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stagiaire\OneDrive - FERMATOR FRANCE\Bureau\"/>
    </mc:Choice>
  </mc:AlternateContent>
  <xr:revisionPtr revIDLastSave="0" documentId="8_{BF24031F-3ED4-48B2-B6AB-89AF8BAAB7AB}" xr6:coauthVersionLast="47" xr6:coauthVersionMax="47" xr10:uidLastSave="{00000000-0000-0000-0000-000000000000}"/>
  <bookViews>
    <workbookView xWindow="19090" yWindow="-110" windowWidth="19420" windowHeight="11020" tabRatio="860" xr2:uid="{00000000-000D-0000-FFFF-FFFF00000000}"/>
  </bookViews>
  <sheets>
    <sheet name="Base Global" sheetId="54" r:id="rId1"/>
    <sheet name="4 VOC" sheetId="43" r:id="rId2"/>
    <sheet name="2 VOC" sheetId="42" r:id="rId3"/>
    <sheet name="3 VOL Gauche" sheetId="39" r:id="rId4"/>
    <sheet name="2 VOL Gauche" sheetId="37" r:id="rId5"/>
    <sheet name="RELEVE MACHINE" sheetId="45" r:id="rId6"/>
    <sheet name="3 VOL Droit" sheetId="47" r:id="rId7"/>
    <sheet name="2 VOL Droit" sheetId="46" r:id="rId8"/>
    <sheet name="Battante B+" sheetId="44" r:id="rId9"/>
    <sheet name="Pliante" sheetId="41" r:id="rId10"/>
    <sheet name="MOD MC options" sheetId="49" r:id="rId11"/>
    <sheet name="Paramètre" sheetId="50" r:id="rId12"/>
  </sheets>
  <externalReferences>
    <externalReference r:id="rId13"/>
  </externalReferences>
  <definedNames>
    <definedName name="DATA0" localSheetId="10">#REF!</definedName>
    <definedName name="DATA0">#REF!</definedName>
    <definedName name="DATA1" localSheetId="10">#REF!</definedName>
    <definedName name="DATA1">#REF!</definedName>
    <definedName name="DATAATT">#REF!</definedName>
    <definedName name="DernièreCell" localSheetId="10">'[1]Détails nomenclatures'!#REF!</definedName>
    <definedName name="DernièreCell">'[1]Détails nomenclatures'!#REF!</definedName>
    <definedName name="DonnéesExternes_1" localSheetId="4" hidden="1">'2 VOL Gauche'!$A$1:$BP$500</definedName>
    <definedName name="DonnéesExternes_1" localSheetId="0" hidden="1">'Base Global'!$A$29:$U$124</definedName>
    <definedName name="DonnéesExternes_10" localSheetId="6" hidden="1">'3 VOL Droit'!$A$1:$BP$500</definedName>
    <definedName name="DonnéesExternes_3" localSheetId="3" hidden="1">'3 VOL Gauche'!$A$1:$BO$500</definedName>
    <definedName name="DonnéesExternes_5" localSheetId="9" hidden="1">Pliante!$A$1:$BN$500</definedName>
    <definedName name="DonnéesExternes_6" localSheetId="2" hidden="1">'2 VOC'!$A$1:$BN$500</definedName>
    <definedName name="DonnéesExternes_7" localSheetId="1" hidden="1">'4 VOC'!$A$1:$BN$500</definedName>
    <definedName name="DonnéesExternes_8" localSheetId="8" hidden="1">'Battante B+'!$A$1:$BX$500</definedName>
    <definedName name="DonnéesExternes_9" localSheetId="7" hidden="1">'2 VOL Droit'!$A$1:$BL$500</definedName>
    <definedName name="DonnéesExternes_9" localSheetId="5" hidden="1">'RELEVE MACHINE'!$A$1:$CB$500</definedName>
    <definedName name="EAUXILIAIRE">#REF!</definedName>
    <definedName name="EDATEECHEANCE9999">#REF!</definedName>
    <definedName name="ELETTRAGE">#REF!</definedName>
    <definedName name="ENATUREPIECE">#REF!</definedName>
    <definedName name="EREFINTERNE">#REF!</definedName>
    <definedName name="ETIERSPAYEUR">#REF!</definedName>
    <definedName name="ExternalData_1" localSheetId="10" hidden="1">'MOD MC options'!$A$1:$AB$965</definedName>
    <definedName name="GAFAMILLENIV1" localSheetId="10">#REF!</definedName>
    <definedName name="GAFAMILLENIV1">#REF!</definedName>
    <definedName name="GAFAMILLENIV2" localSheetId="10">#REF!</definedName>
    <definedName name="GAFAMILLENIV2">#REF!</definedName>
    <definedName name="GLDATEPIECE9999" localSheetId="10">#REF!</definedName>
    <definedName name="GLDATEPIECE9999">#REF!</definedName>
    <definedName name="GLREPRESENTANT">#REF!</definedName>
    <definedName name="GLTIERS">#REF!</definedName>
    <definedName name="Jours_Fériés" localSheetId="10">#REF!</definedName>
    <definedName name="Jours_Fériés">#REF!</definedName>
    <definedName name="Période">#REF!</definedName>
    <definedName name="PremièreCell">'[1]Détails nomenclatures'!#REF!</definedName>
    <definedName name="TCD_STOCKS" localSheetId="10">#REF!</definedName>
    <definedName name="TCD_STOCKS">#REF!</definedName>
    <definedName name="TMODEREGLE">#REF!</definedName>
    <definedName name="TMP_EXCEL">#REF!</definedName>
    <definedName name="TMP_EXCELv2">#REF!</definedName>
    <definedName name="TTI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54" l="1" a="1"/>
  <c r="X2" i="54" s="1"/>
  <c r="W2" i="54" a="1"/>
  <c r="W2" i="54" s="1"/>
  <c r="V2" i="54"/>
  <c r="V115" i="54"/>
  <c r="V108" i="54"/>
  <c r="V107" i="54"/>
  <c r="V104" i="54"/>
  <c r="V105" i="54"/>
  <c r="V96" i="54"/>
  <c r="V97" i="54"/>
  <c r="V93" i="54"/>
  <c r="X93" i="54" s="1" a="1"/>
  <c r="X93" i="54" s="1"/>
  <c r="V80" i="54"/>
  <c r="V76" i="54"/>
  <c r="V71" i="54"/>
  <c r="V72" i="54"/>
  <c r="V63" i="54"/>
  <c r="V38" i="54"/>
  <c r="V39" i="54"/>
  <c r="V40" i="54"/>
  <c r="X40" i="54" s="1" a="1"/>
  <c r="X40" i="54" s="1"/>
  <c r="V41" i="54"/>
  <c r="V33" i="54"/>
  <c r="V34" i="54"/>
  <c r="V35" i="54"/>
  <c r="V31" i="54"/>
  <c r="V67" i="54"/>
  <c r="V53" i="54"/>
  <c r="V54" i="54"/>
  <c r="X54" i="54" s="1" a="1"/>
  <c r="X54" i="54" s="1"/>
  <c r="V55" i="54"/>
  <c r="V56" i="54"/>
  <c r="V42" i="54"/>
  <c r="V120" i="54"/>
  <c r="V119" i="54"/>
  <c r="V117" i="54"/>
  <c r="V116" i="54"/>
  <c r="V110" i="54"/>
  <c r="X110" i="54" s="1" a="1"/>
  <c r="X110" i="54" s="1"/>
  <c r="V111" i="54"/>
  <c r="V112" i="54"/>
  <c r="V113" i="54"/>
  <c r="V109" i="54"/>
  <c r="V106" i="54"/>
  <c r="V98" i="54"/>
  <c r="V95" i="54"/>
  <c r="V89" i="54"/>
  <c r="X89" i="54" s="1" a="1"/>
  <c r="X89" i="54" s="1"/>
  <c r="V78" i="54"/>
  <c r="V77" i="54"/>
  <c r="V68" i="54"/>
  <c r="V69" i="54"/>
  <c r="V57" i="54"/>
  <c r="V58" i="54"/>
  <c r="V59" i="54"/>
  <c r="V60" i="54"/>
  <c r="X60" i="54" s="1" a="1"/>
  <c r="X60" i="54" s="1"/>
  <c r="V43" i="54"/>
  <c r="V44" i="54"/>
  <c r="V36" i="54"/>
  <c r="V37" i="54"/>
  <c r="V32" i="54"/>
  <c r="V30" i="54"/>
  <c r="V114" i="54"/>
  <c r="V100" i="54"/>
  <c r="X100" i="54" s="1" a="1"/>
  <c r="X100" i="54" s="1"/>
  <c r="V101" i="54"/>
  <c r="V102" i="54"/>
  <c r="V99" i="54"/>
  <c r="V94" i="54"/>
  <c r="V90" i="54"/>
  <c r="V91" i="54"/>
  <c r="V73" i="54"/>
  <c r="V61" i="54"/>
  <c r="X61" i="54" s="1" a="1"/>
  <c r="X61" i="54" s="1"/>
  <c r="V47" i="54"/>
  <c r="V45" i="54"/>
  <c r="V124" i="54"/>
  <c r="V123" i="54"/>
  <c r="V118" i="54"/>
  <c r="V103" i="54"/>
  <c r="V85" i="54"/>
  <c r="V74" i="54"/>
  <c r="X74" i="54" s="1" a="1"/>
  <c r="X74" i="54" s="1"/>
  <c r="V70" i="54"/>
  <c r="V121" i="54"/>
  <c r="V81" i="54"/>
  <c r="V82" i="54"/>
  <c r="V75" i="54"/>
  <c r="V65" i="54"/>
  <c r="V46" i="54"/>
  <c r="V122" i="54"/>
  <c r="X122" i="54" s="1" a="1"/>
  <c r="X122" i="54" s="1"/>
  <c r="V92" i="54"/>
  <c r="V86" i="54"/>
  <c r="V87" i="54"/>
  <c r="V88" i="54"/>
  <c r="V83" i="54"/>
  <c r="V84" i="54"/>
  <c r="V79" i="54"/>
  <c r="V66" i="54"/>
  <c r="X66" i="54" s="1" a="1"/>
  <c r="X66" i="54" s="1"/>
  <c r="V64" i="54"/>
  <c r="V62" i="54"/>
  <c r="V51" i="54"/>
  <c r="V52" i="54"/>
  <c r="V48" i="54"/>
  <c r="V49" i="54"/>
  <c r="V50" i="54"/>
  <c r="W115" i="54" a="1"/>
  <c r="W115" i="54" s="1"/>
  <c r="W108" i="54" a="1"/>
  <c r="W108" i="54" s="1"/>
  <c r="W107" i="54" a="1"/>
  <c r="W107" i="54" s="1"/>
  <c r="W104" i="54" a="1"/>
  <c r="W104" i="54" s="1"/>
  <c r="W105" i="54" a="1"/>
  <c r="W105" i="54" s="1"/>
  <c r="W96" i="54" a="1"/>
  <c r="W96" i="54" s="1"/>
  <c r="W97" i="54" a="1"/>
  <c r="W97" i="54" s="1"/>
  <c r="W80" i="54" a="1"/>
  <c r="W80" i="54" s="1"/>
  <c r="W76" i="54" a="1"/>
  <c r="W76" i="54" s="1"/>
  <c r="W71" i="54" a="1"/>
  <c r="W71" i="54" s="1"/>
  <c r="W72" i="54" a="1"/>
  <c r="W72" i="54" s="1"/>
  <c r="W63" i="54" a="1"/>
  <c r="W63" i="54" s="1"/>
  <c r="W38" i="54" a="1"/>
  <c r="W38" i="54" s="1"/>
  <c r="W39" i="54" a="1"/>
  <c r="W39" i="54" s="1"/>
  <c r="W41" i="54" a="1"/>
  <c r="W41" i="54" s="1"/>
  <c r="W33" i="54" a="1"/>
  <c r="W33" i="54" s="1"/>
  <c r="W34" i="54" a="1"/>
  <c r="W34" i="54" s="1"/>
  <c r="W35" i="54" a="1"/>
  <c r="W35" i="54" s="1"/>
  <c r="W31" i="54" a="1"/>
  <c r="W31" i="54" s="1"/>
  <c r="W67" i="54" a="1"/>
  <c r="W67" i="54" s="1"/>
  <c r="W53" i="54" a="1"/>
  <c r="W53" i="54" s="1"/>
  <c r="W55" i="54" a="1"/>
  <c r="W55" i="54" s="1"/>
  <c r="W56" i="54" a="1"/>
  <c r="W56" i="54" s="1"/>
  <c r="W42" i="54" a="1"/>
  <c r="W42" i="54" s="1"/>
  <c r="W120" i="54" a="1"/>
  <c r="W120" i="54" s="1"/>
  <c r="W119" i="54" a="1"/>
  <c r="W119" i="54" s="1"/>
  <c r="W117" i="54" a="1"/>
  <c r="W117" i="54" s="1"/>
  <c r="W116" i="54" a="1"/>
  <c r="W116" i="54" s="1"/>
  <c r="W111" i="54" a="1"/>
  <c r="W111" i="54" s="1"/>
  <c r="W112" i="54" a="1"/>
  <c r="W112" i="54" s="1"/>
  <c r="W113" i="54" a="1"/>
  <c r="W113" i="54" s="1"/>
  <c r="W109" i="54" a="1"/>
  <c r="W109" i="54" s="1"/>
  <c r="W106" i="54" a="1"/>
  <c r="W106" i="54" s="1"/>
  <c r="W98" i="54" a="1"/>
  <c r="W98" i="54" s="1"/>
  <c r="W95" i="54" a="1"/>
  <c r="W95" i="54" s="1"/>
  <c r="W78" i="54" a="1"/>
  <c r="W78" i="54" s="1"/>
  <c r="W77" i="54" a="1"/>
  <c r="W77" i="54" s="1"/>
  <c r="W68" i="54" a="1"/>
  <c r="W68" i="54" s="1"/>
  <c r="W69" i="54" a="1"/>
  <c r="W69" i="54" s="1"/>
  <c r="W57" i="54" a="1"/>
  <c r="W57" i="54" s="1"/>
  <c r="W58" i="54" a="1"/>
  <c r="W58" i="54" s="1"/>
  <c r="W59" i="54" a="1"/>
  <c r="W59" i="54" s="1"/>
  <c r="W43" i="54" a="1"/>
  <c r="W43" i="54" s="1"/>
  <c r="W44" i="54" a="1"/>
  <c r="W44" i="54" s="1"/>
  <c r="W36" i="54" a="1"/>
  <c r="W36" i="54" s="1"/>
  <c r="W37" i="54" a="1"/>
  <c r="W37" i="54" s="1"/>
  <c r="W32" i="54" a="1"/>
  <c r="W32" i="54" s="1"/>
  <c r="W30" i="54" a="1"/>
  <c r="W30" i="54" s="1"/>
  <c r="W114" i="54" a="1"/>
  <c r="W114" i="54" s="1"/>
  <c r="W101" i="54" a="1"/>
  <c r="W101" i="54" s="1"/>
  <c r="W102" i="54" a="1"/>
  <c r="W102" i="54" s="1"/>
  <c r="W99" i="54" a="1"/>
  <c r="W99" i="54" s="1"/>
  <c r="W94" i="54" a="1"/>
  <c r="W94" i="54" s="1"/>
  <c r="W90" i="54" a="1"/>
  <c r="W90" i="54" s="1"/>
  <c r="W91" i="54" a="1"/>
  <c r="W91" i="54" s="1"/>
  <c r="W73" i="54" a="1"/>
  <c r="W73" i="54" s="1"/>
  <c r="W47" i="54" a="1"/>
  <c r="W47" i="54" s="1"/>
  <c r="W45" i="54" a="1"/>
  <c r="W45" i="54" s="1"/>
  <c r="W124" i="54" a="1"/>
  <c r="W124" i="54" s="1"/>
  <c r="W123" i="54" a="1"/>
  <c r="W123" i="54" s="1"/>
  <c r="W118" i="54" a="1"/>
  <c r="W118" i="54" s="1"/>
  <c r="W103" i="54" a="1"/>
  <c r="W103" i="54" s="1"/>
  <c r="W85" i="54" a="1"/>
  <c r="W85" i="54" s="1"/>
  <c r="W70" i="54" a="1"/>
  <c r="W70" i="54" s="1"/>
  <c r="W121" i="54" a="1"/>
  <c r="W121" i="54" s="1"/>
  <c r="W81" i="54" a="1"/>
  <c r="W81" i="54" s="1"/>
  <c r="W82" i="54" a="1"/>
  <c r="W82" i="54" s="1"/>
  <c r="W75" i="54" a="1"/>
  <c r="W75" i="54" s="1"/>
  <c r="W65" i="54" a="1"/>
  <c r="W65" i="54" s="1"/>
  <c r="W46" i="54" a="1"/>
  <c r="W46" i="54" s="1"/>
  <c r="W92" i="54" a="1"/>
  <c r="W92" i="54" s="1"/>
  <c r="W86" i="54" a="1"/>
  <c r="W86" i="54" s="1"/>
  <c r="W87" i="54" a="1"/>
  <c r="W87" i="54" s="1"/>
  <c r="W88" i="54" a="1"/>
  <c r="W88" i="54" s="1"/>
  <c r="W83" i="54" a="1"/>
  <c r="W83" i="54" s="1"/>
  <c r="W84" i="54" a="1"/>
  <c r="W84" i="54" s="1"/>
  <c r="W79" i="54" a="1"/>
  <c r="W79" i="54" s="1"/>
  <c r="W64" i="54" a="1"/>
  <c r="W64" i="54" s="1"/>
  <c r="W62" i="54" a="1"/>
  <c r="W62" i="54" s="1"/>
  <c r="W51" i="54" a="1"/>
  <c r="W51" i="54" s="1"/>
  <c r="W52" i="54" a="1"/>
  <c r="W52" i="54" s="1"/>
  <c r="W48" i="54" a="1"/>
  <c r="W48" i="54" s="1"/>
  <c r="W49" i="54" a="1"/>
  <c r="W49" i="54" s="1"/>
  <c r="W50" i="54" a="1"/>
  <c r="W50" i="54" s="1"/>
  <c r="X115" i="54" a="1"/>
  <c r="X115" i="54" s="1"/>
  <c r="X108" i="54" a="1"/>
  <c r="X108" i="54" s="1"/>
  <c r="X107" i="54" a="1"/>
  <c r="X107" i="54" s="1"/>
  <c r="X104" i="54" a="1"/>
  <c r="X104" i="54" s="1"/>
  <c r="X105" i="54" a="1"/>
  <c r="X105" i="54" s="1"/>
  <c r="X96" i="54" a="1"/>
  <c r="X96" i="54" s="1"/>
  <c r="X97" i="54" a="1"/>
  <c r="X97" i="54" s="1"/>
  <c r="X80" i="54" a="1"/>
  <c r="X80" i="54" s="1"/>
  <c r="X76" i="54" a="1"/>
  <c r="X76" i="54" s="1"/>
  <c r="X71" i="54" a="1"/>
  <c r="X71" i="54" s="1"/>
  <c r="X72" i="54" a="1"/>
  <c r="X72" i="54" s="1"/>
  <c r="X63" i="54" a="1"/>
  <c r="X63" i="54" s="1"/>
  <c r="X38" i="54" a="1"/>
  <c r="X38" i="54" s="1"/>
  <c r="X39" i="54" a="1"/>
  <c r="X39" i="54" s="1"/>
  <c r="X41" i="54" a="1"/>
  <c r="X41" i="54" s="1"/>
  <c r="X33" i="54" a="1"/>
  <c r="X33" i="54" s="1"/>
  <c r="X34" i="54" a="1"/>
  <c r="X34" i="54" s="1"/>
  <c r="X35" i="54" a="1"/>
  <c r="X35" i="54" s="1"/>
  <c r="X31" i="54" a="1"/>
  <c r="X31" i="54" s="1"/>
  <c r="X67" i="54" a="1"/>
  <c r="X67" i="54" s="1"/>
  <c r="X53" i="54" a="1"/>
  <c r="X53" i="54" s="1"/>
  <c r="X55" i="54" a="1"/>
  <c r="X55" i="54" s="1"/>
  <c r="X56" i="54" a="1"/>
  <c r="X56" i="54" s="1"/>
  <c r="X42" i="54" a="1"/>
  <c r="X42" i="54" s="1"/>
  <c r="X120" i="54" a="1"/>
  <c r="X120" i="54" s="1"/>
  <c r="X119" i="54" a="1"/>
  <c r="X119" i="54" s="1"/>
  <c r="X117" i="54" a="1"/>
  <c r="X117" i="54" s="1"/>
  <c r="X116" i="54" a="1"/>
  <c r="X116" i="54" s="1"/>
  <c r="X111" i="54" a="1"/>
  <c r="X111" i="54" s="1"/>
  <c r="X112" i="54" a="1"/>
  <c r="X112" i="54" s="1"/>
  <c r="X113" i="54" a="1"/>
  <c r="X113" i="54" s="1"/>
  <c r="X109" i="54" a="1"/>
  <c r="X109" i="54" s="1"/>
  <c r="X106" i="54" a="1"/>
  <c r="X106" i="54" s="1"/>
  <c r="X98" i="54" a="1"/>
  <c r="X98" i="54" s="1"/>
  <c r="X95" i="54" a="1"/>
  <c r="X95" i="54" s="1"/>
  <c r="X78" i="54" a="1"/>
  <c r="X78" i="54" s="1"/>
  <c r="X77" i="54" a="1"/>
  <c r="X77" i="54" s="1"/>
  <c r="X68" i="54" a="1"/>
  <c r="X68" i="54" s="1"/>
  <c r="X69" i="54" a="1"/>
  <c r="X69" i="54" s="1"/>
  <c r="X57" i="54" a="1"/>
  <c r="X57" i="54" s="1"/>
  <c r="X58" i="54" a="1"/>
  <c r="X58" i="54" s="1"/>
  <c r="X59" i="54" a="1"/>
  <c r="X59" i="54" s="1"/>
  <c r="X43" i="54" a="1"/>
  <c r="X43" i="54" s="1"/>
  <c r="X44" i="54" a="1"/>
  <c r="X44" i="54" s="1"/>
  <c r="X36" i="54" a="1"/>
  <c r="X36" i="54" s="1"/>
  <c r="X37" i="54" a="1"/>
  <c r="X37" i="54" s="1"/>
  <c r="X32" i="54" a="1"/>
  <c r="X32" i="54" s="1"/>
  <c r="X30" i="54" a="1"/>
  <c r="X30" i="54" s="1"/>
  <c r="X114" i="54" a="1"/>
  <c r="X114" i="54" s="1"/>
  <c r="X101" i="54" a="1"/>
  <c r="X101" i="54" s="1"/>
  <c r="X102" i="54" a="1"/>
  <c r="X102" i="54" s="1"/>
  <c r="X99" i="54" a="1"/>
  <c r="X99" i="54" s="1"/>
  <c r="X94" i="54" a="1"/>
  <c r="X94" i="54" s="1"/>
  <c r="X90" i="54" a="1"/>
  <c r="X90" i="54" s="1"/>
  <c r="X91" i="54" a="1"/>
  <c r="X91" i="54" s="1"/>
  <c r="X73" i="54" a="1"/>
  <c r="X73" i="54" s="1"/>
  <c r="X47" i="54" a="1"/>
  <c r="X47" i="54" s="1"/>
  <c r="X45" i="54" a="1"/>
  <c r="X45" i="54" s="1"/>
  <c r="X124" i="54" a="1"/>
  <c r="X124" i="54" s="1"/>
  <c r="X123" i="54" a="1"/>
  <c r="X123" i="54" s="1"/>
  <c r="X118" i="54" a="1"/>
  <c r="X118" i="54" s="1"/>
  <c r="X103" i="54" a="1"/>
  <c r="X103" i="54" s="1"/>
  <c r="X85" i="54" a="1"/>
  <c r="X85" i="54" s="1"/>
  <c r="X70" i="54" a="1"/>
  <c r="X70" i="54" s="1"/>
  <c r="X121" i="54" a="1"/>
  <c r="X121" i="54" s="1"/>
  <c r="X81" i="54" a="1"/>
  <c r="X81" i="54" s="1"/>
  <c r="X82" i="54" a="1"/>
  <c r="X82" i="54" s="1"/>
  <c r="X75" i="54" a="1"/>
  <c r="X75" i="54" s="1"/>
  <c r="X65" i="54" a="1"/>
  <c r="X65" i="54" s="1"/>
  <c r="X46" i="54" a="1"/>
  <c r="X46" i="54" s="1"/>
  <c r="X92" i="54" a="1"/>
  <c r="X92" i="54" s="1"/>
  <c r="X86" i="54" a="1"/>
  <c r="X86" i="54" s="1"/>
  <c r="X87" i="54" a="1"/>
  <c r="X87" i="54" s="1"/>
  <c r="X88" i="54" a="1"/>
  <c r="X88" i="54" s="1"/>
  <c r="X83" i="54" a="1"/>
  <c r="X83" i="54" s="1"/>
  <c r="X84" i="54" a="1"/>
  <c r="X84" i="54" s="1"/>
  <c r="X79" i="54" a="1"/>
  <c r="X79" i="54" s="1"/>
  <c r="X64" i="54" a="1"/>
  <c r="X64" i="54" s="1"/>
  <c r="X62" i="54" a="1"/>
  <c r="X62" i="54" s="1"/>
  <c r="X51" i="54" a="1"/>
  <c r="X51" i="54" s="1"/>
  <c r="X52" i="54" a="1"/>
  <c r="X52" i="54" s="1"/>
  <c r="X48" i="54" a="1"/>
  <c r="X48" i="54" s="1"/>
  <c r="X49" i="54" a="1"/>
  <c r="X49" i="54" s="1"/>
  <c r="X50" i="54" a="1"/>
  <c r="X50" i="54" s="1"/>
  <c r="C23" i="37" a="1"/>
  <c r="C23" i="37" s="1"/>
  <c r="C24" i="37" a="1"/>
  <c r="C24" i="37" s="1"/>
  <c r="C25" i="37" a="1"/>
  <c r="C25" i="37" s="1"/>
  <c r="C26" i="37" a="1"/>
  <c r="C26" i="37" s="1"/>
  <c r="C27" i="37" a="1"/>
  <c r="C27" i="37" s="1"/>
  <c r="C28" i="37" a="1"/>
  <c r="C28" i="37" s="1"/>
  <c r="C29" i="37" a="1"/>
  <c r="C29" i="37" s="1"/>
  <c r="C30" i="37" a="1"/>
  <c r="C30" i="37" s="1"/>
  <c r="C31" i="37" a="1"/>
  <c r="C31" i="37" s="1"/>
  <c r="C32" i="37" a="1"/>
  <c r="C32" i="37" s="1"/>
  <c r="C33" i="37" a="1"/>
  <c r="C33" i="37" s="1"/>
  <c r="C34" i="37" a="1"/>
  <c r="C34" i="37" s="1"/>
  <c r="C35" i="37" a="1"/>
  <c r="C35" i="37" s="1"/>
  <c r="C36" i="37" a="1"/>
  <c r="C36" i="37" s="1"/>
  <c r="C37" i="37" a="1"/>
  <c r="C37" i="37" s="1"/>
  <c r="C38" i="37" a="1"/>
  <c r="C38" i="37" s="1"/>
  <c r="C39" i="37" a="1"/>
  <c r="C39" i="37" s="1"/>
  <c r="C40" i="37" a="1"/>
  <c r="C40" i="37" s="1"/>
  <c r="C41" i="37" a="1"/>
  <c r="C41" i="37" s="1"/>
  <c r="C42" i="37" a="1"/>
  <c r="C42" i="37" s="1"/>
  <c r="C43" i="37" a="1"/>
  <c r="C43" i="37" s="1"/>
  <c r="C44" i="37" a="1"/>
  <c r="C44" i="37" s="1"/>
  <c r="C45" i="37" a="1"/>
  <c r="C45" i="37" s="1"/>
  <c r="C46" i="37" a="1"/>
  <c r="C46" i="37" s="1"/>
  <c r="C47" i="37" a="1"/>
  <c r="C47" i="37" s="1"/>
  <c r="C48" i="37" a="1"/>
  <c r="C48" i="37" s="1"/>
  <c r="C49" i="37" a="1"/>
  <c r="C49" i="37" s="1"/>
  <c r="C50" i="37" a="1"/>
  <c r="C50" i="37" s="1"/>
  <c r="C51" i="37" a="1"/>
  <c r="C51" i="37" s="1"/>
  <c r="C52" i="37" a="1"/>
  <c r="C52" i="37" s="1"/>
  <c r="C53" i="37" a="1"/>
  <c r="C53" i="37" s="1"/>
  <c r="C54" i="37" a="1"/>
  <c r="C54" i="37" s="1"/>
  <c r="C55" i="37" a="1"/>
  <c r="C55" i="37" s="1"/>
  <c r="C56" i="37" a="1"/>
  <c r="C56" i="37" s="1"/>
  <c r="C57" i="37" a="1"/>
  <c r="C57" i="37" s="1"/>
  <c r="C58" i="37" a="1"/>
  <c r="C58" i="37" s="1"/>
  <c r="C59" i="37" a="1"/>
  <c r="C59" i="37" s="1"/>
  <c r="C60" i="37" a="1"/>
  <c r="C60" i="37" s="1"/>
  <c r="C61" i="37" a="1"/>
  <c r="C61" i="37" s="1"/>
  <c r="C62" i="37" a="1"/>
  <c r="C62" i="37" s="1"/>
  <c r="C63" i="37" a="1"/>
  <c r="C63" i="37" s="1"/>
  <c r="C64" i="37" a="1"/>
  <c r="C64" i="37" s="1"/>
  <c r="C65" i="37" a="1"/>
  <c r="C65" i="37" s="1"/>
  <c r="C66" i="37" a="1"/>
  <c r="C66" i="37" s="1"/>
  <c r="C67" i="37" a="1"/>
  <c r="C67" i="37" s="1"/>
  <c r="C68" i="37" a="1"/>
  <c r="C68" i="37" s="1"/>
  <c r="C69" i="37" a="1"/>
  <c r="C69" i="37" s="1"/>
  <c r="C70" i="37" a="1"/>
  <c r="C70" i="37" s="1"/>
  <c r="C71" i="37" a="1"/>
  <c r="C71" i="37" s="1"/>
  <c r="C72" i="37" a="1"/>
  <c r="C72" i="37" s="1"/>
  <c r="C73" i="37" a="1"/>
  <c r="C73" i="37" s="1"/>
  <c r="C74" i="37" a="1"/>
  <c r="C74" i="37" s="1"/>
  <c r="C75" i="37" a="1"/>
  <c r="C75" i="37" s="1"/>
  <c r="C76" i="37" a="1"/>
  <c r="C76" i="37" s="1"/>
  <c r="C77" i="37" a="1"/>
  <c r="C77" i="37" s="1"/>
  <c r="C78" i="37" a="1"/>
  <c r="C78" i="37" s="1"/>
  <c r="C79" i="37" a="1"/>
  <c r="C79" i="37" s="1"/>
  <c r="C80" i="37" a="1"/>
  <c r="C80" i="37" s="1"/>
  <c r="C81" i="37" a="1"/>
  <c r="C81" i="37" s="1"/>
  <c r="C82" i="37" a="1"/>
  <c r="C82" i="37" s="1"/>
  <c r="C83" i="37" a="1"/>
  <c r="C83" i="37" s="1"/>
  <c r="C84" i="37" a="1"/>
  <c r="C84" i="37" s="1"/>
  <c r="C85" i="37" a="1"/>
  <c r="C85" i="37" s="1"/>
  <c r="C86" i="37" a="1"/>
  <c r="C86" i="37" s="1"/>
  <c r="C87" i="37" a="1"/>
  <c r="C87" i="37" s="1"/>
  <c r="C88" i="37" a="1"/>
  <c r="C88" i="37" s="1"/>
  <c r="C89" i="37" a="1"/>
  <c r="C89" i="37" s="1"/>
  <c r="C90" i="37" a="1"/>
  <c r="C90" i="37" s="1"/>
  <c r="C91" i="37" a="1"/>
  <c r="C91" i="37" s="1"/>
  <c r="C92" i="37" a="1"/>
  <c r="C92" i="37" s="1"/>
  <c r="C93" i="37" a="1"/>
  <c r="C93" i="37" s="1"/>
  <c r="C94" i="37" a="1"/>
  <c r="C94" i="37" s="1"/>
  <c r="C95" i="37" a="1"/>
  <c r="C95" i="37" s="1"/>
  <c r="C96" i="37" a="1"/>
  <c r="C96" i="37" s="1"/>
  <c r="C97" i="37" a="1"/>
  <c r="C97" i="37" s="1"/>
  <c r="C98" i="37" a="1"/>
  <c r="C98" i="37" s="1"/>
  <c r="C99" i="37" a="1"/>
  <c r="C99" i="37" s="1"/>
  <c r="C100" i="37" a="1"/>
  <c r="C100" i="37" s="1"/>
  <c r="C101" i="37" a="1"/>
  <c r="C101" i="37" s="1"/>
  <c r="C102" i="37" a="1"/>
  <c r="C102" i="37" s="1"/>
  <c r="C103" i="37" a="1"/>
  <c r="C103" i="37" s="1"/>
  <c r="C104" i="37" a="1"/>
  <c r="C104" i="37" s="1"/>
  <c r="C105" i="37" a="1"/>
  <c r="C105" i="37" s="1"/>
  <c r="C106" i="37" a="1"/>
  <c r="C106" i="37" s="1"/>
  <c r="C107" i="37" a="1"/>
  <c r="C107" i="37" s="1"/>
  <c r="C108" i="37" a="1"/>
  <c r="C108" i="37" s="1"/>
  <c r="C109" i="37" a="1"/>
  <c r="C109" i="37" s="1"/>
  <c r="C110" i="37" a="1"/>
  <c r="C110" i="37" s="1"/>
  <c r="C111" i="37" a="1"/>
  <c r="C111" i="37" s="1"/>
  <c r="C112" i="37" a="1"/>
  <c r="C112" i="37" s="1"/>
  <c r="C113" i="37" a="1"/>
  <c r="C113" i="37" s="1"/>
  <c r="C114" i="37" a="1"/>
  <c r="C114" i="37" s="1"/>
  <c r="C115" i="37" a="1"/>
  <c r="C115" i="37" s="1"/>
  <c r="C116" i="37" a="1"/>
  <c r="C116" i="37" s="1"/>
  <c r="C117" i="37" a="1"/>
  <c r="C117" i="37" s="1"/>
  <c r="C118" i="37" a="1"/>
  <c r="C118" i="37" s="1"/>
  <c r="C119" i="37" a="1"/>
  <c r="C119" i="37" s="1"/>
  <c r="C120" i="37" a="1"/>
  <c r="C120" i="37" s="1"/>
  <c r="C121" i="37" a="1"/>
  <c r="C121" i="37" s="1"/>
  <c r="C122" i="37" a="1"/>
  <c r="C122" i="37" s="1"/>
  <c r="C123" i="37" a="1"/>
  <c r="C123" i="37" s="1"/>
  <c r="C124" i="37" a="1"/>
  <c r="C124" i="37" s="1"/>
  <c r="C125" i="37" a="1"/>
  <c r="C125" i="37" s="1"/>
  <c r="C126" i="37" a="1"/>
  <c r="C126" i="37" s="1"/>
  <c r="C127" i="37" a="1"/>
  <c r="C127" i="37" s="1"/>
  <c r="C128" i="37" a="1"/>
  <c r="C128" i="37" s="1"/>
  <c r="C129" i="37" a="1"/>
  <c r="C129" i="37" s="1"/>
  <c r="C130" i="37" a="1"/>
  <c r="C130" i="37" s="1"/>
  <c r="C131" i="37" a="1"/>
  <c r="C131" i="37" s="1"/>
  <c r="C132" i="37" a="1"/>
  <c r="C132" i="37" s="1"/>
  <c r="C133" i="37" a="1"/>
  <c r="C133" i="37" s="1"/>
  <c r="C134" i="37" a="1"/>
  <c r="C134" i="37" s="1"/>
  <c r="C135" i="37" a="1"/>
  <c r="C135" i="37" s="1"/>
  <c r="C136" i="37" a="1"/>
  <c r="C136" i="37" s="1"/>
  <c r="C137" i="37" a="1"/>
  <c r="C137" i="37" s="1"/>
  <c r="C138" i="37" a="1"/>
  <c r="C138" i="37" s="1"/>
  <c r="C139" i="37" a="1"/>
  <c r="C139" i="37" s="1"/>
  <c r="C140" i="37" a="1"/>
  <c r="C140" i="37" s="1"/>
  <c r="C141" i="37" a="1"/>
  <c r="C141" i="37" s="1"/>
  <c r="C142" i="37" a="1"/>
  <c r="C142" i="37" s="1"/>
  <c r="C143" i="37" a="1"/>
  <c r="C143" i="37" s="1"/>
  <c r="C144" i="37" a="1"/>
  <c r="C144" i="37" s="1"/>
  <c r="C145" i="37" a="1"/>
  <c r="C145" i="37" s="1"/>
  <c r="C146" i="37" a="1"/>
  <c r="C146" i="37" s="1"/>
  <c r="C147" i="37" a="1"/>
  <c r="C147" i="37" s="1"/>
  <c r="C148" i="37" a="1"/>
  <c r="C148" i="37" s="1"/>
  <c r="C149" i="37" a="1"/>
  <c r="C149" i="37" s="1"/>
  <c r="C150" i="37" a="1"/>
  <c r="C150" i="37" s="1"/>
  <c r="C151" i="37" a="1"/>
  <c r="C151" i="37" s="1"/>
  <c r="C152" i="37" a="1"/>
  <c r="C152" i="37" s="1"/>
  <c r="C153" i="37" a="1"/>
  <c r="C153" i="37" s="1"/>
  <c r="C154" i="37" a="1"/>
  <c r="C154" i="37" s="1"/>
  <c r="C155" i="37" a="1"/>
  <c r="C155" i="37" s="1"/>
  <c r="C156" i="37" a="1"/>
  <c r="C156" i="37" s="1"/>
  <c r="C157" i="37" a="1"/>
  <c r="C157" i="37" s="1"/>
  <c r="C158" i="37" a="1"/>
  <c r="C158" i="37" s="1"/>
  <c r="C159" i="37" a="1"/>
  <c r="C159" i="37" s="1"/>
  <c r="C160" i="37" a="1"/>
  <c r="C160" i="37" s="1"/>
  <c r="C161" i="37" a="1"/>
  <c r="C161" i="37" s="1"/>
  <c r="C162" i="37" a="1"/>
  <c r="C162" i="37" s="1"/>
  <c r="C163" i="37" a="1"/>
  <c r="C163" i="37" s="1"/>
  <c r="C164" i="37" a="1"/>
  <c r="C164" i="37" s="1"/>
  <c r="C165" i="37" a="1"/>
  <c r="C165" i="37" s="1"/>
  <c r="C166" i="37" a="1"/>
  <c r="C166" i="37" s="1"/>
  <c r="C167" i="37" a="1"/>
  <c r="C167" i="37" s="1"/>
  <c r="C168" i="37" a="1"/>
  <c r="C168" i="37" s="1"/>
  <c r="C169" i="37" a="1"/>
  <c r="C169" i="37" s="1"/>
  <c r="C170" i="37" a="1"/>
  <c r="C170" i="37" s="1"/>
  <c r="C171" i="37" a="1"/>
  <c r="C171" i="37" s="1"/>
  <c r="C172" i="37" a="1"/>
  <c r="C172" i="37" s="1"/>
  <c r="C173" i="37" a="1"/>
  <c r="C173" i="37" s="1"/>
  <c r="C174" i="37" a="1"/>
  <c r="C174" i="37" s="1"/>
  <c r="C175" i="37" a="1"/>
  <c r="C175" i="37" s="1"/>
  <c r="C176" i="37" a="1"/>
  <c r="C176" i="37" s="1"/>
  <c r="C177" i="37" a="1"/>
  <c r="C177" i="37" s="1"/>
  <c r="C178" i="37" a="1"/>
  <c r="C178" i="37" s="1"/>
  <c r="C179" i="37" a="1"/>
  <c r="C179" i="37" s="1"/>
  <c r="C180" i="37" a="1"/>
  <c r="C180" i="37" s="1"/>
  <c r="C181" i="37" a="1"/>
  <c r="C181" i="37" s="1"/>
  <c r="C182" i="37" a="1"/>
  <c r="C182" i="37" s="1"/>
  <c r="C183" i="37" a="1"/>
  <c r="C183" i="37" s="1"/>
  <c r="C184" i="37" a="1"/>
  <c r="C184" i="37" s="1"/>
  <c r="C185" i="37" a="1"/>
  <c r="C185" i="37" s="1"/>
  <c r="C186" i="37" a="1"/>
  <c r="C186" i="37" s="1"/>
  <c r="C187" i="37" a="1"/>
  <c r="C187" i="37" s="1"/>
  <c r="C188" i="37" a="1"/>
  <c r="C188" i="37" s="1"/>
  <c r="C189" i="37" a="1"/>
  <c r="C189" i="37" s="1"/>
  <c r="C190" i="37" a="1"/>
  <c r="C190" i="37" s="1"/>
  <c r="C191" i="37" a="1"/>
  <c r="C191" i="37" s="1"/>
  <c r="C192" i="37" a="1"/>
  <c r="C192" i="37" s="1"/>
  <c r="C193" i="37" a="1"/>
  <c r="C193" i="37" s="1"/>
  <c r="C194" i="37" a="1"/>
  <c r="C194" i="37" s="1"/>
  <c r="C195" i="37" a="1"/>
  <c r="C195" i="37" s="1"/>
  <c r="C196" i="37" a="1"/>
  <c r="C196" i="37" s="1"/>
  <c r="C197" i="37" a="1"/>
  <c r="C197" i="37" s="1"/>
  <c r="C198" i="37" a="1"/>
  <c r="C198" i="37" s="1"/>
  <c r="C199" i="37" a="1"/>
  <c r="C199" i="37" s="1"/>
  <c r="C200" i="37" a="1"/>
  <c r="C200" i="37" s="1"/>
  <c r="C201" i="37" a="1"/>
  <c r="C201" i="37" s="1"/>
  <c r="C202" i="37" a="1"/>
  <c r="C202" i="37" s="1"/>
  <c r="C203" i="37" a="1"/>
  <c r="C203" i="37" s="1"/>
  <c r="C204" i="37" a="1"/>
  <c r="C204" i="37" s="1"/>
  <c r="C205" i="37" a="1"/>
  <c r="C205" i="37" s="1"/>
  <c r="C206" i="37" a="1"/>
  <c r="C206" i="37" s="1"/>
  <c r="C207" i="37" a="1"/>
  <c r="C207" i="37" s="1"/>
  <c r="C208" i="37" a="1"/>
  <c r="C208" i="37" s="1"/>
  <c r="C209" i="37" a="1"/>
  <c r="C209" i="37" s="1"/>
  <c r="C210" i="37" a="1"/>
  <c r="C210" i="37"/>
  <c r="C211" i="37" a="1"/>
  <c r="C211" i="37"/>
  <c r="C212" i="37" a="1"/>
  <c r="C212" i="37"/>
  <c r="C213" i="37" a="1"/>
  <c r="C213" i="37" s="1"/>
  <c r="C214" i="37" a="1"/>
  <c r="C214" i="37" s="1"/>
  <c r="C215" i="37" a="1"/>
  <c r="C215" i="37" s="1"/>
  <c r="C216" i="37" a="1"/>
  <c r="C216" i="37" s="1"/>
  <c r="C217" i="37" a="1"/>
  <c r="C217" i="37" s="1"/>
  <c r="C218" i="37" a="1"/>
  <c r="C218" i="37"/>
  <c r="C219" i="37" a="1"/>
  <c r="C219" i="37"/>
  <c r="C220" i="37" a="1"/>
  <c r="C220" i="37"/>
  <c r="C221" i="37" a="1"/>
  <c r="C221" i="37" s="1"/>
  <c r="C222" i="37" a="1"/>
  <c r="C222" i="37" s="1"/>
  <c r="C223" i="37" a="1"/>
  <c r="C223" i="37" s="1"/>
  <c r="C224" i="37" a="1"/>
  <c r="C224" i="37" s="1"/>
  <c r="C225" i="37" a="1"/>
  <c r="C225" i="37" s="1"/>
  <c r="C226" i="37" a="1"/>
  <c r="C226" i="37"/>
  <c r="C227" i="37" a="1"/>
  <c r="C227" i="37"/>
  <c r="C228" i="37" a="1"/>
  <c r="C228" i="37"/>
  <c r="C229" i="37" a="1"/>
  <c r="C229" i="37" s="1"/>
  <c r="C230" i="37" a="1"/>
  <c r="C230" i="37" s="1"/>
  <c r="C231" i="37" a="1"/>
  <c r="C231" i="37" s="1"/>
  <c r="C232" i="37" a="1"/>
  <c r="C232" i="37" s="1"/>
  <c r="C233" i="37" a="1"/>
  <c r="C233" i="37" s="1"/>
  <c r="C234" i="37" a="1"/>
  <c r="C234" i="37"/>
  <c r="C235" i="37" a="1"/>
  <c r="C235" i="37"/>
  <c r="C236" i="37" a="1"/>
  <c r="C236" i="37"/>
  <c r="C237" i="37" a="1"/>
  <c r="C237" i="37" s="1"/>
  <c r="C238" i="37" a="1"/>
  <c r="C238" i="37" s="1"/>
  <c r="C239" i="37" a="1"/>
  <c r="C239" i="37" s="1"/>
  <c r="C240" i="37" a="1"/>
  <c r="C240" i="37" s="1"/>
  <c r="C241" i="37" a="1"/>
  <c r="C241" i="37" s="1"/>
  <c r="C242" i="37" a="1"/>
  <c r="C242" i="37"/>
  <c r="C243" i="37" a="1"/>
  <c r="C243" i="37"/>
  <c r="C244" i="37" a="1"/>
  <c r="C244" i="37"/>
  <c r="C245" i="37" a="1"/>
  <c r="C245" i="37" s="1"/>
  <c r="C246" i="37" a="1"/>
  <c r="C246" i="37" s="1"/>
  <c r="C247" i="37" a="1"/>
  <c r="C247" i="37" s="1"/>
  <c r="C248" i="37" a="1"/>
  <c r="C248" i="37" s="1"/>
  <c r="C249" i="37" a="1"/>
  <c r="C249" i="37" s="1"/>
  <c r="C250" i="37" a="1"/>
  <c r="C250" i="37"/>
  <c r="C251" i="37" a="1"/>
  <c r="C251" i="37"/>
  <c r="C252" i="37" a="1"/>
  <c r="C252" i="37"/>
  <c r="C253" i="37" a="1"/>
  <c r="C253" i="37" s="1"/>
  <c r="C254" i="37" a="1"/>
  <c r="C254" i="37" s="1"/>
  <c r="C255" i="37" a="1"/>
  <c r="C255" i="37" s="1"/>
  <c r="C256" i="37" a="1"/>
  <c r="C256" i="37" s="1"/>
  <c r="C257" i="37" a="1"/>
  <c r="C257" i="37" s="1"/>
  <c r="C258" i="37" a="1"/>
  <c r="C258" i="37"/>
  <c r="C259" i="37" a="1"/>
  <c r="C259" i="37"/>
  <c r="C260" i="37" a="1"/>
  <c r="C260" i="37"/>
  <c r="C261" i="37" a="1"/>
  <c r="C261" i="37" s="1"/>
  <c r="C262" i="37" a="1"/>
  <c r="C262" i="37" s="1"/>
  <c r="C263" i="37" a="1"/>
  <c r="C263" i="37" s="1"/>
  <c r="C264" i="37" a="1"/>
  <c r="C264" i="37" s="1"/>
  <c r="C265" i="37" a="1"/>
  <c r="C265" i="37" s="1"/>
  <c r="C266" i="37" a="1"/>
  <c r="C266" i="37"/>
  <c r="C267" i="37" a="1"/>
  <c r="C267" i="37"/>
  <c r="C268" i="37" a="1"/>
  <c r="C268" i="37"/>
  <c r="C269" i="37" a="1"/>
  <c r="C269" i="37" s="1"/>
  <c r="C270" i="37" a="1"/>
  <c r="C270" i="37" s="1"/>
  <c r="C271" i="37" a="1"/>
  <c r="C271" i="37" s="1"/>
  <c r="C272" i="37" a="1"/>
  <c r="C272" i="37" s="1"/>
  <c r="C273" i="37" a="1"/>
  <c r="C273" i="37" s="1"/>
  <c r="C274" i="37" a="1"/>
  <c r="C274" i="37"/>
  <c r="C275" i="37" a="1"/>
  <c r="C275" i="37"/>
  <c r="C276" i="37" a="1"/>
  <c r="C276" i="37"/>
  <c r="C277" i="37" a="1"/>
  <c r="C277" i="37" s="1"/>
  <c r="C278" i="37" a="1"/>
  <c r="C278" i="37" s="1"/>
  <c r="C279" i="37" a="1"/>
  <c r="C279" i="37" s="1"/>
  <c r="C280" i="37" a="1"/>
  <c r="C280" i="37" s="1"/>
  <c r="C281" i="37" a="1"/>
  <c r="C281" i="37" s="1"/>
  <c r="C282" i="37" a="1"/>
  <c r="C282" i="37"/>
  <c r="C283" i="37" a="1"/>
  <c r="C283" i="37"/>
  <c r="C284" i="37" a="1"/>
  <c r="C284" i="37"/>
  <c r="C285" i="37" a="1"/>
  <c r="C285" i="37" s="1"/>
  <c r="C286" i="37" a="1"/>
  <c r="C286" i="37" s="1"/>
  <c r="C287" i="37" a="1"/>
  <c r="C287" i="37" s="1"/>
  <c r="C288" i="37" a="1"/>
  <c r="C288" i="37" s="1"/>
  <c r="C289" i="37" a="1"/>
  <c r="C289" i="37" s="1"/>
  <c r="C290" i="37" a="1"/>
  <c r="C290" i="37"/>
  <c r="C291" i="37" a="1"/>
  <c r="C291" i="37"/>
  <c r="C292" i="37" a="1"/>
  <c r="C292" i="37"/>
  <c r="C293" i="37" a="1"/>
  <c r="C293" i="37" s="1"/>
  <c r="C294" i="37" a="1"/>
  <c r="C294" i="37" s="1"/>
  <c r="C295" i="37" a="1"/>
  <c r="C295" i="37" s="1"/>
  <c r="C296" i="37" a="1"/>
  <c r="C296" i="37" s="1"/>
  <c r="C297" i="37" a="1"/>
  <c r="C297" i="37" s="1"/>
  <c r="C298" i="37" a="1"/>
  <c r="C298" i="37"/>
  <c r="C299" i="37" a="1"/>
  <c r="C299" i="37"/>
  <c r="C300" i="37" a="1"/>
  <c r="C300" i="37"/>
  <c r="C301" i="37" a="1"/>
  <c r="C301" i="37" s="1"/>
  <c r="C302" i="37" a="1"/>
  <c r="C302" i="37" s="1"/>
  <c r="C303" i="37" a="1"/>
  <c r="C303" i="37" s="1"/>
  <c r="C304" i="37" a="1"/>
  <c r="C304" i="37" s="1"/>
  <c r="C305" i="37" a="1"/>
  <c r="C305" i="37" s="1"/>
  <c r="C306" i="37" a="1"/>
  <c r="C306" i="37"/>
  <c r="C307" i="37" a="1"/>
  <c r="C307" i="37"/>
  <c r="C308" i="37" a="1"/>
  <c r="C308" i="37"/>
  <c r="C309" i="37" a="1"/>
  <c r="C309" i="37" s="1"/>
  <c r="C310" i="37" a="1"/>
  <c r="C310" i="37" s="1"/>
  <c r="C311" i="37" a="1"/>
  <c r="C311" i="37" s="1"/>
  <c r="C312" i="37" a="1"/>
  <c r="C312" i="37" s="1"/>
  <c r="C313" i="37" a="1"/>
  <c r="C313" i="37" s="1"/>
  <c r="C314" i="37" a="1"/>
  <c r="C314" i="37"/>
  <c r="C315" i="37" a="1"/>
  <c r="C315" i="37"/>
  <c r="C316" i="37" a="1"/>
  <c r="C316" i="37"/>
  <c r="C317" i="37" a="1"/>
  <c r="C317" i="37" s="1"/>
  <c r="C318" i="37" a="1"/>
  <c r="C318" i="37" s="1"/>
  <c r="C319" i="37" a="1"/>
  <c r="C319" i="37" s="1"/>
  <c r="C320" i="37" a="1"/>
  <c r="C320" i="37" s="1"/>
  <c r="C321" i="37" a="1"/>
  <c r="C321" i="37" s="1"/>
  <c r="C322" i="37" a="1"/>
  <c r="C322" i="37"/>
  <c r="C323" i="37" a="1"/>
  <c r="C323" i="37"/>
  <c r="C324" i="37" a="1"/>
  <c r="C324" i="37"/>
  <c r="C325" i="37" a="1"/>
  <c r="C325" i="37" s="1"/>
  <c r="C326" i="37" a="1"/>
  <c r="C326" i="37" s="1"/>
  <c r="C327" i="37" a="1"/>
  <c r="C327" i="37" s="1"/>
  <c r="C328" i="37" a="1"/>
  <c r="C328" i="37" s="1"/>
  <c r="C329" i="37" a="1"/>
  <c r="C329" i="37" s="1"/>
  <c r="C330" i="37" a="1"/>
  <c r="C330" i="37"/>
  <c r="C331" i="37" a="1"/>
  <c r="C331" i="37"/>
  <c r="C332" i="37" a="1"/>
  <c r="C332" i="37"/>
  <c r="C333" i="37" a="1"/>
  <c r="C333" i="37" s="1"/>
  <c r="C334" i="37" a="1"/>
  <c r="C334" i="37" s="1"/>
  <c r="C335" i="37" a="1"/>
  <c r="C335" i="37" s="1"/>
  <c r="C336" i="37" a="1"/>
  <c r="C336" i="37" s="1"/>
  <c r="C337" i="37" a="1"/>
  <c r="C337" i="37" s="1"/>
  <c r="C338" i="37" a="1"/>
  <c r="C338" i="37"/>
  <c r="C339" i="37" a="1"/>
  <c r="C339" i="37"/>
  <c r="C340" i="37" a="1"/>
  <c r="C340" i="37"/>
  <c r="C341" i="37" a="1"/>
  <c r="C341" i="37" s="1"/>
  <c r="C342" i="37" a="1"/>
  <c r="C342" i="37" s="1"/>
  <c r="C343" i="37" a="1"/>
  <c r="C343" i="37"/>
  <c r="C344" i="37" a="1"/>
  <c r="C344" i="37" s="1"/>
  <c r="C345" i="37" a="1"/>
  <c r="C345" i="37"/>
  <c r="C346" i="37" a="1"/>
  <c r="C346" i="37"/>
  <c r="C347" i="37" a="1"/>
  <c r="C347" i="37"/>
  <c r="C348" i="37" a="1"/>
  <c r="C348" i="37" s="1"/>
  <c r="C349" i="37" a="1"/>
  <c r="C349" i="37" s="1"/>
  <c r="C350" i="37" a="1"/>
  <c r="C350" i="37"/>
  <c r="C351" i="37" a="1"/>
  <c r="C351" i="37" s="1"/>
  <c r="C352" i="37" a="1"/>
  <c r="C352" i="37" s="1"/>
  <c r="C353" i="37" a="1"/>
  <c r="C353" i="37" s="1"/>
  <c r="C354" i="37" a="1"/>
  <c r="C354" i="37"/>
  <c r="C355" i="37" a="1"/>
  <c r="C355" i="37"/>
  <c r="C356" i="37" a="1"/>
  <c r="C356" i="37" s="1"/>
  <c r="C357" i="37" a="1"/>
  <c r="C357" i="37"/>
  <c r="C358" i="37" a="1"/>
  <c r="C358" i="37" s="1"/>
  <c r="C359" i="37" a="1"/>
  <c r="C359" i="37"/>
  <c r="C360" i="37" a="1"/>
  <c r="C360" i="37" s="1"/>
  <c r="C361" i="37" a="1"/>
  <c r="C361" i="37"/>
  <c r="C362" i="37" a="1"/>
  <c r="C362" i="37" s="1"/>
  <c r="C363" i="37" a="1"/>
  <c r="C363" i="37"/>
  <c r="C364" i="37" a="1"/>
  <c r="C364" i="37" s="1"/>
  <c r="C365" i="37" a="1"/>
  <c r="C365" i="37" s="1"/>
  <c r="C366" i="37" a="1"/>
  <c r="C366" i="37"/>
  <c r="C367" i="37" a="1"/>
  <c r="C367" i="37" s="1"/>
  <c r="C368" i="37" a="1"/>
  <c r="C368" i="37" s="1"/>
  <c r="C369" i="37" a="1"/>
  <c r="C369" i="37"/>
  <c r="C370" i="37" a="1"/>
  <c r="C370" i="37"/>
  <c r="C371" i="37" a="1"/>
  <c r="C371" i="37" s="1"/>
  <c r="C372" i="37" a="1"/>
  <c r="C372" i="37" s="1"/>
  <c r="C373" i="37" a="1"/>
  <c r="C373" i="37"/>
  <c r="C374" i="37" a="1"/>
  <c r="C374" i="37" s="1"/>
  <c r="C375" i="37" a="1"/>
  <c r="C375" i="37"/>
  <c r="C376" i="37" a="1"/>
  <c r="C376" i="37" s="1"/>
  <c r="C377" i="37" a="1"/>
  <c r="C377" i="37"/>
  <c r="C378" i="37" a="1"/>
  <c r="C378" i="37"/>
  <c r="C379" i="37" a="1"/>
  <c r="C379" i="37"/>
  <c r="C380" i="37" a="1"/>
  <c r="C380" i="37" s="1"/>
  <c r="C381" i="37" a="1"/>
  <c r="C381" i="37" s="1"/>
  <c r="C382" i="37" a="1"/>
  <c r="C382" i="37"/>
  <c r="C383" i="37" a="1"/>
  <c r="C383" i="37" s="1"/>
  <c r="C384" i="37" a="1"/>
  <c r="C384" i="37" s="1"/>
  <c r="C385" i="37" a="1"/>
  <c r="C385" i="37" s="1"/>
  <c r="C386" i="37" a="1"/>
  <c r="C386" i="37"/>
  <c r="C387" i="37" a="1"/>
  <c r="C387" i="37"/>
  <c r="C388" i="37" a="1"/>
  <c r="C388" i="37" s="1"/>
  <c r="C389" i="37" a="1"/>
  <c r="C389" i="37"/>
  <c r="C390" i="37" a="1"/>
  <c r="C390" i="37" s="1"/>
  <c r="C391" i="37" a="1"/>
  <c r="C391" i="37"/>
  <c r="C392" i="37" a="1"/>
  <c r="C392" i="37" s="1"/>
  <c r="C393" i="37" a="1"/>
  <c r="C393" i="37"/>
  <c r="C394" i="37" a="1"/>
  <c r="C394" i="37" s="1"/>
  <c r="C395" i="37" a="1"/>
  <c r="C395" i="37"/>
  <c r="C396" i="37" a="1"/>
  <c r="C396" i="37" s="1"/>
  <c r="C397" i="37" a="1"/>
  <c r="C397" i="37" s="1"/>
  <c r="C398" i="37" a="1"/>
  <c r="C398" i="37"/>
  <c r="C399" i="37" a="1"/>
  <c r="C399" i="37" s="1"/>
  <c r="C400" i="37" a="1"/>
  <c r="C400" i="37" s="1"/>
  <c r="C401" i="37" a="1"/>
  <c r="C401" i="37"/>
  <c r="C402" i="37" a="1"/>
  <c r="C402" i="37"/>
  <c r="C403" i="37" a="1"/>
  <c r="C403" i="37" s="1"/>
  <c r="C404" i="37" a="1"/>
  <c r="C404" i="37" s="1"/>
  <c r="C405" i="37" a="1"/>
  <c r="C405" i="37"/>
  <c r="C406" i="37" a="1"/>
  <c r="C406" i="37" s="1"/>
  <c r="C407" i="37" a="1"/>
  <c r="C407" i="37"/>
  <c r="C408" i="37" a="1"/>
  <c r="C408" i="37" s="1"/>
  <c r="C409" i="37" a="1"/>
  <c r="C409" i="37"/>
  <c r="C410" i="37" a="1"/>
  <c r="C410" i="37"/>
  <c r="C411" i="37" a="1"/>
  <c r="C411" i="37"/>
  <c r="C412" i="37" a="1"/>
  <c r="C412" i="37" s="1"/>
  <c r="C413" i="37" a="1"/>
  <c r="C413" i="37" s="1"/>
  <c r="C414" i="37" a="1"/>
  <c r="C414" i="37"/>
  <c r="C415" i="37" a="1"/>
  <c r="C415" i="37" s="1"/>
  <c r="C416" i="37" a="1"/>
  <c r="C416" i="37" s="1"/>
  <c r="C417" i="37" a="1"/>
  <c r="C417" i="37" s="1"/>
  <c r="C418" i="37" a="1"/>
  <c r="C418" i="37"/>
  <c r="C419" i="37" a="1"/>
  <c r="C419" i="37"/>
  <c r="C420" i="37" a="1"/>
  <c r="C420" i="37" s="1"/>
  <c r="C421" i="37" a="1"/>
  <c r="C421" i="37"/>
  <c r="C422" i="37" a="1"/>
  <c r="C422" i="37" s="1"/>
  <c r="C423" i="37" a="1"/>
  <c r="C423" i="37"/>
  <c r="C424" i="37" a="1"/>
  <c r="C424" i="37" s="1"/>
  <c r="C425" i="37" a="1"/>
  <c r="C425" i="37"/>
  <c r="C426" i="37" a="1"/>
  <c r="C426" i="37" s="1"/>
  <c r="C427" i="37" a="1"/>
  <c r="C427" i="37"/>
  <c r="C428" i="37" a="1"/>
  <c r="C428" i="37" s="1"/>
  <c r="C429" i="37" a="1"/>
  <c r="C429" i="37" s="1"/>
  <c r="C430" i="37" a="1"/>
  <c r="C430" i="37"/>
  <c r="C431" i="37" a="1"/>
  <c r="C431" i="37" s="1"/>
  <c r="C432" i="37" a="1"/>
  <c r="C432" i="37" s="1"/>
  <c r="C433" i="37" a="1"/>
  <c r="C433" i="37"/>
  <c r="C434" i="37" a="1"/>
  <c r="C434" i="37"/>
  <c r="C435" i="37" a="1"/>
  <c r="C435" i="37" s="1"/>
  <c r="C436" i="37" a="1"/>
  <c r="C436" i="37" s="1"/>
  <c r="C437" i="37" a="1"/>
  <c r="C437" i="37"/>
  <c r="C438" i="37" a="1"/>
  <c r="C438" i="37" s="1"/>
  <c r="C439" i="37" a="1"/>
  <c r="C439" i="37"/>
  <c r="C440" i="37" a="1"/>
  <c r="C440" i="37" s="1"/>
  <c r="C441" i="37" a="1"/>
  <c r="C441" i="37"/>
  <c r="C442" i="37" a="1"/>
  <c r="C442" i="37"/>
  <c r="C443" i="37" a="1"/>
  <c r="C443" i="37"/>
  <c r="C444" i="37" a="1"/>
  <c r="C444" i="37" s="1"/>
  <c r="C445" i="37" a="1"/>
  <c r="C445" i="37" s="1"/>
  <c r="C446" i="37" a="1"/>
  <c r="C446" i="37"/>
  <c r="C447" i="37" a="1"/>
  <c r="C447" i="37" s="1"/>
  <c r="C448" i="37" a="1"/>
  <c r="C448" i="37" s="1"/>
  <c r="C449" i="37" a="1"/>
  <c r="C449" i="37" s="1"/>
  <c r="C450" i="37" a="1"/>
  <c r="C450" i="37"/>
  <c r="C451" i="37" a="1"/>
  <c r="C451" i="37"/>
  <c r="C452" i="37" a="1"/>
  <c r="C452" i="37" s="1"/>
  <c r="C453" i="37" a="1"/>
  <c r="C453" i="37"/>
  <c r="C454" i="37" a="1"/>
  <c r="C454" i="37" s="1"/>
  <c r="C455" i="37" a="1"/>
  <c r="C455" i="37"/>
  <c r="C456" i="37" a="1"/>
  <c r="C456" i="37" s="1"/>
  <c r="C457" i="37" a="1"/>
  <c r="C457" i="37"/>
  <c r="C458" i="37" a="1"/>
  <c r="C458" i="37" s="1"/>
  <c r="C459" i="37" a="1"/>
  <c r="C459" i="37"/>
  <c r="C460" i="37" a="1"/>
  <c r="C460" i="37" s="1"/>
  <c r="C461" i="37" a="1"/>
  <c r="C461" i="37" s="1"/>
  <c r="C462" i="37" a="1"/>
  <c r="C462" i="37"/>
  <c r="C463" i="37" a="1"/>
  <c r="C463" i="37" s="1"/>
  <c r="C464" i="37" a="1"/>
  <c r="C464" i="37" s="1"/>
  <c r="C465" i="37" a="1"/>
  <c r="C465" i="37"/>
  <c r="C466" i="37" a="1"/>
  <c r="C466" i="37"/>
  <c r="C467" i="37" a="1"/>
  <c r="C467" i="37" s="1"/>
  <c r="C468" i="37" a="1"/>
  <c r="C468" i="37" s="1"/>
  <c r="C469" i="37" a="1"/>
  <c r="C469" i="37"/>
  <c r="C470" i="37" a="1"/>
  <c r="C470" i="37" s="1"/>
  <c r="C471" i="37" a="1"/>
  <c r="C471" i="37"/>
  <c r="C472" i="37" a="1"/>
  <c r="C472" i="37" s="1"/>
  <c r="C473" i="37" a="1"/>
  <c r="C473" i="37"/>
  <c r="C474" i="37" a="1"/>
  <c r="C474" i="37"/>
  <c r="C475" i="37" a="1"/>
  <c r="C475" i="37"/>
  <c r="C476" i="37" a="1"/>
  <c r="C476" i="37" s="1"/>
  <c r="C477" i="37" a="1"/>
  <c r="C477" i="37" s="1"/>
  <c r="C478" i="37" a="1"/>
  <c r="C478" i="37"/>
  <c r="C479" i="37" a="1"/>
  <c r="C479" i="37" s="1"/>
  <c r="C480" i="37" a="1"/>
  <c r="C480" i="37" s="1"/>
  <c r="C481" i="37" a="1"/>
  <c r="C481" i="37" s="1"/>
  <c r="C482" i="37" a="1"/>
  <c r="C482" i="37"/>
  <c r="C483" i="37" a="1"/>
  <c r="C483" i="37" s="1"/>
  <c r="C484" i="37" a="1"/>
  <c r="C484" i="37" s="1"/>
  <c r="C485" i="37" a="1"/>
  <c r="C485" i="37"/>
  <c r="C486" i="37" a="1"/>
  <c r="C486" i="37" s="1"/>
  <c r="C487" i="37" a="1"/>
  <c r="C487" i="37"/>
  <c r="C488" i="37" a="1"/>
  <c r="C488" i="37" s="1"/>
  <c r="C489" i="37" a="1"/>
  <c r="C489" i="37"/>
  <c r="C490" i="37" a="1"/>
  <c r="C490" i="37" s="1"/>
  <c r="C491" i="37" a="1"/>
  <c r="C491" i="37"/>
  <c r="C492" i="37" a="1"/>
  <c r="C492" i="37" s="1"/>
  <c r="C493" i="37" a="1"/>
  <c r="C493" i="37" s="1"/>
  <c r="C494" i="37" a="1"/>
  <c r="C494" i="37"/>
  <c r="C495" i="37" a="1"/>
  <c r="C495" i="37" s="1"/>
  <c r="C496" i="37" a="1"/>
  <c r="C496" i="37" s="1"/>
  <c r="C497" i="37" a="1"/>
  <c r="C497" i="37" s="1"/>
  <c r="C498" i="37" a="1"/>
  <c r="C498" i="37"/>
  <c r="C499" i="37" a="1"/>
  <c r="C499" i="37" s="1"/>
  <c r="C500" i="37" a="1"/>
  <c r="C500" i="37" s="1"/>
  <c r="D23" i="37" a="1"/>
  <c r="D23" i="37" s="1"/>
  <c r="D24" i="37" a="1"/>
  <c r="D24" i="37"/>
  <c r="D25" i="37" a="1"/>
  <c r="D25" i="37" s="1"/>
  <c r="D26" i="37" a="1"/>
  <c r="D26" i="37" s="1"/>
  <c r="D27" i="37" a="1"/>
  <c r="D27" i="37"/>
  <c r="D28" i="37" a="1"/>
  <c r="D28" i="37" s="1"/>
  <c r="D29" i="37" a="1"/>
  <c r="D29" i="37" s="1"/>
  <c r="D30" i="37" a="1"/>
  <c r="D30" i="37" s="1"/>
  <c r="D31" i="37" a="1"/>
  <c r="D31" i="37"/>
  <c r="D32" i="37" a="1"/>
  <c r="D32" i="37" s="1"/>
  <c r="D33" i="37" a="1"/>
  <c r="D33" i="37"/>
  <c r="D34" i="37" a="1"/>
  <c r="D34" i="37" s="1"/>
  <c r="D35" i="37" a="1"/>
  <c r="D35" i="37"/>
  <c r="D36" i="37" a="1"/>
  <c r="D36" i="37" s="1"/>
  <c r="D37" i="37" a="1"/>
  <c r="D37" i="37"/>
  <c r="D38" i="37" a="1"/>
  <c r="D38" i="37" s="1"/>
  <c r="D39" i="37" a="1"/>
  <c r="D39" i="37"/>
  <c r="D40" i="37" a="1"/>
  <c r="D40" i="37" s="1"/>
  <c r="D41" i="37" a="1"/>
  <c r="D41" i="37"/>
  <c r="D42" i="37" a="1"/>
  <c r="D42" i="37" s="1"/>
  <c r="D43" i="37" a="1"/>
  <c r="D43" i="37"/>
  <c r="D44" i="37" a="1"/>
  <c r="D44" i="37" s="1"/>
  <c r="D45" i="37" a="1"/>
  <c r="D45" i="37"/>
  <c r="D46" i="37" a="1"/>
  <c r="D46" i="37" s="1"/>
  <c r="D47" i="37" a="1"/>
  <c r="D47" i="37"/>
  <c r="D48" i="37" a="1"/>
  <c r="D48" i="37" s="1"/>
  <c r="D49" i="37" a="1"/>
  <c r="D49" i="37" s="1"/>
  <c r="D50" i="37" a="1"/>
  <c r="D50" i="37"/>
  <c r="D51" i="37" a="1"/>
  <c r="D51" i="37"/>
  <c r="D52" i="37" a="1"/>
  <c r="D52" i="37"/>
  <c r="D53" i="37" a="1"/>
  <c r="D53" i="37" s="1"/>
  <c r="D54" i="37" a="1"/>
  <c r="D54" i="37"/>
  <c r="D55" i="37" a="1"/>
  <c r="D55" i="37" s="1"/>
  <c r="D56" i="37" a="1"/>
  <c r="D56" i="37"/>
  <c r="D57" i="37" a="1"/>
  <c r="D57" i="37" s="1"/>
  <c r="D58" i="37" a="1"/>
  <c r="D58" i="37" s="1"/>
  <c r="D59" i="37" a="1"/>
  <c r="D59" i="37"/>
  <c r="D60" i="37" a="1"/>
  <c r="D60" i="37"/>
  <c r="D61" i="37" a="1"/>
  <c r="D61" i="37" s="1"/>
  <c r="D62" i="37" a="1"/>
  <c r="D62" i="37" s="1"/>
  <c r="D63" i="37" a="1"/>
  <c r="D63" i="37"/>
  <c r="D64" i="37" a="1"/>
  <c r="D64" i="37" s="1"/>
  <c r="D65" i="37" a="1"/>
  <c r="D65" i="37" s="1"/>
  <c r="D66" i="37" a="1"/>
  <c r="D66" i="37"/>
  <c r="D67" i="37" a="1"/>
  <c r="D67" i="37" s="1"/>
  <c r="D68" i="37" a="1"/>
  <c r="D68" i="37"/>
  <c r="D69" i="37" a="1"/>
  <c r="D69" i="37" s="1"/>
  <c r="D70" i="37" a="1"/>
  <c r="D70" i="37"/>
  <c r="D71" i="37" a="1"/>
  <c r="D71" i="37" s="1"/>
  <c r="D72" i="37" a="1"/>
  <c r="D72" i="37"/>
  <c r="D73" i="37" a="1"/>
  <c r="D73" i="37" s="1"/>
  <c r="D74" i="37" a="1"/>
  <c r="D74" i="37"/>
  <c r="D75" i="37" a="1"/>
  <c r="D75" i="37"/>
  <c r="D76" i="37" a="1"/>
  <c r="D76" i="37" s="1"/>
  <c r="D77" i="37" a="1"/>
  <c r="D77" i="37" s="1"/>
  <c r="D78" i="37" a="1"/>
  <c r="D78" i="37" s="1"/>
  <c r="D79" i="37" a="1"/>
  <c r="D79" i="37"/>
  <c r="D80" i="37" a="1"/>
  <c r="D80" i="37" s="1"/>
  <c r="D81" i="37" a="1"/>
  <c r="D81" i="37" s="1"/>
  <c r="D82" i="37" a="1"/>
  <c r="D82" i="37"/>
  <c r="D83" i="37" a="1"/>
  <c r="D83" i="37"/>
  <c r="D84" i="37" a="1"/>
  <c r="D84" i="37"/>
  <c r="D85" i="37" a="1"/>
  <c r="D85" i="37" s="1"/>
  <c r="D86" i="37" a="1"/>
  <c r="D86" i="37"/>
  <c r="D87" i="37" a="1"/>
  <c r="D87" i="37" s="1"/>
  <c r="D88" i="37" a="1"/>
  <c r="D88" i="37"/>
  <c r="D89" i="37" a="1"/>
  <c r="D89" i="37" s="1"/>
  <c r="D90" i="37" a="1"/>
  <c r="D90" i="37" s="1"/>
  <c r="D91" i="37" a="1"/>
  <c r="D91" i="37"/>
  <c r="D92" i="37" a="1"/>
  <c r="D92" i="37"/>
  <c r="D93" i="37" a="1"/>
  <c r="D93" i="37" s="1"/>
  <c r="D94" i="37" a="1"/>
  <c r="D94" i="37" s="1"/>
  <c r="D95" i="37" a="1"/>
  <c r="D95" i="37"/>
  <c r="D96" i="37" a="1"/>
  <c r="D96" i="37" s="1"/>
  <c r="D97" i="37" a="1"/>
  <c r="D97" i="37" s="1"/>
  <c r="D98" i="37" a="1"/>
  <c r="D98" i="37"/>
  <c r="D99" i="37" a="1"/>
  <c r="D99" i="37" s="1"/>
  <c r="D100" i="37" a="1"/>
  <c r="D100" i="37"/>
  <c r="D101" i="37" a="1"/>
  <c r="D101" i="37" s="1"/>
  <c r="D102" i="37" a="1"/>
  <c r="D102" i="37"/>
  <c r="D103" i="37" a="1"/>
  <c r="D103" i="37" s="1"/>
  <c r="D104" i="37" a="1"/>
  <c r="D104" i="37"/>
  <c r="D105" i="37" a="1"/>
  <c r="D105" i="37" s="1"/>
  <c r="D106" i="37" a="1"/>
  <c r="D106" i="37"/>
  <c r="D107" i="37" a="1"/>
  <c r="D107" i="37"/>
  <c r="D108" i="37" a="1"/>
  <c r="D108" i="37" s="1"/>
  <c r="D109" i="37" a="1"/>
  <c r="D109" i="37" s="1"/>
  <c r="D110" i="37" a="1"/>
  <c r="D110" i="37" s="1"/>
  <c r="D111" i="37" a="1"/>
  <c r="D111" i="37"/>
  <c r="D112" i="37" a="1"/>
  <c r="D112" i="37" s="1"/>
  <c r="D113" i="37" a="1"/>
  <c r="D113" i="37" s="1"/>
  <c r="D114" i="37" a="1"/>
  <c r="D114" i="37"/>
  <c r="D115" i="37" a="1"/>
  <c r="D115" i="37"/>
  <c r="D116" i="37" a="1"/>
  <c r="D116" i="37"/>
  <c r="D117" i="37" a="1"/>
  <c r="D117" i="37" s="1"/>
  <c r="D118" i="37" a="1"/>
  <c r="D118" i="37"/>
  <c r="D119" i="37" a="1"/>
  <c r="D119" i="37" s="1"/>
  <c r="D120" i="37" a="1"/>
  <c r="D120" i="37"/>
  <c r="D121" i="37" a="1"/>
  <c r="D121" i="37" s="1"/>
  <c r="D122" i="37" a="1"/>
  <c r="D122" i="37" s="1"/>
  <c r="D123" i="37" a="1"/>
  <c r="D123" i="37"/>
  <c r="D124" i="37" a="1"/>
  <c r="D124" i="37"/>
  <c r="D125" i="37" a="1"/>
  <c r="D125" i="37" s="1"/>
  <c r="D126" i="37" a="1"/>
  <c r="D126" i="37" s="1"/>
  <c r="D127" i="37" a="1"/>
  <c r="D127" i="37"/>
  <c r="D128" i="37" a="1"/>
  <c r="D128" i="37" s="1"/>
  <c r="D129" i="37" a="1"/>
  <c r="D129" i="37" s="1"/>
  <c r="D130" i="37" a="1"/>
  <c r="D130" i="37"/>
  <c r="D131" i="37" a="1"/>
  <c r="D131" i="37" s="1"/>
  <c r="D132" i="37" a="1"/>
  <c r="D132" i="37"/>
  <c r="D133" i="37" a="1"/>
  <c r="D133" i="37" s="1"/>
  <c r="D134" i="37" a="1"/>
  <c r="D134" i="37"/>
  <c r="D135" i="37" a="1"/>
  <c r="D135" i="37" s="1"/>
  <c r="D136" i="37" a="1"/>
  <c r="D136" i="37"/>
  <c r="D137" i="37" a="1"/>
  <c r="D137" i="37" s="1"/>
  <c r="D138" i="37" a="1"/>
  <c r="D138" i="37" s="1"/>
  <c r="D139" i="37" a="1"/>
  <c r="D139" i="37"/>
  <c r="D140" i="37" a="1"/>
  <c r="D140" i="37" s="1"/>
  <c r="D141" i="37" a="1"/>
  <c r="D141" i="37" s="1"/>
  <c r="D142" i="37" a="1"/>
  <c r="D142" i="37" s="1"/>
  <c r="D143" i="37" a="1"/>
  <c r="D143" i="37"/>
  <c r="D144" i="37" a="1"/>
  <c r="D144" i="37" s="1"/>
  <c r="D145" i="37" a="1"/>
  <c r="D145" i="37" s="1"/>
  <c r="D146" i="37" a="1"/>
  <c r="D146" i="37"/>
  <c r="D147" i="37" a="1"/>
  <c r="D147" i="37" s="1"/>
  <c r="D148" i="37" a="1"/>
  <c r="D148" i="37"/>
  <c r="D149" i="37" a="1"/>
  <c r="D149" i="37" s="1"/>
  <c r="D150" i="37" a="1"/>
  <c r="D150" i="37"/>
  <c r="D151" i="37" a="1"/>
  <c r="D151" i="37" s="1"/>
  <c r="D152" i="37" a="1"/>
  <c r="D152" i="37"/>
  <c r="D153" i="37" a="1"/>
  <c r="D153" i="37" s="1"/>
  <c r="D154" i="37" a="1"/>
  <c r="D154" i="37" s="1"/>
  <c r="D155" i="37" a="1"/>
  <c r="D155" i="37"/>
  <c r="D156" i="37" a="1"/>
  <c r="D156" i="37" s="1"/>
  <c r="D157" i="37" a="1"/>
  <c r="D157" i="37" s="1"/>
  <c r="D158" i="37" a="1"/>
  <c r="D158" i="37" s="1"/>
  <c r="D159" i="37" a="1"/>
  <c r="D159" i="37"/>
  <c r="D160" i="37" a="1"/>
  <c r="D160" i="37" s="1"/>
  <c r="D161" i="37" a="1"/>
  <c r="D161" i="37" s="1"/>
  <c r="D162" i="37" a="1"/>
  <c r="D162" i="37"/>
  <c r="D163" i="37" a="1"/>
  <c r="D163" i="37" s="1"/>
  <c r="D164" i="37" a="1"/>
  <c r="D164" i="37"/>
  <c r="D165" i="37" a="1"/>
  <c r="D165" i="37" s="1"/>
  <c r="D166" i="37" a="1"/>
  <c r="D166" i="37"/>
  <c r="D167" i="37" a="1"/>
  <c r="D167" i="37" s="1"/>
  <c r="D168" i="37" a="1"/>
  <c r="D168" i="37"/>
  <c r="D169" i="37" a="1"/>
  <c r="D169" i="37" s="1"/>
  <c r="D170" i="37" a="1"/>
  <c r="D170" i="37" s="1"/>
  <c r="D171" i="37" a="1"/>
  <c r="D171" i="37"/>
  <c r="D172" i="37" a="1"/>
  <c r="D172" i="37" s="1"/>
  <c r="D173" i="37" a="1"/>
  <c r="D173" i="37" s="1"/>
  <c r="D174" i="37" a="1"/>
  <c r="D174" i="37" s="1"/>
  <c r="D175" i="37" a="1"/>
  <c r="D175" i="37"/>
  <c r="D176" i="37" a="1"/>
  <c r="D176" i="37" s="1"/>
  <c r="D177" i="37" a="1"/>
  <c r="D177" i="37" s="1"/>
  <c r="D178" i="37" a="1"/>
  <c r="D178" i="37"/>
  <c r="D179" i="37" a="1"/>
  <c r="D179" i="37" s="1"/>
  <c r="D180" i="37" a="1"/>
  <c r="D180" i="37"/>
  <c r="D181" i="37" a="1"/>
  <c r="D181" i="37" s="1"/>
  <c r="D182" i="37" a="1"/>
  <c r="D182" i="37"/>
  <c r="D183" i="37" a="1"/>
  <c r="D183" i="37" s="1"/>
  <c r="D184" i="37" a="1"/>
  <c r="D184" i="37"/>
  <c r="D185" i="37" a="1"/>
  <c r="D185" i="37" s="1"/>
  <c r="D186" i="37" a="1"/>
  <c r="D186" i="37" s="1"/>
  <c r="D187" i="37" a="1"/>
  <c r="D187" i="37"/>
  <c r="D188" i="37" a="1"/>
  <c r="D188" i="37" s="1"/>
  <c r="D189" i="37" a="1"/>
  <c r="D189" i="37" s="1"/>
  <c r="D190" i="37" a="1"/>
  <c r="D190" i="37" s="1"/>
  <c r="D191" i="37" a="1"/>
  <c r="D191" i="37"/>
  <c r="D192" i="37" a="1"/>
  <c r="D192" i="37" s="1"/>
  <c r="D193" i="37" a="1"/>
  <c r="D193" i="37" s="1"/>
  <c r="D194" i="37" a="1"/>
  <c r="D194" i="37"/>
  <c r="D195" i="37" a="1"/>
  <c r="D195" i="37" s="1"/>
  <c r="D196" i="37" a="1"/>
  <c r="D196" i="37"/>
  <c r="D197" i="37" a="1"/>
  <c r="D197" i="37" s="1"/>
  <c r="D198" i="37" a="1"/>
  <c r="D198" i="37"/>
  <c r="D199" i="37" a="1"/>
  <c r="D199" i="37" s="1"/>
  <c r="D200" i="37" a="1"/>
  <c r="D200" i="37"/>
  <c r="D201" i="37" a="1"/>
  <c r="D201" i="37" s="1"/>
  <c r="D202" i="37" a="1"/>
  <c r="D202" i="37" s="1"/>
  <c r="D203" i="37" a="1"/>
  <c r="D203" i="37"/>
  <c r="D204" i="37" a="1"/>
  <c r="D204" i="37" s="1"/>
  <c r="D205" i="37" a="1"/>
  <c r="D205" i="37" s="1"/>
  <c r="D206" i="37" a="1"/>
  <c r="D206" i="37" s="1"/>
  <c r="D207" i="37" a="1"/>
  <c r="D207" i="37"/>
  <c r="D208" i="37" a="1"/>
  <c r="D208" i="37" s="1"/>
  <c r="D209" i="37" a="1"/>
  <c r="D209" i="37" s="1"/>
  <c r="D210" i="37" a="1"/>
  <c r="D210" i="37"/>
  <c r="D211" i="37" a="1"/>
  <c r="D211" i="37" s="1"/>
  <c r="D212" i="37" a="1"/>
  <c r="D212" i="37"/>
  <c r="D213" i="37" a="1"/>
  <c r="D213" i="37" s="1"/>
  <c r="D214" i="37" a="1"/>
  <c r="D214" i="37"/>
  <c r="D215" i="37" a="1"/>
  <c r="D215" i="37" s="1"/>
  <c r="D216" i="37" a="1"/>
  <c r="D216" i="37" s="1"/>
  <c r="D217" i="37" a="1"/>
  <c r="D217" i="37" s="1"/>
  <c r="D218" i="37" a="1"/>
  <c r="D218" i="37"/>
  <c r="D219" i="37" a="1"/>
  <c r="D219" i="37"/>
  <c r="D220" i="37" a="1"/>
  <c r="D220" i="37" s="1"/>
  <c r="D221" i="37" a="1"/>
  <c r="D221" i="37" s="1"/>
  <c r="D222" i="37" a="1"/>
  <c r="D222" i="37" s="1"/>
  <c r="D223" i="37" a="1"/>
  <c r="D223" i="37"/>
  <c r="D224" i="37" a="1"/>
  <c r="D224" i="37" s="1"/>
  <c r="D225" i="37" a="1"/>
  <c r="D225" i="37" s="1"/>
  <c r="D226" i="37" a="1"/>
  <c r="D226" i="37"/>
  <c r="D227" i="37" a="1"/>
  <c r="D227" i="37"/>
  <c r="D228" i="37" a="1"/>
  <c r="D228" i="37"/>
  <c r="D229" i="37" a="1"/>
  <c r="D229" i="37" s="1"/>
  <c r="D230" i="37" a="1"/>
  <c r="D230" i="37" s="1"/>
  <c r="D231" i="37" a="1"/>
  <c r="D231" i="37" s="1"/>
  <c r="D232" i="37" a="1"/>
  <c r="D232" i="37"/>
  <c r="D233" i="37" a="1"/>
  <c r="D233" i="37" s="1"/>
  <c r="D234" i="37" a="1"/>
  <c r="D234" i="37" s="1"/>
  <c r="D235" i="37" a="1"/>
  <c r="D235" i="37"/>
  <c r="D236" i="37" a="1"/>
  <c r="D236" i="37"/>
  <c r="D237" i="37" a="1"/>
  <c r="D237" i="37" s="1"/>
  <c r="D238" i="37" a="1"/>
  <c r="D238" i="37" s="1"/>
  <c r="D239" i="37" a="1"/>
  <c r="D239" i="37" s="1"/>
  <c r="D240" i="37" a="1"/>
  <c r="D240" i="37" s="1"/>
  <c r="D241" i="37" a="1"/>
  <c r="D241" i="37" s="1"/>
  <c r="D242" i="37" a="1"/>
  <c r="D242" i="37"/>
  <c r="D243" i="37" a="1"/>
  <c r="D243" i="37" s="1"/>
  <c r="D244" i="37" a="1"/>
  <c r="D244" i="37"/>
  <c r="D245" i="37" a="1"/>
  <c r="D245" i="37" s="1"/>
  <c r="D246" i="37" a="1"/>
  <c r="D246" i="37"/>
  <c r="D247" i="37" a="1"/>
  <c r="D247" i="37" s="1"/>
  <c r="D248" i="37" a="1"/>
  <c r="D248" i="37"/>
  <c r="D249" i="37" a="1"/>
  <c r="D249" i="37" s="1"/>
  <c r="D250" i="37" a="1"/>
  <c r="D250" i="37"/>
  <c r="D251" i="37" a="1"/>
  <c r="D251" i="37"/>
  <c r="D252" i="37" a="1"/>
  <c r="D252" i="37" s="1"/>
  <c r="D253" i="37" a="1"/>
  <c r="D253" i="37" s="1"/>
  <c r="D254" i="37" a="1"/>
  <c r="D254" i="37" s="1"/>
  <c r="D255" i="37" a="1"/>
  <c r="D255" i="37"/>
  <c r="D256" i="37" a="1"/>
  <c r="D256" i="37" s="1"/>
  <c r="D257" i="37" a="1"/>
  <c r="D257" i="37" s="1"/>
  <c r="D258" i="37" a="1"/>
  <c r="D258" i="37"/>
  <c r="D259" i="37" a="1"/>
  <c r="D259" i="37"/>
  <c r="D260" i="37" a="1"/>
  <c r="D260" i="37"/>
  <c r="D261" i="37" a="1"/>
  <c r="D261" i="37" s="1"/>
  <c r="D262" i="37" a="1"/>
  <c r="D262" i="37"/>
  <c r="D263" i="37" a="1"/>
  <c r="D263" i="37" s="1"/>
  <c r="D264" i="37" a="1"/>
  <c r="D264" i="37"/>
  <c r="D265" i="37" a="1"/>
  <c r="D265" i="37" s="1"/>
  <c r="D266" i="37" a="1"/>
  <c r="D266" i="37" s="1"/>
  <c r="D267" i="37" a="1"/>
  <c r="D267" i="37"/>
  <c r="D268" i="37" a="1"/>
  <c r="D268" i="37"/>
  <c r="D269" i="37" a="1"/>
  <c r="D269" i="37" s="1"/>
  <c r="D270" i="37" a="1"/>
  <c r="D270" i="37" s="1"/>
  <c r="D271" i="37" a="1"/>
  <c r="D271" i="37"/>
  <c r="D272" i="37" a="1"/>
  <c r="D272" i="37" s="1"/>
  <c r="D273" i="37" a="1"/>
  <c r="D273" i="37" s="1"/>
  <c r="D274" i="37" a="1"/>
  <c r="D274" i="37"/>
  <c r="D275" i="37" a="1"/>
  <c r="D275" i="37" s="1"/>
  <c r="D276" i="37" a="1"/>
  <c r="D276" i="37"/>
  <c r="D277" i="37" a="1"/>
  <c r="D277" i="37" s="1"/>
  <c r="D278" i="37" a="1"/>
  <c r="D278" i="37"/>
  <c r="D279" i="37" a="1"/>
  <c r="D279" i="37" s="1"/>
  <c r="D280" i="37" a="1"/>
  <c r="D280" i="37"/>
  <c r="D281" i="37" a="1"/>
  <c r="D281" i="37" s="1"/>
  <c r="D282" i="37" a="1"/>
  <c r="D282" i="37"/>
  <c r="D283" i="37" a="1"/>
  <c r="D283" i="37"/>
  <c r="D284" i="37" a="1"/>
  <c r="D284" i="37" s="1"/>
  <c r="D285" i="37" a="1"/>
  <c r="D285" i="37" s="1"/>
  <c r="D286" i="37" a="1"/>
  <c r="D286" i="37" s="1"/>
  <c r="D287" i="37" a="1"/>
  <c r="D287" i="37"/>
  <c r="D288" i="37" a="1"/>
  <c r="D288" i="37" s="1"/>
  <c r="D289" i="37" a="1"/>
  <c r="D289" i="37" s="1"/>
  <c r="D290" i="37" a="1"/>
  <c r="D290" i="37"/>
  <c r="D291" i="37" a="1"/>
  <c r="D291" i="37"/>
  <c r="D292" i="37" a="1"/>
  <c r="D292" i="37"/>
  <c r="D293" i="37" a="1"/>
  <c r="D293" i="37" s="1"/>
  <c r="D294" i="37" a="1"/>
  <c r="D294" i="37"/>
  <c r="D295" i="37" a="1"/>
  <c r="D295" i="37" s="1"/>
  <c r="D296" i="37" a="1"/>
  <c r="D296" i="37"/>
  <c r="D297" i="37" a="1"/>
  <c r="D297" i="37" s="1"/>
  <c r="D298" i="37" a="1"/>
  <c r="D298" i="37" s="1"/>
  <c r="D299" i="37" a="1"/>
  <c r="D299" i="37"/>
  <c r="D300" i="37" a="1"/>
  <c r="D300" i="37"/>
  <c r="D301" i="37" a="1"/>
  <c r="D301" i="37" s="1"/>
  <c r="D302" i="37" a="1"/>
  <c r="D302" i="37" s="1"/>
  <c r="D303" i="37" a="1"/>
  <c r="D303" i="37"/>
  <c r="D304" i="37" a="1"/>
  <c r="D304" i="37" s="1"/>
  <c r="D305" i="37" a="1"/>
  <c r="D305" i="37" s="1"/>
  <c r="D306" i="37" a="1"/>
  <c r="D306" i="37"/>
  <c r="D307" i="37" a="1"/>
  <c r="D307" i="37" s="1"/>
  <c r="D308" i="37" a="1"/>
  <c r="D308" i="37"/>
  <c r="D309" i="37" a="1"/>
  <c r="D309" i="37" s="1"/>
  <c r="D310" i="37" a="1"/>
  <c r="D310" i="37"/>
  <c r="D311" i="37" a="1"/>
  <c r="D311" i="37" s="1"/>
  <c r="D312" i="37" a="1"/>
  <c r="D312" i="37"/>
  <c r="D313" i="37" a="1"/>
  <c r="D313" i="37" s="1"/>
  <c r="D314" i="37" a="1"/>
  <c r="D314" i="37"/>
  <c r="D315" i="37" a="1"/>
  <c r="D315" i="37"/>
  <c r="D316" i="37" a="1"/>
  <c r="D316" i="37" s="1"/>
  <c r="D317" i="37" a="1"/>
  <c r="D317" i="37" s="1"/>
  <c r="D318" i="37" a="1"/>
  <c r="D318" i="37" s="1"/>
  <c r="D319" i="37" a="1"/>
  <c r="D319" i="37"/>
  <c r="D320" i="37" a="1"/>
  <c r="D320" i="37" s="1"/>
  <c r="D321" i="37" a="1"/>
  <c r="D321" i="37" s="1"/>
  <c r="D322" i="37" a="1"/>
  <c r="D322" i="37"/>
  <c r="D323" i="37" a="1"/>
  <c r="D323" i="37"/>
  <c r="D324" i="37" a="1"/>
  <c r="D324" i="37"/>
  <c r="D325" i="37" a="1"/>
  <c r="D325" i="37" s="1"/>
  <c r="D326" i="37" a="1"/>
  <c r="D326" i="37"/>
  <c r="D327" i="37" a="1"/>
  <c r="D327" i="37" s="1"/>
  <c r="D328" i="37" a="1"/>
  <c r="D328" i="37"/>
  <c r="D329" i="37" a="1"/>
  <c r="D329" i="37" s="1"/>
  <c r="D330" i="37" a="1"/>
  <c r="D330" i="37" s="1"/>
  <c r="D331" i="37" a="1"/>
  <c r="D331" i="37"/>
  <c r="D332" i="37" a="1"/>
  <c r="D332" i="37"/>
  <c r="D333" i="37" a="1"/>
  <c r="D333" i="37" s="1"/>
  <c r="D334" i="37" a="1"/>
  <c r="D334" i="37" s="1"/>
  <c r="D335" i="37" a="1"/>
  <c r="D335" i="37"/>
  <c r="D336" i="37" a="1"/>
  <c r="D336" i="37" s="1"/>
  <c r="D337" i="37" a="1"/>
  <c r="D337" i="37" s="1"/>
  <c r="D338" i="37" a="1"/>
  <c r="D338" i="37"/>
  <c r="D339" i="37" a="1"/>
  <c r="D339" i="37" s="1"/>
  <c r="D340" i="37" a="1"/>
  <c r="D340" i="37"/>
  <c r="D341" i="37" a="1"/>
  <c r="D341" i="37" s="1"/>
  <c r="D342" i="37" a="1"/>
  <c r="D342" i="37"/>
  <c r="D343" i="37" a="1"/>
  <c r="D343" i="37" s="1"/>
  <c r="D344" i="37" a="1"/>
  <c r="D344" i="37"/>
  <c r="D345" i="37" a="1"/>
  <c r="D345" i="37" s="1"/>
  <c r="D346" i="37" a="1"/>
  <c r="D346" i="37"/>
  <c r="D347" i="37" a="1"/>
  <c r="D347" i="37"/>
  <c r="D348" i="37" a="1"/>
  <c r="D348" i="37" s="1"/>
  <c r="D349" i="37" a="1"/>
  <c r="D349" i="37" s="1"/>
  <c r="D350" i="37" a="1"/>
  <c r="D350" i="37" s="1"/>
  <c r="D351" i="37" a="1"/>
  <c r="D351" i="37"/>
  <c r="D352" i="37" a="1"/>
  <c r="D352" i="37" s="1"/>
  <c r="D353" i="37" a="1"/>
  <c r="D353" i="37" s="1"/>
  <c r="D354" i="37" a="1"/>
  <c r="D354" i="37"/>
  <c r="D355" i="37" a="1"/>
  <c r="D355" i="37"/>
  <c r="D356" i="37" a="1"/>
  <c r="D356" i="37"/>
  <c r="D357" i="37" a="1"/>
  <c r="D357" i="37" s="1"/>
  <c r="D358" i="37" a="1"/>
  <c r="D358" i="37"/>
  <c r="D359" i="37" a="1"/>
  <c r="D359" i="37" s="1"/>
  <c r="D360" i="37" a="1"/>
  <c r="D360" i="37"/>
  <c r="D361" i="37" a="1"/>
  <c r="D361" i="37" s="1"/>
  <c r="D362" i="37" a="1"/>
  <c r="D362" i="37" s="1"/>
  <c r="D363" i="37" a="1"/>
  <c r="D363" i="37"/>
  <c r="D364" i="37" a="1"/>
  <c r="D364" i="37"/>
  <c r="D365" i="37" a="1"/>
  <c r="D365" i="37" s="1"/>
  <c r="D366" i="37" a="1"/>
  <c r="D366" i="37" s="1"/>
  <c r="D367" i="37" a="1"/>
  <c r="D367" i="37"/>
  <c r="D368" i="37" a="1"/>
  <c r="D368" i="37" s="1"/>
  <c r="D369" i="37" a="1"/>
  <c r="D369" i="37"/>
  <c r="D370" i="37" a="1"/>
  <c r="D370" i="37" s="1"/>
  <c r="D371" i="37" a="1"/>
  <c r="D371" i="37"/>
  <c r="D372" i="37" a="1"/>
  <c r="D372" i="37" s="1"/>
  <c r="D373" i="37" a="1"/>
  <c r="D373" i="37"/>
  <c r="D374" i="37" a="1"/>
  <c r="D374" i="37" s="1"/>
  <c r="D375" i="37" a="1"/>
  <c r="D375" i="37"/>
  <c r="D376" i="37" a="1"/>
  <c r="D376" i="37" s="1"/>
  <c r="D377" i="37" a="1"/>
  <c r="D377" i="37"/>
  <c r="D378" i="37" a="1"/>
  <c r="D378" i="37" s="1"/>
  <c r="D379" i="37" a="1"/>
  <c r="D379" i="37"/>
  <c r="D380" i="37" a="1"/>
  <c r="D380" i="37" s="1"/>
  <c r="D381" i="37" a="1"/>
  <c r="D381" i="37"/>
  <c r="D382" i="37" a="1"/>
  <c r="D382" i="37" s="1"/>
  <c r="D383" i="37" a="1"/>
  <c r="D383" i="37"/>
  <c r="D384" i="37" a="1"/>
  <c r="D384" i="37" s="1"/>
  <c r="D385" i="37" a="1"/>
  <c r="D385" i="37"/>
  <c r="D386" i="37" a="1"/>
  <c r="D386" i="37" s="1"/>
  <c r="D387" i="37" a="1"/>
  <c r="D387" i="37"/>
  <c r="D388" i="37" a="1"/>
  <c r="D388" i="37" s="1"/>
  <c r="D389" i="37" a="1"/>
  <c r="D389" i="37"/>
  <c r="D390" i="37" a="1"/>
  <c r="D390" i="37" s="1"/>
  <c r="D391" i="37" a="1"/>
  <c r="D391" i="37"/>
  <c r="D392" i="37" a="1"/>
  <c r="D392" i="37" s="1"/>
  <c r="D393" i="37" a="1"/>
  <c r="D393" i="37"/>
  <c r="D394" i="37" a="1"/>
  <c r="D394" i="37" s="1"/>
  <c r="D395" i="37" a="1"/>
  <c r="D395" i="37"/>
  <c r="D396" i="37" a="1"/>
  <c r="D396" i="37" s="1"/>
  <c r="D397" i="37" a="1"/>
  <c r="D397" i="37"/>
  <c r="D398" i="37" a="1"/>
  <c r="D398" i="37" s="1"/>
  <c r="D399" i="37" a="1"/>
  <c r="D399" i="37"/>
  <c r="D400" i="37" a="1"/>
  <c r="D400" i="37" s="1"/>
  <c r="D401" i="37" a="1"/>
  <c r="D401" i="37"/>
  <c r="D402" i="37" a="1"/>
  <c r="D402" i="37" s="1"/>
  <c r="D403" i="37" a="1"/>
  <c r="D403" i="37"/>
  <c r="D404" i="37" a="1"/>
  <c r="D404" i="37" s="1"/>
  <c r="D405" i="37" a="1"/>
  <c r="D405" i="37"/>
  <c r="D406" i="37" a="1"/>
  <c r="D406" i="37" s="1"/>
  <c r="D407" i="37" a="1"/>
  <c r="D407" i="37"/>
  <c r="D408" i="37" a="1"/>
  <c r="D408" i="37" s="1"/>
  <c r="D409" i="37" a="1"/>
  <c r="D409" i="37"/>
  <c r="D410" i="37" a="1"/>
  <c r="D410" i="37" s="1"/>
  <c r="D411" i="37" a="1"/>
  <c r="D411" i="37"/>
  <c r="D412" i="37" a="1"/>
  <c r="D412" i="37" s="1"/>
  <c r="D413" i="37" a="1"/>
  <c r="D413" i="37"/>
  <c r="D414" i="37" a="1"/>
  <c r="D414" i="37" s="1"/>
  <c r="D415" i="37" a="1"/>
  <c r="D415" i="37"/>
  <c r="D416" i="37" a="1"/>
  <c r="D416" i="37" s="1"/>
  <c r="D417" i="37" a="1"/>
  <c r="D417" i="37"/>
  <c r="D418" i="37" a="1"/>
  <c r="D418" i="37" s="1"/>
  <c r="D419" i="37" a="1"/>
  <c r="D419" i="37"/>
  <c r="D420" i="37" a="1"/>
  <c r="D420" i="37" s="1"/>
  <c r="D421" i="37" a="1"/>
  <c r="D421" i="37"/>
  <c r="D422" i="37" a="1"/>
  <c r="D422" i="37" s="1"/>
  <c r="D423" i="37" a="1"/>
  <c r="D423" i="37"/>
  <c r="D424" i="37" a="1"/>
  <c r="D424" i="37" s="1"/>
  <c r="D425" i="37" a="1"/>
  <c r="D425" i="37"/>
  <c r="D426" i="37" a="1"/>
  <c r="D426" i="37" s="1"/>
  <c r="D427" i="37" a="1"/>
  <c r="D427" i="37"/>
  <c r="D428" i="37" a="1"/>
  <c r="D428" i="37" s="1"/>
  <c r="D429" i="37" a="1"/>
  <c r="D429" i="37"/>
  <c r="D430" i="37" a="1"/>
  <c r="D430" i="37" s="1"/>
  <c r="D431" i="37" a="1"/>
  <c r="D431" i="37"/>
  <c r="D432" i="37" a="1"/>
  <c r="D432" i="37" s="1"/>
  <c r="D433" i="37" a="1"/>
  <c r="D433" i="37"/>
  <c r="D434" i="37" a="1"/>
  <c r="D434" i="37" s="1"/>
  <c r="D435" i="37" a="1"/>
  <c r="D435" i="37"/>
  <c r="D436" i="37" a="1"/>
  <c r="D436" i="37" s="1"/>
  <c r="D437" i="37" a="1"/>
  <c r="D437" i="37"/>
  <c r="D438" i="37" a="1"/>
  <c r="D438" i="37" s="1"/>
  <c r="D439" i="37" a="1"/>
  <c r="D439" i="37"/>
  <c r="D440" i="37" a="1"/>
  <c r="D440" i="37" s="1"/>
  <c r="D441" i="37" a="1"/>
  <c r="D441" i="37"/>
  <c r="D442" i="37" a="1"/>
  <c r="D442" i="37" s="1"/>
  <c r="D443" i="37" a="1"/>
  <c r="D443" i="37"/>
  <c r="D444" i="37" a="1"/>
  <c r="D444" i="37" s="1"/>
  <c r="D445" i="37" a="1"/>
  <c r="D445" i="37"/>
  <c r="D446" i="37" a="1"/>
  <c r="D446" i="37" s="1"/>
  <c r="D447" i="37" a="1"/>
  <c r="D447" i="37"/>
  <c r="D448" i="37" a="1"/>
  <c r="D448" i="37" s="1"/>
  <c r="D449" i="37" a="1"/>
  <c r="D449" i="37"/>
  <c r="D450" i="37" a="1"/>
  <c r="D450" i="37" s="1"/>
  <c r="D451" i="37" a="1"/>
  <c r="D451" i="37"/>
  <c r="D452" i="37" a="1"/>
  <c r="D452" i="37" s="1"/>
  <c r="D453" i="37" a="1"/>
  <c r="D453" i="37"/>
  <c r="D454" i="37" a="1"/>
  <c r="D454" i="37" s="1"/>
  <c r="D455" i="37" a="1"/>
  <c r="D455" i="37"/>
  <c r="D456" i="37" a="1"/>
  <c r="D456" i="37" s="1"/>
  <c r="D457" i="37" a="1"/>
  <c r="D457" i="37"/>
  <c r="D458" i="37" a="1"/>
  <c r="D458" i="37" s="1"/>
  <c r="D459" i="37" a="1"/>
  <c r="D459" i="37"/>
  <c r="D460" i="37" a="1"/>
  <c r="D460" i="37" s="1"/>
  <c r="D461" i="37" a="1"/>
  <c r="D461" i="37" s="1"/>
  <c r="D462" i="37" a="1"/>
  <c r="D462" i="37" s="1"/>
  <c r="D463" i="37" a="1"/>
  <c r="D463" i="37"/>
  <c r="D464" i="37" a="1"/>
  <c r="D464" i="37" s="1"/>
  <c r="D465" i="37" a="1"/>
  <c r="D465" i="37" s="1"/>
  <c r="D466" i="37" a="1"/>
  <c r="D466" i="37" s="1"/>
  <c r="D467" i="37" a="1"/>
  <c r="D467" i="37"/>
  <c r="D468" i="37" a="1"/>
  <c r="D468" i="37" s="1"/>
  <c r="D469" i="37" a="1"/>
  <c r="D469" i="37" s="1"/>
  <c r="D470" i="37" a="1"/>
  <c r="D470" i="37" s="1"/>
  <c r="D471" i="37" a="1"/>
  <c r="D471" i="37" s="1"/>
  <c r="D472" i="37" a="1"/>
  <c r="D472" i="37" s="1"/>
  <c r="D473" i="37" a="1"/>
  <c r="D473" i="37" s="1"/>
  <c r="D474" i="37" a="1"/>
  <c r="D474" i="37" s="1"/>
  <c r="D475" i="37" a="1"/>
  <c r="D475" i="37" s="1"/>
  <c r="D476" i="37" a="1"/>
  <c r="D476" i="37" s="1"/>
  <c r="D477" i="37" a="1"/>
  <c r="D477" i="37" s="1"/>
  <c r="D478" i="37" a="1"/>
  <c r="D478" i="37" s="1"/>
  <c r="D479" i="37" a="1"/>
  <c r="D479" i="37" s="1"/>
  <c r="D480" i="37" a="1"/>
  <c r="D480" i="37" s="1"/>
  <c r="D481" i="37" a="1"/>
  <c r="D481" i="37" s="1"/>
  <c r="D482" i="37" a="1"/>
  <c r="D482" i="37" s="1"/>
  <c r="D483" i="37" a="1"/>
  <c r="D483" i="37" s="1"/>
  <c r="D484" i="37" a="1"/>
  <c r="D484" i="37" s="1"/>
  <c r="D485" i="37" a="1"/>
  <c r="D485" i="37" s="1"/>
  <c r="D486" i="37" a="1"/>
  <c r="D486" i="37" s="1"/>
  <c r="D487" i="37" a="1"/>
  <c r="D487" i="37" s="1"/>
  <c r="D488" i="37" a="1"/>
  <c r="D488" i="37" s="1"/>
  <c r="D489" i="37" a="1"/>
  <c r="D489" i="37" s="1"/>
  <c r="D490" i="37" a="1"/>
  <c r="D490" i="37" s="1"/>
  <c r="D491" i="37" a="1"/>
  <c r="D491" i="37" s="1"/>
  <c r="D492" i="37" a="1"/>
  <c r="D492" i="37" s="1"/>
  <c r="D493" i="37" a="1"/>
  <c r="D493" i="37" s="1"/>
  <c r="D494" i="37" a="1"/>
  <c r="D494" i="37" s="1"/>
  <c r="D495" i="37" a="1"/>
  <c r="D495" i="37" s="1"/>
  <c r="D496" i="37" a="1"/>
  <c r="D496" i="37" s="1"/>
  <c r="D497" i="37" a="1"/>
  <c r="D497" i="37" s="1"/>
  <c r="D498" i="37" a="1"/>
  <c r="D498" i="37" s="1"/>
  <c r="D499" i="37" a="1"/>
  <c r="D499" i="37" s="1"/>
  <c r="D500" i="37" a="1"/>
  <c r="D500" i="37" s="1"/>
  <c r="B2" i="49"/>
  <c r="B3" i="49"/>
  <c r="B4" i="49"/>
  <c r="B5" i="49"/>
  <c r="B6" i="49"/>
  <c r="B7" i="49"/>
  <c r="B8" i="49"/>
  <c r="B9" i="49"/>
  <c r="B10" i="49"/>
  <c r="B11" i="49"/>
  <c r="B12" i="49"/>
  <c r="B13" i="49"/>
  <c r="B14" i="49"/>
  <c r="B15" i="49"/>
  <c r="B16" i="49"/>
  <c r="B17" i="49"/>
  <c r="B18" i="49"/>
  <c r="B19" i="49"/>
  <c r="B20" i="49"/>
  <c r="B21" i="49"/>
  <c r="B22" i="49"/>
  <c r="B23" i="49"/>
  <c r="B24" i="49"/>
  <c r="B25" i="49"/>
  <c r="B26" i="49"/>
  <c r="B27" i="49"/>
  <c r="B28" i="49"/>
  <c r="B29" i="49"/>
  <c r="B30" i="49"/>
  <c r="B31" i="49"/>
  <c r="B32" i="49"/>
  <c r="B33" i="49"/>
  <c r="B34" i="49"/>
  <c r="B35" i="49"/>
  <c r="B36" i="49"/>
  <c r="B37" i="49"/>
  <c r="B38" i="49"/>
  <c r="B39" i="49"/>
  <c r="B40" i="49"/>
  <c r="B41" i="49"/>
  <c r="B42" i="49"/>
  <c r="B43" i="49"/>
  <c r="B44" i="49"/>
  <c r="B45" i="49"/>
  <c r="B46" i="49"/>
  <c r="B47" i="49"/>
  <c r="B48" i="49"/>
  <c r="B49" i="49"/>
  <c r="B50" i="49"/>
  <c r="B51" i="49"/>
  <c r="B52" i="49"/>
  <c r="B53" i="49"/>
  <c r="B54" i="49"/>
  <c r="B55" i="49"/>
  <c r="B56" i="49"/>
  <c r="B57" i="49"/>
  <c r="B58" i="49"/>
  <c r="B59" i="49"/>
  <c r="B60" i="49"/>
  <c r="B61" i="49"/>
  <c r="B62" i="49"/>
  <c r="B63" i="49"/>
  <c r="B64" i="49"/>
  <c r="B65" i="49"/>
  <c r="B66" i="49"/>
  <c r="B67" i="49"/>
  <c r="B68" i="49"/>
  <c r="B69" i="49"/>
  <c r="B70" i="49"/>
  <c r="B71" i="49"/>
  <c r="B72" i="49"/>
  <c r="B73" i="49"/>
  <c r="B74" i="49"/>
  <c r="B75" i="49"/>
  <c r="B76" i="49"/>
  <c r="B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275" i="49"/>
  <c r="B276" i="49"/>
  <c r="B277" i="49"/>
  <c r="B278" i="49"/>
  <c r="B279" i="49"/>
  <c r="B280" i="49"/>
  <c r="B281" i="49"/>
  <c r="B282" i="49"/>
  <c r="B283" i="49"/>
  <c r="B284" i="49"/>
  <c r="B285" i="49"/>
  <c r="B286" i="49"/>
  <c r="B287" i="49"/>
  <c r="B288" i="49"/>
  <c r="B289" i="49"/>
  <c r="B290" i="49"/>
  <c r="B291" i="49"/>
  <c r="B292" i="49"/>
  <c r="B293" i="49"/>
  <c r="B294" i="49"/>
  <c r="B295" i="49"/>
  <c r="B296" i="49"/>
  <c r="B297" i="49"/>
  <c r="B298" i="49"/>
  <c r="B299" i="49"/>
  <c r="B300" i="49"/>
  <c r="B301" i="49"/>
  <c r="B302" i="49"/>
  <c r="B303" i="49"/>
  <c r="B304" i="49"/>
  <c r="B305" i="49"/>
  <c r="B306" i="49"/>
  <c r="B307" i="49"/>
  <c r="B308" i="49"/>
  <c r="B309" i="49"/>
  <c r="B310" i="49"/>
  <c r="B311" i="49"/>
  <c r="B312" i="49"/>
  <c r="B313" i="49"/>
  <c r="B314" i="49"/>
  <c r="B315" i="49"/>
  <c r="B316" i="49"/>
  <c r="B317" i="49"/>
  <c r="B318" i="49"/>
  <c r="B319" i="49"/>
  <c r="B320" i="49"/>
  <c r="B321" i="49"/>
  <c r="B322" i="49"/>
  <c r="B323" i="49"/>
  <c r="B324" i="49"/>
  <c r="B325" i="49"/>
  <c r="B326" i="49"/>
  <c r="B327" i="49"/>
  <c r="B328" i="49"/>
  <c r="B329" i="49"/>
  <c r="B330" i="49"/>
  <c r="B331" i="49"/>
  <c r="B332" i="49"/>
  <c r="B333" i="49"/>
  <c r="B334" i="49"/>
  <c r="B335" i="49"/>
  <c r="B336" i="49"/>
  <c r="B337" i="49"/>
  <c r="B338" i="49"/>
  <c r="B339" i="49"/>
  <c r="B340" i="49"/>
  <c r="B341" i="49"/>
  <c r="B342" i="49"/>
  <c r="B343" i="49"/>
  <c r="B344" i="49"/>
  <c r="B345" i="49"/>
  <c r="B346" i="49"/>
  <c r="B347" i="49"/>
  <c r="B348" i="49"/>
  <c r="B349" i="49"/>
  <c r="B350" i="49"/>
  <c r="B351" i="49"/>
  <c r="B352" i="49"/>
  <c r="B353" i="49"/>
  <c r="B354" i="49"/>
  <c r="B355" i="49"/>
  <c r="B356" i="49"/>
  <c r="B357" i="49"/>
  <c r="B358" i="49"/>
  <c r="B359" i="49"/>
  <c r="B360" i="49"/>
  <c r="B361" i="49"/>
  <c r="B362" i="49"/>
  <c r="B363" i="49"/>
  <c r="B364" i="49"/>
  <c r="B365" i="49"/>
  <c r="B366" i="49"/>
  <c r="B367" i="49"/>
  <c r="B368" i="49"/>
  <c r="B369" i="49"/>
  <c r="B370" i="49"/>
  <c r="B371" i="49"/>
  <c r="B372" i="49"/>
  <c r="B373" i="49"/>
  <c r="B374" i="49"/>
  <c r="B375" i="49"/>
  <c r="B376" i="49"/>
  <c r="B377" i="49"/>
  <c r="B378" i="49"/>
  <c r="B379" i="49"/>
  <c r="B380" i="49"/>
  <c r="B381" i="49"/>
  <c r="B382" i="49"/>
  <c r="B383" i="49"/>
  <c r="B384" i="49"/>
  <c r="B385" i="49"/>
  <c r="B386" i="49"/>
  <c r="B387" i="49"/>
  <c r="B388" i="49"/>
  <c r="B389" i="49"/>
  <c r="B390" i="49"/>
  <c r="B391" i="49"/>
  <c r="B392" i="49"/>
  <c r="B393" i="49"/>
  <c r="B394" i="49"/>
  <c r="B395" i="49"/>
  <c r="B396" i="49"/>
  <c r="B397" i="49"/>
  <c r="B398" i="49"/>
  <c r="B399" i="49"/>
  <c r="B400" i="49"/>
  <c r="B401" i="49"/>
  <c r="B402" i="49"/>
  <c r="B403" i="49"/>
  <c r="B404" i="49"/>
  <c r="B405" i="49"/>
  <c r="B406" i="49"/>
  <c r="B407" i="49"/>
  <c r="B408" i="49"/>
  <c r="B409" i="49"/>
  <c r="B410" i="49"/>
  <c r="B411" i="49"/>
  <c r="B412" i="49"/>
  <c r="B413" i="49"/>
  <c r="B414" i="49"/>
  <c r="B415" i="49"/>
  <c r="B416" i="49"/>
  <c r="B417" i="49"/>
  <c r="B418" i="49"/>
  <c r="B419" i="49"/>
  <c r="B420" i="49"/>
  <c r="B421" i="49"/>
  <c r="B422" i="49"/>
  <c r="B423" i="49"/>
  <c r="B424" i="49"/>
  <c r="B425" i="49"/>
  <c r="B426" i="49"/>
  <c r="B427" i="49"/>
  <c r="B428" i="49"/>
  <c r="B429" i="49"/>
  <c r="B430" i="49"/>
  <c r="B431" i="49"/>
  <c r="B432" i="49"/>
  <c r="B433" i="49"/>
  <c r="B434" i="49"/>
  <c r="B435" i="49"/>
  <c r="B436" i="49"/>
  <c r="B437" i="49"/>
  <c r="B438" i="49"/>
  <c r="B439" i="49"/>
  <c r="B440" i="49"/>
  <c r="B441" i="49"/>
  <c r="B442" i="49"/>
  <c r="B443" i="49"/>
  <c r="B444" i="49"/>
  <c r="B445" i="49"/>
  <c r="B446" i="49"/>
  <c r="B447" i="49"/>
  <c r="B448" i="49"/>
  <c r="B449" i="49"/>
  <c r="B450" i="49"/>
  <c r="B451" i="49"/>
  <c r="B452" i="49"/>
  <c r="B453" i="49"/>
  <c r="B454" i="49"/>
  <c r="B455" i="49"/>
  <c r="B456" i="49"/>
  <c r="B457" i="49"/>
  <c r="B458" i="49"/>
  <c r="B459" i="49"/>
  <c r="B460" i="49"/>
  <c r="B461" i="49"/>
  <c r="B462" i="49"/>
  <c r="B463" i="49"/>
  <c r="B464" i="49"/>
  <c r="B465" i="49"/>
  <c r="B466" i="49"/>
  <c r="B467" i="49"/>
  <c r="B468" i="49"/>
  <c r="B469" i="49"/>
  <c r="B470" i="49"/>
  <c r="B471" i="49"/>
  <c r="B472" i="49"/>
  <c r="B473" i="49"/>
  <c r="B474" i="49"/>
  <c r="B475" i="49"/>
  <c r="B476" i="49"/>
  <c r="B477" i="49"/>
  <c r="B478" i="49"/>
  <c r="B479" i="49"/>
  <c r="B480" i="49"/>
  <c r="B481" i="49"/>
  <c r="B482" i="49"/>
  <c r="B483" i="49"/>
  <c r="B484" i="49"/>
  <c r="B485" i="49"/>
  <c r="B486" i="49"/>
  <c r="B487" i="49"/>
  <c r="B488" i="49"/>
  <c r="B489" i="49"/>
  <c r="B490" i="49"/>
  <c r="B491" i="49"/>
  <c r="B492" i="49"/>
  <c r="B493" i="49"/>
  <c r="B494" i="49"/>
  <c r="B495" i="49"/>
  <c r="B496" i="49"/>
  <c r="B497" i="49"/>
  <c r="B498" i="49"/>
  <c r="B499" i="49"/>
  <c r="B500" i="49"/>
  <c r="B501" i="49"/>
  <c r="B502" i="49"/>
  <c r="B503" i="49"/>
  <c r="B504" i="49"/>
  <c r="B505" i="49"/>
  <c r="B506" i="49"/>
  <c r="B507" i="49"/>
  <c r="B508" i="49"/>
  <c r="B509" i="49"/>
  <c r="B510" i="49"/>
  <c r="B511" i="49"/>
  <c r="B512" i="49"/>
  <c r="B513" i="49"/>
  <c r="B514" i="49"/>
  <c r="B515" i="49"/>
  <c r="B516" i="49"/>
  <c r="B517" i="49"/>
  <c r="B518" i="49"/>
  <c r="B519" i="49"/>
  <c r="B520" i="49"/>
  <c r="B521" i="49"/>
  <c r="B522" i="49"/>
  <c r="B523" i="49"/>
  <c r="B524" i="49"/>
  <c r="B525" i="49"/>
  <c r="B526" i="49"/>
  <c r="B527" i="49"/>
  <c r="B528" i="49"/>
  <c r="B529" i="49"/>
  <c r="B530" i="49"/>
  <c r="B531" i="49"/>
  <c r="B532" i="49"/>
  <c r="B533" i="49"/>
  <c r="B534" i="49"/>
  <c r="B535" i="49"/>
  <c r="B536" i="49"/>
  <c r="B537" i="49"/>
  <c r="B538" i="49"/>
  <c r="B539" i="49"/>
  <c r="B540" i="49"/>
  <c r="B541" i="49"/>
  <c r="B542" i="49"/>
  <c r="B543" i="49"/>
  <c r="B544" i="49"/>
  <c r="B545" i="49"/>
  <c r="B546" i="49"/>
  <c r="B547" i="49"/>
  <c r="B548" i="49"/>
  <c r="B549" i="49"/>
  <c r="B550" i="49"/>
  <c r="B551" i="49"/>
  <c r="B552" i="49"/>
  <c r="B553" i="49"/>
  <c r="B554" i="49"/>
  <c r="B555" i="49"/>
  <c r="B556" i="49"/>
  <c r="B557" i="49"/>
  <c r="B558" i="49"/>
  <c r="B559" i="49"/>
  <c r="B560" i="49"/>
  <c r="B561" i="49"/>
  <c r="B562" i="49"/>
  <c r="B563" i="49"/>
  <c r="B564" i="49"/>
  <c r="B565" i="49"/>
  <c r="B566" i="49"/>
  <c r="B567" i="49"/>
  <c r="B568" i="49"/>
  <c r="B569" i="49"/>
  <c r="B570" i="49"/>
  <c r="B571" i="49"/>
  <c r="B572" i="49"/>
  <c r="B573" i="49"/>
  <c r="B574" i="49"/>
  <c r="B575" i="49"/>
  <c r="B576" i="49"/>
  <c r="B577" i="49"/>
  <c r="B578" i="49"/>
  <c r="B579" i="49"/>
  <c r="B580" i="49"/>
  <c r="B581" i="49"/>
  <c r="B582" i="49"/>
  <c r="B583" i="49"/>
  <c r="B584" i="49"/>
  <c r="B585" i="49"/>
  <c r="B586" i="49"/>
  <c r="B587" i="49"/>
  <c r="B588" i="49"/>
  <c r="B589" i="49"/>
  <c r="B590" i="49"/>
  <c r="B591" i="49"/>
  <c r="B592" i="49"/>
  <c r="B593" i="49"/>
  <c r="B594" i="49"/>
  <c r="B595" i="49"/>
  <c r="B596" i="49"/>
  <c r="B597" i="49"/>
  <c r="B598" i="49"/>
  <c r="B599" i="49"/>
  <c r="B600" i="49"/>
  <c r="B601" i="49"/>
  <c r="B602" i="49"/>
  <c r="B603" i="49"/>
  <c r="B604" i="49"/>
  <c r="B605" i="49"/>
  <c r="B606" i="49"/>
  <c r="B607" i="49"/>
  <c r="B608" i="49"/>
  <c r="B609" i="49"/>
  <c r="B610" i="49"/>
  <c r="B611" i="49"/>
  <c r="B612" i="49"/>
  <c r="B613" i="49"/>
  <c r="B614" i="49"/>
  <c r="B615" i="49"/>
  <c r="B616" i="49"/>
  <c r="B617" i="49"/>
  <c r="B618" i="49"/>
  <c r="B619" i="49"/>
  <c r="B620" i="49"/>
  <c r="B621" i="49"/>
  <c r="B622" i="49"/>
  <c r="B623" i="49"/>
  <c r="B624" i="49"/>
  <c r="B625" i="49"/>
  <c r="B626" i="49"/>
  <c r="B627" i="49"/>
  <c r="B628" i="49"/>
  <c r="B629" i="49"/>
  <c r="B630" i="49"/>
  <c r="B631" i="49"/>
  <c r="B632" i="49"/>
  <c r="B633" i="49"/>
  <c r="B634" i="49"/>
  <c r="B635" i="49"/>
  <c r="B636" i="49"/>
  <c r="B637" i="49"/>
  <c r="B638" i="49"/>
  <c r="B639" i="49"/>
  <c r="B640" i="49"/>
  <c r="B641" i="49"/>
  <c r="B642" i="49"/>
  <c r="B643" i="49"/>
  <c r="B644" i="49"/>
  <c r="B645" i="49"/>
  <c r="B646" i="49"/>
  <c r="B647" i="49"/>
  <c r="B648" i="49"/>
  <c r="B649" i="49"/>
  <c r="B650" i="49"/>
  <c r="B651" i="49"/>
  <c r="B652" i="49"/>
  <c r="B653" i="49"/>
  <c r="B654" i="49"/>
  <c r="B655" i="49"/>
  <c r="B656" i="49"/>
  <c r="B657" i="49"/>
  <c r="B658" i="49"/>
  <c r="B659" i="49"/>
  <c r="B660" i="49"/>
  <c r="B661" i="49"/>
  <c r="B662" i="49"/>
  <c r="B663" i="49"/>
  <c r="B664" i="49"/>
  <c r="B665" i="49"/>
  <c r="B666" i="49"/>
  <c r="B667" i="49"/>
  <c r="B668" i="49"/>
  <c r="B669" i="49"/>
  <c r="B670" i="49"/>
  <c r="B671" i="49"/>
  <c r="B672" i="49"/>
  <c r="B673" i="49"/>
  <c r="B674" i="49"/>
  <c r="B675" i="49"/>
  <c r="B676" i="49"/>
  <c r="B677" i="49"/>
  <c r="B678" i="49"/>
  <c r="B679" i="49"/>
  <c r="B680" i="49"/>
  <c r="B681" i="49"/>
  <c r="B682" i="49"/>
  <c r="B683" i="49"/>
  <c r="B684" i="49"/>
  <c r="B685" i="49"/>
  <c r="B686" i="49"/>
  <c r="B687" i="49"/>
  <c r="B688" i="49"/>
  <c r="B689" i="49"/>
  <c r="B690" i="49"/>
  <c r="B691" i="49"/>
  <c r="B692" i="49"/>
  <c r="B693" i="49"/>
  <c r="B694" i="49"/>
  <c r="B695" i="49"/>
  <c r="B696" i="49"/>
  <c r="B697" i="49"/>
  <c r="B698" i="49"/>
  <c r="B699" i="49"/>
  <c r="B700" i="49"/>
  <c r="B701" i="49"/>
  <c r="B702" i="49"/>
  <c r="B703" i="49"/>
  <c r="B704" i="49"/>
  <c r="B705" i="49"/>
  <c r="B706" i="49"/>
  <c r="B707" i="49"/>
  <c r="B708" i="49"/>
  <c r="B709" i="49"/>
  <c r="B710" i="49"/>
  <c r="B711" i="49"/>
  <c r="B712" i="49"/>
  <c r="B713" i="49"/>
  <c r="B714" i="49"/>
  <c r="B715" i="49"/>
  <c r="B716" i="49"/>
  <c r="B717" i="49"/>
  <c r="B718" i="49"/>
  <c r="B719" i="49"/>
  <c r="B720" i="49"/>
  <c r="B721" i="49"/>
  <c r="B722" i="49"/>
  <c r="B723" i="49"/>
  <c r="B724" i="49"/>
  <c r="B725" i="49"/>
  <c r="B726" i="49"/>
  <c r="B727" i="49"/>
  <c r="B728" i="49"/>
  <c r="B729" i="49"/>
  <c r="B730" i="49"/>
  <c r="B731" i="49"/>
  <c r="B732" i="49"/>
  <c r="B733" i="49"/>
  <c r="B734" i="49"/>
  <c r="B735" i="49"/>
  <c r="B736" i="49"/>
  <c r="B737" i="49"/>
  <c r="B738" i="49"/>
  <c r="B739" i="49"/>
  <c r="B740" i="49"/>
  <c r="B741" i="49"/>
  <c r="B742" i="49"/>
  <c r="B743" i="49"/>
  <c r="B744" i="49"/>
  <c r="B745" i="49"/>
  <c r="B746" i="49"/>
  <c r="B747" i="49"/>
  <c r="B748" i="49"/>
  <c r="B749" i="49"/>
  <c r="B750" i="49"/>
  <c r="B751" i="49"/>
  <c r="B752" i="49"/>
  <c r="B753" i="49"/>
  <c r="B754" i="49"/>
  <c r="B755" i="49"/>
  <c r="B756" i="49"/>
  <c r="B757" i="49"/>
  <c r="B758" i="49"/>
  <c r="B759" i="49"/>
  <c r="B760" i="49"/>
  <c r="B761" i="49"/>
  <c r="B762" i="49"/>
  <c r="B763" i="49"/>
  <c r="B764" i="49"/>
  <c r="B765" i="49"/>
  <c r="B766" i="49"/>
  <c r="B767" i="49"/>
  <c r="B768" i="49"/>
  <c r="B769" i="49"/>
  <c r="B770" i="49"/>
  <c r="B771" i="49"/>
  <c r="B772" i="49"/>
  <c r="B773" i="49"/>
  <c r="B774" i="49"/>
  <c r="B775" i="49"/>
  <c r="B776" i="49"/>
  <c r="B777" i="49"/>
  <c r="B778" i="49"/>
  <c r="B779" i="49"/>
  <c r="B780" i="49"/>
  <c r="B781" i="49"/>
  <c r="B782" i="49"/>
  <c r="B783" i="49"/>
  <c r="B784" i="49"/>
  <c r="B785" i="49"/>
  <c r="B786" i="49"/>
  <c r="B787" i="49"/>
  <c r="B788" i="49"/>
  <c r="B789" i="49"/>
  <c r="B790" i="49"/>
  <c r="B791" i="49"/>
  <c r="B792" i="49"/>
  <c r="B793" i="49"/>
  <c r="B794" i="49"/>
  <c r="B795" i="49"/>
  <c r="B796" i="49"/>
  <c r="B797" i="49"/>
  <c r="B798" i="49"/>
  <c r="B799" i="49"/>
  <c r="B800" i="49"/>
  <c r="B801" i="49"/>
  <c r="B802" i="49"/>
  <c r="B803" i="49"/>
  <c r="B804" i="49"/>
  <c r="B805" i="49"/>
  <c r="B806" i="49"/>
  <c r="B807" i="49"/>
  <c r="B808" i="49"/>
  <c r="B809" i="49"/>
  <c r="B810" i="49"/>
  <c r="B811" i="49"/>
  <c r="B812" i="49"/>
  <c r="B813" i="49"/>
  <c r="B814" i="49"/>
  <c r="B815" i="49"/>
  <c r="B816" i="49"/>
  <c r="B817" i="49"/>
  <c r="B818" i="49"/>
  <c r="B819" i="49"/>
  <c r="B820" i="49"/>
  <c r="B821" i="49"/>
  <c r="B822" i="49"/>
  <c r="B823" i="49"/>
  <c r="B824" i="49"/>
  <c r="B825" i="49"/>
  <c r="B826" i="49"/>
  <c r="B827" i="49"/>
  <c r="B828" i="49"/>
  <c r="B829" i="49"/>
  <c r="B830" i="49"/>
  <c r="B831" i="49"/>
  <c r="B832" i="49"/>
  <c r="B833" i="49"/>
  <c r="B834" i="49"/>
  <c r="B835" i="49"/>
  <c r="B836" i="49"/>
  <c r="B837" i="49"/>
  <c r="B838" i="49"/>
  <c r="B839" i="49"/>
  <c r="B840" i="49"/>
  <c r="B841" i="49"/>
  <c r="B842" i="49"/>
  <c r="B843" i="49"/>
  <c r="B844" i="49"/>
  <c r="B845" i="49"/>
  <c r="B846" i="49"/>
  <c r="B847" i="49"/>
  <c r="B848" i="49"/>
  <c r="B849" i="49"/>
  <c r="B850" i="49"/>
  <c r="B851" i="49"/>
  <c r="B852" i="49"/>
  <c r="B853" i="49"/>
  <c r="B854" i="49"/>
  <c r="B855" i="49"/>
  <c r="B856" i="49"/>
  <c r="B857" i="49"/>
  <c r="B858" i="49"/>
  <c r="B859" i="49"/>
  <c r="B860" i="49"/>
  <c r="B861" i="49"/>
  <c r="B862" i="49"/>
  <c r="B863" i="49"/>
  <c r="B864" i="49"/>
  <c r="B865" i="49"/>
  <c r="B866" i="49"/>
  <c r="B867" i="49"/>
  <c r="B868" i="49"/>
  <c r="B869" i="49"/>
  <c r="B870" i="49"/>
  <c r="B871" i="49"/>
  <c r="B872" i="49"/>
  <c r="B873" i="49"/>
  <c r="B874" i="49"/>
  <c r="B875" i="49"/>
  <c r="B876" i="49"/>
  <c r="B877" i="49"/>
  <c r="B878" i="49"/>
  <c r="B879" i="49"/>
  <c r="B880" i="49"/>
  <c r="B881" i="49"/>
  <c r="B882" i="49"/>
  <c r="B883" i="49"/>
  <c r="B884" i="49"/>
  <c r="B885" i="49"/>
  <c r="B886" i="49"/>
  <c r="B887" i="49"/>
  <c r="B888" i="49"/>
  <c r="B889" i="49"/>
  <c r="B890" i="49"/>
  <c r="B891" i="49"/>
  <c r="B892" i="49"/>
  <c r="B893" i="49"/>
  <c r="B894" i="49"/>
  <c r="B895" i="49"/>
  <c r="B896" i="49"/>
  <c r="B897" i="49"/>
  <c r="B898" i="49"/>
  <c r="B899" i="49"/>
  <c r="B900" i="49"/>
  <c r="B901" i="49"/>
  <c r="B902" i="49"/>
  <c r="B903" i="49"/>
  <c r="B904" i="49"/>
  <c r="B905" i="49"/>
  <c r="B906" i="49"/>
  <c r="B907" i="49"/>
  <c r="B908" i="49"/>
  <c r="B909" i="49"/>
  <c r="B910" i="49"/>
  <c r="B911" i="49"/>
  <c r="B912" i="49"/>
  <c r="B913" i="49"/>
  <c r="B914" i="49"/>
  <c r="B915" i="49"/>
  <c r="B916" i="49"/>
  <c r="B917" i="49"/>
  <c r="B918" i="49"/>
  <c r="B919" i="49"/>
  <c r="B920" i="49"/>
  <c r="B921" i="49"/>
  <c r="B922" i="49"/>
  <c r="B923" i="49"/>
  <c r="B924" i="49"/>
  <c r="B925" i="49"/>
  <c r="B926" i="49"/>
  <c r="B927" i="49"/>
  <c r="B928" i="49"/>
  <c r="B929" i="49"/>
  <c r="B930" i="49"/>
  <c r="B931" i="49"/>
  <c r="B932" i="49"/>
  <c r="B933" i="49"/>
  <c r="B934" i="49"/>
  <c r="B935" i="49"/>
  <c r="B936" i="49"/>
  <c r="B937" i="49"/>
  <c r="B938" i="49"/>
  <c r="B939" i="49"/>
  <c r="B940" i="49"/>
  <c r="B941" i="49"/>
  <c r="B942" i="49"/>
  <c r="B943" i="49"/>
  <c r="B944" i="49"/>
  <c r="B945" i="49"/>
  <c r="B946" i="49"/>
  <c r="B947" i="49"/>
  <c r="B948" i="49"/>
  <c r="B949" i="49"/>
  <c r="B950" i="49"/>
  <c r="B951" i="49"/>
  <c r="B952" i="49"/>
  <c r="B953" i="49"/>
  <c r="B954" i="49"/>
  <c r="B955" i="49"/>
  <c r="B956" i="49"/>
  <c r="B957" i="49"/>
  <c r="B958" i="49"/>
  <c r="B959" i="49"/>
  <c r="B960" i="49"/>
  <c r="B961" i="49"/>
  <c r="B962" i="49"/>
  <c r="B963" i="49"/>
  <c r="B964" i="49"/>
  <c r="B965" i="49"/>
  <c r="C2" i="49"/>
  <c r="C3" i="49"/>
  <c r="C4" i="49"/>
  <c r="C5" i="49"/>
  <c r="C6" i="49"/>
  <c r="C7" i="49"/>
  <c r="C8" i="49"/>
  <c r="C9" i="49"/>
  <c r="C10" i="49"/>
  <c r="C11" i="49"/>
  <c r="C12" i="49"/>
  <c r="C13" i="49"/>
  <c r="C14" i="49"/>
  <c r="C15" i="49"/>
  <c r="C16" i="49"/>
  <c r="C17" i="49"/>
  <c r="C18" i="49"/>
  <c r="C19" i="49"/>
  <c r="C20" i="49"/>
  <c r="C21" i="49"/>
  <c r="C22" i="49"/>
  <c r="C23" i="49"/>
  <c r="C24" i="49"/>
  <c r="C25" i="49"/>
  <c r="C26" i="49"/>
  <c r="C27" i="49"/>
  <c r="C28" i="49"/>
  <c r="C29" i="49"/>
  <c r="C30" i="49"/>
  <c r="C31" i="49"/>
  <c r="C32" i="49"/>
  <c r="C33" i="49"/>
  <c r="C34" i="49"/>
  <c r="C35" i="49"/>
  <c r="C36" i="49"/>
  <c r="C37" i="49"/>
  <c r="C38" i="49"/>
  <c r="C39" i="49"/>
  <c r="C40" i="49"/>
  <c r="C41" i="49"/>
  <c r="C42" i="49"/>
  <c r="C43" i="49"/>
  <c r="C44" i="49"/>
  <c r="C45" i="49"/>
  <c r="C46" i="49"/>
  <c r="C47" i="49"/>
  <c r="C48" i="49"/>
  <c r="C49" i="49"/>
  <c r="C50" i="49"/>
  <c r="C51" i="49"/>
  <c r="C52" i="49"/>
  <c r="C53" i="49"/>
  <c r="C54" i="49"/>
  <c r="C55" i="49"/>
  <c r="C56" i="49"/>
  <c r="C57" i="49"/>
  <c r="C58" i="49"/>
  <c r="C59" i="49"/>
  <c r="C60" i="49"/>
  <c r="C61" i="49"/>
  <c r="C62" i="49"/>
  <c r="C63" i="49"/>
  <c r="C64" i="49"/>
  <c r="C65" i="49"/>
  <c r="C66" i="49"/>
  <c r="C67" i="49"/>
  <c r="C68" i="49"/>
  <c r="C69" i="49"/>
  <c r="C70" i="49"/>
  <c r="C71" i="49"/>
  <c r="C72" i="49"/>
  <c r="C73" i="49"/>
  <c r="C74" i="49"/>
  <c r="C75" i="49"/>
  <c r="C76" i="49"/>
  <c r="C77" i="49"/>
  <c r="C78" i="49"/>
  <c r="C79" i="49"/>
  <c r="C80" i="49"/>
  <c r="C81" i="49"/>
  <c r="C82" i="49"/>
  <c r="C83" i="49"/>
  <c r="C84" i="49"/>
  <c r="C85" i="49"/>
  <c r="C86" i="49"/>
  <c r="C87" i="49"/>
  <c r="C88" i="49"/>
  <c r="C89" i="49"/>
  <c r="C90" i="49"/>
  <c r="C91" i="49"/>
  <c r="C92" i="49"/>
  <c r="C93" i="49"/>
  <c r="C94" i="49"/>
  <c r="C95" i="49"/>
  <c r="C96" i="49"/>
  <c r="C97" i="49"/>
  <c r="C98" i="49"/>
  <c r="C99" i="49"/>
  <c r="C100" i="49"/>
  <c r="C101" i="49"/>
  <c r="C102" i="49"/>
  <c r="C103" i="49"/>
  <c r="C104" i="49"/>
  <c r="C105" i="49"/>
  <c r="C106" i="49"/>
  <c r="C107" i="49"/>
  <c r="C108" i="49"/>
  <c r="C109" i="49"/>
  <c r="C110" i="49"/>
  <c r="C111" i="49"/>
  <c r="C112" i="49"/>
  <c r="C113" i="49"/>
  <c r="C114" i="49"/>
  <c r="C115" i="49"/>
  <c r="C116" i="49"/>
  <c r="C117" i="49"/>
  <c r="C118" i="49"/>
  <c r="C119" i="49"/>
  <c r="C120" i="49"/>
  <c r="C121" i="49"/>
  <c r="C122" i="49"/>
  <c r="C123" i="49"/>
  <c r="C124" i="49"/>
  <c r="C125" i="49"/>
  <c r="C126" i="49"/>
  <c r="C127" i="49"/>
  <c r="C128" i="49"/>
  <c r="C129" i="49"/>
  <c r="C130" i="49"/>
  <c r="C131" i="49"/>
  <c r="C132" i="49"/>
  <c r="C133" i="49"/>
  <c r="C134" i="49"/>
  <c r="C135" i="49"/>
  <c r="C136" i="49"/>
  <c r="C137" i="49"/>
  <c r="C138" i="49"/>
  <c r="C139" i="49"/>
  <c r="C140" i="49"/>
  <c r="C141" i="49"/>
  <c r="C142" i="49"/>
  <c r="C143" i="49"/>
  <c r="C144" i="49"/>
  <c r="C145" i="49"/>
  <c r="C146" i="49"/>
  <c r="C147" i="49"/>
  <c r="C148" i="49"/>
  <c r="C149" i="49"/>
  <c r="C150" i="49"/>
  <c r="C151" i="49"/>
  <c r="C152" i="49"/>
  <c r="C153" i="49"/>
  <c r="C154" i="49"/>
  <c r="C155" i="49"/>
  <c r="C156" i="49"/>
  <c r="C157" i="49"/>
  <c r="C158" i="49"/>
  <c r="C159" i="49"/>
  <c r="C160" i="49"/>
  <c r="C161" i="49"/>
  <c r="C162" i="49"/>
  <c r="C163" i="49"/>
  <c r="C164" i="49"/>
  <c r="C165" i="49"/>
  <c r="C166" i="49"/>
  <c r="C167" i="49"/>
  <c r="C168" i="49"/>
  <c r="C169" i="49"/>
  <c r="C170" i="49"/>
  <c r="C171" i="49"/>
  <c r="C172" i="49"/>
  <c r="C173" i="49"/>
  <c r="C174" i="49"/>
  <c r="C175" i="49"/>
  <c r="C176" i="49"/>
  <c r="C177" i="49"/>
  <c r="C178" i="49"/>
  <c r="C179" i="49"/>
  <c r="C180" i="49"/>
  <c r="C181" i="49"/>
  <c r="C182" i="49"/>
  <c r="C183" i="49"/>
  <c r="C184" i="49"/>
  <c r="C185" i="49"/>
  <c r="C186" i="49"/>
  <c r="C187" i="49"/>
  <c r="C188" i="49"/>
  <c r="C189" i="49"/>
  <c r="C190" i="49"/>
  <c r="C191" i="49"/>
  <c r="C192" i="49"/>
  <c r="C193" i="49"/>
  <c r="C194" i="49"/>
  <c r="C195" i="49"/>
  <c r="C196" i="49"/>
  <c r="C197" i="49"/>
  <c r="C198" i="49"/>
  <c r="C199" i="49"/>
  <c r="C200" i="49"/>
  <c r="C201" i="49"/>
  <c r="C202" i="49"/>
  <c r="C203" i="49"/>
  <c r="C204" i="49"/>
  <c r="C205" i="49"/>
  <c r="C206" i="49"/>
  <c r="C207" i="49"/>
  <c r="C208" i="49"/>
  <c r="C209" i="49"/>
  <c r="C210" i="49"/>
  <c r="C211" i="49"/>
  <c r="C212" i="49"/>
  <c r="C213" i="49"/>
  <c r="C214" i="49"/>
  <c r="C215" i="49"/>
  <c r="C216" i="49"/>
  <c r="C217" i="49"/>
  <c r="C218" i="49"/>
  <c r="C219" i="49"/>
  <c r="C220" i="49"/>
  <c r="C221" i="49"/>
  <c r="C222" i="49"/>
  <c r="C223" i="49"/>
  <c r="C224" i="49"/>
  <c r="C225" i="49"/>
  <c r="C226" i="49"/>
  <c r="C227" i="49"/>
  <c r="C228" i="49"/>
  <c r="C229" i="49"/>
  <c r="C230" i="49"/>
  <c r="C231" i="49"/>
  <c r="C232" i="49"/>
  <c r="C233" i="49"/>
  <c r="C234" i="49"/>
  <c r="C235" i="49"/>
  <c r="C236" i="49"/>
  <c r="C237" i="49"/>
  <c r="C238" i="49"/>
  <c r="C239" i="49"/>
  <c r="C240" i="49"/>
  <c r="C241" i="49"/>
  <c r="C242" i="49"/>
  <c r="C243" i="49"/>
  <c r="C244" i="49"/>
  <c r="C245" i="49"/>
  <c r="C246" i="49"/>
  <c r="C247" i="49"/>
  <c r="C248" i="49"/>
  <c r="C249" i="49"/>
  <c r="C250" i="49"/>
  <c r="C251" i="49"/>
  <c r="C252" i="49"/>
  <c r="C253" i="49"/>
  <c r="C254" i="49"/>
  <c r="C255" i="49"/>
  <c r="C256" i="49"/>
  <c r="C257" i="49"/>
  <c r="C258" i="49"/>
  <c r="C259" i="49"/>
  <c r="C260" i="49"/>
  <c r="C261" i="49"/>
  <c r="C262" i="49"/>
  <c r="C263" i="49"/>
  <c r="C264" i="49"/>
  <c r="C265" i="49"/>
  <c r="C266" i="49"/>
  <c r="C267" i="49"/>
  <c r="C268" i="49"/>
  <c r="C269" i="49"/>
  <c r="C270" i="49"/>
  <c r="C271" i="49"/>
  <c r="C272" i="49"/>
  <c r="C273" i="49"/>
  <c r="C274" i="49"/>
  <c r="C275" i="49"/>
  <c r="C276" i="49"/>
  <c r="C277" i="49"/>
  <c r="C278" i="49"/>
  <c r="C279" i="49"/>
  <c r="C280" i="49"/>
  <c r="C281" i="49"/>
  <c r="C282" i="49"/>
  <c r="C283" i="49"/>
  <c r="C284" i="49"/>
  <c r="C285" i="49"/>
  <c r="C286" i="49"/>
  <c r="C287" i="49"/>
  <c r="C288" i="49"/>
  <c r="C289" i="49"/>
  <c r="C290" i="49"/>
  <c r="C291" i="49"/>
  <c r="C292" i="49"/>
  <c r="C293" i="49"/>
  <c r="C294" i="49"/>
  <c r="C295" i="49"/>
  <c r="C296" i="49"/>
  <c r="C297" i="49"/>
  <c r="C298" i="49"/>
  <c r="C299" i="49"/>
  <c r="C300" i="49"/>
  <c r="C301" i="49"/>
  <c r="C302" i="49"/>
  <c r="C303" i="49"/>
  <c r="C304" i="49"/>
  <c r="C305" i="49"/>
  <c r="C306" i="49"/>
  <c r="C307" i="49"/>
  <c r="C308" i="49"/>
  <c r="C309" i="49"/>
  <c r="C310" i="49"/>
  <c r="C311" i="49"/>
  <c r="C312" i="49"/>
  <c r="C313" i="49"/>
  <c r="C314" i="49"/>
  <c r="C315" i="49"/>
  <c r="C316" i="49"/>
  <c r="C317" i="49"/>
  <c r="C318" i="49"/>
  <c r="C319" i="49"/>
  <c r="C320" i="49"/>
  <c r="C321" i="49"/>
  <c r="C322" i="49"/>
  <c r="C323" i="49"/>
  <c r="C324" i="49"/>
  <c r="C325" i="49"/>
  <c r="C326" i="49"/>
  <c r="C327" i="49"/>
  <c r="C328" i="49"/>
  <c r="C329" i="49"/>
  <c r="C330" i="49"/>
  <c r="C331" i="49"/>
  <c r="C332" i="49"/>
  <c r="C333" i="49"/>
  <c r="C334" i="49"/>
  <c r="C335" i="49"/>
  <c r="C336" i="49"/>
  <c r="C337" i="49"/>
  <c r="C338" i="49"/>
  <c r="C339" i="49"/>
  <c r="C340" i="49"/>
  <c r="C341" i="49"/>
  <c r="C342" i="49"/>
  <c r="C343" i="49"/>
  <c r="C344" i="49"/>
  <c r="C345" i="49"/>
  <c r="C346" i="49"/>
  <c r="C347" i="49"/>
  <c r="C348" i="49"/>
  <c r="C349" i="49"/>
  <c r="C350" i="49"/>
  <c r="C351" i="49"/>
  <c r="C352" i="49"/>
  <c r="C353" i="49"/>
  <c r="C354" i="49"/>
  <c r="C355" i="49"/>
  <c r="C356" i="49"/>
  <c r="C357" i="49"/>
  <c r="C358" i="49"/>
  <c r="C359" i="49"/>
  <c r="C360" i="49"/>
  <c r="C361" i="49"/>
  <c r="C362" i="49"/>
  <c r="C363" i="49"/>
  <c r="C364" i="49"/>
  <c r="C365" i="49"/>
  <c r="C366" i="49"/>
  <c r="C367" i="49"/>
  <c r="C368" i="49"/>
  <c r="C369" i="49"/>
  <c r="C370" i="49"/>
  <c r="C371" i="49"/>
  <c r="C372" i="49"/>
  <c r="C373" i="49"/>
  <c r="C374" i="49"/>
  <c r="C375" i="49"/>
  <c r="C376" i="49"/>
  <c r="C377" i="49"/>
  <c r="C378" i="49"/>
  <c r="C379" i="49"/>
  <c r="C380" i="49"/>
  <c r="C381" i="49"/>
  <c r="C382" i="49"/>
  <c r="C383" i="49"/>
  <c r="C384" i="49"/>
  <c r="C385" i="49"/>
  <c r="C386" i="49"/>
  <c r="C387" i="49"/>
  <c r="C388" i="49"/>
  <c r="C389" i="49"/>
  <c r="C390" i="49"/>
  <c r="C391" i="49"/>
  <c r="C392" i="49"/>
  <c r="C393" i="49"/>
  <c r="C394" i="49"/>
  <c r="C395" i="49"/>
  <c r="C396" i="49"/>
  <c r="C397" i="49"/>
  <c r="C398" i="49"/>
  <c r="C399" i="49"/>
  <c r="C400" i="49"/>
  <c r="C401" i="49"/>
  <c r="C402" i="49"/>
  <c r="C403" i="49"/>
  <c r="C404" i="49"/>
  <c r="C405" i="49"/>
  <c r="C406" i="49"/>
  <c r="C407" i="49"/>
  <c r="C408" i="49"/>
  <c r="C409" i="49"/>
  <c r="C410" i="49"/>
  <c r="C411" i="49"/>
  <c r="C412" i="49"/>
  <c r="C413" i="49"/>
  <c r="C414" i="49"/>
  <c r="C415" i="49"/>
  <c r="C416" i="49"/>
  <c r="C417" i="49"/>
  <c r="C418" i="49"/>
  <c r="C419" i="49"/>
  <c r="C420" i="49"/>
  <c r="C421" i="49"/>
  <c r="C422" i="49"/>
  <c r="C423" i="49"/>
  <c r="C424" i="49"/>
  <c r="C425" i="49"/>
  <c r="C426" i="49"/>
  <c r="C427" i="49"/>
  <c r="C428" i="49"/>
  <c r="C429" i="49"/>
  <c r="C430" i="49"/>
  <c r="C431" i="49"/>
  <c r="C432" i="49"/>
  <c r="C433" i="49"/>
  <c r="C434" i="49"/>
  <c r="C435" i="49"/>
  <c r="C436" i="49"/>
  <c r="C437" i="49"/>
  <c r="C438" i="49"/>
  <c r="C439" i="49"/>
  <c r="C440" i="49"/>
  <c r="C441" i="49"/>
  <c r="C442" i="49"/>
  <c r="C443" i="49"/>
  <c r="C444" i="49"/>
  <c r="C445" i="49"/>
  <c r="C446" i="49"/>
  <c r="C447" i="49"/>
  <c r="C448" i="49"/>
  <c r="C449" i="49"/>
  <c r="C450" i="49"/>
  <c r="C451" i="49"/>
  <c r="C452" i="49"/>
  <c r="C453" i="49"/>
  <c r="C454" i="49"/>
  <c r="C455" i="49"/>
  <c r="C456" i="49"/>
  <c r="C457" i="49"/>
  <c r="C458" i="49"/>
  <c r="C459" i="49"/>
  <c r="C460" i="49"/>
  <c r="C461" i="49"/>
  <c r="C462" i="49"/>
  <c r="C463" i="49"/>
  <c r="C464" i="49"/>
  <c r="C465" i="49"/>
  <c r="C466" i="49"/>
  <c r="C467" i="49"/>
  <c r="C468" i="49"/>
  <c r="C469" i="49"/>
  <c r="C470" i="49"/>
  <c r="C471" i="49"/>
  <c r="C472" i="49"/>
  <c r="C473" i="49"/>
  <c r="C474" i="49"/>
  <c r="C475" i="49"/>
  <c r="C476" i="49"/>
  <c r="C477" i="49"/>
  <c r="C478" i="49"/>
  <c r="C479" i="49"/>
  <c r="C480" i="49"/>
  <c r="C481" i="49"/>
  <c r="C482" i="49"/>
  <c r="C483" i="49"/>
  <c r="C484" i="49"/>
  <c r="C485" i="49"/>
  <c r="C486" i="49"/>
  <c r="C487" i="49"/>
  <c r="C488" i="49"/>
  <c r="C489" i="49"/>
  <c r="C490" i="49"/>
  <c r="C491" i="49"/>
  <c r="C492" i="49"/>
  <c r="C493" i="49"/>
  <c r="C494" i="49"/>
  <c r="C495" i="49"/>
  <c r="C496" i="49"/>
  <c r="C497" i="49"/>
  <c r="C498" i="49"/>
  <c r="C499" i="49"/>
  <c r="C500" i="49"/>
  <c r="C501" i="49"/>
  <c r="C502" i="49"/>
  <c r="C503" i="49"/>
  <c r="C504" i="49"/>
  <c r="C505" i="49"/>
  <c r="C506" i="49"/>
  <c r="C507" i="49"/>
  <c r="C508" i="49"/>
  <c r="C509" i="49"/>
  <c r="C510" i="49"/>
  <c r="C511" i="49"/>
  <c r="C512" i="49"/>
  <c r="C513" i="49"/>
  <c r="C514" i="49"/>
  <c r="C515" i="49"/>
  <c r="C516" i="49"/>
  <c r="C517" i="49"/>
  <c r="C518" i="49"/>
  <c r="C519" i="49"/>
  <c r="C520" i="49"/>
  <c r="C521" i="49"/>
  <c r="C522" i="49"/>
  <c r="C523" i="49"/>
  <c r="C524" i="49"/>
  <c r="C525" i="49"/>
  <c r="C526" i="49"/>
  <c r="C527" i="49"/>
  <c r="C528" i="49"/>
  <c r="C529" i="49"/>
  <c r="C530" i="49"/>
  <c r="C531" i="49"/>
  <c r="C532" i="49"/>
  <c r="C533" i="49"/>
  <c r="C534" i="49"/>
  <c r="C535" i="49"/>
  <c r="C536" i="49"/>
  <c r="C537" i="49"/>
  <c r="C538" i="49"/>
  <c r="C539" i="49"/>
  <c r="C540" i="49"/>
  <c r="C541" i="49"/>
  <c r="C542" i="49"/>
  <c r="C543" i="49"/>
  <c r="C544" i="49"/>
  <c r="C545" i="49"/>
  <c r="C546" i="49"/>
  <c r="C547" i="49"/>
  <c r="C548" i="49"/>
  <c r="C549" i="49"/>
  <c r="C550" i="49"/>
  <c r="C551" i="49"/>
  <c r="C552" i="49"/>
  <c r="C553" i="49"/>
  <c r="C554" i="49"/>
  <c r="C555" i="49"/>
  <c r="C556" i="49"/>
  <c r="C557" i="49"/>
  <c r="C558" i="49"/>
  <c r="C559" i="49"/>
  <c r="C560" i="49"/>
  <c r="C561" i="49"/>
  <c r="C562" i="49"/>
  <c r="C563" i="49"/>
  <c r="C564" i="49"/>
  <c r="C565" i="49"/>
  <c r="C566" i="49"/>
  <c r="C567" i="49"/>
  <c r="C568" i="49"/>
  <c r="C569" i="49"/>
  <c r="C570" i="49"/>
  <c r="C571" i="49"/>
  <c r="C572" i="49"/>
  <c r="C573" i="49"/>
  <c r="C574" i="49"/>
  <c r="C575" i="49"/>
  <c r="C576" i="49"/>
  <c r="C577" i="49"/>
  <c r="C578" i="49"/>
  <c r="C579" i="49"/>
  <c r="C580" i="49"/>
  <c r="C581" i="49"/>
  <c r="C582" i="49"/>
  <c r="C583" i="49"/>
  <c r="C584" i="49"/>
  <c r="C585" i="49"/>
  <c r="C586" i="49"/>
  <c r="C587" i="49"/>
  <c r="C588" i="49"/>
  <c r="C589" i="49"/>
  <c r="C590" i="49"/>
  <c r="C591" i="49"/>
  <c r="C592" i="49"/>
  <c r="C593" i="49"/>
  <c r="C594" i="49"/>
  <c r="C595" i="49"/>
  <c r="C596" i="49"/>
  <c r="C597" i="49"/>
  <c r="C598" i="49"/>
  <c r="C599" i="49"/>
  <c r="C600" i="49"/>
  <c r="C601" i="49"/>
  <c r="C602" i="49"/>
  <c r="C603" i="49"/>
  <c r="C604" i="49"/>
  <c r="C605" i="49"/>
  <c r="C606" i="49"/>
  <c r="C607" i="49"/>
  <c r="C608" i="49"/>
  <c r="C609" i="49"/>
  <c r="C610" i="49"/>
  <c r="C611" i="49"/>
  <c r="C612" i="49"/>
  <c r="C613" i="49"/>
  <c r="C614" i="49"/>
  <c r="C615" i="49"/>
  <c r="C616" i="49"/>
  <c r="C617" i="49"/>
  <c r="C618" i="49"/>
  <c r="C619" i="49"/>
  <c r="C620" i="49"/>
  <c r="C621" i="49"/>
  <c r="C622" i="49"/>
  <c r="C623" i="49"/>
  <c r="C624" i="49"/>
  <c r="C625" i="49"/>
  <c r="C626" i="49"/>
  <c r="C627" i="49"/>
  <c r="C628" i="49"/>
  <c r="C629" i="49"/>
  <c r="C630" i="49"/>
  <c r="C631" i="49"/>
  <c r="C632" i="49"/>
  <c r="C633" i="49"/>
  <c r="C634" i="49"/>
  <c r="C635" i="49"/>
  <c r="C636" i="49"/>
  <c r="C637" i="49"/>
  <c r="C638" i="49"/>
  <c r="C639" i="49"/>
  <c r="C640" i="49"/>
  <c r="C641" i="49"/>
  <c r="C642" i="49"/>
  <c r="C643" i="49"/>
  <c r="C644" i="49"/>
  <c r="C645" i="49"/>
  <c r="C646" i="49"/>
  <c r="C647" i="49"/>
  <c r="C648" i="49"/>
  <c r="C649" i="49"/>
  <c r="C650" i="49"/>
  <c r="C651" i="49"/>
  <c r="C652" i="49"/>
  <c r="C653" i="49"/>
  <c r="C654" i="49"/>
  <c r="C655" i="49"/>
  <c r="C656" i="49"/>
  <c r="C657" i="49"/>
  <c r="C658" i="49"/>
  <c r="C659" i="49"/>
  <c r="C660" i="49"/>
  <c r="C661" i="49"/>
  <c r="C662" i="49"/>
  <c r="C663" i="49"/>
  <c r="C664" i="49"/>
  <c r="C665" i="49"/>
  <c r="C666" i="49"/>
  <c r="C667" i="49"/>
  <c r="C668" i="49"/>
  <c r="C669" i="49"/>
  <c r="C670" i="49"/>
  <c r="C671" i="49"/>
  <c r="C672" i="49"/>
  <c r="C673" i="49"/>
  <c r="C674" i="49"/>
  <c r="C675" i="49"/>
  <c r="C676" i="49"/>
  <c r="C677" i="49"/>
  <c r="C678" i="49"/>
  <c r="C679" i="49"/>
  <c r="C680" i="49"/>
  <c r="C681" i="49"/>
  <c r="C682" i="49"/>
  <c r="C683" i="49"/>
  <c r="C684" i="49"/>
  <c r="C685" i="49"/>
  <c r="C686" i="49"/>
  <c r="C687" i="49"/>
  <c r="C688" i="49"/>
  <c r="C689" i="49"/>
  <c r="C690" i="49"/>
  <c r="C691" i="49"/>
  <c r="C692" i="49"/>
  <c r="C693" i="49"/>
  <c r="C694" i="49"/>
  <c r="C695" i="49"/>
  <c r="C696" i="49"/>
  <c r="C697" i="49"/>
  <c r="C698" i="49"/>
  <c r="C699" i="49"/>
  <c r="C700" i="49"/>
  <c r="C701" i="49"/>
  <c r="C702" i="49"/>
  <c r="C703" i="49"/>
  <c r="C704" i="49"/>
  <c r="C705" i="49"/>
  <c r="C706" i="49"/>
  <c r="C707" i="49"/>
  <c r="C708" i="49"/>
  <c r="C709" i="49"/>
  <c r="C710" i="49"/>
  <c r="C711" i="49"/>
  <c r="C712" i="49"/>
  <c r="C713" i="49"/>
  <c r="C714" i="49"/>
  <c r="C715" i="49"/>
  <c r="C716" i="49"/>
  <c r="C717" i="49"/>
  <c r="C718" i="49"/>
  <c r="C719" i="49"/>
  <c r="C720" i="49"/>
  <c r="C721" i="49"/>
  <c r="C722" i="49"/>
  <c r="C723" i="49"/>
  <c r="C724" i="49"/>
  <c r="C725" i="49"/>
  <c r="C726" i="49"/>
  <c r="C727" i="49"/>
  <c r="C728" i="49"/>
  <c r="C729" i="49"/>
  <c r="C730" i="49"/>
  <c r="C731" i="49"/>
  <c r="C732" i="49"/>
  <c r="C733" i="49"/>
  <c r="C734" i="49"/>
  <c r="C735" i="49"/>
  <c r="C736" i="49"/>
  <c r="C737" i="49"/>
  <c r="C738" i="49"/>
  <c r="C739" i="49"/>
  <c r="C740" i="49"/>
  <c r="C741" i="49"/>
  <c r="C742" i="49"/>
  <c r="C743" i="49"/>
  <c r="C744" i="49"/>
  <c r="C745" i="49"/>
  <c r="C746" i="49"/>
  <c r="C747" i="49"/>
  <c r="C748" i="49"/>
  <c r="C749" i="49"/>
  <c r="C750" i="49"/>
  <c r="C751" i="49"/>
  <c r="C752" i="49"/>
  <c r="C753" i="49"/>
  <c r="C754" i="49"/>
  <c r="C755" i="49"/>
  <c r="C756" i="49"/>
  <c r="C757" i="49"/>
  <c r="C758" i="49"/>
  <c r="C759" i="49"/>
  <c r="C760" i="49"/>
  <c r="C761" i="49"/>
  <c r="C762" i="49"/>
  <c r="C763" i="49"/>
  <c r="C764" i="49"/>
  <c r="C765" i="49"/>
  <c r="C766" i="49"/>
  <c r="C767" i="49"/>
  <c r="C768" i="49"/>
  <c r="C769" i="49"/>
  <c r="C770" i="49"/>
  <c r="C771" i="49"/>
  <c r="C772" i="49"/>
  <c r="C773" i="49"/>
  <c r="C774" i="49"/>
  <c r="C775" i="49"/>
  <c r="C776" i="49"/>
  <c r="C777" i="49"/>
  <c r="C778" i="49"/>
  <c r="C779" i="49"/>
  <c r="C780" i="49"/>
  <c r="C781" i="49"/>
  <c r="C782" i="49"/>
  <c r="C783" i="49"/>
  <c r="C784" i="49"/>
  <c r="C785" i="49"/>
  <c r="C786" i="49"/>
  <c r="C787" i="49"/>
  <c r="C788" i="49"/>
  <c r="C789" i="49"/>
  <c r="C790" i="49"/>
  <c r="C791" i="49"/>
  <c r="C792" i="49"/>
  <c r="C793" i="49"/>
  <c r="C794" i="49"/>
  <c r="C795" i="49"/>
  <c r="C796" i="49"/>
  <c r="C797" i="49"/>
  <c r="C798" i="49"/>
  <c r="C799" i="49"/>
  <c r="C800" i="49"/>
  <c r="C801" i="49"/>
  <c r="C802" i="49"/>
  <c r="C803" i="49"/>
  <c r="C804" i="49"/>
  <c r="C805" i="49"/>
  <c r="C806" i="49"/>
  <c r="C807" i="49"/>
  <c r="C808" i="49"/>
  <c r="C809" i="49"/>
  <c r="C810" i="49"/>
  <c r="C811" i="49"/>
  <c r="C812" i="49"/>
  <c r="C813" i="49"/>
  <c r="C814" i="49"/>
  <c r="C815" i="49"/>
  <c r="C816" i="49"/>
  <c r="C817" i="49"/>
  <c r="C818" i="49"/>
  <c r="C819" i="49"/>
  <c r="C820" i="49"/>
  <c r="C821" i="49"/>
  <c r="C822" i="49"/>
  <c r="C823" i="49"/>
  <c r="C824" i="49"/>
  <c r="C825" i="49"/>
  <c r="C826" i="49"/>
  <c r="C827" i="49"/>
  <c r="C828" i="49"/>
  <c r="C829" i="49"/>
  <c r="C830" i="49"/>
  <c r="C831" i="49"/>
  <c r="C832" i="49"/>
  <c r="C833" i="49"/>
  <c r="C834" i="49"/>
  <c r="C835" i="49"/>
  <c r="C836" i="49"/>
  <c r="C837" i="49"/>
  <c r="C838" i="49"/>
  <c r="C839" i="49"/>
  <c r="C840" i="49"/>
  <c r="C841" i="49"/>
  <c r="C842" i="49"/>
  <c r="C843" i="49"/>
  <c r="C844" i="49"/>
  <c r="C845" i="49"/>
  <c r="C846" i="49"/>
  <c r="C847" i="49"/>
  <c r="C848" i="49"/>
  <c r="C849" i="49"/>
  <c r="C850" i="49"/>
  <c r="C851" i="49"/>
  <c r="C852" i="49"/>
  <c r="C853" i="49"/>
  <c r="C854" i="49"/>
  <c r="C855" i="49"/>
  <c r="C856" i="49"/>
  <c r="C857" i="49"/>
  <c r="C858" i="49"/>
  <c r="C859" i="49"/>
  <c r="C860" i="49"/>
  <c r="C861" i="49"/>
  <c r="C862" i="49"/>
  <c r="C863" i="49"/>
  <c r="C864" i="49"/>
  <c r="C865" i="49"/>
  <c r="C866" i="49"/>
  <c r="C867" i="49"/>
  <c r="C868" i="49"/>
  <c r="C869" i="49"/>
  <c r="C870" i="49"/>
  <c r="C871" i="49"/>
  <c r="C872" i="49"/>
  <c r="C873" i="49"/>
  <c r="C874" i="49"/>
  <c r="C875" i="49"/>
  <c r="C876" i="49"/>
  <c r="C877" i="49"/>
  <c r="C878" i="49"/>
  <c r="C879" i="49"/>
  <c r="C880" i="49"/>
  <c r="C881" i="49"/>
  <c r="C882" i="49"/>
  <c r="C883" i="49"/>
  <c r="C884" i="49"/>
  <c r="C885" i="49"/>
  <c r="C886" i="49"/>
  <c r="C887" i="49"/>
  <c r="C888" i="49"/>
  <c r="C889" i="49"/>
  <c r="C890" i="49"/>
  <c r="C891" i="49"/>
  <c r="C892" i="49"/>
  <c r="C893" i="49"/>
  <c r="C894" i="49"/>
  <c r="C895" i="49"/>
  <c r="C896" i="49"/>
  <c r="C897" i="49"/>
  <c r="C898" i="49"/>
  <c r="C899" i="49"/>
  <c r="C900" i="49"/>
  <c r="C901" i="49"/>
  <c r="C902" i="49"/>
  <c r="C903" i="49"/>
  <c r="C904" i="49"/>
  <c r="C905" i="49"/>
  <c r="C906" i="49"/>
  <c r="C907" i="49"/>
  <c r="C908" i="49"/>
  <c r="C909" i="49"/>
  <c r="C910" i="49"/>
  <c r="C911" i="49"/>
  <c r="C912" i="49"/>
  <c r="C913" i="49"/>
  <c r="C914" i="49"/>
  <c r="C915" i="49"/>
  <c r="C916" i="49"/>
  <c r="C917" i="49"/>
  <c r="C918" i="49"/>
  <c r="C919" i="49"/>
  <c r="C920" i="49"/>
  <c r="C921" i="49"/>
  <c r="C922" i="49"/>
  <c r="C923" i="49"/>
  <c r="C924" i="49"/>
  <c r="C925" i="49"/>
  <c r="C926" i="49"/>
  <c r="C927" i="49"/>
  <c r="C928" i="49"/>
  <c r="C929" i="49"/>
  <c r="C930" i="49"/>
  <c r="C931" i="49"/>
  <c r="C932" i="49"/>
  <c r="C933" i="49"/>
  <c r="C934" i="49"/>
  <c r="C935" i="49"/>
  <c r="C936" i="49"/>
  <c r="C937" i="49"/>
  <c r="C938" i="49"/>
  <c r="C939" i="49"/>
  <c r="C940" i="49"/>
  <c r="C941" i="49"/>
  <c r="C942" i="49"/>
  <c r="C943" i="49"/>
  <c r="C944" i="49"/>
  <c r="C945" i="49"/>
  <c r="C946" i="49"/>
  <c r="C947" i="49"/>
  <c r="C948" i="49"/>
  <c r="C949" i="49"/>
  <c r="C950" i="49"/>
  <c r="C951" i="49"/>
  <c r="C952" i="49"/>
  <c r="C953" i="49"/>
  <c r="C954" i="49"/>
  <c r="C955" i="49"/>
  <c r="C956" i="49"/>
  <c r="C957" i="49"/>
  <c r="C958" i="49"/>
  <c r="C959" i="49"/>
  <c r="C960" i="49"/>
  <c r="C961" i="49"/>
  <c r="C962" i="49"/>
  <c r="C963" i="49"/>
  <c r="C964" i="49"/>
  <c r="C965" i="49"/>
  <c r="D2" i="49"/>
  <c r="D3" i="49"/>
  <c r="D4" i="49"/>
  <c r="D5" i="49"/>
  <c r="D6" i="49"/>
  <c r="D7" i="49"/>
  <c r="D8" i="49"/>
  <c r="D9" i="49"/>
  <c r="D10" i="49"/>
  <c r="D11" i="49"/>
  <c r="D12" i="49"/>
  <c r="D13" i="49"/>
  <c r="D14" i="49"/>
  <c r="D15" i="49"/>
  <c r="D16" i="49"/>
  <c r="D17" i="49"/>
  <c r="D18" i="49"/>
  <c r="D19" i="49"/>
  <c r="D20" i="49"/>
  <c r="D21" i="49"/>
  <c r="D22" i="49"/>
  <c r="D23" i="49"/>
  <c r="D24" i="49"/>
  <c r="D25" i="49"/>
  <c r="D26" i="49"/>
  <c r="D27" i="49"/>
  <c r="D28" i="49"/>
  <c r="D29" i="49"/>
  <c r="D30" i="49"/>
  <c r="D31" i="49"/>
  <c r="D32" i="49"/>
  <c r="D33" i="49"/>
  <c r="D34" i="49"/>
  <c r="D35" i="49"/>
  <c r="D36" i="49"/>
  <c r="D37" i="49"/>
  <c r="D38" i="49"/>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235" i="49"/>
  <c r="D236" i="49"/>
  <c r="D237" i="49"/>
  <c r="D238" i="49"/>
  <c r="D239" i="49"/>
  <c r="D240" i="49"/>
  <c r="D241" i="49"/>
  <c r="D242" i="49"/>
  <c r="D243" i="49"/>
  <c r="D244" i="49"/>
  <c r="D245" i="49"/>
  <c r="D246" i="49"/>
  <c r="D247" i="49"/>
  <c r="D248" i="49"/>
  <c r="D249" i="49"/>
  <c r="D250" i="49"/>
  <c r="D251" i="49"/>
  <c r="D252" i="49"/>
  <c r="D253" i="49"/>
  <c r="D254" i="49"/>
  <c r="D255" i="49"/>
  <c r="D256" i="49"/>
  <c r="D257" i="49"/>
  <c r="D258" i="49"/>
  <c r="D259" i="49"/>
  <c r="D260" i="49"/>
  <c r="D261" i="49"/>
  <c r="D262" i="49"/>
  <c r="D263" i="49"/>
  <c r="D264" i="49"/>
  <c r="D265" i="49"/>
  <c r="D266" i="49"/>
  <c r="D267" i="49"/>
  <c r="D268" i="49"/>
  <c r="D269" i="49"/>
  <c r="D270" i="49"/>
  <c r="D271" i="49"/>
  <c r="D272" i="49"/>
  <c r="D273" i="49"/>
  <c r="D274" i="49"/>
  <c r="D275" i="49"/>
  <c r="D276" i="49"/>
  <c r="D277" i="49"/>
  <c r="D278" i="49"/>
  <c r="D279" i="49"/>
  <c r="D280" i="49"/>
  <c r="D281" i="49"/>
  <c r="D282" i="49"/>
  <c r="D283" i="49"/>
  <c r="D284" i="49"/>
  <c r="D285" i="49"/>
  <c r="D286" i="49"/>
  <c r="D287" i="49"/>
  <c r="D288" i="49"/>
  <c r="D289" i="49"/>
  <c r="D290" i="49"/>
  <c r="D291" i="49"/>
  <c r="D292" i="49"/>
  <c r="D293" i="49"/>
  <c r="D294" i="49"/>
  <c r="D295" i="49"/>
  <c r="D296" i="49"/>
  <c r="D297" i="49"/>
  <c r="D298" i="49"/>
  <c r="D299" i="49"/>
  <c r="D300" i="49"/>
  <c r="D301" i="49"/>
  <c r="D302" i="49"/>
  <c r="D303" i="49"/>
  <c r="D304" i="49"/>
  <c r="D305" i="49"/>
  <c r="D306" i="49"/>
  <c r="D307" i="49"/>
  <c r="D308" i="49"/>
  <c r="D309" i="49"/>
  <c r="D310" i="49"/>
  <c r="D311" i="49"/>
  <c r="D312" i="49"/>
  <c r="D313" i="49"/>
  <c r="D314" i="49"/>
  <c r="D315" i="49"/>
  <c r="D316" i="49"/>
  <c r="D317" i="49"/>
  <c r="D318" i="49"/>
  <c r="D319" i="49"/>
  <c r="D320" i="49"/>
  <c r="D321" i="49"/>
  <c r="D322" i="49"/>
  <c r="D323" i="49"/>
  <c r="D324" i="49"/>
  <c r="D325" i="49"/>
  <c r="D326" i="49"/>
  <c r="D327" i="49"/>
  <c r="D328" i="49"/>
  <c r="D329" i="49"/>
  <c r="D330" i="49"/>
  <c r="D331" i="49"/>
  <c r="D332" i="49"/>
  <c r="D333" i="49"/>
  <c r="D334" i="49"/>
  <c r="D335" i="49"/>
  <c r="D336" i="49"/>
  <c r="D337" i="49"/>
  <c r="D338" i="49"/>
  <c r="D339" i="49"/>
  <c r="D340" i="49"/>
  <c r="D341" i="49"/>
  <c r="D342" i="49"/>
  <c r="D343" i="49"/>
  <c r="D344" i="49"/>
  <c r="D345" i="49"/>
  <c r="D346" i="49"/>
  <c r="D347" i="49"/>
  <c r="D348" i="49"/>
  <c r="D349" i="49"/>
  <c r="D350" i="49"/>
  <c r="D351" i="49"/>
  <c r="D352" i="49"/>
  <c r="D353" i="49"/>
  <c r="D354" i="49"/>
  <c r="D355" i="49"/>
  <c r="D356" i="49"/>
  <c r="D357" i="49"/>
  <c r="D358" i="49"/>
  <c r="D359" i="49"/>
  <c r="D360" i="49"/>
  <c r="D361" i="49"/>
  <c r="D362" i="49"/>
  <c r="D363" i="49"/>
  <c r="D364" i="49"/>
  <c r="D365" i="49"/>
  <c r="D366" i="49"/>
  <c r="D367" i="49"/>
  <c r="D368" i="49"/>
  <c r="D369" i="49"/>
  <c r="D370" i="49"/>
  <c r="D371" i="49"/>
  <c r="D372" i="49"/>
  <c r="D373" i="49"/>
  <c r="D374" i="49"/>
  <c r="D375" i="49"/>
  <c r="D376" i="49"/>
  <c r="D377" i="49"/>
  <c r="D378" i="49"/>
  <c r="D379" i="49"/>
  <c r="D380" i="49"/>
  <c r="D381" i="49"/>
  <c r="D382" i="49"/>
  <c r="D383" i="49"/>
  <c r="D384" i="49"/>
  <c r="D385" i="49"/>
  <c r="D386" i="49"/>
  <c r="D387" i="49"/>
  <c r="D388" i="49"/>
  <c r="D389" i="49"/>
  <c r="D390" i="49"/>
  <c r="D391" i="49"/>
  <c r="D392" i="49"/>
  <c r="D393" i="49"/>
  <c r="D394" i="49"/>
  <c r="D395" i="49"/>
  <c r="D396" i="49"/>
  <c r="D397" i="49"/>
  <c r="D398" i="49"/>
  <c r="D399" i="49"/>
  <c r="D400" i="49"/>
  <c r="D401" i="49"/>
  <c r="D402" i="49"/>
  <c r="D403" i="49"/>
  <c r="D404" i="49"/>
  <c r="D405" i="49"/>
  <c r="D406" i="49"/>
  <c r="D407" i="49"/>
  <c r="D408" i="49"/>
  <c r="D409" i="49"/>
  <c r="D410" i="49"/>
  <c r="D411" i="49"/>
  <c r="D412" i="49"/>
  <c r="D413" i="49"/>
  <c r="D414" i="49"/>
  <c r="D415" i="49"/>
  <c r="D416" i="49"/>
  <c r="D417" i="49"/>
  <c r="D418" i="49"/>
  <c r="D419" i="49"/>
  <c r="D420" i="49"/>
  <c r="D421" i="49"/>
  <c r="D422" i="49"/>
  <c r="D423" i="49"/>
  <c r="D424" i="49"/>
  <c r="D425" i="49"/>
  <c r="D426" i="49"/>
  <c r="D427" i="49"/>
  <c r="D428" i="49"/>
  <c r="D429" i="49"/>
  <c r="D430" i="49"/>
  <c r="D431" i="49"/>
  <c r="D432" i="49"/>
  <c r="D433" i="49"/>
  <c r="D434" i="49"/>
  <c r="D435" i="49"/>
  <c r="D436" i="49"/>
  <c r="D437" i="49"/>
  <c r="D438" i="49"/>
  <c r="D439" i="49"/>
  <c r="D440" i="49"/>
  <c r="D441" i="49"/>
  <c r="D442" i="49"/>
  <c r="D443" i="49"/>
  <c r="D444" i="49"/>
  <c r="D445" i="49"/>
  <c r="D446" i="49"/>
  <c r="D447" i="49"/>
  <c r="D448" i="49"/>
  <c r="D449" i="49"/>
  <c r="D450" i="49"/>
  <c r="D451" i="49"/>
  <c r="D452" i="49"/>
  <c r="D453" i="49"/>
  <c r="D454" i="49"/>
  <c r="D455" i="49"/>
  <c r="D456" i="49"/>
  <c r="D457" i="49"/>
  <c r="D458" i="49"/>
  <c r="D459" i="49"/>
  <c r="D460" i="49"/>
  <c r="D461" i="49"/>
  <c r="D462" i="49"/>
  <c r="D463" i="49"/>
  <c r="D464" i="49"/>
  <c r="D465" i="49"/>
  <c r="D466" i="49"/>
  <c r="D467" i="49"/>
  <c r="D468" i="49"/>
  <c r="D469" i="49"/>
  <c r="D470" i="49"/>
  <c r="D471" i="49"/>
  <c r="D472" i="49"/>
  <c r="D473" i="49"/>
  <c r="D474" i="49"/>
  <c r="D475" i="49"/>
  <c r="D476" i="49"/>
  <c r="D477" i="49"/>
  <c r="D478" i="49"/>
  <c r="D479" i="49"/>
  <c r="D480" i="49"/>
  <c r="D481" i="49"/>
  <c r="D482" i="49"/>
  <c r="D483" i="49"/>
  <c r="D484" i="49"/>
  <c r="D485" i="49"/>
  <c r="D486" i="49"/>
  <c r="D487" i="49"/>
  <c r="D488" i="49"/>
  <c r="D489" i="49"/>
  <c r="D490" i="49"/>
  <c r="D491" i="49"/>
  <c r="D492" i="49"/>
  <c r="D493" i="49"/>
  <c r="D494" i="49"/>
  <c r="D495" i="49"/>
  <c r="D496" i="49"/>
  <c r="D497" i="49"/>
  <c r="D498" i="49"/>
  <c r="D499" i="49"/>
  <c r="D500" i="49"/>
  <c r="D501" i="49"/>
  <c r="D502" i="49"/>
  <c r="D503" i="49"/>
  <c r="D504" i="49"/>
  <c r="D505" i="49"/>
  <c r="D506" i="49"/>
  <c r="D507" i="49"/>
  <c r="D508" i="49"/>
  <c r="D509" i="49"/>
  <c r="D510" i="49"/>
  <c r="D511" i="49"/>
  <c r="D512" i="49"/>
  <c r="D513" i="49"/>
  <c r="D514" i="49"/>
  <c r="D515" i="49"/>
  <c r="D516" i="49"/>
  <c r="D517" i="49"/>
  <c r="D518" i="49"/>
  <c r="D519" i="49"/>
  <c r="D520" i="49"/>
  <c r="D521" i="49"/>
  <c r="D522" i="49"/>
  <c r="D523" i="49"/>
  <c r="D524" i="49"/>
  <c r="D525" i="49"/>
  <c r="D526" i="49"/>
  <c r="D527" i="49"/>
  <c r="D528" i="49"/>
  <c r="D529" i="49"/>
  <c r="D530" i="49"/>
  <c r="D531" i="49"/>
  <c r="D532" i="49"/>
  <c r="D533" i="49"/>
  <c r="D534" i="49"/>
  <c r="D535" i="49"/>
  <c r="D536" i="49"/>
  <c r="D537" i="49"/>
  <c r="D538" i="49"/>
  <c r="D539" i="49"/>
  <c r="D540" i="49"/>
  <c r="D541" i="49"/>
  <c r="D542" i="49"/>
  <c r="D543" i="49"/>
  <c r="D544" i="49"/>
  <c r="D545" i="49"/>
  <c r="D546" i="49"/>
  <c r="D547" i="49"/>
  <c r="D548" i="49"/>
  <c r="D549" i="49"/>
  <c r="D550" i="49"/>
  <c r="D551" i="49"/>
  <c r="D552" i="49"/>
  <c r="D553" i="49"/>
  <c r="D554" i="49"/>
  <c r="D555" i="49"/>
  <c r="D556" i="49"/>
  <c r="D557" i="49"/>
  <c r="D558" i="49"/>
  <c r="D559" i="49"/>
  <c r="D560" i="49"/>
  <c r="D561" i="49"/>
  <c r="D562" i="49"/>
  <c r="D563" i="49"/>
  <c r="D564" i="49"/>
  <c r="D565" i="49"/>
  <c r="D566" i="49"/>
  <c r="D567" i="49"/>
  <c r="D568" i="49"/>
  <c r="D569" i="49"/>
  <c r="D570" i="49"/>
  <c r="D571" i="49"/>
  <c r="D572" i="49"/>
  <c r="D573" i="49"/>
  <c r="D574" i="49"/>
  <c r="D575" i="49"/>
  <c r="D576" i="49"/>
  <c r="D577" i="49"/>
  <c r="D578" i="49"/>
  <c r="D579" i="49"/>
  <c r="D580" i="49"/>
  <c r="D581" i="49"/>
  <c r="D582" i="49"/>
  <c r="D583" i="49"/>
  <c r="D584" i="49"/>
  <c r="D585" i="49"/>
  <c r="D586" i="49"/>
  <c r="D587" i="49"/>
  <c r="D588" i="49"/>
  <c r="D589" i="49"/>
  <c r="D590" i="49"/>
  <c r="D591" i="49"/>
  <c r="D592" i="49"/>
  <c r="D593" i="49"/>
  <c r="D594" i="49"/>
  <c r="D595" i="49"/>
  <c r="D596" i="49"/>
  <c r="D597" i="49"/>
  <c r="D598" i="49"/>
  <c r="D599" i="49"/>
  <c r="D600" i="49"/>
  <c r="D601" i="49"/>
  <c r="D602" i="49"/>
  <c r="D603" i="49"/>
  <c r="D604" i="49"/>
  <c r="D605" i="49"/>
  <c r="D606" i="49"/>
  <c r="D607" i="49"/>
  <c r="D608" i="49"/>
  <c r="D609" i="49"/>
  <c r="D610" i="49"/>
  <c r="D611" i="49"/>
  <c r="D612" i="49"/>
  <c r="D613" i="49"/>
  <c r="D614" i="49"/>
  <c r="D615" i="49"/>
  <c r="D616" i="49"/>
  <c r="D617" i="49"/>
  <c r="D618" i="49"/>
  <c r="D619" i="49"/>
  <c r="D620" i="49"/>
  <c r="D621" i="49"/>
  <c r="D622" i="49"/>
  <c r="D623" i="49"/>
  <c r="D624" i="49"/>
  <c r="D625" i="49"/>
  <c r="D626" i="49"/>
  <c r="D627" i="49"/>
  <c r="D628" i="49"/>
  <c r="D629" i="49"/>
  <c r="D630" i="49"/>
  <c r="D631" i="49"/>
  <c r="D632" i="49"/>
  <c r="D633" i="49"/>
  <c r="D634" i="49"/>
  <c r="D635" i="49"/>
  <c r="D636" i="49"/>
  <c r="D637" i="49"/>
  <c r="D638" i="49"/>
  <c r="D639" i="49"/>
  <c r="D640" i="49"/>
  <c r="D641" i="49"/>
  <c r="D642" i="49"/>
  <c r="D643" i="49"/>
  <c r="D644" i="49"/>
  <c r="D645" i="49"/>
  <c r="D646" i="49"/>
  <c r="D647" i="49"/>
  <c r="D648" i="49"/>
  <c r="D649" i="49"/>
  <c r="D650" i="49"/>
  <c r="D651" i="49"/>
  <c r="D652" i="49"/>
  <c r="D653" i="49"/>
  <c r="D654" i="49"/>
  <c r="D655" i="49"/>
  <c r="D656" i="49"/>
  <c r="D657" i="49"/>
  <c r="D658" i="49"/>
  <c r="D659" i="49"/>
  <c r="D660" i="49"/>
  <c r="D661" i="49"/>
  <c r="D662" i="49"/>
  <c r="D663" i="49"/>
  <c r="D664" i="49"/>
  <c r="D665" i="49"/>
  <c r="D666" i="49"/>
  <c r="D667" i="49"/>
  <c r="D668" i="49"/>
  <c r="D669" i="49"/>
  <c r="D670" i="49"/>
  <c r="D671" i="49"/>
  <c r="D672" i="49"/>
  <c r="D673" i="49"/>
  <c r="D674" i="49"/>
  <c r="D675" i="49"/>
  <c r="D676" i="49"/>
  <c r="D677" i="49"/>
  <c r="D678" i="49"/>
  <c r="D679" i="49"/>
  <c r="D680" i="49"/>
  <c r="D681" i="49"/>
  <c r="D682" i="49"/>
  <c r="D683" i="49"/>
  <c r="D684" i="49"/>
  <c r="D685" i="49"/>
  <c r="D686" i="49"/>
  <c r="D687" i="49"/>
  <c r="D688" i="49"/>
  <c r="D689" i="49"/>
  <c r="D690" i="49"/>
  <c r="D691" i="49"/>
  <c r="D692" i="49"/>
  <c r="D693" i="49"/>
  <c r="D694" i="49"/>
  <c r="D695" i="49"/>
  <c r="D696" i="49"/>
  <c r="D697" i="49"/>
  <c r="D698" i="49"/>
  <c r="D699" i="49"/>
  <c r="D700" i="49"/>
  <c r="D701" i="49"/>
  <c r="D702" i="49"/>
  <c r="D703" i="49"/>
  <c r="D704" i="49"/>
  <c r="D705" i="49"/>
  <c r="D706" i="49"/>
  <c r="D707" i="49"/>
  <c r="D708" i="49"/>
  <c r="D709" i="49"/>
  <c r="D710" i="49"/>
  <c r="D711" i="49"/>
  <c r="D712" i="49"/>
  <c r="D713" i="49"/>
  <c r="D714" i="49"/>
  <c r="D715" i="49"/>
  <c r="D716" i="49"/>
  <c r="D717" i="49"/>
  <c r="D718" i="49"/>
  <c r="D719" i="49"/>
  <c r="D720" i="49"/>
  <c r="D721" i="49"/>
  <c r="D722" i="49"/>
  <c r="D723" i="49"/>
  <c r="D724" i="49"/>
  <c r="D725" i="49"/>
  <c r="D726" i="49"/>
  <c r="D727" i="49"/>
  <c r="D728" i="49"/>
  <c r="D729" i="49"/>
  <c r="D730" i="49"/>
  <c r="D731" i="49"/>
  <c r="D732" i="49"/>
  <c r="D733" i="49"/>
  <c r="D734" i="49"/>
  <c r="D735" i="49"/>
  <c r="D736" i="49"/>
  <c r="D737" i="49"/>
  <c r="D738" i="49"/>
  <c r="D739" i="49"/>
  <c r="D740" i="49"/>
  <c r="D741" i="49"/>
  <c r="D742" i="49"/>
  <c r="D743" i="49"/>
  <c r="D744" i="49"/>
  <c r="D745" i="49"/>
  <c r="D746" i="49"/>
  <c r="D747" i="49"/>
  <c r="D748" i="49"/>
  <c r="D749" i="49"/>
  <c r="D750" i="49"/>
  <c r="D751" i="49"/>
  <c r="D752" i="49"/>
  <c r="D753" i="49"/>
  <c r="D754" i="49"/>
  <c r="D755" i="49"/>
  <c r="D756" i="49"/>
  <c r="D757" i="49"/>
  <c r="D758" i="49"/>
  <c r="D759" i="49"/>
  <c r="D760" i="49"/>
  <c r="D761" i="49"/>
  <c r="D762" i="49"/>
  <c r="D763" i="49"/>
  <c r="D764" i="49"/>
  <c r="D765" i="49"/>
  <c r="D766" i="49"/>
  <c r="D767" i="49"/>
  <c r="D768" i="49"/>
  <c r="D769" i="49"/>
  <c r="D770" i="49"/>
  <c r="D771" i="49"/>
  <c r="D772" i="49"/>
  <c r="D773" i="49"/>
  <c r="D774" i="49"/>
  <c r="D775" i="49"/>
  <c r="D776" i="49"/>
  <c r="D777" i="49"/>
  <c r="D778" i="49"/>
  <c r="D779" i="49"/>
  <c r="D780" i="49"/>
  <c r="D781" i="49"/>
  <c r="D782" i="49"/>
  <c r="D783" i="49"/>
  <c r="D784" i="49"/>
  <c r="D785" i="49"/>
  <c r="D786" i="49"/>
  <c r="D787" i="49"/>
  <c r="D788" i="49"/>
  <c r="D789" i="49"/>
  <c r="D790" i="49"/>
  <c r="D791" i="49"/>
  <c r="D792" i="49"/>
  <c r="D793" i="49"/>
  <c r="D794" i="49"/>
  <c r="D795" i="49"/>
  <c r="D796" i="49"/>
  <c r="D797" i="49"/>
  <c r="D798" i="49"/>
  <c r="D799" i="49"/>
  <c r="D800" i="49"/>
  <c r="D801" i="49"/>
  <c r="D802" i="49"/>
  <c r="D803" i="49"/>
  <c r="D804" i="49"/>
  <c r="D805" i="49"/>
  <c r="D806" i="49"/>
  <c r="D807" i="49"/>
  <c r="D808" i="49"/>
  <c r="D809" i="49"/>
  <c r="D810" i="49"/>
  <c r="D811" i="49"/>
  <c r="D812" i="49"/>
  <c r="D813" i="49"/>
  <c r="D814" i="49"/>
  <c r="D815" i="49"/>
  <c r="D816" i="49"/>
  <c r="D817" i="49"/>
  <c r="D818" i="49"/>
  <c r="D819" i="49"/>
  <c r="D820" i="49"/>
  <c r="D821" i="49"/>
  <c r="D822" i="49"/>
  <c r="D823" i="49"/>
  <c r="D824" i="49"/>
  <c r="D825" i="49"/>
  <c r="D826" i="49"/>
  <c r="D827" i="49"/>
  <c r="D828" i="49"/>
  <c r="D829" i="49"/>
  <c r="D830" i="49"/>
  <c r="D831" i="49"/>
  <c r="D832" i="49"/>
  <c r="D833" i="49"/>
  <c r="D834" i="49"/>
  <c r="D835" i="49"/>
  <c r="D836" i="49"/>
  <c r="D837" i="49"/>
  <c r="D838" i="49"/>
  <c r="D839" i="49"/>
  <c r="D840" i="49"/>
  <c r="D841" i="49"/>
  <c r="D842" i="49"/>
  <c r="D843" i="49"/>
  <c r="D844" i="49"/>
  <c r="D845" i="49"/>
  <c r="D846" i="49"/>
  <c r="D847" i="49"/>
  <c r="D848" i="49"/>
  <c r="D849" i="49"/>
  <c r="D850" i="49"/>
  <c r="D851" i="49"/>
  <c r="D852" i="49"/>
  <c r="D853" i="49"/>
  <c r="D854" i="49"/>
  <c r="D855" i="49"/>
  <c r="D856" i="49"/>
  <c r="D857" i="49"/>
  <c r="D858" i="49"/>
  <c r="D859" i="49"/>
  <c r="D860" i="49"/>
  <c r="D861" i="49"/>
  <c r="D862" i="49"/>
  <c r="D863" i="49"/>
  <c r="D864" i="49"/>
  <c r="D865" i="49"/>
  <c r="D866" i="49"/>
  <c r="D867" i="49"/>
  <c r="D868" i="49"/>
  <c r="D869" i="49"/>
  <c r="D870" i="49"/>
  <c r="D871" i="49"/>
  <c r="D872" i="49"/>
  <c r="D873" i="49"/>
  <c r="D874" i="49"/>
  <c r="D875" i="49"/>
  <c r="D876" i="49"/>
  <c r="D877" i="49"/>
  <c r="D878" i="49"/>
  <c r="D879" i="49"/>
  <c r="D880" i="49"/>
  <c r="D881" i="49"/>
  <c r="D882" i="49"/>
  <c r="D883" i="49"/>
  <c r="D884" i="49"/>
  <c r="D885" i="49"/>
  <c r="D886" i="49"/>
  <c r="D887" i="49"/>
  <c r="D888" i="49"/>
  <c r="D889" i="49"/>
  <c r="D890" i="49"/>
  <c r="D891" i="49"/>
  <c r="D892" i="49"/>
  <c r="D893" i="49"/>
  <c r="D894" i="49"/>
  <c r="D895" i="49"/>
  <c r="D896" i="49"/>
  <c r="D897" i="49"/>
  <c r="D898" i="49"/>
  <c r="D899" i="49"/>
  <c r="D900" i="49"/>
  <c r="D901" i="49"/>
  <c r="D902" i="49"/>
  <c r="D903" i="49"/>
  <c r="D904" i="49"/>
  <c r="D905" i="49"/>
  <c r="D906" i="49"/>
  <c r="D907" i="49"/>
  <c r="D908" i="49"/>
  <c r="D909" i="49"/>
  <c r="D910" i="49"/>
  <c r="D911" i="49"/>
  <c r="D912" i="49"/>
  <c r="D913" i="49"/>
  <c r="D914" i="49"/>
  <c r="D915" i="49"/>
  <c r="D916" i="49"/>
  <c r="D917" i="49"/>
  <c r="D918" i="49"/>
  <c r="D919" i="49"/>
  <c r="D920" i="49"/>
  <c r="D921" i="49"/>
  <c r="D922" i="49"/>
  <c r="D923" i="49"/>
  <c r="D924" i="49"/>
  <c r="D925" i="49"/>
  <c r="D926" i="49"/>
  <c r="D927" i="49"/>
  <c r="D928" i="49"/>
  <c r="D929" i="49"/>
  <c r="D930" i="49"/>
  <c r="D931" i="49"/>
  <c r="D932" i="49"/>
  <c r="D933" i="49"/>
  <c r="D934" i="49"/>
  <c r="D935" i="49"/>
  <c r="D936" i="49"/>
  <c r="D937" i="49"/>
  <c r="D938" i="49"/>
  <c r="D939" i="49"/>
  <c r="D940" i="49"/>
  <c r="D941" i="49"/>
  <c r="D942" i="49"/>
  <c r="D943" i="49"/>
  <c r="D944" i="49"/>
  <c r="D945" i="49"/>
  <c r="D946" i="49"/>
  <c r="D947" i="49"/>
  <c r="D948" i="49"/>
  <c r="D949" i="49"/>
  <c r="D950" i="49"/>
  <c r="D951" i="49"/>
  <c r="D952" i="49"/>
  <c r="D953" i="49"/>
  <c r="D954" i="49"/>
  <c r="D955" i="49"/>
  <c r="D956" i="49"/>
  <c r="D957" i="49"/>
  <c r="D958" i="49"/>
  <c r="D959" i="49"/>
  <c r="D960" i="49"/>
  <c r="D961" i="49"/>
  <c r="D962" i="49"/>
  <c r="D963" i="49"/>
  <c r="D964" i="49"/>
  <c r="D965" i="49"/>
  <c r="H2" i="49"/>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40" i="49"/>
  <c r="H41" i="49"/>
  <c r="H42" i="49"/>
  <c r="H43" i="49"/>
  <c r="H44" i="49"/>
  <c r="H45" i="49"/>
  <c r="H46" i="49"/>
  <c r="H47" i="49"/>
  <c r="H48" i="49"/>
  <c r="H49" i="49"/>
  <c r="H50" i="49"/>
  <c r="H51" i="49"/>
  <c r="H52" i="49"/>
  <c r="H53" i="49"/>
  <c r="H54" i="49"/>
  <c r="H55" i="49"/>
  <c r="H56" i="49"/>
  <c r="H57" i="49"/>
  <c r="H58" i="49"/>
  <c r="H59" i="49"/>
  <c r="H60" i="49"/>
  <c r="H61" i="49"/>
  <c r="H62" i="49"/>
  <c r="H63" i="49"/>
  <c r="H64" i="49"/>
  <c r="H65" i="49"/>
  <c r="H66" i="49"/>
  <c r="H67" i="49"/>
  <c r="H68" i="49"/>
  <c r="H69" i="49"/>
  <c r="H70" i="49"/>
  <c r="H71" i="49"/>
  <c r="H72" i="49"/>
  <c r="H73" i="49"/>
  <c r="H74" i="49"/>
  <c r="H75" i="49"/>
  <c r="H76" i="49"/>
  <c r="H77" i="49"/>
  <c r="H78" i="49"/>
  <c r="H79" i="49"/>
  <c r="H80" i="49"/>
  <c r="H81" i="49"/>
  <c r="H82" i="49"/>
  <c r="H83" i="49"/>
  <c r="H84" i="49"/>
  <c r="H85" i="49"/>
  <c r="H86" i="49"/>
  <c r="H87" i="49"/>
  <c r="H88" i="49"/>
  <c r="H89" i="49"/>
  <c r="H90" i="49"/>
  <c r="H91" i="49"/>
  <c r="H92" i="49"/>
  <c r="H93" i="49"/>
  <c r="H94" i="49"/>
  <c r="H95" i="49"/>
  <c r="H96" i="49"/>
  <c r="H97" i="49"/>
  <c r="H98" i="49"/>
  <c r="H99" i="49"/>
  <c r="H100" i="49"/>
  <c r="H101" i="49"/>
  <c r="H102" i="49"/>
  <c r="H103" i="49"/>
  <c r="H104" i="49"/>
  <c r="H105" i="49"/>
  <c r="H106" i="49"/>
  <c r="H107" i="49"/>
  <c r="H108" i="49"/>
  <c r="H109" i="49"/>
  <c r="H110" i="49"/>
  <c r="H111" i="49"/>
  <c r="H112" i="49"/>
  <c r="H113" i="49"/>
  <c r="H114" i="49"/>
  <c r="H115" i="49"/>
  <c r="H116" i="49"/>
  <c r="H117" i="49"/>
  <c r="H118" i="49"/>
  <c r="H119" i="49"/>
  <c r="H120" i="49"/>
  <c r="H121" i="49"/>
  <c r="H122" i="49"/>
  <c r="H123" i="49"/>
  <c r="H124" i="49"/>
  <c r="H125" i="49"/>
  <c r="H126" i="49"/>
  <c r="H127" i="49"/>
  <c r="H128" i="49"/>
  <c r="H129" i="49"/>
  <c r="H130" i="49"/>
  <c r="H131" i="49"/>
  <c r="H132" i="49"/>
  <c r="H133" i="49"/>
  <c r="H134" i="49"/>
  <c r="H135" i="49"/>
  <c r="H136" i="49"/>
  <c r="H137" i="49"/>
  <c r="H138" i="49"/>
  <c r="H139" i="49"/>
  <c r="H140" i="49"/>
  <c r="H141" i="49"/>
  <c r="H142" i="49"/>
  <c r="H143" i="49"/>
  <c r="H144" i="49"/>
  <c r="H145" i="49"/>
  <c r="H146" i="49"/>
  <c r="H147" i="49"/>
  <c r="H148" i="49"/>
  <c r="H149" i="49"/>
  <c r="H150" i="49"/>
  <c r="H151" i="49"/>
  <c r="H152" i="49"/>
  <c r="H153" i="49"/>
  <c r="H154" i="49"/>
  <c r="H155" i="49"/>
  <c r="H156" i="49"/>
  <c r="H157" i="49"/>
  <c r="H158" i="49"/>
  <c r="H159" i="49"/>
  <c r="H160" i="49"/>
  <c r="H161" i="49"/>
  <c r="H162" i="49"/>
  <c r="H163" i="49"/>
  <c r="H164" i="49"/>
  <c r="H165" i="49"/>
  <c r="H166" i="49"/>
  <c r="H167" i="49"/>
  <c r="H168" i="49"/>
  <c r="H169" i="49"/>
  <c r="H170" i="49"/>
  <c r="H171" i="49"/>
  <c r="H172" i="49"/>
  <c r="H173" i="49"/>
  <c r="H174" i="49"/>
  <c r="H175" i="49"/>
  <c r="H176" i="49"/>
  <c r="H177" i="49"/>
  <c r="H178" i="49"/>
  <c r="H179" i="49"/>
  <c r="H180" i="49"/>
  <c r="H181" i="49"/>
  <c r="H182" i="49"/>
  <c r="H183" i="49"/>
  <c r="H184" i="49"/>
  <c r="H185" i="49"/>
  <c r="H186" i="49"/>
  <c r="H187" i="49"/>
  <c r="H188" i="49"/>
  <c r="H189" i="49"/>
  <c r="H190" i="49"/>
  <c r="H191" i="49"/>
  <c r="H192" i="49"/>
  <c r="H193" i="49"/>
  <c r="H194" i="49"/>
  <c r="H195" i="49"/>
  <c r="H196" i="49"/>
  <c r="H197" i="49"/>
  <c r="H198" i="49"/>
  <c r="H199" i="49"/>
  <c r="H200" i="49"/>
  <c r="H201" i="49"/>
  <c r="H202" i="49"/>
  <c r="H203" i="49"/>
  <c r="H204" i="49"/>
  <c r="H205" i="49"/>
  <c r="H206" i="49"/>
  <c r="H207" i="49"/>
  <c r="H208" i="49"/>
  <c r="H209" i="49"/>
  <c r="H210" i="49"/>
  <c r="H211" i="49"/>
  <c r="H212" i="49"/>
  <c r="H213" i="49"/>
  <c r="H214" i="49"/>
  <c r="H215" i="49"/>
  <c r="H216" i="49"/>
  <c r="H217" i="49"/>
  <c r="H218" i="49"/>
  <c r="H219" i="49"/>
  <c r="H220" i="49"/>
  <c r="H221" i="49"/>
  <c r="H222" i="49"/>
  <c r="H223" i="49"/>
  <c r="H224" i="49"/>
  <c r="H225" i="49"/>
  <c r="H226" i="49"/>
  <c r="H227" i="49"/>
  <c r="H228" i="49"/>
  <c r="H229" i="49"/>
  <c r="H230" i="49"/>
  <c r="H231" i="49"/>
  <c r="H232" i="49"/>
  <c r="H233" i="49"/>
  <c r="H234" i="49"/>
  <c r="H235" i="49"/>
  <c r="H236" i="49"/>
  <c r="H237" i="49"/>
  <c r="H238" i="49"/>
  <c r="H239" i="49"/>
  <c r="H240" i="49"/>
  <c r="H241" i="49"/>
  <c r="H242" i="49"/>
  <c r="H243" i="49"/>
  <c r="H244" i="49"/>
  <c r="H245" i="49"/>
  <c r="H246" i="49"/>
  <c r="H247" i="49"/>
  <c r="H248" i="49"/>
  <c r="H249" i="49"/>
  <c r="H250" i="49"/>
  <c r="H251" i="49"/>
  <c r="H252" i="49"/>
  <c r="H253" i="49"/>
  <c r="H254" i="49"/>
  <c r="H255" i="49"/>
  <c r="H256" i="49"/>
  <c r="H257" i="49"/>
  <c r="H258" i="49"/>
  <c r="H259" i="49"/>
  <c r="H260" i="49"/>
  <c r="H261" i="49"/>
  <c r="H262" i="49"/>
  <c r="H263" i="49"/>
  <c r="H264" i="49"/>
  <c r="H265" i="49"/>
  <c r="H266" i="49"/>
  <c r="H267" i="49"/>
  <c r="H268" i="49"/>
  <c r="H269" i="49"/>
  <c r="H270" i="49"/>
  <c r="H271" i="49"/>
  <c r="H272" i="49"/>
  <c r="H273" i="49"/>
  <c r="H274" i="49"/>
  <c r="H275" i="49"/>
  <c r="H276" i="49"/>
  <c r="H277" i="49"/>
  <c r="H278" i="49"/>
  <c r="H279" i="49"/>
  <c r="H280" i="49"/>
  <c r="H281" i="49"/>
  <c r="H282" i="49"/>
  <c r="H283" i="49"/>
  <c r="H284" i="49"/>
  <c r="H285" i="49"/>
  <c r="H286" i="49"/>
  <c r="H287" i="49"/>
  <c r="H288" i="49"/>
  <c r="H289" i="49"/>
  <c r="H290" i="49"/>
  <c r="H291" i="49"/>
  <c r="H292" i="49"/>
  <c r="H293" i="49"/>
  <c r="H294" i="49"/>
  <c r="H295" i="49"/>
  <c r="H296" i="49"/>
  <c r="H297" i="49"/>
  <c r="H298" i="49"/>
  <c r="H299" i="49"/>
  <c r="H300" i="49"/>
  <c r="H301" i="49"/>
  <c r="H302" i="49"/>
  <c r="H303" i="49"/>
  <c r="H304" i="49"/>
  <c r="H305" i="49"/>
  <c r="H306" i="49"/>
  <c r="H307" i="49"/>
  <c r="H308" i="49"/>
  <c r="H309" i="49"/>
  <c r="H310" i="49"/>
  <c r="H311" i="49"/>
  <c r="H312" i="49"/>
  <c r="H313" i="49"/>
  <c r="H314" i="49"/>
  <c r="H315" i="49"/>
  <c r="H316" i="49"/>
  <c r="H317" i="49"/>
  <c r="H318" i="49"/>
  <c r="H319" i="49"/>
  <c r="H320" i="49"/>
  <c r="H321" i="49"/>
  <c r="H322" i="49"/>
  <c r="H323" i="49"/>
  <c r="H324" i="49"/>
  <c r="H325" i="49"/>
  <c r="H326" i="49"/>
  <c r="H327" i="49"/>
  <c r="H328" i="49"/>
  <c r="H329" i="49"/>
  <c r="H330" i="49"/>
  <c r="H331" i="49"/>
  <c r="H332" i="49"/>
  <c r="H333" i="49"/>
  <c r="H334" i="49"/>
  <c r="H335" i="49"/>
  <c r="H336" i="49"/>
  <c r="H337" i="49"/>
  <c r="H338" i="49"/>
  <c r="H339" i="49"/>
  <c r="H340" i="49"/>
  <c r="H341" i="49"/>
  <c r="H342" i="49"/>
  <c r="H343" i="49"/>
  <c r="H344" i="49"/>
  <c r="H345" i="49"/>
  <c r="H346" i="49"/>
  <c r="H347" i="49"/>
  <c r="H348" i="49"/>
  <c r="H349" i="49"/>
  <c r="H350" i="49"/>
  <c r="H351" i="49"/>
  <c r="H352" i="49"/>
  <c r="H353" i="49"/>
  <c r="H354" i="49"/>
  <c r="H355" i="49"/>
  <c r="H356" i="49"/>
  <c r="H357" i="49"/>
  <c r="H358" i="49"/>
  <c r="H359" i="49"/>
  <c r="H360" i="49"/>
  <c r="H361" i="49"/>
  <c r="H362" i="49"/>
  <c r="H363" i="49"/>
  <c r="H364" i="49"/>
  <c r="H365" i="49"/>
  <c r="H366" i="49"/>
  <c r="H367" i="49"/>
  <c r="H368" i="49"/>
  <c r="H369" i="49"/>
  <c r="H370" i="49"/>
  <c r="H371" i="49"/>
  <c r="H372" i="49"/>
  <c r="H373" i="49"/>
  <c r="H374" i="49"/>
  <c r="H375" i="49"/>
  <c r="H376" i="49"/>
  <c r="H377" i="49"/>
  <c r="H378" i="49"/>
  <c r="H379" i="49"/>
  <c r="H380" i="49"/>
  <c r="H381" i="49"/>
  <c r="H382" i="49"/>
  <c r="H383" i="49"/>
  <c r="H384" i="49"/>
  <c r="H385" i="49"/>
  <c r="H386" i="49"/>
  <c r="H387" i="49"/>
  <c r="H388" i="49"/>
  <c r="H389" i="49"/>
  <c r="H390" i="49"/>
  <c r="H391" i="49"/>
  <c r="H392" i="49"/>
  <c r="H393" i="49"/>
  <c r="H394" i="49"/>
  <c r="H395" i="49"/>
  <c r="H396" i="49"/>
  <c r="H397" i="49"/>
  <c r="H398" i="49"/>
  <c r="H399" i="49"/>
  <c r="H400" i="49"/>
  <c r="H401" i="49"/>
  <c r="H402" i="49"/>
  <c r="H403" i="49"/>
  <c r="H404" i="49"/>
  <c r="H405" i="49"/>
  <c r="H406" i="49"/>
  <c r="H407" i="49"/>
  <c r="H408" i="49"/>
  <c r="H409" i="49"/>
  <c r="H410" i="49"/>
  <c r="H411" i="49"/>
  <c r="H412" i="49"/>
  <c r="H413" i="49"/>
  <c r="H414" i="49"/>
  <c r="H415" i="49"/>
  <c r="H416" i="49"/>
  <c r="H417" i="49"/>
  <c r="H418" i="49"/>
  <c r="H419" i="49"/>
  <c r="H420" i="49"/>
  <c r="H421" i="49"/>
  <c r="H422" i="49"/>
  <c r="H423" i="49"/>
  <c r="H424" i="49"/>
  <c r="H425" i="49"/>
  <c r="H426" i="49"/>
  <c r="H427" i="49"/>
  <c r="H428" i="49"/>
  <c r="H429" i="49"/>
  <c r="H430" i="49"/>
  <c r="H431" i="49"/>
  <c r="H432" i="49"/>
  <c r="H433" i="49"/>
  <c r="H434" i="49"/>
  <c r="H435" i="49"/>
  <c r="H436" i="49"/>
  <c r="H437" i="49"/>
  <c r="H438" i="49"/>
  <c r="H439" i="49"/>
  <c r="H440" i="49"/>
  <c r="H441" i="49"/>
  <c r="H442" i="49"/>
  <c r="H443" i="49"/>
  <c r="H444" i="49"/>
  <c r="H445" i="49"/>
  <c r="H446" i="49"/>
  <c r="H447" i="49"/>
  <c r="H448" i="49"/>
  <c r="H449" i="49"/>
  <c r="H450" i="49"/>
  <c r="H451" i="49"/>
  <c r="H452" i="49"/>
  <c r="H453" i="49"/>
  <c r="H454" i="49"/>
  <c r="H455" i="49"/>
  <c r="H456" i="49"/>
  <c r="H457" i="49"/>
  <c r="H458" i="49"/>
  <c r="H459" i="49"/>
  <c r="H460" i="49"/>
  <c r="H461" i="49"/>
  <c r="H462" i="49"/>
  <c r="H463" i="49"/>
  <c r="H464" i="49"/>
  <c r="H465" i="49"/>
  <c r="H466" i="49"/>
  <c r="H467" i="49"/>
  <c r="H468" i="49"/>
  <c r="H469" i="49"/>
  <c r="H470" i="49"/>
  <c r="H471" i="49"/>
  <c r="H472" i="49"/>
  <c r="H473" i="49"/>
  <c r="H474" i="49"/>
  <c r="H475" i="49"/>
  <c r="H476" i="49"/>
  <c r="H477" i="49"/>
  <c r="H478" i="49"/>
  <c r="H479" i="49"/>
  <c r="H480" i="49"/>
  <c r="H481" i="49"/>
  <c r="H482" i="49"/>
  <c r="H483" i="49"/>
  <c r="H484" i="49"/>
  <c r="H485" i="49"/>
  <c r="H486" i="49"/>
  <c r="H487" i="49"/>
  <c r="H488" i="49"/>
  <c r="H489" i="49"/>
  <c r="H490" i="49"/>
  <c r="H491" i="49"/>
  <c r="H492" i="49"/>
  <c r="H493" i="49"/>
  <c r="H494" i="49"/>
  <c r="H495" i="49"/>
  <c r="H496" i="49"/>
  <c r="H497" i="49"/>
  <c r="H498" i="49"/>
  <c r="H499" i="49"/>
  <c r="H500" i="49"/>
  <c r="H501" i="49"/>
  <c r="H502" i="49"/>
  <c r="H503" i="49"/>
  <c r="H504" i="49"/>
  <c r="H505" i="49"/>
  <c r="H506" i="49"/>
  <c r="H507" i="49"/>
  <c r="H508" i="49"/>
  <c r="H509" i="49"/>
  <c r="H510" i="49"/>
  <c r="H511" i="49"/>
  <c r="H512" i="49"/>
  <c r="H513" i="49"/>
  <c r="H514" i="49"/>
  <c r="H515" i="49"/>
  <c r="H516" i="49"/>
  <c r="H517" i="49"/>
  <c r="H518" i="49"/>
  <c r="H519" i="49"/>
  <c r="H520" i="49"/>
  <c r="H521" i="49"/>
  <c r="H522" i="49"/>
  <c r="H523" i="49"/>
  <c r="H524" i="49"/>
  <c r="H525" i="49"/>
  <c r="H526" i="49"/>
  <c r="H527" i="49"/>
  <c r="H528" i="49"/>
  <c r="H529" i="49"/>
  <c r="H530" i="49"/>
  <c r="H531" i="49"/>
  <c r="H532" i="49"/>
  <c r="H533" i="49"/>
  <c r="H534" i="49"/>
  <c r="H535" i="49"/>
  <c r="H536" i="49"/>
  <c r="H537" i="49"/>
  <c r="H538" i="49"/>
  <c r="H539" i="49"/>
  <c r="H540" i="49"/>
  <c r="H541" i="49"/>
  <c r="H542" i="49"/>
  <c r="H543" i="49"/>
  <c r="H544" i="49"/>
  <c r="H545" i="49"/>
  <c r="H546" i="49"/>
  <c r="H547" i="49"/>
  <c r="H548" i="49"/>
  <c r="H549" i="49"/>
  <c r="H550" i="49"/>
  <c r="H551" i="49"/>
  <c r="H552" i="49"/>
  <c r="H553" i="49"/>
  <c r="H554" i="49"/>
  <c r="H555" i="49"/>
  <c r="H556" i="49"/>
  <c r="H557" i="49"/>
  <c r="H558" i="49"/>
  <c r="H559" i="49"/>
  <c r="H560" i="49"/>
  <c r="H561" i="49"/>
  <c r="H562" i="49"/>
  <c r="H563" i="49"/>
  <c r="H564" i="49"/>
  <c r="H565" i="49"/>
  <c r="H566" i="49"/>
  <c r="H567" i="49"/>
  <c r="H568" i="49"/>
  <c r="H569" i="49"/>
  <c r="H570" i="49"/>
  <c r="H571" i="49"/>
  <c r="H572" i="49"/>
  <c r="H573" i="49"/>
  <c r="H574" i="49"/>
  <c r="H575" i="49"/>
  <c r="H576" i="49"/>
  <c r="H577" i="49"/>
  <c r="H578" i="49"/>
  <c r="H579" i="49"/>
  <c r="H580" i="49"/>
  <c r="H581" i="49"/>
  <c r="H582" i="49"/>
  <c r="H583" i="49"/>
  <c r="H584" i="49"/>
  <c r="H585" i="49"/>
  <c r="H586" i="49"/>
  <c r="H587" i="49"/>
  <c r="H588" i="49"/>
  <c r="H589" i="49"/>
  <c r="H590" i="49"/>
  <c r="H591" i="49"/>
  <c r="H592" i="49"/>
  <c r="H593" i="49"/>
  <c r="H594" i="49"/>
  <c r="H595" i="49"/>
  <c r="H596" i="49"/>
  <c r="H597" i="49"/>
  <c r="H598" i="49"/>
  <c r="H599" i="49"/>
  <c r="H600" i="49"/>
  <c r="H601" i="49"/>
  <c r="H602" i="49"/>
  <c r="H603" i="49"/>
  <c r="H604" i="49"/>
  <c r="H605" i="49"/>
  <c r="H606" i="49"/>
  <c r="H607" i="49"/>
  <c r="H608" i="49"/>
  <c r="H609" i="49"/>
  <c r="H610" i="49"/>
  <c r="H611" i="49"/>
  <c r="H612" i="49"/>
  <c r="H613" i="49"/>
  <c r="H614" i="49"/>
  <c r="H615" i="49"/>
  <c r="H616" i="49"/>
  <c r="H617" i="49"/>
  <c r="H618" i="49"/>
  <c r="H619" i="49"/>
  <c r="H620" i="49"/>
  <c r="H621" i="49"/>
  <c r="H622" i="49"/>
  <c r="H623" i="49"/>
  <c r="H624" i="49"/>
  <c r="H625" i="49"/>
  <c r="H626" i="49"/>
  <c r="H627" i="49"/>
  <c r="H628" i="49"/>
  <c r="H629" i="49"/>
  <c r="H630" i="49"/>
  <c r="H631" i="49"/>
  <c r="H632" i="49"/>
  <c r="H633" i="49"/>
  <c r="H634" i="49"/>
  <c r="H635" i="49"/>
  <c r="H636" i="49"/>
  <c r="H637" i="49"/>
  <c r="H638" i="49"/>
  <c r="H639" i="49"/>
  <c r="H640" i="49"/>
  <c r="H641" i="49"/>
  <c r="H642" i="49"/>
  <c r="H643" i="49"/>
  <c r="H644" i="49"/>
  <c r="H645" i="49"/>
  <c r="H646" i="49"/>
  <c r="H647" i="49"/>
  <c r="H648" i="49"/>
  <c r="H649" i="49"/>
  <c r="H650" i="49"/>
  <c r="H651" i="49"/>
  <c r="H652" i="49"/>
  <c r="H653" i="49"/>
  <c r="H654" i="49"/>
  <c r="H655" i="49"/>
  <c r="H656" i="49"/>
  <c r="H657" i="49"/>
  <c r="H658" i="49"/>
  <c r="H659" i="49"/>
  <c r="H660" i="49"/>
  <c r="H661" i="49"/>
  <c r="H662" i="49"/>
  <c r="H663" i="49"/>
  <c r="H664" i="49"/>
  <c r="H665" i="49"/>
  <c r="H666" i="49"/>
  <c r="H667" i="49"/>
  <c r="H668" i="49"/>
  <c r="H669" i="49"/>
  <c r="H670" i="49"/>
  <c r="H671" i="49"/>
  <c r="H672" i="49"/>
  <c r="H673" i="49"/>
  <c r="H674" i="49"/>
  <c r="H675" i="49"/>
  <c r="H676" i="49"/>
  <c r="H677" i="49"/>
  <c r="H678" i="49"/>
  <c r="H679" i="49"/>
  <c r="H680" i="49"/>
  <c r="H681" i="49"/>
  <c r="H682" i="49"/>
  <c r="H683" i="49"/>
  <c r="H684" i="49"/>
  <c r="H685" i="49"/>
  <c r="H686" i="49"/>
  <c r="H687" i="49"/>
  <c r="H688" i="49"/>
  <c r="H689" i="49"/>
  <c r="H690" i="49"/>
  <c r="H691" i="49"/>
  <c r="H692" i="49"/>
  <c r="H693" i="49"/>
  <c r="H694" i="49"/>
  <c r="H695" i="49"/>
  <c r="H696" i="49"/>
  <c r="H697" i="49"/>
  <c r="H698" i="49"/>
  <c r="H699" i="49"/>
  <c r="H700" i="49"/>
  <c r="H701" i="49"/>
  <c r="H702" i="49"/>
  <c r="H703" i="49"/>
  <c r="H704" i="49"/>
  <c r="H705" i="49"/>
  <c r="H706" i="49"/>
  <c r="H707" i="49"/>
  <c r="H708" i="49"/>
  <c r="H709" i="49"/>
  <c r="H710" i="49"/>
  <c r="H711" i="49"/>
  <c r="H712" i="49"/>
  <c r="H713" i="49"/>
  <c r="H714" i="49"/>
  <c r="H715" i="49"/>
  <c r="H716" i="49"/>
  <c r="H717" i="49"/>
  <c r="H718" i="49"/>
  <c r="H719" i="49"/>
  <c r="H720" i="49"/>
  <c r="H721" i="49"/>
  <c r="H722" i="49"/>
  <c r="H723" i="49"/>
  <c r="H724" i="49"/>
  <c r="H725" i="49"/>
  <c r="H726" i="49"/>
  <c r="H727" i="49"/>
  <c r="H728" i="49"/>
  <c r="H729" i="49"/>
  <c r="H730" i="49"/>
  <c r="H731" i="49"/>
  <c r="H732" i="49"/>
  <c r="H733" i="49"/>
  <c r="H734" i="49"/>
  <c r="H735" i="49"/>
  <c r="H736" i="49"/>
  <c r="H737" i="49"/>
  <c r="H738" i="49"/>
  <c r="H739" i="49"/>
  <c r="H740" i="49"/>
  <c r="H741" i="49"/>
  <c r="H742" i="49"/>
  <c r="H743" i="49"/>
  <c r="H744" i="49"/>
  <c r="H745" i="49"/>
  <c r="H746" i="49"/>
  <c r="H747" i="49"/>
  <c r="H748" i="49"/>
  <c r="H749" i="49"/>
  <c r="H750" i="49"/>
  <c r="H751" i="49"/>
  <c r="H752" i="49"/>
  <c r="H753" i="49"/>
  <c r="H754" i="49"/>
  <c r="H755" i="49"/>
  <c r="H756" i="49"/>
  <c r="H757" i="49"/>
  <c r="H758" i="49"/>
  <c r="H759" i="49"/>
  <c r="H760" i="49"/>
  <c r="H761" i="49"/>
  <c r="H762" i="49"/>
  <c r="H763" i="49"/>
  <c r="H764" i="49"/>
  <c r="H765" i="49"/>
  <c r="H766" i="49"/>
  <c r="H767" i="49"/>
  <c r="H768" i="49"/>
  <c r="H769" i="49"/>
  <c r="H770" i="49"/>
  <c r="H771" i="49"/>
  <c r="H772" i="49"/>
  <c r="H773" i="49"/>
  <c r="H774" i="49"/>
  <c r="H775" i="49"/>
  <c r="H776" i="49"/>
  <c r="H777" i="49"/>
  <c r="H778" i="49"/>
  <c r="H779" i="49"/>
  <c r="H780" i="49"/>
  <c r="H781" i="49"/>
  <c r="H782" i="49"/>
  <c r="H783" i="49"/>
  <c r="H784" i="49"/>
  <c r="H785" i="49"/>
  <c r="H786" i="49"/>
  <c r="H787" i="49"/>
  <c r="H788" i="49"/>
  <c r="H789" i="49"/>
  <c r="H790" i="49"/>
  <c r="H791" i="49"/>
  <c r="H792" i="49"/>
  <c r="H793" i="49"/>
  <c r="H794" i="49"/>
  <c r="H795" i="49"/>
  <c r="H796" i="49"/>
  <c r="H797" i="49"/>
  <c r="H798" i="49"/>
  <c r="H799" i="49"/>
  <c r="H800" i="49"/>
  <c r="H801" i="49"/>
  <c r="H802" i="49"/>
  <c r="H803" i="49"/>
  <c r="H804" i="49"/>
  <c r="H805" i="49"/>
  <c r="H806" i="49"/>
  <c r="H807" i="49"/>
  <c r="H808" i="49"/>
  <c r="H809" i="49"/>
  <c r="H810" i="49"/>
  <c r="H811" i="49"/>
  <c r="H812" i="49"/>
  <c r="H813" i="49"/>
  <c r="H814" i="49"/>
  <c r="H815" i="49"/>
  <c r="H816" i="49"/>
  <c r="H817" i="49"/>
  <c r="H818" i="49"/>
  <c r="H819" i="49"/>
  <c r="H820" i="49"/>
  <c r="H821" i="49"/>
  <c r="H822" i="49"/>
  <c r="H823" i="49"/>
  <c r="H824" i="49"/>
  <c r="H825" i="49"/>
  <c r="H826" i="49"/>
  <c r="H827" i="49"/>
  <c r="H828" i="49"/>
  <c r="H829" i="49"/>
  <c r="H830" i="49"/>
  <c r="H831" i="49"/>
  <c r="H832" i="49"/>
  <c r="H833" i="49"/>
  <c r="H834" i="49"/>
  <c r="H835" i="49"/>
  <c r="H836" i="49"/>
  <c r="H837" i="49"/>
  <c r="H838" i="49"/>
  <c r="H839" i="49"/>
  <c r="H840" i="49"/>
  <c r="H841" i="49"/>
  <c r="H842" i="49"/>
  <c r="H843" i="49"/>
  <c r="H844" i="49"/>
  <c r="H845" i="49"/>
  <c r="H846" i="49"/>
  <c r="H847" i="49"/>
  <c r="H848" i="49"/>
  <c r="H849" i="49"/>
  <c r="H850" i="49"/>
  <c r="H851" i="49"/>
  <c r="H852" i="49"/>
  <c r="H853" i="49"/>
  <c r="H854" i="49"/>
  <c r="H855" i="49"/>
  <c r="H856" i="49"/>
  <c r="H857" i="49"/>
  <c r="H858" i="49"/>
  <c r="H859" i="49"/>
  <c r="H860" i="49"/>
  <c r="H861" i="49"/>
  <c r="H862" i="49"/>
  <c r="H863" i="49"/>
  <c r="H864" i="49"/>
  <c r="H865" i="49"/>
  <c r="H866" i="49"/>
  <c r="H867" i="49"/>
  <c r="H868" i="49"/>
  <c r="H869" i="49"/>
  <c r="H870" i="49"/>
  <c r="H871" i="49"/>
  <c r="H872" i="49"/>
  <c r="H873" i="49"/>
  <c r="H874" i="49"/>
  <c r="H875" i="49"/>
  <c r="H876" i="49"/>
  <c r="H877" i="49"/>
  <c r="H878" i="49"/>
  <c r="H879" i="49"/>
  <c r="H880" i="49"/>
  <c r="H881" i="49"/>
  <c r="H882" i="49"/>
  <c r="H883" i="49"/>
  <c r="H884" i="49"/>
  <c r="H885" i="49"/>
  <c r="H886" i="49"/>
  <c r="H887" i="49"/>
  <c r="H888" i="49"/>
  <c r="H889" i="49"/>
  <c r="H890" i="49"/>
  <c r="H891" i="49"/>
  <c r="H892" i="49"/>
  <c r="H893" i="49"/>
  <c r="H894" i="49"/>
  <c r="H895" i="49"/>
  <c r="H896" i="49"/>
  <c r="H897" i="49"/>
  <c r="H898" i="49"/>
  <c r="H899" i="49"/>
  <c r="H900" i="49"/>
  <c r="H901" i="49"/>
  <c r="H902" i="49"/>
  <c r="H903" i="49"/>
  <c r="H904" i="49"/>
  <c r="H905" i="49"/>
  <c r="H906" i="49"/>
  <c r="H907" i="49"/>
  <c r="H908" i="49"/>
  <c r="H909" i="49"/>
  <c r="H910" i="49"/>
  <c r="H911" i="49"/>
  <c r="H912" i="49"/>
  <c r="H913" i="49"/>
  <c r="H914" i="49"/>
  <c r="H915" i="49"/>
  <c r="H916" i="49"/>
  <c r="H917" i="49"/>
  <c r="H918" i="49"/>
  <c r="H919" i="49"/>
  <c r="H920" i="49"/>
  <c r="H921" i="49"/>
  <c r="H922" i="49"/>
  <c r="H923" i="49"/>
  <c r="H924" i="49"/>
  <c r="H925" i="49"/>
  <c r="H926" i="49"/>
  <c r="H927" i="49"/>
  <c r="H928" i="49"/>
  <c r="H929" i="49"/>
  <c r="H930" i="49"/>
  <c r="H931" i="49"/>
  <c r="H932" i="49"/>
  <c r="H933" i="49"/>
  <c r="H934" i="49"/>
  <c r="H935" i="49"/>
  <c r="H936" i="49"/>
  <c r="H937" i="49"/>
  <c r="H938" i="49"/>
  <c r="H939" i="49"/>
  <c r="H940" i="49"/>
  <c r="H941" i="49"/>
  <c r="H942" i="49"/>
  <c r="H943" i="49"/>
  <c r="H944" i="49"/>
  <c r="H945" i="49"/>
  <c r="H946" i="49"/>
  <c r="H947" i="49"/>
  <c r="H948" i="49"/>
  <c r="H949" i="49"/>
  <c r="H950" i="49"/>
  <c r="H951" i="49"/>
  <c r="H952" i="49"/>
  <c r="H953" i="49"/>
  <c r="H954" i="49"/>
  <c r="H955" i="49"/>
  <c r="H956" i="49"/>
  <c r="H957" i="49"/>
  <c r="H958" i="49"/>
  <c r="H959" i="49"/>
  <c r="H960" i="49"/>
  <c r="H961" i="49"/>
  <c r="H962" i="49"/>
  <c r="H963" i="49"/>
  <c r="H964" i="49"/>
  <c r="H965" i="49"/>
  <c r="W66" i="54" l="1" a="1"/>
  <c r="W66" i="54" s="1"/>
  <c r="W122" i="54" a="1"/>
  <c r="W122" i="54" s="1"/>
  <c r="W74" i="54" a="1"/>
  <c r="W74" i="54" s="1"/>
  <c r="W61" i="54" a="1"/>
  <c r="W61" i="54" s="1"/>
  <c r="W100" i="54" a="1"/>
  <c r="W100" i="54" s="1"/>
  <c r="W60" i="54" a="1"/>
  <c r="W60" i="54" s="1"/>
  <c r="W89" i="54" a="1"/>
  <c r="W89" i="54" s="1"/>
  <c r="W110" i="54" a="1"/>
  <c r="W110" i="54" s="1"/>
  <c r="W54" i="54" a="1"/>
  <c r="W54" i="54" s="1"/>
  <c r="W40" i="54" a="1"/>
  <c r="W40" i="54" s="1"/>
  <c r="W93" i="54" a="1"/>
  <c r="W93" i="54" s="1"/>
  <c r="B2" i="37"/>
  <c r="B3" i="37"/>
  <c r="B4" i="37"/>
  <c r="B5" i="37"/>
  <c r="B6" i="37"/>
  <c r="B7" i="37"/>
  <c r="B8" i="37"/>
  <c r="B9" i="37"/>
  <c r="B10" i="37"/>
  <c r="B11" i="37"/>
  <c r="B12" i="37"/>
  <c r="B13" i="37"/>
  <c r="B14" i="37"/>
  <c r="B15" i="37"/>
  <c r="B16" i="37"/>
  <c r="B17" i="37"/>
  <c r="B18" i="37"/>
  <c r="B19" i="37"/>
  <c r="B20" i="37"/>
  <c r="B21" i="37"/>
  <c r="B22" i="37"/>
  <c r="C22" i="37" l="1" a="1"/>
  <c r="C22" i="37" s="1"/>
  <c r="D22" i="37" a="1"/>
  <c r="D22" i="37" s="1"/>
  <c r="C14" i="37" a="1"/>
  <c r="C14" i="37" s="1"/>
  <c r="D14" i="37" a="1"/>
  <c r="D14" i="37" s="1"/>
  <c r="C6" i="37" a="1"/>
  <c r="C6" i="37" s="1"/>
  <c r="D6" i="37" a="1"/>
  <c r="D6" i="37" s="1"/>
  <c r="C21" i="37" a="1"/>
  <c r="C21" i="37" s="1"/>
  <c r="D21" i="37" a="1"/>
  <c r="D21" i="37" s="1"/>
  <c r="C13" i="37" a="1"/>
  <c r="C13" i="37" s="1"/>
  <c r="D13" i="37" a="1"/>
  <c r="D13" i="37" s="1"/>
  <c r="C5" i="37" a="1"/>
  <c r="C5" i="37" s="1"/>
  <c r="D5" i="37" a="1"/>
  <c r="D5" i="37" s="1"/>
  <c r="C20" i="37" a="1"/>
  <c r="C20" i="37" s="1"/>
  <c r="D20" i="37" a="1"/>
  <c r="D20" i="37" s="1"/>
  <c r="C12" i="37" a="1"/>
  <c r="C12" i="37" s="1"/>
  <c r="D12" i="37" a="1"/>
  <c r="D12" i="37" s="1"/>
  <c r="C4" i="37" a="1"/>
  <c r="C4" i="37" s="1"/>
  <c r="D4" i="37" a="1"/>
  <c r="D4" i="37" s="1"/>
  <c r="C19" i="37" a="1"/>
  <c r="C19" i="37" s="1"/>
  <c r="D19" i="37" a="1"/>
  <c r="D19" i="37" s="1"/>
  <c r="C11" i="37" a="1"/>
  <c r="C11" i="37" s="1"/>
  <c r="D11" i="37" a="1"/>
  <c r="D11" i="37" s="1"/>
  <c r="C3" i="37" a="1"/>
  <c r="C3" i="37" s="1"/>
  <c r="D3" i="37" a="1"/>
  <c r="D3" i="37" s="1"/>
  <c r="C10" i="37" a="1"/>
  <c r="C10" i="37" s="1"/>
  <c r="D10" i="37" a="1"/>
  <c r="D10" i="37" s="1"/>
  <c r="C2" i="37" a="1"/>
  <c r="C2" i="37" s="1"/>
  <c r="D2" i="37" a="1"/>
  <c r="D2" i="37" s="1"/>
  <c r="C17" i="37" a="1"/>
  <c r="C17" i="37" s="1"/>
  <c r="D17" i="37" a="1"/>
  <c r="D17" i="37" s="1"/>
  <c r="C9" i="37" a="1"/>
  <c r="C9" i="37" s="1"/>
  <c r="D9" i="37" a="1"/>
  <c r="D9" i="37" s="1"/>
  <c r="C18" i="37" a="1"/>
  <c r="C18" i="37" s="1"/>
  <c r="D18" i="37" a="1"/>
  <c r="D18" i="37" s="1"/>
  <c r="C16" i="37" a="1"/>
  <c r="C16" i="37" s="1"/>
  <c r="D16" i="37" a="1"/>
  <c r="D16" i="37" s="1"/>
  <c r="C8" i="37" a="1"/>
  <c r="C8" i="37" s="1"/>
  <c r="D8" i="37" a="1"/>
  <c r="D8" i="37" s="1"/>
  <c r="C15" i="37" a="1"/>
  <c r="C15" i="37" s="1"/>
  <c r="D15" i="37" a="1"/>
  <c r="D15" i="37" s="1"/>
  <c r="C7" i="37" a="1"/>
  <c r="C7" i="37" s="1"/>
  <c r="D7" i="37" a="1"/>
  <c r="D7" i="37" s="1"/>
  <c r="C3" i="50"/>
  <c r="C4" i="50"/>
  <c r="C5" i="50"/>
  <c r="C6" i="50"/>
  <c r="C7" i="50"/>
  <c r="C8" i="50"/>
  <c r="C9" i="50"/>
  <c r="C10" i="50"/>
  <c r="C11" i="50"/>
  <c r="C12" i="50"/>
  <c r="C13" i="50"/>
  <c r="C14" i="50"/>
  <c r="C15" i="50"/>
  <c r="C16" i="50"/>
  <c r="C17" i="50"/>
  <c r="C18" i="50"/>
  <c r="C19" i="50"/>
  <c r="C20" i="50"/>
  <c r="C21" i="50"/>
  <c r="C22" i="50"/>
  <c r="C23" i="50"/>
  <c r="C24" i="50"/>
  <c r="C25" i="50"/>
  <c r="C26" i="50"/>
  <c r="C27" i="50"/>
  <c r="C28" i="50"/>
  <c r="C29" i="50"/>
  <c r="C30" i="50"/>
  <c r="C31" i="50"/>
  <c r="C32" i="50"/>
  <c r="C33" i="50"/>
  <c r="C34" i="50"/>
  <c r="C35" i="50"/>
  <c r="C36" i="50"/>
  <c r="C37" i="50"/>
  <c r="C38" i="50"/>
  <c r="C39" i="50"/>
  <c r="C40" i="50"/>
  <c r="C41" i="50"/>
  <c r="C42" i="50"/>
  <c r="C43" i="50"/>
  <c r="C44" i="50"/>
  <c r="C45" i="50"/>
  <c r="C46" i="50"/>
  <c r="C47" i="50"/>
  <c r="C48" i="50"/>
  <c r="C49" i="50"/>
  <c r="C50" i="50"/>
  <c r="C51" i="50"/>
  <c r="C52" i="50"/>
  <c r="C53" i="50"/>
  <c r="C54" i="50"/>
  <c r="C55" i="50"/>
  <c r="C56" i="50"/>
  <c r="C57" i="50"/>
  <c r="C58" i="50"/>
  <c r="C59" i="50"/>
  <c r="C60" i="50"/>
  <c r="C61" i="50"/>
  <c r="C62" i="50"/>
  <c r="C63" i="50"/>
  <c r="C64" i="50"/>
  <c r="C65" i="50"/>
  <c r="C66" i="50"/>
  <c r="C67" i="50"/>
  <c r="C68" i="50"/>
  <c r="C69" i="50"/>
  <c r="C70" i="50"/>
  <c r="C71" i="50"/>
  <c r="C72" i="50"/>
  <c r="C73" i="50"/>
  <c r="C2" i="5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24F5EA-6770-4253-8F84-F317AC1A752E}" keepAlive="1" name="OMs111" type="5" refreshedVersion="7" savePassword="1" background="1" saveData="1">
    <dbPr connection="Provider=SQLOLEDB.1;Password=France95240;Persist Security Info=True;User ID=fermfrRO;Initial Catalog=VENDES;Data Source=dnsrvsql01.fermatorgroup.local\ff;Use Procedure for Prepare=1;Auto Translate=True;Packet Size=4096;Workstation ID=TCPC0126;Use Encryption for Data=False;Tag with column collation when possible=False" command="SELECT [ID_MOD_Clutch]_x000d__x000a_      ,[Manufacturer]_x000d__x000a_      ,[CarModel]_x000d__x000a_      ,[OpeningPanels]_x000d__x000a_      ,[PLFrom]_x000d__x000a_      ,[PLTo]_x000d__x000a_      ,[Protection]_x000d__x000a_      ,[Clutch]_x000d__x000a_      ,[CDL]_x000d__x000a_      ,[EPL]_x000d__x000a_      ,[EPR]_x000d__x000a_      ,[ParCode]_x000d__x000a_      ,[SolutionStatus]_x000d__x000a_      ,[PanelHeight]_x000d__x000a_      ,[EnginePosition]_x000d__x000a_      ,[UserCreation]_x000d__x000a_      ,[DateCreation]_x000d__x000a_      ,[ClutchPosition]_x000d__x000a_      ,[SillID]_x000d__x000a_      ,[BeltFastenerPosition]_x000d__x000a_      ,[Model]_x000d__x000a_      ,[ClutchType]_x000d__x000a_      ,[AP]_x000d__x000a_      ,[SillDepth]_x000d__x000a_      ,[PanelDepth]_x000d__x000a_  FROM [FERP].[dbo].[PROD_MOD_Clutch]"/>
  </connection>
  <connection id="2" xr16:uid="{FC95E6D7-0E43-44E8-93B1-8B0A16B52020}" keepAlive="1" interval="10" name="Requête - 2 VOC" description="Connexion à la requête « 2 VOC » dans le classeur." type="5" refreshedVersion="7" background="1" refreshOnLoad="1" saveData="1">
    <dbPr connection="Provider=Microsoft.Mashup.OleDb.1;Data Source=$Workbook$;Location=&quot;2 VOC&quot;;Extended Properties=&quot;&quot;" command="SELECT * FROM [2 VOC]"/>
  </connection>
  <connection id="3" xr16:uid="{62213A7D-C41B-4732-ACDE-D27F6178ECF3}" keepAlive="1" interval="10" name="Requête - 2 VOL Droit" description="Connexion à la requête « 2 VOL Droit » dans le classeur." type="5" refreshedVersion="7" background="1" refreshOnLoad="1" saveData="1">
    <dbPr connection="Provider=Microsoft.Mashup.OleDb.1;Data Source=$Workbook$;Location=&quot;2 VOL Droit&quot;;Extended Properties=&quot;&quot;" command="SELECT * FROM [2 VOL Droit]"/>
  </connection>
  <connection id="4" xr16:uid="{AB6CE4CB-B5A5-4BE6-88B0-25D40505D767}" keepAlive="1" interval="10" name="Requête - 2 VOL Gauche" description="Connexion à la requête « 2 VOL Gauche » dans le classeur." type="5" refreshedVersion="7" background="1" refreshOnLoad="1" saveData="1">
    <dbPr connection="Provider=Microsoft.Mashup.OleDb.1;Data Source=$Workbook$;Location=&quot;2 VOL Gauche&quot;;Extended Properties=&quot;&quot;" command="SELECT * FROM [2 VOL Gauche]"/>
  </connection>
  <connection id="5" xr16:uid="{F3B6E250-F45F-4759-AA2B-B51A1564D8D8}" keepAlive="1" interval="10" name="Requête - 3 VOL Droit" description="Connexion à la requête « 3 VOL Droit » dans le classeur." type="5" refreshedVersion="7" background="1" refreshOnLoad="1" saveData="1">
    <dbPr connection="Provider=Microsoft.Mashup.OleDb.1;Data Source=$Workbook$;Location=&quot;3 VOL Droit&quot;;Extended Properties=&quot;&quot;" command="SELECT * FROM [3 VOL Droit]"/>
  </connection>
  <connection id="6" xr16:uid="{A4D1AD97-E16B-4156-82C7-66F5AF277C1F}" keepAlive="1" interval="10" name="Requête - 3 VOL Gauche" description="Connexion à la requête « 3 VOL Gauche » dans le classeur." type="5" refreshedVersion="7" background="1" refreshOnLoad="1" saveData="1">
    <dbPr connection="Provider=Microsoft.Mashup.OleDb.1;Data Source=$Workbook$;Location=&quot;3 VOL Gauche&quot;;Extended Properties=&quot;&quot;" command="SELECT * FROM [3 VOL Gauche]"/>
  </connection>
  <connection id="7" xr16:uid="{85AAD6BA-824F-4D5D-AA76-F1E1DDC2D453}" keepAlive="1" interval="10" name="Requête - 4 VOC" description="Connexion à la requête « 4 VOC » dans le classeur." type="5" refreshedVersion="7" background="1" refreshOnLoad="1" saveData="1">
    <dbPr connection="Provider=Microsoft.Mashup.OleDb.1;Data Source=$Workbook$;Location=&quot;4 VOC&quot;;Extended Properties=&quot;&quot;" command="SELECT * FROM [4 VOC]"/>
  </connection>
  <connection id="8" xr16:uid="{7792A166-EA58-4C34-A269-91EDF6DA71FF}" keepAlive="1" interval="10" name="Requête - Base Global" description="Connexion à la requête « Base Global » dans le classeur." type="5" refreshedVersion="7" background="1" refreshOnLoad="1" saveData="1">
    <dbPr connection="Provider=Microsoft.Mashup.OleDb.1;Data Source=$Workbook$;Location=&quot;Base Global&quot;;Extended Properties=&quot;&quot;" command="SELECT * FROM [Base Global]"/>
  </connection>
  <connection id="9" xr16:uid="{A520FB36-1E0B-499E-B24A-5EC35A624419}" keepAlive="1" interval="10" name="Requête - Battante B+" description="Connexion à la requête « Battante B+ » dans le classeur." type="5" refreshedVersion="7" background="1" refreshOnLoad="1" saveData="1">
    <dbPr connection="Provider=Microsoft.Mashup.OleDb.1;Data Source=$Workbook$;Location=&quot;Battante B+&quot;;Extended Properties=&quot;&quot;" command="SELECT * FROM [Battante B+]"/>
  </connection>
  <connection id="10" xr16:uid="{95F5BD88-C4C3-4E08-B623-2121AE9A157A}" keepAlive="1" interval="10" name="Requête - Pliante" description="Connexion à la requête « Pliante » dans le classeur." type="5" refreshedVersion="7" background="1" refreshOnLoad="1" saveData="1">
    <dbPr connection="Provider=Microsoft.Mashup.OleDb.1;Data Source=$Workbook$;Location=Pliante;Extended Properties=&quot;&quot;" command="SELECT * FROM [Pliante]"/>
  </connection>
  <connection id="11" xr16:uid="{656DF551-A9D2-47F1-BDB9-B9179FA312DE}" keepAlive="1" interval="10" name="Requête - RELEVE MACHINE" description="Connexion à la requête « RELEVE MACHINE » dans le classeur." type="5" refreshedVersion="7" background="1" refreshOnLoad="1" saveData="1">
    <dbPr connection="Provider=Microsoft.Mashup.OleDb.1;Data Source=$Workbook$;Location=&quot;RELEVE MACHINE&quot;;Extended Properties=&quot;&quot;" command="SELECT * FROM [RELEVE MACHINE]"/>
  </connection>
  <connection id="12" xr16:uid="{9ACF1C29-FA93-4207-B1F1-3A510E6E09BE}" name="test.xml" type="4" refreshedVersion="0" background="1">
    <webPr xml="1" sourceData="1" url="C:\Users\Stagiaire\Desktop\test.xml.xml" htmlTables="1" htmlFormat="all"/>
  </connection>
  <connection id="13" xr16:uid="{D26C89F9-0217-4056-BCF4-9BEDE6C3538C}" name="test1.xml" type="4" refreshedVersion="0" background="1">
    <webPr xml="1" sourceData="1" url="C:\Users\Stagiaire\Desktop\test1.xml.xml" htmlTables="1" htmlFormat="all"/>
  </connection>
  <connection id="14" xr16:uid="{967157A2-2700-4785-9E23-5CBA33CD1D27}" name="test1.xml1" type="4" refreshedVersion="0" background="1">
    <webPr xml="1" sourceData="1" url="C:\Users\Stagiaire\Desktop\test1.xml.xml" htmlTables="1" htmlFormat="all"/>
  </connection>
  <connection id="15" xr16:uid="{DAE32B06-8112-4F6C-BE08-2788BB90699E}" name="test1.xml2" type="4" refreshedVersion="0" background="1">
    <webPr xml="1" sourceData="1" url="C:\Users\Stagiaire\Desktop\test1.xml.xml" htmlTables="1" htmlFormat="all"/>
  </connection>
  <connection id="16" xr16:uid="{CE1C876B-9649-40D6-9BE2-4BCFC7D2D488}" name="test1.xml3" type="4" refreshedVersion="0" background="1">
    <webPr xml="1" sourceData="1" url="C:\Users\Stagiaire\Desktop\test1.xml.xml"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<sst xmlns="http://schemas.openxmlformats.org/spreadsheetml/2006/main" count="39246" uniqueCount="2162">
  <si>
    <t>Submission Date</t>
  </si>
  <si>
    <t>DATE</t>
  </si>
  <si>
    <t>N° D'APPAREIL</t>
  </si>
  <si>
    <t>CLIENT</t>
  </si>
  <si>
    <t>CONTACT</t>
  </si>
  <si>
    <t>NOM DU RELEVEUR</t>
  </si>
  <si>
    <t>ADRESSE DU CHANTIER (ancien)</t>
  </si>
  <si>
    <t>Numéro et rue</t>
  </si>
  <si>
    <t>Complément d'adresse</t>
  </si>
  <si>
    <t>Ville</t>
  </si>
  <si>
    <t>État/Région</t>
  </si>
  <si>
    <t>Code Postal</t>
  </si>
  <si>
    <t>Pays</t>
  </si>
  <si>
    <t>TELEPHONE</t>
  </si>
  <si>
    <t>Photo De face Palière</t>
  </si>
  <si>
    <t>Passage Libre P.L ( mm )</t>
  </si>
  <si>
    <t>Photo P.L + metre</t>
  </si>
  <si>
    <t>Hauteur Libre H.L ( mm )</t>
  </si>
  <si>
    <t>Photo H.L + metre</t>
  </si>
  <si>
    <t>Finition vantaux existants</t>
  </si>
  <si>
    <t>Finition vantaux souhaités</t>
  </si>
  <si>
    <t>Finition seuil existant</t>
  </si>
  <si>
    <t>Finition seuil souhaité</t>
  </si>
  <si>
    <t>r (vantail rapide)</t>
  </si>
  <si>
    <t>P (largeur seuil)</t>
  </si>
  <si>
    <t>Photo Seuil + Vantaux</t>
  </si>
  <si>
    <t>Photo de la plaque signalétique de l'Opérateur</t>
  </si>
  <si>
    <t>Identification porte existante</t>
  </si>
  <si>
    <t>ID pour MOD MC</t>
  </si>
  <si>
    <t>Valideur</t>
  </si>
  <si>
    <t>Date de la création du devis</t>
  </si>
  <si>
    <t>Nom du client DN</t>
  </si>
  <si>
    <t>Numéros de Devis DN</t>
  </si>
  <si>
    <t>Photo de serrure</t>
  </si>
  <si>
    <t>Hauteur Galet de           serrure ( mm )</t>
  </si>
  <si>
    <t>Axe ( mm )</t>
  </si>
  <si>
    <t>Photo Opérateur</t>
  </si>
  <si>
    <t>Photo Axe Sabre/Pince</t>
  </si>
  <si>
    <t>SABRE ouverture</t>
  </si>
  <si>
    <t>SABRE fermeture</t>
  </si>
  <si>
    <t>PINCE ouverture</t>
  </si>
  <si>
    <t>PINCE fermeture</t>
  </si>
  <si>
    <t>PLAT FIXE épaisseur</t>
  </si>
  <si>
    <t>U FIXE largeur</t>
  </si>
  <si>
    <t>Déverouillage porte battante</t>
  </si>
  <si>
    <t>Hauteur du Galet</t>
  </si>
  <si>
    <t>Distance Casquette ( mm )</t>
  </si>
  <si>
    <t>Hauteur dessus toit       Cabine ( mm )</t>
  </si>
  <si>
    <t>Profondeur Cuvette ( mm )</t>
  </si>
  <si>
    <t>Remarque</t>
  </si>
  <si>
    <t>Photo Casquette Cabine</t>
  </si>
  <si>
    <t>Photo Toit de Cabine</t>
  </si>
  <si>
    <t>Photo Profondeur Cuvette</t>
  </si>
  <si>
    <t>Photo Gaine</t>
  </si>
  <si>
    <t>Photo Complémentaire</t>
  </si>
  <si>
    <t>Photo Complémentaire 2</t>
  </si>
  <si>
    <t>Photo Complémentaire 3</t>
  </si>
  <si>
    <t>IP</t>
  </si>
  <si>
    <t>Submission ID</t>
  </si>
  <si>
    <t>Edit Link</t>
  </si>
  <si>
    <t>Type</t>
  </si>
  <si>
    <t>APLUS</t>
  </si>
  <si>
    <t>Olivier Rataud</t>
  </si>
  <si>
    <t>30 avenue d’haïti</t>
  </si>
  <si>
    <t>https://jotform.com/uploads/vsalzard/210954197008356/4946351293708939053/4946351293708939053_base64_56.png</t>
  </si>
  <si>
    <t>https://jotform.com/uploads/vsalzard/210954197008356/4946351293708939053/4946351293708939053_base64_47.png</t>
  </si>
  <si>
    <t>https://jotform.com/uploads/vsalzard/210954197008356/4946351293708939053/4946351293708939053_base64_48.png</t>
  </si>
  <si>
    <t>EPOXY</t>
  </si>
  <si>
    <t>Aluminium</t>
  </si>
  <si>
    <t>https://jotform.com/uploads/vsalzard/210954197008356/4946351293708939053/4946351293708939053_base64_55.png</t>
  </si>
  <si>
    <t>https://jotform.com/uploads/vsalzard/210954197008356/4946351293708939053/4946351293708939053_base64_77.png</t>
  </si>
  <si>
    <t>https://jotform.com/uploads/vsalzard/210954197008356/4946351293708939053/4946351293708939053_base64_50.png</t>
  </si>
  <si>
    <t>https://jotform.com/uploads/vsalzard/210954197008356/4946351293708939053/4946351293708939053_base64_51.png</t>
  </si>
  <si>
    <t>https://jotform.com/uploads/vsalzard/210954197008356/4946351293708939053/4946351293708939053_base64_63.png</t>
  </si>
  <si>
    <t>https://jotform.com/uploads/vsalzard/210954197008356/4946351293708939053/4946351293708939053_base64_67.png</t>
  </si>
  <si>
    <t>https://jotform.com/uploads/vsalzard/210954197008356/4946351293708939053/4946351293708939053_base64_68.png</t>
  </si>
  <si>
    <t>https://jotform.com/uploads/vsalzard/210954197008356/4946351293708939053/4946351293708939053_base64_69.png</t>
  </si>
  <si>
    <t>92.184.100.73</t>
  </si>
  <si>
    <t>https://www.jotform.com/edit/4946351293708939053</t>
  </si>
  <si>
    <t>Thpau</t>
  </si>
  <si>
    <t>Magnin</t>
  </si>
  <si>
    <t>Les chaîne II</t>
  </si>
  <si>
    <t>https://jotform.com/uploads/vsalzard/210954197008356/4952441356112516079/4952441356112516079_base64_56.png</t>
  </si>
  <si>
    <t>https://jotform.com/uploads/vsalzard/210954197008356/4952441356112516079/4952441356112516079_base64_47.png</t>
  </si>
  <si>
    <t>https://jotform.com/uploads/vsalzard/210954197008356/4952441356112516079/4952441356112516079_base64_48.png</t>
  </si>
  <si>
    <t>INOX GRAVE</t>
  </si>
  <si>
    <t>https://jotform.com/uploads/vsalzard/210954197008356/4952441356112516079/4952441356112516079_base64_55.png</t>
  </si>
  <si>
    <t>https://jotform.com/uploads/vsalzard/210954197008356/4952441356112516079/4952441356112516079_base64_77.png</t>
  </si>
  <si>
    <t>https://jotform.com/uploads/vsalzard/210954197008356/4952441356112516079/4952441356112516079_base64_50.png</t>
  </si>
  <si>
    <t>No</t>
  </si>
  <si>
    <t>https://jotform.com/uploads/vsalzard/210954197008356/4952441356112516079/4952441356112516079_base64_51.png</t>
  </si>
  <si>
    <t>https://jotform.com/uploads/vsalzard/210954197008356/4952441356112516079/4952441356112516079_base64_63.png</t>
  </si>
  <si>
    <t>https://jotform.com/uploads/vsalzard/210954197008356/4952441356112516079/4952441356112516079_base64_70.png</t>
  </si>
  <si>
    <t>92.184.108.116</t>
  </si>
  <si>
    <t>https://www.jotform.com/edit/4952441356112516079</t>
  </si>
  <si>
    <t>FELLER</t>
  </si>
  <si>
    <t>STRUYVE</t>
  </si>
  <si>
    <t>11/13/15 alouettes lingolsheim</t>
  </si>
  <si>
    <t>https://jotform.com/uploads/vsalzard/210954197008356/4954179082813922215/4954179082813922215_base64_56.png</t>
  </si>
  <si>
    <t>https://jotform.com/uploads/vsalzard/210954197008356/4954179082813922215/4954179082813922215_base64_47.png</t>
  </si>
  <si>
    <t>https://jotform.com/uploads/vsalzard/210954197008356/4954179082813922215/4954179082813922215_base64_48.png</t>
  </si>
  <si>
    <t>https://jotform.com/uploads/vsalzard/210954197008356/4954179082813922215/4954179082813922215_base64_55.png</t>
  </si>
  <si>
    <t>https://jotform.com/uploads/vsalzard/210954197008356/4954179082813922215/4954179082813922215_base64_50.png</t>
  </si>
  <si>
    <t>https://jotform.com/uploads/vsalzard/210954197008356/4954179082813922215/4954179082813922215_base64_51.png</t>
  </si>
  <si>
    <t>https://jotform.com/uploads/vsalzard/210954197008356/4954179082813922215/4954179082813922215_base64_63.png</t>
  </si>
  <si>
    <t>92.184.124.182</t>
  </si>
  <si>
    <t>https://www.jotform.com/edit/4954179082813922215</t>
  </si>
  <si>
    <t>ILEX Marseille</t>
  </si>
  <si>
    <t>« L’estelle«  (BAT A) Boulevard Andre Malraux</t>
  </si>
  <si>
    <t>()</t>
  </si>
  <si>
    <t>https://jotform.com/uploads/vsalzard/210954197008356/4955855345918691230/4955855345918691230_base64_56.png</t>
  </si>
  <si>
    <t>https://jotform.com/uploads/vsalzard/210954197008356/4955855345918691230/4955855345918691230_base64_47.png</t>
  </si>
  <si>
    <t>https://jotform.com/uploads/vsalzard/210954197008356/4955855345918691230/4955855345918691230_base64_48.png</t>
  </si>
  <si>
    <t>https://jotform.com/uploads/vsalzard/210954197008356/4955855345918691230/4955855345918691230_base64_55.png</t>
  </si>
  <si>
    <t>https://jotform.com/uploads/vsalzard/210954197008356/4955855345918691230/4955855345918691230_base64_77.png</t>
  </si>
  <si>
    <t>https://jotform.com/uploads/vsalzard/210954197008356/4955855345918691230/4955855345918691230_base64_50.png</t>
  </si>
  <si>
    <t>https://jotform.com/uploads/vsalzard/210954197008356/4955855345918691230/4955855345918691230_base64_51.png</t>
  </si>
  <si>
    <t>https://jotform.com/uploads/vsalzard/210954197008356/4955855345918691230/4955855345918691230_base64_63.png</t>
  </si>
  <si>
    <t>https://jotform.com/uploads/vsalzard/210954197008356/4955855345918691230/4955855345918691230_base64_67.png</t>
  </si>
  <si>
    <t>https://jotform.com/uploads/vsalzard/210954197008356/4955855345918691230/4955855345918691230_base64_69.png</t>
  </si>
  <si>
    <t>92.184.100.195</t>
  </si>
  <si>
    <t>https://www.jotform.com/edit/4955855345918691230</t>
  </si>
  <si>
    <t>« L’estelle«  (BAT B) Boulevard André Malraux 13380 Plan de Cuques</t>
  </si>
  <si>
    <t>https://jotform.com/uploads/vsalzard/210954197008356/4955866355912559944/4955866355912559944_base64_56.png</t>
  </si>
  <si>
    <t>https://jotform.com/uploads/vsalzard/210954197008356/4955866355912559944/4955866355912559944_base64_47.png</t>
  </si>
  <si>
    <t>https://jotform.com/uploads/vsalzard/210954197008356/4955866355912559944/4955866355912559944_base64_48.png</t>
  </si>
  <si>
    <t>https://jotform.com/uploads/vsalzard/210954197008356/4955866355912559944/4955866355912559944_base64_55.png</t>
  </si>
  <si>
    <t>https://jotform.com/uploads/vsalzard/210954197008356/4955866355912559944/4955866355912559944_base64_50.png</t>
  </si>
  <si>
    <t>https://jotform.com/uploads/vsalzard/210954197008356/4955866355912559944/4955866355912559944_base64_51.png</t>
  </si>
  <si>
    <t>https://jotform.com/uploads/vsalzard/210954197008356/4955866355912559944/4955866355912559944_base64_63.png</t>
  </si>
  <si>
    <t>https://www.jotform.com/edit/4955866355912559944</t>
  </si>
  <si>
    <t>Delta ascenceurs</t>
  </si>
  <si>
    <t>210 chemin d’Arenes Cros La Ciotat Cap Liouquet Bâtiment B</t>
  </si>
  <si>
    <t>https://jotform.com/uploads/vsalzard/210954197008356/4960328414016746577/4960328414016746577_base64_56.png</t>
  </si>
  <si>
    <t>https://jotform.com/uploads/vsalzard/210954197008356/4960328414016746577/4960328414016746577_base64_47.png</t>
  </si>
  <si>
    <t>https://jotform.com/uploads/vsalzard/210954197008356/4960328414016746577/4960328414016746577_base64_48.png</t>
  </si>
  <si>
    <t>https://jotform.com/uploads/vsalzard/210954197008356/4960328414016746577/4960328414016746577_base64_55.png</t>
  </si>
  <si>
    <t>https://jotform.com/uploads/vsalzard/210954197008356/4960328414016746577/4960328414016746577_base64_50.png</t>
  </si>
  <si>
    <t>https://jotform.com/uploads/vsalzard/210954197008356/4960328414016746577/4960328414016746577_base64_51.png</t>
  </si>
  <si>
    <t>https://jotform.com/uploads/vsalzard/210954197008356/4960328414016746577/4960328414016746577_base64_63.png</t>
  </si>
  <si>
    <t>92.184.102.104</t>
  </si>
  <si>
    <t>https://www.jotform.com/edit/4960328414016746577</t>
  </si>
  <si>
    <t>APLUS Marseille</t>
  </si>
  <si>
    <t>Olivier Rataud - test Onedrive</t>
  </si>
  <si>
    <t>210 chemin d’Arene Cros La Ciotat Résidence Cap Liouquet Bâtiment A</t>
  </si>
  <si>
    <t>https://jotform.com/uploads/vsalzard/210954197008356/4961001274016807562/4961001274016807562_base64_56.png</t>
  </si>
  <si>
    <t>https://jotform.com/uploads/vsalzard/210954197008356/4961001274016807562/4961001274016807562_base64_47.png</t>
  </si>
  <si>
    <t>https://jotform.com/uploads/vsalzard/210954197008356/4961001274016807562/4961001274016807562_base64_48.png</t>
  </si>
  <si>
    <t>https://jotform.com/uploads/vsalzard/210954197008356/4961001274016807562/4961001274016807562_base64_55.png</t>
  </si>
  <si>
    <t>https://jotform.com/uploads/vsalzard/210954197008356/4961001274016807562/4961001274016807562_base64_77.png</t>
  </si>
  <si>
    <t>https://jotform.com/uploads/vsalzard/210954197008356/4961001274016807562/4961001274016807562_base64_50.png</t>
  </si>
  <si>
    <t>https://jotform.com/uploads/vsalzard/210954197008356/4961001274016807562/4961001274016807562_base64_51.png</t>
  </si>
  <si>
    <t>https://jotform.com/uploads/vsalzard/210954197008356/4961001274016807562/4961001274016807562_base64_63.png</t>
  </si>
  <si>
    <t>https://jotform.com/uploads/vsalzard/210954197008356/4961001274016807562/4961001274016807562_base64_66.png</t>
  </si>
  <si>
    <t>https://jotform.com/uploads/vsalzard/210954197008356/4961001274016807562/4961001274016807562_base64_67.png</t>
  </si>
  <si>
    <t>https://jotform.com/uploads/vsalzard/210954197008356/4961001274016807562/4961001274016807562_base64_69.png</t>
  </si>
  <si>
    <t>https://www.jotform.com/edit/4961001274016807562</t>
  </si>
  <si>
    <t>Ascenseur du Leman</t>
  </si>
  <si>
    <t>Giuseppe</t>
  </si>
  <si>
    <t>INTERMARCHÉ Juvignac</t>
  </si>
  <si>
    <t>https://jotform.com/uploads/vsalzard/210954197008356/4961788144013746310/4961788144013746310_base64_56.png</t>
  </si>
  <si>
    <t>https://jotform.com/uploads/vsalzard/210954197008356/4961788144013746310/4961788144013746310_base64_48.png</t>
  </si>
  <si>
    <t>INOX BROSSE</t>
  </si>
  <si>
    <t>https://jotform.com/uploads/vsalzard/210954197008356/4961788144013746310/4961788144013746310_base64_55.png</t>
  </si>
  <si>
    <t>https://jotform.com/uploads/vsalzard/210954197008356/4961788144013746310/4961788144013746310_base64_50.png</t>
  </si>
  <si>
    <t>https://jotform.com/uploads/vsalzard/210954197008356/4961788144013746310/4961788144013746310_base64_51.png</t>
  </si>
  <si>
    <t>https://jotform.com/uploads/vsalzard/210954197008356/4961788144013746310/4961788144013746310_base64_63.png</t>
  </si>
  <si>
    <t>Cabine 2 passages, Sabre Ventaux Gauche</t>
  </si>
  <si>
    <t>https://jotform.com/uploads/vsalzard/210954197008356/4961788144013746310/4961788144013746310_base64_67.png</t>
  </si>
  <si>
    <t>https://www.jotform.com/edit/4961788144013746310</t>
  </si>
  <si>
    <t>Kls</t>
  </si>
  <si>
    <t>Mr Denayiz</t>
  </si>
  <si>
    <t>Vincent salzard</t>
  </si>
  <si>
    <t>28 boulevard Émile Zola - 92000</t>
  </si>
  <si>
    <t>https://jotform.com/uploads/vsalzard/210954197008356/4977400166015556066/4977400166015556066_base64_56.png</t>
  </si>
  <si>
    <t>https://jotform.com/uploads/vsalzard/210954197008356/4977400166015556066/4977400166015556066_base64_47.png</t>
  </si>
  <si>
    <t>https://jotform.com/uploads/vsalzard/210954197008356/4977400166015556066/4977400166015556066_base64_48.png</t>
  </si>
  <si>
    <t>https://jotform.com/uploads/vsalzard/210954197008356/4977400166015556066/4977400166015556066_base64_55.png</t>
  </si>
  <si>
    <t>https://jotform.com/uploads/vsalzard/210954197008356/4977400166015556066/4977400166015556066_base64_50.png</t>
  </si>
  <si>
    <t>https://jotform.com/uploads/vsalzard/210954197008356/4977400166015556066/4977400166015556066_base64_51.png</t>
  </si>
  <si>
    <t>https://jotform.com/uploads/vsalzard/210954197008356/4977400166015556066/4977400166015556066_base64_63.png</t>
  </si>
  <si>
    <t>https://jotform.com/uploads/vsalzard/210954197008356/4977400166015556066/4977400166015556066_base64_66.png</t>
  </si>
  <si>
    <t>https://jotform.com/uploads/vsalzard/210954197008356/4977400166015556066/4977400166015556066_base64_68.png</t>
  </si>
  <si>
    <t>https://jotform.com/uploads/vsalzard/210954197008356/4977400166015556066/4977400166015556066_base64_70.png</t>
  </si>
  <si>
    <t>https://jotform.com/uploads/vsalzard/210954197008356/4977400166015556066/4977400166015556066_base64_71.png</t>
  </si>
  <si>
    <t>92.184.98.106</t>
  </si>
  <si>
    <t>https://www.jotform.com/edit/4977400166015556066</t>
  </si>
  <si>
    <t>OMÉGA Ascenceurs</t>
  </si>
  <si>
    <t>Maxime Barthelot</t>
  </si>
  <si>
    <t>Chemin de la colline de Saint Joseph 13009</t>
  </si>
  <si>
    <t>https://jotform.com/uploads/vsalzard/210954197008356/4979210939617225398/4979210939617225398_base64_56.png</t>
  </si>
  <si>
    <t>https://jotform.com/uploads/vsalzard/210954197008356/4979210939617225398/4979210939617225398_base64_47.png</t>
  </si>
  <si>
    <t>https://jotform.com/uploads/vsalzard/210954197008356/4979210939617225398/4979210939617225398_base64_48.png</t>
  </si>
  <si>
    <t>https://jotform.com/uploads/vsalzard/210954197008356/4979210939617225398/4979210939617225398_base64_55.png</t>
  </si>
  <si>
    <t>WESTINGHOUSE West</t>
  </si>
  <si>
    <t>Vincent Salzard</t>
  </si>
  <si>
    <t>https://jotform.com/uploads/vsalzard/210954197008356/4979210939617225398/4979210939617225398_base64_50.png</t>
  </si>
  <si>
    <t>https://jotform.com/uploads/vsalzard/210954197008356/4979210939617225398/4979210939617225398_base64_51.png</t>
  </si>
  <si>
    <t>https://jotform.com/uploads/vsalzard/210954197008356/4979210939617225398/4979210939617225398_base64_63.png</t>
  </si>
  <si>
    <t>https://jotform.com/uploads/vsalzard/210954197008356/4979210939617225398/4979210939617225398_base64_66.png</t>
  </si>
  <si>
    <t>https://jotform.com/uploads/vsalzard/210954197008356/4979210939617225398/4979210939617225398_base64_67.png</t>
  </si>
  <si>
    <t>https://jotform.com/uploads/vsalzard/210954197008356/4979210939617225398/4979210939617225398_base64_69.png</t>
  </si>
  <si>
    <t>https://jotform.com/uploads/vsalzard/210954197008356/4979210939617225398/4979210939617225398_base64_70.png</t>
  </si>
  <si>
    <t>176.149.90.169</t>
  </si>
  <si>
    <t>https://www.jotform.com/edit/4979210939617225398</t>
  </si>
  <si>
    <t>AFEO</t>
  </si>
  <si>
    <t>Jordan sicard</t>
  </si>
  <si>
    <t>17 rue de la part Dieu</t>
  </si>
  <si>
    <t>Lyon</t>
  </si>
  <si>
    <t>https://jotform.com/uploads/vsalzard/210954197008356/4983679271315447245/4983679271315447245_base64_56.png</t>
  </si>
  <si>
    <t>https://jotform.com/uploads/vsalzard/210954197008356/4983679271315447245/4983679271315447245_base64_47.png</t>
  </si>
  <si>
    <t>https://jotform.com/uploads/vsalzard/210954197008356/4983679271315447245/4983679271315447245_base64_48.png</t>
  </si>
  <si>
    <t>https://jotform.com/uploads/vsalzard/210954197008356/4983679271315447245/4983679271315447245_base64_55.png</t>
  </si>
  <si>
    <t>https://jotform.com/uploads/vsalzard/210954197008356/4983679271315447245/4983679271315447245_base64_50.png</t>
  </si>
  <si>
    <t>https://jotform.com/uploads/vsalzard/210954197008356/4983679271315447245/4983679271315447245_base64_51.png</t>
  </si>
  <si>
    <t>https://jotform.com/uploads/vsalzard/210954197008356/4983679271315447245/4983679271315447245_base64_63.png</t>
  </si>
  <si>
    <t>92.184.112.131</t>
  </si>
  <si>
    <t>https://www.jotform.com/edit/4983679271315447245</t>
  </si>
  <si>
    <t>Jordan Sicard</t>
  </si>
  <si>
    <t>40 rue de l’abondance</t>
  </si>
  <si>
    <t>https://jotform.com/uploads/vsalzard/210954197008356/4983709895311893725/4983709895311893725_base64_56.png</t>
  </si>
  <si>
    <t>https://jotform.com/uploads/vsalzard/210954197008356/4983709895311893725/4983709895311893725_base64_47.png</t>
  </si>
  <si>
    <t>https://jotform.com/uploads/vsalzard/210954197008356/4983709895311893725/4983709895311893725_base64_48.png</t>
  </si>
  <si>
    <t>https://jotform.com/uploads/vsalzard/210954197008356/4983709895311893725/4983709895311893725_base64_55.png</t>
  </si>
  <si>
    <t>https://jotform.com/uploads/vsalzard/210954197008356/4983709895311893725/4983709895311893725_base64_50.png</t>
  </si>
  <si>
    <t>https://jotform.com/uploads/vsalzard/210954197008356/4983709895311893725/4983709895311893725_base64_51.png</t>
  </si>
  <si>
    <t>https://jotform.com/uploads/vsalzard/210954197008356/4983709895311893725/4983709895311893725_base64_63.png</t>
  </si>
  <si>
    <t>Ascenceurs a deux passages. Étage -1, -2 sabre à gauche . Étage 0,1,2,3,4,5,6 sabre à gauche.</t>
  </si>
  <si>
    <t>https://jotform.com/uploads/vsalzard/210954197008356/4983709895311893725/4983709895311893725_base64_67.png</t>
  </si>
  <si>
    <t>https://jotform.com/uploads/vsalzard/210954197008356/4983709895311893725/4983709895311893725_base64_69.png</t>
  </si>
  <si>
    <t>https://jotform.com/uploads/vsalzard/210954197008356/4983709895311893725/4983709895311893725_base64_70.png</t>
  </si>
  <si>
    <t>https://jotform.com/uploads/vsalzard/210954197008356/4983709895311893725/4983709895311893725_base64_71.png</t>
  </si>
  <si>
    <t>92.184.100.135</t>
  </si>
  <si>
    <t>https://www.jotform.com/edit/4983709895311893725</t>
  </si>
  <si>
    <t>q (vantail lent)</t>
  </si>
  <si>
    <t>Schindler</t>
  </si>
  <si>
    <t>1 rue du Bat d’argent</t>
  </si>
  <si>
    <t>https://jotform.com/uploads/vsalzard/211472455563355/4984322340702167331/4984322340702167331_base64_56.png</t>
  </si>
  <si>
    <t>https://jotform.com/uploads/vsalzard/211472455563355/4984322340702167331/4984322340702167331_base64_47.png</t>
  </si>
  <si>
    <t>https://jotform.com/uploads/vsalzard/211472455563355/4984322340702167331/4984322340702167331_base64_48.png</t>
  </si>
  <si>
    <t>https://jotform.com/uploads/vsalzard/211472455563355/4984322340702167331/4984322340702167331_base64_55.png</t>
  </si>
  <si>
    <t>https://jotform.com/uploads/vsalzard/211472455563355/4984322340702167331/4984322340702167331_base64_50.png</t>
  </si>
  <si>
    <t>https://jotform.com/uploads/vsalzard/211472455563355/4984322340702167331/4984322340702167331_base64_51.png</t>
  </si>
  <si>
    <t>https://jotform.com/uploads/vsalzard/211472455563355/4984322340702167331/4984322340702167331_base64_63.png</t>
  </si>
  <si>
    <t>Cabine à 2 passages. 4VOC RDC. 4VOC côté droit de la cabine : étage 1,2,3,4,5</t>
  </si>
  <si>
    <t>https://jotform.com/uploads/vsalzard/211472455563355/4984322340702167331/4984322340702167331_base64_67.png</t>
  </si>
  <si>
    <t>https://jotform.com/uploads/vsalzard/211472455563355/4984322340702167331/4984322340702167331_base64_69.png</t>
  </si>
  <si>
    <t>https://jotform.com/uploads/vsalzard/211472455563355/4984322340702167331/4984322340702167331_base64_70.png</t>
  </si>
  <si>
    <t>https://jotform.com/uploads/vsalzard/211472455563355/4984322340702167331/4984322340702167331_base64_71.png</t>
  </si>
  <si>
    <t>92.184.100.70</t>
  </si>
  <si>
    <t>https://www.jotform.com/edit/4984322340702167331</t>
  </si>
  <si>
    <t>4 VOC</t>
  </si>
  <si>
    <t>s (vantail inter)</t>
  </si>
  <si>
    <t>Déverrouillage porte battante</t>
  </si>
  <si>
    <t>Test</t>
  </si>
  <si>
    <t>Vincent</t>
  </si>
  <si>
    <t>86.242.163.26</t>
  </si>
  <si>
    <t>Grenoble</t>
  </si>
  <si>
    <t>Serrure Parallele tirant</t>
  </si>
  <si>
    <t>92.184.112.158</t>
  </si>
  <si>
    <t>Photo de la plaque signalétique de L'Opérateur</t>
  </si>
  <si>
    <t>test 1</t>
  </si>
  <si>
    <t>KYO</t>
  </si>
  <si>
    <t>Mr Najim Lahcen</t>
  </si>
  <si>
    <t>2 place pierre mac Orlan - 75018</t>
  </si>
  <si>
    <t>https://jotform.com/uploads/vsalzard/210912607849359/4931652689215681660/4931652689215681660_base64_47.png</t>
  </si>
  <si>
    <t>https://jotform.com/uploads/vsalzard/210912607849359/4931652689215681660/4931652689215681660_base64_48.png</t>
  </si>
  <si>
    <t>https://jotform.com/uploads/vsalzard/210912607849359/4931652689215681660/4931652689215681660_base64_55.png</t>
  </si>
  <si>
    <t>OTIS ORLY</t>
  </si>
  <si>
    <t>https://jotform.com/uploads/vsalzard/210912607849359/4931652689215681660/4931652689215681660_base64_50.png</t>
  </si>
  <si>
    <t>https://jotform.com/uploads/vsalzard/210912607849359/4931652689215681660/4931652689215681660_base64_51.png</t>
  </si>
  <si>
    <t>https://jotform.com/uploads/vsalzard/210912607849359/4931652689215681660/4931652689215681660_base64_63.png</t>
  </si>
  <si>
    <t>92.184.97.129</t>
  </si>
  <si>
    <t>3 VOL Gauche</t>
  </si>
  <si>
    <t>Fermator</t>
  </si>
  <si>
    <t>Mr Vincent Salzard</t>
  </si>
  <si>
    <t>3 Rue Thiers Prolongée</t>
  </si>
  <si>
    <t>https://jotform.com/uploads/vsalzard/210912607849359/4931770256238737008/4931770256238737008_base64_56.png</t>
  </si>
  <si>
    <t>https://jotform.com/uploads/vsalzard/210912607849359/4931770256238737008/4931770256238737008_base64_47.png</t>
  </si>
  <si>
    <t>https://jotform.com/uploads/vsalzard/210912607849359/4931770256238737008/4931770256238737008_base64_48.png</t>
  </si>
  <si>
    <t>https://jotform.com/uploads/vsalzard/210912607849359/4931770256238737008/4931770256238737008_base64_55.png</t>
  </si>
  <si>
    <t>OTIS EUROPA</t>
  </si>
  <si>
    <t>https://jotform.com/uploads/vsalzard/210912607849359/4931770256238737008/4931770256238737008_base64_50.png</t>
  </si>
  <si>
    <t>https://jotform.com/uploads/vsalzard/210912607849359/4931770256238737008/4931770256238737008_base64_51.png</t>
  </si>
  <si>
    <t>https://jotform.com/uploads/vsalzard/210912607849359/4931770256238737008/4931770256238737008_base64_63.png</t>
  </si>
  <si>
    <t>HCX38</t>
  </si>
  <si>
    <t>Otis</t>
  </si>
  <si>
    <t>Mr Alves</t>
  </si>
  <si>
    <t>3 rue métro Charonne 92300 Massy</t>
  </si>
  <si>
    <t>https://jotform.com/uploads/vsalzard/210912607849359/4943836640915628039/4943836640915628039_base64_56.png</t>
  </si>
  <si>
    <t>https://jotform.com/uploads/vsalzard/210912607849359/4943836640915628039/4943836640915628039_base64_47.png</t>
  </si>
  <si>
    <t>https://jotform.com/uploads/vsalzard/210912607849359/4943836640915628039/4943836640915628039_base64_48.png</t>
  </si>
  <si>
    <t>INOX TOILE DE LIN</t>
  </si>
  <si>
    <t>Inox</t>
  </si>
  <si>
    <t>https://jotform.com/uploads/vsalzard/210912607849359/4943836640915628039/4943836640915628039_base64_55.png</t>
  </si>
  <si>
    <t>https://jotform.com/uploads/vsalzard/210912607849359/4943836640915628039/4943836640915628039_base64_93.png</t>
  </si>
  <si>
    <t>https://jotform.com/uploads/vsalzard/210912607849359/4943836640915628039/4943836640915628039_base64_50.png</t>
  </si>
  <si>
    <t>https://jotform.com/uploads/vsalzard/210912607849359/4943836640915628039/4943836640915628039_base64_51.png</t>
  </si>
  <si>
    <t>https://jotform.com/uploads/vsalzard/210912607849359/4943836640915628039/4943836640915628039_base64_63.png</t>
  </si>
  <si>
    <t>Axe à 185 sur la serrure</t>
  </si>
  <si>
    <t>https://jotform.com/uploads/vsalzard/210912607849359/4943836640915628039/4943836640915628039_base64_66.png</t>
  </si>
  <si>
    <t>https://jotform.com/uploads/vsalzard/210912607849359/4943836640915628039/4943836640915628039_base64_67.png</t>
  </si>
  <si>
    <t>https://jotform.com/uploads/vsalzard/210912607849359/4943836640915628039/4943836640915628039_base64_68.png</t>
  </si>
  <si>
    <t>https://jotform.com/uploads/vsalzard/210912607849359/4943836640915628039/4943836640915628039_base64_69.png</t>
  </si>
  <si>
    <t>https://jotform.com/uploads/vsalzard/210912607849359/4943836640915628039/4943836640915628039_base64_70.png</t>
  </si>
  <si>
    <t>https://jotform.com/uploads/vsalzard/210912607849359/4943836640915628039/4943836640915628039_base64_71.png</t>
  </si>
  <si>
    <t>https://jotform.com/uploads/vsalzard/210912607849359/4943836640915628039/4943836640915628039_base64_72.png</t>
  </si>
  <si>
    <t>92.184.106.190</t>
  </si>
  <si>
    <t>ORONA</t>
  </si>
  <si>
    <t>20 place alfred de vingny Saint Martin D’heres</t>
  </si>
  <si>
    <t>https://jotform.com/uploads/vsalzard/210912607849359/4958597981523700487/4958597981523700487_base64_56.png</t>
  </si>
  <si>
    <t>https://jotform.com/uploads/vsalzard/210912607849359/4958597981523700487/4958597981523700487_base64_47.png</t>
  </si>
  <si>
    <t>https://jotform.com/uploads/vsalzard/210912607849359/4958597981523700487/4958597981523700487_base64_48.png</t>
  </si>
  <si>
    <t>https://jotform.com/uploads/vsalzard/210912607849359/4958597981523700487/4958597981523700487_base64_55.png</t>
  </si>
  <si>
    <t>https://jotform.com/uploads/vsalzard/210912607849359/4958597981523700487/4958597981523700487_base64_93.png</t>
  </si>
  <si>
    <t>https://jotform.com/uploads/vsalzard/210912607849359/4958597981523700487/4958597981523700487_base64_50.png</t>
  </si>
  <si>
    <t>https://jotform.com/uploads/vsalzard/210912607849359/4958597981523700487/4958597981523700487_base64_51.png</t>
  </si>
  <si>
    <t>https://jotform.com/uploads/vsalzard/210912607849359/4958597981523700487/4958597981523700487_base64_63.png</t>
  </si>
  <si>
    <t>Entre seuil 20mm</t>
  </si>
  <si>
    <t>https://jotform.com/uploads/vsalzard/210912607849359/4958597981523700487/4958597981523700487_base64_67.png</t>
  </si>
  <si>
    <t>https://jotform.com/uploads/vsalzard/210912607849359/4958597981523700487/4958597981523700487_base64_69.png</t>
  </si>
  <si>
    <t>https://jotform.com/uploads/vsalzard/210912607849359/4958597981523700487/4958597981523700487_base64_70.png</t>
  </si>
  <si>
    <t>https://jotform.com/uploads/vsalzard/210912607849359/4958597981523700487/4958597981523700487_base64_71.png</t>
  </si>
  <si>
    <t>https://jotform.com/uploads/vsalzard/210912607849359/4958597981523700487/4958597981523700487_base64_72.png</t>
  </si>
  <si>
    <t>92.184.100.251</t>
  </si>
  <si>
    <t>MAxime Barthelot</t>
  </si>
  <si>
    <t>20 avenue Antide Boyer Résidence Les Marronniers Aubagne</t>
  </si>
  <si>
    <t>https://jotform.com/uploads/vsalzard/210912607849359/4972291705322330335/4972291705322330335_base64_56.png</t>
  </si>
  <si>
    <t>https://jotform.com/uploads/vsalzard/210912607849359/4972291705322330335/4972291705322330335_base64_47.png</t>
  </si>
  <si>
    <t>https://jotform.com/uploads/vsalzard/210912607849359/4972291705322330335/4972291705322330335_base64_48.png</t>
  </si>
  <si>
    <t>https://jotform.com/uploads/vsalzard/210912607849359/4972291705322330335/4972291705322330335_base64_55.png</t>
  </si>
  <si>
    <t>https://jotform.com/uploads/vsalzard/210912607849359/4972291705322330335/4972291705322330335_base64_50.png</t>
  </si>
  <si>
    <t>https://jotform.com/uploads/vsalzard/210912607849359/4972291705322330335/4972291705322330335_base64_51.png</t>
  </si>
  <si>
    <t>https://jotform.com/uploads/vsalzard/210912607849359/4972291705322330335/4972291705322330335_base64_63.png</t>
  </si>
  <si>
    <t>https://jotform.com/uploads/vsalzard/210912607849359/4972291705322330335/4972291705322330335_base64_66.png</t>
  </si>
  <si>
    <t>https://jotform.com/uploads/vsalzard/210912607849359/4972291705322330335/4972291705322330335_base64_67.png</t>
  </si>
  <si>
    <t>https://jotform.com/uploads/vsalzard/210912607849359/4972291705322330335/4972291705322330335_base64_69.png</t>
  </si>
  <si>
    <t>https://jotform.com/uploads/vsalzard/210912607849359/4972291705322330335/4972291705322330335_base64_70.png</t>
  </si>
  <si>
    <t>92.184.100.235</t>
  </si>
  <si>
    <t>AFEO ISERE</t>
  </si>
  <si>
    <t>6 bvd Joseph Vallier</t>
  </si>
  <si>
    <t>https://jotform.com/uploads/vsalzard/210912607849359/4983522388516649334/4983522388516649334_base64_56.png</t>
  </si>
  <si>
    <t>https://jotform.com/uploads/vsalzard/210912607849359/4983522388516649334/4983522388516649334_base64_47.png</t>
  </si>
  <si>
    <t>https://jotform.com/uploads/vsalzard/210912607849359/4983522388516649334/4983522388516649334_base64_48.png</t>
  </si>
  <si>
    <t>https://jotform.com/uploads/vsalzard/210912607849359/4983522388516649334/4983522388516649334_base64_55.png</t>
  </si>
  <si>
    <t>https://jotform.com/uploads/vsalzard/210912607849359/4983522388516649334/4983522388516649334_base64_50.png</t>
  </si>
  <si>
    <t>https://jotform.com/uploads/vsalzard/210912607849359/4983522388516649334/4983522388516649334_base64_51.png</t>
  </si>
  <si>
    <t>https://jotform.com/uploads/vsalzard/210912607849359/4983522388516649334/4983522388516649334_base64_63.png</t>
  </si>
  <si>
    <t>https://jotform.com/uploads/vsalzard/210912607849359/4983522388516649334/4983522388516649334_base64_67.png</t>
  </si>
  <si>
    <t>https://jotform.com/uploads/vsalzard/210912607849359/4983522388516649334/4983522388516649334_base64_69.png</t>
  </si>
  <si>
    <t>https://jotform.com/uploads/vsalzard/210912607849359/4983522388516649334/4983522388516649334_base64_70.png</t>
  </si>
  <si>
    <t>https://jotform.com/uploads/vsalzard/210912607849359/4983522388516649334/4983522388516649334_base64_71.png</t>
  </si>
  <si>
    <t>https://jotform.com/uploads/vsalzard/210912607849359/4983522388516649334/4983522388516649334_base64_72.png</t>
  </si>
  <si>
    <t>AM89379v</t>
  </si>
  <si>
    <t>TKE HOENEIM</t>
  </si>
  <si>
    <t>GODART jacques</t>
  </si>
  <si>
    <t>Olivier RATAUD</t>
  </si>
  <si>
    <t>14 Schumann sarrebourg</t>
  </si>
  <si>
    <t>https://jotform.com/uploads/vsalzard/210912607849359/4984330701914024696/4984330701914024696_base64_56.png</t>
  </si>
  <si>
    <t>https://jotform.com/uploads/vsalzard/210912607849359/4984330701914024696/4984330701914024696_base64_47.png</t>
  </si>
  <si>
    <t>https://jotform.com/uploads/vsalzard/210912607849359/4984330701914024696/4984330701914024696_base64_48.png</t>
  </si>
  <si>
    <t>https://jotform.com/uploads/vsalzard/210912607849359/4984330701914024696/4984330701914024696_base64_55.png</t>
  </si>
  <si>
    <t>https://jotform.com/uploads/vsalzard/210912607849359/4984330701914024696/4984330701914024696_base64_50.png</t>
  </si>
  <si>
    <t>https://jotform.com/uploads/vsalzard/210912607849359/4984330701914024696/4984330701914024696_base64_51.png</t>
  </si>
  <si>
    <t>https://jotform.com/uploads/vsalzard/210912607849359/4984330701914024696/4984330701914024696_base64_63.png</t>
  </si>
  <si>
    <t>92.184.124.191</t>
  </si>
  <si>
    <t>Edit Submission</t>
  </si>
  <si>
    <t>Photo de Gaine</t>
  </si>
  <si>
    <t>Nguyen</t>
  </si>
  <si>
    <t>?</t>
  </si>
  <si>
    <t>92.184.112.150</t>
  </si>
  <si>
    <t>92.184.100.233</t>
  </si>
  <si>
    <t>ATL</t>
  </si>
  <si>
    <t>ACROPOLE 31 rue de Abbé Grégoire</t>
  </si>
  <si>
    <t>KONEASNIERE</t>
  </si>
  <si>
    <t>Montero</t>
  </si>
  <si>
    <t>40 rue goutte d’or 75018</t>
  </si>
  <si>
    <t>https://jotform.com/uploads/vsalzard/210953259307356/4941975907607305330/4941975907607305330_base64_56.png</t>
  </si>
  <si>
    <t>https://jotform.com/uploads/vsalzard/210953259307356/4941975907607305330/4941975907607305330_base64_47.png</t>
  </si>
  <si>
    <t>https://jotform.com/uploads/vsalzard/210953259307356/4941975907607305330/4941975907607305330_base64_48.png</t>
  </si>
  <si>
    <t>https://jotform.com/uploads/vsalzard/210953259307356/4941975907607305330/4941975907607305330_base64_55.png</t>
  </si>
  <si>
    <t>https://jotform.com/uploads/vsalzard/210953259307356/4941975907607305330/4941975907607305330_base64_50.png</t>
  </si>
  <si>
    <t>https://jotform.com/uploads/vsalzard/210953259307356/4941975907607305330/4941975907607305330_base64_51.png</t>
  </si>
  <si>
    <t>https://jotform.com/uploads/vsalzard/210953259307356/4941975907607305330/4941975907607305330_base64_63.png</t>
  </si>
  <si>
    <t>https://jotform.com/uploads/vsalzard/210953259307356/4941975907607305330/4941975907607305330_base64_67.png</t>
  </si>
  <si>
    <t>https://jotform.com/uploads/vsalzard/210953259307356/4941975907607305330/4941975907607305330_base64_69.png</t>
  </si>
  <si>
    <t>https://jotform.com/uploads/vsalzard/210953259307356/4941975907607305330/4941975907607305330_base64_70.png</t>
  </si>
  <si>
    <t>https://jotform.com/uploads/vsalzard/210953259307356/4941975907607305330/4941975907607305330_base64_71.png</t>
  </si>
  <si>
    <t>92.184.106.7</t>
  </si>
  <si>
    <t>https://www.jotform.com/edit/4941975907607305330</t>
  </si>
  <si>
    <t>2 VOL Gauche</t>
  </si>
  <si>
    <t>TEST</t>
  </si>
  <si>
    <t>3 rue thier prolongé</t>
  </si>
  <si>
    <t>https://jotform.com/uploads/vsalzard/210953259307356/4942886475917545211/4942886475917545211_base64_56.png</t>
  </si>
  <si>
    <t>https://jotform.com/uploads/vsalzard/210953259307356/4942886475917545211/4942886475917545211_base64_47.png</t>
  </si>
  <si>
    <t>https://jotform.com/uploads/vsalzard/210953259307356/4942886475917545211/4942886475917545211_base64_48.png</t>
  </si>
  <si>
    <t>FULL GLASS</t>
  </si>
  <si>
    <t>https://jotform.com/uploads/vsalzard/210953259307356/4942886475917545211/4942886475917545211_base64_55.png</t>
  </si>
  <si>
    <t>https://jotform.com/uploads/vsalzard/210953259307356/4942886475917545211/4942886475917545211_base64_77.png</t>
  </si>
  <si>
    <t>https://jotform.com/uploads/vsalzard/210953259307356/4942886475917545211/4942886475917545211_base64_50.png</t>
  </si>
  <si>
    <t>https://jotform.com/uploads/vsalzard/210953259307356/4942886475917545211/4942886475917545211_base64_51.png</t>
  </si>
  <si>
    <t>https://jotform.com/uploads/vsalzard/210953259307356/4942886475917545211/4942886475917545211_base64_63.png</t>
  </si>
  <si>
    <t>https://jotform.com/uploads/vsalzard/210953259307356/4942886475917545211/4942886475917545211_base64_66.png</t>
  </si>
  <si>
    <t>https://jotform.com/uploads/vsalzard/210953259307356/4942886475917545211/4942886475917545211_base64_67.png</t>
  </si>
  <si>
    <t>194.51.234.195</t>
  </si>
  <si>
    <t>https://www.jotform.com/edit/4942886475917545211</t>
  </si>
  <si>
    <t>FBF74</t>
  </si>
  <si>
    <t>otis.  Résidence 3F</t>
  </si>
  <si>
    <t>7 avenue des mésanges - 77360 Vaires sur marne</t>
  </si>
  <si>
    <t>https://jotform.com/uploads/vsalzard/210953259307356/4943791698414648445/4943791698414648445_base64_56.png</t>
  </si>
  <si>
    <t>https://jotform.com/uploads/vsalzard/210953259307356/4943791698414648445/4943791698414648445_base64_47.png</t>
  </si>
  <si>
    <t>https://jotform.com/uploads/vsalzard/210953259307356/4943791698414648445/4943791698414648445_base64_48.png</t>
  </si>
  <si>
    <t>https://jotform.com/uploads/vsalzard/210953259307356/4943791698414648445/4943791698414648445_base64_55.png</t>
  </si>
  <si>
    <t>https://jotform.com/uploads/vsalzard/210953259307356/4943791698414648445/4943791698414648445_base64_50.png</t>
  </si>
  <si>
    <t>https://jotform.com/uploads/vsalzard/210953259307356/4943791698414648445/4943791698414648445_base64_51.png</t>
  </si>
  <si>
    <t>https://jotform.com/uploads/vsalzard/210953259307356/4943791698414648445/4943791698414648445_base64_63.png</t>
  </si>
  <si>
    <t>https://jotform.com/uploads/vsalzard/210953259307356/4943791698414648445/4943791698414648445_base64_67.png</t>
  </si>
  <si>
    <t>https://jotform.com/uploads/vsalzard/210953259307356/4943791698414648445/4943791698414648445_base64_68.png</t>
  </si>
  <si>
    <t>https://jotform.com/uploads/vsalzard/210953259307356/4943791698414648445/4943791698414648445_base64_69.png</t>
  </si>
  <si>
    <t>92.184.106.148</t>
  </si>
  <si>
    <t>https://www.jotform.com/edit/4943791698414648445</t>
  </si>
  <si>
    <t>Thyssen Marseille</t>
  </si>
  <si>
    <t>388 rue de Lyon</t>
  </si>
  <si>
    <t>https://jotform.com/uploads/vsalzard/210953259307356/4947182202116254670/4947182202116254670_base64_56.png</t>
  </si>
  <si>
    <t>https://jotform.com/uploads/vsalzard/210953259307356/4947182202116254670/4947182202116254670_base64_47.png</t>
  </si>
  <si>
    <t>https://jotform.com/uploads/vsalzard/210953259307356/4947182202116254670/4947182202116254670_base64_48.png</t>
  </si>
  <si>
    <t>https://jotform.com/uploads/vsalzard/210953259307356/4947182202116254670/4947182202116254670_base64_55.png</t>
  </si>
  <si>
    <t>https://jotform.com/uploads/vsalzard/210953259307356/4947182202116254670/4947182202116254670_base64_77.png</t>
  </si>
  <si>
    <t>https://jotform.com/uploads/vsalzard/210953259307356/4947182202116254670/4947182202116254670_base64_50.png</t>
  </si>
  <si>
    <t>https://jotform.com/uploads/vsalzard/210953259307356/4947182202116254670/4947182202116254670_base64_51.png</t>
  </si>
  <si>
    <t>https://jotform.com/uploads/vsalzard/210953259307356/4947182202116254670/4947182202116254670_base64_63.png</t>
  </si>
  <si>
    <t>https://jotform.com/uploads/vsalzard/210953259307356/4947182202116254670/4947182202116254670_base64_66.png</t>
  </si>
  <si>
    <t>https://jotform.com/uploads/vsalzard/210953259307356/4947182202116254670/4947182202116254670_base64_67.png</t>
  </si>
  <si>
    <t>https://jotform.com/uploads/vsalzard/210953259307356/4947182202116254670/4947182202116254670_base64_69.png</t>
  </si>
  <si>
    <t>92.184.112.112</t>
  </si>
  <si>
    <t>https://www.jotform.com/edit/4947182202116254670</t>
  </si>
  <si>
    <t>Ta18025</t>
  </si>
  <si>
    <t>UPE13</t>
  </si>
  <si>
    <t>https://jotform.com/uploads/vsalzard/210953259307356/4947311280514792579/4947311280514792579_base64_56.png</t>
  </si>
  <si>
    <t>https://jotform.com/uploads/vsalzard/210953259307356/4947311280514792579/4947311280514792579_base64_47.png</t>
  </si>
  <si>
    <t>https://jotform.com/uploads/vsalzard/210953259307356/4947311280514792579/4947311280514792579_base64_48.png</t>
  </si>
  <si>
    <t>https://jotform.com/uploads/vsalzard/210953259307356/4947311280514792579/4947311280514792579_base64_55.png</t>
  </si>
  <si>
    <t>https://jotform.com/uploads/vsalzard/210953259307356/4947311280514792579/4947311280514792579_base64_77.png</t>
  </si>
  <si>
    <t>https://jotform.com/uploads/vsalzard/210953259307356/4947311280514792579/4947311280514792579_base64_50.png</t>
  </si>
  <si>
    <t>https://jotform.com/uploads/vsalzard/210953259307356/4947311280514792579/4947311280514792579_base64_51.png</t>
  </si>
  <si>
    <t>https://jotform.com/uploads/vsalzard/210953259307356/4947311280514792579/4947311280514792579_base64_63.png</t>
  </si>
  <si>
    <t>https://www.jotform.com/edit/4947311280514792579</t>
  </si>
  <si>
    <t>ILEX</t>
  </si>
  <si>
    <t>Philippe</t>
  </si>
  <si>
    <t>La closerie 53 rue Méditerranée MONTPELLIER</t>
  </si>
  <si>
    <t>https://jotform.com/uploads/vsalzard/210953259307356/4947318452118512201/4947318452118512201_base64_56.png</t>
  </si>
  <si>
    <t>https://jotform.com/uploads/vsalzard/210953259307356/4947318452118512201/4947318452118512201_base64_47.png</t>
  </si>
  <si>
    <t>https://jotform.com/uploads/vsalzard/210953259307356/4947318452118512201/4947318452118512201_base64_48.png</t>
  </si>
  <si>
    <t>https://jotform.com/uploads/vsalzard/210953259307356/4947318452118512201/4947318452118512201_base64_55.png</t>
  </si>
  <si>
    <t>https://jotform.com/uploads/vsalzard/210953259307356/4947318452118512201/4947318452118512201_base64_77.png</t>
  </si>
  <si>
    <t>KONE ADX</t>
  </si>
  <si>
    <t>Quentin Archambeaud</t>
  </si>
  <si>
    <t>https://jotform.com/uploads/vsalzard/210953259307356/4947318452118512201/4947318452118512201_base64_50.png</t>
  </si>
  <si>
    <t>https://jotform.com/uploads/vsalzard/210953259307356/4947318452118512201/4947318452118512201_base64_51.png</t>
  </si>
  <si>
    <t>https://jotform.com/uploads/vsalzard/210953259307356/4947318452118512201/4947318452118512201_base64_63.png</t>
  </si>
  <si>
    <t>https://www.jotform.com/edit/4947318452118512201</t>
  </si>
  <si>
    <t>PACA ascenseur</t>
  </si>
  <si>
    <t>Bruno</t>
  </si>
  <si>
    <t>Éden parc Montpellier M2Z</t>
  </si>
  <si>
    <t>https://jotform.com/uploads/vsalzard/210953259307356/4947356252111213660/4947356252111213660_base64_55.png</t>
  </si>
  <si>
    <t>https://jotform.com/uploads/vsalzard/210953259307356/4947356252111213660/4947356252111213660_base64_77.png</t>
  </si>
  <si>
    <t>https://jotform.com/uploads/vsalzard/210953259307356/4947356252111213660/4947356252111213660_base64_50.png</t>
  </si>
  <si>
    <t>https://jotform.com/uploads/vsalzard/210953259307356/4947356252111213660/4947356252111213660_base64_51.png</t>
  </si>
  <si>
    <t>https://jotform.com/uploads/vsalzard/210953259307356/4947356252111213660/4947356252111213660_base64_63.png</t>
  </si>
  <si>
    <t>N</t>
  </si>
  <si>
    <t>https://www.jotform.com/edit/4947356252111213660</t>
  </si>
  <si>
    <t>PACA Ascenceur</t>
  </si>
  <si>
    <t>315 rue pré au clerc I3/I4</t>
  </si>
  <si>
    <t>https://jotform.com/uploads/vsalzard/210953259307356/4947375782115028329/4947375782115028329_base64_56.png</t>
  </si>
  <si>
    <t>https://jotform.com/uploads/vsalzard/210953259307356/4947375782115028329/4947375782115028329_base64_55.png</t>
  </si>
  <si>
    <t>https://jotform.com/uploads/vsalzard/210953259307356/4947375782115028329/4947375782115028329_base64_77.png</t>
  </si>
  <si>
    <t>https://jotform.com/uploads/vsalzard/210953259307356/4947375782115028329/4947375782115028329_base64_50.png</t>
  </si>
  <si>
    <t>https://jotform.com/uploads/vsalzard/210953259307356/4947375782115028329/4947375782115028329_base64_51.png</t>
  </si>
  <si>
    <t>https://jotform.com/uploads/vsalzard/210953259307356/4947375782115028329/4947375782115028329_base64_63.png</t>
  </si>
  <si>
    <t>https://www.jotform.com/edit/4947375782115028329</t>
  </si>
  <si>
    <t>Schindler Marseille</t>
  </si>
  <si>
    <t>Adam</t>
  </si>
  <si>
    <t>Carr William</t>
  </si>
  <si>
    <t>https://jotform.com/uploads/vsalzard/210953259307356/4948924206114707636/4948924206114707636_base64_56.png</t>
  </si>
  <si>
    <t>https://jotform.com/uploads/vsalzard/210953259307356/4948924206114707636/4948924206114707636_base64_47.png</t>
  </si>
  <si>
    <t>https://jotform.com/uploads/vsalzard/210953259307356/4948924206114707636/4948924206114707636_base64_48.png</t>
  </si>
  <si>
    <t>https://jotform.com/uploads/vsalzard/210953259307356/4948924206114707636/4948924206114707636_base64_55.png</t>
  </si>
  <si>
    <t>https://jotform.com/uploads/vsalzard/210953259307356/4948924206114707636/4948924206114707636_base64_50.png</t>
  </si>
  <si>
    <t>Qks8</t>
  </si>
  <si>
    <t>qks8</t>
  </si>
  <si>
    <t>https://jotform.com/uploads/vsalzard/210953259307356/4948924206114707636/4948924206114707636_base64_51.png</t>
  </si>
  <si>
    <t>https://jotform.com/uploads/vsalzard/210953259307356/4948924206114707636/4948924206114707636_base64_63.png</t>
  </si>
  <si>
    <t>92.184.112.116</t>
  </si>
  <si>
    <t>https://www.jotform.com/edit/4948924206114707636</t>
  </si>
  <si>
    <t>165 Boulevard Boisson Marseille</t>
  </si>
  <si>
    <t>https://jotform.com/uploads/vsalzard/210953259307356/4955811155913420816/4955811155913420816_base64_56.png</t>
  </si>
  <si>
    <t>https://jotform.com/uploads/vsalzard/210953259307356/4955811155913420816/4955811155913420816_base64_47.png</t>
  </si>
  <si>
    <t>https://jotform.com/uploads/vsalzard/210953259307356/4955811155913420816/4955811155913420816_base64_48.png</t>
  </si>
  <si>
    <t>https://jotform.com/uploads/vsalzard/210953259307356/4955811155913420816/4955811155913420816_base64_55.png</t>
  </si>
  <si>
    <t>https://jotform.com/uploads/vsalzard/210953259307356/4955811155913420816/4955811155913420816_base64_77.png</t>
  </si>
  <si>
    <t>https://jotform.com/uploads/vsalzard/210953259307356/4955811155913420816/4955811155913420816_base64_50.png</t>
  </si>
  <si>
    <t>https://jotform.com/uploads/vsalzard/210953259307356/4955811155913420816/4955811155913420816_base64_51.png</t>
  </si>
  <si>
    <t>https://jotform.com/uploads/vsalzard/210953259307356/4955811155913420816/4955811155913420816_base64_63.png</t>
  </si>
  <si>
    <t>Cabine à 2 passages, effacement droit, inaccessible car pas l’accès, elle s’ouvre que pour le garage, même dimension et opérateur.</t>
  </si>
  <si>
    <t>https://jotform.com/uploads/vsalzard/210953259307356/4955811155913420816/4955811155913420816_base64_66.png</t>
  </si>
  <si>
    <t>https://www.jotform.com/edit/4955811155913420816</t>
  </si>
  <si>
    <t>Olivier Rataud - test OneDrive</t>
  </si>
  <si>
    <t>Bvd Charles Livon Résidence Pharo Bat 108A</t>
  </si>
  <si>
    <t>https://jotform.com/uploads/vsalzard/210953259307356/4960199644014261713/4960199644014261713_base64_56.png</t>
  </si>
  <si>
    <t>https://jotform.com/uploads/vsalzard/210953259307356/4960199644014261713/4960199644014261713_base64_47.png</t>
  </si>
  <si>
    <t>https://jotform.com/uploads/vsalzard/210953259307356/4960199644014261713/4960199644014261713_base64_48.png</t>
  </si>
  <si>
    <t>https://jotform.com/uploads/vsalzard/210953259307356/4960199644014261713/4960199644014261713_base64_55.png</t>
  </si>
  <si>
    <t>https://jotform.com/uploads/vsalzard/210953259307356/4960199644014261713/4960199644014261713_base64_77.png</t>
  </si>
  <si>
    <t>https://jotform.com/uploads/vsalzard/210953259307356/4960199644014261713/4960199644014261713_base64_50.png</t>
  </si>
  <si>
    <t>https://jotform.com/uploads/vsalzard/210953259307356/4960199644014261713/4960199644014261713_base64_51.png</t>
  </si>
  <si>
    <t>https://jotform.com/uploads/vsalzard/210953259307356/4960199644014261713/4960199644014261713_base64_63.png</t>
  </si>
  <si>
    <t>https://jotform.com/uploads/vsalzard/210953259307356/4960199644014261713/4960199644014261713_base64_66.png</t>
  </si>
  <si>
    <t>https://jotform.com/uploads/vsalzard/210953259307356/4960199644014261713/4960199644014261713_base64_68.png</t>
  </si>
  <si>
    <t>https://www.jotform.com/edit/4960199644014261713</t>
  </si>
  <si>
    <t>25 rue Caussemille Résidence Le Valmy 13003 Marseille</t>
  </si>
  <si>
    <t>(() )</t>
  </si>
  <si>
    <t>https://jotform.com/uploads/vsalzard/210953259307356/4961009934018275548/4961009934018275548_base64_56.png</t>
  </si>
  <si>
    <t>https://jotform.com/uploads/vsalzard/210953259307356/4961009934018275548/4961009934018275548_base64_47.png</t>
  </si>
  <si>
    <t>https://jotform.com/uploads/vsalzard/210953259307356/4961009934018275548/4961009934018275548_base64_48.png</t>
  </si>
  <si>
    <t>https://jotform.com/uploads/vsalzard/210953259307356/4961009934018275548/4961009934018275548_base64_55.png</t>
  </si>
  <si>
    <t>https://jotform.com/uploads/vsalzard/210953259307356/4961009934018275548/4961009934018275548_base64_77.png</t>
  </si>
  <si>
    <t>https://jotform.com/uploads/vsalzard/210953259307356/4961009934018275548/4961009934018275548_base64_50.png</t>
  </si>
  <si>
    <t>https://jotform.com/uploads/vsalzard/210953259307356/4961009934018275548/4961009934018275548_base64_51.png</t>
  </si>
  <si>
    <t>https://jotform.com/uploads/vsalzard/210953259307356/4961009934018275548/4961009934018275548_base64_63.png</t>
  </si>
  <si>
    <t>https://jotform.com/uploads/vsalzard/210953259307356/4961009934018275548/4961009934018275548_base64_67.png</t>
  </si>
  <si>
    <t>https://jotform.com/uploads/vsalzard/210953259307356/4961009934018275548/4961009934018275548_base64_69.png</t>
  </si>
  <si>
    <t>https://www.jotform.com/edit/4961009934018275548</t>
  </si>
  <si>
    <t>Barthelot Maxime</t>
  </si>
  <si>
    <t>19 Rue Professeur Paul Sisley Allée B</t>
  </si>
  <si>
    <t>https://jotform.com/uploads/vsalzard/210953259307356/4964601903328188471/4964601903328188471_base64_56.png</t>
  </si>
  <si>
    <t>https://jotform.com/uploads/vsalzard/210953259307356/4964601903328188471/4964601903328188471_base64_47.png</t>
  </si>
  <si>
    <t>https://jotform.com/uploads/vsalzard/210953259307356/4964601903328188471/4964601903328188471_base64_48.png</t>
  </si>
  <si>
    <t>https://jotform.com/uploads/vsalzard/210953259307356/4964601903328188471/4964601903328188471_base64_55.png</t>
  </si>
  <si>
    <t>https://jotform.com/uploads/vsalzard/210953259307356/4964601903328188471/4964601903328188471_base64_50.png</t>
  </si>
  <si>
    <t>https://jotform.com/uploads/vsalzard/210953259307356/4964601903328188471/4964601903328188471_base64_51.png</t>
  </si>
  <si>
    <t>https://jotform.com/uploads/vsalzard/210953259307356/4964601903328188471/4964601903328188471_base64_63.png</t>
  </si>
  <si>
    <t>https://jotform.com/uploads/vsalzard/210953259307356/4964601903328188471/4964601903328188471_base64_66.png</t>
  </si>
  <si>
    <t>https://www.jotform.com/edit/4964601903328188471</t>
  </si>
  <si>
    <t>Tv200043</t>
  </si>
  <si>
    <t>Thbord</t>
  </si>
  <si>
    <t>Les cèdres</t>
  </si>
  <si>
    <t>https://jotform.com/uploads/vsalzard/210953259307356/4978235256919737390/4978235256919737390_base64_56.png</t>
  </si>
  <si>
    <t>https://jotform.com/uploads/vsalzard/210953259307356/4978235256919737390/4978235256919737390_base64_47.png</t>
  </si>
  <si>
    <t>https://jotform.com/uploads/vsalzard/210953259307356/4978235256919737390/4978235256919737390_base64_48.png</t>
  </si>
  <si>
    <t>https://jotform.com/uploads/vsalzard/210953259307356/4978235256919737390/4978235256919737390_base64_55.png</t>
  </si>
  <si>
    <t>https://jotform.com/uploads/vsalzard/210953259307356/4978235256919737390/4978235256919737390_base64_77.png</t>
  </si>
  <si>
    <t>https://jotform.com/uploads/vsalzard/210953259307356/4978235256919737390/4978235256919737390_base64_50.png</t>
  </si>
  <si>
    <t>https://jotform.com/uploads/vsalzard/210953259307356/4978235256919737390/4978235256919737390_base64_51.png</t>
  </si>
  <si>
    <t>https://jotform.com/uploads/vsalzard/210953259307356/4978235256919737390/4978235256919737390_base64_63.png</t>
  </si>
  <si>
    <t>Na</t>
  </si>
  <si>
    <t>https://jotform.com/uploads/vsalzard/210953259307356/4978235256919737390/4978235256919737390_base64_66.png</t>
  </si>
  <si>
    <t>92.184.110.196</t>
  </si>
  <si>
    <t>https://www.jotform.com/edit/4978235256919737390</t>
  </si>
  <si>
    <t>Test 3</t>
  </si>
  <si>
    <t>Test3</t>
  </si>
  <si>
    <t>https://jotform.com/uploads/vsalzard/210953259307356/4979376496234681387/4979376496234681387_base64_55.png</t>
  </si>
  <si>
    <t>https://jotform.com/uploads/vsalzard/210953259307356/4979376496234681387/4979376496234681387_base64_50.png</t>
  </si>
  <si>
    <t>https://jotform.com/uploads/vsalzard/210953259307356/4979376496234681387/4979376496234681387_base64_51.png</t>
  </si>
  <si>
    <t>https://jotform.com/uploads/vsalzard/210953259307356/4979376496234681387/4979376496234681387_base64_63.png</t>
  </si>
  <si>
    <t>https://www.jotform.com/edit/4979376496234681387</t>
  </si>
  <si>
    <t>TÉLÉPHONE</t>
  </si>
  <si>
    <t>Quantité de Porte</t>
  </si>
  <si>
    <t>Nombre de Niveaux</t>
  </si>
  <si>
    <t>Photo Boite à Boutons</t>
  </si>
  <si>
    <t>Position des Gonds Vue de Palier</t>
  </si>
  <si>
    <t>Photo de face Palière</t>
  </si>
  <si>
    <t>Passage Libre PL (mm)</t>
  </si>
  <si>
    <t>Photo PL + mètre</t>
  </si>
  <si>
    <t>Hauteur libre HL (mm)</t>
  </si>
  <si>
    <t>Photo HL + mètre</t>
  </si>
  <si>
    <t>Vision porte Battante</t>
  </si>
  <si>
    <t>Option Film Opale               Grand Vitrage</t>
  </si>
  <si>
    <t>Marque de Serrure</t>
  </si>
  <si>
    <t>Type de déverrouillage</t>
  </si>
  <si>
    <t>Pêne carré</t>
  </si>
  <si>
    <t>Contrôle de verrouillage</t>
  </si>
  <si>
    <t>Hauteur Galet de serrure (mm)</t>
  </si>
  <si>
    <t>Hauteur du Pêne</t>
  </si>
  <si>
    <t>Photo Hauteur de Galet et Pêne</t>
  </si>
  <si>
    <t>Hauteur de Galet standard</t>
  </si>
  <si>
    <t>Hauteur de Prise haute                      Came de déverrouillage</t>
  </si>
  <si>
    <t>Hauteur de Prise Basse                     Came de déverrouillage</t>
  </si>
  <si>
    <t>Largeur de Baie</t>
  </si>
  <si>
    <t>Photo Largueur de Baie</t>
  </si>
  <si>
    <t>Hauteur de Baie</t>
  </si>
  <si>
    <t>Photo Hauteur de Baie</t>
  </si>
  <si>
    <t>Hauteur Axe Boite à Bouton</t>
  </si>
  <si>
    <t>Poignée de porte</t>
  </si>
  <si>
    <t>Finition de la porte</t>
  </si>
  <si>
    <t>Plaque de Propreté</t>
  </si>
  <si>
    <t>Nombre de charnière</t>
  </si>
  <si>
    <t>Hauteur de Baie 2</t>
  </si>
  <si>
    <t>Profondeur cuvette</t>
  </si>
  <si>
    <t>Type de Gaine</t>
  </si>
  <si>
    <t>Tôle Chasse Pied</t>
  </si>
  <si>
    <t>Si Oui, Finition</t>
  </si>
  <si>
    <t>Projection seuil en gaine (DHP) en mm</t>
  </si>
  <si>
    <t>Largeur de Gaine (mm)</t>
  </si>
  <si>
    <t>Jeu entre seuil (mm)</t>
  </si>
  <si>
    <t>Montant Charnière (mm)</t>
  </si>
  <si>
    <t>Photo Montant Charnière</t>
  </si>
  <si>
    <t>Montant Battu (mm)</t>
  </si>
  <si>
    <t>Photo Montant Battu</t>
  </si>
  <si>
    <t>Linteau (mm)</t>
  </si>
  <si>
    <t>Photo linteau</t>
  </si>
  <si>
    <t>Réserve Gauche (mm)</t>
  </si>
  <si>
    <t>Réserve Droite (mm)</t>
  </si>
  <si>
    <t>Photo complémentaire</t>
  </si>
  <si>
    <t>Photo Complémentaire 4</t>
  </si>
  <si>
    <t>Photo Complémentaire 5</t>
  </si>
  <si>
    <t>KONE</t>
  </si>
  <si>
    <t>9/11 Rue Vincent Leblanc</t>
  </si>
  <si>
    <t>https://jotform.com/uploads/vsalzard/211293699329063/4973163089971584966/4973163089971584966_base64_101.png</t>
  </si>
  <si>
    <t>Gauche</t>
  </si>
  <si>
    <t>https://jotform.com/uploads/vsalzard/211293699329063/4973163089971584966/4973163089971584966_base64_70.png</t>
  </si>
  <si>
    <t>https://jotform.com/uploads/vsalzard/211293699329063/4973163089971584966/4973163089971584966_base64_72.png</t>
  </si>
  <si>
    <t>https://jotform.com/uploads/vsalzard/211293699329063/4973163089971584966/4973163089971584966_base64_73.png</t>
  </si>
  <si>
    <t>Oculus Verre transparent</t>
  </si>
  <si>
    <t>Opale 1 ( blanc)</t>
  </si>
  <si>
    <t>https://jotform.com/uploads/vsalzard/211293699329063/4973163089971584966/4973163089971584966_base64_77.png</t>
  </si>
  <si>
    <t>Autres</t>
  </si>
  <si>
    <t>Perpendiculaire</t>
  </si>
  <si>
    <t>https://jotform.com/uploads/vsalzard/211293699329063/4973163089971584966/4973163089971584966_base64_93.png</t>
  </si>
  <si>
    <t>Oui</t>
  </si>
  <si>
    <t>https://jotform.com/uploads/vsalzard/211293699329063/4973163089971584966/4973163089971584966_base64_113.png</t>
  </si>
  <si>
    <t>https://jotform.com/uploads/vsalzard/211293699329063/4973163089971584966/4973163089971584966_base64_114.png</t>
  </si>
  <si>
    <t>40x1100</t>
  </si>
  <si>
    <t>Aileron Aluminium</t>
  </si>
  <si>
    <t>RAL SPECIAL</t>
  </si>
  <si>
    <t>Vierge</t>
  </si>
  <si>
    <t>2 charnières</t>
  </si>
  <si>
    <t>Métallique</t>
  </si>
  <si>
    <t>Galva</t>
  </si>
  <si>
    <t>https://jotform.com/uploads/vsalzard/211293699329063/4973163089971584966/4973163089971584966_base64_86.png</t>
  </si>
  <si>
    <t>https://jotform.com/uploads/vsalzard/211293699329063/4973163089971584966/4973163089971584966_base64_89.png</t>
  </si>
  <si>
    <t>https://jotform.com/uploads/vsalzard/211293699329063/4973163089971584966/4973163089971584966_base64_105.png</t>
  </si>
  <si>
    <t>Angle dans les réserves</t>
  </si>
  <si>
    <t>https://jotform.com/uploads/vsalzard/211293699329063/4973163089971584966/4973163089971584966_base64_108.png</t>
  </si>
  <si>
    <t>80.215.77.99</t>
  </si>
  <si>
    <t>5 rue du Languedoc 13005 Marseille</t>
  </si>
  <si>
    <t>https://jotform.com/uploads/vsalzard/211293699329063/4973328703014415217/4973328703014415217_base64_101.png</t>
  </si>
  <si>
    <t>https://jotform.com/uploads/vsalzard/211293699329063/4973328703014415217/4973328703014415217_base64_70.png</t>
  </si>
  <si>
    <t>https://jotform.com/uploads/vsalzard/211293699329063/4973328703014415217/4973328703014415217_base64_72.png</t>
  </si>
  <si>
    <t>https://jotform.com/uploads/vsalzard/211293699329063/4973328703014415217/4973328703014415217_base64_73.png</t>
  </si>
  <si>
    <t>Oculus Verre Armé</t>
  </si>
  <si>
    <t>https://jotform.com/uploads/vsalzard/211293699329063/4973328703014415217/4973328703014415217_base64_77.png</t>
  </si>
  <si>
    <t>Non</t>
  </si>
  <si>
    <t>EN81-21</t>
  </si>
  <si>
    <t>https://jotform.com/uploads/vsalzard/211293699329063/4973328703014415217/4973328703014415217_base64_93.png</t>
  </si>
  <si>
    <t>https://jotform.com/uploads/vsalzard/211293699329063/4973328703014415217/4973328703014415217_base64_113.png</t>
  </si>
  <si>
    <t>https://jotform.com/uploads/vsalzard/211293699329063/4973328703014415217/4973328703014415217_base64_114.png</t>
  </si>
  <si>
    <t>RAL 7032 (beige)</t>
  </si>
  <si>
    <t>Parpaing</t>
  </si>
  <si>
    <t>https://jotform.com/uploads/vsalzard/211293699329063/4973328703014415217/4973328703014415217_base64_86.png</t>
  </si>
  <si>
    <t>https://jotform.com/uploads/vsalzard/211293699329063/4973328703014415217/4973328703014415217_base64_89.png</t>
  </si>
  <si>
    <t>https://jotform.com/uploads/vsalzard/211293699329063/4973328703014415217/4973328703014415217_base64_105.png</t>
  </si>
  <si>
    <t>https://jotform.com/uploads/vsalzard/211293699329063/4973328703014415217/4973328703014415217_base64_106.png</t>
  </si>
  <si>
    <t>https://jotform.com/uploads/vsalzard/211293699329063/4973328703014415217/4973328703014415217_base64_107.png</t>
  </si>
  <si>
    <t>176.161.239.103</t>
  </si>
  <si>
    <t>33 boulevard Bernabo 13005 Marseille</t>
  </si>
  <si>
    <t>https://jotform.com/uploads/vsalzard/211293699329063/4973356190018604056/4973356190018604056_base64_101.png</t>
  </si>
  <si>
    <t>https://jotform.com/uploads/vsalzard/211293699329063/4973356190018604056/4973356190018604056_base64_70.png</t>
  </si>
  <si>
    <t>https://jotform.com/uploads/vsalzard/211293699329063/4973356190018604056/4973356190018604056_base64_77.png</t>
  </si>
  <si>
    <t>https://jotform.com/uploads/vsalzard/211293699329063/4973356190018604056/4973356190018604056_base64_93.png</t>
  </si>
  <si>
    <t>https://jotform.com/uploads/vsalzard/211293699329063/4973356190018604056/4973356190018604056_base64_113.png</t>
  </si>
  <si>
    <t>https://jotform.com/uploads/vsalzard/211293699329063/4973356190018604056/4973356190018604056_base64_114.png</t>
  </si>
  <si>
    <t>Finition identique à la porte</t>
  </si>
  <si>
    <t>https://jotform.com/uploads/vsalzard/211293699329063/4973356190018604056/4973356190018604056_base64_86.png</t>
  </si>
  <si>
    <t>https://jotform.com/uploads/vsalzard/211293699329063/4973356190018604056/4973356190018604056_base64_89.png</t>
  </si>
  <si>
    <t>https://jotform.com/uploads/vsalzard/211293699329063/4973356190018604056/4973356190018604056_base64_105.png</t>
  </si>
  <si>
    <t>https://jotform.com/uploads/vsalzard/211293699329063/4973356190018604056/4973356190018604056_base64_106.png</t>
  </si>
  <si>
    <t>176.161.232.100</t>
  </si>
  <si>
    <t>NSA ASUD PROVENCE</t>
  </si>
  <si>
    <t>4 bvd Lionel Terray 13013</t>
  </si>
  <si>
    <t>https://jotform.com/uploads/vsalzard/211293699329063/4979179261511965343/4979179261511965343_base64_101.png</t>
  </si>
  <si>
    <t>https://jotform.com/uploads/vsalzard/211293699329063/4979179261511965343/4979179261511965343_base64_70.png</t>
  </si>
  <si>
    <t>https://jotform.com/uploads/vsalzard/211293699329063/4979179261511965343/4979179261511965343_base64_72.png</t>
  </si>
  <si>
    <t>https://jotform.com/uploads/vsalzard/211293699329063/4979179261511965343/4979179261511965343_base64_73.png</t>
  </si>
  <si>
    <t>https://jotform.com/uploads/vsalzard/211293699329063/4979179261511965343/4979179261511965343_base64_77.png</t>
  </si>
  <si>
    <t>Prudhomme LR180</t>
  </si>
  <si>
    <t>Parallèle Poussant</t>
  </si>
  <si>
    <t>https://jotform.com/uploads/vsalzard/211293699329063/4979179261511965343/4979179261511965343_base64_93.png</t>
  </si>
  <si>
    <t>https://jotform.com/uploads/vsalzard/211293699329063/4979179261511965343/4979179261511965343_base64_113.png</t>
  </si>
  <si>
    <t>https://jotform.com/uploads/vsalzard/211293699329063/4979179261511965343/4979179261511965343_base64_114.png</t>
  </si>
  <si>
    <t>Poignée en C</t>
  </si>
  <si>
    <t>Béton</t>
  </si>
  <si>
    <t>https://jotform.com/uploads/vsalzard/211293699329063/4979179261511965343/4979179261511965343_base64_86.png</t>
  </si>
  <si>
    <t>https://jotform.com/uploads/vsalzard/211293699329063/4979179261511965343/4979179261511965343_base64_89.png</t>
  </si>
  <si>
    <t>https://jotform.com/uploads/vsalzard/211293699329063/4979179261511965343/4979179261511965343_base64_105.png</t>
  </si>
  <si>
    <t>Attention réservé droite goulotte Électrique (250mm)</t>
  </si>
  <si>
    <t>https://jotform.com/uploads/vsalzard/211293699329063/4979179261511965343/4979179261511965343_base64_106.png</t>
  </si>
  <si>
    <t>https://jotform.com/uploads/vsalzard/211293699329063/4979179261511965343/4979179261511965343_base64_107.png</t>
  </si>
  <si>
    <t>80.215.12.151</t>
  </si>
  <si>
    <t>Société</t>
  </si>
  <si>
    <t>Contact Client</t>
  </si>
  <si>
    <t>Numéro d'appareil</t>
  </si>
  <si>
    <t>Utilisation</t>
  </si>
  <si>
    <t>Norme</t>
  </si>
  <si>
    <t>Type machine</t>
  </si>
  <si>
    <t>Photo plaque signalétique toit de cabine :</t>
  </si>
  <si>
    <t>Photo toit de cabine</t>
  </si>
  <si>
    <t>Suspension</t>
  </si>
  <si>
    <t>Charge utile Cabine</t>
  </si>
  <si>
    <t>Poids Mort Cabine</t>
  </si>
  <si>
    <t>Course (m)</t>
  </si>
  <si>
    <t>Vitesse (m/s)</t>
  </si>
  <si>
    <t>Poids / Contrepoids</t>
  </si>
  <si>
    <t>Chaine de Compensation %</t>
  </si>
  <si>
    <t>Diamètre des câbles de traction (mm)</t>
  </si>
  <si>
    <t>Longueur des câbles de traction (ml)</t>
  </si>
  <si>
    <t>Nombre de câbles</t>
  </si>
  <si>
    <t>Photo Boite à boutons cabine</t>
  </si>
  <si>
    <t>Photo Machinerie (vue d'ensemble)</t>
  </si>
  <si>
    <t>Position Machinerie</t>
  </si>
  <si>
    <t>Sens Machine</t>
  </si>
  <si>
    <t>Type enroulement</t>
  </si>
  <si>
    <t>Diamètre Poulie de traction (mm)</t>
  </si>
  <si>
    <t>Distance entre Gorges (mm)</t>
  </si>
  <si>
    <t>Poulie de Déflexion</t>
  </si>
  <si>
    <t>Diamètre de la poulie de déflexion</t>
  </si>
  <si>
    <t>Distance de câble - Dimension CF</t>
  </si>
  <si>
    <t>Distance de câble - Dimension H</t>
  </si>
  <si>
    <t>Photo plaque signalétique Moteur</t>
  </si>
  <si>
    <t>Puissance Moteur  Kw ou CV</t>
  </si>
  <si>
    <t>Type encodeur</t>
  </si>
  <si>
    <t>Tension ventilateur auxiliaire</t>
  </si>
  <si>
    <t>Tension de frein</t>
  </si>
  <si>
    <t>Capotage Poulie</t>
  </si>
  <si>
    <t>Frein sur arbre lent</t>
  </si>
  <si>
    <t>Photo plaque signalétique limiteur de vitesse</t>
  </si>
  <si>
    <t>Photo de l'armoire de commande</t>
  </si>
  <si>
    <t>Puissance VF</t>
  </si>
  <si>
    <t>Type de régulation</t>
  </si>
  <si>
    <t>Photo Dossier technique</t>
  </si>
  <si>
    <t>Châssis</t>
  </si>
  <si>
    <t>Dimensions Trappe Longueur (mm)</t>
  </si>
  <si>
    <t>x Largeur (mm)</t>
  </si>
  <si>
    <t>Hauteur plafond machinerie</t>
  </si>
  <si>
    <t>Hauteur disponible à l'aplomb de la machine :</t>
  </si>
  <si>
    <t>Côte n° 1</t>
  </si>
  <si>
    <t>Côte n° 2</t>
  </si>
  <si>
    <t>Côte n° 3</t>
  </si>
  <si>
    <t>Côte n°4</t>
  </si>
  <si>
    <t>Côte n°5</t>
  </si>
  <si>
    <t>Notes</t>
  </si>
  <si>
    <t>Photo Complémentaire Plan de châssis avec côte dessiné</t>
  </si>
  <si>
    <t>Photo Complémentaire Vu haut de Gaine</t>
  </si>
  <si>
    <t>Photo Complémentaire 6</t>
  </si>
  <si>
    <t>Photo Complémentaire 7</t>
  </si>
  <si>
    <t>Photo Complémentaire 8</t>
  </si>
  <si>
    <t>Photo Complémentaire 9</t>
  </si>
  <si>
    <t>Photo Complémentaire 10</t>
  </si>
  <si>
    <t>Régional ascenseur</t>
  </si>
  <si>
    <t>Normal</t>
  </si>
  <si>
    <t>EN81.1 2010</t>
  </si>
  <si>
    <t>Geared</t>
  </si>
  <si>
    <t>https://jotform.com/uploads/vsalzard/211011253630032/4954890656784261897/4954890656784261897_base64_67.png</t>
  </si>
  <si>
    <t>https://jotform.com/uploads/vsalzard/211011253630032/4954890656784261897/4954890656784261897_base64_68.png</t>
  </si>
  <si>
    <t>https://jotform.com/uploads/vsalzard/211011253630032/4954890656784261897/4954890656784261897_base64_74.png</t>
  </si>
  <si>
    <t>Haute</t>
  </si>
  <si>
    <t>CSW</t>
  </si>
  <si>
    <t>https://jotform.com/uploads/vsalzard/211011253630032/4954890656784261897/4954890656784261897_base64_77.png</t>
  </si>
  <si>
    <t>220 Volts</t>
  </si>
  <si>
    <t>110 Volts</t>
  </si>
  <si>
    <t>https://jotform.com/uploads/vsalzard/211011253630032/4954890656784261897/4954890656784261897_base64_84.png</t>
  </si>
  <si>
    <t>2 Vitesses</t>
  </si>
  <si>
    <t>https://jotform.com/uploads/vsalzard/211011253630032/4954890656784261897/4954890656784261897_base64_85.png</t>
  </si>
  <si>
    <t>Chassis Spécial</t>
  </si>
  <si>
    <t>92.184.108.76</t>
  </si>
  <si>
    <t>https://www.jotform.com/edit/4954890656784261897</t>
  </si>
  <si>
    <t>Machine</t>
  </si>
  <si>
    <t>N° APPAREIL</t>
  </si>
  <si>
    <t>Nombre de niveaux</t>
  </si>
  <si>
    <t>Entre colonne (E) :</t>
  </si>
  <si>
    <t>Photo Entre Colonne (E) :</t>
  </si>
  <si>
    <t>Hauteur des vantaux existant</t>
  </si>
  <si>
    <t>Hauteur sous plafond    cabine ( mm )</t>
  </si>
  <si>
    <t>Photo Hauteur sous plafond (vu en direction du palier) :</t>
  </si>
  <si>
    <t>Jeu entre seuils (mm)</t>
  </si>
  <si>
    <t>Position des gonds Porte Palière  :</t>
  </si>
  <si>
    <t>Electro Came :</t>
  </si>
  <si>
    <t>Hauteur penne ( mm )</t>
  </si>
  <si>
    <t>Photos Hauteur de Galet</t>
  </si>
  <si>
    <t>Photo Electro Came</t>
  </si>
  <si>
    <t>Photo Largeur Opérateur</t>
  </si>
  <si>
    <t>Largeur Opérateur ( mm ) :</t>
  </si>
  <si>
    <t>Jeux de Cabine en           Gaine ( mm )</t>
  </si>
  <si>
    <t>Profondeur disponible pour  effacement vantaux ( mm )</t>
  </si>
  <si>
    <t>Passage Libre                    porte palière ( mm )</t>
  </si>
  <si>
    <t>Largeur Huisserie ( mm )</t>
  </si>
  <si>
    <t>Montant Gauche ( mm )</t>
  </si>
  <si>
    <t>Montant Droit ( mm )</t>
  </si>
  <si>
    <t>https://jotform.com/uploads/vsalzard/210954397149061/4942145617429453181/4942145617429453181_base64_43.png</t>
  </si>
  <si>
    <t>TLT45</t>
  </si>
  <si>
    <t>NSAATLAS</t>
  </si>
  <si>
    <t>Yvain</t>
  </si>
  <si>
    <t>53 avenue Duquesne</t>
  </si>
  <si>
    <t>https://jotform.com/uploads/vsalzard/210954397149061/4942145617429453181/4942145617429453181_base64_66.png</t>
  </si>
  <si>
    <t>https://jotform.com/uploads/vsalzard/210954397149061/4942145617429453181/4942145617429453181_base64_49.png</t>
  </si>
  <si>
    <t>https://jotform.com/uploads/vsalzard/210954397149061/4942145617429453181/4942145617429453181_base64_50.png</t>
  </si>
  <si>
    <t>https://jotform.com/uploads/vsalzard/210954397149061/4942145617429453181/4942145617429453181_base64_67.png</t>
  </si>
  <si>
    <t>https://jotform.com/uploads/vsalzard/210954397149061/4942145617429453181/4942145617429453181_base64_52.png</t>
  </si>
  <si>
    <t>DROITE</t>
  </si>
  <si>
    <t>https://jotform.com/uploads/vsalzard/210954397149061/4942145617429453181/4942145617429453181_base64_69.png</t>
  </si>
  <si>
    <t>https://jotform.com/uploads/vsalzard/210954397149061/4942145617429453181/4942145617429453181_base64_70.png</t>
  </si>
  <si>
    <t>https://jotform.com/uploads/vsalzard/210954397149061/4942145617429453181/4942145617429453181_base64_71.png</t>
  </si>
  <si>
    <t>https://jotform.com/uploads/vsalzard/210954397149061/4942145617429453181/4942145617429453181_base64_72.png</t>
  </si>
  <si>
    <t>https://jotform.com/uploads/vsalzard/210954397149061/4942145617429453181/4942145617429453181_base64_79.png</t>
  </si>
  <si>
    <t>https://jotform.com/uploads/vsalzard/210954397149061/4942145617429453181/4942145617429453181_base64_73.png</t>
  </si>
  <si>
    <t>https://jotform.com/uploads/vsalzard/210954397149061/4942145617429453181/4942145617429453181_base64_74.png</t>
  </si>
  <si>
    <t>https://jotform.com/uploads/vsalzard/210954397149061/4942145617429453181/4942145617429453181_base64_75.png</t>
  </si>
  <si>
    <t>https://jotform.com/uploads/vsalzard/210954397149061/4942145617429453181/4942145617429453181_base64_76.png</t>
  </si>
  <si>
    <t>92.184.106.247</t>
  </si>
  <si>
    <t>https://jotform.com/uploads/vsalzard/210954397149061/4964506703328072831/4964506703328072831_base64_43.png</t>
  </si>
  <si>
    <t>ALEO Ascenseurs</t>
  </si>
  <si>
    <t>43 Auguste Comte Lyon</t>
  </si>
  <si>
    <t>https://jotform.com/uploads/vsalzard/210954397149061/4964506703328072831/4964506703328072831_base64_66.png</t>
  </si>
  <si>
    <t>https://jotform.com/uploads/vsalzard/210954397149061/4964506703328072831/4964506703328072831_base64_50.png</t>
  </si>
  <si>
    <t>https://jotform.com/uploads/vsalzard/210954397149061/4964506703328072831/4964506703328072831_base64_67.png</t>
  </si>
  <si>
    <t>https://jotform.com/uploads/vsalzard/210954397149061/4964506703328072831/4964506703328072831_base64_52.png</t>
  </si>
  <si>
    <t>https://jotform.com/uploads/vsalzard/210954397149061/4964506703328072831/4964506703328072831_base64_69.png</t>
  </si>
  <si>
    <t>https://jotform.com/uploads/vsalzard/210954397149061/4964506703328072831/4964506703328072831_base64_70.png</t>
  </si>
  <si>
    <t>https://jotform.com/uploads/vsalzard/210954397149061/4964506703328072831/4964506703328072831_base64_71.png</t>
  </si>
  <si>
    <t>https://jotform.com/uploads/vsalzard/210954397149061/4964506703328072831/4964506703328072831_base64_72.png</t>
  </si>
  <si>
    <t>https://jotform.com/uploads/vsalzard/210954397149061/4964506703328072831/4964506703328072831_base64_79.png</t>
  </si>
  <si>
    <t>Entre colonnes PL Cabine : 765</t>
  </si>
  <si>
    <t>https://jotform.com/uploads/vsalzard/210954397149061/4964506703328072831/4964506703328072831_base64_75.png</t>
  </si>
  <si>
    <t>https://jotform.com/uploads/vsalzard/210954397149061/4972348015327810057/4972348015327810057_base64_43.png</t>
  </si>
  <si>
    <t>PACA ASCENCEURS</t>
  </si>
  <si>
    <t>6 rue du Maréchal Fayolle Marseille</t>
  </si>
  <si>
    <t>https://jotform.com/uploads/vsalzard/210954397149061/4972348015327810057/4972348015327810057_base64_66.png</t>
  </si>
  <si>
    <t>https://jotform.com/uploads/vsalzard/210954397149061/4972348015327810057/4972348015327810057_base64_49.png</t>
  </si>
  <si>
    <t>https://jotform.com/uploads/vsalzard/210954397149061/4972348015327810057/4972348015327810057_base64_50.png</t>
  </si>
  <si>
    <t>https://jotform.com/uploads/vsalzard/210954397149061/4972348015327810057/4972348015327810057_base64_67.png</t>
  </si>
  <si>
    <t>https://jotform.com/uploads/vsalzard/210954397149061/4972348015327810057/4972348015327810057_base64_52.png</t>
  </si>
  <si>
    <t>Parallèle Tirant (vers P.L.)</t>
  </si>
  <si>
    <t>https://jotform.com/uploads/vsalzard/210954397149061/4972348015327810057/4972348015327810057_base64_69.png</t>
  </si>
  <si>
    <t>https://jotform.com/uploads/vsalzard/210954397149061/4972348015327810057/4972348015327810057_base64_70.png</t>
  </si>
  <si>
    <t>https://jotform.com/uploads/vsalzard/210954397149061/4972348015327810057/4972348015327810057_base64_71.png</t>
  </si>
  <si>
    <t>https://jotform.com/uploads/vsalzard/210954397149061/4972348015327810057/4972348015327810057_base64_72.png</t>
  </si>
  <si>
    <t>https://jotform.com/uploads/vsalzard/210954397149061/4972348015327810057/4972348015327810057_base64_79.png</t>
  </si>
  <si>
    <t>Espace pour effacement en gaine faible</t>
  </si>
  <si>
    <t>https://jotform.com/uploads/vsalzard/210954397149061/4972348015327810057/4972348015327810057_base64_74.png</t>
  </si>
  <si>
    <t>https://jotform.com/uploads/vsalzard/210954397149061/4972348015327810057/4972348015327810057_base64_75.png</t>
  </si>
  <si>
    <t>https://jotform.com/uploads/vsalzard/210954397149061/4972348015327810057/4972348015327810057_base64_76.png</t>
  </si>
  <si>
    <t>https://jotform.com/uploads/vsalzard/210954397149061/4972357725321228355/4972357725321228355_base64_43.png</t>
  </si>
  <si>
    <t>https://jotform.com/uploads/vsalzard/210954397149061/4972357725321228355/4972357725321228355_base64_66.png</t>
  </si>
  <si>
    <t>https://jotform.com/uploads/vsalzard/210954397149061/4972357725321228355/4972357725321228355_base64_49.png</t>
  </si>
  <si>
    <t>https://jotform.com/uploads/vsalzard/210954397149061/4972357725321228355/4972357725321228355_base64_50.png</t>
  </si>
  <si>
    <t>https://jotform.com/uploads/vsalzard/210954397149061/4972357725321228355/4972357725321228355_base64_67.png</t>
  </si>
  <si>
    <t>https://jotform.com/uploads/vsalzard/210954397149061/4972357725321228355/4972357725321228355_base64_52.png</t>
  </si>
  <si>
    <t>GAUCHE</t>
  </si>
  <si>
    <t>https://jotform.com/uploads/vsalzard/210954397149061/4972357725321228355/4972357725321228355_base64_69.png</t>
  </si>
  <si>
    <t>https://jotform.com/uploads/vsalzard/210954397149061/4972357725321228355/4972357725321228355_base64_70.png</t>
  </si>
  <si>
    <t>https://jotform.com/uploads/vsalzard/210954397149061/4972357725321228355/4972357725321228355_base64_71.png</t>
  </si>
  <si>
    <t>https://jotform.com/uploads/vsalzard/210954397149061/4972357725321228355/4972357725321228355_base64_72.png</t>
  </si>
  <si>
    <t>https://jotform.com/uploads/vsalzard/210954397149061/4972357725321228355/4972357725321228355_base64_79.png</t>
  </si>
  <si>
    <t>180 (gauche) 140 (droite)</t>
  </si>
  <si>
    <t>130 (G) 140 (D)</t>
  </si>
  <si>
    <t>https://jotform.com/uploads/vsalzard/210954397149061/4972357725321228355/4972357725321228355_base64_74.png</t>
  </si>
  <si>
    <t>https://jotform.com/uploads/vsalzard/210954397149061/4972357725321228355/4972357725321228355_base64_75.png</t>
  </si>
  <si>
    <t>https://jotform.com/uploads/vsalzard/210954397149061/4972357725321228355/4972357725321228355_base64_76.png</t>
  </si>
  <si>
    <t>https://jotform.com/uploads/vsalzard/210954397149061/4972404875128061357/4972404875128061357_base64_43.png</t>
  </si>
  <si>
    <t>27/29 rue Charles Plumier</t>
  </si>
  <si>
    <t>https://jotform.com/uploads/vsalzard/210954397149061/4972404875128061357/4972404875128061357_base64_66.png</t>
  </si>
  <si>
    <t>https://jotform.com/uploads/vsalzard/210954397149061/4972404875128061357/4972404875128061357_base64_49.png</t>
  </si>
  <si>
    <t>https://jotform.com/uploads/vsalzard/210954397149061/4972404875128061357/4972404875128061357_base64_50.png</t>
  </si>
  <si>
    <t>https://jotform.com/uploads/vsalzard/210954397149061/4972404875128061357/4972404875128061357_base64_67.png</t>
  </si>
  <si>
    <t>https://jotform.com/uploads/vsalzard/210954397149061/4972404875128061357/4972404875128061357_base64_52.png</t>
  </si>
  <si>
    <t>https://jotform.com/uploads/vsalzard/210954397149061/4972404875128061357/4972404875128061357_base64_69.png</t>
  </si>
  <si>
    <t>https://jotform.com/uploads/vsalzard/210954397149061/4972404875128061357/4972404875128061357_base64_70.png</t>
  </si>
  <si>
    <t>https://jotform.com/uploads/vsalzard/210954397149061/4972404875128061357/4972404875128061357_base64_71.png</t>
  </si>
  <si>
    <t>https://jotform.com/uploads/vsalzard/210954397149061/4972404875128061357/4972404875128061357_base64_79.png</t>
  </si>
  <si>
    <t>120 (G) 130 (D)</t>
  </si>
  <si>
    <t>Goulotte a droite (profondeur disponible 30)</t>
  </si>
  <si>
    <t>https://jotform.com/uploads/vsalzard/210954397149061/4972404875128061357/4972404875128061357_base64_74.png</t>
  </si>
  <si>
    <t>https://jotform.com/uploads/vsalzard/210954397149061/4972404875128061357/4972404875128061357_base64_75.png</t>
  </si>
  <si>
    <t>https://jotform.com/uploads/vsalzard/210954397149061/4972404875128061357/4972404875128061357_base64_76.png</t>
  </si>
  <si>
    <t>87.88.178.215</t>
  </si>
  <si>
    <t>https://jotform.com/uploads/vsalzard/210954397149061/4973216109229187192/4973216109229187192_base64_43.png</t>
  </si>
  <si>
    <t>3 rue Urbain V 13002 Marseille</t>
  </si>
  <si>
    <t>https://jotform.com/uploads/vsalzard/210954397149061/4973216109229187192/4973216109229187192_base64_66.png</t>
  </si>
  <si>
    <t>https://jotform.com/uploads/vsalzard/210954397149061/4973216109229187192/4973216109229187192_base64_49.png</t>
  </si>
  <si>
    <t>https://jotform.com/uploads/vsalzard/210954397149061/4973216109229187192/4973216109229187192_base64_50.png</t>
  </si>
  <si>
    <t>https://jotform.com/uploads/vsalzard/210954397149061/4973216109229187192/4973216109229187192_base64_67.png</t>
  </si>
  <si>
    <t>https://jotform.com/uploads/vsalzard/210954397149061/4973216109229187192/4973216109229187192_base64_52.png</t>
  </si>
  <si>
    <t>https://jotform.com/uploads/vsalzard/210954397149061/4973216109229187192/4973216109229187192_base64_69.png</t>
  </si>
  <si>
    <t>https://jotform.com/uploads/vsalzard/210954397149061/4973216109229187192/4973216109229187192_base64_70.png</t>
  </si>
  <si>
    <t>https://jotform.com/uploads/vsalzard/210954397149061/4973216109229187192/4973216109229187192_base64_71.png</t>
  </si>
  <si>
    <t>https://jotform.com/uploads/vsalzard/210954397149061/4973216109229187192/4973216109229187192_base64_79.png</t>
  </si>
  <si>
    <t>470(D) 120(G)</t>
  </si>
  <si>
    <t>555(D) 320(G)</t>
  </si>
  <si>
    <t>Finitions Ventaux souhaite : Inox Grain de cuir</t>
  </si>
  <si>
    <t>https://jotform.com/uploads/vsalzard/210954397149061/4973216109229187192/4973216109229187192_base64_74.png</t>
  </si>
  <si>
    <t>https://jotform.com/uploads/vsalzard/210954397149061/4973216109229187192/4973216109229187192_base64_75.png</t>
  </si>
  <si>
    <t>80.215.76.229</t>
  </si>
  <si>
    <t>7 Rue Urbain V 13002 Marseille</t>
  </si>
  <si>
    <t>https://jotform.com/uploads/vsalzard/210954397149061/4973224969284272484/4973224969284272484_base64_66.png</t>
  </si>
  <si>
    <t>https://jotform.com/uploads/vsalzard/210954397149061/4973224969284272484/4973224969284272484_base64_49.png</t>
  </si>
  <si>
    <t>https://jotform.com/uploads/vsalzard/210954397149061/4973224969284272484/4973224969284272484_base64_50.png</t>
  </si>
  <si>
    <t>https://jotform.com/uploads/vsalzard/210954397149061/4973224969284272484/4973224969284272484_base64_67.png</t>
  </si>
  <si>
    <t>https://jotform.com/uploads/vsalzard/210954397149061/4973224969284272484/4973224969284272484_base64_52.png</t>
  </si>
  <si>
    <t>https://jotform.com/uploads/vsalzard/210954397149061/4973224969284272484/4973224969284272484_base64_69.png</t>
  </si>
  <si>
    <t>https://jotform.com/uploads/vsalzard/210954397149061/4973224969284272484/4973224969284272484_base64_70.png</t>
  </si>
  <si>
    <t>https://jotform.com/uploads/vsalzard/210954397149061/4973224969284272484/4973224969284272484_base64_71.png</t>
  </si>
  <si>
    <t>https://jotform.com/uploads/vsalzard/210954397149061/4973224969284272484/4973224969284272484_base64_79.png</t>
  </si>
  <si>
    <t>465(G) 150(D)</t>
  </si>
  <si>
    <t>555(G) 290(D)</t>
  </si>
  <si>
    <t>https://jotform.com/uploads/vsalzard/210954397149061/4973224969284272484/4973224969284272484_base64_74.png</t>
  </si>
  <si>
    <t>https://jotform.com/uploads/vsalzard/210954397149061/4973224969284272484/4973224969284272484_base64_75.png</t>
  </si>
  <si>
    <t>80.215.88.29</t>
  </si>
  <si>
    <t>https://jotform.com/uploads/vsalzard/210954397149061/4978415513209877447/4978415513209877447_base64_43.png</t>
  </si>
  <si>
    <t>ALEO</t>
  </si>
  <si>
    <t>94 Rue Vendome Lyon 69006</t>
  </si>
  <si>
    <t>https://jotform.com/uploads/vsalzard/210954397149061/4978415513209877447/4978415513209877447_base64_66.png</t>
  </si>
  <si>
    <t>https://jotform.com/uploads/vsalzard/210954397149061/4978415513209877447/4978415513209877447_base64_49.png</t>
  </si>
  <si>
    <t>https://jotform.com/uploads/vsalzard/210954397149061/4978415513209877447/4978415513209877447_base64_50.png</t>
  </si>
  <si>
    <t>https://jotform.com/uploads/vsalzard/210954397149061/4978415513209877447/4978415513209877447_base64_67.png</t>
  </si>
  <si>
    <t>https://jotform.com/uploads/vsalzard/210954397149061/4978415513209877447/4978415513209877447_base64_52.png</t>
  </si>
  <si>
    <t>Parallèle Poussant (vers la Gaine)</t>
  </si>
  <si>
    <t>https://jotform.com/uploads/vsalzard/210954397149061/4978415513209877447/4978415513209877447_base64_69.png</t>
  </si>
  <si>
    <t>https://jotform.com/uploads/vsalzard/210954397149061/4978415513209877447/4978415513209877447_base64_70.png</t>
  </si>
  <si>
    <t>https://jotform.com/uploads/vsalzard/210954397149061/4978415513209877447/4978415513209877447_base64_71.png</t>
  </si>
  <si>
    <t>https://jotform.com/uploads/vsalzard/210954397149061/4978415513209877447/4978415513209877447_base64_79.png</t>
  </si>
  <si>
    <t>https://jotform.com/uploads/vsalzard/210954397149061/4978415513209877447/4978415513209877447_base64_73.png</t>
  </si>
  <si>
    <t>https://jotform.com/uploads/vsalzard/210954397149061/4978415513209877447/4978415513209877447_base64_74.png</t>
  </si>
  <si>
    <t>https://jotform.com/uploads/vsalzard/210954397149061/4978415513209877447/4978415513209877447_base64_75.png</t>
  </si>
  <si>
    <t>https://jotform.com/uploads/vsalzard/210954397149061/4978415513209877447/4978415513209877447_base64_76.png</t>
  </si>
  <si>
    <t>80.215.10.23</t>
  </si>
  <si>
    <t>AM50232T</t>
  </si>
  <si>
    <t>TKE Hoehneim</t>
  </si>
  <si>
    <t>GODART</t>
  </si>
  <si>
    <t>OR</t>
  </si>
  <si>
    <t>Maison rouge</t>
  </si>
  <si>
    <t>https://jotform.com/uploads/vsalzard/210953259307356/4984381761641183994/4984381761641183994_base64_56.png</t>
  </si>
  <si>
    <t>https://jotform.com/uploads/vsalzard/210953259307356/4984381761641183994/4984381761641183994_base64_47.png</t>
  </si>
  <si>
    <t>https://jotform.com/uploads/vsalzard/210953259307356/4984381761641183994/4984381761641183994_base64_48.png</t>
  </si>
  <si>
    <t>https://jotform.com/uploads/vsalzard/210953259307356/4984381761641183994/4984381761641183994_base64_55.png</t>
  </si>
  <si>
    <t>https://jotform.com/uploads/vsalzard/210953259307356/4984381761641183994/4984381761641183994_base64_77.png</t>
  </si>
  <si>
    <t>https://jotform.com/uploads/vsalzard/210953259307356/4984381761641183994/4984381761641183994_base64_50.png</t>
  </si>
  <si>
    <t>https://jotform.com/uploads/vsalzard/210953259307356/4984381761641183994/4984381761641183994_base64_51.png</t>
  </si>
  <si>
    <t>https://jotform.com/uploads/vsalzard/210953259307356/4984381761641183994/4984381761641183994_base64_63.png</t>
  </si>
  <si>
    <t>Ascenseur accès opposé 2 portes identiques sens opposé
Appareil a l'arrêt lors du relevé 
Extra course 50 mm
Côté effacement 860 mm
PL 1350 ? Cabine refaite?</t>
  </si>
  <si>
    <t>https://jotform.com/uploads/vsalzard/210953259307356/4984381761641183994/4984381761641183994_base64_66.png</t>
  </si>
  <si>
    <t>92.184.124.61</t>
  </si>
  <si>
    <t/>
  </si>
  <si>
    <t>Porte Pliante</t>
  </si>
  <si>
    <t>Test excel</t>
  </si>
  <si>
    <t>Excel</t>
  </si>
  <si>
    <t>https://jotform.com/uploads/vsalzard/210953259307356/4984492436232362633/4984492436232362633_base64_55.png</t>
  </si>
  <si>
    <t>https://jotform.com/uploads/vsalzard/210953259307356/4984492436232362633/4984492436232362633_base64_50.png</t>
  </si>
  <si>
    <t>https://jotform.com/uploads/vsalzard/210953259307356/4984492436232362633/4984492436232362633_base64_51.png</t>
  </si>
  <si>
    <t>https://jotform.com/uploads/vsalzard/210953259307356/4984492436232362633/4984492436232362633_base64_63.png</t>
  </si>
  <si>
    <t>2 VOC</t>
  </si>
  <si>
    <t>APLUS Ascenceur</t>
  </si>
  <si>
    <t>29 avenue de Saint Just</t>
  </si>
  <si>
    <t>Marseille</t>
  </si>
  <si>
    <t>https://jotform.com/uploads/vsalzard/211293699329063/4985161317709248441/4985161317709248441_base64_101.png</t>
  </si>
  <si>
    <t>https://jotform.com/uploads/vsalzard/211293699329063/4985161317709248441/4985161317709248441_base64_70.png</t>
  </si>
  <si>
    <t>https://jotform.com/uploads/vsalzard/211293699329063/4985161317709248441/4985161317709248441_base64_72.png</t>
  </si>
  <si>
    <t>https://jotform.com/uploads/vsalzard/211293699329063/4985161317709248441/4985161317709248441_base64_73.png</t>
  </si>
  <si>
    <t>https://jotform.com/uploads/vsalzard/211293699329063/4985161317709248441/4985161317709248441_base64_93.png</t>
  </si>
  <si>
    <t>https://jotform.com/uploads/vsalzard/211293699329063/4985161317709248441/4985161317709248441_base64_113.png</t>
  </si>
  <si>
    <t>https://jotform.com/uploads/vsalzard/211293699329063/4985161317709248441/4985161317709248441_base64_114.png</t>
  </si>
  <si>
    <t>Plaque poussez + numeros</t>
  </si>
  <si>
    <t>https://jotform.com/uploads/vsalzard/211293699329063/4985161317709248441/4985161317709248441_base64_86.png</t>
  </si>
  <si>
    <t>https://jotform.com/uploads/vsalzard/211293699329063/4985161317709248441/4985161317709248441_base64_89.png</t>
  </si>
  <si>
    <t>https://jotform.com/uploads/vsalzard/211293699329063/4985161317709248441/4985161317709248441_base64_105.png</t>
  </si>
  <si>
    <t>https://jotform.com/uploads/vsalzard/211293699329063/4985161317709248441/4985161317709248441_base64_106.png</t>
  </si>
  <si>
    <t>https://jotform.com/uploads/vsalzard/211293699329063/4985161317709248441/4985161317709248441_base64_107.png</t>
  </si>
  <si>
    <t>https://jotform.com/uploads/vsalzard/211293699329063/4985161317709248441/4985161317709248441_base64_108.png</t>
  </si>
  <si>
    <t>92.184.100.77</t>
  </si>
  <si>
    <t>APLUS Ascenceurs</t>
  </si>
  <si>
    <t>56 bvd Villecroze Les Marroniers</t>
  </si>
  <si>
    <t>https://jotform.com/uploads/vsalzard/211293699329063/4985192097701192658/4985192097701192658_base64_101.png</t>
  </si>
  <si>
    <t>https://jotform.com/uploads/vsalzard/211293699329063/4985192097701192658/4985192097701192658_base64_70.png</t>
  </si>
  <si>
    <t>https://jotform.com/uploads/vsalzard/211293699329063/4985192097701192658/4985192097701192658_base64_72.png</t>
  </si>
  <si>
    <t>https://jotform.com/uploads/vsalzard/211293699329063/4985192097701192658/4985192097701192658_base64_73.png</t>
  </si>
  <si>
    <t>https://jotform.com/uploads/vsalzard/211293699329063/4985192097701192658/4985192097701192658_base64_93.png</t>
  </si>
  <si>
    <t>https://jotform.com/uploads/vsalzard/211293699329063/4985192097701192658/4985192097701192658_base64_113.png</t>
  </si>
  <si>
    <t>https://jotform.com/uploads/vsalzard/211293699329063/4985192097701192658/4985192097701192658_base64_114.png</t>
  </si>
  <si>
    <t>https://jotform.com/uploads/vsalzard/211293699329063/4985192097701192658/4985192097701192658_base64_86.png</t>
  </si>
  <si>
    <t>https://jotform.com/uploads/vsalzard/211293699329063/4985192097701192658/4985192097701192658_base64_89.png</t>
  </si>
  <si>
    <t>https://jotform.com/uploads/vsalzard/211293699329063/4985192097701192658/4985192097701192658_base64_105.png</t>
  </si>
  <si>
    <t>Ascenceurs en panne</t>
  </si>
  <si>
    <t>https://jotform.com/uploads/vsalzard/211293699329063/4985192097701192658/4985192097701192658_base64_106.png</t>
  </si>
  <si>
    <t>https://jotform.com/uploads/vsalzard/211293699329063/4985192097701192658/4985192097701192658_base64_107.png</t>
  </si>
  <si>
    <t>https://jotform.com/uploads/vsalzard/211293699329063/4985192097701192658/4985192097701192658_base64_108.png</t>
  </si>
  <si>
    <t>https://jotform.com/uploads/vsalzard/210954397149061/4985260427703605254/4985260427703605254_base64_43.png</t>
  </si>
  <si>
    <t>DELTA Ascenceurs</t>
  </si>
  <si>
    <t>1 Rue Marchetti</t>
  </si>
  <si>
    <t>https://jotform.com/uploads/vsalzard/210954397149061/4985260427703605254/4985260427703605254_base64_66.png</t>
  </si>
  <si>
    <t>https://jotform.com/uploads/vsalzard/210954397149061/4985260427703605254/4985260427703605254_base64_49.png</t>
  </si>
  <si>
    <t>https://jotform.com/uploads/vsalzard/210954397149061/4985260427703605254/4985260427703605254_base64_50.png</t>
  </si>
  <si>
    <t>https://jotform.com/uploads/vsalzard/210954397149061/4985260427703605254/4985260427703605254_base64_67.png</t>
  </si>
  <si>
    <t>https://jotform.com/uploads/vsalzard/210954397149061/4985260427703605254/4985260427703605254_base64_52.png</t>
  </si>
  <si>
    <t>https://jotform.com/uploads/vsalzard/210954397149061/4985260427703605254/4985260427703605254_base64_69.png</t>
  </si>
  <si>
    <t>https://jotform.com/uploads/vsalzard/210954397149061/4985260427703605254/4985260427703605254_base64_70.png</t>
  </si>
  <si>
    <t>https://jotform.com/uploads/vsalzard/210954397149061/4985260427703605254/4985260427703605254_base64_71.png</t>
  </si>
  <si>
    <t>https://jotform.com/uploads/vsalzard/210954397149061/4985260427703605254/4985260427703605254_base64_79.png</t>
  </si>
  <si>
    <t>https://jotform.com/uploads/vsalzard/210954397149061/4985260427703605254/4985260427703605254_base64_85.png</t>
  </si>
  <si>
    <t>https://jotform.com/uploads/vsalzard/210954397149061/4985260427703605254/4985260427703605254_base64_74.png</t>
  </si>
  <si>
    <t>TKE Nîmes</t>
  </si>
  <si>
    <t>9 rue Verdun</t>
  </si>
  <si>
    <t>Montpellier</t>
  </si>
  <si>
    <t>https://jotform.com/uploads/vsalzard/210954397149061/4986073405109428815/4986073405109428815_base64_66.png</t>
  </si>
  <si>
    <t>https://jotform.com/uploads/vsalzard/210954397149061/4986073405109428815/4986073405109428815_base64_49.png</t>
  </si>
  <si>
    <t>https://jotform.com/uploads/vsalzard/210954397149061/4986073405109428815/4986073405109428815_base64_50.png</t>
  </si>
  <si>
    <t>https://jotform.com/uploads/vsalzard/210954397149061/4986073405109428815/4986073405109428815_base64_67.png</t>
  </si>
  <si>
    <t>https://jotform.com/uploads/vsalzard/210954397149061/4986073405109428815/4986073405109428815_base64_52.png</t>
  </si>
  <si>
    <t>https://jotform.com/uploads/vsalzard/210954397149061/4986073405109428815/4986073405109428815_base64_69.png</t>
  </si>
  <si>
    <t>https://jotform.com/uploads/vsalzard/210954397149061/4986073405109428815/4986073405109428815_base64_70.png</t>
  </si>
  <si>
    <t>https://jotform.com/uploads/vsalzard/210954397149061/4986073405109428815/4986073405109428815_base64_71.png</t>
  </si>
  <si>
    <t>https://jotform.com/uploads/vsalzard/210954397149061/4986073405109428815/4986073405109428815_base64_79.png</t>
  </si>
  <si>
    <t>https://jotform.com/uploads/vsalzard/210954397149061/4986073405109428815/4986073405109428815_base64_85.png</t>
  </si>
  <si>
    <t>Ascenseur en panne à niveau</t>
  </si>
  <si>
    <t>https://jotform.com/uploads/vsalzard/210954397149061/4986073405109428815/4986073405109428815_base64_74.png</t>
  </si>
  <si>
    <t>https://jotform.com/uploads/vsalzard/210954397149061/4986073405109428815/4986073405109428815_base64_75.png</t>
  </si>
  <si>
    <t>92.184.100.15</t>
  </si>
  <si>
    <t>JR520</t>
  </si>
  <si>
    <t>PACA ASCENSEURS</t>
  </si>
  <si>
    <t>Giuseppe Vitale</t>
  </si>
  <si>
    <t>17 rue Dhuoda Lycée Dhuoda</t>
  </si>
  <si>
    <t>Nîmes</t>
  </si>
  <si>
    <t>https://jotform.com/uploads/vsalzard/210954197008356/4986188205102740069/4986188205102740069_base64_56.png</t>
  </si>
  <si>
    <t>https://jotform.com/uploads/vsalzard/210954197008356/4986188205102740069/4986188205102740069_base64_47.png</t>
  </si>
  <si>
    <t>https://jotform.com/uploads/vsalzard/210954197008356/4986188205102740069/4986188205102740069_base64_48.png</t>
  </si>
  <si>
    <t>https://jotform.com/uploads/vsalzard/210954197008356/4986188205102740069/4986188205102740069_base64_55.png</t>
  </si>
  <si>
    <t>https://jotform.com/uploads/vsalzard/210954197008356/4986188205102740069/4986188205102740069_base64_50.png</t>
  </si>
  <si>
    <t>https://jotform.com/uploads/vsalzard/210954197008356/4986188205102740069/4986188205102740069_base64_51.png</t>
  </si>
  <si>
    <t>https://jotform.com/uploads/vsalzard/210954197008356/4986188205102740069/4986188205102740069_base64_63.png</t>
  </si>
  <si>
    <t>https://jotform.com/uploads/vsalzard/210954197008356/4986188205102740069/4986188205102740069_base64_66.png</t>
  </si>
  <si>
    <t>https://jotform.com/uploads/vsalzard/210954197008356/4986188205102740069/4986188205102740069_base64_67.png</t>
  </si>
  <si>
    <t>https://jotform.com/uploads/vsalzard/210954197008356/4986188205102740069/4986188205102740069_base64_68.png</t>
  </si>
  <si>
    <t>https://jotform.com/uploads/vsalzard/210954197008356/4986188205102740069/4986188205102740069_base64_69.png</t>
  </si>
  <si>
    <t>https://jotform.com/uploads/vsalzard/210954197008356/4986188205102740069/4986188205102740069_base64_71.png</t>
  </si>
  <si>
    <t>Lien PDF</t>
  </si>
  <si>
    <t>masquer1</t>
  </si>
  <si>
    <t>masquer2</t>
  </si>
  <si>
    <t>masquer3</t>
  </si>
  <si>
    <t>1750-1790</t>
  </si>
  <si>
    <t>Add to Home Screen</t>
  </si>
  <si>
    <t>HZS54</t>
  </si>
  <si>
    <t>16 Rue Saint Polycarpe</t>
  </si>
  <si>
    <t>textbox_sample4</t>
  </si>
  <si>
    <t>111 Pine Street</t>
  </si>
  <si>
    <t>San Francisco</t>
  </si>
  <si>
    <t>textbox_sample16</t>
  </si>
  <si>
    <t>textbox_sample17</t>
  </si>
  <si>
    <t>textbox_sample36</t>
  </si>
  <si>
    <t>https://jotform.com/uploads/vsalzard/210954397149061/4989756890901231460/4989756890901231460_base64_43.png</t>
  </si>
  <si>
    <t>OTIS</t>
  </si>
  <si>
    <t>Barthelot</t>
  </si>
  <si>
    <t>5 rue de la libération</t>
  </si>
  <si>
    <t>Fontaines sur Saône</t>
  </si>
  <si>
    <t>https://jotform.com/uploads/vsalzard/210954397149061/4989756890901231460/4989756890901231460_base64_66.png</t>
  </si>
  <si>
    <t>https://jotform.com/uploads/vsalzard/210954397149061/4989756890901231460/4989756890901231460_base64_49.png</t>
  </si>
  <si>
    <t>https://jotform.com/uploads/vsalzard/210954397149061/4989756890901231460/4989756890901231460_base64_50.png</t>
  </si>
  <si>
    <t>https://jotform.com/uploads/vsalzard/210954397149061/4989756890901231460/4989756890901231460_base64_52.png</t>
  </si>
  <si>
    <t>https://jotform.com/uploads/vsalzard/210954397149061/4989756890901231460/4989756890901231460_base64_69.png</t>
  </si>
  <si>
    <t>https://jotform.com/uploads/vsalzard/210954397149061/4989756890901231460/4989756890901231460_base64_70.png</t>
  </si>
  <si>
    <t>https://jotform.com/uploads/vsalzard/210954397149061/4989756890901231460/4989756890901231460_base64_71.png</t>
  </si>
  <si>
    <t>https://jotform.com/uploads/vsalzard/210954397149061/4989756890901231460/4989756890901231460_base64_72.png</t>
  </si>
  <si>
    <t>https://jotform.com/uploads/vsalzard/210954397149061/4989756890901231460/4989756890901231460_base64_79.png</t>
  </si>
  <si>
    <t>Droite : 200 Gauche : 125</t>
  </si>
  <si>
    <t>https://jotform.com/uploads/vsalzard/210954397149061/4989756890901231460/4989756890901231460_base64_85.png</t>
  </si>
  <si>
    <t>Ascenseur en panne</t>
  </si>
  <si>
    <t>https://jotform.com/uploads/vsalzard/210954397149061/4989756890901231460/4989756890901231460_base64_74.png</t>
  </si>
  <si>
    <t>https://jotform.com/uploads/vsalzard/210954397149061/4989756890901231460/4989756890901231460_base64_75.png</t>
  </si>
  <si>
    <t>https://jotform.com/uploads/vsalzard/210954397149061/4989756890901231460/4989756890901231460_base64_76.png</t>
  </si>
  <si>
    <t>90.48.170.90</t>
  </si>
  <si>
    <t>https://drive.google.com/drive/search?q=</t>
  </si>
  <si>
    <t>%20parent:1jae-IPJm3vlXNKr-FHncHlKq6eWdd9bp</t>
  </si>
  <si>
    <t>textbox_sample0</t>
  </si>
  <si>
    <t>textbox_sample1</t>
  </si>
  <si>
    <t>textbox_sample2</t>
  </si>
  <si>
    <t>Suite 1815</t>
  </si>
  <si>
    <t>CA</t>
  </si>
  <si>
    <t>EN81.1 1985</t>
  </si>
  <si>
    <t>textbox_sample14</t>
  </si>
  <si>
    <t>textbox_sample15</t>
  </si>
  <si>
    <t>textbox_sample18</t>
  </si>
  <si>
    <t>textbox_sample19</t>
  </si>
  <si>
    <t>textbox_sample20</t>
  </si>
  <si>
    <t>textbox_sample22</t>
  </si>
  <si>
    <t>115 Volts</t>
  </si>
  <si>
    <t>24 Volts</t>
  </si>
  <si>
    <t>textbox_sample23</t>
  </si>
  <si>
    <t>VF Boucle ouverte</t>
  </si>
  <si>
    <t>Sans Chassis</t>
  </si>
  <si>
    <t>textbox_sample26</t>
  </si>
  <si>
    <t>textbox_sample27</t>
  </si>
  <si>
    <t>textbox_sample28</t>
  </si>
  <si>
    <t>textbox_sample29</t>
  </si>
  <si>
    <t>textbox_sample30</t>
  </si>
  <si>
    <t>textbox_sample31</t>
  </si>
  <si>
    <t>textbox_sample32</t>
  </si>
  <si>
    <t>Lorem ipsum dolor sit amet, consectetur adipiscing elit. Aenean mollis ultricies interdum. Nullam pharetra vitae lectus eget volutpat. Integer in sodales ligula. Vestibulum pellentesque arcu in est aliquam rhoncus. Curabitur et dui quis arcu scelerisque congue. Pellentesque libero ligula, sagittis a tempus quis, finibus eget erat. Nunc sed tempor nunc. Mauris tempor odio id lorem commodo dapibus. Nulla viverra mi in magna imperdiet volutpat.</t>
  </si>
  <si>
    <t>Maxime barthelot</t>
  </si>
  <si>
    <t>https://jotform.com/uploads/vsalzard/210953259307356/4989558694517204182/4989558694517204182_base64_56.png</t>
  </si>
  <si>
    <t>https://jotform.com/uploads/vsalzard/210953259307356/4989558694517204182/4989558694517204182_base64_47.png</t>
  </si>
  <si>
    <t>https://jotform.com/uploads/vsalzard/210953259307356/4989558694517204182/4989558694517204182_base64_48.png</t>
  </si>
  <si>
    <t>https://jotform.com/uploads/vsalzard/210953259307356/4989558694517204182/4989558694517204182_base64_55.png</t>
  </si>
  <si>
    <t>https://jotform.com/uploads/vsalzard/210953259307356/4989558694517204182/4989558694517204182_base64_50.png</t>
  </si>
  <si>
    <t>https://jotform.com/uploads/vsalzard/210953259307356/4989558694517204182/4989558694517204182_base64_51.png</t>
  </si>
  <si>
    <t>https://jotform.com/uploads/vsalzard/210953259307356/4989558694517204182/4989558694517204182_base64_63.png</t>
  </si>
  <si>
    <t>https://jotform.com/uploads/vsalzard/210953259307356/4989558694517204182/4989558694517204182_base64_66.png</t>
  </si>
  <si>
    <t>https://jotform.com/uploads/vsalzard/210953259307356/4989558694517204182/4989558694517204182_base64_67.png</t>
  </si>
  <si>
    <t>https://jotform.com/uploads/vsalzard/210953259307356/4989558694517204182/4989558694517204182_base64_69.png</t>
  </si>
  <si>
    <t>92.184.100.154</t>
  </si>
  <si>
    <t>test 5</t>
  </si>
  <si>
    <t>textbox_sample7</t>
  </si>
  <si>
    <t>(312) 312</t>
  </si>
  <si>
    <t>https://jotform.com/uploads/vsalzard/210953259307356/4989716365918953992/4989716365918953992_base64_55.png</t>
  </si>
  <si>
    <t>https://jotform.com/uploads/vsalzard/210953259307356/4989716365918953992/4989716365918953992_base64_50.png</t>
  </si>
  <si>
    <t>https://jotform.com/uploads/vsalzard/210953259307356/4989716365918953992/4989716365918953992_base64_51.png</t>
  </si>
  <si>
    <t>https://jotform.com/uploads/vsalzard/210953259307356/4989716365918953992/4989716365918953992_base64_63.png</t>
  </si>
  <si>
    <t>textbox_sample35</t>
  </si>
  <si>
    <t>textbox_sample37</t>
  </si>
  <si>
    <t>test 6</t>
  </si>
  <si>
    <t>https://jotform.com/uploads/vsalzard/210953259307356/4989719145911095258/4989719145911095258_base64_55.png</t>
  </si>
  <si>
    <t>https://jotform.com/uploads/vsalzard/210953259307356/4989719145911095258/4989719145911095258_base64_77.png</t>
  </si>
  <si>
    <t>https://jotform.com/uploads/vsalzard/210953259307356/4989719145911095258/4989719145911095258_base64_50.png</t>
  </si>
  <si>
    <t>https://jotform.com/uploads/vsalzard/210953259307356/4989719145911095258/4989719145911095258_base64_51.png</t>
  </si>
  <si>
    <t>https://jotform.com/uploads/vsalzard/210953259307356/4989719145911095258/4989719145911095258_base64_63.png</t>
  </si>
  <si>
    <t>textbox_sample5</t>
  </si>
  <si>
    <t>textbox_sample6</t>
  </si>
  <si>
    <t>https://jotform.com/uploads/vsalzard/210953259307356/4989723525918227885/4989723525918227885_base64_55.png</t>
  </si>
  <si>
    <t>https://jotform.com/uploads/vsalzard/210953259307356/4989723525918227885/4989723525918227885_base64_50.png</t>
  </si>
  <si>
    <t>https://jotform.com/uploads/vsalzard/210953259307356/4989723525918227885/4989723525918227885_base64_51.png</t>
  </si>
  <si>
    <t>https://jotform.com/uploads/vsalzard/210953259307356/4989723525918227885/4989723525918227885_base64_63.png</t>
  </si>
  <si>
    <t>Nsa</t>
  </si>
  <si>
    <t>Pierre</t>
  </si>
  <si>
    <t>vincent test OneDRIVE</t>
  </si>
  <si>
    <t>25 rue république 75011</t>
  </si>
  <si>
    <t>https://jotform.com/uploads/vsalzard/210953963608362/4942042476912368387/4942042476912368387_base64_47.png</t>
  </si>
  <si>
    <t>https://jotform.com/uploads/vsalzard/210953963608362/4942042476912368387/4942042476912368387_base64_48.png</t>
  </si>
  <si>
    <t>https://jotform.com/uploads/vsalzard/210953963608362/4942042476912368387/4942042476912368387_base64_55.png</t>
  </si>
  <si>
    <t>https://jotform.com/uploads/vsalzard/210953963608362/4942042476912368387/4942042476912368387_base64_50.png</t>
  </si>
  <si>
    <t>https://jotform.com/uploads/vsalzard/210953963608362/4942042476912368387/4942042476912368387_base64_51.png</t>
  </si>
  <si>
    <t>https://jotform.com/uploads/vsalzard/210953963608362/4942042476912368387/4942042476912368387_base64_63.png</t>
  </si>
  <si>
    <t>https://jotform.com/uploads/vsalzard/210953963608362/4942042476912368387/4942042476912368387_base64_66.png</t>
  </si>
  <si>
    <t>https://jotform.com/uploads/vsalzard/210953963608362/4942042476912368387/4942042476912368387_base64_67.png</t>
  </si>
  <si>
    <t>https://jotform.com/uploads/vsalzard/210953963608362/4942042476912368387/4942042476912368387_base64_68.png</t>
  </si>
  <si>
    <t>https://jotform.com/uploads/vsalzard/210953963608362/4942042476912368387/4942042476912368387_base64_70.png</t>
  </si>
  <si>
    <t>92.184.106.196</t>
  </si>
  <si>
    <t>Test Onedrive</t>
  </si>
  <si>
    <t>...</t>
  </si>
  <si>
    <t>https://jotform.com/uploads/vsalzard/210953963608362/4977664926238736894/4977664926238736894_base64_55.png</t>
  </si>
  <si>
    <t>https://jotform.com/uploads/vsalzard/210953963608362/4977664926238736894/4977664926238736894_base64_50.png</t>
  </si>
  <si>
    <t>https://jotform.com/uploads/vsalzard/210953963608362/4977664926238736894/4977664926238736894_base64_51.png</t>
  </si>
  <si>
    <t>https://jotform.com/uploads/vsalzard/210953963608362/4977664926238736894/4977664926238736894_base64_63.png</t>
  </si>
  <si>
    <t>test 2</t>
  </si>
  <si>
    <t>vincent</t>
  </si>
  <si>
    <t>test 2 OneDrive</t>
  </si>
  <si>
    <t>test</t>
  </si>
  <si>
    <t>https://jotform.com/uploads/vsalzard/210953963608362/4977678816235858339/4977678816235858339_base64_55.png</t>
  </si>
  <si>
    <t>https://jotform.com/uploads/vsalzard/210953963608362/4977678816235858339/4977678816235858339_base64_50.png</t>
  </si>
  <si>
    <t>https://jotform.com/uploads/vsalzard/210953963608362/4977678816235858339/4977678816235858339_base64_51.png</t>
  </si>
  <si>
    <t>https://jotform.com/uploads/vsalzard/210953963608362/4977678816235858339/4977678816235858339_base64_63.png</t>
  </si>
  <si>
    <t>AFEO Isère</t>
  </si>
  <si>
    <t>4 rue pierre Termier</t>
  </si>
  <si>
    <t>https://jotform.com/uploads/vsalzard/210953963608362/4983531978513822730/4983531978513822730_base64_56.png</t>
  </si>
  <si>
    <t>https://jotform.com/uploads/vsalzard/210953963608362/4983531978513822730/4983531978513822730_base64_47.png</t>
  </si>
  <si>
    <t>https://jotform.com/uploads/vsalzard/210953963608362/4983531978513822730/4983531978513822730_base64_48.png</t>
  </si>
  <si>
    <t>https://jotform.com/uploads/vsalzard/210953963608362/4983531978513822730/4983531978513822730_base64_55.png</t>
  </si>
  <si>
    <t>https://jotform.com/uploads/vsalzard/210953963608362/4983531978513822730/4983531978513822730_base64_50.png</t>
  </si>
  <si>
    <t>https://jotform.com/uploads/vsalzard/210953963608362/4983531978513822730/4983531978513822730_base64_51.png</t>
  </si>
  <si>
    <t>https://jotform.com/uploads/vsalzard/210953963608362/4983531978513822730/4983531978513822730_base64_63.png</t>
  </si>
  <si>
    <t>Test réduction pdf</t>
  </si>
  <si>
    <t>Reduction</t>
  </si>
  <si>
    <t>Pdf</t>
  </si>
  <si>
    <t>https://jotform.com/uploads/vsalzard/210953963608362/4985154586233909977/4985154586233909977_base64_56.png</t>
  </si>
  <si>
    <t>https://jotform.com/uploads/vsalzard/210953963608362/4985154586233909977/4985154586233909977_base64_47.png</t>
  </si>
  <si>
    <t>https://jotform.com/uploads/vsalzard/210953963608362/4985154586233909977/4985154586233909977_base64_48.png</t>
  </si>
  <si>
    <t>https://jotform.com/uploads/vsalzard/210953963608362/4985154586233909977/4985154586233909977_base64_55.png</t>
  </si>
  <si>
    <t>https://jotform.com/uploads/vsalzard/210953963608362/4985154586233909977/4985154586233909977_base64_50.png</t>
  </si>
  <si>
    <t>https://jotform.com/uploads/vsalzard/210953963608362/4985154586233909977/4985154586233909977_base64_51.png</t>
  </si>
  <si>
    <t>https://jotform.com/uploads/vsalzard/210953963608362/4985154586233909977/4985154586233909977_base64_63.png</t>
  </si>
  <si>
    <t>TA18024</t>
  </si>
  <si>
    <t>https://jotform.com/uploads/vsalzard/210912278629359/4947314260519449695/4947314260519449695_base64_56.png</t>
  </si>
  <si>
    <t>https://jotform.com/uploads/vsalzard/210912278629359/4947314260519449695/4947314260519449695_base64_55.png</t>
  </si>
  <si>
    <t>https://jotform.com/uploads/vsalzard/210912278629359/4947314260519449695/4947314260519449695_base64_50.png</t>
  </si>
  <si>
    <t>https://jotform.com/uploads/vsalzard/210912278629359/4947314260519449695/4947314260519449695_base64_51.png</t>
  </si>
  <si>
    <t>https://jotform.com/uploads/vsalzard/210912278629359/4947314260519449695/4947314260519449695_base64_63.png</t>
  </si>
  <si>
    <t>Porte identique que TA18025</t>
  </si>
  <si>
    <t>https://jotform.com/uploads/vsalzard/210912278629359/4958424481521677381/4958424481521677381_base64_56.png</t>
  </si>
  <si>
    <t>https://jotform.com/uploads/vsalzard/210912278629359/4958424481521677381/4958424481521677381_base64_47.png</t>
  </si>
  <si>
    <t>https://jotform.com/uploads/vsalzard/210912278629359/4958424481521677381/4958424481521677381_base64_48.png</t>
  </si>
  <si>
    <t>https://jotform.com/uploads/vsalzard/210912278629359/4958424481521677381/4958424481521677381_base64_55.png</t>
  </si>
  <si>
    <t>https://jotform.com/uploads/vsalzard/210912278629359/4958424481521677381/4958424481521677381_base64_75.png</t>
  </si>
  <si>
    <t>https://jotform.com/uploads/vsalzard/210912278629359/4958424481521677381/4958424481521677381_base64_50.png</t>
  </si>
  <si>
    <t>https://jotform.com/uploads/vsalzard/210912278629359/4958424481521677381/4958424481521677381_base64_51.png</t>
  </si>
  <si>
    <t>https://jotform.com/uploads/vsalzard/210912278629359/4958424481521677381/4958424481521677381_base64_63.png</t>
  </si>
  <si>
    <t>Came mécanique, tirante. Entre seuil : 30 mm</t>
  </si>
  <si>
    <t>https://jotform.com/uploads/vsalzard/210912278629359/4958436081529809176/4958436081529809176_base64_56.png</t>
  </si>
  <si>
    <t>https://jotform.com/uploads/vsalzard/210912278629359/4958436081529809176/4958436081529809176_base64_47.png</t>
  </si>
  <si>
    <t>https://jotform.com/uploads/vsalzard/210912278629359/4958436081529809176/4958436081529809176_base64_48.png</t>
  </si>
  <si>
    <t>https://jotform.com/uploads/vsalzard/210912278629359/4958436081529809176/4958436081529809176_base64_55.png</t>
  </si>
  <si>
    <t>https://jotform.com/uploads/vsalzard/210912278629359/4958436081529809176/4958436081529809176_base64_50.png</t>
  </si>
  <si>
    <t>https://jotform.com/uploads/vsalzard/210912278629359/4958436081529809176/4958436081529809176_base64_51.png</t>
  </si>
  <si>
    <t>https://jotform.com/uploads/vsalzard/210912278629359/4958436081529809176/4958436081529809176_base64_63.png</t>
  </si>
  <si>
    <t>Entre seuil : 30mm . Came mécanique Tirante</t>
  </si>
  <si>
    <t>https://jotform.com/uploads/vsalzard/210912278629359/4958446361528317237/4958446361528317237_base64_56.png</t>
  </si>
  <si>
    <t>https://jotform.com/uploads/vsalzard/210912278629359/4958446361528317237/4958446361528317237_base64_47.png</t>
  </si>
  <si>
    <t>https://jotform.com/uploads/vsalzard/210912278629359/4958446361528317237/4958446361528317237_base64_48.png</t>
  </si>
  <si>
    <t>https://jotform.com/uploads/vsalzard/210912278629359/4958446361528317237/4958446361528317237_base64_55.png</t>
  </si>
  <si>
    <t>https://jotform.com/uploads/vsalzard/210912278629359/4958446361528317237/4958446361528317237_base64_75.png</t>
  </si>
  <si>
    <t>https://jotform.com/uploads/vsalzard/210912278629359/4958446361528317237/4958446361528317237_base64_50.png</t>
  </si>
  <si>
    <t>https://jotform.com/uploads/vsalzard/210912278629359/4958446361528317237/4958446361528317237_base64_51.png</t>
  </si>
  <si>
    <t>https://jotform.com/uploads/vsalzard/210912278629359/4958446361528317237/4958446361528317237_base64_63.png</t>
  </si>
  <si>
    <t>Came mécanique tirante. Entre seuil : 30mm</t>
  </si>
  <si>
    <t>https://jotform.com/uploads/vsalzard/210912278629359/4958446361528317237/4958446361528317237_base64_72.png</t>
  </si>
  <si>
    <t>Kyo</t>
  </si>
  <si>
    <t>Mourad - test OneDrive</t>
  </si>
  <si>
    <t>https://jotform.com/uploads/vsalzard/210912278629359/4959324693329030428/4959324693329030428_base64_56.png</t>
  </si>
  <si>
    <t>https://jotform.com/uploads/vsalzard/210912278629359/4959324693329030428/4959324693329030428_base64_47.png</t>
  </si>
  <si>
    <t>https://jotform.com/uploads/vsalzard/210912278629359/4959324693329030428/4959324693329030428_base64_48.png</t>
  </si>
  <si>
    <t>https://jotform.com/uploads/vsalzard/210912278629359/4959324693329030428/4959324693329030428_base64_55.png</t>
  </si>
  <si>
    <t>https://jotform.com/uploads/vsalzard/210912278629359/4959324693329030428/4959324693329030428_base64_75.png</t>
  </si>
  <si>
    <t>https://jotform.com/uploads/vsalzard/210912278629359/4959324693329030428/4959324693329030428_base64_50.png</t>
  </si>
  <si>
    <t>https://jotform.com/uploads/vsalzard/210912278629359/4959324693329030428/4959324693329030428_base64_51.png</t>
  </si>
  <si>
    <t>https://jotform.com/uploads/vsalzard/210912278629359/4959324693329030428/4959324693329030428_base64_63.png</t>
  </si>
  <si>
    <t>92.184.117.233</t>
  </si>
  <si>
    <t>https://jotform.com/uploads/vsalzard/210912278629359/4961835984017518536/4961835984017518536_base64_56.png</t>
  </si>
  <si>
    <t>https://jotform.com/uploads/vsalzard/210912278629359/4961835984017518536/4961835984017518536_base64_47.png</t>
  </si>
  <si>
    <t>https://jotform.com/uploads/vsalzard/210912278629359/4961835984017518536/4961835984017518536_base64_48.png</t>
  </si>
  <si>
    <t>https://jotform.com/uploads/vsalzard/210912278629359/4961835984017518536/4961835984017518536_base64_55.png</t>
  </si>
  <si>
    <t>https://jotform.com/uploads/vsalzard/210912278629359/4961835984017518536/4961835984017518536_base64_50.png</t>
  </si>
  <si>
    <t>https://jotform.com/uploads/vsalzard/210912278629359/4961835984017518536/4961835984017518536_base64_51.png</t>
  </si>
  <si>
    <t>https://jotform.com/uploads/vsalzard/210912278629359/4961835984017518536/4961835984017518536_base64_63.png</t>
  </si>
  <si>
    <t>https://jotform.com/uploads/vsalzard/210912278629359/4961835984017518536/4961835984017518536_base64_66.png</t>
  </si>
  <si>
    <t>https://jotform.com/uploads/vsalzard/210912278629359/4961835984017518536/4961835984017518536_base64_67.png</t>
  </si>
  <si>
    <t>https://jotform.com/uploads/vsalzard/210912278629359/4961835984017518536/4961835984017518536_base64_69.png</t>
  </si>
  <si>
    <t>OTIS Lyon</t>
  </si>
  <si>
    <t>https://jotform.com/uploads/vsalzard/210912278629359/4964550383329024766/4964550383329024766_base64_56.png</t>
  </si>
  <si>
    <t>https://jotform.com/uploads/vsalzard/210912278629359/4964550383329024766/4964550383329024766_base64_47.png</t>
  </si>
  <si>
    <t>https://jotform.com/uploads/vsalzard/210912278629359/4964550383329024766/4964550383329024766_base64_48.png</t>
  </si>
  <si>
    <t>https://jotform.com/uploads/vsalzard/210912278629359/4964550383329024766/4964550383329024766_base64_55.png</t>
  </si>
  <si>
    <t>https://jotform.com/uploads/vsalzard/210912278629359/4964550383329024766/4964550383329024766_base64_50.png</t>
  </si>
  <si>
    <t>https://jotform.com/uploads/vsalzard/210912278629359/4964550383329024766/4964550383329024766_base64_51.png</t>
  </si>
  <si>
    <t>https://jotform.com/uploads/vsalzard/210912278629359/4964550383329024766/4964550383329024766_base64_63.png</t>
  </si>
  <si>
    <t>https://jotform.com/uploads/vsalzard/210912278629359/4964614033329275835/4964614033329275835_base64_56.png</t>
  </si>
  <si>
    <t>https://jotform.com/uploads/vsalzard/210912278629359/4964614033329275835/4964614033329275835_base64_47.png</t>
  </si>
  <si>
    <t>https://jotform.com/uploads/vsalzard/210912278629359/4964614033329275835/4964614033329275835_base64_48.png</t>
  </si>
  <si>
    <t>https://jotform.com/uploads/vsalzard/210912278629359/4964614033329275835/4964614033329275835_base64_55.png</t>
  </si>
  <si>
    <t>https://jotform.com/uploads/vsalzard/210912278629359/4964614033329275835/4964614033329275835_base64_50.png</t>
  </si>
  <si>
    <t>https://jotform.com/uploads/vsalzard/210912278629359/4964614033329275835/4964614033329275835_base64_51.png</t>
  </si>
  <si>
    <t>https://jotform.com/uploads/vsalzard/210912278629359/4964614033329275835/4964614033329275835_base64_63.png</t>
  </si>
  <si>
    <t>https://jotform.com/uploads/vsalzard/210912278629359/4964614033329275835/4964614033329275835_base64_67.png</t>
  </si>
  <si>
    <t>https://jotform.com/uploads/vsalzard/210912278629359/4964614033329275835/4964614033329275835_base64_69.png</t>
  </si>
  <si>
    <t>https://jotform.com/uploads/vsalzard/210912278629359/4983562528519107303/4983562528519107303_base64_56.png</t>
  </si>
  <si>
    <t>https://jotform.com/uploads/vsalzard/210912278629359/4983562528519107303/4983562528519107303_base64_47.png</t>
  </si>
  <si>
    <t>https://jotform.com/uploads/vsalzard/210912278629359/4983562528519107303/4983562528519107303_base64_48.png</t>
  </si>
  <si>
    <t>https://jotform.com/uploads/vsalzard/210912278629359/4983562528519107303/4983562528519107303_base64_55.png</t>
  </si>
  <si>
    <t>https://jotform.com/uploads/vsalzard/210912278629359/4983562528519107303/4983562528519107303_base64_50.png</t>
  </si>
  <si>
    <t>https://jotform.com/uploads/vsalzard/210912278629359/4983562528519107303/4983562528519107303_base64_51.png</t>
  </si>
  <si>
    <t>https://jotform.com/uploads/vsalzard/210912278629359/4983562528519107303/4983562528519107303_base64_63.png</t>
  </si>
  <si>
    <t>Ascenceurs a double accès. RDC : 2VOLD . Étage 1,2 : 2VOLG</t>
  </si>
  <si>
    <t>https://jotform.com/uploads/vsalzard/210912278629359/4983562528519107303/4983562528519107303_base64_66.png</t>
  </si>
  <si>
    <t>https://jotform.com/uploads/vsalzard/210912278629359/4983562528519107303/4983562528519107303_base64_67.png</t>
  </si>
  <si>
    <t>https://jotform.com/uploads/vsalzard/210912278629359/4983562528519107303/4983562528519107303_base64_69.png</t>
  </si>
  <si>
    <t>https://jotform.com/uploads/vsalzard/210912278629359/4983562528519107303/4983562528519107303_base64_70.png</t>
  </si>
  <si>
    <t>https://jotform.com/uploads/vsalzard/210912278629359/4983562528519107303/4983562528519107303_base64_71.png</t>
  </si>
  <si>
    <t>https://jotform.com/uploads/vsalzard/210912278629359/4983562528519107303/4983562528519107303_base64_72.png</t>
  </si>
  <si>
    <t>ALT</t>
  </si>
  <si>
    <t>152 rue Louis becker</t>
  </si>
  <si>
    <t>Villeurbanne</t>
  </si>
  <si>
    <t>https://jotform.com/uploads/vsalzard/210912278629359/4989591114512907856/4989591114512907856_base64_56.png</t>
  </si>
  <si>
    <t>https://jotform.com/uploads/vsalzard/210912278629359/4989591114512907856/4989591114512907856_base64_47.png</t>
  </si>
  <si>
    <t>https://jotform.com/uploads/vsalzard/210912278629359/4989591114512907856/4989591114512907856_base64_48.png</t>
  </si>
  <si>
    <t>https://jotform.com/uploads/vsalzard/210912278629359/4989591114512907856/4989591114512907856_base64_55.png</t>
  </si>
  <si>
    <t>https://jotform.com/uploads/vsalzard/210912278629359/4989591114512907856/4989591114512907856_base64_75.png</t>
  </si>
  <si>
    <t>https://jotform.com/uploads/vsalzard/210912278629359/4989591114512907856/4989591114512907856_base64_50.png</t>
  </si>
  <si>
    <t>https://jotform.com/uploads/vsalzard/210912278629359/4989591114512907856/4989591114512907856_base64_51.png</t>
  </si>
  <si>
    <t>https://jotform.com/uploads/vsalzard/210912278629359/4989591114512907856/4989591114512907856_base64_63.png</t>
  </si>
  <si>
    <t>https://jotform.com/uploads/vsalzard/210912278629359/4989591114512907856/4989591114512907856_base64_67.png</t>
  </si>
  <si>
    <t>https://jotform.com/uploads/vsalzard/210912278629359/4989591114512907856/4989591114512907856_base64_69.png</t>
  </si>
  <si>
    <t>https://jotform.com/uploads/vsalzard/210912278629359/4989591114512907856/4989591114512907856_base64_70.png</t>
  </si>
  <si>
    <t>TKE Toulon</t>
  </si>
  <si>
    <t>Avenue 8 Mai Résidence Le Vendome Tour Rivoli Centrale</t>
  </si>
  <si>
    <t>Hyeres</t>
  </si>
  <si>
    <t>https://jotform.com/uploads/vsalzard/211472455563355/4990467705323884722/4990467705323884722_base64_56.png</t>
  </si>
  <si>
    <t>https://jotform.com/uploads/vsalzard/211472455563355/4990467705323884722/4990467705323884722_base64_47.png</t>
  </si>
  <si>
    <t>https://jotform.com/uploads/vsalzard/211472455563355/4990467705323884722/4990467705323884722_base64_48.png</t>
  </si>
  <si>
    <t>https://jotform.com/uploads/vsalzard/211472455563355/4990467705323884722/4990467705323884722_base64_55.png</t>
  </si>
  <si>
    <t>https://jotform.com/uploads/vsalzard/211472455563355/4990467705323884722/4990467705323884722_base64_50.png</t>
  </si>
  <si>
    <t>https://jotform.com/uploads/vsalzard/211472455563355/4990467705323884722/4990467705323884722_base64_51.png</t>
  </si>
  <si>
    <t>https://jotform.com/uploads/vsalzard/211472455563355/4990467705323884722/4990467705323884722_base64_63.png</t>
  </si>
  <si>
    <t>Serrure Parallele poussant</t>
  </si>
  <si>
    <t>https://jotform.com/uploads/vsalzard/211472455563355/4990467705323884722/4990467705323884722_base64_66.png</t>
  </si>
  <si>
    <t>https://jotform.com/uploads/vsalzard/211472455563355/4990467705323884722/4990467705323884722_base64_67.png</t>
  </si>
  <si>
    <t>https://jotform.com/uploads/vsalzard/211472455563355/4990467705323884722/4990467705323884722_base64_69.png</t>
  </si>
  <si>
    <t>92.184.102.35</t>
  </si>
  <si>
    <t>Le Vendome Tour Rivoli Latérale</t>
  </si>
  <si>
    <t>https://jotform.com/uploads/vsalzard/211472455563355/4990478515324510243/4990478515324510243_base64_56.png</t>
  </si>
  <si>
    <t>https://jotform.com/uploads/vsalzard/211472455563355/4990478515324510243/4990478515324510243_base64_47.png</t>
  </si>
  <si>
    <t>https://jotform.com/uploads/vsalzard/211472455563355/4990478515324510243/4990478515324510243_base64_48.png</t>
  </si>
  <si>
    <t>https://jotform.com/uploads/vsalzard/211472455563355/4990478515324510243/4990478515324510243_base64_55.png</t>
  </si>
  <si>
    <t>https://jotform.com/uploads/vsalzard/211472455563355/4990478515324510243/4990478515324510243_base64_50.png</t>
  </si>
  <si>
    <t>https://jotform.com/uploads/vsalzard/211472455563355/4990478515324510243/4990478515324510243_base64_51.png</t>
  </si>
  <si>
    <t>https://jotform.com/uploads/vsalzard/211472455563355/4990478515324510243/4990478515324510243_base64_63.png</t>
  </si>
  <si>
    <t>https://jotform.com/uploads/vsalzard/211472455563355/4990478515324510243/4990478515324510243_base64_66.png</t>
  </si>
  <si>
    <t>NY781</t>
  </si>
  <si>
    <t>Résidence Le Vendome Tour Castiglione Latérale</t>
  </si>
  <si>
    <t>Hyères</t>
  </si>
  <si>
    <t>https://jotform.com/uploads/vsalzard/211472455563355/4990487865328029817/4990487865328029817_base64_56.png</t>
  </si>
  <si>
    <t>https://jotform.com/uploads/vsalzard/211472455563355/4990487865328029817/4990487865328029817_base64_47.png</t>
  </si>
  <si>
    <t>https://jotform.com/uploads/vsalzard/211472455563355/4990487865328029817/4990487865328029817_base64_48.png</t>
  </si>
  <si>
    <t>https://jotform.com/uploads/vsalzard/211472455563355/4990487865328029817/4990487865328029817_base64_55.png</t>
  </si>
  <si>
    <t>https://jotform.com/uploads/vsalzard/211472455563355/4990487865328029817/4990487865328029817_base64_50.png</t>
  </si>
  <si>
    <t>https://jotform.com/uploads/vsalzard/211472455563355/4990487865328029817/4990487865328029817_base64_51.png</t>
  </si>
  <si>
    <t>https://jotform.com/uploads/vsalzard/211472455563355/4990487865328029817/4990487865328029817_base64_63.png</t>
  </si>
  <si>
    <t>https://jotform.com/uploads/vsalzard/211472455563355/4990487865328029817/4990487865328029817_base64_67.png</t>
  </si>
  <si>
    <t>Résidences Le Vendôme Tour Canstiglione Centrale</t>
  </si>
  <si>
    <t>https://jotform.com/uploads/vsalzard/211472455563355/4990500465321105527/4990500465321105527_base64_56.png</t>
  </si>
  <si>
    <t>https://jotform.com/uploads/vsalzard/211472455563355/4990500465321105527/4990500465321105527_base64_47.png</t>
  </si>
  <si>
    <t>https://jotform.com/uploads/vsalzard/211472455563355/4990500465321105527/4990500465321105527_base64_48.png</t>
  </si>
  <si>
    <t>https://jotform.com/uploads/vsalzard/211472455563355/4990500465321105527/4990500465321105527_base64_55.png</t>
  </si>
  <si>
    <t>https://jotform.com/uploads/vsalzard/211472455563355/4990500465321105527/4990500465321105527_base64_50.png</t>
  </si>
  <si>
    <t>https://jotform.com/uploads/vsalzard/211472455563355/4990500465321105527/4990500465321105527_base64_51.png</t>
  </si>
  <si>
    <t>https://jotform.com/uploads/vsalzard/211472455563355/4990500465321105527/4990500465321105527_base64_63.png</t>
  </si>
  <si>
    <t>https://jotform.com/uploads/vsalzard/211472455563355/4990500465321105527/4990500465321105527_base64_67.png</t>
  </si>
  <si>
    <t>https://jotform.com/uploads/vsalzard/211472455563355/4990500465321105527/4990500465321105527_base64_69.png</t>
  </si>
  <si>
    <t>Château de Fontainieu 75 ch de fontainieu</t>
  </si>
  <si>
    <t>https://jotform.com/uploads/vsalzard/211293699329063/4991253065417705108/4991253065417705108_base64_70.png</t>
  </si>
  <si>
    <t>https://jotform.com/uploads/vsalzard/211293699329063/4991253065417705108/4991253065417705108_base64_72.png</t>
  </si>
  <si>
    <t>https://jotform.com/uploads/vsalzard/211293699329063/4991253065417705108/4991253065417705108_base64_73.png</t>
  </si>
  <si>
    <t>https://jotform.com/uploads/vsalzard/211293699329063/4991253065417705108/4991253065417705108_base64_77.png</t>
  </si>
  <si>
    <t>Kronenberg DLF1</t>
  </si>
  <si>
    <t>https://jotform.com/uploads/vsalzard/211293699329063/4991253065417705108/4991253065417705108_base64_93.png</t>
  </si>
  <si>
    <t>https://jotform.com/uploads/vsalzard/211293699329063/4991253065417705108/4991253065417705108_base64_113.png</t>
  </si>
  <si>
    <t>https://jotform.com/uploads/vsalzard/211293699329063/4991253065417705108/4991253065417705108_base64_114.png</t>
  </si>
  <si>
    <t>4 charnières</t>
  </si>
  <si>
    <t>Brique</t>
  </si>
  <si>
    <t>https://jotform.com/uploads/vsalzard/211293699329063/4991253065417705108/4991253065417705108_base64_86.png</t>
  </si>
  <si>
    <t>https://jotform.com/uploads/vsalzard/211293699329063/4991253065417705108/4991253065417705108_base64_89.png</t>
  </si>
  <si>
    <t>https://jotform.com/uploads/vsalzard/211293699329063/4991253065417705108/4991253065417705108_base64_105.png</t>
  </si>
  <si>
    <t>A la demande du client, inversion sens de suspension des portes</t>
  </si>
  <si>
    <t>https://jotform.com/uploads/vsalzard/211293699329063/4991253065417705108/4991253065417705108_base64_106.png</t>
  </si>
  <si>
    <t>92.184.102.145</t>
  </si>
  <si>
    <t>Château de Fontainieu</t>
  </si>
  <si>
    <t>https://jotform.com/uploads/vsalzard/210954397149061/4991261765416244467/4991261765416244467_base64_66.png</t>
  </si>
  <si>
    <t>https://jotform.com/uploads/vsalzard/210954397149061/4991261765416244467/4991261765416244467_base64_49.png</t>
  </si>
  <si>
    <t>https://jotform.com/uploads/vsalzard/210954397149061/4991261765416244467/4991261765416244467_base64_50.png</t>
  </si>
  <si>
    <t>https://jotform.com/uploads/vsalzard/210954397149061/4991261765416244467/4991261765416244467_base64_52.png</t>
  </si>
  <si>
    <t>https://jotform.com/uploads/vsalzard/210954397149061/4991261765416244467/4991261765416244467_base64_69.png</t>
  </si>
  <si>
    <t>https://jotform.com/uploads/vsalzard/210954397149061/4991261765416244467/4991261765416244467_base64_70.png</t>
  </si>
  <si>
    <t>https://jotform.com/uploads/vsalzard/210954397149061/4991261765416244467/4991261765416244467_base64_71.png</t>
  </si>
  <si>
    <t>https://jotform.com/uploads/vsalzard/210954397149061/4991261765416244467/4991261765416244467_base64_72.png</t>
  </si>
  <si>
    <t>Entre colonne 1050 OK pour PL 1000</t>
  </si>
  <si>
    <t>https://jotform.com/uploads/vsalzard/210954397149061/4991381925414722111/4991381925414722111_base64_43.png</t>
  </si>
  <si>
    <t>99 rue Edmond Rostand</t>
  </si>
  <si>
    <t>https://jotform.com/uploads/vsalzard/210954397149061/4991381925414722111/4991381925414722111_base64_66.png</t>
  </si>
  <si>
    <t>https://jotform.com/uploads/vsalzard/210954397149061/4991381925414722111/4991381925414722111_base64_49.png</t>
  </si>
  <si>
    <t>https://jotform.com/uploads/vsalzard/210954397149061/4991381925414722111/4991381925414722111_base64_50.png</t>
  </si>
  <si>
    <t>https://jotform.com/uploads/vsalzard/210954397149061/4991381925414722111/4991381925414722111_base64_67.png</t>
  </si>
  <si>
    <t>https://jotform.com/uploads/vsalzard/210954397149061/4991381925414722111/4991381925414722111_base64_52.png</t>
  </si>
  <si>
    <t>https://jotform.com/uploads/vsalzard/210954397149061/4991381925414722111/4991381925414722111_base64_69.png</t>
  </si>
  <si>
    <t>https://jotform.com/uploads/vsalzard/210954397149061/4991381925414722111/4991381925414722111_base64_70.png</t>
  </si>
  <si>
    <t>https://jotform.com/uploads/vsalzard/210954397149061/4991381925414722111/4991381925414722111_base64_71.png</t>
  </si>
  <si>
    <t>https://jotform.com/uploads/vsalzard/210954397149061/4991381925414722111/4991381925414722111_base64_72.png</t>
  </si>
  <si>
    <t>https://jotform.com/uploads/vsalzard/210954397149061/4991381925414722111/4991381925414722111_base64_79.png</t>
  </si>
  <si>
    <t>https://jotform.com/uploads/vsalzard/210954397149061/4991381925414722111/4991381925414722111_base64_85.png</t>
  </si>
  <si>
    <t>https://jotform.com/uploads/vsalzard/210954397149061/4991381925414722111/4991381925414722111_base64_74.png</t>
  </si>
  <si>
    <t>https://jotform.com/uploads/vsalzard/210954397149061/4991381925414722111/4991381925414722111_base64_75.png</t>
  </si>
  <si>
    <t>4989591114512907856</t>
  </si>
  <si>
    <t>4946351293708939053</t>
  </si>
  <si>
    <t>4952441356112516079</t>
  </si>
  <si>
    <t>4954179082813922215</t>
  </si>
  <si>
    <t>4955855345918691230</t>
  </si>
  <si>
    <t>4955866355912559944</t>
  </si>
  <si>
    <t>4960328414016746577</t>
  </si>
  <si>
    <t>4961001274016807562</t>
  </si>
  <si>
    <t>4961788144013746310</t>
  </si>
  <si>
    <t>4977400166015556066</t>
  </si>
  <si>
    <t>4979210939617225398</t>
  </si>
  <si>
    <t>4983679271315447245</t>
  </si>
  <si>
    <t>4983709895311893725</t>
  </si>
  <si>
    <t>4986188205102740069</t>
  </si>
  <si>
    <t>4947314260519449695</t>
  </si>
  <si>
    <t>4958424481521677381</t>
  </si>
  <si>
    <t>4958436081529809176</t>
  </si>
  <si>
    <t>4958446361528317237</t>
  </si>
  <si>
    <t>4959324693329030428</t>
  </si>
  <si>
    <t>4961835984017518536</t>
  </si>
  <si>
    <t>4964550383329024766</t>
  </si>
  <si>
    <t>4964614033329275835</t>
  </si>
  <si>
    <t>4983562528519107303</t>
  </si>
  <si>
    <t>4941975907607305330</t>
  </si>
  <si>
    <t>4942886475917545211</t>
  </si>
  <si>
    <t>4943791698414648445</t>
  </si>
  <si>
    <t>4947182202116254670</t>
  </si>
  <si>
    <t>4947311280514792579</t>
  </si>
  <si>
    <t>4947318452118512201</t>
  </si>
  <si>
    <t>4947356252111213660</t>
  </si>
  <si>
    <t>4947375782115028329</t>
  </si>
  <si>
    <t>4948924206114707636</t>
  </si>
  <si>
    <t>4955811155913420816</t>
  </si>
  <si>
    <t>4960199644014261713</t>
  </si>
  <si>
    <t>4961009934018275548</t>
  </si>
  <si>
    <t>4964601903328188471</t>
  </si>
  <si>
    <t>4978235256919737390</t>
  </si>
  <si>
    <t>4979376496234681387</t>
  </si>
  <si>
    <t>4984381761641183994</t>
  </si>
  <si>
    <t>4984492436232362633</t>
  </si>
  <si>
    <t>4989558694517204182</t>
  </si>
  <si>
    <t>4989716365918953992</t>
  </si>
  <si>
    <t>4989719145911095258</t>
  </si>
  <si>
    <t>4989723525918227885</t>
  </si>
  <si>
    <t>4942042476912368387</t>
  </si>
  <si>
    <t>4977664926238736894</t>
  </si>
  <si>
    <t>4977678816235858339</t>
  </si>
  <si>
    <t>4983531978513822730</t>
  </si>
  <si>
    <t>4985154586233909977</t>
  </si>
  <si>
    <t>4931652689215681660</t>
  </si>
  <si>
    <t>4931770256238737008</t>
  </si>
  <si>
    <t>4943836640915628039</t>
  </si>
  <si>
    <t>4958597981523700487</t>
  </si>
  <si>
    <t>4972291705322330335</t>
  </si>
  <si>
    <t>4983522388516649334</t>
  </si>
  <si>
    <t>4984330701914024696</t>
  </si>
  <si>
    <t>2 VOL Droit</t>
  </si>
  <si>
    <t>3 VOL Droit</t>
  </si>
  <si>
    <t>https://drive.google.com/drive/search?q=    %20parent:1jae-IPJm3vlXNKr-FHncHlKq6eWdd9bp</t>
  </si>
  <si>
    <t>OTISLY</t>
  </si>
  <si>
    <t>A supprimer</t>
  </si>
  <si>
    <t>SCHINDLER Varidor 10</t>
  </si>
  <si>
    <t>06-15-2021</t>
  </si>
  <si>
    <t>DateCreation</t>
  </si>
  <si>
    <t>Mois Création</t>
  </si>
  <si>
    <t>Annee Création</t>
  </si>
  <si>
    <t>Semaine Création</t>
  </si>
  <si>
    <t>ID_MOD_Clutch</t>
  </si>
  <si>
    <t>Manufacturer</t>
  </si>
  <si>
    <t>CarModel</t>
  </si>
  <si>
    <t>OpeningPanels</t>
  </si>
  <si>
    <t>PLFrom</t>
  </si>
  <si>
    <t>PLTo</t>
  </si>
  <si>
    <t>Protection</t>
  </si>
  <si>
    <t>Clutch</t>
  </si>
  <si>
    <t>CDL</t>
  </si>
  <si>
    <t>EPL</t>
  </si>
  <si>
    <t>EPR</t>
  </si>
  <si>
    <t>ParCode</t>
  </si>
  <si>
    <t>SolutionStatus</t>
  </si>
  <si>
    <t>PanelHeight</t>
  </si>
  <si>
    <t>EnginePosition</t>
  </si>
  <si>
    <t>ClutchPosition</t>
  </si>
  <si>
    <t>SillID</t>
  </si>
  <si>
    <t>BeltFastenerPosition</t>
  </si>
  <si>
    <t>Model</t>
  </si>
  <si>
    <t>ClutchType</t>
  </si>
  <si>
    <t>AP</t>
  </si>
  <si>
    <t>SillDepth</t>
  </si>
  <si>
    <t>PanelDepth</t>
  </si>
  <si>
    <t>Thyssen</t>
  </si>
  <si>
    <t>EDO15 / OP14C</t>
  </si>
  <si>
    <t>D2</t>
  </si>
  <si>
    <t>IP20</t>
  </si>
  <si>
    <t>MS</t>
  </si>
  <si>
    <t>SC</t>
  </si>
  <si>
    <t>KMD-THEDE00C036D2</t>
  </si>
  <si>
    <t>01</t>
  </si>
  <si>
    <t>00</t>
  </si>
  <si>
    <t>D</t>
  </si>
  <si>
    <t>CP2P00</t>
  </si>
  <si>
    <t>E</t>
  </si>
  <si>
    <t>40+40</t>
  </si>
  <si>
    <t>I2</t>
  </si>
  <si>
    <t>KMD-THEDE00C036I2</t>
  </si>
  <si>
    <t>10</t>
  </si>
  <si>
    <t>ML</t>
  </si>
  <si>
    <t>KMD-THEDE00L036D2</t>
  </si>
  <si>
    <t>KMD-THEDE00L036I2</t>
  </si>
  <si>
    <t>3W.5239</t>
  </si>
  <si>
    <t>C2</t>
  </si>
  <si>
    <t>KMD-TH3WI00C036C2</t>
  </si>
  <si>
    <t>A</t>
  </si>
  <si>
    <t>CE2P00</t>
  </si>
  <si>
    <t>I</t>
  </si>
  <si>
    <t>69</t>
  </si>
  <si>
    <t>S8A / S12A</t>
  </si>
  <si>
    <t>KMD-THSAE00C036I2</t>
  </si>
  <si>
    <t>KMD-THSAE00L036I2</t>
  </si>
  <si>
    <t>KMD-THSAE00C036D2</t>
  </si>
  <si>
    <t>KMD-THSAE00L036D2</t>
  </si>
  <si>
    <t>Mac Puarsa</t>
  </si>
  <si>
    <t>Reveco 3VF</t>
  </si>
  <si>
    <t>KMD-MCREE00C036I2</t>
  </si>
  <si>
    <t>KMD-MCREE00L036I2</t>
  </si>
  <si>
    <t>KMD-MCREE00C036D2</t>
  </si>
  <si>
    <t>KMD-MCREE00L036D2</t>
  </si>
  <si>
    <t>Monitor</t>
  </si>
  <si>
    <t>85N / 92VF / 99VF</t>
  </si>
  <si>
    <t>KMD-MO85E00C036I2</t>
  </si>
  <si>
    <t>KMD-MO85E00L036I2</t>
  </si>
  <si>
    <t>KMD-MO85E00C036D2</t>
  </si>
  <si>
    <t>KMD-MO85E00L036D2</t>
  </si>
  <si>
    <t>Prima / Techna</t>
  </si>
  <si>
    <t>KMD-OTPIE00C036I2</t>
  </si>
  <si>
    <t>KMD-OTPIE00L036I2</t>
  </si>
  <si>
    <t>KMD-OTPIE00C036D2</t>
  </si>
  <si>
    <t>KMD-OTPIE00L036D2</t>
  </si>
  <si>
    <t>Westinghouse</t>
  </si>
  <si>
    <t>West</t>
  </si>
  <si>
    <t>Artis</t>
  </si>
  <si>
    <t>-</t>
  </si>
  <si>
    <t>D4 / D6</t>
  </si>
  <si>
    <t>KMD-M2Z0E00C036I2</t>
  </si>
  <si>
    <t>KMD-M2Z0E00L036I2</t>
  </si>
  <si>
    <t>KMD-M2Z0E00C036D2</t>
  </si>
  <si>
    <t>KMD-M2Z0E00L036D2</t>
  </si>
  <si>
    <t>Victory</t>
  </si>
  <si>
    <t>KMD-ESVIE00C036I2</t>
  </si>
  <si>
    <t>KMD-ESVIE00L036I2</t>
  </si>
  <si>
    <t>KMD-ESVIE00C036D2</t>
  </si>
  <si>
    <t>KMD-ESVIE00L036D2</t>
  </si>
  <si>
    <t>KMD-KOMEI00C036D2</t>
  </si>
  <si>
    <t>Wittur</t>
  </si>
  <si>
    <t>Hydra</t>
  </si>
  <si>
    <t>KMD-ES87E00C036I2</t>
  </si>
  <si>
    <t>KMD-ES87E00L036I2</t>
  </si>
  <si>
    <t>KMD-ES87E00C036D2</t>
  </si>
  <si>
    <t>KMD-ES87E00L036D2</t>
  </si>
  <si>
    <t>Prisma</t>
  </si>
  <si>
    <t>Sinus / Linear</t>
  </si>
  <si>
    <t>Mitsubishi</t>
  </si>
  <si>
    <t>KMD-NBSLI00C036I2</t>
  </si>
  <si>
    <t>KMD-NBSLI00L036I2</t>
  </si>
  <si>
    <t>KMD-NBSLI00C036D2</t>
  </si>
  <si>
    <t>KMD-NBSLI00L036D2</t>
  </si>
  <si>
    <t>NBSL</t>
  </si>
  <si>
    <t>TKP131 / THP131</t>
  </si>
  <si>
    <t>Empty</t>
  </si>
  <si>
    <t>09</t>
  </si>
  <si>
    <t>Kone</t>
  </si>
  <si>
    <t>ADM /ADR</t>
  </si>
  <si>
    <t>KMD-KOA1I00C036I2</t>
  </si>
  <si>
    <t>KMD-KOA1I00L036I2</t>
  </si>
  <si>
    <t>KMD-KOA1I00C036D2</t>
  </si>
  <si>
    <t>KMD-KOA1I00L036D2</t>
  </si>
  <si>
    <t>Starlift</t>
  </si>
  <si>
    <t>Rol 85/70</t>
  </si>
  <si>
    <t>Komepa</t>
  </si>
  <si>
    <t>KMD-KOMEI00C036I2</t>
  </si>
  <si>
    <t>KMD-KOMEI00L036I2</t>
  </si>
  <si>
    <t>KMD-KOMEI00L036D2</t>
  </si>
  <si>
    <t>Orona</t>
  </si>
  <si>
    <t>890</t>
  </si>
  <si>
    <t>KMD-OR00I00C036I2</t>
  </si>
  <si>
    <t>KMD-OR00I00L036I2</t>
  </si>
  <si>
    <t>KMD-OR00I00C036D2</t>
  </si>
  <si>
    <t>KMD-OR00I00L036D2</t>
  </si>
  <si>
    <t>ADB / AOK</t>
  </si>
  <si>
    <t>50</t>
  </si>
  <si>
    <t>Mogiliev</t>
  </si>
  <si>
    <t>KMD-MO00I00L036C2</t>
  </si>
  <si>
    <t>Forsid</t>
  </si>
  <si>
    <t>ZIP / Europa</t>
  </si>
  <si>
    <t>KMD-FOZIE00C036D2</t>
  </si>
  <si>
    <t>KMD-FOZIE00C036I2</t>
  </si>
  <si>
    <t>KMD-FOZIE00L036D2</t>
  </si>
  <si>
    <t>KMD-FOZIE00L036I2</t>
  </si>
  <si>
    <t>ADC / ADF</t>
  </si>
  <si>
    <t>KMD-KOADI00C036D2</t>
  </si>
  <si>
    <t>ADX</t>
  </si>
  <si>
    <t>KMD-KOADI00C036I2</t>
  </si>
  <si>
    <t>KMD-KOADIP0L036D2</t>
  </si>
  <si>
    <t>KMD-KOADIP0L036I2</t>
  </si>
  <si>
    <t>Sabiem</t>
  </si>
  <si>
    <t>KMD-THD0E00CB36C2</t>
  </si>
  <si>
    <t>B</t>
  </si>
  <si>
    <t>KMD-THE2EE0LB36C2</t>
  </si>
  <si>
    <t>KMD-THE2EP0LB36C2</t>
  </si>
  <si>
    <t>KMD-NBS0I00CB36C2</t>
  </si>
  <si>
    <t>KMD-KOA1I00C036C2</t>
  </si>
  <si>
    <t>KMD-NBS2IE0LB36C2</t>
  </si>
  <si>
    <t>KMD-NBS2IP0LB36C2</t>
  </si>
  <si>
    <t>KMD-KOA1IP0L236C2</t>
  </si>
  <si>
    <t>KMD-THD0EE0LB36C2</t>
  </si>
  <si>
    <t>KMD-THD0EP0LB36C2</t>
  </si>
  <si>
    <t>Varidor 30</t>
  </si>
  <si>
    <t>KMD-SCACE00C036D2</t>
  </si>
  <si>
    <t>KMD-SCACE00C036I2</t>
  </si>
  <si>
    <t>KMD-SCACEP0L036D2</t>
  </si>
  <si>
    <t>KMD-SCACEP0L036I2</t>
  </si>
  <si>
    <t>KMD-TH3WI00C036D2</t>
  </si>
  <si>
    <t>KMD-TH3WI00C055D2</t>
  </si>
  <si>
    <t>70+32,5</t>
  </si>
  <si>
    <t>KMD-TH3WI00C036I2</t>
  </si>
  <si>
    <t>KMD-TH3WI00C055I2</t>
  </si>
  <si>
    <t>KMD-TH3WIE0L236C2</t>
  </si>
  <si>
    <t>KMD-TH3WIE0L336C2</t>
  </si>
  <si>
    <t>KMD-TH3WIE0L436C2</t>
  </si>
  <si>
    <t>KMD-TH3WI00L036D2</t>
  </si>
  <si>
    <t>KMD-TH3WI00L055D2</t>
  </si>
  <si>
    <t>KMD-TH3WI00L036I2</t>
  </si>
  <si>
    <t>KMD-TH3WI00L055I2</t>
  </si>
  <si>
    <t>KMD-THEDE00CB36C2</t>
  </si>
  <si>
    <t>Hinged landing</t>
  </si>
  <si>
    <t>KMD-SALD000C000D2</t>
  </si>
  <si>
    <t>KMD-SALD000C000I2</t>
  </si>
  <si>
    <t>KMD-SALD000C000C2</t>
  </si>
  <si>
    <t>KMD-KOA1IE0L336C2</t>
  </si>
  <si>
    <t>KMD-KOA1IE0L236C2</t>
  </si>
  <si>
    <t>KMD-KOA1IP0L336C2</t>
  </si>
  <si>
    <t>KMD-MO85E00C036C2</t>
  </si>
  <si>
    <t>KMD-MO85EP0LB36C2</t>
  </si>
  <si>
    <t>KMD-MO85EE0LB36C2</t>
  </si>
  <si>
    <t>KMD-OTPIE00C036C2</t>
  </si>
  <si>
    <t>Orly / LM / Europa</t>
  </si>
  <si>
    <t>KMD-OY00U00C036I2</t>
  </si>
  <si>
    <t>G</t>
  </si>
  <si>
    <t>KMD-OY00U00C036D2</t>
  </si>
  <si>
    <t>KMD-OY00U00CB36C2</t>
  </si>
  <si>
    <t>D11 / C14</t>
  </si>
  <si>
    <t>KMD-THE1EE0LB36C2</t>
  </si>
  <si>
    <t>KMD-THE1EP0LB36C2</t>
  </si>
  <si>
    <t>KMD-OTPIEP0LB36C2</t>
  </si>
  <si>
    <t>KMD-OTPIEE0LB36C2</t>
  </si>
  <si>
    <t>KMD-ES87EP0L236C2</t>
  </si>
  <si>
    <t>KMD-ES87E00C036C2</t>
  </si>
  <si>
    <t>KMD-ES87EE0L236C2</t>
  </si>
  <si>
    <t>KMD-PR00EE0LB36C2</t>
  </si>
  <si>
    <t>KMD-PR00EP0LB36C2</t>
  </si>
  <si>
    <t>1977</t>
  </si>
  <si>
    <t>Hyundai</t>
  </si>
  <si>
    <t>QKS8 - QKS11 - Varidor 10</t>
  </si>
  <si>
    <t>KMD-SV10E00C036I2</t>
  </si>
  <si>
    <t>KMD-SV10E00L036I2</t>
  </si>
  <si>
    <t>KMD-SV10E00C036D2</t>
  </si>
  <si>
    <t>KMD-SV10E00L036D2</t>
  </si>
  <si>
    <t>QKS8</t>
  </si>
  <si>
    <t>KMD-QKS8E00DC36C2</t>
  </si>
  <si>
    <t>KMD-QKS8EP0D236C2</t>
  </si>
  <si>
    <t>QKS11</t>
  </si>
  <si>
    <t>KMD-QKS1E00C036C2</t>
  </si>
  <si>
    <t>KMD-QKS1EP0L236C2</t>
  </si>
  <si>
    <t>KMD-QKS8EE0D236C2</t>
  </si>
  <si>
    <t>KMD-QKS1EE0L236C2</t>
  </si>
  <si>
    <t>KMD-FOZIE00CS36C2</t>
  </si>
  <si>
    <t>KMD-FOZIEE0L236C2</t>
  </si>
  <si>
    <t>KMD-FOZIEP0L236C2</t>
  </si>
  <si>
    <t>KMD-KOMEIE0L236C2</t>
  </si>
  <si>
    <t>KMD-KOMEI00CS36C2</t>
  </si>
  <si>
    <t>KMD-OR00I00CB36C2</t>
  </si>
  <si>
    <t>KMD-OR00I00CS36C2</t>
  </si>
  <si>
    <t>KMD-OR00IP0L236C2</t>
  </si>
  <si>
    <t>KMD-OR00IP0D236C2</t>
  </si>
  <si>
    <t>KMD-OR00IE0L236C2</t>
  </si>
  <si>
    <t>KMD-OR00IE0D236C2</t>
  </si>
  <si>
    <t>ADV</t>
  </si>
  <si>
    <t>KMD-KOAVI00C036D2</t>
  </si>
  <si>
    <t>KMD-KOAVI00L036D2</t>
  </si>
  <si>
    <t>KMD-KOAVI00C036I2</t>
  </si>
  <si>
    <t>KMD-KOAVI00L036I2</t>
  </si>
  <si>
    <t>Slycma</t>
  </si>
  <si>
    <t>DYN / JET / ECOSIL</t>
  </si>
  <si>
    <t>KMD-SLECE00C036D2</t>
  </si>
  <si>
    <t>KMD-SLECE00L036D2</t>
  </si>
  <si>
    <t>KMD-SLECE00C036I2</t>
  </si>
  <si>
    <t>KMD-SLECE00L036I2</t>
  </si>
  <si>
    <t>KMD-SLECE00C036C2</t>
  </si>
  <si>
    <t>KMD-SLECEE0L136C2</t>
  </si>
  <si>
    <t>KMD-SLECEP0L136C2</t>
  </si>
  <si>
    <t>Premium</t>
  </si>
  <si>
    <t>KMD-FEPAE00C036D2</t>
  </si>
  <si>
    <t>KMD-FEPAE00L036D2</t>
  </si>
  <si>
    <t>KMD-FEPAE00C036I2</t>
  </si>
  <si>
    <t>KMD-FEPAE00L136I2</t>
  </si>
  <si>
    <t>KMD-FEPAE00C036C2</t>
  </si>
  <si>
    <t>KMD-FEPAEP0L236C2</t>
  </si>
  <si>
    <t>Sematic</t>
  </si>
  <si>
    <t>2000 V1</t>
  </si>
  <si>
    <t>Dellerba</t>
  </si>
  <si>
    <t>KMD-SLDEU00C036D2</t>
  </si>
  <si>
    <t>KMD-SLDEU00C036I2</t>
  </si>
  <si>
    <t>KMD-SLDEU00CB36C2</t>
  </si>
  <si>
    <t>KMD-SCACEP0D236C2</t>
  </si>
  <si>
    <t>KMD-SCACE00CS36C2</t>
  </si>
  <si>
    <t>KMD-SCACE00C036C2</t>
  </si>
  <si>
    <t>KMD-SCACEP0L236C2</t>
  </si>
  <si>
    <t>35+35</t>
  </si>
  <si>
    <t>Varidor 10</t>
  </si>
  <si>
    <t>C91</t>
  </si>
  <si>
    <t>KMD-THC0EP0L236C2</t>
  </si>
  <si>
    <t>KMD-THC0E00C036C2</t>
  </si>
  <si>
    <t>KMD-THC0EE0L236C2</t>
  </si>
  <si>
    <t>KMD-THC0E00L036I2</t>
  </si>
  <si>
    <t>KMD-THC0E00C036I2</t>
  </si>
  <si>
    <t>KMD-THC0E00L036D2</t>
  </si>
  <si>
    <t>KMD-THC0E00C036D2</t>
  </si>
  <si>
    <t>40/10 - 50/11 - Compact Release I</t>
  </si>
  <si>
    <t>3 rue thiers prolongees</t>
  </si>
  <si>
    <t>Cormeilles</t>
  </si>
  <si>
    <t>Test 20</t>
  </si>
  <si>
    <t>4996361825912854577</t>
  </si>
  <si>
    <t>Ident Porte</t>
  </si>
  <si>
    <t>ID auto</t>
  </si>
  <si>
    <t>Choix Modèle</t>
  </si>
  <si>
    <t>Nb Corr ID</t>
  </si>
  <si>
    <t>Thyssen EDO15 / OP14C</t>
  </si>
  <si>
    <t>Thyssen 3W.5239</t>
  </si>
  <si>
    <t>Thyssen S8A / S12A</t>
  </si>
  <si>
    <t>Mac Puarsa Reveco 3VF</t>
  </si>
  <si>
    <t>Monitor 85N / 92VF / 99VF</t>
  </si>
  <si>
    <t>Otis Prima / Techna</t>
  </si>
  <si>
    <t>Westinghouse West</t>
  </si>
  <si>
    <t>Artis -</t>
  </si>
  <si>
    <t>Thyssen D4 / D6</t>
  </si>
  <si>
    <t>Victory -</t>
  </si>
  <si>
    <t>Wittur Hydra</t>
  </si>
  <si>
    <t>Prisma Sinus / Linear</t>
  </si>
  <si>
    <t>Mitsubishi -</t>
  </si>
  <si>
    <t>NBSL TKP131 / THP131</t>
  </si>
  <si>
    <t>Empty -</t>
  </si>
  <si>
    <t>Kone ADM /ADR</t>
  </si>
  <si>
    <t>Starlift Rol 85/70</t>
  </si>
  <si>
    <t>Komepa -</t>
  </si>
  <si>
    <t>Orona 890</t>
  </si>
  <si>
    <t>Kone ADB / AOK</t>
  </si>
  <si>
    <t>Mogiliev -</t>
  </si>
  <si>
    <t>Forsid ZIP / Europa</t>
  </si>
  <si>
    <t>Kone ADC / ADF</t>
  </si>
  <si>
    <t>Kone ADX</t>
  </si>
  <si>
    <t>Sabiem -</t>
  </si>
  <si>
    <t>Schindler Varidor 30</t>
  </si>
  <si>
    <t>Hinged landing -</t>
  </si>
  <si>
    <t>Thyssen -</t>
  </si>
  <si>
    <t>Otis Orly / LM / Europa</t>
  </si>
  <si>
    <t>Thyssen D11 / C14</t>
  </si>
  <si>
    <t>Fermator 1977</t>
  </si>
  <si>
    <t>Hyundai -</t>
  </si>
  <si>
    <t>Schindler QKS8 - QKS11 - Varidor 10</t>
  </si>
  <si>
    <t>Schindler QKS8</t>
  </si>
  <si>
    <t>Schindler QKS11</t>
  </si>
  <si>
    <t>Kone ADV</t>
  </si>
  <si>
    <t>Slycma DYN / JET / ECOSIL</t>
  </si>
  <si>
    <t>Fermator Premium</t>
  </si>
  <si>
    <t>Sematic 2000 V1</t>
  </si>
  <si>
    <t>Slycma Dellerba</t>
  </si>
  <si>
    <t>Schindler Varidor 10</t>
  </si>
  <si>
    <t>Thyssen C91</t>
  </si>
  <si>
    <t>Fermator 40/10 - 50/11 - Compact Release I</t>
  </si>
  <si>
    <t>Adaptation</t>
  </si>
  <si>
    <t>Ouverture</t>
  </si>
  <si>
    <t>T2</t>
  </si>
  <si>
    <t>https://jotform.com/uploads/vsalzard/210954397149061/4996482980321957891/4996482980321957891_base64_43.png</t>
  </si>
  <si>
    <t>Sébastien Perrin</t>
  </si>
  <si>
    <t>9 Place Jacobin Allée Droite</t>
  </si>
  <si>
    <t>https://jotform.com/uploads/vsalzard/210954397149061/4996482980321957891/4996482980321957891_base64_66.png</t>
  </si>
  <si>
    <t>https://jotform.com/uploads/vsalzard/210954397149061/4996482980321957891/4996482980321957891_base64_49.png</t>
  </si>
  <si>
    <t>https://jotform.com/uploads/vsalzard/210954397149061/4996482980321957891/4996482980321957891_base64_67.png</t>
  </si>
  <si>
    <t>https://jotform.com/uploads/vsalzard/210954397149061/4996482980321957891/4996482980321957891_base64_52.png</t>
  </si>
  <si>
    <t>https://jotform.com/uploads/vsalzard/210954397149061/4996482980321957891/4996482980321957891_base64_69.png</t>
  </si>
  <si>
    <t>https://jotform.com/uploads/vsalzard/210954397149061/4996482980321957891/4996482980321957891_base64_70.png</t>
  </si>
  <si>
    <t>https://jotform.com/uploads/vsalzard/210954397149061/4996482980321957891/4996482980321957891_base64_71.png</t>
  </si>
  <si>
    <t>https://jotform.com/uploads/vsalzard/210954397149061/4996482980321957891/4996482980321957891_base64_85.png</t>
  </si>
  <si>
    <t>Effacement côté serrures : 185mm</t>
  </si>
  <si>
    <t>92.184.104.230</t>
  </si>
  <si>
    <t>https://jotform.com/uploads/vsalzard/210954397149061/4996491000327700074/4996491000327700074_base64_43.png</t>
  </si>
  <si>
    <t>9 place Jacobin Allée Gauche</t>
  </si>
  <si>
    <t>https://jotform.com/uploads/vsalzard/210954397149061/4996491000327700074/4996491000327700074_base64_66.png</t>
  </si>
  <si>
    <t>https://jotform.com/uploads/vsalzard/210954397149061/4996491000327700074/4996491000327700074_base64_49.png</t>
  </si>
  <si>
    <t>https://jotform.com/uploads/vsalzard/210954397149061/4996491000327700074/4996491000327700074_base64_50.png</t>
  </si>
  <si>
    <t>https://jotform.com/uploads/vsalzard/210954397149061/4996491000327700074/4996491000327700074_base64_52.png</t>
  </si>
  <si>
    <t>https://jotform.com/uploads/vsalzard/210954397149061/4996491000327700074/4996491000327700074_base64_69.png</t>
  </si>
  <si>
    <t>https://jotform.com/uploads/vsalzard/210954397149061/4996491000327700074/4996491000327700074_base64_70.png</t>
  </si>
  <si>
    <t>https://jotform.com/uploads/vsalzard/210954397149061/4996491000327700074/4996491000327700074_base64_71.png</t>
  </si>
  <si>
    <t>https://jotform.com/uploads/vsalzard/210954397149061/4996491000327700074/4996491000327700074_base64_85.png</t>
  </si>
  <si>
    <t>Effacement côté Serrure : 180mm</t>
  </si>
  <si>
    <t>https://jotform.com/uploads/vsalzard/210954397149061/4996491000327700074/4996491000327700074_base64_75.png</t>
  </si>
  <si>
    <t>MP Ascenseurs</t>
  </si>
  <si>
    <t>32 cours Gambetta</t>
  </si>
  <si>
    <t>https://jotform.com/uploads/vsalzard/210954397149061/4996515420326401878/4996515420326401878_base64_66.png</t>
  </si>
  <si>
    <t>https://jotform.com/uploads/vsalzard/210954397149061/4996515420326401878/4996515420326401878_base64_49.png</t>
  </si>
  <si>
    <t>https://jotform.com/uploads/vsalzard/210954397149061/4996515420326401878/4996515420326401878_base64_50.png</t>
  </si>
  <si>
    <t>https://jotform.com/uploads/vsalzard/210954397149061/4996515420326401878/4996515420326401878_base64_67.png</t>
  </si>
  <si>
    <t>https://jotform.com/uploads/vsalzard/210954397149061/4996515420326401878/4996515420326401878_base64_52.png</t>
  </si>
  <si>
    <t>https://jotform.com/uploads/vsalzard/210954397149061/4996515420326401878/4996515420326401878_base64_69.png</t>
  </si>
  <si>
    <t>https://jotform.com/uploads/vsalzard/210954397149061/4996515420326401878/4996515420326401878_base64_70.png</t>
  </si>
  <si>
    <t>https://jotform.com/uploads/vsalzard/210954397149061/4996515420326401878/4996515420326401878_base64_71.png</t>
  </si>
  <si>
    <t>https://jotform.com/uploads/vsalzard/210954397149061/4996515420326401878/4996515420326401878_base64_79.png</t>
  </si>
  <si>
    <t>https://jotform.com/uploads/vsalzard/210954397149061/4996515420326401878/4996515420326401878_base64_74.png</t>
  </si>
  <si>
    <t>https://jotform.com/uploads/vsalzard/210954397149061/4996515420326401878/4996515420326401878_base64_75.png</t>
  </si>
  <si>
    <t>https://drive.google.com/drive/search?q= 30 avenue d’haïti %20parent:1jae-IPJm3vlXNKr-FHncHlKq6eWdd9bp</t>
  </si>
  <si>
    <t>https://drive.google.com/drive/search?q= Les chaîne II %20parent:1jae-IPJm3vlXNKr-FHncHlKq6eWdd9bp</t>
  </si>
  <si>
    <t>https://drive.google.com/drive/search?q= 11/13/15 alouettes lingolsheim %20parent:1jae-IPJm3vlXNKr-FHncHlKq6eWdd9bp</t>
  </si>
  <si>
    <t>https://drive.google.com/drive/search?q= « L’estelle«  (BAT A) Boulevard Andre Malraux %20parent:1jae-IPJm3vlXNKr-FHncHlKq6eWdd9bp</t>
  </si>
  <si>
    <t>https://drive.google.com/drive/search?q= « L’estelle«  (BAT B) Boulevard André Malraux 13380 Plan de Cuques %20parent:1jae-IPJm3vlXNKr-FHncHlKq6eWdd9bp</t>
  </si>
  <si>
    <t>https://drive.google.com/drive/search?q= 210 chemin d’Arenes Cros La Ciotat Cap Liouquet Bâtiment B %20parent:1jae-IPJm3vlXNKr-FHncHlKq6eWdd9bp</t>
  </si>
  <si>
    <t>https://drive.google.com/drive/search?q= 210 chemin d’Arene Cros La Ciotat Résidence Cap Liouquet Bâtiment A %20parent:1jae-IPJm3vlXNKr-FHncHlKq6eWdd9bp</t>
  </si>
  <si>
    <t>https://drive.google.com/drive/search?q= INTERMARCHÉ Juvignac %20parent:1jae-IPJm3vlXNKr-FHncHlKq6eWdd9bp</t>
  </si>
  <si>
    <t>https://drive.google.com/drive/search?q= 28 boulevard Émile Zola - 92000 %20parent:1jae-IPJm3vlXNKr-FHncHlKq6eWdd9bp</t>
  </si>
  <si>
    <t>https://drive.google.com/drive/search?q= Chemin de la colline de Saint Joseph 13009 %20parent:1jae-IPJm3vlXNKr-FHncHlKq6eWdd9bp</t>
  </si>
  <si>
    <t>https://drive.google.com/drive/search?q= 53 avenue Duquesne    %20parent:1jae-IPJm3vlXNKr-FHncHlKq6eWdd9bp</t>
  </si>
  <si>
    <t>https://drive.google.com/drive/search?q= 43 Auguste Comte Lyon    %20parent:1jae-IPJm3vlXNKr-FHncHlKq6eWdd9bp</t>
  </si>
  <si>
    <t>https://drive.google.com/drive/search?q= 6 rue du Maréchal Fayolle Marseille    %20parent:1jae-IPJm3vlXNKr-FHncHlKq6eWdd9bp</t>
  </si>
  <si>
    <t>https://drive.google.com/drive/search?q= 27/29 rue Charles Plumier    %20parent:1jae-IPJm3vlXNKr-FHncHlKq6eWdd9bp</t>
  </si>
  <si>
    <t>https://drive.google.com/drive/search?q= 3 rue Urbain V 13002 Marseille    %20parent:1jae-IPJm3vlXNKr-FHncHlKq6eWdd9bp</t>
  </si>
  <si>
    <t>https://drive.google.com/drive/search?q= 7 Rue Urbain V 13002 Marseille    %20parent:1jae-IPJm3vlXNKr-FHncHlKq6eWdd9bp</t>
  </si>
  <si>
    <t>https://drive.google.com/drive/search?q= 94 Rue Vendome Lyon 69006    %20parent:1jae-IPJm3vlXNKr-FHncHlKq6eWdd9bp</t>
  </si>
  <si>
    <t>https://drive.google.com/drive/search?q=  1 Rue Marchetti   %20parent:1jae-IPJm3vlXNKr-FHncHlKq6eWdd9bp</t>
  </si>
  <si>
    <t>https://drive.google.com/drive/search?q=  9 rue Verdun   %20parent:1jae-IPJm3vlXNKr-FHncHlKq6eWdd9bp</t>
  </si>
  <si>
    <t>https://drive.google.com/drive/search?q=  5 rue de la libération  69270 %20parent:1jae-IPJm3vlXNKr-FHncHlKq6eWdd9bp</t>
  </si>
  <si>
    <t>https://drive.google.com/drive/search?q=  Château de Fontainieu  13 %20parent:1jae-IPJm3vlXNKr-FHncHlKq6eWdd9bp</t>
  </si>
  <si>
    <t>https://drive.google.com/drive/search?q=  99 rue Edmond Rostand  13 %20parent:1jae-IPJm3vlXNKr-FHncHlKq6eWdd9bp</t>
  </si>
  <si>
    <t>https://drive.google.com/drive/search?q=  9 Place Jacobin Allée Droite  69002 %20parent:1jae-IPJm3vlXNKr-FHncHlKq6eWdd9bp</t>
  </si>
  <si>
    <t>https://drive.google.com/drive/search?q=  9 place Jacobin Allée Gauche  69002 %20parent:1jae-IPJm3vlXNKr-FHncHlKq6eWdd9bp</t>
  </si>
  <si>
    <t>https://drive.google.com/drive/search?q=  32 cours Gambetta  69007 %20parent:1jae-IPJm3vlXNKr-FHncHlKq6eWdd9bp</t>
  </si>
  <si>
    <t>https://drive.google.com/drive/search?q= 1 rue du Bat d’argent  Lyon  %20parent:1jae-IPJm3vlXNKr-FHncHlKq6eWdd9bp</t>
  </si>
  <si>
    <t>https://drive.google.com/drive/search?q= Avenue 8 Mai Résidence Le Vendome Tour Rivoli Centrale  Hyeres 83 %20parent:1jae-IPJm3vlXNKr-FHncHlKq6eWdd9bp</t>
  </si>
  <si>
    <t>https://drive.google.com/drive/search?q= Le Vendome Tour Rivoli Latérale  Hyeres 83 %20parent:1jae-IPJm3vlXNKr-FHncHlKq6eWdd9bp</t>
  </si>
  <si>
    <t>https://drive.google.com/drive/search?q= Résidence Le Vendome Tour Castiglione Latérale  Hyères 83400 %20parent:1jae-IPJm3vlXNKr-FHncHlKq6eWdd9bp</t>
  </si>
  <si>
    <t>https://drive.google.com/drive/search?q= Résidences Le Vendôme Tour Canstiglione Centrale  Hyeres 83400 %20parent:1jae-IPJm3vlXNKr-FHncHlKq6eWdd9bp</t>
  </si>
  <si>
    <t>4984322340702167331</t>
  </si>
  <si>
    <t>4990467705323884722</t>
  </si>
  <si>
    <t>4990478515324510243</t>
  </si>
  <si>
    <t>4990487865328029817</t>
  </si>
  <si>
    <t>4990500465321105527</t>
  </si>
  <si>
    <t>4942145617429453181</t>
  </si>
  <si>
    <t>4964506703328072831</t>
  </si>
  <si>
    <t>4972348015327810057</t>
  </si>
  <si>
    <t>4972357725321228355</t>
  </si>
  <si>
    <t>4972404875128061357</t>
  </si>
  <si>
    <t>4973216109229187192</t>
  </si>
  <si>
    <t>4973224969284272484</t>
  </si>
  <si>
    <t>4978415513209877447</t>
  </si>
  <si>
    <t>4985260427703605254</t>
  </si>
  <si>
    <t>4986073405109428815</t>
  </si>
  <si>
    <t>4989756890901231460</t>
  </si>
  <si>
    <t>4991261765416244467</t>
  </si>
  <si>
    <t>4991381925414722111</t>
  </si>
  <si>
    <t>4996482980321957891</t>
  </si>
  <si>
    <t>4996491000327700074</t>
  </si>
  <si>
    <t>4996515420326401878</t>
  </si>
  <si>
    <t>Modèle</t>
  </si>
  <si>
    <t>QP</t>
  </si>
  <si>
    <t>QK</t>
  </si>
  <si>
    <t>QN</t>
  </si>
  <si>
    <t>QV</t>
  </si>
  <si>
    <t>id Ouv Adapt</t>
  </si>
  <si>
    <t>QQ</t>
  </si>
  <si>
    <t>QF</t>
  </si>
  <si>
    <t>Code Modele</t>
  </si>
  <si>
    <t>Ident Model</t>
  </si>
  <si>
    <t>https://drive.google.com/drive/search?q=     %20parent:1jae-IPJm3vlXNKr-FHncHlKq6eWdd9bp</t>
  </si>
  <si>
    <t>https://jotform.com/uploads/vsalzard/210912278629359/4996361825912854577/4996361825912854577_base64_55.png</t>
  </si>
  <si>
    <t>https://jotform.com/uploads/vsalzard/210912278629359/4996361825912854577/4996361825912854577_base64_50.png</t>
  </si>
  <si>
    <t>https://jotform.com/uploads/vsalzard/210912278629359/4996361825912854577/4996361825912854577_base64_51.png</t>
  </si>
  <si>
    <t>https://jotform.com/uploads/vsalzard/210912278629359/4996361825912854577/4996361825912854577_base64_63.png</t>
  </si>
  <si>
    <t>WB729</t>
  </si>
  <si>
    <t>Jordan</t>
  </si>
  <si>
    <t>Maxime</t>
  </si>
  <si>
    <t>CHU BELLEVUE Bât SLAT DDM</t>
  </si>
  <si>
    <t>Saint-Etienne</t>
  </si>
  <si>
    <t>https://jotform.com/uploads/vsalzard/211472455563355/4997218880324089265/4997218880324089265_base64_56.png</t>
  </si>
  <si>
    <t>https://jotform.com/uploads/vsalzard/211472455563355/4997218880324089265/4997218880324089265_base64_47.png</t>
  </si>
  <si>
    <t>https://jotform.com/uploads/vsalzard/211472455563355/4997218880324089265/4997218880324089265_base64_48.png</t>
  </si>
  <si>
    <t>https://jotform.com/uploads/vsalzard/211472455563355/4997218880324089265/4997218880324089265_base64_55.png</t>
  </si>
  <si>
    <t>https://jotform.com/uploads/vsalzard/211472455563355/4997218880324089265/4997218880324089265_base64_50.png</t>
  </si>
  <si>
    <t>https://jotform.com/uploads/vsalzard/211472455563355/4997218880324089265/4997218880324089265_base64_51.png</t>
  </si>
  <si>
    <t>https://jotform.com/uploads/vsalzard/211472455563355/4997218880324089265/4997218880324089265_base64_63.png</t>
  </si>
  <si>
    <t>Ascenseur 2 accès</t>
  </si>
  <si>
    <t>https://jotform.com/uploads/vsalzard/211472455563355/4997218880324089265/4997218880324089265_base64_67.png</t>
  </si>
  <si>
    <t>https://jotform.com/uploads/vsalzard/211472455563355/4997218880324089265/4997218880324089265_base64_69.png</t>
  </si>
  <si>
    <t>https://drive.google.com/drive/search?q= CHU BELLEVUE Bât SLAT DDM  Saint-Etienne 40200 %20parent:1jae-IPJm3vlXNKr-FHncHlKq6eWdd9bp</t>
  </si>
  <si>
    <t>4997218880324089265</t>
  </si>
  <si>
    <t>EHI39</t>
  </si>
  <si>
    <t>CHU BELLEVUE</t>
  </si>
  <si>
    <t>Hervé Lamanche</t>
  </si>
  <si>
    <t>4997229580329791773</t>
  </si>
  <si>
    <t>https://jotform.com/uploads/vsalzard/210953259307356/4997229580329791773/4997229580329791773_base64_56.png</t>
  </si>
  <si>
    <t>https://jotform.com/uploads/vsalzard/210953259307356/4997229580329791773/4997229580329791773_base64_47.png</t>
  </si>
  <si>
    <t>https://jotform.com/uploads/vsalzard/210953259307356/4997229580329791773/4997229580329791773_base64_48.png</t>
  </si>
  <si>
    <t>https://jotform.com/uploads/vsalzard/210953259307356/4997229580329791773/4997229580329791773_base64_55.png</t>
  </si>
  <si>
    <t>https://jotform.com/uploads/vsalzard/210953259307356/4997229580329791773/4997229580329791773_base64_50.png</t>
  </si>
  <si>
    <t>https://jotform.com/uploads/vsalzard/210953259307356/4997229580329791773/4997229580329791773_base64_51.png</t>
  </si>
  <si>
    <t>https://jotform.com/uploads/vsalzard/210953259307356/4997229580329791773/4997229580329791773_base64_63.png</t>
  </si>
  <si>
    <t>Ascenseur 2 accès 2VOLG et 2VOLD</t>
  </si>
  <si>
    <t>https://jotform.com/uploads/vsalzard/210953259307356/4997229580329791773/4997229580329791773_base64_67.png</t>
  </si>
  <si>
    <t>https://jotform.com/uploads/vsalzard/210953259307356/4997229580329791773/4997229580329791773_base64_69.png</t>
  </si>
  <si>
    <t>FOT79</t>
  </si>
  <si>
    <t>CHU Bellevue</t>
  </si>
  <si>
    <t>https://jotform.com/uploads/vsalzard/210953259307356/4997238890329756007/4997238890329756007_base64_56.png</t>
  </si>
  <si>
    <t>https://jotform.com/uploads/vsalzard/210953259307356/4997238890329756007/4997238890329756007_base64_47.png</t>
  </si>
  <si>
    <t>https://jotform.com/uploads/vsalzard/210953259307356/4997238890329756007/4997238890329756007_base64_48.png</t>
  </si>
  <si>
    <t>https://jotform.com/uploads/vsalzard/210953259307356/4997238890329756007/4997238890329756007_base64_55.png</t>
  </si>
  <si>
    <t>https://jotform.com/uploads/vsalzard/210953259307356/4997238890329756007/4997238890329756007_base64_50.png</t>
  </si>
  <si>
    <t>https://jotform.com/uploads/vsalzard/210953259307356/4997238890329756007/4997238890329756007_base64_51.png</t>
  </si>
  <si>
    <t>https://jotform.com/uploads/vsalzard/210953259307356/4997238890329756007/4997238890329756007_base64_63.png</t>
  </si>
  <si>
    <t>Ascenseur côté -1 / 0  identique avec FOT80</t>
  </si>
  <si>
    <t>https://jotform.com/uploads/vsalzard/210953259307356/4997238890329756007/4997238890329756007_base64_67.png</t>
  </si>
  <si>
    <t>https://jotform.com/uploads/vsalzard/210953259307356/4997238890329756007/4997238890329756007_base64_69.png</t>
  </si>
  <si>
    <t>https://jotform.com/uploads/vsalzard/210953259307356/4997238890329756007/4997238890329756007_base64_70.png</t>
  </si>
  <si>
    <t>4997238890329756007</t>
  </si>
  <si>
    <t>4997243740328412065</t>
  </si>
  <si>
    <t>https://jotform.com/uploads/vsalzard/210953963608362/4997243740328412065/4997243740328412065_base64_56.png</t>
  </si>
  <si>
    <t>https://jotform.com/uploads/vsalzard/210953963608362/4997243740328412065/4997243740328412065_base64_55.png</t>
  </si>
  <si>
    <t>https://jotform.com/uploads/vsalzard/210953963608362/4997243740328412065/4997243740328412065_base64_50.png</t>
  </si>
  <si>
    <t>https://jotform.com/uploads/vsalzard/210953963608362/4997243740328412065/4997243740328412065_base64_51.png</t>
  </si>
  <si>
    <t>https://jotform.com/uploads/vsalzard/210953963608362/4997243740328412065/4997243740328412065_base64_63.png</t>
  </si>
  <si>
    <t>Ascenseur identique au FOT80 côté niv 2</t>
  </si>
  <si>
    <t>https://jotform.com/uploads/vsalzard/210953963608362/4997243740328412065/4997243740328412065_base64_67.png</t>
  </si>
  <si>
    <t>https://jotform.com/uploads/vsalzard/210953963608362/4997243740328412065/4997243740328412065_base64_70.png</t>
  </si>
  <si>
    <t>KMD-OTPIEE0L236C2</t>
  </si>
  <si>
    <t>KMD-OTPIEE0L336C2</t>
  </si>
  <si>
    <t>KMD-OTPIEP0L236C2</t>
  </si>
  <si>
    <t>KMD-OTPIEP0L336C2</t>
  </si>
  <si>
    <t>KMD-OTPIEP0L436C2</t>
  </si>
  <si>
    <t>KMD-OTPIEE0L436C2</t>
  </si>
  <si>
    <t>KMD-FES0E00L036I2</t>
  </si>
  <si>
    <t>KMD-FES0E00C036I2</t>
  </si>
  <si>
    <t>KMD-FES0E00L036D2</t>
  </si>
  <si>
    <t>KMD-FES0E00C036D2</t>
  </si>
  <si>
    <t>KMD-FES0EP0L236C2</t>
  </si>
  <si>
    <t>KMD-FES0E00C036C2</t>
  </si>
  <si>
    <t>KMD-FES0EE0L236C2</t>
  </si>
  <si>
    <t>Ouv Type</t>
  </si>
  <si>
    <t>C4</t>
  </si>
  <si>
    <t>T3</t>
  </si>
  <si>
    <t>Pliante</t>
  </si>
  <si>
    <t>1010940</t>
  </si>
  <si>
    <t>Christophe Genetier</t>
  </si>
  <si>
    <t>Le Ronsard 11 Rue Auguste Râteau</t>
  </si>
  <si>
    <t>https://jotform.com/uploads/vsalzard/210912278629359/4997347956812287130/4997347956812287130_base64_56.png</t>
  </si>
  <si>
    <t>https://jotform.com/uploads/vsalzard/210912278629359/4997347956812287130/4997347956812287130_base64_47.png</t>
  </si>
  <si>
    <t>https://jotform.com/uploads/vsalzard/210912278629359/4997347956812287130/4997347956812287130_base64_48.png</t>
  </si>
  <si>
    <t>https://jotform.com/uploads/vsalzard/210912278629359/4997347956812287130/4997347956812287130_base64_55.png</t>
  </si>
  <si>
    <t>https://jotform.com/uploads/vsalzard/210912278629359/4997347956812287130/4997347956812287130_base64_50.png</t>
  </si>
  <si>
    <t>https://jotform.com/uploads/vsalzard/210912278629359/4997347956812287130/4997347956812287130_base64_51.png</t>
  </si>
  <si>
    <t>https://jotform.com/uploads/vsalzard/210912278629359/4997347956812287130/4997347956812287130_base64_63.png</t>
  </si>
  <si>
    <t>https://jotform.com/uploads/vsalzard/210912278629359/4997347956812287130/4997347956812287130_base64_67.png</t>
  </si>
  <si>
    <t>https://jotform.com/uploads/vsalzard/210912278629359/4997347956812287130/4997347956812287130_base64_69.png</t>
  </si>
  <si>
    <t>92.184.112.186</t>
  </si>
  <si>
    <t>4997347956812287130</t>
  </si>
  <si>
    <t>Ouv Type Gen</t>
  </si>
  <si>
    <t>D3</t>
  </si>
  <si>
    <t>I3</t>
  </si>
  <si>
    <t>DA15008</t>
  </si>
  <si>
    <t>Michel Nguyen</t>
  </si>
  <si>
    <t>Résidence Castelroc Bât A45 Garlaban 45 Rue de Audoli</t>
  </si>
  <si>
    <t>https://jotform.com/uploads/vsalzard/210954197008356/4998203028423038100/4998203028423038100_base64_56.png</t>
  </si>
  <si>
    <t>https://jotform.com/uploads/vsalzard/210954197008356/4998203028423038100/4998203028423038100_base64_47.png</t>
  </si>
  <si>
    <t>https://jotform.com/uploads/vsalzard/210954197008356/4998203028423038100/4998203028423038100_base64_48.png</t>
  </si>
  <si>
    <t>https://jotform.com/uploads/vsalzard/210954197008356/4998203028423038100/4998203028423038100_base64_55.png</t>
  </si>
  <si>
    <t>https://jotform.com/uploads/vsalzard/210954197008356/4998203028423038100/4998203028423038100_base64_50.png</t>
  </si>
  <si>
    <t>https://jotform.com/uploads/vsalzard/210954197008356/4998203028423038100/4998203028423038100_base64_51.png</t>
  </si>
  <si>
    <t>https://jotform.com/uploads/vsalzard/210954197008356/4998203028423038100/4998203028423038100_base64_63.png</t>
  </si>
  <si>
    <t>https://jotform.com/uploads/vsalzard/210954197008356/4998203028423038100/4998203028423038100_base64_67.png</t>
  </si>
  <si>
    <t>https://jotform.com/uploads/vsalzard/210954197008356/4998203028423038100/4998203028423038100_base64_69.png</t>
  </si>
  <si>
    <t>92.184.112.248</t>
  </si>
  <si>
    <t>DA15007</t>
  </si>
  <si>
    <t>Nguyen Michel</t>
  </si>
  <si>
    <t>CASTEL ROC 45 rue audolie A45 GARLABAN</t>
  </si>
  <si>
    <t>https://jotform.com/uploads/vsalzard/210954197008356/4998209468424796891/4998209468424796891_base64_56.png</t>
  </si>
  <si>
    <t>https://jotform.com/uploads/vsalzard/210954197008356/4998209468424796891/4998209468424796891_base64_47.png</t>
  </si>
  <si>
    <t>https://jotform.com/uploads/vsalzard/210954197008356/4998209468424796891/4998209468424796891_base64_48.png</t>
  </si>
  <si>
    <t>https://jotform.com/uploads/vsalzard/210954197008356/4998209468424796891/4998209468424796891_base64_55.png</t>
  </si>
  <si>
    <t>https://jotform.com/uploads/vsalzard/210954197008356/4998209468424796891/4998209468424796891_base64_77.png</t>
  </si>
  <si>
    <t>https://jotform.com/uploads/vsalzard/210954197008356/4998209468424796891/4998209468424796891_base64_50.png</t>
  </si>
  <si>
    <t>https://jotform.com/uploads/vsalzard/210954197008356/4998209468424796891/4998209468424796891_base64_51.png</t>
  </si>
  <si>
    <t>https://jotform.com/uploads/vsalzard/210954197008356/4998209468424796891/4998209468424796891_base64_63.png</t>
  </si>
  <si>
    <t>DA15010</t>
  </si>
  <si>
    <t>CASTELROC 45 rue de Audoli Bât TAOUME D36</t>
  </si>
  <si>
    <t>https://jotform.com/uploads/vsalzard/210954197008356/4998223688427890539/4998223688427890539_base64_56.png</t>
  </si>
  <si>
    <t>https://jotform.com/uploads/vsalzard/210954197008356/4998223688427890539/4998223688427890539_base64_55.png</t>
  </si>
  <si>
    <t>https://jotform.com/uploads/vsalzard/210954197008356/4998223688427890539/4998223688427890539_base64_50.png</t>
  </si>
  <si>
    <t>https://jotform.com/uploads/vsalzard/210954197008356/4998223688427890539/4998223688427890539_base64_51.png</t>
  </si>
  <si>
    <t>https://jotform.com/uploads/vsalzard/210954197008356/4998223688427890539/4998223688427890539_base64_63.png</t>
  </si>
  <si>
    <t>Ascenseur n DA15009 identique mais en panne</t>
  </si>
  <si>
    <t>DA15011</t>
  </si>
  <si>
    <t>CASTEL ROC Le Ruissatel C38 45 rue de Audoli</t>
  </si>
  <si>
    <t>https://jotform.com/uploads/vsalzard/210954197008356/4998233208425211903/4998233208425211903_base64_56.png</t>
  </si>
  <si>
    <t>https://jotform.com/uploads/vsalzard/210954197008356/4998233208425211903/4998233208425211903_base64_47.png</t>
  </si>
  <si>
    <t>https://jotform.com/uploads/vsalzard/210954197008356/4998233208425211903/4998233208425211903_base64_48.png</t>
  </si>
  <si>
    <t>https://jotform.com/uploads/vsalzard/210954197008356/4998233208425211903/4998233208425211903_base64_55.png</t>
  </si>
  <si>
    <t>https://jotform.com/uploads/vsalzard/210954197008356/4998233208425211903/4998233208425211903_base64_50.png</t>
  </si>
  <si>
    <t>https://jotform.com/uploads/vsalzard/210954197008356/4998233208425211903/4998233208425211903_base64_51.png</t>
  </si>
  <si>
    <t>https://jotform.com/uploads/vsalzard/210954197008356/4998233208425211903/4998233208425211903_base64_63.png</t>
  </si>
  <si>
    <t>DA15012 En panne mais identique</t>
  </si>
  <si>
    <t>https://jotform.com/uploads/vsalzard/210954197008356/4998233208425211903/4998233208425211903_base64_67.png</t>
  </si>
  <si>
    <t>https://jotform.com/uploads/vsalzard/210954197008356/4998233208425211903/4998233208425211903_base64_69.png</t>
  </si>
  <si>
    <t>4998203028423038100</t>
  </si>
  <si>
    <t>4998209468424796891</t>
  </si>
  <si>
    <t>4998223688427890539</t>
  </si>
  <si>
    <t>4998233208425211903</t>
  </si>
  <si>
    <t>FOT79 Accès opposé</t>
  </si>
  <si>
    <t>AM51755D</t>
  </si>
  <si>
    <t>TKElevator</t>
  </si>
  <si>
    <t>Wahid GADACHA</t>
  </si>
  <si>
    <t>39 bd Camille Flammarion Le Vulcain</t>
  </si>
  <si>
    <t>https://jotform.com/uploads/vsalzard/210953259307356/5000806520115504022/5000806520115504022_base64_47.png</t>
  </si>
  <si>
    <t>https://jotform.com/uploads/vsalzard/210953259307356/5000806520115504022/5000806520115504022_base64_48.png</t>
  </si>
  <si>
    <t>https://jotform.com/uploads/vsalzard/210953259307356/5000806520115504022/5000806520115504022_base64_55.png</t>
  </si>
  <si>
    <t>https://jotform.com/uploads/vsalzard/210953259307356/5000806520115504022/5000806520115504022_base64_50.png</t>
  </si>
  <si>
    <t>https://jotform.com/uploads/vsalzard/210953259307356/5000806520115504022/5000806520115504022_base64_51.png</t>
  </si>
  <si>
    <t>https://jotform.com/uploads/vsalzard/210953259307356/5000806520115504022/5000806520115504022_base64_63.png</t>
  </si>
  <si>
    <t>https://jotform.com/uploads/vsalzard/210953259307356/5000806520115504022/5000806520115504022_base64_66.png</t>
  </si>
  <si>
    <t>https://jotform.com/uploads/vsalzard/210953259307356/5000806520115504022/5000806520115504022_base64_67.png</t>
  </si>
  <si>
    <t>https://jotform.com/uploads/vsalzard/210953259307356/5000806520115504022/5000806520115504022_base64_69.png</t>
  </si>
  <si>
    <t>92.184.112.110</t>
  </si>
  <si>
    <t>AM51759D</t>
  </si>
  <si>
    <t>17 rue Louis Grobet Le Vulcain</t>
  </si>
  <si>
    <t>https://jotform.com/uploads/vsalzard/210953259307356/5000815360114058648/5000815360114058648_base64_56.png</t>
  </si>
  <si>
    <t>https://jotform.com/uploads/vsalzard/210953259307356/5000815360114058648/5000815360114058648_base64_47.png</t>
  </si>
  <si>
    <t>https://jotform.com/uploads/vsalzard/210953259307356/5000815360114058648/5000815360114058648_base64_48.png</t>
  </si>
  <si>
    <t>https://jotform.com/uploads/vsalzard/210953259307356/5000815360114058648/5000815360114058648_base64_55.png</t>
  </si>
  <si>
    <t>https://jotform.com/uploads/vsalzard/210953259307356/5000815360114058648/5000815360114058648_base64_50.png</t>
  </si>
  <si>
    <t>https://jotform.com/uploads/vsalzard/210953259307356/5000815360114058648/5000815360114058648_base64_51.png</t>
  </si>
  <si>
    <t>https://jotform.com/uploads/vsalzard/210953259307356/5000815360114058648/5000815360114058648_base64_63.png</t>
  </si>
  <si>
    <t>Cuvette inaccessible.</t>
  </si>
  <si>
    <t>https://jotform.com/uploads/vsalzard/210953259307356/5000815360114058648/5000815360114058648_base64_67.png</t>
  </si>
  <si>
    <t>https://jotform.com/uploads/vsalzard/210953259307356/5000815360114058648/5000815360114058648_base64_70.png</t>
  </si>
  <si>
    <t>5000806520115504022</t>
  </si>
  <si>
    <t>5000815360114058648</t>
  </si>
  <si>
    <t>DA15013</t>
  </si>
  <si>
    <t>45 rue Audoli Castel Roc Haut « E34 Bertagne »</t>
  </si>
  <si>
    <t>https://jotform.com/uploads/vsalzard/210954197008356/5000851490111516879/5000851490111516879_base64_56.png</t>
  </si>
  <si>
    <t>https://jotform.com/uploads/vsalzard/210954197008356/5000851490111516879/5000851490111516879_base64_47.png</t>
  </si>
  <si>
    <t>https://jotform.com/uploads/vsalzard/210954197008356/5000851490111516879/5000851490111516879_base64_55.png</t>
  </si>
  <si>
    <t>https://jotform.com/uploads/vsalzard/210954197008356/5000851490111516879/5000851490111516879_base64_50.png</t>
  </si>
  <si>
    <t>https://jotform.com/uploads/vsalzard/210954197008356/5000851490111516879/5000851490111516879_base64_51.png</t>
  </si>
  <si>
    <t>https://jotform.com/uploads/vsalzard/210954197008356/5000851490111516879/5000851490111516879_base64_63.png</t>
  </si>
  <si>
    <t>Appareil n DA15014 PAIR identique</t>
  </si>
  <si>
    <t>https://jotform.com/uploads/vsalzard/210954197008356/5000851490111516879/5000851490111516879_base64_67.png</t>
  </si>
  <si>
    <t>5000851490111516879</t>
  </si>
  <si>
    <t>7712</t>
  </si>
  <si>
    <t>Thierry Galey</t>
  </si>
  <si>
    <t>26 Ch de paradis Le Bateau blanc Bat A</t>
  </si>
  <si>
    <t>Martigues</t>
  </si>
  <si>
    <t>https://jotform.com/uploads/vsalzard/210954197008356/5000903530117922666/5000903530117922666_base64_56.png</t>
  </si>
  <si>
    <t>https://jotform.com/uploads/vsalzard/210954197008356/5000903530117922666/5000903530117922666_base64_47.png</t>
  </si>
  <si>
    <t>https://jotform.com/uploads/vsalzard/210954197008356/5000903530117922666/5000903530117922666_base64_48.png</t>
  </si>
  <si>
    <t>https://jotform.com/uploads/vsalzard/210954197008356/5000903530117922666/5000903530117922666_base64_55.png</t>
  </si>
  <si>
    <t>https://jotform.com/uploads/vsalzard/210954197008356/5000903530117922666/5000903530117922666_base64_50.png</t>
  </si>
  <si>
    <t>https://jotform.com/uploads/vsalzard/210954197008356/5000903530117922666/5000903530117922666_base64_51.png</t>
  </si>
  <si>
    <t>https://jotform.com/uploads/vsalzard/210954197008356/5000903530117922666/5000903530117922666_base64_63.png</t>
  </si>
  <si>
    <t>https://jotform.com/uploads/vsalzard/210954197008356/5000903530117922666/5000903530117922666_base64_66.png</t>
  </si>
  <si>
    <t>https://jotform.com/uploads/vsalzard/210954197008356/5000903530117922666/5000903530117922666_base64_67.png</t>
  </si>
  <si>
    <t>https://jotform.com/uploads/vsalzard/210954197008356/5000903530117922666/5000903530117922666_base64_69.png</t>
  </si>
  <si>
    <t>https://jotform.com/uploads/vsalzard/210954197008356/5000903530117922666/5000903530117922666_base64_71.png</t>
  </si>
  <si>
    <t>5000903530117922666</t>
  </si>
  <si>
    <t>13H135-10</t>
  </si>
  <si>
    <t>FERMATOR</t>
  </si>
  <si>
    <t>.</t>
  </si>
  <si>
    <t>Les nereides Traverse de granieres</t>
  </si>
  <si>
    <t>https://jotform.com/uploads/vsalzard/210954197008356/5001049530113831166/5001049530113831166_base64_55.png</t>
  </si>
  <si>
    <t>https://jotform.com/uploads/vsalzard/210954197008356/5001049530113831166/5001049530113831166_base64_50.png</t>
  </si>
  <si>
    <t>https://jotform.com/uploads/vsalzard/210954197008356/5001049530113831166/5001049530113831166_base64_51.png</t>
  </si>
  <si>
    <t>https://jotform.com/uploads/vsalzard/210954197008356/5001049530113831166/5001049530113831166_base64_63.png</t>
  </si>
  <si>
    <t>RLV PORTE PALIÈRE 2VOC</t>
  </si>
  <si>
    <t>5001049530113831166</t>
  </si>
  <si>
    <t>Yoann GRASER</t>
  </si>
  <si>
    <t>480 Avenue Centrale  DLST E</t>
  </si>
  <si>
    <t>Saint Martin d’Heres</t>
  </si>
  <si>
    <t>https://jotform.com/uploads/vsalzard/210954197008356/5001688077118996001/5001688077118996001_base64_56.png</t>
  </si>
  <si>
    <t>https://jotform.com/uploads/vsalzard/210954197008356/5001688077118996001/5001688077118996001_base64_47.png</t>
  </si>
  <si>
    <t>https://jotform.com/uploads/vsalzard/210954197008356/5001688077118996001/5001688077118996001_base64_48.png</t>
  </si>
  <si>
    <t>https://jotform.com/uploads/vsalzard/210954197008356/5001688077118996001/5001688077118996001_base64_55.png</t>
  </si>
  <si>
    <t>https://jotform.com/uploads/vsalzard/210954197008356/5001688077118996001/5001688077118996001_base64_50.png</t>
  </si>
  <si>
    <t>https://jotform.com/uploads/vsalzard/210954197008356/5001688077118996001/5001688077118996001_base64_51.png</t>
  </si>
  <si>
    <t>https://jotform.com/uploads/vsalzard/210954197008356/5001688077118996001/5001688077118996001_base64_63.png</t>
  </si>
  <si>
    <t>1465</t>
  </si>
  <si>
    <t>https://jotform.com/uploads/vsalzard/210954197008356/5001688077118996001/5001688077118996001_base64_67.png</t>
  </si>
  <si>
    <t>https://jotform.com/uploads/vsalzard/210954197008356/5001688077118996001/5001688077118996001_base64_69.png</t>
  </si>
  <si>
    <t>92.184.112.117</t>
  </si>
  <si>
    <t>5001688077118996001</t>
  </si>
  <si>
    <t>10 boulevard Édouard Rey</t>
  </si>
  <si>
    <t>Yoann Graser</t>
  </si>
  <si>
    <t>5001653537112748220</t>
  </si>
  <si>
    <t>https://jotform.com/uploads/vsalzard/210953259307356/5001653537112748220/5001653537112748220_base64_56.png</t>
  </si>
  <si>
    <t>https://jotform.com/uploads/vsalzard/210953259307356/5001653537112748220/5001653537112748220_base64_47.png</t>
  </si>
  <si>
    <t>https://jotform.com/uploads/vsalzard/210953259307356/5001653537112748220/5001653537112748220_base64_55.png</t>
  </si>
  <si>
    <t>https://jotform.com/uploads/vsalzard/210953259307356/5001653537112748220/5001653537112748220_base64_50.png</t>
  </si>
  <si>
    <t>https://jotform.com/uploads/vsalzard/210953259307356/5001653537112748220/5001653537112748220_base64_51.png</t>
  </si>
  <si>
    <t>https://jotform.com/uploads/vsalzard/210953259307356/5001653537112748220/5001653537112748220_base64_63.png</t>
  </si>
  <si>
    <t>https://jotform.com/uploads/vsalzard/210953259307356/5001653537112748220/5001653537112748220_base64_67.png</t>
  </si>
  <si>
    <t>https://jotform.com/uploads/vsalzard/210953259307356/5001653537112748220/5001653537112748220_base64_69.png</t>
  </si>
  <si>
    <t>https://jotform.com/uploads/vsalzard/210953259307356/5001653537112748220/5001653537112748220_base64_70.png</t>
  </si>
  <si>
    <t>https://drive.google.com/drive/search?q=  17 rue de la part Dieu  69003 %20parent:1jae-IPJm3vlXNKr-FHncHlKq6eWdd9bp</t>
  </si>
  <si>
    <t>https://drive.google.com/drive/search?q=  40 rue de l’abondance  Lyon %20parent:1jae-IPJm3vlXNKr-FHncHlKq6eWdd9bp</t>
  </si>
  <si>
    <t>https://drive.google.com/drive/search?q=  17 rue Dhuoda Lycée Dhuoda  30913 %20parent:1jae-IPJm3vlXNKr-FHncHlKq6eWdd9bp</t>
  </si>
  <si>
    <t>https://drive.google.com/drive/search?q=  Résidence Castelroc Bât A45 Garlaban 45 Rue de Audoli  13 %20parent:1jae-IPJm3vlXNKr-FHncHlKq6eWdd9bp</t>
  </si>
  <si>
    <t>https://drive.google.com/drive/search?q=  CASTEL ROC 45 rue audolie A45 GARLABAN  13 %20parent:1jae-IPJm3vlXNKr-FHncHlKq6eWdd9bp</t>
  </si>
  <si>
    <t>https://drive.google.com/drive/search?q=  CASTELROC 45 rue de Audoli Bât TAOUME D36  13 %20parent:1jae-IPJm3vlXNKr-FHncHlKq6eWdd9bp</t>
  </si>
  <si>
    <t>https://drive.google.com/drive/search?q=  CASTEL ROC Le Ruissatel C38 45 rue de Audoli  13 %20parent:1jae-IPJm3vlXNKr-FHncHlKq6eWdd9bp</t>
  </si>
  <si>
    <t>https://drive.google.com/drive/search?q=  45 rue Audoli Castel Roc Haut « E34 Bertagne »  13001 %20parent:1jae-IPJm3vlXNKr-FHncHlKq6eWdd9bp</t>
  </si>
  <si>
    <t>https://drive.google.com/drive/search?q=  26 Ch de paradis Le Bateau blanc Bat A  13500 %20parent:1jae-IPJm3vlXNKr-FHncHlKq6eWdd9bp</t>
  </si>
  <si>
    <t>https://drive.google.com/drive/search?q=  Les nereides Traverse de granieres  13 %20parent:1jae-IPJm3vlXNKr-FHncHlKq6eWdd9bp</t>
  </si>
  <si>
    <t>https://drive.google.com/drive/search?q=  480 Avenue Centrale  DLST E  38400 %20parent:1jae-IPJm3vlXNKr-FHncHlKq6eWdd9bp</t>
  </si>
  <si>
    <t>https://drive.google.com/drive/search?q= 2 place pierre mac Orlan - 75018    %20parent:1jae-IPJm3vlXNKr-FHncHlKq6eWdd9bp</t>
  </si>
  <si>
    <t>https://drive.google.com/drive/search?q= 3 Rue Thiers Prolongée    %20parent:1jae-IPJm3vlXNKr-FHncHlKq6eWdd9bp</t>
  </si>
  <si>
    <t>https://drive.google.com/drive/search?q= 3 rue métro Charonne 92300 Massy    %20parent:1jae-IPJm3vlXNKr-FHncHlKq6eWdd9bp</t>
  </si>
  <si>
    <t>https://drive.google.com/drive/search?q= 20 place alfred de vingny Saint Martin D’heres    %20parent:1jae-IPJm3vlXNKr-FHncHlKq6eWdd9bp</t>
  </si>
  <si>
    <t>https://drive.google.com/drive/search?q= 20 avenue Antide Boyer Résidence Les Marronniers Aubagne    %20parent:1jae-IPJm3vlXNKr-FHncHlKq6eWdd9bp</t>
  </si>
  <si>
    <t>https://drive.google.com/drive/search?q=  6 bvd Joseph Vallier  38000 %20parent:1jae-IPJm3vlXNKr-FHncHlKq6eWdd9bp</t>
  </si>
  <si>
    <t>https://drive.google.com/drive/search?q=  14 Schumann sarrebourg   %20parent:1jae-IPJm3vlXNKr-FHncHlKq6eWdd9bp</t>
  </si>
  <si>
    <t>https://drive.google.com/drive/search?q= 40 rue goutte d’or 75018    %20parent:1jae-IPJm3vlXNKr-FHncHlKq6eWdd9bp</t>
  </si>
  <si>
    <t>https://drive.google.com/drive/search?q= 3 rue thier prolongé    %20parent:1jae-IPJm3vlXNKr-FHncHlKq6eWdd9bp</t>
  </si>
  <si>
    <t>https://drive.google.com/drive/search?q= 7 avenue des mésanges - 77360 Vaires sur marne    %20parent:1jae-IPJm3vlXNKr-FHncHlKq6eWdd9bp</t>
  </si>
  <si>
    <t>https://drive.google.com/drive/search?q= 388 rue de Lyon    %20parent:1jae-IPJm3vlXNKr-FHncHlKq6eWdd9bp</t>
  </si>
  <si>
    <t>https://drive.google.com/drive/search?q= UPE13    %20parent:1jae-IPJm3vlXNKr-FHncHlKq6eWdd9bp</t>
  </si>
  <si>
    <t>https://drive.google.com/drive/search?q= La closerie 53 rue Méditerranée MONTPELLIER    %20parent:1jae-IPJm3vlXNKr-FHncHlKq6eWdd9bp</t>
  </si>
  <si>
    <t>https://drive.google.com/drive/search?q= Éden parc Montpellier M2Z    %20parent:1jae-IPJm3vlXNKr-FHncHlKq6eWdd9bp</t>
  </si>
  <si>
    <t>https://drive.google.com/drive/search?q= 315 rue pré au clerc I3/I4    %20parent:1jae-IPJm3vlXNKr-FHncHlKq6eWdd9bp</t>
  </si>
  <si>
    <t>https://drive.google.com/drive/search?q= Carr William    %20parent:1jae-IPJm3vlXNKr-FHncHlKq6eWdd9bp</t>
  </si>
  <si>
    <t>https://drive.google.com/drive/search?q= 165 Boulevard Boisson Marseille    %20parent:1jae-IPJm3vlXNKr-FHncHlKq6eWdd9bp</t>
  </si>
  <si>
    <t>https://drive.google.com/drive/search?q= Bvd Charles Livon Résidence Pharo Bat 108A    %20parent:1jae-IPJm3vlXNKr-FHncHlKq6eWdd9bp</t>
  </si>
  <si>
    <t>https://drive.google.com/drive/search?q= 25 rue Caussemille Résidence Le Valmy 13003 Marseille    %20parent:1jae-IPJm3vlXNKr-FHncHlKq6eWdd9bp</t>
  </si>
  <si>
    <t>https://drive.google.com/drive/search?q= 19 Rue Professeur Paul Sisley Allée B    %20parent:1jae-IPJm3vlXNKr-FHncHlKq6eWdd9bp</t>
  </si>
  <si>
    <t>https://drive.google.com/drive/search?q= Les cèdres    %20parent:1jae-IPJm3vlXNKr-FHncHlKq6eWdd9bp</t>
  </si>
  <si>
    <t>https://drive.google.com/drive/search?q= Test 3    %20parent:1jae-IPJm3vlXNKr-FHncHlKq6eWdd9bp</t>
  </si>
  <si>
    <t>https://drive.google.com/drive/search?q=  Maison rouge   %20parent:1jae-IPJm3vlXNKr-FHncHlKq6eWdd9bp</t>
  </si>
  <si>
    <t>https://drive.google.com/drive/search?q=  Test   %20parent:1jae-IPJm3vlXNKr-FHncHlKq6eWdd9bp</t>
  </si>
  <si>
    <t>https://drive.google.com/drive/search?q= A supprimer 16 Rue Saint Polycarpe  69 %20parent:1jae-IPJm3vlXNKr-FHncHlKq6eWdd9bp</t>
  </si>
  <si>
    <t>https://drive.google.com/drive/search?q=  111 Pine Street Suite 1815 94111 %20parent:1jae-IPJm3vlXNKr-FHncHlKq6eWdd9bp</t>
  </si>
  <si>
    <t>https://drive.google.com/drive/search?q=  CHU BELLEVUE  42 %20parent:1jae-IPJm3vlXNKr-FHncHlKq6eWdd9bp</t>
  </si>
  <si>
    <t>https://drive.google.com/drive/search?q= CHU Bellevue CHU Bellevue  42 %20parent:1jae-IPJm3vlXNKr-FHncHlKq6eWdd9bp</t>
  </si>
  <si>
    <t>https://drive.google.com/drive/search?q=  39 bd Camille Flammarion Le Vulcain  13001 %20parent:1jae-IPJm3vlXNKr-FHncHlKq6eWdd9bp</t>
  </si>
  <si>
    <t>https://drive.google.com/drive/search?q=  17 rue Louis Grobet Le Vulcain  13001 %20parent:1jae-IPJm3vlXNKr-FHncHlKq6eWdd9bp</t>
  </si>
  <si>
    <t>https://drive.google.com/drive/search?q= 10 boulevard Édouard Rey 10 boulevard Édouard Rey  38 %20parent:1jae-IPJm3vlXNKr-FHncHlKq6eWdd9bp</t>
  </si>
  <si>
    <t>https://drive.google.com/drive/search?q= ACROPOLE 31 rue de Abbé Grégoire  38000 %20parent:1jae-IPJm3vlXNKr-FHncHlKq6eWdd9bp</t>
  </si>
  <si>
    <t>https://drive.google.com/drive/search?q= 152 rue Louis becker  69100 %20parent:1jae-IPJm3vlXNKr-FHncHlKq6eWdd9bp</t>
  </si>
  <si>
    <t>https://drive.google.com/drive/search?q= 3 rue thiers prolongees   %20parent:1jae-IPJm3vlXNKr-FHncHlKq6eWdd9bp</t>
  </si>
  <si>
    <t>https://drive.google.com/drive/search?q= Le Ronsard 11 Rue Auguste Râteau  42 %20parent:1jae-IPJm3vlXNKr-FHncHlKq6eWdd9bp</t>
  </si>
  <si>
    <t>https://drive.google.com/drive/search?q= 25 rue république 75011    %20parent:1jae-IPJm3vlXNKr-FHncHlKq6eWdd9bp</t>
  </si>
  <si>
    <t>https://drive.google.com/drive/search?q= Test    %20parent:1jae-IPJm3vlXNKr-FHncHlKq6eWdd9bp</t>
  </si>
  <si>
    <t>https://drive.google.com/drive/search?q= test 2 OneDrive    %20parent:1jae-IPJm3vlXNKr-FHncHlKq6eWdd9bp</t>
  </si>
  <si>
    <t>https://drive.google.com/drive/search?q=  4 rue pierre Termier  38000 %20parent:1jae-IPJm3vlXNKr-FHncHlKq6eWdd9bp</t>
  </si>
  <si>
    <t>https://drive.google.com/drive/search?q=  Test  Pdf %20parent:1jae-IPJm3vlXNKr-FHncHlKq6eWdd9bp</t>
  </si>
  <si>
    <t>https://drive.google.com/drive/search?q=  CHU Bellevue  42 %20parent:1jae-IPJm3vlXNKr-FHncHlKq6eWdd9bp</t>
  </si>
  <si>
    <t>https://drive.google.com/drive/search?q= 9/11 Rue Vincent Leblanc    %20parent:1jae-IPJm3vlXNKr-FHncHlKq6eWdd9bp</t>
  </si>
  <si>
    <t>https://drive.google.com/drive/search?q= 5 rue du Languedoc 13005 Marseille    %20parent:1jae-IPJm3vlXNKr-FHncHlKq6eWdd9bp</t>
  </si>
  <si>
    <t>https://drive.google.com/drive/search?q= 33 boulevard Bernabo 13005 Marseille    %20parent:1jae-IPJm3vlXNKr-FHncHlKq6eWdd9bp</t>
  </si>
  <si>
    <t>https://drive.google.com/drive/search?q= 4 bvd Lionel Terray 13013    %20parent:1jae-IPJm3vlXNKr-FHncHlKq6eWdd9bp</t>
  </si>
  <si>
    <t>https://drive.google.com/drive/search?q=  29 avenue de Saint Just   %20parent:1jae-IPJm3vlXNKr-FHncHlKq6eWdd9bp</t>
  </si>
  <si>
    <t>https://drive.google.com/drive/search?q=  56 bvd Villecroze Les Marroniers   %20parent:1jae-IPJm3vlXNKr-FHncHlKq6eWdd9bp</t>
  </si>
  <si>
    <t>https://drive.google.com/drive/search?q=  Château de Fontainieu 75 ch de fontainieu   %20parent:1jae-IPJm3vlXNKr-FHncHlKq6eWdd9bp</t>
  </si>
  <si>
    <t>Conformité</t>
  </si>
  <si>
    <t>SGAR0143</t>
  </si>
  <si>
    <t>APLUS Ascenseur</t>
  </si>
  <si>
    <t>CDFIP Avenue Pierre Semard</t>
  </si>
  <si>
    <t>Tarascon</t>
  </si>
  <si>
    <t>https://jotform.com/uploads/vsalzard/210953259307356/5003306885113529151/5003306885113529151_base64_47.png</t>
  </si>
  <si>
    <t>https://jotform.com/uploads/vsalzard/210953259307356/5003306885113529151/5003306885113529151_base64_48.png</t>
  </si>
  <si>
    <t>P58</t>
  </si>
  <si>
    <t>https://jotform.com/uploads/vsalzard/210953259307356/5003306885113529151/5003306885113529151_base64_55.png</t>
  </si>
  <si>
    <t>https://jotform.com/uploads/vsalzard/210953259307356/5003306885113529151/5003306885113529151_base64_50.png</t>
  </si>
  <si>
    <t>https://jotform.com/uploads/vsalzard/210953259307356/5003306885113529151/5003306885113529151_base64_51.png</t>
  </si>
  <si>
    <t>https://jotform.com/uploads/vsalzard/210953259307356/5003306885113529151/5003306885113529151_base64_63.png</t>
  </si>
  <si>
    <t>https://jotform.com/uploads/vsalzard/210953259307356/5003306885113529151/5003306885113529151_base64_67.png</t>
  </si>
  <si>
    <t>https://jotform.com/uploads/vsalzard/210953259307356/5003306885113529151/5003306885113529151_base64_69.png</t>
  </si>
  <si>
    <t>92.184.112.115</t>
  </si>
  <si>
    <t>https://drive.google.com/drive/search?q=  CDFIP Avenue Pierre Semard  13150 %20parent:1jae-IPJm3vlXNKr-FHncHlKq6eWdd9bp</t>
  </si>
  <si>
    <t>5003306885113529151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</si>
</sst>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_-;\-* #,##0.00\ _€_-;_-* &quot;-&quot;??\ _€_-;_-@_-"/>
    <numFmt numFmtId="165" formatCode="_-* #,##0\ _€_-;\-* #,##0\ _€_-;_-* &quot;-&quot;??\ _€_-;_-@_-"/>
  </numFmts>
  <fonts count="10" x14ac:knownFonts="1">
    <font>
      <sz val="11"/>
      <color theme="1"/>
      <name val="Calibri"/>
      <family val="2"/>
      <scheme val="minor"/>
    </font>
    <font>
      <sz val="11"/>
      <color rgb="FF000000"/>
      <name val="Calibri"/>
      <family val="2"/>
    </font>
    <font>
      <sz val="8"/>
      <name val="Calibri"/>
      <family val="2"/>
      <scheme val="minor"/>
    </font>
    <font>
      <u/>
      <sz val="11"/>
      <color theme="10"/>
      <name val="Calibri"/>
      <family val="2"/>
      <scheme val="minor"/>
    </font>
    <font>
      <sz val="11"/>
      <color theme="1"/>
      <name val="Calibri"/>
      <family val="2"/>
      <scheme val="minor"/>
    </font>
    <font>
      <sz val="11"/>
      <color rgb="FFFF0000"/>
      <name val="Calibri"/>
      <family val="2"/>
      <scheme val="minor"/>
    </font>
    <font>
      <sz val="11"/>
      <name val="Calibri"/>
      <family val="2"/>
      <scheme val="minor"/>
    </font>
    <font>
      <b/>
      <sz val="11"/>
      <color rgb="FFFFFFFF"/>
      <name val="Calibri"/>
      <family val="2"/>
    </font>
    <font>
      <b/>
      <sz val="11"/>
      <color theme="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5B9BD5"/>
        <bgColor indexed="64"/>
      </patternFill>
    </fill>
    <fill>
      <patternFill patternType="solid">
        <fgColor rgb="FFDDEBF7"/>
        <bgColor indexed="64"/>
      </patternFill>
    </fill>
    <fill>
      <patternFill patternType="solid">
        <fgColor theme="9"/>
        <bgColor theme="9"/>
      </patternFill>
    </fill>
  </fills>
  <borders count="5">
    <border>
      <left/>
      <right/>
      <top/>
      <bottom/>
      <diagonal/>
    </border>
    <border>
      <left/>
      <right/>
      <top/>
      <bottom style="medium">
        <color rgb="FF9BC2E6"/>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3" fillId="0" borderId="0" applyNumberFormat="0" applyFill="0" applyBorder="0" applyAlignment="0" applyProtection="0"/>
    <xf numFmtId="164" fontId="4" fillId="0" borderId="0" applyFont="0" applyFill="0" applyBorder="0" applyAlignment="0" applyProtection="0"/>
  </cellStyleXfs>
  <cellXfs count="26">
    <xf numFmtId="0" fontId="0" fillId="0" borderId="0" xfId="0"/>
    <xf numFmtId="22" fontId="0" fillId="0" borderId="0" xfId="0" applyNumberFormat="1"/>
    <xf numFmtId="14" fontId="0" fillId="0" borderId="0" xfId="0" applyNumberFormat="1"/>
    <xf numFmtId="0" fontId="0" fillId="0" borderId="0" xfId="0" applyNumberFormat="1"/>
    <xf numFmtId="0" fontId="3" fillId="0" borderId="0" xfId="1" applyNumberFormat="1"/>
    <xf numFmtId="0" fontId="3" fillId="0" borderId="0" xfId="1"/>
    <xf numFmtId="0" fontId="6" fillId="2" borderId="0" xfId="0" applyFont="1" applyFill="1"/>
    <xf numFmtId="0" fontId="6" fillId="0" borderId="0" xfId="0" applyFont="1"/>
    <xf numFmtId="165" fontId="0" fillId="0" borderId="0" xfId="2" applyNumberFormat="1" applyFont="1"/>
    <xf numFmtId="165" fontId="4" fillId="0" borderId="0" xfId="2" applyNumberFormat="1" applyFont="1"/>
    <xf numFmtId="0" fontId="5" fillId="0" borderId="0" xfId="0" applyFont="1"/>
    <xf numFmtId="0" fontId="0" fillId="3" borderId="0" xfId="0" applyNumberFormat="1" applyFill="1"/>
    <xf numFmtId="0" fontId="0" fillId="3" borderId="0" xfId="0" applyFill="1"/>
    <xf numFmtId="0" fontId="7" fillId="4" borderId="1" xfId="0" applyFont="1" applyFill="1" applyBorder="1" applyAlignment="1">
      <alignment vertical="center"/>
    </xf>
    <xf numFmtId="0" fontId="1" fillId="5" borderId="1" xfId="0" applyFont="1" applyFill="1" applyBorder="1" applyAlignment="1">
      <alignment vertical="center"/>
    </xf>
    <xf numFmtId="0" fontId="1" fillId="0" borderId="0" xfId="0" applyFont="1" applyAlignment="1">
      <alignment vertical="center"/>
    </xf>
    <xf numFmtId="0" fontId="1" fillId="0" borderId="1" xfId="0" applyFont="1" applyBorder="1" applyAlignment="1">
      <alignment vertical="center"/>
    </xf>
    <xf numFmtId="0" fontId="1" fillId="5" borderId="0" xfId="0" applyFont="1" applyFill="1" applyBorder="1" applyAlignment="1">
      <alignment vertical="center"/>
    </xf>
    <xf numFmtId="165" fontId="0" fillId="0" borderId="0" xfId="0" applyNumberFormat="1"/>
    <xf numFmtId="165" fontId="0" fillId="0" borderId="0" xfId="0" applyNumberFormat="1" applyFont="1"/>
    <xf numFmtId="0" fontId="0" fillId="0" borderId="0" xfId="0" applyFill="1"/>
    <xf numFmtId="0" fontId="8" fillId="6" borderId="2" xfId="0" applyFont="1" applyFill="1" applyBorder="1"/>
    <xf numFmtId="0" fontId="8" fillId="6" borderId="3" xfId="0" applyFont="1" applyFill="1" applyBorder="1"/>
    <xf numFmtId="0" fontId="9" fillId="6" borderId="3" xfId="0" applyFont="1" applyFill="1" applyBorder="1"/>
    <xf numFmtId="14" fontId="0" fillId="0" borderId="0" xfId="0" applyNumberFormat="1" applyFill="1"/>
    <xf numFmtId="0" fontId="8" fillId="6" borderId="4" xfId="0" applyFont="1" applyFill="1" applyBorder="1"/>
  </cellXfs>
  <cellStyles count="3">
    <cellStyle name="Lien hypertexte" xfId="1" builtinId="8"/>
    <cellStyle name="Milliers 2" xfId="2" xr:uid="{FF83E76A-7BAF-490F-990F-B55DB79AB90B}"/>
    <cellStyle name="Normal" xfId="0" builtinId="0"/>
  </cellStyles>
  <dxfs count="376">
    <dxf>
      <fill>
        <patternFill>
          <bgColor rgb="FFFF5050"/>
        </patternFill>
      </fill>
    </dxf>
    <dxf>
      <fill>
        <patternFill>
          <bgColor rgb="FFA9D08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numFmt numFmtId="19" formatCode="dd/mm/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numFmt numFmtId="0" formatCode="General"/>
      <fill>
        <patternFill patternType="solid">
          <fgColor indexed="64"/>
          <bgColor rgb="FFFFC000"/>
        </patternFill>
      </fill>
    </dxf>
    <dxf>
      <fill>
        <patternFill patternType="solid">
          <fgColor indexed="64"/>
          <bgColor rgb="FFFFC000"/>
        </patternFill>
      </fill>
    </dxf>
    <dxf>
      <numFmt numFmtId="0" formatCode="General"/>
      <fill>
        <patternFill patternType="solid">
          <fgColor indexed="64"/>
          <bgColor rgb="FFFFC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27" formatCode="dd/mm/yy\ hh:mm"/>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right/>
        <top/>
        <bottom style="medium">
          <color rgb="FF9BC2E6"/>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right/>
        <top/>
        <bottom style="medium">
          <color rgb="FF9BC2E6"/>
        </bottom>
        <vertical/>
        <horizontal/>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border diagonalUp="0" diagonalDown="0">
        <left/>
        <right/>
        <top/>
        <bottom style="medium">
          <color rgb="FF9BC2E6"/>
        </bottom>
        <vertical/>
        <horizontal/>
      </border>
    </dxf>
    <dxf>
      <border outline="0">
        <left style="medium">
          <color rgb="FF9BC2E6"/>
        </left>
        <right style="medium">
          <color rgb="FF9BC2E6"/>
        </right>
        <top style="medium">
          <color rgb="FF9BC2E6"/>
        </top>
        <bottom style="medium">
          <color rgb="FF9BC2E6"/>
        </bottom>
      </border>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dxf>
    <dxf>
      <border outline="0">
        <bottom style="medium">
          <color rgb="FF9BC2E6"/>
        </bottom>
      </border>
    </dxf>
    <dxf>
      <font>
        <b/>
        <i val="0"/>
        <strike val="0"/>
        <condense val="0"/>
        <extend val="0"/>
        <outline val="0"/>
        <shadow val="0"/>
        <u val="none"/>
        <vertAlign val="baseline"/>
        <sz val="11"/>
        <color rgb="FFFFFFFF"/>
        <name val="Calibri"/>
        <family val="2"/>
        <scheme val="none"/>
      </font>
      <fill>
        <patternFill patternType="solid">
          <fgColor indexed="64"/>
          <bgColor rgb="FF5B9BD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family val="2"/>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font>
        <b val="0"/>
        <i val="0"/>
        <strike val="0"/>
        <condense val="0"/>
        <extend val="0"/>
        <outline val="0"/>
        <shadow val="0"/>
        <u val="none"/>
        <vertAlign val="baseline"/>
        <sz val="11"/>
        <color theme="1"/>
        <name val="Calibri"/>
        <scheme val="minor"/>
      </font>
      <numFmt numFmtId="165" formatCode="_-* #,##0\ _€_-;\-* #,##0\ _€_-;_-* &quot;-&quot;??\ _€_-;_-@_-"/>
    </dxf>
    <dxf>
      <numFmt numFmtId="165" formatCode="_-* #,##0\ _€_-;\-* #,##0\ _€_-;_-* &quot;-&quot;??\ _€_-;_-@_-"/>
    </dxf>
    <dxf>
      <numFmt numFmtId="165" formatCode="_-* #,##0\ _€_-;\-* #,##0\ _€_-;_-* &quot;-&quot;??\ _€_-;_-@_-"/>
    </dxf>
    <dxf>
      <numFmt numFmtId="27" formatCode="dd/mm/yy\ hh:mm"/>
    </dxf>
    <dxf>
      <font>
        <strike val="0"/>
        <outline val="0"/>
        <shadow val="0"/>
        <u val="none"/>
        <vertAlign val="baseline"/>
        <sz val="11"/>
        <color auto="1"/>
        <name val="Calibri"/>
        <scheme val="minor"/>
      </font>
    </dxf>
    <dxf>
      <fill>
        <patternFill>
          <bgColor rgb="FFFF5050"/>
        </patternFill>
      </fill>
    </dxf>
    <dxf>
      <fill>
        <patternFill>
          <bgColor rgb="FFA9D08E"/>
        </patternFill>
      </fill>
    </dxf>
    <dxf>
      <fill>
        <patternFill>
          <bgColor rgb="FFFF5050"/>
        </patternFill>
      </fill>
    </dxf>
    <dxf>
      <fill>
        <patternFill>
          <bgColor rgb="FFA9D08E"/>
        </patternFill>
      </fill>
    </dxf>
    <dxf>
      <fill>
        <patternFill>
          <bgColor rgb="FFA9D08E"/>
        </patternFill>
      </fill>
    </dxf>
    <dxf>
      <fill>
        <patternFill>
          <bgColor rgb="FFFF5050"/>
        </patternFill>
      </fill>
    </dxf>
  </dxfs>
  <tableStyles count="0" defaultTableStyle="TableStyleMedium2" defaultPivotStyle="PivotStyleLight16"/>
  <colors>
    <mruColors>
      <color rgb="FFFF5050"/>
      <color rgb="FFA9D08E"/>
      <color rgb="FFA50021"/>
      <color rgb="FFCC3300"/>
      <color rgb="FF009900"/>
      <color rgb="FF33CC33"/>
      <color rgb="FF669900"/>
      <color rgb="FF99CC00"/>
      <color rgb="FFA17A1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24</xdr:row>
          <xdr:rowOff>99060</xdr:rowOff>
        </xdr:from>
        <xdr:to>
          <xdr:col>1</xdr:col>
          <xdr:colOff>1478280</xdr:colOff>
          <xdr:row>26</xdr:row>
          <xdr:rowOff>106680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Exporter dans un fichier TXT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784860</xdr:colOff>
          <xdr:row>24</xdr:row>
          <xdr:rowOff>68580</xdr:rowOff>
        </xdr:from>
        <xdr:to>
          <xdr:col>4</xdr:col>
          <xdr:colOff>114300</xdr:colOff>
          <xdr:row>26</xdr:row>
          <xdr:rowOff>76200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Exporter modele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SUIVI%20DES%20COMMANDES\SAUVEGARDES\Sauvegarde%20du%2027%2011%202019\Suivi%20des%20manquants%20sur%20command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étail CC"/>
      <sheetName val="Détail PREPA"/>
      <sheetName val="Articles Disponibles"/>
      <sheetName val="Détail CF"/>
      <sheetName val="TCD CF"/>
      <sheetName val="Nomenclatures"/>
      <sheetName val="Détails nomenclatures"/>
      <sheetName val="Fournisseurs Habituels"/>
    </sheetNames>
    <sheetDataSet>
      <sheetData sheetId="0"/>
      <sheetData sheetId="1"/>
      <sheetData sheetId="2"/>
      <sheetData sheetId="3"/>
      <sheetData sheetId="4"/>
      <sheetData sheetId="5"/>
      <sheetData sheetId="6"/>
      <sheetData sheetId="7"/>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refreshOnLoad="1" connectionId="8" xr16:uid="{980148CF-A742-44C9-9749-F32A1CE6950C}" autoFormatId="16" applyNumberFormats="0" applyBorderFormats="0" applyFontFormats="0" applyPatternFormats="0" applyAlignmentFormats="0" applyWidthHeightFormats="0">
  <queryTableRefresh nextId="60" unboundColumnsRight="4">
    <queryTableFields count="25">
      <queryTableField id="2" name="Type" tableColumnId="2"/>
      <queryTableField id="19" name="Identification porte existante" tableColumnId="19"/>
      <queryTableField id="37" name="ID pour MOD MC" tableColumnId="22"/>
      <queryTableField id="1" name="Nom du client DN" tableColumnId="1"/>
      <queryTableField id="36" name="Date de la création du devis" tableColumnId="21"/>
      <queryTableField id="35" name="Numéros de Devis DN" tableColumnId="20"/>
      <queryTableField id="3" name="N° D'APPAREIL" tableColumnId="3"/>
      <queryTableField id="4" name="Numéro et rue" tableColumnId="4"/>
      <queryTableField id="5" name="Ville" tableColumnId="5"/>
      <queryTableField id="6" name="Code Postal" tableColumnId="6"/>
      <queryTableField id="18" name="Valideur" tableColumnId="18"/>
      <queryTableField id="7" name="CONTACT" tableColumnId="7"/>
      <queryTableField id="48" name="CLIENT" tableColumnId="23"/>
      <queryTableField id="8" name="DATE" tableColumnId="8"/>
      <queryTableField id="9" name="Passage Libre P.L ( mm )" tableColumnId="9"/>
      <queryTableField id="10" name="Hauteur Libre H.L ( mm )" tableColumnId="10"/>
      <queryTableField id="11" name="Finition vantaux souhaités" tableColumnId="11"/>
      <queryTableField id="12" name="Finition seuil souhaité" tableColumnId="12"/>
      <queryTableField id="13" name="Hauteur dessus toit       Cabine ( mm )" tableColumnId="13"/>
      <queryTableField id="14" name="Submission ID" tableColumnId="14"/>
      <queryTableField id="49" name="Lien PDF" tableColumnId="24"/>
      <queryTableField id="15" dataBound="0" tableColumnId="15"/>
      <queryTableField id="16" dataBound="0" tableColumnId="16"/>
      <queryTableField id="17" dataBound="0" tableColumnId="17"/>
      <queryTableField id="59" dataBound="0"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7" refreshOnLoad="1" connectionId="7" xr16:uid="{76E79939-6C85-491D-8ABF-7EDE35721B4A}" autoFormatId="16" applyNumberFormats="0" applyBorderFormats="0" applyFontFormats="0" applyPatternFormats="0" applyAlignmentFormats="0" applyWidthHeightFormats="0">
  <queryTableRefresh nextId="68">
    <queryTableFields count="66">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Numéro et rue" tableColumnId="7"/>
      <queryTableField id="8" name="Complément d'adresse" tableColumnId="8"/>
      <queryTableField id="9" name="Ville" tableColumnId="9"/>
      <queryTableField id="10" name="État/Région" tableColumnId="10"/>
      <queryTableField id="11" name="Code Postal" tableColumnId="11"/>
      <queryTableField id="12" name="Pays" tableColumnId="12"/>
      <queryTableField id="13" name="TELEPHONE" tableColumnId="13"/>
      <queryTableField id="14" name="Photo De face Palière" tableColumnId="14"/>
      <queryTableField id="15" name="Passage Libre P.L ( mm )" tableColumnId="15"/>
      <queryTableField id="16" name="Photo P.L + metre" tableColumnId="16"/>
      <queryTableField id="17" name="Hauteur Libre H.L ( mm )" tableColumnId="17"/>
      <queryTableField id="18" name="Photo H.L + metre" tableColumnId="18"/>
      <queryTableField id="19" name="Finition vantaux existants" tableColumnId="19"/>
      <queryTableField id="20" name="Finition vantaux souhaités" tableColumnId="20"/>
      <queryTableField id="21" name="Finition seuil existant" tableColumnId="21"/>
      <queryTableField id="22" name="Finition seuil souhaité" tableColumnId="22"/>
      <queryTableField id="23" name="r (vantail rapide)" tableColumnId="23"/>
      <queryTableField id="24" name="q (vantail lent)" tableColumnId="24"/>
      <queryTableField id="25" name="P (largeur seuil)" tableColumnId="25"/>
      <queryTableField id="26" name="Photo Seuil + Vantaux" tableColumnId="26"/>
      <queryTableField id="27" name="Photo de la plaque signalétique de l'Opérateur" tableColumnId="27"/>
      <queryTableField id="28" name="Identification porte existante" tableColumnId="28"/>
      <queryTableField id="29" name="ID pour MOD MC" tableColumnId="29"/>
      <queryTableField id="30" name="Valideur" tableColumnId="30"/>
      <queryTableField id="31" name="Date de la création du devis" tableColumnId="31"/>
      <queryTableField id="32" name="Nom du client DN" tableColumnId="32"/>
      <queryTableField id="33" name="Numéros de Devis DN" tableColumnId="33"/>
      <queryTableField id="34" name="Photo de serrure" tableColumnId="34"/>
      <queryTableField id="35" name="Hauteur Galet de           serrure ( mm )" tableColumnId="35"/>
      <queryTableField id="36" name="Axe ( mm )" tableColumnId="36"/>
      <queryTableField id="37" name="Photo Opérateur" tableColumnId="37"/>
      <queryTableField id="38" name="Photo Axe Sabre/Pince" tableColumnId="38"/>
      <queryTableField id="39" name="SABRE ouverture" tableColumnId="39"/>
      <queryTableField id="40" name="SABRE fermeture" tableColumnId="40"/>
      <queryTableField id="41" name="PINCE ouverture" tableColumnId="41"/>
      <queryTableField id="42" name="PINCE fermeture" tableColumnId="42"/>
      <queryTableField id="43" name="PLAT FIXE épaisseur" tableColumnId="43"/>
      <queryTableField id="44" name="U FIXE largeur" tableColumnId="44"/>
      <queryTableField id="45" name="Déverouillage porte battante" tableColumnId="45"/>
      <queryTableField id="46" name="Hauteur du Galet" tableColumnId="46"/>
      <queryTableField id="47" name="Distance Casquette ( mm )" tableColumnId="47"/>
      <queryTableField id="48" name="Hauteur dessus toit       Cabine ( mm )" tableColumnId="48"/>
      <queryTableField id="49" name="Profondeur Cuvette ( mm )" tableColumnId="49"/>
      <queryTableField id="50" name="Remarque" tableColumnId="50"/>
      <queryTableField id="51" name="Photo Casquette Cabine" tableColumnId="51"/>
      <queryTableField id="52" name="Photo Toit de Cabine" tableColumnId="52"/>
      <queryTableField id="53" name="Photo Profondeur Cuvette" tableColumnId="53"/>
      <queryTableField id="54" name="Photo Gaine" tableColumnId="54"/>
      <queryTableField id="55" name="Photo Complémentaire" tableColumnId="55"/>
      <queryTableField id="56" name="Photo Complémentaire 2" tableColumnId="56"/>
      <queryTableField id="57" name="Photo Complémentaire 3" tableColumnId="57"/>
      <queryTableField id="66" name="Add to Home Screen" tableColumnId="66"/>
      <queryTableField id="58" name="IP" tableColumnId="58"/>
      <queryTableField id="59" name="Submission ID" tableColumnId="59"/>
      <queryTableField id="60" name="Edit Link" tableColumnId="60"/>
      <queryTableField id="61" name="Type" tableColumnId="61"/>
      <queryTableField id="62" name="Lien PDF" tableColumnId="62"/>
      <queryTableField id="63" name="masquer1" tableColumnId="63"/>
      <queryTableField id="64" name="masquer2" tableColumnId="64"/>
      <queryTableField id="65" name="masquer3" tableColumnId="6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6" refreshOnLoad="1" connectionId="2" xr16:uid="{E3165B1A-7099-4B6A-989A-85AF34BBF9E2}" autoFormatId="16" applyNumberFormats="0" applyBorderFormats="0" applyFontFormats="0" applyPatternFormats="0" applyAlignmentFormats="0" applyWidthHeightFormats="0">
  <queryTableRefresh nextId="68">
    <queryTableFields count="66">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ADRESSE DU CHANTIER (ancien)" tableColumnId="7"/>
      <queryTableField id="8" name="Numéro et rue" tableColumnId="8"/>
      <queryTableField id="9" name="Complément d'adresse" tableColumnId="9"/>
      <queryTableField id="10" name="Ville" tableColumnId="10"/>
      <queryTableField id="11" name="État/Région" tableColumnId="11"/>
      <queryTableField id="12" name="Code Postal" tableColumnId="12"/>
      <queryTableField id="13" name="Pays" tableColumnId="13"/>
      <queryTableField id="14" name="TELEPHONE" tableColumnId="14"/>
      <queryTableField id="15" name="Photo De face Palière" tableColumnId="15"/>
      <queryTableField id="16" name="Passage Libre P.L ( mm )" tableColumnId="16"/>
      <queryTableField id="17" name="Photo P.L + metre" tableColumnId="17"/>
      <queryTableField id="18" name="Hauteur Libre H.L ( mm )" tableColumnId="18"/>
      <queryTableField id="19" name="Photo H.L + metre" tableColumnId="19"/>
      <queryTableField id="20" name="Finition vantaux existants" tableColumnId="20"/>
      <queryTableField id="21" name="Finition vantaux souhaités" tableColumnId="21"/>
      <queryTableField id="22" name="Finition seuil existant" tableColumnId="22"/>
      <queryTableField id="23" name="Finition seuil souhaité" tableColumnId="23"/>
      <queryTableField id="24" name="r (vantail rapide)" tableColumnId="24"/>
      <queryTableField id="25" name="P (largeur seuil)" tableColumnId="25"/>
      <queryTableField id="26" name="Photo Seuil + Vantaux" tableColumnId="26"/>
      <queryTableField id="27" name="Photo de la plaque signalétique de l'Opérateur" tableColumnId="27"/>
      <queryTableField id="28" name="Identification porte existante" tableColumnId="28"/>
      <queryTableField id="29" name="ID pour MOD MC" tableColumnId="29"/>
      <queryTableField id="30" name="Valideur" tableColumnId="30"/>
      <queryTableField id="31" name="Date de la création du devis" tableColumnId="31"/>
      <queryTableField id="32" name="Nom du client DN" tableColumnId="32"/>
      <queryTableField id="33" name="Numéros de Devis DN" tableColumnId="33"/>
      <queryTableField id="34" name="Photo de serrure" tableColumnId="34"/>
      <queryTableField id="35" name="Hauteur Galet de           serrure ( mm )" tableColumnId="35"/>
      <queryTableField id="36" name="Axe ( mm )" tableColumnId="36"/>
      <queryTableField id="37" name="Photo Opérateur" tableColumnId="37"/>
      <queryTableField id="38" name="Photo Axe Sabre/Pince" tableColumnId="38"/>
      <queryTableField id="39" name="SABRE ouverture" tableColumnId="39"/>
      <queryTableField id="40" name="SABRE fermeture" tableColumnId="40"/>
      <queryTableField id="41" name="PINCE ouverture" tableColumnId="41"/>
      <queryTableField id="42" name="PINCE fermeture" tableColumnId="42"/>
      <queryTableField id="43" name="PLAT FIXE épaisseur" tableColumnId="43"/>
      <queryTableField id="44" name="U FIXE largeur" tableColumnId="44"/>
      <queryTableField id="45" name="Déverouillage porte battante" tableColumnId="45"/>
      <queryTableField id="46" name="Hauteur du Galet" tableColumnId="46"/>
      <queryTableField id="47" name="Distance Casquette ( mm )" tableColumnId="47"/>
      <queryTableField id="48" name="Hauteur dessus toit       Cabine ( mm )" tableColumnId="48"/>
      <queryTableField id="49" name="Profondeur Cuvette ( mm )" tableColumnId="49"/>
      <queryTableField id="50" name="Remarque" tableColumnId="50"/>
      <queryTableField id="51" name="Photo Casquette Cabine" tableColumnId="51"/>
      <queryTableField id="52" name="Photo Toit de Cabine" tableColumnId="52"/>
      <queryTableField id="53" name="Photo Profondeur Cuvette" tableColumnId="53"/>
      <queryTableField id="54" name="Photo Gaine" tableColumnId="54"/>
      <queryTableField id="55" name="Photo Complémentaire" tableColumnId="55"/>
      <queryTableField id="56" name="Photo Complémentaire 2" tableColumnId="56"/>
      <queryTableField id="57" name="Photo Complémentaire 3" tableColumnId="57"/>
      <queryTableField id="66" name="Add to Home Screen" tableColumnId="66"/>
      <queryTableField id="58" name="IP" tableColumnId="58"/>
      <queryTableField id="59" name="Submission ID" tableColumnId="59"/>
      <queryTableField id="60" name="Edit Link" tableColumnId="60"/>
      <queryTableField id="61" name="Type" tableColumnId="61"/>
      <queryTableField id="62" name="Lien PDF" tableColumnId="62"/>
      <queryTableField id="63" name="masquer1" tableColumnId="63"/>
      <queryTableField id="64" name="masquer2" tableColumnId="64"/>
      <queryTableField id="65" name="masquer3" tableColumnId="6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3" refreshOnLoad="1" connectionId="6" xr16:uid="{E69C45BB-EF84-46F0-951E-141818FE7CB5}" autoFormatId="16" applyNumberFormats="0" applyBorderFormats="0" applyFontFormats="0" applyPatternFormats="0" applyAlignmentFormats="0" applyWidthHeightFormats="0">
  <queryTableRefresh nextId="68">
    <queryTableFields count="67">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ADRESSE DU CHANTIER (ancien)" tableColumnId="7"/>
      <queryTableField id="8" name="Numéro et rue" tableColumnId="8"/>
      <queryTableField id="9" name="Complément d'adresse" tableColumnId="9"/>
      <queryTableField id="10" name="Ville" tableColumnId="10"/>
      <queryTableField id="11" name="État/Région" tableColumnId="11"/>
      <queryTableField id="12" name="Code Postal" tableColumnId="12"/>
      <queryTableField id="13" name="Pays" tableColumnId="13"/>
      <queryTableField id="14" name="TELEPHONE" tableColumnId="14"/>
      <queryTableField id="15" name="Photo De face Palière" tableColumnId="15"/>
      <queryTableField id="16" name="Passage Libre P.L ( mm )" tableColumnId="16"/>
      <queryTableField id="17" name="Photo P.L + metre" tableColumnId="17"/>
      <queryTableField id="18" name="Hauteur Libre H.L ( mm )" tableColumnId="18"/>
      <queryTableField id="19" name="Photo H.L + metre" tableColumnId="19"/>
      <queryTableField id="20" name="Finition vantaux existants" tableColumnId="20"/>
      <queryTableField id="21" name="Finition vantaux souhaités" tableColumnId="21"/>
      <queryTableField id="22" name="Finition seuil existant" tableColumnId="22"/>
      <queryTableField id="23" name="Finition seuil souhaité" tableColumnId="23"/>
      <queryTableField id="24" name="r (vantail rapide)" tableColumnId="24"/>
      <queryTableField id="25" name="s (vantail inter)" tableColumnId="25"/>
      <queryTableField id="26" name="q (vantail lent)" tableColumnId="26"/>
      <queryTableField id="27" name="P (largeur seuil)" tableColumnId="27"/>
      <queryTableField id="28" name="Photo Seuil + Vantaux" tableColumnId="28"/>
      <queryTableField id="29" name="Photo de la plaque signalétique de L'Opérateur" tableColumnId="29"/>
      <queryTableField id="30" name="Identification porte existante" tableColumnId="30"/>
      <queryTableField id="31" name="ID pour MOD MC" tableColumnId="31"/>
      <queryTableField id="32" name="Valideur" tableColumnId="32"/>
      <queryTableField id="33" name="Date de la création du devis" tableColumnId="33"/>
      <queryTableField id="34" name="Nom du client DN" tableColumnId="34"/>
      <queryTableField id="35" name="Numéros de Devis DN" tableColumnId="35"/>
      <queryTableField id="36" name="Photo de serrure" tableColumnId="36"/>
      <queryTableField id="37" name="Hauteur Galet de           serrure ( mm )" tableColumnId="37"/>
      <queryTableField id="38" name="Axe ( mm )" tableColumnId="38"/>
      <queryTableField id="39" name="Photo Opérateur" tableColumnId="39"/>
      <queryTableField id="40" name="Photo Axe Sabre/Pince" tableColumnId="40"/>
      <queryTableField id="41" name="SABRE ouverture" tableColumnId="41"/>
      <queryTableField id="42" name="SABRE fermeture" tableColumnId="42"/>
      <queryTableField id="43" name="PINCE ouverture" tableColumnId="43"/>
      <queryTableField id="44" name="PINCE fermeture" tableColumnId="44"/>
      <queryTableField id="45" name="PLAT FIXE épaisseur" tableColumnId="45"/>
      <queryTableField id="46" name="U FIXE largeur" tableColumnId="46"/>
      <queryTableField id="47" name="Déverrouillage porte battante" tableColumnId="47"/>
      <queryTableField id="48" name="Hauteur du Galet" tableColumnId="48"/>
      <queryTableField id="49" name="Distance Casquette ( mm )" tableColumnId="49"/>
      <queryTableField id="50" name="Hauteur dessus toit       Cabine ( mm )" tableColumnId="50"/>
      <queryTableField id="51" name="Profondeur Cuvette ( mm )" tableColumnId="51"/>
      <queryTableField id="52" name="Remarque" tableColumnId="52"/>
      <queryTableField id="53" name="Photo Casquette Cabine" tableColumnId="53"/>
      <queryTableField id="54" name="Photo Toit de Cabine" tableColumnId="54"/>
      <queryTableField id="55" name="Photo Profondeur Cuvette" tableColumnId="55"/>
      <queryTableField id="56" name="Photo Gaine" tableColumnId="56"/>
      <queryTableField id="57" name="Photo Complémentaire" tableColumnId="57"/>
      <queryTableField id="58" name="Photo Complémentaire 2" tableColumnId="58"/>
      <queryTableField id="59" name="Photo Complémentaire 3" tableColumnId="59"/>
      <queryTableField id="60" name="IP" tableColumnId="60"/>
      <queryTableField id="61" name="Submission ID" tableColumnId="61"/>
      <queryTableField id="62" name="Edit Link" tableColumnId="62"/>
      <queryTableField id="63" name="Type" tableColumnId="63"/>
      <queryTableField id="64" name="Lien PDF" tableColumnId="64"/>
      <queryTableField id="65" name="masquer1" tableColumnId="65"/>
      <queryTableField id="66" name="masquer2" tableColumnId="66"/>
      <queryTableField id="67" name="masquer3" tableColumnId="6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1" refreshOnLoad="1" connectionId="4" xr16:uid="{5F044479-C84A-4CAF-9958-DBBC7AB84AD2}" autoFormatId="16" applyNumberFormats="0" applyBorderFormats="0" applyFontFormats="0" applyPatternFormats="0" applyAlignmentFormats="0" applyWidthHeightFormats="0">
  <queryTableRefresh nextId="110">
    <queryTableFields count="68">
      <queryTableField id="1" name="Submission Date" tableColumnId="1"/>
      <queryTableField id="68" dataBound="0" tableColumnId="67"/>
      <queryTableField id="69" dataBound="0" tableColumnId="68"/>
      <queryTableField id="67" dataBound="0" tableColumnId="66"/>
      <queryTableField id="2" name="DATE" tableColumnId="2"/>
      <queryTableField id="3" name="N° D'APPAREIL" tableColumnId="3"/>
      <queryTableField id="4" name="CLIENT" tableColumnId="4"/>
      <queryTableField id="5" name="CONTACT" tableColumnId="5"/>
      <queryTableField id="6" name="NOM DU RELEVEUR" tableColumnId="6"/>
      <queryTableField id="7" name="ADRESSE DU CHANTIER (ancien)" tableColumnId="7"/>
      <queryTableField id="8" name="Numéro et rue" tableColumnId="8"/>
      <queryTableField id="9" name="Complément d'adresse" tableColumnId="9"/>
      <queryTableField id="10" name="Ville" tableColumnId="10"/>
      <queryTableField id="11" name="État/Région" tableColumnId="11"/>
      <queryTableField id="12" name="Code Postal" tableColumnId="12"/>
      <queryTableField id="13" name="Pays" tableColumnId="13"/>
      <queryTableField id="14" name="TELEPHONE" tableColumnId="14"/>
      <queryTableField id="15" name="Photo De face Palière" tableColumnId="15"/>
      <queryTableField id="16" name="Passage Libre P.L ( mm )" tableColumnId="16"/>
      <queryTableField id="17" name="Photo P.L + metre" tableColumnId="17"/>
      <queryTableField id="18" name="Hauteur Libre H.L ( mm )" tableColumnId="18"/>
      <queryTableField id="19" name="Photo H.L + metre" tableColumnId="19"/>
      <queryTableField id="20" name="Finition vantaux existants" tableColumnId="20"/>
      <queryTableField id="21" name="Finition vantaux souhaités" tableColumnId="21"/>
      <queryTableField id="22" name="Finition seuil existant" tableColumnId="22"/>
      <queryTableField id="23" name="Finition seuil souhaité" tableColumnId="23"/>
      <queryTableField id="24" name="r (vantail rapide)" tableColumnId="24"/>
      <queryTableField id="25" name="q (vantail lent)" tableColumnId="25"/>
      <queryTableField id="26" name="P (largeur seuil)" tableColumnId="26"/>
      <queryTableField id="27" name="Photo Seuil + Vantaux" tableColumnId="27"/>
      <queryTableField id="28" name="Photo de la plaque signalétique de l'Opérateur" tableColumnId="28"/>
      <queryTableField id="29" name="Identification porte existante" tableColumnId="29"/>
      <queryTableField id="30" name="ID pour MOD MC" tableColumnId="30"/>
      <queryTableField id="31" name="Valideur" tableColumnId="31"/>
      <queryTableField id="32" name="Date de la création du devis" tableColumnId="32"/>
      <queryTableField id="33" name="Nom du client DN" tableColumnId="33"/>
      <queryTableField id="34" name="Numéros de Devis DN" tableColumnId="34"/>
      <queryTableField id="35" name="Photo de serrure" tableColumnId="35"/>
      <queryTableField id="36" name="Hauteur Galet de           serrure ( mm )" tableColumnId="36"/>
      <queryTableField id="37" name="Axe ( mm )" tableColumnId="37"/>
      <queryTableField id="38" name="Photo Opérateur" tableColumnId="38"/>
      <queryTableField id="39" name="Photo Axe Sabre/Pince" tableColumnId="39"/>
      <queryTableField id="40" name="SABRE ouverture" tableColumnId="40"/>
      <queryTableField id="41" name="SABRE fermeture" tableColumnId="41"/>
      <queryTableField id="42" name="PINCE ouverture" tableColumnId="42"/>
      <queryTableField id="43" name="PINCE fermeture" tableColumnId="43"/>
      <queryTableField id="44" name="PLAT FIXE épaisseur" tableColumnId="44"/>
      <queryTableField id="45" name="U FIXE largeur" tableColumnId="45"/>
      <queryTableField id="46" name="Distance Casquette ( mm )" tableColumnId="46"/>
      <queryTableField id="47" name="Hauteur dessus toit       Cabine ( mm )" tableColumnId="47"/>
      <queryTableField id="48" name="Profondeur Cuvette ( mm )" tableColumnId="48"/>
      <queryTableField id="49" name="Remarque" tableColumnId="49"/>
      <queryTableField id="50" name="Photo Casquette Cabine" tableColumnId="50"/>
      <queryTableField id="51" name="Photo Toit de Cabine" tableColumnId="51"/>
      <queryTableField id="52" name="Photo Profondeur Cuvette" tableColumnId="52"/>
      <queryTableField id="53" name="Photo de Gaine" tableColumnId="53"/>
      <queryTableField id="54" name="Photo Complémentaire" tableColumnId="54"/>
      <queryTableField id="55" name="Photo Complémentaire 2" tableColumnId="55"/>
      <queryTableField id="56" name="Photo Complémentaire 3" tableColumnId="56"/>
      <queryTableField id="57" name="Add to Home Screen" tableColumnId="57"/>
      <queryTableField id="58" name="IP" tableColumnId="58"/>
      <queryTableField id="59" name="Submission ID" tableColumnId="59"/>
      <queryTableField id="60" name="Edit Link" tableColumnId="60"/>
      <queryTableField id="61" name="Type" tableColumnId="61"/>
      <queryTableField id="62" name="Lien PDF" tableColumnId="62"/>
      <queryTableField id="63" name="masquer1" tableColumnId="63"/>
      <queryTableField id="64" name="masquer2" tableColumnId="64"/>
      <queryTableField id="66" name="masquer3" tableColumnId="6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9" refreshOnLoad="1" connectionId="11" xr16:uid="{FBC91B94-F63C-4C19-86E6-ED0D56E3D771}" autoFormatId="16" applyNumberFormats="0" applyBorderFormats="0" applyFontFormats="0" applyPatternFormats="0" applyAlignmentFormats="0" applyWidthHeightFormats="0">
  <queryTableRefresh nextId="82">
    <queryTableFields count="80">
      <queryTableField id="1" name="Submission Date" tableColumnId="1"/>
      <queryTableField id="2" name="Société" tableColumnId="2"/>
      <queryTableField id="3" name="Contact Client" tableColumnId="3"/>
      <queryTableField id="4" name="Numéro d'appareil" tableColumnId="4"/>
      <queryTableField id="5" name="ADRESSE DU CHANTIER (ancien)" tableColumnId="5"/>
      <queryTableField id="6" name="Numéro et rue" tableColumnId="6"/>
      <queryTableField id="7" name="Complément d'adresse" tableColumnId="7"/>
      <queryTableField id="8" name="Ville" tableColumnId="8"/>
      <queryTableField id="9" name="État/Région" tableColumnId="9"/>
      <queryTableField id="10" name="Code Postal" tableColumnId="10"/>
      <queryTableField id="11" name="Pays" tableColumnId="11"/>
      <queryTableField id="12" name="Utilisation" tableColumnId="12"/>
      <queryTableField id="13" name="Norme" tableColumnId="13"/>
      <queryTableField id="14" name="Type machine" tableColumnId="14"/>
      <queryTableField id="15" name="Photo plaque signalétique toit de cabine :" tableColumnId="15"/>
      <queryTableField id="16" name="Photo toit de cabine" tableColumnId="16"/>
      <queryTableField id="17" name="Suspension" tableColumnId="17"/>
      <queryTableField id="18" name="Charge utile Cabine" tableColumnId="18"/>
      <queryTableField id="19" name="Poids Mort Cabine" tableColumnId="19"/>
      <queryTableField id="20" name="Course (m)" tableColumnId="20"/>
      <queryTableField id="21" name="Vitesse (m/s)" tableColumnId="21"/>
      <queryTableField id="22" name="Poids / Contrepoids" tableColumnId="22"/>
      <queryTableField id="23" name="Chaine de Compensation %" tableColumnId="23"/>
      <queryTableField id="24" name="Diamètre des câbles de traction (mm)" tableColumnId="24"/>
      <queryTableField id="25" name="Longueur des câbles de traction (ml)" tableColumnId="25"/>
      <queryTableField id="26" name="Nombre de câbles" tableColumnId="26"/>
      <queryTableField id="27" name="Photo Boite à boutons cabine" tableColumnId="27"/>
      <queryTableField id="28" name="Photo Machinerie (vue d'ensemble)" tableColumnId="28"/>
      <queryTableField id="29" name="Position Machinerie" tableColumnId="29"/>
      <queryTableField id="30" name="Sens Machine" tableColumnId="30"/>
      <queryTableField id="31" name="Type enroulement" tableColumnId="31"/>
      <queryTableField id="32" name="Diamètre Poulie de traction (mm)" tableColumnId="32"/>
      <queryTableField id="33" name="Distance entre Gorges (mm)" tableColumnId="33"/>
      <queryTableField id="34" name="Poulie de Déflexion" tableColumnId="34"/>
      <queryTableField id="35" name="Diamètre de la poulie de déflexion" tableColumnId="35"/>
      <queryTableField id="36" name="Distance de câble - Dimension CF" tableColumnId="36"/>
      <queryTableField id="37" name="Distance de câble - Dimension H" tableColumnId="37"/>
      <queryTableField id="38" name="Photo plaque signalétique Moteur" tableColumnId="38"/>
      <queryTableField id="39" name="Puissance Moteur  Kw ou CV" tableColumnId="39"/>
      <queryTableField id="40" name="Type encodeur" tableColumnId="40"/>
      <queryTableField id="41" name="Tension ventilateur auxiliaire" tableColumnId="41"/>
      <queryTableField id="42" name="Tension de frein" tableColumnId="42"/>
      <queryTableField id="43" name="Capotage Poulie" tableColumnId="43"/>
      <queryTableField id="44" name="Frein sur arbre lent" tableColumnId="44"/>
      <queryTableField id="45" name="Photo plaque signalétique limiteur de vitesse" tableColumnId="45"/>
      <queryTableField id="46" name="Photo de l'armoire de commande" tableColumnId="46"/>
      <queryTableField id="47" name="Puissance VF" tableColumnId="47"/>
      <queryTableField id="48" name="Type de régulation" tableColumnId="48"/>
      <queryTableField id="49" name="Photo Dossier technique" tableColumnId="49"/>
      <queryTableField id="50" name="Châssis" tableColumnId="50"/>
      <queryTableField id="51" name="Dimensions Trappe Longueur (mm)" tableColumnId="51"/>
      <queryTableField id="52" name="x Largeur (mm)" tableColumnId="52"/>
      <queryTableField id="53" name="Hauteur plafond machinerie" tableColumnId="53"/>
      <queryTableField id="54" name="Hauteur disponible à l'aplomb de la machine :" tableColumnId="54"/>
      <queryTableField id="55" name="Côte n° 1" tableColumnId="55"/>
      <queryTableField id="56" name="Côte n° 2" tableColumnId="56"/>
      <queryTableField id="57" name="Côte n° 3" tableColumnId="57"/>
      <queryTableField id="58" name="Côte n°4" tableColumnId="58"/>
      <queryTableField id="59" name="Côte n°5" tableColumnId="59"/>
      <queryTableField id="60" name="Notes" tableColumnId="60"/>
      <queryTableField id="61" name="Photo Complémentaire Plan de châssis avec côte dessiné" tableColumnId="61"/>
      <queryTableField id="62" name="Photo Complémentaire Vu haut de Gaine" tableColumnId="62"/>
      <queryTableField id="63" name="Photo Complémentaire" tableColumnId="63"/>
      <queryTableField id="64" name="Photo Complémentaire 2" tableColumnId="64"/>
      <queryTableField id="65" name="Photo Complémentaire 3" tableColumnId="65"/>
      <queryTableField id="66" name="Photo Complémentaire 4" tableColumnId="66"/>
      <queryTableField id="67" name="Photo Complémentaire 5" tableColumnId="67"/>
      <queryTableField id="68" name="Photo Complémentaire 6" tableColumnId="68"/>
      <queryTableField id="69" name="Photo Complémentaire 7" tableColumnId="69"/>
      <queryTableField id="70" name="Photo Complémentaire 8" tableColumnId="70"/>
      <queryTableField id="71" name="Photo Complémentaire 9" tableColumnId="71"/>
      <queryTableField id="72" name="Photo Complémentaire 10" tableColumnId="72"/>
      <queryTableField id="73" name="IP" tableColumnId="73"/>
      <queryTableField id="74" name="Submission ID" tableColumnId="74"/>
      <queryTableField id="75" name="Edit Link" tableColumnId="75"/>
      <queryTableField id="76" name="Type" tableColumnId="76"/>
      <queryTableField id="77" name="Lien PDF" tableColumnId="77"/>
      <queryTableField id="78" name="masquer1" tableColumnId="78"/>
      <queryTableField id="79" name="masquer2" tableColumnId="79"/>
      <queryTableField id="81" name="masquer3" tableColumnId="8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10" refreshOnLoad="1" connectionId="5" xr16:uid="{7797DE05-8536-4C13-AF3C-676224DA692E}" autoFormatId="16" applyNumberFormats="0" applyBorderFormats="0" applyFontFormats="0" applyPatternFormats="0" applyAlignmentFormats="0" applyWidthHeightFormats="0">
  <queryTableRefresh nextId="70">
    <queryTableFields count="68">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ADRESSE DU CHANTIER (ancien)" tableColumnId="7"/>
      <queryTableField id="8" name="Numéro et rue" tableColumnId="8"/>
      <queryTableField id="9" name="Complément d'adresse" tableColumnId="9"/>
      <queryTableField id="10" name="Ville" tableColumnId="10"/>
      <queryTableField id="11" name="État/Région" tableColumnId="11"/>
      <queryTableField id="12" name="Code Postal" tableColumnId="12"/>
      <queryTableField id="13" name="Pays" tableColumnId="13"/>
      <queryTableField id="14" name="TELEPHONE" tableColumnId="14"/>
      <queryTableField id="15" name="Photo De face Palière" tableColumnId="15"/>
      <queryTableField id="16" name="Passage Libre P.L ( mm )" tableColumnId="16"/>
      <queryTableField id="17" name="Photo P.L + metre" tableColumnId="17"/>
      <queryTableField id="18" name="Hauteur Libre H.L ( mm )" tableColumnId="18"/>
      <queryTableField id="19" name="Photo H.L + metre" tableColumnId="19"/>
      <queryTableField id="20" name="Finition vantaux existants" tableColumnId="20"/>
      <queryTableField id="21" name="Finition vantaux souhaités" tableColumnId="21"/>
      <queryTableField id="22" name="Finition seuil existant" tableColumnId="22"/>
      <queryTableField id="23" name="Finition seuil souhaité" tableColumnId="23"/>
      <queryTableField id="24" name="r (vantail rapide)" tableColumnId="24"/>
      <queryTableField id="25" name="s (vantail inter)" tableColumnId="25"/>
      <queryTableField id="26" name="q (vantail lent)" tableColumnId="26"/>
      <queryTableField id="27" name="P (largeur seuil)" tableColumnId="27"/>
      <queryTableField id="28" name="Photo Seuil + Vantaux" tableColumnId="28"/>
      <queryTableField id="29" name="Photo de la plaque signalétique de l'Opérateur" tableColumnId="29"/>
      <queryTableField id="30" name="Identification porte existante" tableColumnId="30"/>
      <queryTableField id="31" name="ID pour MOD MC" tableColumnId="31"/>
      <queryTableField id="32" name="Valideur" tableColumnId="32"/>
      <queryTableField id="33" name="Date de la création du devis" tableColumnId="33"/>
      <queryTableField id="34" name="Nom du client DN" tableColumnId="34"/>
      <queryTableField id="35" name="Numéros de Devis DN" tableColumnId="35"/>
      <queryTableField id="36" name="Photo de serrure" tableColumnId="36"/>
      <queryTableField id="37" name="Hauteur Galet de           serrure ( mm )" tableColumnId="37"/>
      <queryTableField id="38" name="Axe ( mm )" tableColumnId="38"/>
      <queryTableField id="39" name="Photo Opérateur" tableColumnId="39"/>
      <queryTableField id="40" name="Photo Axe Sabre/Pince" tableColumnId="40"/>
      <queryTableField id="41" name="SABRE ouverture" tableColumnId="41"/>
      <queryTableField id="42" name="SABRE fermeture" tableColumnId="42"/>
      <queryTableField id="43" name="PINCE ouverture" tableColumnId="43"/>
      <queryTableField id="44" name="PINCE fermeture" tableColumnId="44"/>
      <queryTableField id="45" name="PLAT FIXE épaisseur" tableColumnId="45"/>
      <queryTableField id="46" name="U FIXE largeur" tableColumnId="46"/>
      <queryTableField id="47" name="Déverrouillage porte battante" tableColumnId="47"/>
      <queryTableField id="48" name="Hauteur du Galet" tableColumnId="48"/>
      <queryTableField id="49" name="Distance Casquette ( mm )" tableColumnId="49"/>
      <queryTableField id="50" name="Hauteur dessus toit       Cabine ( mm )" tableColumnId="50"/>
      <queryTableField id="51" name="Profondeur Cuvette ( mm )" tableColumnId="51"/>
      <queryTableField id="52" name="Remarque" tableColumnId="52"/>
      <queryTableField id="53" name="Photo Casquette Cabine" tableColumnId="53"/>
      <queryTableField id="54" name="Photo Toit de Cabine" tableColumnId="54"/>
      <queryTableField id="55" name="Photo Profondeur Cuvette" tableColumnId="55"/>
      <queryTableField id="56" name="Photo Gaine" tableColumnId="56"/>
      <queryTableField id="57" name="Photo Complémentaire" tableColumnId="57"/>
      <queryTableField id="58" name="Photo Complémentaire 2" tableColumnId="58"/>
      <queryTableField id="59" name="Photo Complémentaire 3" tableColumnId="59"/>
      <queryTableField id="68" name="Add to Home Screen" tableColumnId="68"/>
      <queryTableField id="60" name="IP" tableColumnId="60"/>
      <queryTableField id="61" name="Submission ID" tableColumnId="61"/>
      <queryTableField id="62" name="Edit Link" tableColumnId="62"/>
      <queryTableField id="63" name="Type" tableColumnId="63"/>
      <queryTableField id="64" name="Lien PDF" tableColumnId="64"/>
      <queryTableField id="65" name="masquer1" tableColumnId="65"/>
      <queryTableField id="66" name="masquer2" tableColumnId="66"/>
      <queryTableField id="67" name="masquer3" tableColumnId="6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refreshOnLoad="1" connectionId="3" xr16:uid="{F754F918-D779-47A7-AB19-7C954A94C10A}" autoFormatId="16" applyNumberFormats="0" applyBorderFormats="0" applyFontFormats="0" applyPatternFormats="0" applyAlignmentFormats="0" applyWidthHeightFormats="0">
  <queryTableRefresh nextId="65">
    <queryTableFields count="64">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Numéro et rue" tableColumnId="7"/>
      <queryTableField id="8" name="Complément d'adresse" tableColumnId="8"/>
      <queryTableField id="9" name="Ville" tableColumnId="9"/>
      <queryTableField id="10" name="État/Région" tableColumnId="10"/>
      <queryTableField id="11" name="Code Postal" tableColumnId="11"/>
      <queryTableField id="12" name="Pays" tableColumnId="12"/>
      <queryTableField id="13" name="TELEPHONE" tableColumnId="13"/>
      <queryTableField id="14" name="Photo De face Palière" tableColumnId="14"/>
      <queryTableField id="15" name="Passage Libre P.L ( mm )" tableColumnId="15"/>
      <queryTableField id="16" name="Photo P.L + metre" tableColumnId="16"/>
      <queryTableField id="17" name="Hauteur Libre H.L ( mm )" tableColumnId="17"/>
      <queryTableField id="18" name="Photo H.L + metre" tableColumnId="18"/>
      <queryTableField id="19" name="Finition vantaux existants" tableColumnId="19"/>
      <queryTableField id="20" name="Finition vantaux souhaités" tableColumnId="20"/>
      <queryTableField id="21" name="Finition seuil existant" tableColumnId="21"/>
      <queryTableField id="22" name="Finition seuil souhaité" tableColumnId="22"/>
      <queryTableField id="23" name="r (vantail rapide)" tableColumnId="23"/>
      <queryTableField id="24" name="q (vantail lent)" tableColumnId="24"/>
      <queryTableField id="25" name="P (largeur seuil)" tableColumnId="25"/>
      <queryTableField id="26" name="Photo Seuil + Vantaux" tableColumnId="26"/>
      <queryTableField id="27" name="Photo de la plaque signalétique de l'Opérateur" tableColumnId="27"/>
      <queryTableField id="28" name="Identification porte existante" tableColumnId="28"/>
      <queryTableField id="29" name="ID pour MOD MC" tableColumnId="29"/>
      <queryTableField id="30" name="Valideur" tableColumnId="30"/>
      <queryTableField id="31" name="Date de la création du devis" tableColumnId="31"/>
      <queryTableField id="32" name="Nom du client DN" tableColumnId="32"/>
      <queryTableField id="33" name="Numéros de Devis DN" tableColumnId="33"/>
      <queryTableField id="34" name="Photo de serrure" tableColumnId="34"/>
      <queryTableField id="35" name="Hauteur Galet de           serrure ( mm )" tableColumnId="35"/>
      <queryTableField id="36" name="Axe ( mm )" tableColumnId="36"/>
      <queryTableField id="37" name="Photo Opérateur" tableColumnId="37"/>
      <queryTableField id="38" name="Photo Axe Sabre/Pince" tableColumnId="38"/>
      <queryTableField id="39" name="SABRE ouverture" tableColumnId="39"/>
      <queryTableField id="40" name="SABRE fermeture" tableColumnId="40"/>
      <queryTableField id="41" name="PINCE ouverture" tableColumnId="41"/>
      <queryTableField id="42" name="PINCE fermeture" tableColumnId="42"/>
      <queryTableField id="43" name="PLAT FIXE épaisseur" tableColumnId="43"/>
      <queryTableField id="44" name="U FIXE largeur" tableColumnId="44"/>
      <queryTableField id="45" name="Distance Casquette ( mm )" tableColumnId="45"/>
      <queryTableField id="46" name="Hauteur dessus toit       Cabine ( mm )" tableColumnId="46"/>
      <queryTableField id="47" name="Profondeur Cuvette ( mm )" tableColumnId="47"/>
      <queryTableField id="48" name="Remarque" tableColumnId="48"/>
      <queryTableField id="49" name="Photo Casquette Cabine" tableColumnId="49"/>
      <queryTableField id="50" name="Photo Toit de Cabine" tableColumnId="50"/>
      <queryTableField id="51" name="Photo Profondeur Cuvette" tableColumnId="51"/>
      <queryTableField id="52" name="Photo de Gaine" tableColumnId="52"/>
      <queryTableField id="53" name="Photo Complémentaire" tableColumnId="53"/>
      <queryTableField id="54" name="Photo Complémentaire 2" tableColumnId="54"/>
      <queryTableField id="55" name="Photo Complémentaire 3" tableColumnId="55"/>
      <queryTableField id="56" name="Add to Home Screen" tableColumnId="56"/>
      <queryTableField id="57" name="IP" tableColumnId="57"/>
      <queryTableField id="58" name="Submission ID" tableColumnId="58"/>
      <queryTableField id="59" name="Edit Link" tableColumnId="59"/>
      <queryTableField id="60" name="Type" tableColumnId="60"/>
      <queryTableField id="61" name="Lien PDF" tableColumnId="61"/>
      <queryTableField id="62" name="masquer1" tableColumnId="62"/>
      <queryTableField id="63" name="masquer2" tableColumnId="63"/>
      <queryTableField id="64" name="masquer3" tableColumnId="6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8" refreshOnLoad="1" connectionId="9" xr16:uid="{883C1E20-BDA5-4044-9ECD-45AB79AA0A25}" autoFormatId="16" applyNumberFormats="0" applyBorderFormats="0" applyFontFormats="0" applyPatternFormats="0" applyAlignmentFormats="0" applyWidthHeightFormats="0">
  <queryTableRefresh nextId="79">
    <queryTableFields count="76">
      <queryTableField id="1" name="Submission Date" tableColumnId="1"/>
      <queryTableField id="2" name="DATE" tableColumnId="2"/>
      <queryTableField id="3" name="N° D'APPAREIL" tableColumnId="3"/>
      <queryTableField id="4" name="CLIENT" tableColumnId="4"/>
      <queryTableField id="5" name="CONTACT" tableColumnId="5"/>
      <queryTableField id="6" name="NOM DU RELEVEUR" tableColumnId="6"/>
      <queryTableField id="7" name="ADRESSE DU CHANTIER (ancien)" tableColumnId="7"/>
      <queryTableField id="8" name="Numéro et rue" tableColumnId="8"/>
      <queryTableField id="9" name="Complément d'adresse" tableColumnId="9"/>
      <queryTableField id="10" name="Ville" tableColumnId="10"/>
      <queryTableField id="11" name="État/Région" tableColumnId="11"/>
      <queryTableField id="12" name="Code Postal" tableColumnId="12"/>
      <queryTableField id="13" name="Pays" tableColumnId="13"/>
      <queryTableField id="14" name="TÉLÉPHONE" tableColumnId="14"/>
      <queryTableField id="15" name="Quantité de Porte" tableColumnId="15"/>
      <queryTableField id="16" name="Nombre de Niveaux" tableColumnId="16"/>
      <queryTableField id="17" name="Photo Boite à Boutons" tableColumnId="17"/>
      <queryTableField id="18" name="Position des Gonds Vue de Palier" tableColumnId="18"/>
      <queryTableField id="19" name="Photo de face Palière" tableColumnId="19"/>
      <queryTableField id="20" name="Passage Libre PL (mm)" tableColumnId="20"/>
      <queryTableField id="21" name="Photo PL + mètre" tableColumnId="21"/>
      <queryTableField id="22" name="Hauteur libre HL (mm)" tableColumnId="22"/>
      <queryTableField id="23" name="Photo HL + mètre" tableColumnId="23"/>
      <queryTableField id="24" name="Vision porte Battante" tableColumnId="24"/>
      <queryTableField id="25" name="Option Film Opale               Grand Vitrage" tableColumnId="25"/>
      <queryTableField id="26" name="Photo de serrure" tableColumnId="26"/>
      <queryTableField id="27" name="Marque de Serrure" tableColumnId="27"/>
      <queryTableField id="28" name="Type de déverrouillage" tableColumnId="28"/>
      <queryTableField id="29" name="Pêne carré" tableColumnId="29"/>
      <queryTableField id="30" name="Contrôle de verrouillage" tableColumnId="30"/>
      <queryTableField id="31" name="Hauteur Galet de serrure (mm)" tableColumnId="31"/>
      <queryTableField id="32" name="Hauteur du Pêne" tableColumnId="32"/>
      <queryTableField id="33" name="Photo Hauteur de Galet et Pêne" tableColumnId="33"/>
      <queryTableField id="34" name="Hauteur de Galet standard" tableColumnId="34"/>
      <queryTableField id="35" name="Hauteur de Prise haute                      Came de déverrouillage" tableColumnId="35"/>
      <queryTableField id="36" name="Hauteur de Prise Basse                     Came de déverrouillage" tableColumnId="36"/>
      <queryTableField id="37" name="Largeur de Baie" tableColumnId="37"/>
      <queryTableField id="38" name="Photo Largueur de Baie" tableColumnId="38"/>
      <queryTableField id="39" name="Hauteur de Baie" tableColumnId="39"/>
      <queryTableField id="40" name="Photo Hauteur de Baie" tableColumnId="40"/>
      <queryTableField id="41" name="Hauteur Axe Boite à Bouton" tableColumnId="41"/>
      <queryTableField id="42" name="Poignée de porte" tableColumnId="42"/>
      <queryTableField id="43" name="Finition de la porte" tableColumnId="43"/>
      <queryTableField id="44" name="Plaque de Propreté" tableColumnId="44"/>
      <queryTableField id="45" name="Nombre de charnière" tableColumnId="45"/>
      <queryTableField id="46" name="Hauteur de Baie 2" tableColumnId="46"/>
      <queryTableField id="47" name="Profondeur cuvette" tableColumnId="47"/>
      <queryTableField id="48" name="Type de Gaine" tableColumnId="48"/>
      <queryTableField id="49" name="Tôle Chasse Pied" tableColumnId="49"/>
      <queryTableField id="50" name="Si Oui, Finition" tableColumnId="50"/>
      <queryTableField id="51" name="Projection seuil en gaine (DHP) en mm" tableColumnId="51"/>
      <queryTableField id="52" name="Largeur de Gaine (mm)" tableColumnId="52"/>
      <queryTableField id="53" name="Jeu entre seuil (mm)" tableColumnId="53"/>
      <queryTableField id="54" name="Montant Charnière (mm)" tableColumnId="54"/>
      <queryTableField id="55" name="Photo Montant Charnière" tableColumnId="55"/>
      <queryTableField id="56" name="Montant Battu (mm)" tableColumnId="56"/>
      <queryTableField id="57" name="Photo Montant Battu" tableColumnId="57"/>
      <queryTableField id="58" name="Linteau (mm)" tableColumnId="58"/>
      <queryTableField id="59" name="Photo linteau" tableColumnId="59"/>
      <queryTableField id="60" name="Réserve Gauche (mm)" tableColumnId="60"/>
      <queryTableField id="61" name="Réserve Droite (mm)" tableColumnId="61"/>
      <queryTableField id="62" name="Remarque" tableColumnId="62"/>
      <queryTableField id="63" name="Photo complémentaire" tableColumnId="63"/>
      <queryTableField id="64" name="Photo Complémentaire 2" tableColumnId="64"/>
      <queryTableField id="65" name="Photo Complémentaire 3" tableColumnId="65"/>
      <queryTableField id="66" name="Photo Complémentaire 4" tableColumnId="66"/>
      <queryTableField id="67" name="Photo Complémentaire 5" tableColumnId="67"/>
      <queryTableField id="77" name="Add to Home Screen" tableColumnId="76"/>
      <queryTableField id="68" name="IP" tableColumnId="68"/>
      <queryTableField id="69" name="Submission ID" tableColumnId="69"/>
      <queryTableField id="70" name="Edit Link" tableColumnId="70"/>
      <queryTableField id="71" name="Type" tableColumnId="71"/>
      <queryTableField id="72" name="Lien PDF" tableColumnId="72"/>
      <queryTableField id="73" name="masquer1" tableColumnId="73"/>
      <queryTableField id="74" name="masquer2" tableColumnId="74"/>
      <queryTableField id="76" name="masquer3" tableColumnId="7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5" refreshOnLoad="1" connectionId="10" xr16:uid="{8B88B84B-602A-477B-BDF6-2962DA66B309}" autoFormatId="16" applyNumberFormats="0" applyBorderFormats="0" applyFontFormats="0" applyPatternFormats="0" applyAlignmentFormats="0" applyWidthHeightFormats="0">
  <queryTableRefresh nextId="68">
    <queryTableFields count="66">
      <queryTableField id="1" name="Submission Date" tableColumnId="1"/>
      <queryTableField id="2" name="DATE" tableColumnId="2"/>
      <queryTableField id="3" name="N° APPAREIL" tableColumnId="3"/>
      <queryTableField id="4" name="N° D'APPAREIL" tableColumnId="4"/>
      <queryTableField id="5" name="CLIENT" tableColumnId="5"/>
      <queryTableField id="6" name="Nom du client DN" tableColumnId="6"/>
      <queryTableField id="7" name="CONTACT" tableColumnId="7"/>
      <queryTableField id="8" name="NOM DU RELEVEUR" tableColumnId="8"/>
      <queryTableField id="9" name="ADRESSE DU CHANTIER (ancien)" tableColumnId="9"/>
      <queryTableField id="10" name="Numéro et rue" tableColumnId="10"/>
      <queryTableField id="11" name="Complément d'adresse" tableColumnId="11"/>
      <queryTableField id="12" name="Ville" tableColumnId="12"/>
      <queryTableField id="13" name="État/Région" tableColumnId="13"/>
      <queryTableField id="14" name="Code Postal" tableColumnId="14"/>
      <queryTableField id="15" name="Pays" tableColumnId="15"/>
      <queryTableField id="16" name="TELEPHONE" tableColumnId="16"/>
      <queryTableField id="17" name="Photo De face Palière" tableColumnId="17"/>
      <queryTableField id="18" name="Nombre de niveaux" tableColumnId="18"/>
      <queryTableField id="19" name="Entre colonne (E) :" tableColumnId="19"/>
      <queryTableField id="20" name="Photo Entre Colonne (E) :" tableColumnId="20"/>
      <queryTableField id="21" name="Passage Libre P.L ( mm )" tableColumnId="21"/>
      <queryTableField id="22" name="Hauteur Libre H.L ( mm )" tableColumnId="22"/>
      <queryTableField id="23" name="Photo H.L + metre" tableColumnId="23"/>
      <queryTableField id="24" name="Hauteur des vantaux existant" tableColumnId="24"/>
      <queryTableField id="25" name="Finition vantaux existants" tableColumnId="25"/>
      <queryTableField id="26" name="Finition vantaux souhaités" tableColumnId="26"/>
      <queryTableField id="27" name="Hauteur sous plafond    cabine ( mm )" tableColumnId="27"/>
      <queryTableField id="28" name="Photo Hauteur sous plafond (vu en direction du palier) :" tableColumnId="28"/>
      <queryTableField id="29" name="P (largeur seuil)" tableColumnId="29"/>
      <queryTableField id="30" name="Jeu entre seuils (mm)" tableColumnId="30"/>
      <queryTableField id="31" name="Finition seuil existant" tableColumnId="31"/>
      <queryTableField id="32" name="Finition seuil souhaité" tableColumnId="32"/>
      <queryTableField id="33" name="Photo Seuil + Vantaux" tableColumnId="33"/>
      <queryTableField id="34" name="Position des gonds Porte Palière  :" tableColumnId="34"/>
      <queryTableField id="35" name="Déverrouillage porte battante" tableColumnId="35"/>
      <queryTableField id="36" name="Electro Came :" tableColumnId="36"/>
      <queryTableField id="37" name="Hauteur penne ( mm )" tableColumnId="37"/>
      <queryTableField id="38" name="Hauteur Galet de           serrure ( mm )" tableColumnId="38"/>
      <queryTableField id="39" name="Photos Hauteur de Galet" tableColumnId="39"/>
      <queryTableField id="40" name="Photo de serrure" tableColumnId="40"/>
      <queryTableField id="41" name="Photo Opérateur" tableColumnId="41"/>
      <queryTableField id="42" name="Photo Electro Came" tableColumnId="42"/>
      <queryTableField id="43" name="Photo Largeur Opérateur" tableColumnId="43"/>
      <queryTableField id="44" name="Largeur Opérateur ( mm ) :" tableColumnId="44"/>
      <queryTableField id="45" name="Jeux de Cabine en           Gaine ( mm )" tableColumnId="45"/>
      <queryTableField id="46" name="Profondeur disponible pour  effacement vantaux ( mm )" tableColumnId="46"/>
      <queryTableField id="47" name="Passage Libre                    porte palière ( mm )" tableColumnId="47"/>
      <queryTableField id="48" name="Photo P.L + metre" tableColumnId="48"/>
      <queryTableField id="49" name="Largeur Huisserie ( mm )" tableColumnId="49"/>
      <queryTableField id="50" name="Montant Gauche ( mm )" tableColumnId="50"/>
      <queryTableField id="51" name="Montant Droit ( mm )" tableColumnId="51"/>
      <queryTableField id="52" name="Profondeur Cuvette ( mm )" tableColumnId="52"/>
      <queryTableField id="53" name="Remarque" tableColumnId="53"/>
      <queryTableField id="54" name="Photo Profondeur Cuvette" tableColumnId="54"/>
      <queryTableField id="55" name="Photo Gaine" tableColumnId="55"/>
      <queryTableField id="56" name="Photo Complémentaire" tableColumnId="56"/>
      <queryTableField id="57" name="Photo Complémentaire 2" tableColumnId="57"/>
      <queryTableField id="58" name="Add to Home Screen" tableColumnId="58"/>
      <queryTableField id="59" name="IP" tableColumnId="59"/>
      <queryTableField id="60" name="Submission ID" tableColumnId="60"/>
      <queryTableField id="61" name="Edit Link" tableColumnId="61"/>
      <queryTableField id="62" name="Type" tableColumnId="62"/>
      <queryTableField id="63" name="Lien PDF" tableColumnId="63"/>
      <queryTableField id="64" name="masquer1" tableColumnId="64"/>
      <queryTableField id="65" name="masquer2" tableColumnId="65"/>
      <queryTableField id="67" name="masquer3" tableColumnId="6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 xr16:uid="{34B41657-1FF4-4649-A86F-5C8CE31CE0AD}" autoFormatId="16" applyNumberFormats="0" applyBorderFormats="0" applyFontFormats="0" applyPatternFormats="0" applyAlignmentFormats="0" applyWidthHeightFormats="0">
  <queryTableRefresh nextId="278">
    <queryTableFields count="28">
      <queryTableField id="45" name="DateCREATION" tableColumnId="20"/>
      <queryTableField id="102" dataBound="0" tableColumnId="49"/>
      <queryTableField id="103" dataBound="0" tableColumnId="50"/>
      <queryTableField id="104" dataBound="0" tableColumnId="51"/>
      <queryTableField id="254" name="ID_MOD_Clutch" tableColumnId="158"/>
      <queryTableField id="255" name="Manufacturer" tableColumnId="159"/>
      <queryTableField id="256" name="CarModel" tableColumnId="160"/>
      <queryTableField id="277" dataBound="0" tableColumnId="1"/>
      <queryTableField id="257" name="OpeningPanels" tableColumnId="161"/>
      <queryTableField id="258" name="PLFrom" tableColumnId="162"/>
      <queryTableField id="259" name="PLTo" tableColumnId="163"/>
      <queryTableField id="260" name="Protection" tableColumnId="164"/>
      <queryTableField id="261" name="Clutch" tableColumnId="165"/>
      <queryTableField id="262" name="CDL" tableColumnId="166"/>
      <queryTableField id="263" name="EPL" tableColumnId="167"/>
      <queryTableField id="264" name="EPR" tableColumnId="168"/>
      <queryTableField id="265" name="ParCode" tableColumnId="169"/>
      <queryTableField id="266" name="SolutionStatus" tableColumnId="170"/>
      <queryTableField id="267" name="PanelHeight" tableColumnId="171"/>
      <queryTableField id="268" name="EnginePosition" tableColumnId="172"/>
      <queryTableField id="269" name="ClutchPosition" tableColumnId="173"/>
      <queryTableField id="270" name="SillID" tableColumnId="174"/>
      <queryTableField id="271" name="BeltFastenerPosition" tableColumnId="175"/>
      <queryTableField id="272" name="Model" tableColumnId="176"/>
      <queryTableField id="273" name="ClutchType" tableColumnId="177"/>
      <queryTableField id="274" name="AP" tableColumnId="178"/>
      <queryTableField id="275" name="SillDepth" tableColumnId="179"/>
      <queryTableField id="276" name="PanelDepth" tableColumnId="180"/>
    </queryTableFields>
    <queryTableDeletedFields count="3">
      <deletedField name="UserCreation"/>
      <deletedField name="USUARIO"/>
      <deletedField name="VALOR_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89CF9A-0E1B-4840-A3BF-3E009D075209}" name="Base_Global" displayName="Base_Global" ref="A29:Y124" tableType="queryTable" totalsRowShown="0">
  <autoFilter ref="A29:Y124" xr:uid="{AD89CF9A-0E1B-4840-A3BF-3E009D075209}"/>
  <sortState xmlns:xlrd2="http://schemas.microsoft.com/office/spreadsheetml/2017/richdata2" ref="A30:Y124">
    <sortCondition descending="1" ref="N29:N124"/>
  </sortState>
  <tableColumns count="25">
    <tableColumn id="2" xr3:uid="{1F06E9DA-1062-4E7F-B8EA-1C2554B16208}" uniqueName="2" name="Type" queryTableFieldId="2"/>
    <tableColumn id="19" xr3:uid="{713A8F8B-1F1E-43FA-9C7C-DCB9B4A62573}" uniqueName="19" name="Identification porte existante" queryTableFieldId="19" dataDxfId="158"/>
    <tableColumn id="22" xr3:uid="{31385686-414E-4489-A104-68CC07B6146A}" uniqueName="22" name="ID pour MOD MC" queryTableFieldId="37" dataDxfId="157"/>
    <tableColumn id="1" xr3:uid="{5037B3A5-5FE1-446B-A940-01FDCF44521E}" uniqueName="1" name="Nom du client DN" queryTableFieldId="1" dataDxfId="156"/>
    <tableColumn id="21" xr3:uid="{8BAE9AAC-6EE8-4234-9ACB-C49348C83E26}" uniqueName="21" name="Date de la création du devis" queryTableFieldId="36" dataDxfId="155"/>
    <tableColumn id="20" xr3:uid="{8D8D7098-A593-48B0-B2D1-13EA681F0BC7}" uniqueName="20" name="Numéros de Devis DN" queryTableFieldId="35" dataDxfId="154"/>
    <tableColumn id="3" xr3:uid="{94B7F8BC-11ED-4023-AFCB-CC3CB3A438A5}" uniqueName="3" name="N° D'APPAREIL" queryTableFieldId="3"/>
    <tableColumn id="4" xr3:uid="{52018313-90BF-47F9-B852-070BEAD1ED2F}" uniqueName="4" name="Numéro et rue" queryTableFieldId="4"/>
    <tableColumn id="5" xr3:uid="{0D986953-8721-45DC-BFC4-A4BBA4209C63}" uniqueName="5" name="Ville" queryTableFieldId="5"/>
    <tableColumn id="6" xr3:uid="{606AB76B-9CBF-4D8E-AD86-343B535C9C54}" uniqueName="6" name="Code Postal" queryTableFieldId="6"/>
    <tableColumn id="18" xr3:uid="{B4D9DEA2-859F-4FDC-9F75-7B60BAA88A23}" uniqueName="18" name="Valideur" queryTableFieldId="18" dataDxfId="153"/>
    <tableColumn id="7" xr3:uid="{CA9563C6-A106-4F5C-B0B4-169E51D3C136}" uniqueName="7" name="CONTACT" queryTableFieldId="7" dataDxfId="152"/>
    <tableColumn id="23" xr3:uid="{B3E64F6A-8C45-4BD8-A539-F246D7F9E86D}" uniqueName="23" name="CLIENT" queryTableFieldId="48" dataDxfId="151"/>
    <tableColumn id="8" xr3:uid="{80027A15-3026-461A-932C-79AEC5B80D19}" uniqueName="8" name="DATE" queryTableFieldId="8" dataDxfId="150"/>
    <tableColumn id="9" xr3:uid="{9DDC1D81-DE2E-4832-86E5-997CE5F01D7F}" uniqueName="9" name="Passage Libre P.L ( mm )" queryTableFieldId="9"/>
    <tableColumn id="10" xr3:uid="{B1E20538-B116-4A3E-924D-1991A70E4813}" uniqueName="10" name="Hauteur Libre H.L ( mm )" queryTableFieldId="10"/>
    <tableColumn id="11" xr3:uid="{274E728E-968A-4EFB-A31E-54982EED416E}" uniqueName="11" name="Finition vantaux souhaités" queryTableFieldId="11" dataDxfId="149"/>
    <tableColumn id="12" xr3:uid="{C56B0336-E396-49E2-89AD-1320CFFBB9FE}" uniqueName="12" name="Finition seuil souhaité" queryTableFieldId="12" dataDxfId="148"/>
    <tableColumn id="13" xr3:uid="{D14B42AC-C0FF-4EED-B9F6-ACEC344021BA}" uniqueName="13" name="Hauteur dessus toit       Cabine ( mm )" queryTableFieldId="13"/>
    <tableColumn id="14" xr3:uid="{B2CD2CE3-EEAA-445C-A710-6798523E762E}" uniqueName="14" name="Submission ID" queryTableFieldId="14" dataDxfId="147"/>
    <tableColumn id="24" xr3:uid="{716C0605-3AF6-41A2-90C4-182B4B2A578B}" uniqueName="24" name="Lien PDF" queryTableFieldId="49"/>
    <tableColumn id="15" xr3:uid="{6CDE7B81-0D81-4696-B30D-90E49FDFE4C4}" uniqueName="15" name="Choix Modèle" queryTableFieldId="15" dataDxfId="146">
      <calculatedColumnFormula>IFERROR(VLOOKUP("T2"&amp;Base_Global[[#This Row],[Identification porte existante]],Tableau8[[id Ouv Adapt]:[Modèle]],2,FALSE), "A VALIDER")</calculatedColumnFormula>
    </tableColumn>
    <tableColumn id="16" xr3:uid="{1BD15741-BBA4-4D80-AD54-9A94EAD23DE4}" uniqueName="16" name="Nb Corr ID" queryTableFieldId="16" dataDxfId="145">
      <calculatedColumnFormula array="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calculatedColumnFormula>
    </tableColumn>
    <tableColumn id="17" xr3:uid="{89AC72AE-B590-4737-91E5-1D4987201FA0}" uniqueName="17" name="ID auto" queryTableFieldId="17" dataDxfId="144">
      <calculatedColumnFormula array="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calculatedColumnFormula>
    </tableColumn>
    <tableColumn id="25" xr3:uid="{23A8B1EB-DC2E-46B3-AF84-EBF49A2FEED4}" uniqueName="25" name="Conformité" queryTableFieldId="59" dataDxfId="14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F73DF7-5ACE-4318-B829-44FA219A6B90}" name="_4_VOC" displayName="_4_VOC" ref="A1:BN500" tableType="queryTable" totalsRowShown="0">
  <autoFilter ref="A1:BN500" xr:uid="{27F73DF7-5ACE-4318-B829-44FA219A6B90}"/>
  <tableColumns count="66">
    <tableColumn id="1" xr3:uid="{82B998AD-DF88-451C-8CAC-07D73C5DFB5F}" uniqueName="1" name="Submission Date" queryTableFieldId="1" dataDxfId="293"/>
    <tableColumn id="2" xr3:uid="{CEBFE792-A007-438F-8492-3800B11C57B9}" uniqueName="2" name="DATE" queryTableFieldId="2" dataDxfId="292"/>
    <tableColumn id="3" xr3:uid="{217E9F69-9C3F-4EA9-AFC4-08EFAA4D772C}" uniqueName="3" name="N° D'APPAREIL" queryTableFieldId="3"/>
    <tableColumn id="4" xr3:uid="{9CD1D25C-1887-43ED-B6CE-B4A845F3F7A3}" uniqueName="4" name="CLIENT" queryTableFieldId="4" dataDxfId="291"/>
    <tableColumn id="5" xr3:uid="{F49D5CE7-6680-453B-A5F3-D77F00EFCC29}" uniqueName="5" name="CONTACT" queryTableFieldId="5" dataDxfId="290"/>
    <tableColumn id="6" xr3:uid="{3578D6CC-606F-4D35-93D3-90AC6E84EA28}" uniqueName="6" name="NOM DU RELEVEUR" queryTableFieldId="6" dataDxfId="289"/>
    <tableColumn id="7" xr3:uid="{935BBB5F-5E69-4648-8D1E-FEFAD4D3D24E}" uniqueName="7" name="Numéro et rue" queryTableFieldId="7" dataDxfId="288"/>
    <tableColumn id="8" xr3:uid="{A71B94F3-A382-444D-BF3B-78D245D874AE}" uniqueName="8" name="Complément d'adresse" queryTableFieldId="8"/>
    <tableColumn id="9" xr3:uid="{013E2963-36C0-44AB-AFB5-24057D15A2BB}" uniqueName="9" name="Ville" queryTableFieldId="9" dataDxfId="287"/>
    <tableColumn id="10" xr3:uid="{84974A0E-AEA7-4B81-A4ED-EB2B87DDEAA2}" uniqueName="10" name="État/Région" queryTableFieldId="10"/>
    <tableColumn id="11" xr3:uid="{6357F800-683E-4999-9246-665F3B0F6082}" uniqueName="11" name="Code Postal" queryTableFieldId="11"/>
    <tableColumn id="12" xr3:uid="{8DDBBDC1-6E95-4493-993F-AA9075351ADE}" uniqueName="12" name="Pays" queryTableFieldId="12"/>
    <tableColumn id="13" xr3:uid="{91301FBB-1247-437D-9D1E-3ECFB8418A2E}" uniqueName="13" name="TELEPHONE" queryTableFieldId="13"/>
    <tableColumn id="14" xr3:uid="{C97895D2-D4B4-43E2-98C5-886D2CDC04A3}" uniqueName="14" name="Photo De face Palière" queryTableFieldId="14" dataDxfId="286"/>
    <tableColumn id="15" xr3:uid="{2EF8271B-E5EF-4133-A9E1-9371C2C6DEDD}" uniqueName="15" name="Passage Libre P.L ( mm )" queryTableFieldId="15"/>
    <tableColumn id="16" xr3:uid="{345C7413-2071-4950-9830-AB60DF2CD0FD}" uniqueName="16" name="Photo P.L + metre" queryTableFieldId="16" dataDxfId="285"/>
    <tableColumn id="17" xr3:uid="{5E55F533-5904-47FA-AB74-57FB7FA046B5}" uniqueName="17" name="Hauteur Libre H.L ( mm )" queryTableFieldId="17"/>
    <tableColumn id="18" xr3:uid="{6126AF5F-4EE7-435F-86B5-11E1ABA8D1B2}" uniqueName="18" name="Photo H.L + metre" queryTableFieldId="18" dataDxfId="284"/>
    <tableColumn id="19" xr3:uid="{C7490683-D071-4F97-95E8-BB193BAE4722}" uniqueName="19" name="Finition vantaux existants" queryTableFieldId="19" dataDxfId="283"/>
    <tableColumn id="20" xr3:uid="{99A06483-6A3E-4704-A020-A0357C88C4AD}" uniqueName="20" name="Finition vantaux souhaités" queryTableFieldId="20" dataDxfId="282"/>
    <tableColumn id="21" xr3:uid="{65E77EF9-E9A4-42B4-B091-B30F5A15BE6C}" uniqueName="21" name="Finition seuil existant" queryTableFieldId="21" dataDxfId="281"/>
    <tableColumn id="22" xr3:uid="{F6517EC2-5CFA-4A82-97F8-070868036905}" uniqueName="22" name="Finition seuil souhaité" queryTableFieldId="22" dataDxfId="280"/>
    <tableColumn id="23" xr3:uid="{B1AFE888-E29F-4E8C-9F77-EC0D96427FDB}" uniqueName="23" name="r (vantail rapide)" queryTableFieldId="23"/>
    <tableColumn id="24" xr3:uid="{A18B63DD-E4D9-4095-B6A7-39521799C9CC}" uniqueName="24" name="q (vantail lent)" queryTableFieldId="24"/>
    <tableColumn id="25" xr3:uid="{3402A98B-31DF-4549-8C60-6153B41182F3}" uniqueName="25" name="P (largeur seuil)" queryTableFieldId="25"/>
    <tableColumn id="26" xr3:uid="{87D82C31-6383-484E-A6AF-3D262633E6DE}" uniqueName="26" name="Photo Seuil + Vantaux" queryTableFieldId="26" dataDxfId="279"/>
    <tableColumn id="27" xr3:uid="{B977AA15-C63E-4E12-A4C8-5827FB648A02}" uniqueName="27" name="Photo de la plaque signalétique de l'Opérateur" queryTableFieldId="27"/>
    <tableColumn id="28" xr3:uid="{5BF2A2EE-6224-4457-A8C5-BFCF7A9D6BEC}" uniqueName="28" name="Identification porte existante" queryTableFieldId="28"/>
    <tableColumn id="29" xr3:uid="{652CA854-DFA7-4946-A431-1B24D4C94326}" uniqueName="29" name="ID pour MOD MC" queryTableFieldId="29"/>
    <tableColumn id="30" xr3:uid="{1544BE32-1D6B-4981-AD29-1F7DAF07A0EE}" uniqueName="30" name="Valideur" queryTableFieldId="30"/>
    <tableColumn id="31" xr3:uid="{F4CBC9A0-D9EB-4F44-9844-5DA64761BB04}" uniqueName="31" name="Date de la création du devis" queryTableFieldId="31"/>
    <tableColumn id="32" xr3:uid="{F171042A-C4F0-4EFE-A754-A3A5ACED7069}" uniqueName="32" name="Nom du client DN" queryTableFieldId="32"/>
    <tableColumn id="33" xr3:uid="{CEE19476-ABA3-47F2-B722-9E897DD05FFF}" uniqueName="33" name="Numéros de Devis DN" queryTableFieldId="33"/>
    <tableColumn id="34" xr3:uid="{CB2A6CF3-A629-46D7-B43D-B821F7D6600A}" uniqueName="34" name="Photo de serrure" queryTableFieldId="34" dataDxfId="278"/>
    <tableColumn id="35" xr3:uid="{C77D9DF4-CB2E-4768-B560-69F9C07FF69F}" uniqueName="35" name="Hauteur Galet de           serrure ( mm )" queryTableFieldId="35"/>
    <tableColumn id="36" xr3:uid="{3811D5C7-3ADE-46DF-8E8E-A890B0B28217}" uniqueName="36" name="Axe ( mm )" queryTableFieldId="36"/>
    <tableColumn id="37" xr3:uid="{6C1186E1-712C-4C46-85D2-53BD4F11AAB7}" uniqueName="37" name="Photo Opérateur" queryTableFieldId="37" dataDxfId="277"/>
    <tableColumn id="38" xr3:uid="{9DAC8091-06E5-4F8C-8956-826D2330015A}" uniqueName="38" name="Photo Axe Sabre/Pince" queryTableFieldId="38" dataDxfId="276"/>
    <tableColumn id="39" xr3:uid="{98EF7E6D-164D-44E8-A6E5-44617BD21490}" uniqueName="39" name="SABRE ouverture" queryTableFieldId="39"/>
    <tableColumn id="40" xr3:uid="{2C48AC2A-7A9A-4F98-BE76-09EFAE6B08DD}" uniqueName="40" name="SABRE fermeture" queryTableFieldId="40"/>
    <tableColumn id="41" xr3:uid="{E3B48BE8-4D03-4D5F-8FA9-3B54FB6D4026}" uniqueName="41" name="PINCE ouverture" queryTableFieldId="41"/>
    <tableColumn id="42" xr3:uid="{838141BF-F05E-4488-84A1-94385A365B8D}" uniqueName="42" name="PINCE fermeture" queryTableFieldId="42"/>
    <tableColumn id="43" xr3:uid="{30DE1F1D-341A-4552-8F77-A5936A21868B}" uniqueName="43" name="PLAT FIXE épaisseur" queryTableFieldId="43"/>
    <tableColumn id="44" xr3:uid="{59F55D23-D21A-453E-AD68-D4586A0F38D6}" uniqueName="44" name="U FIXE largeur" queryTableFieldId="44"/>
    <tableColumn id="45" xr3:uid="{1F53D195-CAD2-4512-8130-FE9CE56DADEF}" uniqueName="45" name="Déverouillage porte battante" queryTableFieldId="45"/>
    <tableColumn id="46" xr3:uid="{AFA15EC7-1ABC-4EDE-B4FB-F65984EDCAA9}" uniqueName="46" name="Hauteur du Galet" queryTableFieldId="46"/>
    <tableColumn id="47" xr3:uid="{A395BCC6-E559-4E97-B49B-892C2A79CE89}" uniqueName="47" name="Distance Casquette ( mm )" queryTableFieldId="47"/>
    <tableColumn id="48" xr3:uid="{26382BC3-3287-449A-9A16-88EDF795F89A}" uniqueName="48" name="Hauteur dessus toit       Cabine ( mm )" queryTableFieldId="48"/>
    <tableColumn id="49" xr3:uid="{82D1BAE2-9625-46A8-AA52-233CCD5A8D58}" uniqueName="49" name="Profondeur Cuvette ( mm )" queryTableFieldId="49"/>
    <tableColumn id="50" xr3:uid="{F8BBE112-1343-42C3-B112-1605DA82B3AD}" uniqueName="50" name="Remarque" queryTableFieldId="50" dataDxfId="275"/>
    <tableColumn id="51" xr3:uid="{FEB45535-5AD2-4DF1-9611-54076EBC71E9}" uniqueName="51" name="Photo Casquette Cabine" queryTableFieldId="51"/>
    <tableColumn id="52" xr3:uid="{A2ACC93E-55BB-4A03-893E-7A38334A913E}" uniqueName="52" name="Photo Toit de Cabine" queryTableFieldId="52" dataDxfId="274"/>
    <tableColumn id="53" xr3:uid="{F776E700-7B17-4757-84FE-2E5E0C3C38B6}" uniqueName="53" name="Photo Profondeur Cuvette" queryTableFieldId="53"/>
    <tableColumn id="54" xr3:uid="{AB3277D4-3D68-475B-9EA5-F66263C87071}" uniqueName="54" name="Photo Gaine" queryTableFieldId="54" dataDxfId="273"/>
    <tableColumn id="55" xr3:uid="{621FF317-1CCC-4A15-99D9-FC662F7BD1FA}" uniqueName="55" name="Photo Complémentaire" queryTableFieldId="55" dataDxfId="272"/>
    <tableColumn id="56" xr3:uid="{B06B6DE7-18FD-4D2C-B407-48F0F248AC43}" uniqueName="56" name="Photo Complémentaire 2" queryTableFieldId="56" dataDxfId="271"/>
    <tableColumn id="57" xr3:uid="{2956AA72-CD1E-474E-BFB2-8DA163258F40}" uniqueName="57" name="Photo Complémentaire 3" queryTableFieldId="57"/>
    <tableColumn id="66" xr3:uid="{274F3488-312D-42E0-8E49-850638B58862}" uniqueName="66" name="Add to Home Screen" queryTableFieldId="66"/>
    <tableColumn id="58" xr3:uid="{689EF787-993E-46A6-81FC-6FA4909B02BC}" uniqueName="58" name="IP" queryTableFieldId="58" dataDxfId="270"/>
    <tableColumn id="59" xr3:uid="{28583856-F074-4BE3-A3B9-73CABD4AA727}" uniqueName="59" name="Submission ID" queryTableFieldId="59"/>
    <tableColumn id="60" xr3:uid="{1125005B-237D-4BCF-9AB2-6522CB42219E}" uniqueName="60" name="Edit Link" queryTableFieldId="60" dataDxfId="269"/>
    <tableColumn id="61" xr3:uid="{1F1D551E-2E16-4CEC-8472-B2F153F3A31D}" uniqueName="61" name="Type" queryTableFieldId="61" dataDxfId="268"/>
    <tableColumn id="62" xr3:uid="{C6FAC00A-49B4-490F-A5B2-9925FF16A880}" uniqueName="62" name="Lien PDF" queryTableFieldId="62" dataDxfId="267"/>
    <tableColumn id="63" xr3:uid="{2F886DBE-B028-42EC-A5D7-81D54163A177}" uniqueName="63" name="masquer1" queryTableFieldId="63" dataDxfId="266"/>
    <tableColumn id="64" xr3:uid="{E892C348-9107-442D-B8B9-F37B70B3F508}" uniqueName="64" name="masquer2" queryTableFieldId="64" dataDxfId="265"/>
    <tableColumn id="65" xr3:uid="{C27D1F3C-65FD-423C-99EA-3CA0981004D4}" uniqueName="65" name="masquer3" queryTableFieldId="65" dataDxfId="26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5AED2A-4D56-4D07-84FC-D42D303DF1AE}" name="_2_VOC" displayName="_2_VOC" ref="A1:BN500" tableType="queryTable" totalsRowShown="0">
  <autoFilter ref="A1:BN500" xr:uid="{B35AED2A-4D56-4D07-84FC-D42D303DF1AE}"/>
  <tableColumns count="66">
    <tableColumn id="1" xr3:uid="{B4AB8FFB-FF6F-4C2C-AB5A-856962646BC9}" uniqueName="1" name="Submission Date" queryTableFieldId="1" dataDxfId="332"/>
    <tableColumn id="2" xr3:uid="{127F8397-C32E-4596-85B7-7E5B94BC2B26}" uniqueName="2" name="DATE" queryTableFieldId="2" dataDxfId="331"/>
    <tableColumn id="3" xr3:uid="{1A3F5260-0032-43B6-AAA0-176367066D55}" uniqueName="3" name="N° D'APPAREIL" queryTableFieldId="3" dataDxfId="330"/>
    <tableColumn id="4" xr3:uid="{052D5B93-7AE9-4DC0-A55C-CE6EA20F77B8}" uniqueName="4" name="CLIENT" queryTableFieldId="4" dataDxfId="329"/>
    <tableColumn id="5" xr3:uid="{EA8CA5B5-AD00-4FB0-B27F-95A288BF598B}" uniqueName="5" name="CONTACT" queryTableFieldId="5" dataDxfId="328"/>
    <tableColumn id="6" xr3:uid="{2162EC3E-D79E-4D22-BDC9-72DC2A9F7D47}" uniqueName="6" name="NOM DU RELEVEUR" queryTableFieldId="6" dataDxfId="327"/>
    <tableColumn id="7" xr3:uid="{B239F1B8-4758-441D-BA20-CBC8A69BC264}" uniqueName="7" name="ADRESSE DU CHANTIER (ancien)" queryTableFieldId="7" dataDxfId="326"/>
    <tableColumn id="8" xr3:uid="{C9F58F64-0BA3-45B1-B338-DD59EA247214}" uniqueName="8" name="Numéro et rue" queryTableFieldId="8" dataDxfId="325"/>
    <tableColumn id="9" xr3:uid="{05C28A20-AB0F-45E6-ACFC-46B1F774F07E}" uniqueName="9" name="Complément d'adresse" queryTableFieldId="9"/>
    <tableColumn id="10" xr3:uid="{F6262E73-A4CE-425C-BD7B-31525E60A9BC}" uniqueName="10" name="Ville" queryTableFieldId="10" dataDxfId="324"/>
    <tableColumn id="11" xr3:uid="{56FBEC2A-6F38-4C96-9FA2-4052D7880D5A}" uniqueName="11" name="État/Région" queryTableFieldId="11"/>
    <tableColumn id="12" xr3:uid="{D77879BD-DA29-4857-8188-4C4678CB037D}" uniqueName="12" name="Code Postal" queryTableFieldId="12"/>
    <tableColumn id="13" xr3:uid="{73984914-8C96-4C48-B31A-D768637617E3}" uniqueName="13" name="Pays" queryTableFieldId="13"/>
    <tableColumn id="14" xr3:uid="{CE6523C3-4910-4DB6-900D-8122A66D209A}" uniqueName="14" name="TELEPHONE" queryTableFieldId="14" dataDxfId="323"/>
    <tableColumn id="15" xr3:uid="{7C414849-C9F3-4A4B-9959-CC0661839B6A}" uniqueName="15" name="Photo De face Palière" queryTableFieldId="15" dataDxfId="322"/>
    <tableColumn id="16" xr3:uid="{663B7531-6D06-4EC0-90F1-0CFBA0F9A01C}" uniqueName="16" name="Passage Libre P.L ( mm )" queryTableFieldId="16"/>
    <tableColumn id="17" xr3:uid="{9170AC0A-A97D-446C-86AA-CFE7AF93B2B2}" uniqueName="17" name="Photo P.L + metre" queryTableFieldId="17" dataDxfId="321"/>
    <tableColumn id="18" xr3:uid="{5E0B2039-261E-479C-A60B-8DEE6FB7DF70}" uniqueName="18" name="Hauteur Libre H.L ( mm )" queryTableFieldId="18"/>
    <tableColumn id="19" xr3:uid="{B0951115-86FE-4E47-9E08-F6E5C98AC792}" uniqueName="19" name="Photo H.L + metre" queryTableFieldId="19" dataDxfId="320"/>
    <tableColumn id="20" xr3:uid="{30D0333B-CC85-4678-8915-25742C5DF755}" uniqueName="20" name="Finition vantaux existants" queryTableFieldId="20" dataDxfId="319"/>
    <tableColumn id="21" xr3:uid="{12EFEF03-2502-4E5A-A737-2B90521397E0}" uniqueName="21" name="Finition vantaux souhaités" queryTableFieldId="21" dataDxfId="318"/>
    <tableColumn id="22" xr3:uid="{10DC3756-E453-48FB-A948-62B01D0B8C1B}" uniqueName="22" name="Finition seuil existant" queryTableFieldId="22" dataDxfId="317"/>
    <tableColumn id="23" xr3:uid="{0774F32A-76C2-495B-9FA8-BCAE8C1439F8}" uniqueName="23" name="Finition seuil souhaité" queryTableFieldId="23" dataDxfId="316"/>
    <tableColumn id="24" xr3:uid="{86A9462D-6818-4BFC-B06F-B9A0E8A22497}" uniqueName="24" name="r (vantail rapide)" queryTableFieldId="24"/>
    <tableColumn id="25" xr3:uid="{A022FE58-0AB7-4E96-9A02-9B34E6DB35F8}" uniqueName="25" name="P (largeur seuil)" queryTableFieldId="25"/>
    <tableColumn id="26" xr3:uid="{4A483588-8045-4353-AA5A-37BDF7CAF3B6}" uniqueName="26" name="Photo Seuil + Vantaux" queryTableFieldId="26" dataDxfId="315"/>
    <tableColumn id="27" xr3:uid="{69B9553B-E121-4B74-8B9A-19BC44A858DA}" uniqueName="27" name="Photo de la plaque signalétique de l'Opérateur" queryTableFieldId="27" dataDxfId="314"/>
    <tableColumn id="28" xr3:uid="{466FE161-471E-41A2-B8B1-92EDDEBF69E6}" uniqueName="28" name="Identification porte existante" queryTableFieldId="28" dataDxfId="313"/>
    <tableColumn id="29" xr3:uid="{360A3196-6C6A-43CC-8AE6-DB8332A77905}" uniqueName="29" name="ID pour MOD MC" queryTableFieldId="29"/>
    <tableColumn id="30" xr3:uid="{800AD6A4-222A-4235-9819-AD52A29A6AD1}" uniqueName="30" name="Valideur" queryTableFieldId="30" dataDxfId="312"/>
    <tableColumn id="31" xr3:uid="{3970B9EF-B9A2-4B08-9607-C1577E873005}" uniqueName="31" name="Date de la création du devis" queryTableFieldId="31" dataDxfId="311"/>
    <tableColumn id="32" xr3:uid="{AFBA01A8-D351-488E-B021-966A0473C98D}" uniqueName="32" name="Nom du client DN" queryTableFieldId="32"/>
    <tableColumn id="33" xr3:uid="{91256B63-3CBE-4917-8F5B-D03FD01DF5FC}" uniqueName="33" name="Numéros de Devis DN" queryTableFieldId="33"/>
    <tableColumn id="34" xr3:uid="{31C30D3D-06FB-4948-90DE-A32D939290A3}" uniqueName="34" name="Photo de serrure" queryTableFieldId="34" dataDxfId="310"/>
    <tableColumn id="35" xr3:uid="{F3773F9B-A899-4C4C-9A4C-0ABA5939D201}" uniqueName="35" name="Hauteur Galet de           serrure ( mm )" queryTableFieldId="35"/>
    <tableColumn id="36" xr3:uid="{426CD946-D137-475B-BB86-0D31909D3CEB}" uniqueName="36" name="Axe ( mm )" queryTableFieldId="36"/>
    <tableColumn id="37" xr3:uid="{A3D74759-A3C7-445F-8269-EF8995F3405D}" uniqueName="37" name="Photo Opérateur" queryTableFieldId="37" dataDxfId="309"/>
    <tableColumn id="38" xr3:uid="{8E3C459B-F1C9-4CCA-BBB0-04CA83EBFDB5}" uniqueName="38" name="Photo Axe Sabre/Pince" queryTableFieldId="38" dataDxfId="308"/>
    <tableColumn id="39" xr3:uid="{D4DC4671-09CF-48E3-AD81-EE4395CC9888}" uniqueName="39" name="SABRE ouverture" queryTableFieldId="39"/>
    <tableColumn id="40" xr3:uid="{79B9D402-D8B2-4329-B574-381BC6DB38AA}" uniqueName="40" name="SABRE fermeture" queryTableFieldId="40"/>
    <tableColumn id="41" xr3:uid="{EE5ACDB0-C872-4265-BCD4-01DADDC9838E}" uniqueName="41" name="PINCE ouverture" queryTableFieldId="41"/>
    <tableColumn id="42" xr3:uid="{AE103348-6A6E-4A2B-8C73-1EC01DD86F2A}" uniqueName="42" name="PINCE fermeture" queryTableFieldId="42"/>
    <tableColumn id="43" xr3:uid="{FE8BF462-6D7B-4AA4-B2C9-D60F091F6D89}" uniqueName="43" name="PLAT FIXE épaisseur" queryTableFieldId="43"/>
    <tableColumn id="44" xr3:uid="{17F12698-727F-4608-953D-CA651C0BEDCC}" uniqueName="44" name="U FIXE largeur" queryTableFieldId="44"/>
    <tableColumn id="45" xr3:uid="{A124029C-B734-4918-B530-8F7FAFF84F4C}" uniqueName="45" name="Déverouillage porte battante" queryTableFieldId="45"/>
    <tableColumn id="46" xr3:uid="{987092FA-224F-436E-9319-3D154669BCB4}" uniqueName="46" name="Hauteur du Galet" queryTableFieldId="46"/>
    <tableColumn id="47" xr3:uid="{E56A1E2D-031C-471F-BCAC-A1E4F565ECBC}" uniqueName="47" name="Distance Casquette ( mm )" queryTableFieldId="47"/>
    <tableColumn id="48" xr3:uid="{273CBBD1-9C90-4FAD-AEA7-B6486EA166CF}" uniqueName="48" name="Hauteur dessus toit       Cabine ( mm )" queryTableFieldId="48"/>
    <tableColumn id="49" xr3:uid="{D10552E1-0D03-45EE-904E-54839D648FEB}" uniqueName="49" name="Profondeur Cuvette ( mm )" queryTableFieldId="49"/>
    <tableColumn id="50" xr3:uid="{C8162104-40EB-4C84-8B2E-43FDB9784B8D}" uniqueName="50" name="Remarque" queryTableFieldId="50" dataDxfId="307"/>
    <tableColumn id="51" xr3:uid="{364DCA43-1149-4A70-B514-CFFD6853E029}" uniqueName="51" name="Photo Casquette Cabine" queryTableFieldId="51" dataDxfId="306"/>
    <tableColumn id="52" xr3:uid="{C510DD47-B8AD-4DFA-9306-296D01724FA7}" uniqueName="52" name="Photo Toit de Cabine" queryTableFieldId="52" dataDxfId="305"/>
    <tableColumn id="53" xr3:uid="{83FFDBD8-B857-47DE-810F-8D15E405EF67}" uniqueName="53" name="Photo Profondeur Cuvette" queryTableFieldId="53" dataDxfId="304"/>
    <tableColumn id="54" xr3:uid="{F50CAC4E-BAE5-48FE-912A-716B2966ED0B}" uniqueName="54" name="Photo Gaine" queryTableFieldId="54" dataDxfId="303"/>
    <tableColumn id="55" xr3:uid="{36FE13EE-7FA6-4744-8369-DC100F5D1C08}" uniqueName="55" name="Photo Complémentaire" queryTableFieldId="55" dataDxfId="302"/>
    <tableColumn id="56" xr3:uid="{9549EDAE-96B2-4C1A-B40F-1635A8E15A29}" uniqueName="56" name="Photo Complémentaire 2" queryTableFieldId="56" dataDxfId="301"/>
    <tableColumn id="57" xr3:uid="{D7DAC6FB-BC68-4F2D-A52C-19DFF618A293}" uniqueName="57" name="Photo Complémentaire 3" queryTableFieldId="57"/>
    <tableColumn id="66" xr3:uid="{4E6046AC-AC48-4358-A792-EDCD77D94990}" uniqueName="66" name="Add to Home Screen" queryTableFieldId="66"/>
    <tableColumn id="58" xr3:uid="{151B1FD1-D365-44C9-905F-BA2828B932DA}" uniqueName="58" name="IP" queryTableFieldId="58" dataDxfId="300"/>
    <tableColumn id="59" xr3:uid="{04E793DE-EAA1-41F5-8047-AA55A9EDFE83}" uniqueName="59" name="Submission ID" queryTableFieldId="59"/>
    <tableColumn id="60" xr3:uid="{203BED54-467E-4262-9932-6FF4D0F46BF9}" uniqueName="60" name="Edit Link" queryTableFieldId="60" dataDxfId="299"/>
    <tableColumn id="61" xr3:uid="{23CBA2C8-77E1-481A-BC7C-991F8777E08E}" uniqueName="61" name="Type" queryTableFieldId="61" dataDxfId="298"/>
    <tableColumn id="62" xr3:uid="{EDE61BEC-8DD9-4CBE-B041-27DBD5E5E96C}" uniqueName="62" name="Lien PDF" queryTableFieldId="62" dataDxfId="297"/>
    <tableColumn id="63" xr3:uid="{DC3D7B8C-FED6-486A-84A7-43E3C1C418C4}" uniqueName="63" name="masquer1" queryTableFieldId="63" dataDxfId="296"/>
    <tableColumn id="64" xr3:uid="{B5BA42E4-7854-4E3C-92B5-D874DDBF03B6}" uniqueName="64" name="masquer2" queryTableFieldId="64" dataDxfId="295"/>
    <tableColumn id="65" xr3:uid="{CF140F03-8925-4CE0-8486-8EB87EB7265C}" uniqueName="65" name="masquer3" queryTableFieldId="65" dataDxfId="29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AE9ED2-E83E-429A-956B-53ABE3FC97A9}" name="_3_VOL_Gauche" displayName="_3_VOL_Gauche" ref="A1:BO500" tableType="queryTable" totalsRowShown="0">
  <autoFilter ref="A1:BO500" xr:uid="{AEAE9ED2-E83E-429A-956B-53ABE3FC97A9}"/>
  <tableColumns count="67">
    <tableColumn id="1" xr3:uid="{A83F5A33-B0BD-4762-99AE-CDE931821BB8}" uniqueName="1" name="Submission Date" queryTableFieldId="1" dataDxfId="263"/>
    <tableColumn id="2" xr3:uid="{7DF40F80-B8DE-49DF-B017-E68666706C06}" uniqueName="2" name="DATE" queryTableFieldId="2" dataDxfId="262"/>
    <tableColumn id="3" xr3:uid="{5C884C1C-627B-4836-8EEE-993F9D714914}" uniqueName="3" name="N° D'APPAREIL" queryTableFieldId="3" dataDxfId="261"/>
    <tableColumn id="4" xr3:uid="{3D5D419B-8A00-4B7A-86BA-3D8D8396A68D}" uniqueName="4" name="CLIENT" queryTableFieldId="4" dataDxfId="260"/>
    <tableColumn id="5" xr3:uid="{AFCF5B1C-B43E-4683-A088-0DE509E0ADB9}" uniqueName="5" name="CONTACT" queryTableFieldId="5" dataDxfId="259"/>
    <tableColumn id="6" xr3:uid="{B4CAF4BB-18E9-43E7-8E28-EAF13F2F74CC}" uniqueName="6" name="NOM DU RELEVEUR" queryTableFieldId="6" dataDxfId="258"/>
    <tableColumn id="7" xr3:uid="{B27468FF-0576-4C98-8295-DBDE40F8EB40}" uniqueName="7" name="ADRESSE DU CHANTIER (ancien)" queryTableFieldId="7" dataDxfId="257"/>
    <tableColumn id="8" xr3:uid="{8122ADD8-C5BD-47C2-BE92-051C6DC12EBB}" uniqueName="8" name="Numéro et rue" queryTableFieldId="8" dataDxfId="256"/>
    <tableColumn id="9" xr3:uid="{52031CE7-532E-4BDC-A3B0-672B4059BC5B}" uniqueName="9" name="Complément d'adresse" queryTableFieldId="9"/>
    <tableColumn id="10" xr3:uid="{F6CF38B1-1312-438A-BD68-B31C29359170}" uniqueName="10" name="Ville" queryTableFieldId="10" dataDxfId="255"/>
    <tableColumn id="11" xr3:uid="{006CBBDA-B9D3-4A31-A8E2-1828F6CAC4D1}" uniqueName="11" name="État/Région" queryTableFieldId="11"/>
    <tableColumn id="12" xr3:uid="{19047B93-38C4-4D74-B6F5-ED32CE21109F}" uniqueName="12" name="Code Postal" queryTableFieldId="12"/>
    <tableColumn id="13" xr3:uid="{3FED6F91-7B9B-4C4E-8C16-97E9A037CFB1}" uniqueName="13" name="Pays" queryTableFieldId="13"/>
    <tableColumn id="14" xr3:uid="{F8F63CA2-BAF1-45AB-9D64-B2D3A0F35EA0}" uniqueName="14" name="TELEPHONE" queryTableFieldId="14"/>
    <tableColumn id="15" xr3:uid="{C1FAC579-AC9F-4BFB-9AAA-613A39693384}" uniqueName="15" name="Photo De face Palière" queryTableFieldId="15" dataDxfId="254"/>
    <tableColumn id="16" xr3:uid="{4DC96BB8-666F-4087-B4BB-6C027883EBA2}" uniqueName="16" name="Passage Libre P.L ( mm )" queryTableFieldId="16"/>
    <tableColumn id="17" xr3:uid="{6049AADF-B3A9-4B31-9198-25D17F5FF638}" uniqueName="17" name="Photo P.L + metre" queryTableFieldId="17" dataDxfId="253"/>
    <tableColumn id="18" xr3:uid="{97D6DBBE-71FB-4B5F-91CA-753D2C796402}" uniqueName="18" name="Hauteur Libre H.L ( mm )" queryTableFieldId="18"/>
    <tableColumn id="19" xr3:uid="{AB022463-EC6F-4356-8689-725FF28E1340}" uniqueName="19" name="Photo H.L + metre" queryTableFieldId="19" dataDxfId="252"/>
    <tableColumn id="20" xr3:uid="{9A6C89E3-93E8-4F1B-8952-0870F8AA90EE}" uniqueName="20" name="Finition vantaux existants" queryTableFieldId="20" dataDxfId="251"/>
    <tableColumn id="21" xr3:uid="{610DDCF4-9F2F-44C5-8B18-DE2DD6C9D7F9}" uniqueName="21" name="Finition vantaux souhaités" queryTableFieldId="21" dataDxfId="250"/>
    <tableColumn id="22" xr3:uid="{0F00ECB3-13CF-4228-AAE8-E4FFEF9620AF}" uniqueName="22" name="Finition seuil existant" queryTableFieldId="22" dataDxfId="249"/>
    <tableColumn id="23" xr3:uid="{3E668815-650D-4F4D-AF53-76284B651692}" uniqueName="23" name="Finition seuil souhaité" queryTableFieldId="23" dataDxfId="248"/>
    <tableColumn id="24" xr3:uid="{653C2ECB-7D7E-49E5-8C6E-F27A565D808E}" uniqueName="24" name="r (vantail rapide)" queryTableFieldId="24"/>
    <tableColumn id="25" xr3:uid="{357A9CFD-70F6-4B7E-9952-04E6A23A4CFC}" uniqueName="25" name="s (vantail inter)" queryTableFieldId="25"/>
    <tableColumn id="26" xr3:uid="{777A3040-42A7-4A16-9721-AE7289DFC6EE}" uniqueName="26" name="q (vantail lent)" queryTableFieldId="26"/>
    <tableColumn id="27" xr3:uid="{3A056154-6854-4F45-BB28-865AF3EB2514}" uniqueName="27" name="P (largeur seuil)" queryTableFieldId="27"/>
    <tableColumn id="28" xr3:uid="{8CB8BA37-1DF4-47F3-8CED-D2A30923DAFA}" uniqueName="28" name="Photo Seuil + Vantaux" queryTableFieldId="28" dataDxfId="247"/>
    <tableColumn id="29" xr3:uid="{1BEDA983-7882-41E3-9C55-0DBFBC6905EA}" uniqueName="29" name="Photo de la plaque signalétique de L'Opérateur" queryTableFieldId="29" dataDxfId="246"/>
    <tableColumn id="30" xr3:uid="{144E3A15-BE2D-493B-8165-11864F72A75C}" uniqueName="30" name="Identification porte existante" queryTableFieldId="30" dataDxfId="245"/>
    <tableColumn id="31" xr3:uid="{79206282-98EF-46D8-BD85-55A2F89BFF72}" uniqueName="31" name="ID pour MOD MC" queryTableFieldId="31"/>
    <tableColumn id="32" xr3:uid="{D2D38020-41FD-4A8C-8BC6-A7A5EBF31E30}" uniqueName="32" name="Valideur" queryTableFieldId="32"/>
    <tableColumn id="33" xr3:uid="{36FC9E51-9423-4FA7-9559-949C0C35EF26}" uniqueName="33" name="Date de la création du devis" queryTableFieldId="33"/>
    <tableColumn id="34" xr3:uid="{C2BF47DD-52ED-4A99-96E0-D63FCE7C561B}" uniqueName="34" name="Nom du client DN" queryTableFieldId="34"/>
    <tableColumn id="35" xr3:uid="{200D70C4-3AC6-40AA-BEAE-46DB87C517C3}" uniqueName="35" name="Numéros de Devis DN" queryTableFieldId="35"/>
    <tableColumn id="36" xr3:uid="{E293774F-EB4B-4E19-86B1-9C04142C5B40}" uniqueName="36" name="Photo de serrure" queryTableFieldId="36" dataDxfId="244"/>
    <tableColumn id="37" xr3:uid="{CB1C4CB9-5D2A-43C1-8441-746BB827A6FE}" uniqueName="37" name="Hauteur Galet de           serrure ( mm )" queryTableFieldId="37"/>
    <tableColumn id="38" xr3:uid="{524B7A20-B99C-4C01-9D4F-D438CD673C8D}" uniqueName="38" name="Axe ( mm )" queryTableFieldId="38"/>
    <tableColumn id="39" xr3:uid="{CBF157F9-DA9B-4A3C-8EF0-CD135B73D96B}" uniqueName="39" name="Photo Opérateur" queryTableFieldId="39" dataDxfId="243"/>
    <tableColumn id="40" xr3:uid="{8F83ABE6-D1CE-40B3-882F-C773BAB6DA31}" uniqueName="40" name="Photo Axe Sabre/Pince" queryTableFieldId="40" dataDxfId="242"/>
    <tableColumn id="41" xr3:uid="{7B5B2E97-2A47-4B6D-BB11-4855DC719244}" uniqueName="41" name="SABRE ouverture" queryTableFieldId="41"/>
    <tableColumn id="42" xr3:uid="{BD383DA5-581C-462A-A11C-ABB2A642CDC1}" uniqueName="42" name="SABRE fermeture" queryTableFieldId="42"/>
    <tableColumn id="43" xr3:uid="{D9439497-2D92-4BF5-B7F7-931626A000D6}" uniqueName="43" name="PINCE ouverture" queryTableFieldId="43"/>
    <tableColumn id="44" xr3:uid="{771B0AFC-1D9F-4F0E-BB5B-65BC3F916E32}" uniqueName="44" name="PINCE fermeture" queryTableFieldId="44"/>
    <tableColumn id="45" xr3:uid="{ECBC6FF8-9C3F-45E8-AE9C-3A1F2211AA10}" uniqueName="45" name="PLAT FIXE épaisseur" queryTableFieldId="45"/>
    <tableColumn id="46" xr3:uid="{FCDD0758-85C0-457A-BCD9-D92C2B139C94}" uniqueName="46" name="U FIXE largeur" queryTableFieldId="46"/>
    <tableColumn id="47" xr3:uid="{0DAC1F73-0987-488E-82BA-4F2C43CE7185}" uniqueName="47" name="Déverrouillage porte battante" queryTableFieldId="47" dataDxfId="241"/>
    <tableColumn id="48" xr3:uid="{ACDB0752-49CC-4395-9EB8-96F103A1C100}" uniqueName="48" name="Hauteur du Galet" queryTableFieldId="48"/>
    <tableColumn id="49" xr3:uid="{E25F4C2A-BC86-4719-832A-185FBED628B2}" uniqueName="49" name="Distance Casquette ( mm )" queryTableFieldId="49"/>
    <tableColumn id="50" xr3:uid="{EE2C0C74-BB60-4E35-955B-E19E513D8CF0}" uniqueName="50" name="Hauteur dessus toit       Cabine ( mm )" queryTableFieldId="50"/>
    <tableColumn id="51" xr3:uid="{03DA0012-5ED8-4CBD-98EA-2F81614F8D54}" uniqueName="51" name="Profondeur Cuvette ( mm )" queryTableFieldId="51"/>
    <tableColumn id="52" xr3:uid="{762A01AA-E8D8-4B8E-ACDE-97278D752323}" uniqueName="52" name="Remarque" queryTableFieldId="52" dataDxfId="240"/>
    <tableColumn id="53" xr3:uid="{5725E42D-499F-457D-AB82-E4CCA8933E3E}" uniqueName="53" name="Photo Casquette Cabine" queryTableFieldId="53" dataDxfId="239"/>
    <tableColumn id="54" xr3:uid="{8BBDC467-1A4F-48B1-8B50-D32B948FB8C9}" uniqueName="54" name="Photo Toit de Cabine" queryTableFieldId="54" dataDxfId="238"/>
    <tableColumn id="55" xr3:uid="{117E952C-8378-4240-A3E2-6FC0DA3C8EF9}" uniqueName="55" name="Photo Profondeur Cuvette" queryTableFieldId="55" dataDxfId="237"/>
    <tableColumn id="56" xr3:uid="{7B676304-E194-4D96-9DFB-14A5F0E81C99}" uniqueName="56" name="Photo Gaine" queryTableFieldId="56" dataDxfId="236"/>
    <tableColumn id="57" xr3:uid="{FB92A2CC-9916-409A-80EF-D098B886E173}" uniqueName="57" name="Photo Complémentaire" queryTableFieldId="57" dataDxfId="235"/>
    <tableColumn id="58" xr3:uid="{B10DA6A0-9043-42C1-A0C8-38E88DA3EE11}" uniqueName="58" name="Photo Complémentaire 2" queryTableFieldId="58" dataDxfId="234"/>
    <tableColumn id="59" xr3:uid="{0925713B-EF21-4251-BA9D-70F8D4C37FFE}" uniqueName="59" name="Photo Complémentaire 3" queryTableFieldId="59" dataDxfId="233"/>
    <tableColumn id="60" xr3:uid="{B47A8B56-AA52-414A-BFC3-0015E6E976E9}" uniqueName="60" name="IP" queryTableFieldId="60" dataDxfId="232"/>
    <tableColumn id="61" xr3:uid="{615EDC9D-12E6-4E37-8408-F2672D353A21}" uniqueName="61" name="Submission ID" queryTableFieldId="61"/>
    <tableColumn id="62" xr3:uid="{FE34E79E-F2D2-412A-A563-528601DF4AEA}" uniqueName="62" name="Edit Link" queryTableFieldId="62" dataDxfId="231"/>
    <tableColumn id="63" xr3:uid="{9CB1B2EB-68DE-4EEB-9FE2-50B4030EBE8D}" uniqueName="63" name="Type" queryTableFieldId="63" dataDxfId="230"/>
    <tableColumn id="64" xr3:uid="{DF544F94-FB4A-4295-AF5C-E306C2CED175}" uniqueName="64" name="Lien PDF" queryTableFieldId="64" dataDxfId="229"/>
    <tableColumn id="65" xr3:uid="{D47D860C-D527-423B-8C70-5C59FF26EDAD}" uniqueName="65" name="masquer1" queryTableFieldId="65" dataDxfId="228"/>
    <tableColumn id="66" xr3:uid="{E59F4FD7-26A1-4162-86FD-82A3C03AC256}" uniqueName="66" name="masquer2" queryTableFieldId="66" dataDxfId="227"/>
    <tableColumn id="67" xr3:uid="{E6D5540C-588F-4240-995A-589979E6467C}" uniqueName="67" name="masquer3" queryTableFieldId="67" dataDxfId="22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4F36D3-4AAF-49F3-96C0-E08D7027EAA8}" name="_2_VOL_Gauche" displayName="_2_VOL_Gauche" ref="A1:BP500" tableType="queryTable" totalsRowShown="0">
  <autoFilter ref="A1:BP500" xr:uid="{1F4F36D3-4AAF-49F3-96C0-E08D7027EAA8}"/>
  <tableColumns count="68">
    <tableColumn id="1" xr3:uid="{BF1198F4-5471-47CE-AE67-48D23F1C0CA8}" uniqueName="1" name="Submission Date" queryTableFieldId="1" dataDxfId="225"/>
    <tableColumn id="67" xr3:uid="{429971A6-EF42-4CC6-8491-DCBE4E8CA5C2}" uniqueName="67" name="Choix Modèle" queryTableFieldId="68" dataDxfId="224"/>
    <tableColumn id="68" xr3:uid="{A7784CEF-1013-4CC2-9FE5-1FD6FC06171C}" uniqueName="68" name="Nb Corr ID" queryTableFieldId="69" dataDxfId="223">
      <calculatedColumnFormula array="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calculatedColumnFormula>
    </tableColumn>
    <tableColumn id="66" xr3:uid="{BF9AF555-DA7D-482D-8E3D-6D4C96A72B96}" uniqueName="66" name="ID auto" queryTableFieldId="67" dataDxfId="222">
      <calculatedColumnFormula array="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calculatedColumnFormula>
    </tableColumn>
    <tableColumn id="2" xr3:uid="{68F54382-E687-40C3-A4FA-F4816006A849}" uniqueName="2" name="DATE" queryTableFieldId="2" dataDxfId="221"/>
    <tableColumn id="3" xr3:uid="{76A7B754-F872-42A6-B999-AD132380AA3A}" uniqueName="3" name="N° D'APPAREIL" queryTableFieldId="3"/>
    <tableColumn id="4" xr3:uid="{11292337-4B4E-4B32-91B7-004733943E35}" uniqueName="4" name="CLIENT" queryTableFieldId="4" dataDxfId="220"/>
    <tableColumn id="5" xr3:uid="{CC0C1C8C-DB1B-4082-8851-0A7E75F7FC82}" uniqueName="5" name="CONTACT" queryTableFieldId="5" dataDxfId="219"/>
    <tableColumn id="6" xr3:uid="{D58D7136-8B89-450E-A487-EACE75F68E63}" uniqueName="6" name="NOM DU RELEVEUR" queryTableFieldId="6" dataDxfId="218"/>
    <tableColumn id="7" xr3:uid="{639A9988-4A2A-4D68-A1DB-474B8A903900}" uniqueName="7" name="ADRESSE DU CHANTIER (ancien)" queryTableFieldId="7" dataDxfId="217"/>
    <tableColumn id="8" xr3:uid="{2FCEDD64-B69C-417B-AC06-5EF949F4250A}" uniqueName="8" name="Numéro et rue" queryTableFieldId="8" dataDxfId="216"/>
    <tableColumn id="9" xr3:uid="{84EB7A20-0F28-468A-A3E3-B8E697C14281}" uniqueName="9" name="Complément d'adresse" queryTableFieldId="9"/>
    <tableColumn id="10" xr3:uid="{017BB938-6DBC-4200-9B7F-CF4FEF4D9B2B}" uniqueName="10" name="Ville" queryTableFieldId="10" dataDxfId="215"/>
    <tableColumn id="11" xr3:uid="{E8C9A93A-3F84-4A49-B8CF-1DE25E1A7D2F}" uniqueName="11" name="État/Région" queryTableFieldId="11"/>
    <tableColumn id="12" xr3:uid="{FC15A3E5-DDA4-4506-97B3-F41D28FD09D9}" uniqueName="12" name="Code Postal" queryTableFieldId="12"/>
    <tableColumn id="13" xr3:uid="{BD27DAED-959A-4A15-AB06-08279E92049B}" uniqueName="13" name="Pays" queryTableFieldId="13"/>
    <tableColumn id="14" xr3:uid="{5FB053FB-1A2E-4C9F-ACE3-401567187156}" uniqueName="14" name="TELEPHONE" queryTableFieldId="14" dataDxfId="214"/>
    <tableColumn id="15" xr3:uid="{615276E7-70AC-4E24-BB83-DF864086E630}" uniqueName="15" name="Photo De face Palière" queryTableFieldId="15" dataDxfId="213"/>
    <tableColumn id="16" xr3:uid="{50576B88-F0C4-4C73-AFED-18F7D1FEFB6A}" uniqueName="16" name="Passage Libre P.L ( mm )" queryTableFieldId="16"/>
    <tableColumn id="17" xr3:uid="{1D717F09-1637-4608-BD7B-C322857A48A3}" uniqueName="17" name="Photo P.L + metre" queryTableFieldId="17" dataDxfId="212"/>
    <tableColumn id="18" xr3:uid="{C22149EA-AD93-4AAF-937C-8B315FA29454}" uniqueName="18" name="Hauteur Libre H.L ( mm )" queryTableFieldId="18"/>
    <tableColumn id="19" xr3:uid="{AF3249C4-7F39-4209-9616-22892E164C92}" uniqueName="19" name="Photo H.L + metre" queryTableFieldId="19" dataDxfId="211"/>
    <tableColumn id="20" xr3:uid="{2DF7BDF4-26F2-4576-BE7F-2E3F3D247843}" uniqueName="20" name="Finition vantaux existants" queryTableFieldId="20" dataDxfId="210"/>
    <tableColumn id="21" xr3:uid="{291CD3A0-F3C3-4EF2-AB55-C1A6A186BD7A}" uniqueName="21" name="Finition vantaux souhaités" queryTableFieldId="21" dataDxfId="209"/>
    <tableColumn id="22" xr3:uid="{476AA4F7-F917-4917-B2CB-339D1F6D15E7}" uniqueName="22" name="Finition seuil existant" queryTableFieldId="22" dataDxfId="208"/>
    <tableColumn id="23" xr3:uid="{22046E46-9275-4006-AC4E-0EDA830AB590}" uniqueName="23" name="Finition seuil souhaité" queryTableFieldId="23" dataDxfId="207"/>
    <tableColumn id="24" xr3:uid="{CB6185C3-04F1-4BF4-8058-04BB1B68C055}" uniqueName="24" name="r (vantail rapide)" queryTableFieldId="24"/>
    <tableColumn id="25" xr3:uid="{0F5B52E5-C6D7-4DD4-B605-F08DD4792597}" uniqueName="25" name="q (vantail lent)" queryTableFieldId="25"/>
    <tableColumn id="26" xr3:uid="{F4786AD7-530C-43D3-A39F-F0EC9CC9AD54}" uniqueName="26" name="P (largeur seuil)" queryTableFieldId="26"/>
    <tableColumn id="27" xr3:uid="{D786A07B-AB4F-44E3-9ACA-8A6BCE88862F}" uniqueName="27" name="Photo Seuil + Vantaux" queryTableFieldId="27" dataDxfId="206"/>
    <tableColumn id="28" xr3:uid="{BDE189E3-48DB-45EF-B32D-CDA4A85C6B39}" uniqueName="28" name="Photo de la plaque signalétique de l'Opérateur" queryTableFieldId="28" dataDxfId="205"/>
    <tableColumn id="29" xr3:uid="{9C7A14F5-9084-4EA0-9B64-11D9A78C8D83}" uniqueName="29" name="Identification porte existante" queryTableFieldId="29" dataDxfId="204"/>
    <tableColumn id="30" xr3:uid="{4DD1F2AD-A129-464E-84A4-EF42ACC3FEA7}" uniqueName="30" name="ID pour MOD MC" queryTableFieldId="30" dataDxfId="203"/>
    <tableColumn id="31" xr3:uid="{55E9FFF8-A2EF-4E2B-871F-EB359ECF86D5}" uniqueName="31" name="Valideur" queryTableFieldId="31" dataDxfId="202"/>
    <tableColumn id="32" xr3:uid="{DEAECF57-7B35-40D9-A11D-93A6E8F63708}" uniqueName="32" name="Date de la création du devis" queryTableFieldId="32" dataDxfId="201"/>
    <tableColumn id="33" xr3:uid="{20F51F5D-2592-473C-8814-DF1F20B7D8DC}" uniqueName="33" name="Nom du client DN" queryTableFieldId="33" dataDxfId="200"/>
    <tableColumn id="34" xr3:uid="{490D8F61-3C6B-4FEA-BF43-3CE90636F188}" uniqueName="34" name="Numéros de Devis DN" queryTableFieldId="34" dataDxfId="199"/>
    <tableColumn id="35" xr3:uid="{BCA5C9A0-E0D6-49E0-95C1-29508835FFB2}" uniqueName="35" name="Photo de serrure" queryTableFieldId="35" dataDxfId="198"/>
    <tableColumn id="36" xr3:uid="{A8E6F466-83B8-4954-9AEF-72EB8CB309BF}" uniqueName="36" name="Hauteur Galet de           serrure ( mm )" queryTableFieldId="36"/>
    <tableColumn id="37" xr3:uid="{E984D2EC-E75B-464C-8281-2702D591FBC3}" uniqueName="37" name="Axe ( mm )" queryTableFieldId="37"/>
    <tableColumn id="38" xr3:uid="{76004459-DBAC-4C6A-9AEB-3526E4F9AA1D}" uniqueName="38" name="Photo Opérateur" queryTableFieldId="38" dataDxfId="197"/>
    <tableColumn id="39" xr3:uid="{65FEAD10-BE77-4827-A39E-CBDF3FC2D3D1}" uniqueName="39" name="Photo Axe Sabre/Pince" queryTableFieldId="39" dataDxfId="196"/>
    <tableColumn id="40" xr3:uid="{F5B58083-435C-4DFA-98DA-BDBDBFCB375D}" uniqueName="40" name="SABRE ouverture" queryTableFieldId="40"/>
    <tableColumn id="41" xr3:uid="{7442F6F7-C6D0-414E-96A0-7F0616EBAE6D}" uniqueName="41" name="SABRE fermeture" queryTableFieldId="41"/>
    <tableColumn id="42" xr3:uid="{4BC57AF0-C693-4668-8CA6-A98E559EA5E9}" uniqueName="42" name="PINCE ouverture" queryTableFieldId="42"/>
    <tableColumn id="43" xr3:uid="{27D6C4AD-BCF0-4E8D-81DE-691CA57AA434}" uniqueName="43" name="PINCE fermeture" queryTableFieldId="43"/>
    <tableColumn id="44" xr3:uid="{5FD2EA89-2253-4F69-9866-458408EB2356}" uniqueName="44" name="PLAT FIXE épaisseur" queryTableFieldId="44"/>
    <tableColumn id="45" xr3:uid="{6016851F-0811-487C-BA14-F5C4BD4979C0}" uniqueName="45" name="U FIXE largeur" queryTableFieldId="45"/>
    <tableColumn id="46" xr3:uid="{7D5EAC62-C6D1-43F3-B666-D62DF4F0BCF9}" uniqueName="46" name="Distance Casquette ( mm )" queryTableFieldId="46"/>
    <tableColumn id="47" xr3:uid="{907E8E9D-69F6-41E2-B841-B73EA0FCC291}" uniqueName="47" name="Hauteur dessus toit       Cabine ( mm )" queryTableFieldId="47"/>
    <tableColumn id="48" xr3:uid="{722B4BCF-3D1A-4E04-A191-261027E7D7A8}" uniqueName="48" name="Profondeur Cuvette ( mm )" queryTableFieldId="48"/>
    <tableColumn id="49" xr3:uid="{B050E4FE-C432-4D5D-AB82-A2653FD6FCC1}" uniqueName="49" name="Remarque" queryTableFieldId="49" dataDxfId="195"/>
    <tableColumn id="50" xr3:uid="{72F2DFE1-4690-4C9F-9417-B7BA4A8BB6F8}" uniqueName="50" name="Photo Casquette Cabine" queryTableFieldId="50" dataDxfId="194"/>
    <tableColumn id="51" xr3:uid="{B8A916CE-AB98-42F1-A1CC-F47928F250D7}" uniqueName="51" name="Photo Toit de Cabine" queryTableFieldId="51" dataDxfId="193"/>
    <tableColumn id="52" xr3:uid="{436ED446-ADCE-4DD2-8FA8-5204F83818F5}" uniqueName="52" name="Photo Profondeur Cuvette" queryTableFieldId="52" dataDxfId="192"/>
    <tableColumn id="53" xr3:uid="{83C4B358-AE57-489D-82DE-6E34AF8CC60E}" uniqueName="53" name="Photo de Gaine" queryTableFieldId="53" dataDxfId="191"/>
    <tableColumn id="54" xr3:uid="{1B5E3F83-762F-46BE-8470-14DF7B330B59}" uniqueName="54" name="Photo Complémentaire" queryTableFieldId="54" dataDxfId="190"/>
    <tableColumn id="55" xr3:uid="{2AE20FB9-26B2-4E42-9F1A-0B2313F5A70F}" uniqueName="55" name="Photo Complémentaire 2" queryTableFieldId="55" dataDxfId="189"/>
    <tableColumn id="56" xr3:uid="{871DD568-EF5A-4B0D-BB20-A7BC1E4E6021}" uniqueName="56" name="Photo Complémentaire 3" queryTableFieldId="56"/>
    <tableColumn id="57" xr3:uid="{F2A060C4-ED43-4440-880E-CAFACF7355E9}" uniqueName="57" name="Add to Home Screen" queryTableFieldId="57"/>
    <tableColumn id="58" xr3:uid="{CC98B426-BC8D-4BC4-A9F3-67EF86C9EBE8}" uniqueName="58" name="IP" queryTableFieldId="58" dataDxfId="188"/>
    <tableColumn id="59" xr3:uid="{04BA5983-29DD-4925-A816-D478D53DF75F}" uniqueName="59" name="Submission ID" queryTableFieldId="59"/>
    <tableColumn id="60" xr3:uid="{AC289217-050A-43B4-BCD6-1CA5099B83F6}" uniqueName="60" name="Edit Link" queryTableFieldId="60" dataDxfId="187"/>
    <tableColumn id="61" xr3:uid="{30FF7685-B3BF-458E-851D-AF8754C82831}" uniqueName="61" name="Type" queryTableFieldId="61" dataDxfId="186"/>
    <tableColumn id="62" xr3:uid="{C3AA4067-9122-44C8-8203-A4344CFC9378}" uniqueName="62" name="Lien PDF" queryTableFieldId="62"/>
    <tableColumn id="63" xr3:uid="{49172BC6-CE76-4794-A640-E5E6EB851F5B}" uniqueName="63" name="masquer1" queryTableFieldId="63"/>
    <tableColumn id="64" xr3:uid="{A016AB87-80E4-4CB2-9719-939670DD43CD}" uniqueName="64" name="masquer2" queryTableFieldId="64"/>
    <tableColumn id="65" xr3:uid="{05D8F7AD-0366-4F72-AC5C-001AE9E311B3}" uniqueName="65" name="masquer3" queryTableFieldId="6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5599DD-BB6F-4F9E-84B3-A056CFF59C4C}" name="RELEVE_MACHINE" displayName="RELEVE_MACHINE" ref="A1:CB500" tableType="queryTable" totalsRowShown="0">
  <autoFilter ref="A1:CB500" xr:uid="{F35599DD-BB6F-4F9E-84B3-A056CFF59C4C}"/>
  <tableColumns count="80">
    <tableColumn id="1" xr3:uid="{19921513-27D4-49A7-B85D-A0BF977E17C4}" uniqueName="1" name="Submission Date" queryTableFieldId="1" dataDxfId="185"/>
    <tableColumn id="2" xr3:uid="{1FBE8A7F-B3AA-49F9-8ABB-CB9077492D2A}" uniqueName="2" name="Société" queryTableFieldId="2" dataDxfId="184"/>
    <tableColumn id="3" xr3:uid="{5BE93672-FF83-4217-AB25-5C62FDE4166A}" uniqueName="3" name="Contact Client" queryTableFieldId="3"/>
    <tableColumn id="4" xr3:uid="{3821BAEF-9364-468B-9D03-D0524D0DDB7C}" uniqueName="4" name="Numéro d'appareil" queryTableFieldId="4"/>
    <tableColumn id="5" xr3:uid="{40BA57FE-5931-4A10-B528-C8122DA76B20}" uniqueName="5" name="ADRESSE DU CHANTIER (ancien)" queryTableFieldId="5"/>
    <tableColumn id="6" xr3:uid="{0A0B60E6-FCDC-4510-913B-F31DE3C767EA}" uniqueName="6" name="Numéro et rue" queryTableFieldId="6"/>
    <tableColumn id="7" xr3:uid="{F1AC2AF8-E0AC-4CD0-BC98-CFFBBC82C799}" uniqueName="7" name="Complément d'adresse" queryTableFieldId="7"/>
    <tableColumn id="8" xr3:uid="{125432FE-CC8C-4949-9B48-C459D442D4AC}" uniqueName="8" name="Ville" queryTableFieldId="8"/>
    <tableColumn id="9" xr3:uid="{848C9A88-F8FC-4892-87E6-9675B594D1B1}" uniqueName="9" name="État/Région" queryTableFieldId="9"/>
    <tableColumn id="10" xr3:uid="{3EBB4AEC-DF76-40A1-97CE-0781D724ADF0}" uniqueName="10" name="Code Postal" queryTableFieldId="10"/>
    <tableColumn id="11" xr3:uid="{9EBE1C36-5163-440C-8FDC-0E1C24F039B2}" uniqueName="11" name="Pays" queryTableFieldId="11"/>
    <tableColumn id="12" xr3:uid="{20EB56AC-BE04-42E3-B476-84471EF09888}" uniqueName="12" name="Utilisation" queryTableFieldId="12" dataDxfId="183"/>
    <tableColumn id="13" xr3:uid="{066FBBA0-71F2-4CAE-8CF3-B2EF246C2CD6}" uniqueName="13" name="Norme" queryTableFieldId="13" dataDxfId="182"/>
    <tableColumn id="14" xr3:uid="{4129D30D-36A0-4CE9-82A5-F3111F7E0263}" uniqueName="14" name="Type machine" queryTableFieldId="14" dataDxfId="181"/>
    <tableColumn id="15" xr3:uid="{1DE2DE1E-F268-4FF4-8E64-6C3072D8312C}" uniqueName="15" name="Photo plaque signalétique toit de cabine :" queryTableFieldId="15" dataDxfId="180"/>
    <tableColumn id="16" xr3:uid="{465F9B65-D926-4358-A801-3753037C86E5}" uniqueName="16" name="Photo toit de cabine" queryTableFieldId="16" dataDxfId="179"/>
    <tableColumn id="17" xr3:uid="{658BA490-93BF-4EE1-8E8A-F4054F8DFC35}" uniqueName="17" name="Suspension" queryTableFieldId="17" dataDxfId="178"/>
    <tableColumn id="18" xr3:uid="{44478643-A52D-4C74-AC76-11EE35EA468E}" uniqueName="18" name="Charge utile Cabine" queryTableFieldId="18"/>
    <tableColumn id="19" xr3:uid="{E7BE0C91-FFC1-49B2-8C4F-E862DB047554}" uniqueName="19" name="Poids Mort Cabine" queryTableFieldId="19"/>
    <tableColumn id="20" xr3:uid="{40DA5CEA-2CEF-4E5D-B896-76C843DBDAFC}" uniqueName="20" name="Course (m)" queryTableFieldId="20"/>
    <tableColumn id="21" xr3:uid="{37C9C7A6-B5BA-4697-84D3-683783F02F73}" uniqueName="21" name="Vitesse (m/s)" queryTableFieldId="21"/>
    <tableColumn id="22" xr3:uid="{89F22F92-3CAB-4B8A-9F89-4B7AB0F945BB}" uniqueName="22" name="Poids / Contrepoids" queryTableFieldId="22"/>
    <tableColumn id="23" xr3:uid="{1D00398D-A41A-4ED8-9315-65BCF624F4C5}" uniqueName="23" name="Chaine de Compensation %" queryTableFieldId="23"/>
    <tableColumn id="24" xr3:uid="{F93CEA16-E208-458F-AECB-B3375CF64F9E}" uniqueName="24" name="Diamètre des câbles de traction (mm)" queryTableFieldId="24"/>
    <tableColumn id="25" xr3:uid="{6A651648-E5F3-47BA-A519-83DD5BB8C774}" uniqueName="25" name="Longueur des câbles de traction (ml)" queryTableFieldId="25"/>
    <tableColumn id="26" xr3:uid="{7035BD60-44D7-4918-9A41-3569BD99AABB}" uniqueName="26" name="Nombre de câbles" queryTableFieldId="26"/>
    <tableColumn id="27" xr3:uid="{6A305D1F-5439-47CD-ACD7-35DA939A0F36}" uniqueName="27" name="Photo Boite à boutons cabine" queryTableFieldId="27"/>
    <tableColumn id="28" xr3:uid="{BA710DEC-DB98-4828-A34A-F7036FF586C5}" uniqueName="28" name="Photo Machinerie (vue d'ensemble)" queryTableFieldId="28" dataDxfId="177"/>
    <tableColumn id="29" xr3:uid="{1778B608-01E3-4FDB-A3E2-147675F0473D}" uniqueName="29" name="Position Machinerie" queryTableFieldId="29" dataDxfId="176"/>
    <tableColumn id="30" xr3:uid="{3E5BAE4F-DC8A-45B3-81F0-BBAA50BD088B}" uniqueName="30" name="Sens Machine" queryTableFieldId="30" dataDxfId="175"/>
    <tableColumn id="31" xr3:uid="{072D9EE1-6986-4210-8BC4-9FC4B03FB851}" uniqueName="31" name="Type enroulement" queryTableFieldId="31" dataDxfId="174"/>
    <tableColumn id="32" xr3:uid="{DE266893-6818-465B-9BF1-9674C3F2FC83}" uniqueName="32" name="Diamètre Poulie de traction (mm)" queryTableFieldId="32"/>
    <tableColumn id="33" xr3:uid="{40BF2A20-17CF-4288-83B9-517E4E0D69C4}" uniqueName="33" name="Distance entre Gorges (mm)" queryTableFieldId="33"/>
    <tableColumn id="34" xr3:uid="{8538CCFB-7EF4-4FB2-9AB6-531F3CCEFD62}" uniqueName="34" name="Poulie de Déflexion" queryTableFieldId="34" dataDxfId="173"/>
    <tableColumn id="35" xr3:uid="{DA39889D-48A2-4AB0-BB63-20C7A63E0D6F}" uniqueName="35" name="Diamètre de la poulie de déflexion" queryTableFieldId="35"/>
    <tableColumn id="36" xr3:uid="{EB38A065-09B0-493D-95BC-5F5DFE3D47B6}" uniqueName="36" name="Distance de câble - Dimension CF" queryTableFieldId="36"/>
    <tableColumn id="37" xr3:uid="{3BEB5A78-42F9-4AE2-B479-D74863EB6AE9}" uniqueName="37" name="Distance de câble - Dimension H" queryTableFieldId="37"/>
    <tableColumn id="38" xr3:uid="{AC261996-BEC0-439C-9FBC-9BAE99F76CB9}" uniqueName="38" name="Photo plaque signalétique Moteur" queryTableFieldId="38" dataDxfId="172"/>
    <tableColumn id="39" xr3:uid="{78EA412C-8592-4580-B4D1-DFCCFC14D019}" uniqueName="39" name="Puissance Moteur  Kw ou CV" queryTableFieldId="39"/>
    <tableColumn id="40" xr3:uid="{6D4B9ECC-5324-4418-9D32-4BF0F0294012}" uniqueName="40" name="Type encodeur" queryTableFieldId="40" dataDxfId="171"/>
    <tableColumn id="41" xr3:uid="{145A18B6-D3BA-4804-8B36-774605F60024}" uniqueName="41" name="Tension ventilateur auxiliaire" queryTableFieldId="41" dataDxfId="170"/>
    <tableColumn id="42" xr3:uid="{F8350FF4-34EB-4E66-844D-00003BF3EDBB}" uniqueName="42" name="Tension de frein" queryTableFieldId="42" dataDxfId="169"/>
    <tableColumn id="43" xr3:uid="{13F8502D-321F-4FAD-8397-99F633C20ADF}" uniqueName="43" name="Capotage Poulie" queryTableFieldId="43" dataDxfId="168"/>
    <tableColumn id="44" xr3:uid="{79E8579F-8A5D-418B-8576-CC42CD54C8B8}" uniqueName="44" name="Frein sur arbre lent" queryTableFieldId="44" dataDxfId="167"/>
    <tableColumn id="45" xr3:uid="{FC135535-7AD6-4731-B130-D0C83BEE3EE9}" uniqueName="45" name="Photo plaque signalétique limiteur de vitesse" queryTableFieldId="45"/>
    <tableColumn id="46" xr3:uid="{32668DE7-79F8-487D-8ADA-AEE0FA65F379}" uniqueName="46" name="Photo de l'armoire de commande" queryTableFieldId="46" dataDxfId="166"/>
    <tableColumn id="47" xr3:uid="{6304FC63-A3EF-49ED-B496-EA1D8AC3BCB9}" uniqueName="47" name="Puissance VF" queryTableFieldId="47" dataDxfId="165"/>
    <tableColumn id="48" xr3:uid="{A5726359-F15E-42F2-8E85-4A1852AB87F3}" uniqueName="48" name="Type de régulation" queryTableFieldId="48" dataDxfId="164"/>
    <tableColumn id="49" xr3:uid="{B0932441-8BC5-4724-98A4-6B31CF6222A2}" uniqueName="49" name="Photo Dossier technique" queryTableFieldId="49" dataDxfId="163"/>
    <tableColumn id="50" xr3:uid="{0CF1CAD2-1B24-415A-A777-91C5A967EB77}" uniqueName="50" name="Châssis" queryTableFieldId="50" dataDxfId="162"/>
    <tableColumn id="51" xr3:uid="{C812089E-9E80-466D-B81C-0ABB507F309B}" uniqueName="51" name="Dimensions Trappe Longueur (mm)" queryTableFieldId="51"/>
    <tableColumn id="52" xr3:uid="{B653A5CB-1D34-47C8-A772-09E789BF7F45}" uniqueName="52" name="x Largeur (mm)" queryTableFieldId="52"/>
    <tableColumn id="53" xr3:uid="{94EF7D7D-AC14-4701-AF15-A7602B775756}" uniqueName="53" name="Hauteur plafond machinerie" queryTableFieldId="53"/>
    <tableColumn id="54" xr3:uid="{DCEA458A-4131-4CEF-A1A3-B1EF223741B1}" uniqueName="54" name="Hauteur disponible à l'aplomb de la machine :" queryTableFieldId="54"/>
    <tableColumn id="55" xr3:uid="{26D33440-6168-416F-96A2-117658884E7E}" uniqueName="55" name="Côte n° 1" queryTableFieldId="55"/>
    <tableColumn id="56" xr3:uid="{DD765F18-735C-4317-9493-02C94B24FC73}" uniqueName="56" name="Côte n° 2" queryTableFieldId="56"/>
    <tableColumn id="57" xr3:uid="{E49A01BC-85B3-4DA4-937A-94954A3695EF}" uniqueName="57" name="Côte n° 3" queryTableFieldId="57"/>
    <tableColumn id="58" xr3:uid="{81A3341D-0BD9-4CBD-A71B-89325D35875C}" uniqueName="58" name="Côte n°4" queryTableFieldId="58"/>
    <tableColumn id="59" xr3:uid="{2A400617-3079-46B4-9D9D-37BB86796F6F}" uniqueName="59" name="Côte n°5" queryTableFieldId="59"/>
    <tableColumn id="60" xr3:uid="{2278D4F1-4484-4EED-A77E-863F7A81B8AE}" uniqueName="60" name="Notes" queryTableFieldId="60"/>
    <tableColumn id="61" xr3:uid="{513D268D-7DC6-45BD-8CBB-09652371DAB1}" uniqueName="61" name="Photo Complémentaire Plan de châssis avec côte dessiné" queryTableFieldId="61"/>
    <tableColumn id="62" xr3:uid="{3AA74B19-4E9F-4733-89E8-20FD1762BAAD}" uniqueName="62" name="Photo Complémentaire Vu haut de Gaine" queryTableFieldId="62"/>
    <tableColumn id="63" xr3:uid="{39A92B76-7960-4E30-8875-9BD2290302F3}" uniqueName="63" name="Photo Complémentaire" queryTableFieldId="63"/>
    <tableColumn id="64" xr3:uid="{B0C3D36D-315E-4CD1-AD2C-06E47ABE67AE}" uniqueName="64" name="Photo Complémentaire 2" queryTableFieldId="64"/>
    <tableColumn id="65" xr3:uid="{B89E1E0E-D3E5-4BDD-9BA5-F28BBD599185}" uniqueName="65" name="Photo Complémentaire 3" queryTableFieldId="65"/>
    <tableColumn id="66" xr3:uid="{3C78A145-565D-4515-AE1F-9E47155941FA}" uniqueName="66" name="Photo Complémentaire 4" queryTableFieldId="66"/>
    <tableColumn id="67" xr3:uid="{5E73D909-E06C-4434-9D32-49B472D254A7}" uniqueName="67" name="Photo Complémentaire 5" queryTableFieldId="67"/>
    <tableColumn id="68" xr3:uid="{9A4EA87A-79CE-42DC-A1A0-BD79676F5320}" uniqueName="68" name="Photo Complémentaire 6" queryTableFieldId="68"/>
    <tableColumn id="69" xr3:uid="{07BF8B24-233A-4B61-A410-80452B0BDC6D}" uniqueName="69" name="Photo Complémentaire 7" queryTableFieldId="69"/>
    <tableColumn id="70" xr3:uid="{CD6307E0-3ED4-4691-8DE6-F42835E96896}" uniqueName="70" name="Photo Complémentaire 8" queryTableFieldId="70"/>
    <tableColumn id="71" xr3:uid="{470DBDFB-CA5E-463A-A739-F43B8D57E323}" uniqueName="71" name="Photo Complémentaire 9" queryTableFieldId="71"/>
    <tableColumn id="72" xr3:uid="{177097FD-87B7-4A11-ACFB-E8ED92E3D216}" uniqueName="72" name="Photo Complémentaire 10" queryTableFieldId="72"/>
    <tableColumn id="73" xr3:uid="{1C435D0C-993A-4162-A1E4-C1038425F5C8}" uniqueName="73" name="IP" queryTableFieldId="73" dataDxfId="161"/>
    <tableColumn id="74" xr3:uid="{84EE868D-C854-4D72-8821-10F65491736E}" uniqueName="74" name="Submission ID" queryTableFieldId="74"/>
    <tableColumn id="75" xr3:uid="{E4F8B8CC-1389-4A77-BDF4-453CE66CB3DC}" uniqueName="75" name="Edit Link" queryTableFieldId="75" dataDxfId="160"/>
    <tableColumn id="76" xr3:uid="{55A97585-108B-442F-A503-D8A2AB9AA340}" uniqueName="76" name="Type" queryTableFieldId="76" dataDxfId="159"/>
    <tableColumn id="77" xr3:uid="{CC888B37-064C-42A8-9F28-69000A756A04}" uniqueName="77" name="Lien PDF" queryTableFieldId="77"/>
    <tableColumn id="78" xr3:uid="{F20C49AA-AA16-4B6C-913F-87D51315CA0E}" uniqueName="78" name="masquer1" queryTableFieldId="78"/>
    <tableColumn id="79" xr3:uid="{99844C84-26E1-4F24-9CA6-A7D994BE3C00}" uniqueName="79" name="masquer2" queryTableFieldId="79"/>
    <tableColumn id="80" xr3:uid="{FC2A15F4-DB41-4EA3-B4C7-696F45A988A4}" uniqueName="80" name="masquer3" queryTableFieldId="8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03852C-D8E7-4843-A031-7BB981420D8F}" name="_3_VOL_Droit" displayName="_3_VOL_Droit" ref="A1:BP500" tableType="queryTable" totalsRowShown="0">
  <autoFilter ref="A1:BP500" xr:uid="{0C03852C-D8E7-4843-A031-7BB981420D8F}"/>
  <tableColumns count="68">
    <tableColumn id="1" xr3:uid="{9D18B4C1-3E5E-4636-92FC-E46D8F23C6B0}" uniqueName="1" name="Submission Date" queryTableFieldId="1" dataDxfId="142"/>
    <tableColumn id="2" xr3:uid="{60CEF654-FEA2-47F3-BA87-EF11A04EAA87}" uniqueName="2" name="DATE" queryTableFieldId="2" dataDxfId="141"/>
    <tableColumn id="3" xr3:uid="{3A51D61A-4DD2-4321-A1C1-6ADE8C08D792}" uniqueName="3" name="N° D'APPAREIL" queryTableFieldId="3" dataDxfId="140"/>
    <tableColumn id="4" xr3:uid="{3537236C-F016-4FA9-9C51-3F999636B4D9}" uniqueName="4" name="CLIENT" queryTableFieldId="4" dataDxfId="139"/>
    <tableColumn id="5" xr3:uid="{07A1764E-0854-44CE-92A0-A63900E2D10A}" uniqueName="5" name="CONTACT" queryTableFieldId="5" dataDxfId="138"/>
    <tableColumn id="6" xr3:uid="{FAF04277-84E7-4A54-BBF1-867D079D9C77}" uniqueName="6" name="NOM DU RELEVEUR" queryTableFieldId="6" dataDxfId="137"/>
    <tableColumn id="7" xr3:uid="{45B50AD3-C587-4A6D-8CAC-479745473019}" uniqueName="7" name="ADRESSE DU CHANTIER (ancien)" queryTableFieldId="7" dataDxfId="136"/>
    <tableColumn id="8" xr3:uid="{58355E00-BA80-4990-80E2-141153833369}" uniqueName="8" name="Numéro et rue" queryTableFieldId="8" dataDxfId="135"/>
    <tableColumn id="9" xr3:uid="{04F3D31C-BEB8-431E-B5BA-32A24D320548}" uniqueName="9" name="Complément d'adresse" queryTableFieldId="9"/>
    <tableColumn id="10" xr3:uid="{395052C3-C3A1-487B-927A-1CA24572C76E}" uniqueName="10" name="Ville" queryTableFieldId="10" dataDxfId="134"/>
    <tableColumn id="11" xr3:uid="{073328A7-DF7B-4220-A329-BF2C84CF2E3A}" uniqueName="11" name="État/Région" queryTableFieldId="11"/>
    <tableColumn id="12" xr3:uid="{64C59C32-727B-47DB-BE5C-26CAB14DC2D9}" uniqueName="12" name="Code Postal" queryTableFieldId="12"/>
    <tableColumn id="13" xr3:uid="{8B07DB71-99D4-4AD1-B9FE-BB0997F45852}" uniqueName="13" name="Pays" queryTableFieldId="13"/>
    <tableColumn id="14" xr3:uid="{301C3533-DAEA-4310-AE2E-E67B805D5EA2}" uniqueName="14" name="TELEPHONE" queryTableFieldId="14" dataDxfId="133"/>
    <tableColumn id="15" xr3:uid="{7C7AAB5F-982D-40A7-8EEE-A5BDD020EF21}" uniqueName="15" name="Photo De face Palière" queryTableFieldId="15" dataDxfId="132"/>
    <tableColumn id="16" xr3:uid="{D9ECA2C8-23B8-41AB-A6A7-8C366B8A34D4}" uniqueName="16" name="Passage Libre P.L ( mm )" queryTableFieldId="16"/>
    <tableColumn id="17" xr3:uid="{092A5031-8EB5-4F86-A8DC-0EE300B2CBAF}" uniqueName="17" name="Photo P.L + metre" queryTableFieldId="17" dataDxfId="131"/>
    <tableColumn id="18" xr3:uid="{7C2B93A1-F1B8-42E9-BF75-1FBC41FE29A1}" uniqueName="18" name="Hauteur Libre H.L ( mm )" queryTableFieldId="18"/>
    <tableColumn id="19" xr3:uid="{B138FB5F-C7D5-4645-8BC5-CCB679C132E3}" uniqueName="19" name="Photo H.L + metre" queryTableFieldId="19" dataDxfId="130"/>
    <tableColumn id="20" xr3:uid="{9744C613-312B-4273-9A0B-21938395D938}" uniqueName="20" name="Finition vantaux existants" queryTableFieldId="20" dataDxfId="129"/>
    <tableColumn id="21" xr3:uid="{C29D820F-7C3E-4299-9670-9AC174A17310}" uniqueName="21" name="Finition vantaux souhaités" queryTableFieldId="21" dataDxfId="128"/>
    <tableColumn id="22" xr3:uid="{A2E85647-F006-4E98-A1F1-27ED193E0EEF}" uniqueName="22" name="Finition seuil existant" queryTableFieldId="22" dataDxfId="127"/>
    <tableColumn id="23" xr3:uid="{9CB8DE31-0B9B-4B2F-8487-E6CB7FCE7315}" uniqueName="23" name="Finition seuil souhaité" queryTableFieldId="23" dataDxfId="126"/>
    <tableColumn id="24" xr3:uid="{42236DC4-CA01-43BA-A982-630797C74EB5}" uniqueName="24" name="r (vantail rapide)" queryTableFieldId="24"/>
    <tableColumn id="25" xr3:uid="{E5839230-0804-4D8E-BE81-A5F66D36BBC3}" uniqueName="25" name="s (vantail inter)" queryTableFieldId="25"/>
    <tableColumn id="26" xr3:uid="{C25ADF1A-BD14-4F5F-A7CF-643AA403AB27}" uniqueName="26" name="q (vantail lent)" queryTableFieldId="26"/>
    <tableColumn id="27" xr3:uid="{BD89FB99-0DE0-4F5A-B4AD-0D47A76630E3}" uniqueName="27" name="P (largeur seuil)" queryTableFieldId="27"/>
    <tableColumn id="28" xr3:uid="{AC8E9822-D36F-4450-B715-0DB349EF9015}" uniqueName="28" name="Photo Seuil + Vantaux" queryTableFieldId="28" dataDxfId="125"/>
    <tableColumn id="29" xr3:uid="{A7A728EC-E323-4C3D-950C-A79D84FB8346}" uniqueName="29" name="Photo de la plaque signalétique de l'Opérateur" queryTableFieldId="29"/>
    <tableColumn id="30" xr3:uid="{97253C12-EE81-4657-8B1E-6B47B20D0435}" uniqueName="30" name="Identification porte existante" queryTableFieldId="30"/>
    <tableColumn id="31" xr3:uid="{10B3B036-874D-408E-8944-CDE771B28372}" uniqueName="31" name="ID pour MOD MC" queryTableFieldId="31"/>
    <tableColumn id="32" xr3:uid="{3FF68375-20B0-47AE-AD92-8C7099D06FC9}" uniqueName="32" name="Valideur" queryTableFieldId="32"/>
    <tableColumn id="33" xr3:uid="{91EE2EB4-71FB-41EC-8EB6-E5CFD6F06630}" uniqueName="33" name="Date de la création du devis" queryTableFieldId="33"/>
    <tableColumn id="34" xr3:uid="{43B9757C-5A0A-4958-88B7-5014ACE23934}" uniqueName="34" name="Nom du client DN" queryTableFieldId="34"/>
    <tableColumn id="35" xr3:uid="{76D21147-5A2C-4AA6-A199-0395E6A1FEBC}" uniqueName="35" name="Numéros de Devis DN" queryTableFieldId="35"/>
    <tableColumn id="36" xr3:uid="{AE2314C5-05C1-45E0-BFD1-65FE0EABADB7}" uniqueName="36" name="Photo de serrure" queryTableFieldId="36" dataDxfId="124"/>
    <tableColumn id="37" xr3:uid="{DEF4B968-7BE4-43C2-AEAE-F5735FCF8CC1}" uniqueName="37" name="Hauteur Galet de           serrure ( mm )" queryTableFieldId="37"/>
    <tableColumn id="38" xr3:uid="{86E2226C-34EF-43DE-9F7E-982C82C89968}" uniqueName="38" name="Axe ( mm )" queryTableFieldId="38"/>
    <tableColumn id="39" xr3:uid="{C8AC4AD5-1B95-4BF9-88AD-555B4C8F2BE5}" uniqueName="39" name="Photo Opérateur" queryTableFieldId="39" dataDxfId="123"/>
    <tableColumn id="40" xr3:uid="{D70F3C8C-45F1-4009-BCB5-711161483414}" uniqueName="40" name="Photo Axe Sabre/Pince" queryTableFieldId="40" dataDxfId="122"/>
    <tableColumn id="41" xr3:uid="{0037B87E-0688-4BAF-96F8-D1029FEA1A0E}" uniqueName="41" name="SABRE ouverture" queryTableFieldId="41"/>
    <tableColumn id="42" xr3:uid="{B2D3EE42-5520-4271-8049-0374755E5929}" uniqueName="42" name="SABRE fermeture" queryTableFieldId="42"/>
    <tableColumn id="43" xr3:uid="{4D99D363-D7C7-4541-AA64-6AFFFF0F9AF5}" uniqueName="43" name="PINCE ouverture" queryTableFieldId="43"/>
    <tableColumn id="44" xr3:uid="{E91A3044-9A01-4603-8548-D03D1A88AAA2}" uniqueName="44" name="PINCE fermeture" queryTableFieldId="44"/>
    <tableColumn id="45" xr3:uid="{57D7016C-E517-4743-B505-39CF96100FB5}" uniqueName="45" name="PLAT FIXE épaisseur" queryTableFieldId="45"/>
    <tableColumn id="46" xr3:uid="{56AE0849-9AEE-4A33-B321-5DD70CC7CA05}" uniqueName="46" name="U FIXE largeur" queryTableFieldId="46"/>
    <tableColumn id="47" xr3:uid="{811FFA27-C746-485E-8C6E-EF487B64B55F}" uniqueName="47" name="Déverrouillage porte battante" queryTableFieldId="47" dataDxfId="121"/>
    <tableColumn id="48" xr3:uid="{085E37BA-C6F9-42EE-848B-2529155E571A}" uniqueName="48" name="Hauteur du Galet" queryTableFieldId="48"/>
    <tableColumn id="49" xr3:uid="{4C68A41B-951B-4F39-A2FE-1178D1F60DBC}" uniqueName="49" name="Distance Casquette ( mm )" queryTableFieldId="49"/>
    <tableColumn id="50" xr3:uid="{5147A3AC-25C6-4C94-9669-C132F5A35256}" uniqueName="50" name="Hauteur dessus toit       Cabine ( mm )" queryTableFieldId="50"/>
    <tableColumn id="51" xr3:uid="{7E50C8DA-7CC8-4FFA-BA43-DAC4F2F8A9A6}" uniqueName="51" name="Profondeur Cuvette ( mm )" queryTableFieldId="51"/>
    <tableColumn id="52" xr3:uid="{BD56E60F-ABC6-48D1-9D81-353C5226A47F}" uniqueName="52" name="Remarque" queryTableFieldId="52"/>
    <tableColumn id="53" xr3:uid="{EF1E6803-BE1C-42AC-9428-51F004E4EA0E}" uniqueName="53" name="Photo Casquette Cabine" queryTableFieldId="53" dataDxfId="120"/>
    <tableColumn id="54" xr3:uid="{4D1F38D3-3B1C-4DC7-B68F-633B90D8263D}" uniqueName="54" name="Photo Toit de Cabine" queryTableFieldId="54" dataDxfId="119"/>
    <tableColumn id="55" xr3:uid="{44C9D2ED-6191-48CA-B531-21C750B0C58D}" uniqueName="55" name="Photo Profondeur Cuvette" queryTableFieldId="55" dataDxfId="118"/>
    <tableColumn id="56" xr3:uid="{39D7471D-029A-46DA-A505-0125A7D53139}" uniqueName="56" name="Photo Gaine" queryTableFieldId="56"/>
    <tableColumn id="57" xr3:uid="{A53A071E-E1E9-4FCA-A36D-6CFC3F1ABA87}" uniqueName="57" name="Photo Complémentaire" queryTableFieldId="57" dataDxfId="117"/>
    <tableColumn id="58" xr3:uid="{25CC782B-2B23-480C-8B6D-E0B8235480C2}" uniqueName="58" name="Photo Complémentaire 2" queryTableFieldId="58"/>
    <tableColumn id="59" xr3:uid="{70C32194-B519-4330-9AE0-887526B633DD}" uniqueName="59" name="Photo Complémentaire 3" queryTableFieldId="59"/>
    <tableColumn id="68" xr3:uid="{F5908ACF-F3E8-4D1C-8FB8-5D8AFBE1DA3B}" uniqueName="68" name="Add to Home Screen" queryTableFieldId="68"/>
    <tableColumn id="60" xr3:uid="{2F586715-62E5-45F8-8D48-C575CD54729C}" uniqueName="60" name="IP" queryTableFieldId="60" dataDxfId="116"/>
    <tableColumn id="61" xr3:uid="{59717AEA-3F33-4D82-A0D0-AFB24D4925BA}" uniqueName="61" name="Submission ID" queryTableFieldId="61"/>
    <tableColumn id="62" xr3:uid="{4166F132-EF6A-492E-B51D-D07756B74DD7}" uniqueName="62" name="Edit Link" queryTableFieldId="62" dataDxfId="115"/>
    <tableColumn id="63" xr3:uid="{C20DDF9D-6847-4812-9EA2-648C3155A112}" uniqueName="63" name="Type" queryTableFieldId="63" dataDxfId="114"/>
    <tableColumn id="64" xr3:uid="{91AC649E-CEBE-4144-A3E8-A4AA23E871B6}" uniqueName="64" name="Lien PDF" queryTableFieldId="64" dataDxfId="113"/>
    <tableColumn id="65" xr3:uid="{3A40E285-375C-4706-8558-22113AF94D42}" uniqueName="65" name="masquer1" queryTableFieldId="65" dataDxfId="112"/>
    <tableColumn id="66" xr3:uid="{F195DDC9-12BB-447A-B861-61583C1CB8E4}" uniqueName="66" name="masquer2" queryTableFieldId="66" dataDxfId="111"/>
    <tableColumn id="67" xr3:uid="{E3869EA0-DCDA-4CB5-8E22-7F95C62E571D}" uniqueName="67" name="masquer3" queryTableFieldId="67" dataDxfId="11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DBA508D-B5E7-4B7F-8320-C562F8FC76DA}" name="_2_VOL_Droit" displayName="_2_VOL_Droit" ref="A1:BL500" tableType="queryTable" totalsRowShown="0">
  <autoFilter ref="A1:BL500" xr:uid="{BDBA508D-B5E7-4B7F-8320-C562F8FC76DA}"/>
  <tableColumns count="64">
    <tableColumn id="1" xr3:uid="{82623776-2EF6-4F99-A58F-D316A8BC0DD2}" uniqueName="1" name="Submission Date" queryTableFieldId="1" dataDxfId="109"/>
    <tableColumn id="2" xr3:uid="{71ECBE6F-A10B-421C-B1C0-B3553E8B2FEC}" uniqueName="2" name="DATE" queryTableFieldId="2" dataDxfId="108"/>
    <tableColumn id="3" xr3:uid="{5D13E3E5-6213-43A3-A652-1DC2D6C449B7}" uniqueName="3" name="N° D'APPAREIL" queryTableFieldId="3" dataDxfId="107"/>
    <tableColumn id="4" xr3:uid="{4B76064B-36C1-4DBC-AC50-80E860B8E353}" uniqueName="4" name="CLIENT" queryTableFieldId="4" dataDxfId="106"/>
    <tableColumn id="5" xr3:uid="{62D4B11B-14E1-4C2A-8E39-BAC117AF0DC4}" uniqueName="5" name="CONTACT" queryTableFieldId="5" dataDxfId="105"/>
    <tableColumn id="6" xr3:uid="{22114129-9430-42A6-8DF8-EC50B0C88834}" uniqueName="6" name="NOM DU RELEVEUR" queryTableFieldId="6" dataDxfId="104"/>
    <tableColumn id="7" xr3:uid="{459082B1-82CE-4D7B-8927-6BFE91CD4302}" uniqueName="7" name="Numéro et rue" queryTableFieldId="7" dataDxfId="103"/>
    <tableColumn id="8" xr3:uid="{FB5D9613-C2C6-4AC8-9F75-926BFB91BACA}" uniqueName="8" name="Complément d'adresse" queryTableFieldId="8"/>
    <tableColumn id="9" xr3:uid="{61F9D9B5-1449-421D-8196-BE473BB17228}" uniqueName="9" name="Ville" queryTableFieldId="9" dataDxfId="102"/>
    <tableColumn id="10" xr3:uid="{23EB9E52-CC92-40A5-8DC4-3BA77E1D5378}" uniqueName="10" name="État/Région" queryTableFieldId="10"/>
    <tableColumn id="11" xr3:uid="{C0554F28-1E55-4BE5-897A-618B42F3BDD1}" uniqueName="11" name="Code Postal" queryTableFieldId="11"/>
    <tableColumn id="12" xr3:uid="{05B31923-9206-48F9-B279-C71F2934D82F}" uniqueName="12" name="Pays" queryTableFieldId="12"/>
    <tableColumn id="13" xr3:uid="{5EAADF62-E3A6-4C3B-AEEA-438E4751E623}" uniqueName="13" name="TELEPHONE" queryTableFieldId="13" dataDxfId="101"/>
    <tableColumn id="14" xr3:uid="{B36EBE81-02F0-45EA-BE78-6EF9CAABE744}" uniqueName="14" name="Photo De face Palière" queryTableFieldId="14" dataDxfId="100"/>
    <tableColumn id="15" xr3:uid="{46C3F852-9B9F-482F-8E6F-56F2A7AA3E37}" uniqueName="15" name="Passage Libre P.L ( mm )" queryTableFieldId="15"/>
    <tableColumn id="16" xr3:uid="{1AF9EB1B-288C-4679-B407-6D5B665AEF17}" uniqueName="16" name="Photo P.L + metre" queryTableFieldId="16" dataDxfId="99"/>
    <tableColumn id="17" xr3:uid="{856AC542-6DBB-48BA-AE68-752DC09A7960}" uniqueName="17" name="Hauteur Libre H.L ( mm )" queryTableFieldId="17"/>
    <tableColumn id="18" xr3:uid="{AF526CC0-00D6-45CD-B9A2-E6EAA66BD291}" uniqueName="18" name="Photo H.L + metre" queryTableFieldId="18" dataDxfId="98"/>
    <tableColumn id="19" xr3:uid="{749EEF02-E785-4D9D-A0DE-7A34BDBFA236}" uniqueName="19" name="Finition vantaux existants" queryTableFieldId="19" dataDxfId="97"/>
    <tableColumn id="20" xr3:uid="{8E104CA2-27F2-4A35-ADB1-D44B6241C216}" uniqueName="20" name="Finition vantaux souhaités" queryTableFieldId="20" dataDxfId="96"/>
    <tableColumn id="21" xr3:uid="{8853B01E-46FD-4622-9868-D0F23B2BB5A5}" uniqueName="21" name="Finition seuil existant" queryTableFieldId="21" dataDxfId="95"/>
    <tableColumn id="22" xr3:uid="{D1C7A383-FAA9-4B57-9FF9-4E9A0DAD6E7A}" uniqueName="22" name="Finition seuil souhaité" queryTableFieldId="22" dataDxfId="94"/>
    <tableColumn id="23" xr3:uid="{4C32725C-4459-4760-8938-7564A1AABC90}" uniqueName="23" name="r (vantail rapide)" queryTableFieldId="23"/>
    <tableColumn id="24" xr3:uid="{6E066355-3A3B-478D-A22E-B628C96A4F5B}" uniqueName="24" name="q (vantail lent)" queryTableFieldId="24"/>
    <tableColumn id="25" xr3:uid="{FB2995AA-DF37-4EEE-8503-60A7A48D1F27}" uniqueName="25" name="P (largeur seuil)" queryTableFieldId="25"/>
    <tableColumn id="26" xr3:uid="{6000067A-4EE4-483F-954B-B349CB2D1466}" uniqueName="26" name="Photo Seuil + Vantaux" queryTableFieldId="26" dataDxfId="93"/>
    <tableColumn id="27" xr3:uid="{7B442A13-77E0-40DD-B451-5E27A931F90D}" uniqueName="27" name="Photo de la plaque signalétique de l'Opérateur" queryTableFieldId="27" dataDxfId="92"/>
    <tableColumn id="28" xr3:uid="{960C2331-A7D2-42FB-B677-D8DF6A71C826}" uniqueName="28" name="Identification porte existante" queryTableFieldId="28"/>
    <tableColumn id="29" xr3:uid="{7B7587E2-1F82-4D59-A344-3063A53A0831}" uniqueName="29" name="ID pour MOD MC" queryTableFieldId="29"/>
    <tableColumn id="30" xr3:uid="{A89C36E8-C0D5-42D6-B38A-AB14E9ACDFE8}" uniqueName="30" name="Valideur" queryTableFieldId="30"/>
    <tableColumn id="31" xr3:uid="{0449254D-3F15-4978-97AB-AAA8063689B5}" uniqueName="31" name="Date de la création du devis" queryTableFieldId="31"/>
    <tableColumn id="32" xr3:uid="{8B193687-4C96-45CA-993D-FD555191D476}" uniqueName="32" name="Nom du client DN" queryTableFieldId="32"/>
    <tableColumn id="33" xr3:uid="{5ED079BE-12D3-4855-9D08-6D9DE235427B}" uniqueName="33" name="Numéros de Devis DN" queryTableFieldId="33"/>
    <tableColumn id="34" xr3:uid="{8C53D049-F1D1-4273-96CA-79B6500C3869}" uniqueName="34" name="Photo de serrure" queryTableFieldId="34" dataDxfId="91"/>
    <tableColumn id="35" xr3:uid="{B01B08AE-95A1-4B2A-8635-635B26F005DD}" uniqueName="35" name="Hauteur Galet de           serrure ( mm )" queryTableFieldId="35"/>
    <tableColumn id="36" xr3:uid="{E0F25024-329C-483A-953F-5DF68FE10F65}" uniqueName="36" name="Axe ( mm )" queryTableFieldId="36"/>
    <tableColumn id="37" xr3:uid="{7372B99D-83F0-4255-B7C2-8B1C198EBB8F}" uniqueName="37" name="Photo Opérateur" queryTableFieldId="37" dataDxfId="90"/>
    <tableColumn id="38" xr3:uid="{5055B209-3556-4403-B02C-329D7776B50C}" uniqueName="38" name="Photo Axe Sabre/Pince" queryTableFieldId="38" dataDxfId="89"/>
    <tableColumn id="39" xr3:uid="{5C3A0C94-DBC7-40D2-A5DC-539FAE848348}" uniqueName="39" name="SABRE ouverture" queryTableFieldId="39"/>
    <tableColumn id="40" xr3:uid="{D6F9C50D-CE6A-4B7F-8F5F-443CF9BF3E14}" uniqueName="40" name="SABRE fermeture" queryTableFieldId="40"/>
    <tableColumn id="41" xr3:uid="{063F989C-FDCE-4B5F-94CB-9CA304761015}" uniqueName="41" name="PINCE ouverture" queryTableFieldId="41"/>
    <tableColumn id="42" xr3:uid="{DD15F44C-3B82-421F-B69F-15FE86AA3CBA}" uniqueName="42" name="PINCE fermeture" queryTableFieldId="42"/>
    <tableColumn id="43" xr3:uid="{B2520DC0-0060-4C96-97F0-011830834CA0}" uniqueName="43" name="PLAT FIXE épaisseur" queryTableFieldId="43"/>
    <tableColumn id="44" xr3:uid="{772C92EC-82A1-4298-9034-8ABE0B3E14E2}" uniqueName="44" name="U FIXE largeur" queryTableFieldId="44"/>
    <tableColumn id="45" xr3:uid="{ED9A85F4-67B4-447D-9779-ECF0F542AD4F}" uniqueName="45" name="Distance Casquette ( mm )" queryTableFieldId="45"/>
    <tableColumn id="46" xr3:uid="{88463EC3-7DF7-47A9-A7B4-1FB5632F6B70}" uniqueName="46" name="Hauteur dessus toit       Cabine ( mm )" queryTableFieldId="46"/>
    <tableColumn id="47" xr3:uid="{DADC1AA9-ADB9-40DD-99BD-453586DC2C02}" uniqueName="47" name="Profondeur Cuvette ( mm )" queryTableFieldId="47"/>
    <tableColumn id="48" xr3:uid="{DBCE6749-46DF-41D9-A982-C700E4871035}" uniqueName="48" name="Remarque" queryTableFieldId="48" dataDxfId="88"/>
    <tableColumn id="49" xr3:uid="{04DF4007-6BE0-48EC-B240-8EA556428F80}" uniqueName="49" name="Photo Casquette Cabine" queryTableFieldId="49" dataDxfId="87"/>
    <tableColumn id="50" xr3:uid="{7EB2C702-6959-48BF-B42A-9CAE45F61086}" uniqueName="50" name="Photo Toit de Cabine" queryTableFieldId="50" dataDxfId="86"/>
    <tableColumn id="51" xr3:uid="{9C746A0D-9ADC-4719-B751-87318247B350}" uniqueName="51" name="Photo Profondeur Cuvette" queryTableFieldId="51"/>
    <tableColumn id="52" xr3:uid="{4E6EF0C2-ED7C-4D60-A30C-7946C939FDBD}" uniqueName="52" name="Photo de Gaine" queryTableFieldId="52" dataDxfId="85"/>
    <tableColumn id="53" xr3:uid="{1A1739AE-0976-4CF6-A2E4-BC29A66F435C}" uniqueName="53" name="Photo Complémentaire" queryTableFieldId="53" dataDxfId="84"/>
    <tableColumn id="54" xr3:uid="{970CD8A9-3A31-4A5E-8748-54F4804DC9BF}" uniqueName="54" name="Photo Complémentaire 2" queryTableFieldId="54" dataDxfId="83"/>
    <tableColumn id="55" xr3:uid="{A01619AC-6303-493C-A1EB-7CD17812B3BA}" uniqueName="55" name="Photo Complémentaire 3" queryTableFieldId="55" dataDxfId="82"/>
    <tableColumn id="56" xr3:uid="{506BCE8A-3535-418C-BF12-D9E22FC70EDE}" uniqueName="56" name="Add to Home Screen" queryTableFieldId="56"/>
    <tableColumn id="57" xr3:uid="{3F24EF23-CEDC-4402-B422-376D6460C947}" uniqueName="57" name="IP" queryTableFieldId="57" dataDxfId="81"/>
    <tableColumn id="58" xr3:uid="{51D1B458-FB19-48E1-ABDE-A933D71E0CB2}" uniqueName="58" name="Submission ID" queryTableFieldId="58"/>
    <tableColumn id="59" xr3:uid="{ECEEB51E-0CE4-4BAE-BF74-42E123598A57}" uniqueName="59" name="Edit Link" queryTableFieldId="59" dataDxfId="80"/>
    <tableColumn id="60" xr3:uid="{55047BFA-9B93-4B20-AD7D-6F10C685F496}" uniqueName="60" name="Type" queryTableFieldId="60" dataDxfId="79"/>
    <tableColumn id="61" xr3:uid="{DF3E2A66-8151-447E-823B-407164A26714}" uniqueName="61" name="Lien PDF" queryTableFieldId="61" dataDxfId="78"/>
    <tableColumn id="62" xr3:uid="{D0A60001-3550-44CA-A298-11D5E526EA55}" uniqueName="62" name="masquer1" queryTableFieldId="62" dataDxfId="77"/>
    <tableColumn id="63" xr3:uid="{A1C71542-A2B3-4906-879E-293E294F5ACE}" uniqueName="63" name="masquer2" queryTableFieldId="63" dataDxfId="76"/>
    <tableColumn id="64" xr3:uid="{EBF1518B-8030-4E54-A15A-C5AD6E6CD0D8}" uniqueName="64" name="masquer3" queryTableFieldId="64" dataDxfId="7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1DB6C9-41EF-466B-BB3F-BD5C2FDE39B2}" name="Battante_B" displayName="Battante_B" ref="A1:BX500" tableType="queryTable" totalsRowShown="0">
  <autoFilter ref="A1:BX500" xr:uid="{521DB6C9-41EF-466B-BB3F-BD5C2FDE39B2}"/>
  <tableColumns count="76">
    <tableColumn id="1" xr3:uid="{9281DFC0-8016-47F2-9F14-0FE20ECFBB4F}" uniqueName="1" name="Submission Date" queryTableFieldId="1" dataDxfId="74"/>
    <tableColumn id="2" xr3:uid="{B74E9218-8AB4-4F5F-BC26-A307BFB8A983}" uniqueName="2" name="DATE" queryTableFieldId="2" dataDxfId="73"/>
    <tableColumn id="3" xr3:uid="{3CC57E49-852B-49DB-ADC4-612E7FD82D22}" uniqueName="3" name="N° D'APPAREIL" queryTableFieldId="3"/>
    <tableColumn id="4" xr3:uid="{E14153BB-097F-4CF4-9457-11152D117A0F}" uniqueName="4" name="CLIENT" queryTableFieldId="4" dataDxfId="72"/>
    <tableColumn id="5" xr3:uid="{9EBDEE4B-128D-4D0B-BC56-24263E32FB01}" uniqueName="5" name="CONTACT" queryTableFieldId="5" dataDxfId="71"/>
    <tableColumn id="6" xr3:uid="{FEBC0C04-B27A-4617-ABFC-16C9F13B9E74}" uniqueName="6" name="NOM DU RELEVEUR" queryTableFieldId="6" dataDxfId="70"/>
    <tableColumn id="7" xr3:uid="{73B3DD68-471A-4DA5-8C56-9762A43A547E}" uniqueName="7" name="ADRESSE DU CHANTIER (ancien)" queryTableFieldId="7" dataDxfId="69"/>
    <tableColumn id="8" xr3:uid="{3BC4B9A7-142F-4FB9-B714-476A9CA63531}" uniqueName="8" name="Numéro et rue" queryTableFieldId="8" dataDxfId="68"/>
    <tableColumn id="9" xr3:uid="{57DB5248-C9CA-4537-845A-DF5E77A32223}" uniqueName="9" name="Complément d'adresse" queryTableFieldId="9"/>
    <tableColumn id="10" xr3:uid="{E27AD4BD-9DAC-4975-904E-42B37DC6A7F2}" uniqueName="10" name="Ville" queryTableFieldId="10" dataDxfId="67"/>
    <tableColumn id="11" xr3:uid="{22074BBA-B8F3-4282-B9D7-CCAECBEB41BC}" uniqueName="11" name="État/Région" queryTableFieldId="11"/>
    <tableColumn id="12" xr3:uid="{D7830261-B4DD-4375-9FEE-90C0A09F620B}" uniqueName="12" name="Code Postal" queryTableFieldId="12"/>
    <tableColumn id="13" xr3:uid="{D0BA214A-A0CD-4716-B87E-A3EEAB70C0E1}" uniqueName="13" name="Pays" queryTableFieldId="13"/>
    <tableColumn id="14" xr3:uid="{FC853855-0C8A-4380-B7DF-065BA718E8DF}" uniqueName="14" name="TÉLÉPHONE" queryTableFieldId="14" dataDxfId="66"/>
    <tableColumn id="15" xr3:uid="{51B2B3E5-51FF-498B-9B5B-90EFC1DD1810}" uniqueName="15" name="Quantité de Porte" queryTableFieldId="15"/>
    <tableColumn id="16" xr3:uid="{6254AC6D-1000-41F7-8DE4-88CA325FB8B4}" uniqueName="16" name="Nombre de Niveaux" queryTableFieldId="16"/>
    <tableColumn id="17" xr3:uid="{0D0985A1-26F3-400E-B290-5883FEE09EB4}" uniqueName="17" name="Photo Boite à Boutons" queryTableFieldId="17" dataDxfId="65"/>
    <tableColumn id="18" xr3:uid="{5AC1CC97-C9F2-4622-88CF-73EED16DBEB5}" uniqueName="18" name="Position des Gonds Vue de Palier" queryTableFieldId="18" dataDxfId="64"/>
    <tableColumn id="19" xr3:uid="{49A86A98-FFEE-41BF-B7CC-A89380D13DD3}" uniqueName="19" name="Photo de face Palière" queryTableFieldId="19" dataDxfId="63"/>
    <tableColumn id="20" xr3:uid="{8A7698DA-0641-48FB-BA98-C9BB74873E16}" uniqueName="20" name="Passage Libre PL (mm)" queryTableFieldId="20"/>
    <tableColumn id="21" xr3:uid="{3A7420E9-18A1-4696-AE1C-86B482B6BB23}" uniqueName="21" name="Photo PL + mètre" queryTableFieldId="21" dataDxfId="62"/>
    <tableColumn id="22" xr3:uid="{9969827B-8F82-4A9B-964B-1285A1C053BC}" uniqueName="22" name="Hauteur libre HL (mm)" queryTableFieldId="22"/>
    <tableColumn id="23" xr3:uid="{2D5CDFD8-F14E-431B-80ED-29A37A4040DC}" uniqueName="23" name="Photo HL + mètre" queryTableFieldId="23" dataDxfId="61"/>
    <tableColumn id="24" xr3:uid="{6704F6E0-EDA7-4B49-847C-A37C301BF5F9}" uniqueName="24" name="Vision porte Battante" queryTableFieldId="24" dataDxfId="60"/>
    <tableColumn id="25" xr3:uid="{17A6CD43-4D54-435F-9F8E-E724E17BA8ED}" uniqueName="25" name="Option Film Opale               Grand Vitrage" queryTableFieldId="25" dataDxfId="59"/>
    <tableColumn id="26" xr3:uid="{A84518B9-4742-4373-A19A-A9F9AA107341}" uniqueName="26" name="Photo de serrure" queryTableFieldId="26" dataDxfId="58"/>
    <tableColumn id="27" xr3:uid="{AA941531-402D-487D-9D60-09355D008F80}" uniqueName="27" name="Marque de Serrure" queryTableFieldId="27" dataDxfId="57"/>
    <tableColumn id="28" xr3:uid="{3E6A1973-2653-4B14-88CD-456F8BEA73A7}" uniqueName="28" name="Type de déverrouillage" queryTableFieldId="28" dataDxfId="56"/>
    <tableColumn id="29" xr3:uid="{D90AE6B3-B518-46D6-B892-0587E252CB93}" uniqueName="29" name="Pêne carré" queryTableFieldId="29" dataDxfId="55"/>
    <tableColumn id="30" xr3:uid="{F4F13D27-8140-4615-A191-C026A01995BA}" uniqueName="30" name="Contrôle de verrouillage" queryTableFieldId="30" dataDxfId="54"/>
    <tableColumn id="31" xr3:uid="{5EAFB0F4-A834-4489-BDF6-4789BAF5496A}" uniqueName="31" name="Hauteur Galet de serrure (mm)" queryTableFieldId="31"/>
    <tableColumn id="32" xr3:uid="{DDC3B5B1-26D7-4C58-8746-CB00F4EE61DB}" uniqueName="32" name="Hauteur du Pêne" queryTableFieldId="32"/>
    <tableColumn id="33" xr3:uid="{283943BB-6EF3-4509-92D1-7231F7D4F0A8}" uniqueName="33" name="Photo Hauteur de Galet et Pêne" queryTableFieldId="33" dataDxfId="53"/>
    <tableColumn id="34" xr3:uid="{EBB6AB2A-1804-4DB2-B8BC-CC2A3FF8D19D}" uniqueName="34" name="Hauteur de Galet standard" queryTableFieldId="34" dataDxfId="52"/>
    <tableColumn id="35" xr3:uid="{67EF1CD5-13A1-40B5-9246-9773A257153A}" uniqueName="35" name="Hauteur de Prise haute                      Came de déverrouillage" queryTableFieldId="35"/>
    <tableColumn id="36" xr3:uid="{A3F28E01-3D48-4586-8D24-72E898B40963}" uniqueName="36" name="Hauteur de Prise Basse                     Came de déverrouillage" queryTableFieldId="36"/>
    <tableColumn id="37" xr3:uid="{78F561B7-646F-4DB0-8CF9-4347E0E45A35}" uniqueName="37" name="Largeur de Baie" queryTableFieldId="37"/>
    <tableColumn id="38" xr3:uid="{E094D5EE-CAAE-4F9F-99BD-1CDFFE07D8F2}" uniqueName="38" name="Photo Largueur de Baie" queryTableFieldId="38" dataDxfId="51"/>
    <tableColumn id="39" xr3:uid="{78CEB911-570B-4E48-B637-AC6043ED08C0}" uniqueName="39" name="Hauteur de Baie" queryTableFieldId="39"/>
    <tableColumn id="40" xr3:uid="{7EE85839-2788-4FAC-8DF3-7E9AE43B4887}" uniqueName="40" name="Photo Hauteur de Baie" queryTableFieldId="40" dataDxfId="50"/>
    <tableColumn id="41" xr3:uid="{A4569149-9E44-48BD-A168-E59B356CA98B}" uniqueName="41" name="Hauteur Axe Boite à Bouton" queryTableFieldId="41"/>
    <tableColumn id="42" xr3:uid="{CCDE442C-1FDB-4C74-8EEC-6E6CD58C4095}" uniqueName="42" name="Poignée de porte" queryTableFieldId="42" dataDxfId="49"/>
    <tableColumn id="43" xr3:uid="{C46C67EE-3F56-4E4A-963F-76DF58FF02C0}" uniqueName="43" name="Finition de la porte" queryTableFieldId="43" dataDxfId="48"/>
    <tableColumn id="44" xr3:uid="{A9D2EF3F-3295-4C33-9E8D-1CB2BAD8ADCF}" uniqueName="44" name="Plaque de Propreté" queryTableFieldId="44" dataDxfId="47"/>
    <tableColumn id="45" xr3:uid="{412972A2-D385-453C-B7ED-09C92EAB9878}" uniqueName="45" name="Nombre de charnière" queryTableFieldId="45" dataDxfId="46"/>
    <tableColumn id="46" xr3:uid="{FE4074B0-B8F6-40E8-93BD-15BDCD0E38F9}" uniqueName="46" name="Hauteur de Baie 2" queryTableFieldId="46"/>
    <tableColumn id="47" xr3:uid="{A3D074E1-DABA-418A-963A-D5D1B00A0168}" uniqueName="47" name="Profondeur cuvette" queryTableFieldId="47"/>
    <tableColumn id="48" xr3:uid="{A3750028-D152-470C-8950-621CC3DA903C}" uniqueName="48" name="Type de Gaine" queryTableFieldId="48" dataDxfId="45"/>
    <tableColumn id="49" xr3:uid="{29BCDFD1-B69B-4984-9D27-B62B35532526}" uniqueName="49" name="Tôle Chasse Pied" queryTableFieldId="49" dataDxfId="44"/>
    <tableColumn id="50" xr3:uid="{8A00CFBD-5877-489C-BCC5-8A383B68E6EB}" uniqueName="50" name="Si Oui, Finition" queryTableFieldId="50" dataDxfId="43"/>
    <tableColumn id="51" xr3:uid="{1B5B67B6-EC8C-41B5-86AA-2D023888DF83}" uniqueName="51" name="Projection seuil en gaine (DHP) en mm" queryTableFieldId="51"/>
    <tableColumn id="52" xr3:uid="{C080038E-7ED1-4D13-9D45-271AB9B27B5A}" uniqueName="52" name="Largeur de Gaine (mm)" queryTableFieldId="52"/>
    <tableColumn id="53" xr3:uid="{12732BC6-7C10-4FDD-B45B-9110E9E70314}" uniqueName="53" name="Jeu entre seuil (mm)" queryTableFieldId="53"/>
    <tableColumn id="54" xr3:uid="{12B5580E-8961-4A22-8F62-4D7786E5912A}" uniqueName="54" name="Montant Charnière (mm)" queryTableFieldId="54"/>
    <tableColumn id="55" xr3:uid="{6F54131B-F800-4141-851D-54832C02DF24}" uniqueName="55" name="Photo Montant Charnière" queryTableFieldId="55" dataDxfId="42"/>
    <tableColumn id="56" xr3:uid="{8A086FD9-BDC3-408B-8054-C31BA0DA48F9}" uniqueName="56" name="Montant Battu (mm)" queryTableFieldId="56"/>
    <tableColumn id="57" xr3:uid="{1E16353E-8CB6-4F6B-8100-338261A49B29}" uniqueName="57" name="Photo Montant Battu" queryTableFieldId="57" dataDxfId="41"/>
    <tableColumn id="58" xr3:uid="{9500DE15-F9E4-4665-8C4A-6880D6DD593D}" uniqueName="58" name="Linteau (mm)" queryTableFieldId="58"/>
    <tableColumn id="59" xr3:uid="{D19474FA-EDFD-4442-BCF1-D708263BE84A}" uniqueName="59" name="Photo linteau" queryTableFieldId="59" dataDxfId="40"/>
    <tableColumn id="60" xr3:uid="{295FA3F3-CAED-4D9B-8357-5DF7D325D2A3}" uniqueName="60" name="Réserve Gauche (mm)" queryTableFieldId="60"/>
    <tableColumn id="61" xr3:uid="{0926FDE1-6A22-4C03-93E1-6A9C15410853}" uniqueName="61" name="Réserve Droite (mm)" queryTableFieldId="61"/>
    <tableColumn id="62" xr3:uid="{83089B9E-E0BE-49CC-92B5-685E97A261C4}" uniqueName="62" name="Remarque" queryTableFieldId="62" dataDxfId="39"/>
    <tableColumn id="63" xr3:uid="{F16639CF-5F9E-4762-850E-073970FCC845}" uniqueName="63" name="Photo complémentaire" queryTableFieldId="63" dataDxfId="38"/>
    <tableColumn id="64" xr3:uid="{7C209E8E-B563-4DD3-BBF1-8A77E0E60D81}" uniqueName="64" name="Photo Complémentaire 2" queryTableFieldId="64" dataDxfId="37"/>
    <tableColumn id="65" xr3:uid="{402B9A5D-A82E-4CED-B733-3C1FBCC12D79}" uniqueName="65" name="Photo Complémentaire 3" queryTableFieldId="65" dataDxfId="36"/>
    <tableColumn id="66" xr3:uid="{24A19673-5BFE-4F4A-A5FF-43FFC5DC6E50}" uniqueName="66" name="Photo Complémentaire 4" queryTableFieldId="66"/>
    <tableColumn id="67" xr3:uid="{38E20E75-8CAC-41C0-BB68-80DE95724E44}" uniqueName="67" name="Photo Complémentaire 5" queryTableFieldId="67"/>
    <tableColumn id="76" xr3:uid="{3A1F1164-D680-4CE0-B83B-AC47732A47F1}" uniqueName="76" name="Add to Home Screen" queryTableFieldId="77"/>
    <tableColumn id="68" xr3:uid="{6FC0ECBB-BB86-4A2B-871A-CF55F18F2EC8}" uniqueName="68" name="IP" queryTableFieldId="68" dataDxfId="35"/>
    <tableColumn id="69" xr3:uid="{B1589D18-ED42-4386-B833-4AC5882A1765}" uniqueName="69" name="Submission ID" queryTableFieldId="69"/>
    <tableColumn id="70" xr3:uid="{C34569E5-B26E-4C99-B2F0-FAEF5CFC0463}" uniqueName="70" name="Edit Link" queryTableFieldId="70" dataDxfId="34"/>
    <tableColumn id="71" xr3:uid="{2441BF5A-F0C8-4D26-AD59-AC70A9268E5A}" uniqueName="71" name="Type" queryTableFieldId="71"/>
    <tableColumn id="72" xr3:uid="{CA724207-17DD-4E35-A3EF-4DB0C19EB788}" uniqueName="72" name="Lien PDF" queryTableFieldId="72"/>
    <tableColumn id="73" xr3:uid="{91E4903F-BD13-4A37-8FAB-3ABF98B36861}" uniqueName="73" name="masquer1" queryTableFieldId="73"/>
    <tableColumn id="74" xr3:uid="{923FC4C5-8203-4404-911B-E4428081D616}" uniqueName="74" name="masquer2" queryTableFieldId="74"/>
    <tableColumn id="75" xr3:uid="{0C7AFB10-77A2-432E-8157-E01AF88C943F}" uniqueName="75" name="masquer3" queryTableFieldId="7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0507A2-EAF4-4630-AE88-1DA1B71BC5B8}" name="Pliante" displayName="Pliante" ref="A1:BN500" tableType="queryTable" totalsRowShown="0">
  <autoFilter ref="A1:BN500" xr:uid="{A30507A2-EAF4-4630-AE88-1DA1B71BC5B8}"/>
  <tableColumns count="66">
    <tableColumn id="1" xr3:uid="{B1CA1E91-B31E-498B-A8CC-18C1AD79BDCD}" uniqueName="1" name="Submission Date" queryTableFieldId="1" dataDxfId="33"/>
    <tableColumn id="2" xr3:uid="{594D1A5D-14E2-4B30-8F4C-DEC7F518F63B}" uniqueName="2" name="DATE" queryTableFieldId="2" dataDxfId="32"/>
    <tableColumn id="3" xr3:uid="{99EB7CDE-4717-471B-97AF-EDDCD01E2C36}" uniqueName="3" name="N° APPAREIL" queryTableFieldId="3" dataDxfId="31"/>
    <tableColumn id="4" xr3:uid="{DE49BA69-7471-4837-B0F1-DA82551F4D76}" uniqueName="4" name="N° D'APPAREIL" queryTableFieldId="4" dataDxfId="30"/>
    <tableColumn id="5" xr3:uid="{46282DD3-C9E0-4D17-B087-1606EFD5731B}" uniqueName="5" name="CLIENT" queryTableFieldId="5" dataDxfId="29"/>
    <tableColumn id="6" xr3:uid="{9AE672DC-BB9F-4B67-BE65-D853B3D8064C}" uniqueName="6" name="Nom du client DN" queryTableFieldId="6"/>
    <tableColumn id="7" xr3:uid="{18B92B1B-1FCB-47CF-9280-36A2F08E92AD}" uniqueName="7" name="CONTACT" queryTableFieldId="7" dataDxfId="28"/>
    <tableColumn id="8" xr3:uid="{D0233BF8-3FCF-4649-99B5-755DD50579BF}" uniqueName="8" name="NOM DU RELEVEUR" queryTableFieldId="8" dataDxfId="27"/>
    <tableColumn id="9" xr3:uid="{7CD31850-F35F-4455-AFA3-7BB5007BCC16}" uniqueName="9" name="ADRESSE DU CHANTIER (ancien)" queryTableFieldId="9" dataDxfId="26"/>
    <tableColumn id="10" xr3:uid="{0B865497-E212-44B9-BB58-5A03D22D71B4}" uniqueName="10" name="Numéro et rue" queryTableFieldId="10"/>
    <tableColumn id="11" xr3:uid="{5253FCA9-8506-4E41-8A8F-F26B5655A617}" uniqueName="11" name="Complément d'adresse" queryTableFieldId="11"/>
    <tableColumn id="12" xr3:uid="{63273389-84EC-4076-A55B-6F76F3F38A63}" uniqueName="12" name="Ville" queryTableFieldId="12"/>
    <tableColumn id="13" xr3:uid="{C521562B-96AB-44EE-B43A-4041C725846D}" uniqueName="13" name="État/Région" queryTableFieldId="13"/>
    <tableColumn id="14" xr3:uid="{3F7C321A-F5F6-4DEC-BD8E-C42432ED4C39}" uniqueName="14" name="Code Postal" queryTableFieldId="14"/>
    <tableColumn id="15" xr3:uid="{E27C7FA2-7AD0-4EBC-8160-8F2BC823D9B8}" uniqueName="15" name="Pays" queryTableFieldId="15"/>
    <tableColumn id="16" xr3:uid="{4D743631-6817-479E-A004-AC516D78F7EA}" uniqueName="16" name="TELEPHONE" queryTableFieldId="16"/>
    <tableColumn id="17" xr3:uid="{60243B76-9032-4DF5-A07B-722A4817E575}" uniqueName="17" name="Photo De face Palière" queryTableFieldId="17" dataDxfId="25"/>
    <tableColumn id="18" xr3:uid="{19D0E0FA-0816-4E5C-98D3-683539EA73EC}" uniqueName="18" name="Nombre de niveaux" queryTableFieldId="18"/>
    <tableColumn id="19" xr3:uid="{4474D722-4D2D-4654-89C8-92B7C260ED00}" uniqueName="19" name="Entre colonne (E) :" queryTableFieldId="19"/>
    <tableColumn id="20" xr3:uid="{29C4D43C-51D4-49DE-9CB9-0592EDED11F5}" uniqueName="20" name="Photo Entre Colonne (E) :" queryTableFieldId="20" dataDxfId="24"/>
    <tableColumn id="21" xr3:uid="{2CCDC344-2E63-4332-89D9-0ACA9428C913}" uniqueName="21" name="Passage Libre P.L ( mm )" queryTableFieldId="21"/>
    <tableColumn id="22" xr3:uid="{BB0A3681-2F65-4E3F-AA0C-27489D420B2E}" uniqueName="22" name="Hauteur Libre H.L ( mm )" queryTableFieldId="22"/>
    <tableColumn id="23" xr3:uid="{AB4D5F4A-8379-4FB8-9927-4A14AC708FFF}" uniqueName="23" name="Photo H.L + metre" queryTableFieldId="23" dataDxfId="23"/>
    <tableColumn id="24" xr3:uid="{AAA5C37F-6AE7-4937-824A-2075EC61ECF6}" uniqueName="24" name="Hauteur des vantaux existant" queryTableFieldId="24"/>
    <tableColumn id="25" xr3:uid="{6C6FFA0D-AC4A-4D36-A0CB-9784E32AD138}" uniqueName="25" name="Finition vantaux existants" queryTableFieldId="25" dataDxfId="22"/>
    <tableColumn id="26" xr3:uid="{8CDF6BA4-2719-4535-82F8-42DA4E0FCD59}" uniqueName="26" name="Finition vantaux souhaités" queryTableFieldId="26" dataDxfId="21"/>
    <tableColumn id="27" xr3:uid="{C078FC5E-9EDB-4674-B27E-1C9E9B1A2423}" uniqueName="27" name="Hauteur sous plafond    cabine ( mm )" queryTableFieldId="27"/>
    <tableColumn id="28" xr3:uid="{C1C15DE7-6FEC-4B22-91DD-D1454A65C43B}" uniqueName="28" name="Photo Hauteur sous plafond (vu en direction du palier) :" queryTableFieldId="28" dataDxfId="20"/>
    <tableColumn id="29" xr3:uid="{384692C7-F276-4590-9948-3010AEBDEC5B}" uniqueName="29" name="P (largeur seuil)" queryTableFieldId="29"/>
    <tableColumn id="30" xr3:uid="{67D3FC21-F377-401E-8B36-CCFC6A336337}" uniqueName="30" name="Jeu entre seuils (mm)" queryTableFieldId="30"/>
    <tableColumn id="31" xr3:uid="{E00A6405-9754-4AE8-A3AA-66918683545A}" uniqueName="31" name="Finition seuil existant" queryTableFieldId="31" dataDxfId="19"/>
    <tableColumn id="32" xr3:uid="{72B45787-4A22-4C8E-865A-46CD159F98E2}" uniqueName="32" name="Finition seuil souhaité" queryTableFieldId="32" dataDxfId="18"/>
    <tableColumn id="33" xr3:uid="{67980C4E-4FC6-41CD-B5C0-9CE114635085}" uniqueName="33" name="Photo Seuil + Vantaux" queryTableFieldId="33" dataDxfId="17"/>
    <tableColumn id="34" xr3:uid="{42EF2D58-38A6-443B-87AB-7CB93AB43EDA}" uniqueName="34" name="Position des gonds Porte Palière  :" queryTableFieldId="34" dataDxfId="16"/>
    <tableColumn id="35" xr3:uid="{F3568B52-7BBE-4DB8-ACBA-E6994ED2B344}" uniqueName="35" name="Déverrouillage porte battante" queryTableFieldId="35" dataDxfId="15"/>
    <tableColumn id="36" xr3:uid="{6772B609-6B7E-4804-A11B-B4C57A75A328}" uniqueName="36" name="Electro Came :" queryTableFieldId="36" dataDxfId="14"/>
    <tableColumn id="37" xr3:uid="{F37A5BCA-8290-4B42-98B1-B4AF647E453D}" uniqueName="37" name="Hauteur penne ( mm )" queryTableFieldId="37"/>
    <tableColumn id="38" xr3:uid="{EF73323F-419E-431D-9B37-31AFB19E683F}" uniqueName="38" name="Hauteur Galet de           serrure ( mm )" queryTableFieldId="38"/>
    <tableColumn id="39" xr3:uid="{BA4888C0-FAC8-4F91-8394-E85ADBFA7812}" uniqueName="39" name="Photos Hauteur de Galet" queryTableFieldId="39" dataDxfId="13"/>
    <tableColumn id="40" xr3:uid="{8C7E7B23-9E73-4D22-B783-B97F1D8C44A2}" uniqueName="40" name="Photo de serrure" queryTableFieldId="40" dataDxfId="12"/>
    <tableColumn id="41" xr3:uid="{CD12B2D7-6005-4137-8D90-00745977E6C5}" uniqueName="41" name="Photo Opérateur" queryTableFieldId="41" dataDxfId="11"/>
    <tableColumn id="42" xr3:uid="{40BA11BC-7E6A-4819-9548-3AAE8271BE60}" uniqueName="42" name="Photo Electro Came" queryTableFieldId="42" dataDxfId="10"/>
    <tableColumn id="43" xr3:uid="{A735E301-59CC-4025-B19F-11FA2E38EFAC}" uniqueName="43" name="Photo Largeur Opérateur" queryTableFieldId="43" dataDxfId="9"/>
    <tableColumn id="44" xr3:uid="{1218D6AC-8685-4ABB-9533-0BAE585FF9CA}" uniqueName="44" name="Largeur Opérateur ( mm ) :" queryTableFieldId="44"/>
    <tableColumn id="45" xr3:uid="{3C68E1B0-1684-4C96-882F-09CB52C4FAF1}" uniqueName="45" name="Jeux de Cabine en           Gaine ( mm )" queryTableFieldId="45"/>
    <tableColumn id="46" xr3:uid="{099A2253-7987-42E6-9A46-99B5B9B82966}" uniqueName="46" name="Profondeur disponible pour  effacement vantaux ( mm )" queryTableFieldId="46"/>
    <tableColumn id="47" xr3:uid="{13DF98C7-CA49-4891-9C0C-FD23C511BEB4}" uniqueName="47" name="Passage Libre                    porte palière ( mm )" queryTableFieldId="47"/>
    <tableColumn id="48" xr3:uid="{B3428FB6-9134-40CC-8C96-1DC59525A56E}" uniqueName="48" name="Photo P.L + metre" queryTableFieldId="48"/>
    <tableColumn id="49" xr3:uid="{72A37929-339F-40F2-AE9D-B1EBD7B7032D}" uniqueName="49" name="Largeur Huisserie ( mm )" queryTableFieldId="49"/>
    <tableColumn id="50" xr3:uid="{B95EEE43-4633-4BB8-8D8C-F7FAB6341333}" uniqueName="50" name="Montant Gauche ( mm )" queryTableFieldId="50"/>
    <tableColumn id="51" xr3:uid="{368D00D0-7E85-4D0D-AEA0-185CDCA14BD2}" uniqueName="51" name="Montant Droit ( mm )" queryTableFieldId="51"/>
    <tableColumn id="52" xr3:uid="{B0E9322F-8D73-4427-A0D1-4187735BE592}" uniqueName="52" name="Profondeur Cuvette ( mm )" queryTableFieldId="52"/>
    <tableColumn id="53" xr3:uid="{F9A3D73A-EC01-4435-AC84-2F914E479F24}" uniqueName="53" name="Remarque" queryTableFieldId="53" dataDxfId="8"/>
    <tableColumn id="54" xr3:uid="{58AD8707-90D6-4CC7-A585-B2847B09196E}" uniqueName="54" name="Photo Profondeur Cuvette" queryTableFieldId="54" dataDxfId="7"/>
    <tableColumn id="55" xr3:uid="{6A22B6B8-CBAF-4937-B0BB-88E86C9510B8}" uniqueName="55" name="Photo Gaine" queryTableFieldId="55" dataDxfId="6"/>
    <tableColumn id="56" xr3:uid="{FAD99B3B-A060-4C57-9695-3427E5016927}" uniqueName="56" name="Photo Complémentaire" queryTableFieldId="56" dataDxfId="5"/>
    <tableColumn id="57" xr3:uid="{C3EC7E1C-1AEB-4B8C-88C8-31467DB3AE97}" uniqueName="57" name="Photo Complémentaire 2" queryTableFieldId="57" dataDxfId="4"/>
    <tableColumn id="58" xr3:uid="{70BE13F2-6F17-4CDA-BC60-18F24EEBD616}" uniqueName="58" name="Add to Home Screen" queryTableFieldId="58"/>
    <tableColumn id="59" xr3:uid="{974EAD87-E738-4DEE-A475-D5183B7D03EC}" uniqueName="59" name="IP" queryTableFieldId="59" dataDxfId="3"/>
    <tableColumn id="60" xr3:uid="{C5ADA471-C9B0-4250-991E-350AE4073F8E}" uniqueName="60" name="Submission ID" queryTableFieldId="60"/>
    <tableColumn id="61" xr3:uid="{FC475DD0-7786-4C1C-B2A9-AF6FF1C2381E}" uniqueName="61" name="Edit Link" queryTableFieldId="61" dataDxfId="2"/>
    <tableColumn id="62" xr3:uid="{0FF5C8EF-15C8-44FE-B38A-1CA6C4486695}" uniqueName="62" name="Type" queryTableFieldId="62"/>
    <tableColumn id="63" xr3:uid="{C6CEE060-23B4-4E74-B320-3CF7C2E4BCE9}" uniqueName="63" name="Lien PDF" queryTableFieldId="63"/>
    <tableColumn id="64" xr3:uid="{005E3767-AA42-4076-9A66-F25D3CC294A3}" uniqueName="64" name="masquer1" queryTableFieldId="64"/>
    <tableColumn id="65" xr3:uid="{7813B3C7-858F-40E4-90BA-6CEB7A0C0CE0}" uniqueName="65" name="masquer2" queryTableFieldId="65"/>
    <tableColumn id="66" xr3:uid="{8B3DF592-DCC7-4F9E-AE83-39F58DE12EC4}" uniqueName="66" name="masquer3" queryTableFieldId="6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A4E9D1-619E-42BB-A8F5-788F7B682033}" name="Table_ExternalData_124345" displayName="Table_ExternalData_124345" ref="A1:AB965" tableType="queryTable" totalsRowShown="0" headerRowDxfId="369">
  <autoFilter ref="A1:AB965" xr:uid="{79093EDA-B148-408F-99A3-2C67466441EF}"/>
  <tableColumns count="28">
    <tableColumn id="20" xr3:uid="{821EAE39-A72F-4AF5-A783-CC0EA8EAE39D}" uniqueName="20" name="DateCreation" queryTableFieldId="45" dataDxfId="368"/>
    <tableColumn id="49" xr3:uid="{7900DBE2-9325-4EAF-96E2-119B54302E46}" uniqueName="49" name="Mois Création" queryTableFieldId="102" dataDxfId="367">
      <calculatedColumnFormula>MONTH(Table_ExternalData_124345[[#This Row],[DateCreation]])</calculatedColumnFormula>
    </tableColumn>
    <tableColumn id="50" xr3:uid="{43B0AE58-73FF-418C-9C60-068573DD1AD6}" uniqueName="50" name="Annee Création" queryTableFieldId="103" dataDxfId="366">
      <calculatedColumnFormula>YEAR(Table_ExternalData_124345[[#This Row],[DateCreation]])</calculatedColumnFormula>
    </tableColumn>
    <tableColumn id="51" xr3:uid="{1894EB48-5DAF-4E10-ADE9-B203D37EF51E}" uniqueName="51" name="Semaine Création" queryTableFieldId="104" dataDxfId="365">
      <calculatedColumnFormula>WEEKNUM(Table_ExternalData_124345[[#This Row],[DateCreation]]+2)</calculatedColumnFormula>
    </tableColumn>
    <tableColumn id="158" xr3:uid="{D5029B93-225C-4A50-81CC-9FC74F612A81}" uniqueName="158" name="ID_MOD_Clutch" queryTableFieldId="254" dataDxfId="364"/>
    <tableColumn id="159" xr3:uid="{594DCC80-B6DD-4719-B055-265D0363739E}" uniqueName="159" name="Manufacturer" queryTableFieldId="255" dataDxfId="363"/>
    <tableColumn id="160" xr3:uid="{7192D77D-B993-45C8-A42A-B3DD206E7B3F}" uniqueName="160" name="CarModel" queryTableFieldId="256" dataDxfId="362"/>
    <tableColumn id="1" xr3:uid="{FA6C333B-255F-4B70-9FD5-0A15F639166A}" uniqueName="1" name="Ident Porte" queryTableFieldId="277" dataDxfId="361" dataCellStyle="Milliers 2">
      <calculatedColumnFormula>Table_ExternalData_124345[[#This Row],[Manufacturer]]&amp;" "&amp;Table_ExternalData_124345[[#This Row],[CarModel]]</calculatedColumnFormula>
    </tableColumn>
    <tableColumn id="161" xr3:uid="{56D056D9-4B29-45A3-BCC0-074BB7B5A268}" uniqueName="161" name="OpeningPanels" queryTableFieldId="257" dataDxfId="360"/>
    <tableColumn id="162" xr3:uid="{C6804ECA-A84B-4286-9E9B-3268415147ED}" uniqueName="162" name="PLFrom" queryTableFieldId="258" dataDxfId="359"/>
    <tableColumn id="163" xr3:uid="{575E6345-BE71-4A23-B085-09161F807D40}" uniqueName="163" name="PLTo" queryTableFieldId="259" dataDxfId="358"/>
    <tableColumn id="164" xr3:uid="{BDD39E7E-515B-4A29-9DFB-BBA8477CB3A7}" uniqueName="164" name="Protection" queryTableFieldId="260" dataDxfId="357"/>
    <tableColumn id="165" xr3:uid="{016822C3-2EFE-488C-867D-235E2E80FA56}" uniqueName="165" name="Clutch" queryTableFieldId="261" dataDxfId="356"/>
    <tableColumn id="166" xr3:uid="{F17E18AB-4F0C-4260-BCDC-B3A7B4171547}" uniqueName="166" name="CDL" queryTableFieldId="262" dataDxfId="355"/>
    <tableColumn id="167" xr3:uid="{3FCCCCBA-5A08-4F57-97D1-7390949D4C7F}" uniqueName="167" name="EPL" queryTableFieldId="263" dataDxfId="354"/>
    <tableColumn id="168" xr3:uid="{28082DF6-AB71-4DCA-997D-CB3AC2239B1C}" uniqueName="168" name="EPR" queryTableFieldId="264" dataDxfId="353"/>
    <tableColumn id="169" xr3:uid="{233AC14D-A913-4877-8C6D-07567618443C}" uniqueName="169" name="ParCode" queryTableFieldId="265" dataDxfId="352"/>
    <tableColumn id="170" xr3:uid="{98D75B96-155A-4C73-9283-1671F7FC250F}" uniqueName="170" name="SolutionStatus" queryTableFieldId="266" dataDxfId="351"/>
    <tableColumn id="171" xr3:uid="{92F8D042-6C4A-4935-B772-E18AF6795CE7}" uniqueName="171" name="PanelHeight" queryTableFieldId="267" dataDxfId="350"/>
    <tableColumn id="172" xr3:uid="{64F7D14C-88AD-4013-B87F-617A944CA74E}" uniqueName="172" name="EnginePosition" queryTableFieldId="268" dataDxfId="349"/>
    <tableColumn id="173" xr3:uid="{84420751-C03E-44EC-8AA9-449666AEE023}" uniqueName="173" name="ClutchPosition" queryTableFieldId="269" dataDxfId="348"/>
    <tableColumn id="174" xr3:uid="{272F86CE-BA4E-48B6-A53F-82A42D04EDB4}" uniqueName="174" name="SillID" queryTableFieldId="270" dataDxfId="347"/>
    <tableColumn id="175" xr3:uid="{0FCC17C4-6790-40BB-815C-5C472B97A175}" uniqueName="175" name="BeltFastenerPosition" queryTableFieldId="271" dataDxfId="346"/>
    <tableColumn id="176" xr3:uid="{C2BD23AE-6C0E-40D5-97D7-CABF26C9DC46}" uniqueName="176" name="Model" queryTableFieldId="272" dataDxfId="345"/>
    <tableColumn id="177" xr3:uid="{A729AE1B-404D-4F54-A16D-3BA15722AEB0}" uniqueName="177" name="ClutchType" queryTableFieldId="273" dataDxfId="344"/>
    <tableColumn id="178" xr3:uid="{39D4E063-D653-4AAF-8376-3FA9F7AEFAC2}" uniqueName="178" name="AP" queryTableFieldId="274" dataDxfId="343"/>
    <tableColumn id="179" xr3:uid="{DFDD9792-A6B8-4C51-B72F-626E6C17A5F6}" uniqueName="179" name="SillDepth" queryTableFieldId="275" dataDxfId="342"/>
    <tableColumn id="180" xr3:uid="{F023B910-2746-4704-8ACA-62F777AA154A}" uniqueName="180" name="PanelDepth" queryTableFieldId="276" dataDxfId="34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4A404C-351A-45D6-BF16-0B02D72E9425}" name="Tableau8" displayName="Tableau8" ref="A1:D73" totalsRowShown="0" headerRowDxfId="340" dataDxfId="338" headerRowBorderDxfId="339" tableBorderDxfId="337">
  <autoFilter ref="A1:D73" xr:uid="{D94A404C-351A-45D6-BF16-0B02D72E9425}"/>
  <tableColumns count="4">
    <tableColumn id="1" xr3:uid="{072C5E9B-C8AD-45CC-96BF-52CF44F580C5}" name="Ouverture" dataDxfId="336"/>
    <tableColumn id="2" xr3:uid="{555652D5-5DAB-4286-B8CA-E69B9E501A5C}" name="Adaptation" dataDxfId="335"/>
    <tableColumn id="4" xr3:uid="{A87FCD66-E594-4DC2-B5EA-02FBD22C8DA5}" name="id Ouv Adapt" dataDxfId="334">
      <calculatedColumnFormula>Tableau8[[#This Row],[Ouverture]]&amp;Tableau8[[#This Row],[Adaptation]]</calculatedColumnFormula>
    </tableColumn>
    <tableColumn id="3" xr3:uid="{FDE5EA06-6EB4-4616-8EFF-576AD5FBE22E}" name="Modèle" dataDxfId="3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5560CC3-86C8-41D1-AB34-C2EB875D4A11}" name="Tableau13" displayName="Tableau13" ref="F1:G3" totalsRowShown="0">
  <autoFilter ref="F1:G3" xr:uid="{85560CC3-86C8-41D1-AB34-C2EB875D4A11}"/>
  <tableColumns count="2">
    <tableColumn id="2" xr3:uid="{3888A655-31AF-484B-995F-AA65AA6B06CF}" name="Ident Model"/>
    <tableColumn id="1" xr3:uid="{C09530B1-A0B0-4637-80DE-04DEF13F2A4E}" name="Code Model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B6B12A4-DD9D-48E9-B95D-9F29DA81F45D}" name="Tableau14" displayName="Tableau14" ref="I1:K9" totalsRowShown="0">
  <autoFilter ref="I1:K9" xr:uid="{8B6B12A4-DD9D-48E9-B95D-9F29DA81F45D}"/>
  <tableColumns count="3">
    <tableColumn id="1" xr3:uid="{9005FFD1-490B-4960-98B4-7E8EF5CA090B}" name="Ouverture"/>
    <tableColumn id="2" xr3:uid="{83CD7462-1753-4ECB-8AEA-DC9E491E4496}" name="Ouv Type"/>
    <tableColumn id="3" xr3:uid="{69D05D95-6CBA-46A9-8473-99504B529874}" name="Ouv Type Ge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7648-96FB-43B7-AF4F-2023CB49B907}">
  <sheetPr codeName="Feuil2"/>
  <dimension ref="A1:Y508"/>
  <sheetViews>
    <sheetView tabSelected="1" zoomScale="55" zoomScaleNormal="55" workbookViewId="0">
      <selection activeCell="A2" sqref="A2:XFD2"/>
    </sheetView>
  </sheetViews>
  <sheetFormatPr baseColWidth="10" defaultRowHeight="14.4" x14ac:dyDescent="0.3"/>
  <cols>
    <col min="1" max="1" width="13.44140625" bestFit="1" customWidth="1"/>
    <col min="2" max="2" width="29.5546875" bestFit="1" customWidth="1"/>
    <col min="3" max="3" width="19.33203125" bestFit="1" customWidth="1"/>
    <col min="4" max="4" width="20" bestFit="1" customWidth="1"/>
    <col min="5" max="5" width="28.77734375" bestFit="1" customWidth="1"/>
    <col min="6" max="6" width="23.77734375" bestFit="1" customWidth="1"/>
    <col min="7" max="7" width="19.6640625" bestFit="1" customWidth="1"/>
    <col min="8" max="8" width="55.21875" bestFit="1" customWidth="1"/>
    <col min="9" max="9" width="20.109375" bestFit="1" customWidth="1"/>
    <col min="10" max="10" width="14.77734375" bestFit="1" customWidth="1"/>
    <col min="11" max="11" width="22" bestFit="1" customWidth="1"/>
    <col min="12" max="12" width="28.88671875" bestFit="1" customWidth="1"/>
    <col min="13" max="13" width="20.109375" bestFit="1" customWidth="1"/>
    <col min="14" max="14" width="9.77734375" bestFit="1" customWidth="1"/>
    <col min="15" max="15" width="25.88671875" bestFit="1" customWidth="1"/>
    <col min="16" max="16" width="26.21875" bestFit="1" customWidth="1"/>
    <col min="17" max="17" width="27.44140625" bestFit="1" customWidth="1"/>
    <col min="18" max="18" width="23.5546875" bestFit="1" customWidth="1"/>
    <col min="19" max="19" width="37.33203125" bestFit="1" customWidth="1"/>
    <col min="20" max="20" width="20.44140625" bestFit="1" customWidth="1"/>
    <col min="21" max="21" width="80.88671875" bestFit="1" customWidth="1"/>
    <col min="22" max="22" width="16.44140625" bestFit="1" customWidth="1"/>
    <col min="23" max="23" width="13.77734375" bestFit="1" customWidth="1"/>
    <col min="24" max="24" width="11.21875" bestFit="1" customWidth="1"/>
    <col min="25" max="25" width="14.44140625" bestFit="1" customWidth="1"/>
    <col min="26" max="26" width="13.5546875" bestFit="1" customWidth="1"/>
    <col min="27" max="27" width="25.5546875" bestFit="1" customWidth="1"/>
    <col min="28" max="28" width="19.6640625" bestFit="1" customWidth="1"/>
    <col min="29" max="29" width="16.33203125" bestFit="1" customWidth="1"/>
    <col min="30" max="30" width="23.6640625" bestFit="1" customWidth="1"/>
    <col min="31" max="31" width="24.33203125" bestFit="1" customWidth="1"/>
    <col min="32" max="32" width="26.33203125" bestFit="1" customWidth="1"/>
    <col min="33" max="33" width="28.6640625" bestFit="1" customWidth="1"/>
    <col min="34" max="34" width="22.5546875" bestFit="1" customWidth="1"/>
    <col min="35" max="35" width="35.33203125" bestFit="1" customWidth="1"/>
    <col min="36" max="36" width="21.44140625" bestFit="1" customWidth="1"/>
    <col min="37" max="37" width="15.44140625" bestFit="1" customWidth="1"/>
    <col min="38" max="38" width="12.44140625" bestFit="1" customWidth="1"/>
    <col min="39" max="39" width="9.6640625" bestFit="1" customWidth="1"/>
  </cols>
  <sheetData>
    <row r="1" spans="1:25" x14ac:dyDescent="0.3">
      <c r="A1" s="21" t="s">
        <v>60</v>
      </c>
      <c r="B1" s="22" t="s">
        <v>27</v>
      </c>
      <c r="C1" s="22" t="s">
        <v>28</v>
      </c>
      <c r="D1" s="22" t="s">
        <v>31</v>
      </c>
      <c r="E1" s="22" t="s">
        <v>30</v>
      </c>
      <c r="F1" s="22" t="s">
        <v>32</v>
      </c>
      <c r="G1" s="22" t="s">
        <v>2</v>
      </c>
      <c r="H1" s="22" t="s">
        <v>7</v>
      </c>
      <c r="I1" s="22" t="s">
        <v>9</v>
      </c>
      <c r="J1" s="22" t="s">
        <v>11</v>
      </c>
      <c r="K1" s="22" t="s">
        <v>29</v>
      </c>
      <c r="L1" s="22" t="s">
        <v>4</v>
      </c>
      <c r="M1" s="22" t="s">
        <v>3</v>
      </c>
      <c r="N1" s="22" t="s">
        <v>1</v>
      </c>
      <c r="O1" s="22" t="s">
        <v>15</v>
      </c>
      <c r="P1" s="22" t="s">
        <v>17</v>
      </c>
      <c r="Q1" s="22" t="s">
        <v>20</v>
      </c>
      <c r="R1" s="22" t="s">
        <v>22</v>
      </c>
      <c r="S1" s="22" t="s">
        <v>47</v>
      </c>
      <c r="T1" s="22" t="s">
        <v>58</v>
      </c>
      <c r="U1" s="22" t="s">
        <v>1041</v>
      </c>
      <c r="V1" s="23" t="s">
        <v>1705</v>
      </c>
      <c r="W1" s="23" t="s">
        <v>1706</v>
      </c>
      <c r="X1" s="23" t="s">
        <v>1704</v>
      </c>
      <c r="Y1" s="25" t="s">
        <v>2145</v>
      </c>
    </row>
    <row r="2" spans="1:25" x14ac:dyDescent="0.3">
      <c r="A2" t="s">
        <v>390</v>
      </c>
      <c r="B2" s="20"/>
      <c r="C2" s="20"/>
      <c r="D2" s="20"/>
      <c r="E2" s="24"/>
      <c r="F2" s="20"/>
      <c r="G2" t="s">
        <v>2146</v>
      </c>
      <c r="H2" t="s">
        <v>2148</v>
      </c>
      <c r="I2" t="s">
        <v>2149</v>
      </c>
      <c r="J2">
        <v>13150</v>
      </c>
      <c r="K2" s="20"/>
      <c r="L2" s="3" t="s">
        <v>1946</v>
      </c>
      <c r="M2" s="3" t="s">
        <v>2147</v>
      </c>
      <c r="N2" s="2">
        <v>44371</v>
      </c>
      <c r="O2">
        <v>800</v>
      </c>
      <c r="P2">
        <v>2000</v>
      </c>
      <c r="Q2" s="3" t="s">
        <v>162</v>
      </c>
      <c r="R2" s="3" t="s">
        <v>293</v>
      </c>
      <c r="S2">
        <v>2225</v>
      </c>
      <c r="T2" s="3" t="s">
        <v>2161</v>
      </c>
      <c r="U2" t="s">
        <v>2160</v>
      </c>
      <c r="V2" s="3" t="str">
        <f>IFERROR(VLOOKUP("T2"&amp;Base_Global[[#This Row],[Identification porte existante]],Tableau8[[id Ouv Adapt]:[Modèle]],2,FALSE), "A VALIDER")</f>
        <v>A VALIDER</v>
      </c>
      <c r="W2" s="3" t="str" cm="1">
        <f t="array" ref="W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2" s="3" t="str" cm="1">
        <f t="array" ref="X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2" s="3"/>
    </row>
    <row r="3" spans="1:25" x14ac:dyDescent="0.3">
      <c r="B3" s="20"/>
      <c r="C3" s="20"/>
      <c r="D3" s="24"/>
      <c r="E3" s="20"/>
      <c r="F3" s="20"/>
      <c r="K3" s="20"/>
      <c r="L3" s="3"/>
      <c r="M3" s="3"/>
      <c r="N3" s="2"/>
      <c r="Q3" s="3"/>
      <c r="R3" s="3"/>
      <c r="T3" s="3"/>
      <c r="V3" s="3"/>
      <c r="W3" s="3"/>
      <c r="X3" s="3"/>
    </row>
    <row r="4" spans="1:25" x14ac:dyDescent="0.3">
      <c r="B4" s="20"/>
      <c r="C4" s="20"/>
      <c r="D4" s="24"/>
      <c r="E4" s="20"/>
      <c r="F4" s="20"/>
      <c r="K4" s="20"/>
      <c r="L4" s="3"/>
      <c r="M4" s="3"/>
      <c r="N4" s="2"/>
      <c r="Q4" s="3"/>
      <c r="R4" s="3"/>
      <c r="T4" s="3"/>
      <c r="V4" s="3"/>
      <c r="W4" s="3"/>
      <c r="X4" s="3"/>
    </row>
    <row r="5" spans="1:25" x14ac:dyDescent="0.3">
      <c r="B5" s="20"/>
      <c r="C5" s="20"/>
      <c r="D5" s="24"/>
      <c r="E5" s="20"/>
      <c r="F5" s="20"/>
      <c r="K5" s="20"/>
      <c r="L5" s="3"/>
      <c r="M5" s="3"/>
      <c r="N5" s="2"/>
      <c r="Q5" s="3"/>
      <c r="R5" s="3"/>
      <c r="T5" s="3"/>
      <c r="V5" s="3"/>
      <c r="W5" s="3"/>
      <c r="X5" s="3"/>
    </row>
    <row r="6" spans="1:25" x14ac:dyDescent="0.3">
      <c r="B6" s="20"/>
      <c r="C6" s="20"/>
      <c r="D6" s="24"/>
      <c r="E6" s="20"/>
      <c r="F6" s="20"/>
      <c r="K6" s="20"/>
      <c r="L6" s="3"/>
      <c r="M6" s="3"/>
      <c r="N6" s="2"/>
      <c r="Q6" s="3"/>
      <c r="R6" s="3"/>
      <c r="T6" s="3"/>
      <c r="V6" s="3"/>
      <c r="W6" s="3"/>
      <c r="X6" s="3"/>
    </row>
    <row r="7" spans="1:25" x14ac:dyDescent="0.3">
      <c r="B7" s="20"/>
      <c r="C7" s="20"/>
      <c r="D7" s="24"/>
      <c r="E7" s="20"/>
      <c r="F7" s="20"/>
      <c r="K7" s="20"/>
      <c r="L7" s="3"/>
      <c r="M7" s="3"/>
      <c r="N7" s="2"/>
      <c r="Q7" s="3"/>
      <c r="R7" s="3"/>
      <c r="T7" s="3"/>
      <c r="V7" s="3"/>
      <c r="W7" s="3"/>
      <c r="X7" s="3"/>
    </row>
    <row r="8" spans="1:25" x14ac:dyDescent="0.3">
      <c r="B8" s="20"/>
      <c r="C8" s="20"/>
      <c r="D8" s="24"/>
      <c r="E8" s="20"/>
      <c r="F8" s="20"/>
      <c r="K8" s="20"/>
      <c r="L8" s="3"/>
      <c r="M8" s="3"/>
      <c r="N8" s="2"/>
      <c r="Q8" s="3"/>
      <c r="R8" s="3"/>
      <c r="T8" s="3"/>
      <c r="V8" s="3"/>
      <c r="W8" s="3"/>
      <c r="X8" s="3"/>
    </row>
    <row r="9" spans="1:25" x14ac:dyDescent="0.3">
      <c r="B9" s="20"/>
      <c r="C9" s="20"/>
      <c r="D9" s="24"/>
      <c r="E9" s="20"/>
      <c r="F9" s="20"/>
      <c r="K9" s="20"/>
      <c r="L9" s="3"/>
      <c r="M9" s="3"/>
      <c r="N9" s="2"/>
      <c r="Q9" s="3"/>
      <c r="R9" s="3"/>
      <c r="T9" s="3"/>
      <c r="V9" s="3"/>
      <c r="W9" s="3"/>
      <c r="X9" s="3"/>
    </row>
    <row r="10" spans="1:25" x14ac:dyDescent="0.3">
      <c r="B10" s="20"/>
      <c r="C10" s="20"/>
      <c r="D10" s="24"/>
      <c r="E10" s="20"/>
      <c r="F10" s="20"/>
      <c r="K10" s="20"/>
      <c r="L10" s="3"/>
      <c r="M10" s="3"/>
      <c r="N10" s="2"/>
      <c r="Q10" s="3"/>
      <c r="R10" s="3"/>
      <c r="T10" s="3"/>
      <c r="V10" s="3"/>
      <c r="W10" s="3"/>
      <c r="X10" s="3"/>
    </row>
    <row r="11" spans="1:25" x14ac:dyDescent="0.3">
      <c r="B11" s="20"/>
      <c r="C11" s="20"/>
      <c r="D11" s="24"/>
      <c r="E11" s="20"/>
      <c r="F11" s="20"/>
      <c r="K11" s="20"/>
      <c r="L11" s="3"/>
      <c r="M11" s="3"/>
      <c r="N11" s="2"/>
      <c r="Q11" s="3"/>
      <c r="R11" s="3"/>
      <c r="T11" s="3"/>
      <c r="V11" s="3"/>
      <c r="W11" s="3"/>
      <c r="X11" s="3"/>
    </row>
    <row r="12" spans="1:25" x14ac:dyDescent="0.3">
      <c r="B12" s="20"/>
      <c r="C12" s="20"/>
      <c r="D12" s="24"/>
      <c r="E12" s="20"/>
      <c r="F12" s="20"/>
      <c r="K12" s="20"/>
      <c r="L12" s="3"/>
      <c r="M12" s="3"/>
      <c r="N12" s="2"/>
      <c r="Q12" s="3"/>
      <c r="R12" s="3"/>
      <c r="T12" s="3"/>
      <c r="V12" s="3"/>
      <c r="W12" s="3"/>
      <c r="X12" s="3"/>
    </row>
    <row r="13" spans="1:25" x14ac:dyDescent="0.3">
      <c r="B13" s="20"/>
      <c r="C13" s="20"/>
      <c r="D13" s="24"/>
      <c r="E13" s="20"/>
      <c r="F13" s="20"/>
      <c r="K13" s="20"/>
      <c r="L13" s="3"/>
      <c r="M13" s="3"/>
      <c r="N13" s="2"/>
      <c r="Q13" s="3"/>
      <c r="R13" s="3"/>
      <c r="T13" s="3"/>
      <c r="V13" s="3"/>
      <c r="W13" s="3"/>
      <c r="X13" s="3"/>
    </row>
    <row r="14" spans="1:25" x14ac:dyDescent="0.3">
      <c r="B14" s="20"/>
      <c r="C14" s="20"/>
      <c r="D14" s="24"/>
      <c r="E14" s="20"/>
      <c r="F14" s="20"/>
      <c r="K14" s="20"/>
      <c r="L14" s="3"/>
      <c r="M14" s="3"/>
      <c r="N14" s="2"/>
      <c r="Q14" s="3"/>
      <c r="R14" s="3"/>
      <c r="T14" s="3"/>
      <c r="V14" s="3"/>
      <c r="W14" s="3"/>
      <c r="X14" s="3"/>
    </row>
    <row r="15" spans="1:25" x14ac:dyDescent="0.3">
      <c r="B15" s="20"/>
      <c r="C15" s="20"/>
      <c r="D15" s="24"/>
      <c r="E15" s="20"/>
      <c r="F15" s="20"/>
      <c r="K15" s="20"/>
      <c r="L15" s="3"/>
      <c r="M15" s="3"/>
      <c r="N15" s="2"/>
      <c r="Q15" s="3"/>
      <c r="R15" s="3"/>
      <c r="T15" s="3"/>
      <c r="V15" s="3"/>
      <c r="W15" s="3"/>
      <c r="X15" s="3"/>
    </row>
    <row r="16" spans="1:25" x14ac:dyDescent="0.3">
      <c r="B16" s="20"/>
      <c r="C16" s="20"/>
      <c r="D16" s="24"/>
      <c r="E16" s="20"/>
      <c r="F16" s="20"/>
      <c r="K16" s="20"/>
      <c r="L16" s="3"/>
      <c r="M16" s="3"/>
      <c r="N16" s="2"/>
      <c r="Q16" s="3"/>
      <c r="R16" s="3"/>
      <c r="T16" s="3"/>
      <c r="V16" s="3"/>
      <c r="W16" s="3"/>
      <c r="X16" s="3"/>
    </row>
    <row r="17" spans="1:25" x14ac:dyDescent="0.3">
      <c r="B17" s="20"/>
      <c r="C17" s="20"/>
      <c r="D17" s="24"/>
      <c r="E17" s="20"/>
      <c r="F17" s="20"/>
      <c r="K17" s="20"/>
      <c r="L17" s="3"/>
      <c r="M17" s="3"/>
      <c r="N17" s="2"/>
      <c r="Q17" s="3"/>
      <c r="R17" s="3"/>
      <c r="T17" s="3"/>
      <c r="V17" s="3"/>
      <c r="W17" s="3"/>
      <c r="X17" s="3"/>
    </row>
    <row r="18" spans="1:25" x14ac:dyDescent="0.3">
      <c r="B18" s="20"/>
      <c r="C18" s="20"/>
      <c r="D18" s="24"/>
      <c r="E18" s="20"/>
      <c r="F18" s="20"/>
      <c r="K18" s="20"/>
      <c r="L18" s="3"/>
      <c r="M18" s="3"/>
      <c r="N18" s="2"/>
      <c r="Q18" s="3"/>
      <c r="R18" s="3"/>
      <c r="T18" s="3"/>
      <c r="V18" s="3"/>
      <c r="W18" s="3"/>
      <c r="X18" s="3"/>
    </row>
    <row r="19" spans="1:25" x14ac:dyDescent="0.3">
      <c r="B19" s="20"/>
      <c r="C19" s="20"/>
      <c r="D19" s="24"/>
      <c r="E19" s="20"/>
      <c r="F19" s="20"/>
      <c r="K19" s="20"/>
      <c r="L19" s="3"/>
      <c r="M19" s="3"/>
      <c r="N19" s="2"/>
      <c r="Q19" s="3"/>
      <c r="R19" s="3"/>
      <c r="T19" s="3"/>
      <c r="V19" s="3"/>
      <c r="W19" s="3"/>
      <c r="X19" s="3"/>
    </row>
    <row r="20" spans="1:25" x14ac:dyDescent="0.3">
      <c r="B20" s="20"/>
      <c r="C20" s="20"/>
      <c r="D20" s="24"/>
      <c r="E20" s="20"/>
      <c r="F20" s="20"/>
      <c r="K20" s="20"/>
      <c r="L20" s="3"/>
      <c r="M20" s="3"/>
      <c r="N20" s="2"/>
      <c r="Q20" s="3"/>
      <c r="R20" s="3"/>
      <c r="T20" s="3"/>
      <c r="V20" s="3"/>
      <c r="W20" s="3"/>
      <c r="X20" s="3"/>
    </row>
    <row r="21" spans="1:25" x14ac:dyDescent="0.3">
      <c r="B21" s="20"/>
      <c r="C21" s="20"/>
      <c r="D21" s="24"/>
      <c r="E21" s="20"/>
      <c r="F21" s="20"/>
      <c r="K21" s="20"/>
      <c r="L21" s="3"/>
      <c r="M21" s="3"/>
      <c r="N21" s="2"/>
      <c r="Q21" s="3"/>
      <c r="R21" s="3"/>
      <c r="T21" s="3"/>
      <c r="V21" s="3"/>
      <c r="W21" s="3"/>
      <c r="X21" s="3"/>
    </row>
    <row r="22" spans="1:25" x14ac:dyDescent="0.3">
      <c r="B22" s="20"/>
      <c r="C22" s="20"/>
      <c r="D22" s="24"/>
      <c r="E22" s="20"/>
      <c r="F22" s="20"/>
      <c r="K22" s="20"/>
      <c r="L22" s="3"/>
      <c r="M22" s="3"/>
      <c r="N22" s="2"/>
      <c r="Q22" s="3"/>
      <c r="R22" s="3"/>
      <c r="T22" s="3"/>
      <c r="V22" s="3"/>
      <c r="W22" s="3"/>
      <c r="X22" s="3"/>
    </row>
    <row r="23" spans="1:25" x14ac:dyDescent="0.3">
      <c r="B23" s="20"/>
      <c r="C23" s="20"/>
      <c r="D23" s="24"/>
      <c r="E23" s="20"/>
      <c r="F23" s="20"/>
      <c r="K23" s="20"/>
      <c r="L23" s="3"/>
      <c r="M23" s="3"/>
      <c r="N23" s="2"/>
      <c r="Q23" s="3"/>
      <c r="R23" s="3"/>
      <c r="T23" s="3"/>
      <c r="V23" s="3"/>
      <c r="W23" s="3"/>
      <c r="X23" s="3"/>
    </row>
    <row r="24" spans="1:25" x14ac:dyDescent="0.3">
      <c r="B24" s="20"/>
      <c r="C24" s="20"/>
      <c r="D24" s="24"/>
      <c r="E24" s="20"/>
      <c r="F24" s="20"/>
      <c r="K24" s="20"/>
      <c r="L24" s="3"/>
      <c r="M24" s="3"/>
      <c r="N24" s="2"/>
      <c r="Q24" s="3"/>
      <c r="R24" s="3"/>
      <c r="T24" s="3"/>
      <c r="V24" s="3"/>
      <c r="W24" s="3"/>
      <c r="X24" s="3"/>
    </row>
    <row r="25" spans="1:25" x14ac:dyDescent="0.3">
      <c r="B25" s="20"/>
      <c r="C25" s="20"/>
      <c r="D25" s="24"/>
      <c r="E25" s="20"/>
      <c r="F25" s="20"/>
      <c r="K25" s="20"/>
      <c r="L25" s="3"/>
      <c r="M25" s="3"/>
      <c r="N25" s="2"/>
      <c r="Q25" s="3"/>
      <c r="R25" s="3"/>
      <c r="T25" s="3"/>
      <c r="V25" s="3"/>
      <c r="W25" s="3"/>
      <c r="X25" s="3"/>
    </row>
    <row r="26" spans="1:25" x14ac:dyDescent="0.3">
      <c r="B26" s="20"/>
      <c r="C26" s="20"/>
      <c r="D26" s="24"/>
      <c r="E26" s="20"/>
      <c r="F26" s="20"/>
      <c r="K26" s="20"/>
      <c r="L26" s="3"/>
      <c r="M26" s="3"/>
      <c r="N26" s="2"/>
      <c r="Q26" s="3"/>
      <c r="R26" s="3"/>
      <c r="T26" s="3"/>
      <c r="V26" s="3"/>
      <c r="W26" s="3"/>
      <c r="X26" s="3"/>
    </row>
    <row r="29" spans="1:25" x14ac:dyDescent="0.3">
      <c r="A29" t="s">
        <v>60</v>
      </c>
      <c r="B29" s="20" t="s">
        <v>27</v>
      </c>
      <c r="C29" t="s">
        <v>28</v>
      </c>
      <c r="D29" s="20" t="s">
        <v>31</v>
      </c>
      <c r="E29" t="s">
        <v>30</v>
      </c>
      <c r="F29" t="s">
        <v>32</v>
      </c>
      <c r="G29" t="s">
        <v>2</v>
      </c>
      <c r="H29" t="s">
        <v>7</v>
      </c>
      <c r="I29" t="s">
        <v>9</v>
      </c>
      <c r="J29" t="s">
        <v>11</v>
      </c>
      <c r="K29" s="20" t="s">
        <v>29</v>
      </c>
      <c r="L29" t="s">
        <v>4</v>
      </c>
      <c r="M29" t="s">
        <v>3</v>
      </c>
      <c r="N29" t="s">
        <v>1</v>
      </c>
      <c r="O29" t="s">
        <v>15</v>
      </c>
      <c r="P29" t="s">
        <v>17</v>
      </c>
      <c r="Q29" t="s">
        <v>20</v>
      </c>
      <c r="R29" t="s">
        <v>22</v>
      </c>
      <c r="S29" t="s">
        <v>47</v>
      </c>
      <c r="T29" t="s">
        <v>58</v>
      </c>
      <c r="U29" t="s">
        <v>1041</v>
      </c>
      <c r="V29" s="10" t="s">
        <v>1705</v>
      </c>
      <c r="W29" s="10" t="s">
        <v>1706</v>
      </c>
      <c r="X29" s="10" t="s">
        <v>1704</v>
      </c>
      <c r="Y29" t="s">
        <v>2145</v>
      </c>
    </row>
    <row r="30" spans="1:25" x14ac:dyDescent="0.3">
      <c r="A30" t="s">
        <v>390</v>
      </c>
      <c r="B30" s="20"/>
      <c r="C30" s="20"/>
      <c r="D30" s="20"/>
      <c r="E30" s="24"/>
      <c r="F30" s="20"/>
      <c r="G30" t="s">
        <v>2146</v>
      </c>
      <c r="H30" t="s">
        <v>2148</v>
      </c>
      <c r="I30" t="s">
        <v>2149</v>
      </c>
      <c r="J30">
        <v>13150</v>
      </c>
      <c r="K30" s="20"/>
      <c r="L30" s="3" t="s">
        <v>1946</v>
      </c>
      <c r="M30" s="3" t="s">
        <v>2147</v>
      </c>
      <c r="N30" s="2">
        <v>44371</v>
      </c>
      <c r="O30">
        <v>800</v>
      </c>
      <c r="P30">
        <v>2000</v>
      </c>
      <c r="Q30" s="3" t="s">
        <v>162</v>
      </c>
      <c r="R30" s="3" t="s">
        <v>293</v>
      </c>
      <c r="S30">
        <v>2225</v>
      </c>
      <c r="T30" s="3" t="s">
        <v>2161</v>
      </c>
      <c r="U30" t="s">
        <v>2160</v>
      </c>
      <c r="V30" s="3" t="str">
        <f>IFERROR(VLOOKUP("T2"&amp;Base_Global[[#This Row],[Identification porte existante]],Tableau8[[id Ouv Adapt]:[Modèle]],2,FALSE), "A VALIDER")</f>
        <v>A VALIDER</v>
      </c>
      <c r="W30" s="3" t="str" cm="1">
        <f t="array" ref="W3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0" s="3" t="str" cm="1">
        <f t="array" ref="X3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0" s="3"/>
    </row>
    <row r="31" spans="1:25" x14ac:dyDescent="0.3">
      <c r="A31" t="s">
        <v>958</v>
      </c>
      <c r="B31" s="20"/>
      <c r="C31" s="20"/>
      <c r="D31" s="20"/>
      <c r="E31" s="24"/>
      <c r="F31" s="20"/>
      <c r="H31" t="s">
        <v>2060</v>
      </c>
      <c r="I31" t="s">
        <v>2061</v>
      </c>
      <c r="J31">
        <v>38400</v>
      </c>
      <c r="K31" s="20"/>
      <c r="L31" s="3" t="s">
        <v>2059</v>
      </c>
      <c r="M31" s="3" t="s">
        <v>205</v>
      </c>
      <c r="N31" s="2">
        <v>44369</v>
      </c>
      <c r="O31">
        <v>800</v>
      </c>
      <c r="P31">
        <v>2000</v>
      </c>
      <c r="Q31" s="3" t="s">
        <v>162</v>
      </c>
      <c r="R31" s="3" t="s">
        <v>68</v>
      </c>
      <c r="S31">
        <v>2290</v>
      </c>
      <c r="T31" s="3" t="s">
        <v>2073</v>
      </c>
      <c r="U31" t="s">
        <v>2096</v>
      </c>
      <c r="V31" s="3" t="str">
        <f>IFERROR(VLOOKUP("T2"&amp;Base_Global[[#This Row],[Identification porte existante]],Tableau8[[id Ouv Adapt]:[Modèle]],2,FALSE), "A VALIDER")</f>
        <v>A VALIDER</v>
      </c>
      <c r="W31" s="3" t="str" cm="1">
        <f t="array" ref="W3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1" s="3" t="str" cm="1">
        <f t="array" ref="X3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1" s="3"/>
    </row>
    <row r="32" spans="1:25" x14ac:dyDescent="0.3">
      <c r="A32" t="s">
        <v>390</v>
      </c>
      <c r="B32" s="20" t="s">
        <v>1730</v>
      </c>
      <c r="C32" s="20"/>
      <c r="D32" s="20" t="s">
        <v>205</v>
      </c>
      <c r="E32" s="24"/>
      <c r="F32" s="20"/>
      <c r="H32" t="s">
        <v>2074</v>
      </c>
      <c r="I32" t="s">
        <v>257</v>
      </c>
      <c r="J32">
        <v>38</v>
      </c>
      <c r="K32" s="20" t="s">
        <v>456</v>
      </c>
      <c r="L32" s="3" t="s">
        <v>2075</v>
      </c>
      <c r="M32" s="3" t="s">
        <v>205</v>
      </c>
      <c r="N32" s="2">
        <v>44369</v>
      </c>
      <c r="O32">
        <v>700</v>
      </c>
      <c r="P32">
        <v>2000</v>
      </c>
      <c r="Q32" s="3" t="s">
        <v>162</v>
      </c>
      <c r="R32" s="3" t="s">
        <v>293</v>
      </c>
      <c r="S32">
        <v>2190</v>
      </c>
      <c r="T32" s="3" t="s">
        <v>2076</v>
      </c>
      <c r="U32" t="s">
        <v>2127</v>
      </c>
      <c r="V32" s="3" t="str">
        <f>IFERROR(VLOOKUP("T2"&amp;Base_Global[[#This Row],[Identification porte existante]],Tableau8[[id Ouv Adapt]:[Modèle]],2,FALSE), "A VALIDER")</f>
        <v>QQ</v>
      </c>
      <c r="W32" s="3" cm="1">
        <f t="array" ref="W3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1</v>
      </c>
      <c r="X32" s="3" cm="1">
        <f t="array" ref="X3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953</v>
      </c>
      <c r="Y32" s="3"/>
    </row>
    <row r="33" spans="1:25" x14ac:dyDescent="0.3">
      <c r="A33" t="s">
        <v>958</v>
      </c>
      <c r="B33" s="20"/>
      <c r="C33" s="20"/>
      <c r="D33" s="20"/>
      <c r="E33" s="24"/>
      <c r="F33" s="20"/>
      <c r="G33" t="s">
        <v>2022</v>
      </c>
      <c r="H33" t="s">
        <v>2023</v>
      </c>
      <c r="I33" t="s">
        <v>961</v>
      </c>
      <c r="J33">
        <v>13001</v>
      </c>
      <c r="K33" s="20"/>
      <c r="L33" s="3" t="s">
        <v>1959</v>
      </c>
      <c r="M33" s="3" t="s">
        <v>61</v>
      </c>
      <c r="N33" s="2">
        <v>44368</v>
      </c>
      <c r="O33">
        <v>700</v>
      </c>
      <c r="P33">
        <v>2000</v>
      </c>
      <c r="Q33" s="3" t="s">
        <v>162</v>
      </c>
      <c r="R33" s="3" t="s">
        <v>68</v>
      </c>
      <c r="S33">
        <v>2180</v>
      </c>
      <c r="T33" s="3" t="s">
        <v>2032</v>
      </c>
      <c r="U33" t="s">
        <v>2093</v>
      </c>
      <c r="V33" s="3" t="str">
        <f>IFERROR(VLOOKUP("T2"&amp;Base_Global[[#This Row],[Identification porte existante]],Tableau8[[id Ouv Adapt]:[Modèle]],2,FALSE), "A VALIDER")</f>
        <v>A VALIDER</v>
      </c>
      <c r="W33" s="3" t="str" cm="1">
        <f t="array" ref="W3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3" s="3" t="str" cm="1">
        <f t="array" ref="X3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3" s="3"/>
    </row>
    <row r="34" spans="1:25" x14ac:dyDescent="0.3">
      <c r="A34" t="s">
        <v>958</v>
      </c>
      <c r="B34" s="20"/>
      <c r="C34" s="20"/>
      <c r="D34" s="20"/>
      <c r="E34" s="24"/>
      <c r="F34" s="20"/>
      <c r="G34" t="s">
        <v>2033</v>
      </c>
      <c r="H34" t="s">
        <v>2035</v>
      </c>
      <c r="I34" t="s">
        <v>2036</v>
      </c>
      <c r="J34">
        <v>13500</v>
      </c>
      <c r="K34" s="20"/>
      <c r="L34" s="3" t="s">
        <v>2034</v>
      </c>
      <c r="M34" s="3" t="s">
        <v>447</v>
      </c>
      <c r="N34" s="2">
        <v>44368</v>
      </c>
      <c r="O34">
        <v>800</v>
      </c>
      <c r="P34">
        <v>2000</v>
      </c>
      <c r="Q34" s="3" t="s">
        <v>67</v>
      </c>
      <c r="R34" s="3" t="s">
        <v>293</v>
      </c>
      <c r="S34">
        <v>2185</v>
      </c>
      <c r="T34" s="3" t="s">
        <v>2048</v>
      </c>
      <c r="U34" t="s">
        <v>2094</v>
      </c>
      <c r="V34" s="3" t="str">
        <f>IFERROR(VLOOKUP("T2"&amp;Base_Global[[#This Row],[Identification porte existante]],Tableau8[[id Ouv Adapt]:[Modèle]],2,FALSE), "A VALIDER")</f>
        <v>A VALIDER</v>
      </c>
      <c r="W34" s="3" t="str" cm="1">
        <f t="array" ref="W3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4" s="3" t="str" cm="1">
        <f t="array" ref="X3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4" s="3"/>
    </row>
    <row r="35" spans="1:25" x14ac:dyDescent="0.3">
      <c r="A35" t="s">
        <v>958</v>
      </c>
      <c r="B35" s="20"/>
      <c r="C35" s="20"/>
      <c r="D35" s="20"/>
      <c r="E35" s="24"/>
      <c r="F35" s="20"/>
      <c r="G35" t="s">
        <v>2049</v>
      </c>
      <c r="H35" t="s">
        <v>2052</v>
      </c>
      <c r="I35" t="s">
        <v>961</v>
      </c>
      <c r="J35">
        <v>13</v>
      </c>
      <c r="K35" s="20"/>
      <c r="L35" s="3" t="s">
        <v>2051</v>
      </c>
      <c r="M35" s="3" t="s">
        <v>2050</v>
      </c>
      <c r="N35" s="2">
        <v>44368</v>
      </c>
      <c r="Q35" s="3" t="s">
        <v>85</v>
      </c>
      <c r="R35" s="3" t="s">
        <v>68</v>
      </c>
      <c r="T35" s="3" t="s">
        <v>2058</v>
      </c>
      <c r="U35" t="s">
        <v>2095</v>
      </c>
      <c r="V35" s="3" t="str">
        <f>IFERROR(VLOOKUP("T2"&amp;Base_Global[[#This Row],[Identification porte existante]],Tableau8[[id Ouv Adapt]:[Modèle]],2,FALSE), "A VALIDER")</f>
        <v>A VALIDER</v>
      </c>
      <c r="W35" s="3" t="str" cm="1">
        <f t="array" ref="W3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5" s="3" t="str" cm="1">
        <f t="array" ref="X3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5" s="3"/>
    </row>
    <row r="36" spans="1:25" x14ac:dyDescent="0.3">
      <c r="A36" t="s">
        <v>390</v>
      </c>
      <c r="B36" s="20"/>
      <c r="C36" s="20"/>
      <c r="D36" s="20"/>
      <c r="E36" s="24"/>
      <c r="F36" s="20"/>
      <c r="G36" t="s">
        <v>1994</v>
      </c>
      <c r="H36" t="s">
        <v>1997</v>
      </c>
      <c r="I36" t="s">
        <v>961</v>
      </c>
      <c r="J36">
        <v>13001</v>
      </c>
      <c r="K36" s="20"/>
      <c r="L36" s="3" t="s">
        <v>1996</v>
      </c>
      <c r="M36" s="3" t="s">
        <v>1995</v>
      </c>
      <c r="N36" s="2">
        <v>44368</v>
      </c>
      <c r="O36">
        <v>800</v>
      </c>
      <c r="P36">
        <v>2000</v>
      </c>
      <c r="Q36" s="3" t="s">
        <v>85</v>
      </c>
      <c r="R36" s="3" t="s">
        <v>293</v>
      </c>
      <c r="S36">
        <v>0</v>
      </c>
      <c r="T36" s="3" t="s">
        <v>2020</v>
      </c>
      <c r="U36" t="s">
        <v>2125</v>
      </c>
      <c r="V36" s="3" t="str">
        <f>IFERROR(VLOOKUP("T2"&amp;Base_Global[[#This Row],[Identification porte existante]],Tableau8[[id Ouv Adapt]:[Modèle]],2,FALSE), "A VALIDER")</f>
        <v>A VALIDER</v>
      </c>
      <c r="W36" s="3" t="str" cm="1">
        <f t="array" ref="W3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6" s="3" t="str" cm="1">
        <f t="array" ref="X3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6" s="3"/>
    </row>
    <row r="37" spans="1:25" x14ac:dyDescent="0.3">
      <c r="A37" t="s">
        <v>390</v>
      </c>
      <c r="B37" s="20"/>
      <c r="C37" s="20"/>
      <c r="D37" s="20"/>
      <c r="E37" s="24"/>
      <c r="F37" s="20"/>
      <c r="G37" t="s">
        <v>2008</v>
      </c>
      <c r="H37" t="s">
        <v>2009</v>
      </c>
      <c r="I37" t="s">
        <v>961</v>
      </c>
      <c r="J37">
        <v>13001</v>
      </c>
      <c r="K37" s="20"/>
      <c r="L37" s="3" t="s">
        <v>1996</v>
      </c>
      <c r="M37" s="3" t="s">
        <v>1995</v>
      </c>
      <c r="N37" s="2">
        <v>44368</v>
      </c>
      <c r="O37">
        <v>800</v>
      </c>
      <c r="P37">
        <v>2000</v>
      </c>
      <c r="Q37" s="3" t="s">
        <v>85</v>
      </c>
      <c r="R37" s="3" t="s">
        <v>293</v>
      </c>
      <c r="S37">
        <v>0</v>
      </c>
      <c r="T37" s="3" t="s">
        <v>2021</v>
      </c>
      <c r="U37" t="s">
        <v>2126</v>
      </c>
      <c r="V37" s="3" t="str">
        <f>IFERROR(VLOOKUP("T2"&amp;Base_Global[[#This Row],[Identification porte existante]],Tableau8[[id Ouv Adapt]:[Modèle]],2,FALSE), "A VALIDER")</f>
        <v>A VALIDER</v>
      </c>
      <c r="W37" s="3" t="str" cm="1">
        <f t="array" ref="W3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7" s="3" t="str" cm="1">
        <f t="array" ref="X3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7" s="3"/>
    </row>
    <row r="38" spans="1:25" x14ac:dyDescent="0.3">
      <c r="A38" t="s">
        <v>958</v>
      </c>
      <c r="B38" s="20"/>
      <c r="C38" s="20"/>
      <c r="D38" s="20"/>
      <c r="E38" s="24"/>
      <c r="F38" s="20"/>
      <c r="G38" t="s">
        <v>1945</v>
      </c>
      <c r="H38" t="s">
        <v>1947</v>
      </c>
      <c r="I38" t="s">
        <v>961</v>
      </c>
      <c r="J38">
        <v>13</v>
      </c>
      <c r="K38" s="20"/>
      <c r="L38" s="3" t="s">
        <v>1946</v>
      </c>
      <c r="M38" s="3" t="s">
        <v>61</v>
      </c>
      <c r="N38" s="2">
        <v>44365</v>
      </c>
      <c r="O38">
        <v>700</v>
      </c>
      <c r="P38">
        <v>2000</v>
      </c>
      <c r="Q38" s="3" t="s">
        <v>85</v>
      </c>
      <c r="R38" s="3" t="s">
        <v>68</v>
      </c>
      <c r="S38">
        <v>2135</v>
      </c>
      <c r="T38" s="3" t="s">
        <v>1989</v>
      </c>
      <c r="U38" t="s">
        <v>2089</v>
      </c>
      <c r="V38" s="3" t="str">
        <f>IFERROR(VLOOKUP("T2"&amp;Base_Global[[#This Row],[Identification porte existante]],Tableau8[[id Ouv Adapt]:[Modèle]],2,FALSE), "A VALIDER")</f>
        <v>A VALIDER</v>
      </c>
      <c r="W38" s="3" t="str" cm="1">
        <f t="array" ref="W3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8" s="3" t="str" cm="1">
        <f t="array" ref="X3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8" s="3"/>
    </row>
    <row r="39" spans="1:25" x14ac:dyDescent="0.3">
      <c r="A39" t="s">
        <v>958</v>
      </c>
      <c r="B39" s="20"/>
      <c r="C39" s="20"/>
      <c r="D39" s="20"/>
      <c r="E39" s="24"/>
      <c r="F39" s="20"/>
      <c r="G39" t="s">
        <v>1958</v>
      </c>
      <c r="H39" t="s">
        <v>1960</v>
      </c>
      <c r="I39" t="s">
        <v>961</v>
      </c>
      <c r="J39">
        <v>13</v>
      </c>
      <c r="K39" s="20"/>
      <c r="L39" s="3" t="s">
        <v>1959</v>
      </c>
      <c r="M39" s="3" t="s">
        <v>61</v>
      </c>
      <c r="N39" s="2">
        <v>44365</v>
      </c>
      <c r="O39">
        <v>700</v>
      </c>
      <c r="P39">
        <v>2000</v>
      </c>
      <c r="Q39" s="3" t="s">
        <v>162</v>
      </c>
      <c r="R39" s="3" t="s">
        <v>68</v>
      </c>
      <c r="S39">
        <v>2137</v>
      </c>
      <c r="T39" s="3" t="s">
        <v>1990</v>
      </c>
      <c r="U39" t="s">
        <v>2090</v>
      </c>
      <c r="V39" s="3" t="str">
        <f>IFERROR(VLOOKUP("T2"&amp;Base_Global[[#This Row],[Identification porte existante]],Tableau8[[id Ouv Adapt]:[Modèle]],2,FALSE), "A VALIDER")</f>
        <v>A VALIDER</v>
      </c>
      <c r="W39" s="3" t="str" cm="1">
        <f t="array" ref="W3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39" s="3" t="str" cm="1">
        <f t="array" ref="X3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39" s="3"/>
    </row>
    <row r="40" spans="1:25" x14ac:dyDescent="0.3">
      <c r="A40" t="s">
        <v>958</v>
      </c>
      <c r="B40" s="20"/>
      <c r="C40" s="20"/>
      <c r="D40" s="20"/>
      <c r="E40" s="24"/>
      <c r="F40" s="20"/>
      <c r="G40" t="s">
        <v>1969</v>
      </c>
      <c r="H40" t="s">
        <v>1970</v>
      </c>
      <c r="I40" t="s">
        <v>961</v>
      </c>
      <c r="J40">
        <v>13</v>
      </c>
      <c r="K40" s="20"/>
      <c r="L40" s="3" t="s">
        <v>1946</v>
      </c>
      <c r="M40" s="3" t="s">
        <v>61</v>
      </c>
      <c r="N40" s="2">
        <v>44365</v>
      </c>
      <c r="O40">
        <v>700</v>
      </c>
      <c r="P40">
        <v>2000</v>
      </c>
      <c r="Q40" s="3" t="s">
        <v>162</v>
      </c>
      <c r="R40" s="3" t="s">
        <v>68</v>
      </c>
      <c r="S40">
        <v>2140</v>
      </c>
      <c r="T40" s="3" t="s">
        <v>1991</v>
      </c>
      <c r="U40" t="s">
        <v>2091</v>
      </c>
      <c r="V40" s="3" t="str">
        <f>IFERROR(VLOOKUP("T2"&amp;Base_Global[[#This Row],[Identification porte existante]],Tableau8[[id Ouv Adapt]:[Modèle]],2,FALSE), "A VALIDER")</f>
        <v>A VALIDER</v>
      </c>
      <c r="W40" s="3" t="str" cm="1">
        <f t="array" ref="W4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0" s="3" t="str" cm="1">
        <f t="array" ref="X4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0" s="3"/>
    </row>
    <row r="41" spans="1:25" x14ac:dyDescent="0.3">
      <c r="A41" t="s">
        <v>958</v>
      </c>
      <c r="B41" s="20"/>
      <c r="C41" s="20"/>
      <c r="D41" s="20"/>
      <c r="E41" s="24"/>
      <c r="F41" s="20"/>
      <c r="G41" t="s">
        <v>1977</v>
      </c>
      <c r="H41" t="s">
        <v>1978</v>
      </c>
      <c r="I41" t="s">
        <v>961</v>
      </c>
      <c r="J41">
        <v>13</v>
      </c>
      <c r="K41" s="20"/>
      <c r="L41" s="3" t="s">
        <v>1946</v>
      </c>
      <c r="M41" s="3" t="s">
        <v>61</v>
      </c>
      <c r="N41" s="2">
        <v>44365</v>
      </c>
      <c r="O41">
        <v>700</v>
      </c>
      <c r="P41">
        <v>2000</v>
      </c>
      <c r="Q41" s="3" t="s">
        <v>85</v>
      </c>
      <c r="R41" s="3" t="s">
        <v>68</v>
      </c>
      <c r="S41">
        <v>2137</v>
      </c>
      <c r="T41" s="3" t="s">
        <v>1992</v>
      </c>
      <c r="U41" t="s">
        <v>2092</v>
      </c>
      <c r="V41" s="3" t="str">
        <f>IFERROR(VLOOKUP("T2"&amp;Base_Global[[#This Row],[Identification porte existante]],Tableau8[[id Ouv Adapt]:[Modèle]],2,FALSE), "A VALIDER")</f>
        <v>A VALIDER</v>
      </c>
      <c r="W41" s="3" t="str" cm="1">
        <f t="array" ref="W4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1" s="3" t="str" cm="1">
        <f t="array" ref="X4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1" s="3"/>
    </row>
    <row r="42" spans="1:25" x14ac:dyDescent="0.3">
      <c r="A42" t="s">
        <v>251</v>
      </c>
      <c r="B42" s="20"/>
      <c r="C42" s="20"/>
      <c r="D42" s="20"/>
      <c r="E42" s="24"/>
      <c r="F42" s="20"/>
      <c r="G42" t="s">
        <v>1857</v>
      </c>
      <c r="H42" t="s">
        <v>1860</v>
      </c>
      <c r="I42" t="s">
        <v>1861</v>
      </c>
      <c r="J42">
        <v>40200</v>
      </c>
      <c r="K42" s="20"/>
      <c r="L42" s="3" t="s">
        <v>1858</v>
      </c>
      <c r="M42" s="3" t="s">
        <v>1056</v>
      </c>
      <c r="N42" s="2">
        <v>44364</v>
      </c>
      <c r="O42">
        <v>1500</v>
      </c>
      <c r="P42">
        <v>2100</v>
      </c>
      <c r="Q42" s="3" t="s">
        <v>85</v>
      </c>
      <c r="R42" s="3" t="s">
        <v>68</v>
      </c>
      <c r="S42">
        <v>2290</v>
      </c>
      <c r="T42" s="3" t="s">
        <v>1873</v>
      </c>
      <c r="U42" t="s">
        <v>1872</v>
      </c>
      <c r="V42" s="3" t="str">
        <f>IFERROR(VLOOKUP("T2"&amp;Base_Global[[#This Row],[Identification porte existante]],Tableau8[[id Ouv Adapt]:[Modèle]],2,FALSE), "A VALIDER")</f>
        <v>A VALIDER</v>
      </c>
      <c r="W42" s="3" t="str" cm="1">
        <f t="array" ref="W4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2" s="3" t="str" cm="1">
        <f t="array" ref="X4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2" s="3"/>
    </row>
    <row r="43" spans="1:25" x14ac:dyDescent="0.3">
      <c r="A43" t="s">
        <v>390</v>
      </c>
      <c r="B43" s="20"/>
      <c r="C43" s="20"/>
      <c r="D43" s="20"/>
      <c r="E43" s="24"/>
      <c r="F43" s="20"/>
      <c r="G43" t="s">
        <v>1874</v>
      </c>
      <c r="H43" t="s">
        <v>1875</v>
      </c>
      <c r="I43" t="s">
        <v>1861</v>
      </c>
      <c r="J43">
        <v>42</v>
      </c>
      <c r="K43" s="20"/>
      <c r="L43" s="3" t="s">
        <v>1876</v>
      </c>
      <c r="M43" s="3" t="s">
        <v>1056</v>
      </c>
      <c r="N43" s="2">
        <v>44364</v>
      </c>
      <c r="O43">
        <v>900</v>
      </c>
      <c r="P43">
        <v>2100</v>
      </c>
      <c r="Q43" s="3" t="s">
        <v>85</v>
      </c>
      <c r="R43" s="3" t="s">
        <v>68</v>
      </c>
      <c r="S43">
        <v>2280</v>
      </c>
      <c r="T43" s="3" t="s">
        <v>1877</v>
      </c>
      <c r="U43" t="s">
        <v>2123</v>
      </c>
      <c r="V43" s="3" t="str">
        <f>IFERROR(VLOOKUP("T2"&amp;Base_Global[[#This Row],[Identification porte existante]],Tableau8[[id Ouv Adapt]:[Modèle]],2,FALSE), "A VALIDER")</f>
        <v>A VALIDER</v>
      </c>
      <c r="W43" s="3" t="str" cm="1">
        <f t="array" ref="W4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3" s="3" t="str" cm="1">
        <f t="array" ref="X4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3" s="3"/>
    </row>
    <row r="44" spans="1:25" x14ac:dyDescent="0.3">
      <c r="A44" t="s">
        <v>390</v>
      </c>
      <c r="B44" s="20"/>
      <c r="C44" s="20"/>
      <c r="D44" s="20"/>
      <c r="E44" s="24"/>
      <c r="F44" s="20"/>
      <c r="G44" t="s">
        <v>1993</v>
      </c>
      <c r="H44" t="s">
        <v>1889</v>
      </c>
      <c r="I44" t="s">
        <v>1861</v>
      </c>
      <c r="J44">
        <v>42</v>
      </c>
      <c r="K44" s="20"/>
      <c r="L44" s="3" t="s">
        <v>1876</v>
      </c>
      <c r="M44" s="3" t="s">
        <v>1056</v>
      </c>
      <c r="N44" s="2">
        <v>44364</v>
      </c>
      <c r="O44">
        <v>1300</v>
      </c>
      <c r="P44">
        <v>2100</v>
      </c>
      <c r="Q44" s="3" t="s">
        <v>85</v>
      </c>
      <c r="R44" s="3" t="s">
        <v>68</v>
      </c>
      <c r="S44">
        <v>285</v>
      </c>
      <c r="T44" s="3" t="s">
        <v>1901</v>
      </c>
      <c r="U44" t="s">
        <v>2124</v>
      </c>
      <c r="V44" s="3" t="str">
        <f>IFERROR(VLOOKUP("T2"&amp;Base_Global[[#This Row],[Identification porte existante]],Tableau8[[id Ouv Adapt]:[Modèle]],2,FALSE), "A VALIDER")</f>
        <v>A VALIDER</v>
      </c>
      <c r="W44" s="3" t="str" cm="1">
        <f t="array" ref="W4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4" s="3" t="str" cm="1">
        <f t="array" ref="X4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4" s="3"/>
    </row>
    <row r="45" spans="1:25" x14ac:dyDescent="0.3">
      <c r="A45" t="s">
        <v>1427</v>
      </c>
      <c r="B45" s="20"/>
      <c r="C45" s="20"/>
      <c r="D45" s="20"/>
      <c r="E45" s="24"/>
      <c r="F45" s="20"/>
      <c r="G45" t="s">
        <v>1928</v>
      </c>
      <c r="H45" t="s">
        <v>1930</v>
      </c>
      <c r="I45" t="s">
        <v>1861</v>
      </c>
      <c r="J45">
        <v>42</v>
      </c>
      <c r="K45" s="20"/>
      <c r="L45" s="3" t="s">
        <v>1929</v>
      </c>
      <c r="M45" s="3" t="s">
        <v>235</v>
      </c>
      <c r="N45" s="2">
        <v>44364</v>
      </c>
      <c r="O45">
        <v>710</v>
      </c>
      <c r="P45">
        <v>2000</v>
      </c>
      <c r="Q45" s="3" t="s">
        <v>162</v>
      </c>
      <c r="R45" s="3" t="s">
        <v>68</v>
      </c>
      <c r="S45">
        <v>2160</v>
      </c>
      <c r="T45" s="3" t="s">
        <v>1941</v>
      </c>
      <c r="U45" t="s">
        <v>2131</v>
      </c>
      <c r="V45" s="3" t="str">
        <f>IFERROR(VLOOKUP("T2"&amp;Base_Global[[#This Row],[Identification porte existante]],Tableau8[[id Ouv Adapt]:[Modèle]],2,FALSE), "A VALIDER")</f>
        <v>A VALIDER</v>
      </c>
      <c r="W45" s="3" t="str" cm="1">
        <f t="array" ref="W4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5" s="3" t="str" cm="1">
        <f t="array" ref="X4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5" s="3"/>
    </row>
    <row r="46" spans="1:25" x14ac:dyDescent="0.3">
      <c r="A46" t="s">
        <v>1428</v>
      </c>
      <c r="B46" s="20"/>
      <c r="C46" s="20"/>
      <c r="D46" s="20"/>
      <c r="E46" s="24"/>
      <c r="F46" s="20"/>
      <c r="G46" t="s">
        <v>1888</v>
      </c>
      <c r="H46" t="s">
        <v>1889</v>
      </c>
      <c r="I46" t="s">
        <v>1861</v>
      </c>
      <c r="J46">
        <v>42</v>
      </c>
      <c r="K46" s="20"/>
      <c r="L46" s="3" t="s">
        <v>1876</v>
      </c>
      <c r="M46" s="3" t="s">
        <v>286</v>
      </c>
      <c r="N46" s="2">
        <v>44364</v>
      </c>
      <c r="O46">
        <v>1300</v>
      </c>
      <c r="P46">
        <v>2100</v>
      </c>
      <c r="Q46" s="3" t="s">
        <v>85</v>
      </c>
      <c r="R46" s="3" t="s">
        <v>68</v>
      </c>
      <c r="S46">
        <v>2280</v>
      </c>
      <c r="T46" s="3" t="s">
        <v>1902</v>
      </c>
      <c r="U46" t="s">
        <v>2137</v>
      </c>
      <c r="V46" s="3" t="str">
        <f>IFERROR(VLOOKUP("T2"&amp;Base_Global[[#This Row],[Identification porte existante]],Tableau8[[id Ouv Adapt]:[Modèle]],2,FALSE), "A VALIDER")</f>
        <v>A VALIDER</v>
      </c>
      <c r="W46" s="3" t="str" cm="1">
        <f t="array" ref="W4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6" s="3" t="str" cm="1">
        <f t="array" ref="X4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6" s="3"/>
    </row>
    <row r="47" spans="1:25" x14ac:dyDescent="0.3">
      <c r="A47" t="s">
        <v>1427</v>
      </c>
      <c r="B47" s="20"/>
      <c r="C47" s="20"/>
      <c r="D47" s="20"/>
      <c r="E47" s="24"/>
      <c r="F47" s="20"/>
      <c r="H47" t="s">
        <v>1699</v>
      </c>
      <c r="I47" t="s">
        <v>1700</v>
      </c>
      <c r="K47" s="20"/>
      <c r="L47" s="3" t="s">
        <v>1701</v>
      </c>
      <c r="M47" s="3" t="s">
        <v>1701</v>
      </c>
      <c r="N47" s="2">
        <v>44363</v>
      </c>
      <c r="O47">
        <v>800</v>
      </c>
      <c r="P47">
        <v>2000</v>
      </c>
      <c r="Q47" s="3" t="s">
        <v>162</v>
      </c>
      <c r="R47" s="3" t="s">
        <v>68</v>
      </c>
      <c r="S47">
        <v>2230</v>
      </c>
      <c r="T47" s="3" t="s">
        <v>1702</v>
      </c>
      <c r="U47" t="s">
        <v>2130</v>
      </c>
      <c r="V47" s="3" t="str">
        <f>IFERROR(VLOOKUP("T2"&amp;Base_Global[[#This Row],[Identification porte existante]],Tableau8[[id Ouv Adapt]:[Modèle]],2,FALSE), "A VALIDER")</f>
        <v>A VALIDER</v>
      </c>
      <c r="W47" s="3" t="str" cm="1">
        <f t="array" ref="W4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7" s="3" t="str" cm="1">
        <f t="array" ref="X4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7" s="3"/>
    </row>
    <row r="48" spans="1:25" x14ac:dyDescent="0.3">
      <c r="A48" t="s">
        <v>951</v>
      </c>
      <c r="B48" s="20"/>
      <c r="C48" s="20"/>
      <c r="D48" s="20"/>
      <c r="E48" s="24"/>
      <c r="F48" s="20"/>
      <c r="H48" t="s">
        <v>1755</v>
      </c>
      <c r="I48" t="s">
        <v>208</v>
      </c>
      <c r="J48">
        <v>69002</v>
      </c>
      <c r="K48" s="20"/>
      <c r="L48" s="3" t="s">
        <v>1754</v>
      </c>
      <c r="M48" s="3" t="s">
        <v>819</v>
      </c>
      <c r="N48" s="2">
        <v>44363</v>
      </c>
      <c r="O48">
        <v>685</v>
      </c>
      <c r="P48">
        <v>2000</v>
      </c>
      <c r="Q48" s="3" t="s">
        <v>162</v>
      </c>
      <c r="R48" s="3" t="s">
        <v>68</v>
      </c>
      <c r="T48" s="3" t="s">
        <v>1839</v>
      </c>
      <c r="U48" t="s">
        <v>1813</v>
      </c>
      <c r="V48" s="3" t="str">
        <f>IFERROR(VLOOKUP("T2"&amp;Base_Global[[#This Row],[Identification porte existante]],Tableau8[[id Ouv Adapt]:[Modèle]],2,FALSE), "A VALIDER")</f>
        <v>A VALIDER</v>
      </c>
      <c r="W48" s="3" t="str" cm="1">
        <f t="array" ref="W4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8" s="3" t="str" cm="1">
        <f t="array" ref="X4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8" s="3"/>
    </row>
    <row r="49" spans="1:25" x14ac:dyDescent="0.3">
      <c r="A49" t="s">
        <v>951</v>
      </c>
      <c r="B49" s="20"/>
      <c r="C49" s="20"/>
      <c r="D49" s="20"/>
      <c r="E49" s="24"/>
      <c r="F49" s="20"/>
      <c r="H49" t="s">
        <v>1767</v>
      </c>
      <c r="I49" t="s">
        <v>208</v>
      </c>
      <c r="J49">
        <v>69002</v>
      </c>
      <c r="K49" s="20"/>
      <c r="L49" s="3" t="s">
        <v>1754</v>
      </c>
      <c r="M49" s="3" t="s">
        <v>917</v>
      </c>
      <c r="N49" s="2">
        <v>44363</v>
      </c>
      <c r="O49">
        <v>685</v>
      </c>
      <c r="P49">
        <v>2000</v>
      </c>
      <c r="Q49" s="3" t="s">
        <v>162</v>
      </c>
      <c r="R49" s="3" t="s">
        <v>293</v>
      </c>
      <c r="T49" s="3" t="s">
        <v>1840</v>
      </c>
      <c r="U49" t="s">
        <v>1814</v>
      </c>
      <c r="V49" s="3" t="str">
        <f>IFERROR(VLOOKUP("T2"&amp;Base_Global[[#This Row],[Identification porte existante]],Tableau8[[id Ouv Adapt]:[Modèle]],2,FALSE), "A VALIDER")</f>
        <v>A VALIDER</v>
      </c>
      <c r="W49" s="3" t="str" cm="1">
        <f t="array" ref="W4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49" s="3" t="str" cm="1">
        <f t="array" ref="X4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49" s="3"/>
    </row>
    <row r="50" spans="1:25" x14ac:dyDescent="0.3">
      <c r="A50" t="s">
        <v>951</v>
      </c>
      <c r="B50" s="20"/>
      <c r="C50" s="20"/>
      <c r="D50" s="20"/>
      <c r="E50" s="24"/>
      <c r="F50" s="20"/>
      <c r="H50" t="s">
        <v>1779</v>
      </c>
      <c r="I50" t="s">
        <v>208</v>
      </c>
      <c r="J50">
        <v>69007</v>
      </c>
      <c r="K50" s="20"/>
      <c r="L50" s="3" t="s">
        <v>372</v>
      </c>
      <c r="M50" s="3" t="s">
        <v>1778</v>
      </c>
      <c r="N50" s="2">
        <v>44363</v>
      </c>
      <c r="O50">
        <v>785</v>
      </c>
      <c r="P50">
        <v>2000</v>
      </c>
      <c r="Q50" s="3" t="s">
        <v>85</v>
      </c>
      <c r="R50" s="3" t="s">
        <v>68</v>
      </c>
      <c r="T50" s="3" t="s">
        <v>1841</v>
      </c>
      <c r="U50" t="s">
        <v>1815</v>
      </c>
      <c r="V50" s="3" t="str">
        <f>IFERROR(VLOOKUP("T2"&amp;Base_Global[[#This Row],[Identification porte existante]],Tableau8[[id Ouv Adapt]:[Modèle]],2,FALSE), "A VALIDER")</f>
        <v>A VALIDER</v>
      </c>
      <c r="W50" s="3" t="str" cm="1">
        <f t="array" ref="W5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0" s="3" t="str" cm="1">
        <f t="array" ref="X5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0" s="3"/>
    </row>
    <row r="51" spans="1:25" x14ac:dyDescent="0.3">
      <c r="A51" t="s">
        <v>951</v>
      </c>
      <c r="B51" s="20"/>
      <c r="C51" s="20"/>
      <c r="D51" s="20"/>
      <c r="E51" s="24"/>
      <c r="F51" s="20"/>
      <c r="H51" t="s">
        <v>1346</v>
      </c>
      <c r="I51" t="s">
        <v>961</v>
      </c>
      <c r="J51">
        <v>13</v>
      </c>
      <c r="K51" s="20"/>
      <c r="L51" s="3" t="s">
        <v>62</v>
      </c>
      <c r="M51" s="3" t="s">
        <v>615</v>
      </c>
      <c r="N51" s="2">
        <v>44357</v>
      </c>
      <c r="O51">
        <v>965</v>
      </c>
      <c r="P51">
        <v>2000</v>
      </c>
      <c r="Q51" s="3" t="s">
        <v>85</v>
      </c>
      <c r="R51" s="3" t="s">
        <v>293</v>
      </c>
      <c r="T51" s="3" t="s">
        <v>1837</v>
      </c>
      <c r="U51" t="s">
        <v>1811</v>
      </c>
      <c r="V51" s="3" t="str">
        <f>IFERROR(VLOOKUP("T2"&amp;Base_Global[[#This Row],[Identification porte existante]],Tableau8[[id Ouv Adapt]:[Modèle]],2,FALSE), "A VALIDER")</f>
        <v>A VALIDER</v>
      </c>
      <c r="W51" s="3" t="str" cm="1">
        <f t="array" ref="W5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1" s="3" t="str" cm="1">
        <f t="array" ref="X5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1" s="3"/>
    </row>
    <row r="52" spans="1:25" x14ac:dyDescent="0.3">
      <c r="A52" t="s">
        <v>951</v>
      </c>
      <c r="B52" s="20"/>
      <c r="C52" s="20"/>
      <c r="D52" s="20"/>
      <c r="E52" s="24"/>
      <c r="F52" s="20"/>
      <c r="H52" t="s">
        <v>1357</v>
      </c>
      <c r="I52" t="s">
        <v>961</v>
      </c>
      <c r="J52">
        <v>13</v>
      </c>
      <c r="K52" s="20"/>
      <c r="L52" s="3" t="s">
        <v>62</v>
      </c>
      <c r="M52" s="3" t="s">
        <v>447</v>
      </c>
      <c r="N52" s="2">
        <v>44357</v>
      </c>
      <c r="O52">
        <v>530</v>
      </c>
      <c r="P52">
        <v>2000</v>
      </c>
      <c r="Q52" s="3" t="s">
        <v>162</v>
      </c>
      <c r="R52" s="3" t="s">
        <v>293</v>
      </c>
      <c r="T52" s="3" t="s">
        <v>1838</v>
      </c>
      <c r="U52" t="s">
        <v>1812</v>
      </c>
      <c r="V52" s="3" t="str">
        <f>IFERROR(VLOOKUP("T2"&amp;Base_Global[[#This Row],[Identification porte existante]],Tableau8[[id Ouv Adapt]:[Modèle]],2,FALSE), "A VALIDER")</f>
        <v>A VALIDER</v>
      </c>
      <c r="W52" s="3" t="str" cm="1">
        <f t="array" ref="W5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2" s="3" t="str" cm="1">
        <f t="array" ref="X5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2" s="3"/>
    </row>
    <row r="53" spans="1:25" x14ac:dyDescent="0.3">
      <c r="A53" t="s">
        <v>251</v>
      </c>
      <c r="B53" s="20"/>
      <c r="C53" s="20"/>
      <c r="D53" s="20"/>
      <c r="E53" s="24"/>
      <c r="F53" s="20"/>
      <c r="G53">
        <v>10561699</v>
      </c>
      <c r="H53" t="s">
        <v>1285</v>
      </c>
      <c r="I53" t="s">
        <v>1286</v>
      </c>
      <c r="J53">
        <v>83</v>
      </c>
      <c r="K53" s="20"/>
      <c r="L53" s="3" t="s">
        <v>62</v>
      </c>
      <c r="M53" s="3" t="s">
        <v>1284</v>
      </c>
      <c r="N53" s="2">
        <v>44356</v>
      </c>
      <c r="O53">
        <v>1000</v>
      </c>
      <c r="P53">
        <v>2000</v>
      </c>
      <c r="Q53" s="3" t="s">
        <v>85</v>
      </c>
      <c r="R53" s="3" t="s">
        <v>293</v>
      </c>
      <c r="S53">
        <v>2315</v>
      </c>
      <c r="T53" s="3" t="s">
        <v>1822</v>
      </c>
      <c r="U53" t="s">
        <v>1817</v>
      </c>
      <c r="V53" s="3" t="str">
        <f>IFERROR(VLOOKUP("T2"&amp;Base_Global[[#This Row],[Identification porte existante]],Tableau8[[id Ouv Adapt]:[Modèle]],2,FALSE), "A VALIDER")</f>
        <v>A VALIDER</v>
      </c>
      <c r="W53" s="3" t="str" cm="1">
        <f t="array" ref="W5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3" s="3" t="str" cm="1">
        <f t="array" ref="X5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3" s="3"/>
    </row>
    <row r="54" spans="1:25" x14ac:dyDescent="0.3">
      <c r="A54" t="s">
        <v>251</v>
      </c>
      <c r="B54" s="20"/>
      <c r="C54" s="20"/>
      <c r="D54" s="20"/>
      <c r="E54" s="24"/>
      <c r="F54" s="20"/>
      <c r="G54">
        <v>10561698</v>
      </c>
      <c r="H54" t="s">
        <v>1299</v>
      </c>
      <c r="I54" t="s">
        <v>1286</v>
      </c>
      <c r="J54">
        <v>83</v>
      </c>
      <c r="K54" s="20"/>
      <c r="L54" s="3" t="s">
        <v>62</v>
      </c>
      <c r="M54" s="3" t="s">
        <v>1284</v>
      </c>
      <c r="N54" s="2">
        <v>44356</v>
      </c>
      <c r="O54">
        <v>700</v>
      </c>
      <c r="P54">
        <v>1970</v>
      </c>
      <c r="Q54" s="3" t="s">
        <v>85</v>
      </c>
      <c r="R54" s="3" t="s">
        <v>293</v>
      </c>
      <c r="S54">
        <v>2180</v>
      </c>
      <c r="T54" s="3" t="s">
        <v>1823</v>
      </c>
      <c r="U54" t="s">
        <v>1818</v>
      </c>
      <c r="V54" s="3" t="str">
        <f>IFERROR(VLOOKUP("T2"&amp;Base_Global[[#This Row],[Identification porte existante]],Tableau8[[id Ouv Adapt]:[Modèle]],2,FALSE), "A VALIDER")</f>
        <v>A VALIDER</v>
      </c>
      <c r="W54" s="3" t="str" cm="1">
        <f t="array" ref="W5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4" s="3" t="str" cm="1">
        <f t="array" ref="X5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4" s="3"/>
    </row>
    <row r="55" spans="1:25" x14ac:dyDescent="0.3">
      <c r="A55" t="s">
        <v>251</v>
      </c>
      <c r="B55" s="20"/>
      <c r="C55" s="20"/>
      <c r="D55" s="20"/>
      <c r="E55" s="24"/>
      <c r="F55" s="20"/>
      <c r="G55" t="s">
        <v>1308</v>
      </c>
      <c r="H55" t="s">
        <v>1309</v>
      </c>
      <c r="I55" t="s">
        <v>1310</v>
      </c>
      <c r="J55">
        <v>83400</v>
      </c>
      <c r="K55" s="20"/>
      <c r="L55" s="3" t="s">
        <v>62</v>
      </c>
      <c r="M55" s="3" t="s">
        <v>1284</v>
      </c>
      <c r="N55" s="2">
        <v>44356</v>
      </c>
      <c r="O55">
        <v>700</v>
      </c>
      <c r="P55">
        <v>1997</v>
      </c>
      <c r="Q55" s="3" t="s">
        <v>85</v>
      </c>
      <c r="R55" s="3" t="s">
        <v>293</v>
      </c>
      <c r="S55">
        <v>2180</v>
      </c>
      <c r="T55" s="3" t="s">
        <v>1824</v>
      </c>
      <c r="U55" t="s">
        <v>1819</v>
      </c>
      <c r="V55" s="3" t="str">
        <f>IFERROR(VLOOKUP("T2"&amp;Base_Global[[#This Row],[Identification porte existante]],Tableau8[[id Ouv Adapt]:[Modèle]],2,FALSE), "A VALIDER")</f>
        <v>A VALIDER</v>
      </c>
      <c r="W55" s="3" t="str" cm="1">
        <f t="array" ref="W5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5" s="3" t="str" cm="1">
        <f t="array" ref="X5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5" s="3"/>
    </row>
    <row r="56" spans="1:25" x14ac:dyDescent="0.3">
      <c r="A56" t="s">
        <v>251</v>
      </c>
      <c r="B56" s="20"/>
      <c r="C56" s="20"/>
      <c r="D56" s="20"/>
      <c r="E56" s="24"/>
      <c r="F56" s="20"/>
      <c r="G56">
        <v>10561701</v>
      </c>
      <c r="H56" t="s">
        <v>1319</v>
      </c>
      <c r="I56" t="s">
        <v>1286</v>
      </c>
      <c r="J56">
        <v>83400</v>
      </c>
      <c r="K56" s="20"/>
      <c r="L56" s="3" t="s">
        <v>62</v>
      </c>
      <c r="M56" s="3" t="s">
        <v>1284</v>
      </c>
      <c r="N56" s="2">
        <v>44356</v>
      </c>
      <c r="O56">
        <v>1000</v>
      </c>
      <c r="P56">
        <v>1980</v>
      </c>
      <c r="Q56" s="3" t="s">
        <v>85</v>
      </c>
      <c r="R56" s="3" t="s">
        <v>293</v>
      </c>
      <c r="S56">
        <v>2280</v>
      </c>
      <c r="T56" s="3" t="s">
        <v>1825</v>
      </c>
      <c r="U56" t="s">
        <v>1820</v>
      </c>
      <c r="V56" s="3" t="str">
        <f>IFERROR(VLOOKUP("T2"&amp;Base_Global[[#This Row],[Identification porte existante]],Tableau8[[id Ouv Adapt]:[Modèle]],2,FALSE), "A VALIDER")</f>
        <v>A VALIDER</v>
      </c>
      <c r="W56" s="3" t="str" cm="1">
        <f t="array" ref="W5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6" s="3" t="str" cm="1">
        <f t="array" ref="X5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6" s="3"/>
    </row>
    <row r="57" spans="1:25" x14ac:dyDescent="0.3">
      <c r="A57" t="s">
        <v>390</v>
      </c>
      <c r="B57" s="20" t="s">
        <v>1432</v>
      </c>
      <c r="C57" s="20">
        <v>1279</v>
      </c>
      <c r="D57" s="20" t="s">
        <v>1430</v>
      </c>
      <c r="E57" s="24"/>
      <c r="F57" s="20"/>
      <c r="G57" t="s">
        <v>1047</v>
      </c>
      <c r="H57" t="s">
        <v>1048</v>
      </c>
      <c r="I57" t="s">
        <v>208</v>
      </c>
      <c r="J57">
        <v>69</v>
      </c>
      <c r="K57" s="20" t="s">
        <v>456</v>
      </c>
      <c r="L57" s="3" t="s">
        <v>206</v>
      </c>
      <c r="M57" s="3" t="s">
        <v>1056</v>
      </c>
      <c r="N57" s="2">
        <v>44355</v>
      </c>
      <c r="O57">
        <v>800</v>
      </c>
      <c r="P57">
        <v>2000</v>
      </c>
      <c r="Q57" s="3" t="s">
        <v>162</v>
      </c>
      <c r="R57" s="3" t="s">
        <v>68</v>
      </c>
      <c r="S57">
        <v>2220</v>
      </c>
      <c r="T57" s="3" t="s">
        <v>1411</v>
      </c>
      <c r="U57" t="s">
        <v>2121</v>
      </c>
      <c r="V57" s="3" t="str">
        <f>IFERROR(VLOOKUP("T2"&amp;Base_Global[[#This Row],[Identification porte existante]],Tableau8[[id Ouv Adapt]:[Modèle]],2,FALSE), "A VALIDER")</f>
        <v>QV</v>
      </c>
      <c r="W57" s="3" t="str" cm="1">
        <f t="array" ref="W5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7" s="3" t="str" cm="1">
        <f t="array" ref="X5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7" s="3"/>
    </row>
    <row r="58" spans="1:25" x14ac:dyDescent="0.3">
      <c r="A58" t="s">
        <v>390</v>
      </c>
      <c r="B58" s="20"/>
      <c r="C58" s="20"/>
      <c r="D58" s="20"/>
      <c r="E58" s="24"/>
      <c r="F58" s="20"/>
      <c r="G58" t="s">
        <v>1049</v>
      </c>
      <c r="H58" t="s">
        <v>1050</v>
      </c>
      <c r="I58" t="s">
        <v>1051</v>
      </c>
      <c r="J58">
        <v>94111</v>
      </c>
      <c r="K58" s="20"/>
      <c r="L58" s="3" t="s">
        <v>1115</v>
      </c>
      <c r="M58" s="3" t="s">
        <v>1115</v>
      </c>
      <c r="N58" s="2">
        <v>44355</v>
      </c>
      <c r="O58" t="s">
        <v>1052</v>
      </c>
      <c r="P58" t="s">
        <v>1053</v>
      </c>
      <c r="Q58" s="3" t="s">
        <v>67</v>
      </c>
      <c r="R58" s="3" t="s">
        <v>68</v>
      </c>
      <c r="S58" t="s">
        <v>1054</v>
      </c>
      <c r="T58" s="3" t="s">
        <v>1412</v>
      </c>
      <c r="U58" t="s">
        <v>2122</v>
      </c>
      <c r="V58" s="3" t="str">
        <f>IFERROR(VLOOKUP("T2"&amp;Base_Global[[#This Row],[Identification porte existante]],Tableau8[[id Ouv Adapt]:[Modèle]],2,FALSE), "A VALIDER")</f>
        <v>A VALIDER</v>
      </c>
      <c r="W58" s="3" t="str" cm="1">
        <f t="array" ref="W5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8" s="3" t="str" cm="1">
        <f t="array" ref="X5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8" s="3"/>
    </row>
    <row r="59" spans="1:25" x14ac:dyDescent="0.3">
      <c r="A59" t="s">
        <v>390</v>
      </c>
      <c r="B59" s="20"/>
      <c r="C59" s="20"/>
      <c r="D59" s="20"/>
      <c r="E59" s="24"/>
      <c r="F59" s="20"/>
      <c r="G59" t="s">
        <v>1049</v>
      </c>
      <c r="H59" t="s">
        <v>1050</v>
      </c>
      <c r="I59" t="s">
        <v>1051</v>
      </c>
      <c r="J59">
        <v>94111</v>
      </c>
      <c r="K59" s="20"/>
      <c r="L59" s="3" t="s">
        <v>1124</v>
      </c>
      <c r="M59" s="3" t="s">
        <v>1124</v>
      </c>
      <c r="N59" s="2">
        <v>44355</v>
      </c>
      <c r="O59" t="s">
        <v>1052</v>
      </c>
      <c r="P59" t="s">
        <v>1053</v>
      </c>
      <c r="Q59" s="3" t="s">
        <v>67</v>
      </c>
      <c r="R59" s="3" t="s">
        <v>68</v>
      </c>
      <c r="S59" t="s">
        <v>1054</v>
      </c>
      <c r="T59" s="3" t="s">
        <v>1413</v>
      </c>
      <c r="U59" t="s">
        <v>2122</v>
      </c>
      <c r="V59" s="3" t="str">
        <f>IFERROR(VLOOKUP("T2"&amp;Base_Global[[#This Row],[Identification porte existante]],Tableau8[[id Ouv Adapt]:[Modèle]],2,FALSE), "A VALIDER")</f>
        <v>A VALIDER</v>
      </c>
      <c r="W59" s="3" t="str" cm="1">
        <f t="array" ref="W5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59" s="3" t="str" cm="1">
        <f t="array" ref="X5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59" s="3"/>
    </row>
    <row r="60" spans="1:25" x14ac:dyDescent="0.3">
      <c r="A60" t="s">
        <v>390</v>
      </c>
      <c r="B60" s="20"/>
      <c r="C60" s="20"/>
      <c r="D60" s="20"/>
      <c r="E60" s="24"/>
      <c r="F60" s="20"/>
      <c r="G60" t="s">
        <v>1049</v>
      </c>
      <c r="H60" t="s">
        <v>1050</v>
      </c>
      <c r="I60" t="s">
        <v>1051</v>
      </c>
      <c r="J60">
        <v>94111</v>
      </c>
      <c r="K60" s="20"/>
      <c r="L60" s="3" t="s">
        <v>1131</v>
      </c>
      <c r="M60" s="3" t="s">
        <v>1130</v>
      </c>
      <c r="N60" s="2">
        <v>44355</v>
      </c>
      <c r="O60" t="s">
        <v>1052</v>
      </c>
      <c r="P60" t="s">
        <v>1053</v>
      </c>
      <c r="Q60" s="3" t="s">
        <v>67</v>
      </c>
      <c r="R60" s="3" t="s">
        <v>68</v>
      </c>
      <c r="S60" t="s">
        <v>1054</v>
      </c>
      <c r="T60" s="3" t="s">
        <v>1414</v>
      </c>
      <c r="U60" t="s">
        <v>2122</v>
      </c>
      <c r="V60" s="3" t="str">
        <f>IFERROR(VLOOKUP("T2"&amp;Base_Global[[#This Row],[Identification porte existante]],Tableau8[[id Ouv Adapt]:[Modèle]],2,FALSE), "A VALIDER")</f>
        <v>A VALIDER</v>
      </c>
      <c r="W60" s="3" t="str" cm="1">
        <f t="array" ref="W6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0" s="3" t="str" cm="1">
        <f t="array" ref="X6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0" s="3"/>
    </row>
    <row r="61" spans="1:25" x14ac:dyDescent="0.3">
      <c r="A61" t="s">
        <v>1427</v>
      </c>
      <c r="B61" s="20"/>
      <c r="C61" s="20"/>
      <c r="D61" s="20"/>
      <c r="E61" s="24"/>
      <c r="F61" s="20"/>
      <c r="H61" t="s">
        <v>1271</v>
      </c>
      <c r="I61" t="s">
        <v>1272</v>
      </c>
      <c r="J61">
        <v>69100</v>
      </c>
      <c r="K61" s="20"/>
      <c r="L61" s="3" t="s">
        <v>218</v>
      </c>
      <c r="M61" s="3" t="s">
        <v>1270</v>
      </c>
      <c r="N61" s="2">
        <v>44355</v>
      </c>
      <c r="O61">
        <v>800</v>
      </c>
      <c r="P61">
        <v>2000</v>
      </c>
      <c r="Q61" s="3" t="s">
        <v>162</v>
      </c>
      <c r="R61" s="3" t="s">
        <v>293</v>
      </c>
      <c r="S61">
        <v>2390</v>
      </c>
      <c r="T61" s="3" t="s">
        <v>1371</v>
      </c>
      <c r="U61" t="s">
        <v>2129</v>
      </c>
      <c r="V61" s="3" t="str">
        <f>IFERROR(VLOOKUP("T2"&amp;Base_Global[[#This Row],[Identification porte existante]],Tableau8[[id Ouv Adapt]:[Modèle]],2,FALSE), "A VALIDER")</f>
        <v>A VALIDER</v>
      </c>
      <c r="W61" s="3" t="str" cm="1">
        <f t="array" ref="W6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1" s="3" t="str" cm="1">
        <f t="array" ref="X6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1" s="3"/>
    </row>
    <row r="62" spans="1:25" x14ac:dyDescent="0.3">
      <c r="A62" t="s">
        <v>951</v>
      </c>
      <c r="B62" s="20"/>
      <c r="C62" s="20"/>
      <c r="D62" s="20"/>
      <c r="E62" s="24"/>
      <c r="F62" s="20"/>
      <c r="H62" t="s">
        <v>1058</v>
      </c>
      <c r="I62" t="s">
        <v>1059</v>
      </c>
      <c r="J62">
        <v>69270</v>
      </c>
      <c r="K62" s="20"/>
      <c r="L62" s="3" t="s">
        <v>218</v>
      </c>
      <c r="M62" s="3" t="s">
        <v>1056</v>
      </c>
      <c r="N62" s="2">
        <v>44355</v>
      </c>
      <c r="O62">
        <v>660</v>
      </c>
      <c r="P62">
        <v>2000</v>
      </c>
      <c r="Q62" s="3" t="s">
        <v>162</v>
      </c>
      <c r="R62" s="3" t="s">
        <v>293</v>
      </c>
      <c r="T62" s="3" t="s">
        <v>1836</v>
      </c>
      <c r="U62" t="s">
        <v>1810</v>
      </c>
      <c r="V62" s="3" t="str">
        <f>IFERROR(VLOOKUP("T2"&amp;Base_Global[[#This Row],[Identification porte existante]],Tableau8[[id Ouv Adapt]:[Modèle]],2,FALSE), "A VALIDER")</f>
        <v>A VALIDER</v>
      </c>
      <c r="W62" s="3" t="str" cm="1">
        <f t="array" ref="W6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2" s="3" t="str" cm="1">
        <f t="array" ref="X6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2" s="3"/>
    </row>
    <row r="63" spans="1:25" x14ac:dyDescent="0.3">
      <c r="A63" t="s">
        <v>958</v>
      </c>
      <c r="B63" s="20"/>
      <c r="C63" s="20"/>
      <c r="D63" s="20"/>
      <c r="E63" s="24"/>
      <c r="F63" s="20"/>
      <c r="G63" t="s">
        <v>1024</v>
      </c>
      <c r="H63" t="s">
        <v>1027</v>
      </c>
      <c r="I63" t="s">
        <v>1028</v>
      </c>
      <c r="J63">
        <v>30913</v>
      </c>
      <c r="K63" s="20"/>
      <c r="L63" s="3" t="s">
        <v>1026</v>
      </c>
      <c r="M63" s="3" t="s">
        <v>1025</v>
      </c>
      <c r="N63" s="2">
        <v>44351</v>
      </c>
      <c r="O63">
        <v>800</v>
      </c>
      <c r="P63">
        <v>2000</v>
      </c>
      <c r="Q63" s="3" t="s">
        <v>162</v>
      </c>
      <c r="R63" s="3" t="s">
        <v>68</v>
      </c>
      <c r="S63">
        <v>2200</v>
      </c>
      <c r="T63" s="3" t="s">
        <v>1384</v>
      </c>
      <c r="U63" t="s">
        <v>2088</v>
      </c>
      <c r="V63" s="3" t="str">
        <f>IFERROR(VLOOKUP("T2"&amp;Base_Global[[#This Row],[Identification porte existante]],Tableau8[[id Ouv Adapt]:[Modèle]],2,FALSE), "A VALIDER")</f>
        <v>A VALIDER</v>
      </c>
      <c r="W63" s="3" t="str" cm="1">
        <f t="array" ref="W6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3" s="3" t="str" cm="1">
        <f t="array" ref="X6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3" s="3"/>
    </row>
    <row r="64" spans="1:25" x14ac:dyDescent="0.3">
      <c r="A64" t="s">
        <v>951</v>
      </c>
      <c r="B64" s="20"/>
      <c r="C64" s="20"/>
      <c r="D64" s="20"/>
      <c r="E64" s="24"/>
      <c r="F64" s="20"/>
      <c r="H64" t="s">
        <v>1008</v>
      </c>
      <c r="I64" t="s">
        <v>1009</v>
      </c>
      <c r="K64" s="20"/>
      <c r="L64" s="3" t="s">
        <v>62</v>
      </c>
      <c r="M64" s="3" t="s">
        <v>1007</v>
      </c>
      <c r="N64" s="2">
        <v>44351</v>
      </c>
      <c r="O64">
        <v>640</v>
      </c>
      <c r="P64">
        <v>2000</v>
      </c>
      <c r="Q64" s="3" t="s">
        <v>162</v>
      </c>
      <c r="R64" s="3" t="s">
        <v>68</v>
      </c>
      <c r="T64" s="3" t="s">
        <v>1835</v>
      </c>
      <c r="U64" t="s">
        <v>1809</v>
      </c>
      <c r="V64" s="3" t="str">
        <f>IFERROR(VLOOKUP("T2"&amp;Base_Global[[#This Row],[Identification porte existante]],Tableau8[[id Ouv Adapt]:[Modèle]],2,FALSE), "A VALIDER")</f>
        <v>A VALIDER</v>
      </c>
      <c r="W64" s="3" t="str" cm="1">
        <f t="array" ref="W6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4" s="3" t="str" cm="1">
        <f t="array" ref="X6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4" s="3"/>
    </row>
    <row r="65" spans="1:25" x14ac:dyDescent="0.3">
      <c r="A65" t="s">
        <v>1428</v>
      </c>
      <c r="B65" s="20"/>
      <c r="C65" s="20"/>
      <c r="D65" s="20"/>
      <c r="E65" s="24"/>
      <c r="F65" s="20"/>
      <c r="G65" t="s">
        <v>1174</v>
      </c>
      <c r="H65" t="s">
        <v>254</v>
      </c>
      <c r="I65" t="s">
        <v>1175</v>
      </c>
      <c r="J65" t="s">
        <v>1176</v>
      </c>
      <c r="K65" s="20"/>
      <c r="L65" s="3" t="s">
        <v>1174</v>
      </c>
      <c r="M65" s="3" t="s">
        <v>1174</v>
      </c>
      <c r="N65" s="2">
        <v>44350</v>
      </c>
      <c r="O65" t="s">
        <v>1174</v>
      </c>
      <c r="P65" t="s">
        <v>1174</v>
      </c>
      <c r="Q65" s="3" t="s">
        <v>162</v>
      </c>
      <c r="R65" s="3" t="s">
        <v>68</v>
      </c>
      <c r="S65" t="s">
        <v>254</v>
      </c>
      <c r="T65" s="3" t="s">
        <v>1419</v>
      </c>
      <c r="U65" t="s">
        <v>2136</v>
      </c>
      <c r="V65" s="3" t="str">
        <f>IFERROR(VLOOKUP("T2"&amp;Base_Global[[#This Row],[Identification porte existante]],Tableau8[[id Ouv Adapt]:[Modèle]],2,FALSE), "A VALIDER")</f>
        <v>A VALIDER</v>
      </c>
      <c r="W65" s="3" t="str" cm="1">
        <f t="array" ref="W6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5" s="3" t="str" cm="1">
        <f t="array" ref="X6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5" s="3"/>
    </row>
    <row r="66" spans="1:25" x14ac:dyDescent="0.3">
      <c r="A66" t="s">
        <v>951</v>
      </c>
      <c r="B66" s="20"/>
      <c r="C66" s="20"/>
      <c r="D66" s="20"/>
      <c r="E66" s="24"/>
      <c r="F66" s="20"/>
      <c r="H66" t="s">
        <v>995</v>
      </c>
      <c r="I66" t="s">
        <v>961</v>
      </c>
      <c r="K66" s="20"/>
      <c r="L66" s="3" t="s">
        <v>62</v>
      </c>
      <c r="M66" s="3" t="s">
        <v>994</v>
      </c>
      <c r="N66" s="2">
        <v>44350</v>
      </c>
      <c r="O66">
        <v>700</v>
      </c>
      <c r="P66">
        <v>2000</v>
      </c>
      <c r="Q66" s="3" t="s">
        <v>162</v>
      </c>
      <c r="R66" s="3" t="s">
        <v>293</v>
      </c>
      <c r="T66" s="3" t="s">
        <v>1834</v>
      </c>
      <c r="U66" t="s">
        <v>1808</v>
      </c>
      <c r="V66" s="3" t="str">
        <f>IFERROR(VLOOKUP("T2"&amp;Base_Global[[#This Row],[Identification porte existante]],Tableau8[[id Ouv Adapt]:[Modèle]],2,FALSE), "A VALIDER")</f>
        <v>A VALIDER</v>
      </c>
      <c r="W66" s="3" t="str" cm="1">
        <f t="array" ref="W6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6" s="3" t="str" cm="1">
        <f t="array" ref="X6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6" s="3"/>
    </row>
    <row r="67" spans="1:25" x14ac:dyDescent="0.3">
      <c r="A67" t="s">
        <v>251</v>
      </c>
      <c r="B67" s="20"/>
      <c r="C67" s="20"/>
      <c r="D67" s="20"/>
      <c r="E67" s="24"/>
      <c r="F67" s="20"/>
      <c r="H67" t="s">
        <v>236</v>
      </c>
      <c r="I67" t="s">
        <v>208</v>
      </c>
      <c r="K67" s="20"/>
      <c r="L67" s="3" t="s">
        <v>206</v>
      </c>
      <c r="M67" s="3" t="s">
        <v>235</v>
      </c>
      <c r="N67" s="2">
        <v>44349</v>
      </c>
      <c r="O67">
        <v>650</v>
      </c>
      <c r="P67">
        <v>200</v>
      </c>
      <c r="Q67" s="3" t="s">
        <v>162</v>
      </c>
      <c r="R67" s="3" t="s">
        <v>68</v>
      </c>
      <c r="S67">
        <v>2250</v>
      </c>
      <c r="T67" s="3" t="s">
        <v>1821</v>
      </c>
      <c r="U67" t="s">
        <v>1816</v>
      </c>
      <c r="V67" s="3" t="str">
        <f>IFERROR(VLOOKUP("T2"&amp;Base_Global[[#This Row],[Identification porte existante]],Tableau8[[id Ouv Adapt]:[Modèle]],2,FALSE), "A VALIDER")</f>
        <v>A VALIDER</v>
      </c>
      <c r="W67" s="3" t="str" cm="1">
        <f t="array" ref="W6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7" s="3" t="str" cm="1">
        <f t="array" ref="X6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7" s="3"/>
    </row>
    <row r="68" spans="1:25" x14ac:dyDescent="0.3">
      <c r="A68" t="s">
        <v>390</v>
      </c>
      <c r="B68" s="20"/>
      <c r="C68" s="20"/>
      <c r="D68" s="20"/>
      <c r="E68" s="24"/>
      <c r="F68" s="20"/>
      <c r="G68" t="s">
        <v>934</v>
      </c>
      <c r="H68" t="s">
        <v>938</v>
      </c>
      <c r="K68" s="20"/>
      <c r="L68" s="3" t="s">
        <v>936</v>
      </c>
      <c r="M68" s="3" t="s">
        <v>935</v>
      </c>
      <c r="N68" s="2">
        <v>44349</v>
      </c>
      <c r="O68">
        <v>1300</v>
      </c>
      <c r="P68">
        <v>2100</v>
      </c>
      <c r="Q68" s="3" t="s">
        <v>85</v>
      </c>
      <c r="R68" s="3" t="s">
        <v>68</v>
      </c>
      <c r="S68">
        <v>2150</v>
      </c>
      <c r="T68" s="3" t="s">
        <v>1409</v>
      </c>
      <c r="U68" t="s">
        <v>2119</v>
      </c>
      <c r="V68" s="3" t="str">
        <f>IFERROR(VLOOKUP("T2"&amp;Base_Global[[#This Row],[Identification porte existante]],Tableau8[[id Ouv Adapt]:[Modèle]],2,FALSE), "A VALIDER")</f>
        <v>A VALIDER</v>
      </c>
      <c r="W68" s="3" t="str" cm="1">
        <f t="array" ref="W6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8" s="3" t="str" cm="1">
        <f t="array" ref="X6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8" s="3"/>
    </row>
    <row r="69" spans="1:25" x14ac:dyDescent="0.3">
      <c r="A69" t="s">
        <v>390</v>
      </c>
      <c r="B69" s="20"/>
      <c r="C69" s="20"/>
      <c r="D69" s="20"/>
      <c r="E69" s="24"/>
      <c r="F69" s="20"/>
      <c r="G69" t="s">
        <v>952</v>
      </c>
      <c r="H69" t="s">
        <v>254</v>
      </c>
      <c r="I69" t="s">
        <v>953</v>
      </c>
      <c r="K69" s="20"/>
      <c r="L69" s="3" t="s">
        <v>952</v>
      </c>
      <c r="M69" s="3" t="s">
        <v>952</v>
      </c>
      <c r="N69" s="2">
        <v>44349</v>
      </c>
      <c r="O69" t="s">
        <v>952</v>
      </c>
      <c r="P69" t="s">
        <v>952</v>
      </c>
      <c r="Q69" s="3" t="s">
        <v>162</v>
      </c>
      <c r="R69" s="3" t="s">
        <v>68</v>
      </c>
      <c r="S69" t="s">
        <v>952</v>
      </c>
      <c r="T69" s="3" t="s">
        <v>1410</v>
      </c>
      <c r="U69" t="s">
        <v>2120</v>
      </c>
      <c r="V69" s="3" t="str">
        <f>IFERROR(VLOOKUP("T2"&amp;Base_Global[[#This Row],[Identification porte existante]],Tableau8[[id Ouv Adapt]:[Modèle]],2,FALSE), "A VALIDER")</f>
        <v>A VALIDER</v>
      </c>
      <c r="W69" s="3" t="str" cm="1">
        <f t="array" ref="W6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69" s="3" t="str" cm="1">
        <f t="array" ref="X6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69" s="3"/>
    </row>
    <row r="70" spans="1:25" x14ac:dyDescent="0.3">
      <c r="A70" t="s">
        <v>273</v>
      </c>
      <c r="B70" s="20"/>
      <c r="C70" s="20"/>
      <c r="D70" s="20"/>
      <c r="E70" s="24"/>
      <c r="F70" s="20"/>
      <c r="G70" t="s">
        <v>353</v>
      </c>
      <c r="H70" t="s">
        <v>357</v>
      </c>
      <c r="K70" s="20"/>
      <c r="L70" s="3" t="s">
        <v>355</v>
      </c>
      <c r="M70" s="3" t="s">
        <v>354</v>
      </c>
      <c r="N70" s="2">
        <v>44349</v>
      </c>
      <c r="O70">
        <v>800</v>
      </c>
      <c r="P70">
        <v>2000</v>
      </c>
      <c r="Q70" s="3" t="s">
        <v>85</v>
      </c>
      <c r="R70" s="3" t="s">
        <v>293</v>
      </c>
      <c r="S70">
        <v>2220</v>
      </c>
      <c r="T70" s="3" t="s">
        <v>1426</v>
      </c>
      <c r="U70" t="s">
        <v>2103</v>
      </c>
      <c r="V70" s="3" t="str">
        <f>IFERROR(VLOOKUP("T2"&amp;Base_Global[[#This Row],[Identification porte existante]],Tableau8[[id Ouv Adapt]:[Modèle]],2,FALSE), "A VALIDER")</f>
        <v>A VALIDER</v>
      </c>
      <c r="W70" s="3" t="str" cm="1">
        <f t="array" ref="W7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0" s="3" t="str" cm="1">
        <f t="array" ref="X7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0" s="3"/>
    </row>
    <row r="71" spans="1:25" x14ac:dyDescent="0.3">
      <c r="A71" t="s">
        <v>958</v>
      </c>
      <c r="B71" s="20"/>
      <c r="C71" s="20"/>
      <c r="D71" s="20"/>
      <c r="E71" s="24"/>
      <c r="F71" s="20"/>
      <c r="H71" t="s">
        <v>207</v>
      </c>
      <c r="I71" t="s">
        <v>208</v>
      </c>
      <c r="J71">
        <v>69003</v>
      </c>
      <c r="K71" s="20"/>
      <c r="L71" s="3" t="s">
        <v>206</v>
      </c>
      <c r="M71" s="3" t="s">
        <v>205</v>
      </c>
      <c r="N71" s="2">
        <v>44348</v>
      </c>
      <c r="O71">
        <v>700</v>
      </c>
      <c r="P71">
        <v>2000</v>
      </c>
      <c r="Q71" s="3" t="s">
        <v>162</v>
      </c>
      <c r="R71" s="3" t="s">
        <v>68</v>
      </c>
      <c r="S71">
        <v>2240</v>
      </c>
      <c r="T71" s="3" t="s">
        <v>1382</v>
      </c>
      <c r="U71" t="s">
        <v>2086</v>
      </c>
      <c r="V71" s="3" t="str">
        <f>IFERROR(VLOOKUP("T2"&amp;Base_Global[[#This Row],[Identification porte existante]],Tableau8[[id Ouv Adapt]:[Modèle]],2,FALSE), "A VALIDER")</f>
        <v>A VALIDER</v>
      </c>
      <c r="W71" s="3" t="str" cm="1">
        <f t="array" ref="W7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1" s="3" t="str" cm="1">
        <f t="array" ref="X7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1" s="3"/>
    </row>
    <row r="72" spans="1:25" x14ac:dyDescent="0.3">
      <c r="A72" t="s">
        <v>958</v>
      </c>
      <c r="B72" s="20"/>
      <c r="C72" s="20"/>
      <c r="D72" s="20"/>
      <c r="E72" s="24"/>
      <c r="F72" s="20"/>
      <c r="H72" t="s">
        <v>219</v>
      </c>
      <c r="J72" t="s">
        <v>208</v>
      </c>
      <c r="K72" s="20"/>
      <c r="L72" s="3" t="s">
        <v>218</v>
      </c>
      <c r="M72" s="3" t="s">
        <v>205</v>
      </c>
      <c r="N72" s="2">
        <v>44348</v>
      </c>
      <c r="O72">
        <v>800</v>
      </c>
      <c r="P72">
        <v>2000</v>
      </c>
      <c r="Q72" s="3" t="s">
        <v>162</v>
      </c>
      <c r="R72" s="3" t="s">
        <v>68</v>
      </c>
      <c r="S72">
        <v>2170</v>
      </c>
      <c r="T72" s="3" t="s">
        <v>1383</v>
      </c>
      <c r="U72" t="s">
        <v>2087</v>
      </c>
      <c r="V72" s="3" t="str">
        <f>IFERROR(VLOOKUP("T2"&amp;Base_Global[[#This Row],[Identification porte existante]],Tableau8[[id Ouv Adapt]:[Modèle]],2,FALSE), "A VALIDER")</f>
        <v>A VALIDER</v>
      </c>
      <c r="W72" s="3" t="str" cm="1">
        <f t="array" ref="W7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2" s="3" t="str" cm="1">
        <f t="array" ref="X7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2" s="3"/>
    </row>
    <row r="73" spans="1:25" x14ac:dyDescent="0.3">
      <c r="A73" t="s">
        <v>1427</v>
      </c>
      <c r="B73" s="20"/>
      <c r="C73" s="20"/>
      <c r="D73" s="20"/>
      <c r="E73" s="24"/>
      <c r="F73" s="20"/>
      <c r="H73" t="s">
        <v>373</v>
      </c>
      <c r="I73" t="s">
        <v>257</v>
      </c>
      <c r="J73">
        <v>38000</v>
      </c>
      <c r="K73" s="20"/>
      <c r="L73" s="3" t="s">
        <v>206</v>
      </c>
      <c r="M73" s="3" t="s">
        <v>1165</v>
      </c>
      <c r="N73" s="2">
        <v>44348</v>
      </c>
      <c r="O73">
        <v>800</v>
      </c>
      <c r="P73">
        <v>2000</v>
      </c>
      <c r="Q73" s="3" t="s">
        <v>67</v>
      </c>
      <c r="R73" s="3" t="s">
        <v>68</v>
      </c>
      <c r="S73">
        <v>2210</v>
      </c>
      <c r="T73" s="3" t="s">
        <v>1393</v>
      </c>
      <c r="U73" t="s">
        <v>2128</v>
      </c>
      <c r="V73" s="3" t="str">
        <f>IFERROR(VLOOKUP("T2"&amp;Base_Global[[#This Row],[Identification porte existante]],Tableau8[[id Ouv Adapt]:[Modèle]],2,FALSE), "A VALIDER")</f>
        <v>A VALIDER</v>
      </c>
      <c r="W73" s="3" t="str" cm="1">
        <f t="array" ref="W7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3" s="3" t="str" cm="1">
        <f t="array" ref="X7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3" s="3"/>
    </row>
    <row r="74" spans="1:25" x14ac:dyDescent="0.3">
      <c r="A74" t="s">
        <v>273</v>
      </c>
      <c r="B74" s="20"/>
      <c r="C74" s="20"/>
      <c r="D74" s="20"/>
      <c r="E74" s="24"/>
      <c r="F74" s="20"/>
      <c r="H74" t="s">
        <v>340</v>
      </c>
      <c r="I74" t="s">
        <v>257</v>
      </c>
      <c r="J74">
        <v>38000</v>
      </c>
      <c r="K74" s="20"/>
      <c r="L74" s="3" t="s">
        <v>218</v>
      </c>
      <c r="M74" s="3" t="s">
        <v>339</v>
      </c>
      <c r="N74" s="2">
        <v>44348</v>
      </c>
      <c r="O74">
        <v>700</v>
      </c>
      <c r="P74">
        <v>1985</v>
      </c>
      <c r="Q74" s="3" t="s">
        <v>85</v>
      </c>
      <c r="R74" s="3" t="s">
        <v>68</v>
      </c>
      <c r="S74">
        <v>2280</v>
      </c>
      <c r="T74" s="3" t="s">
        <v>1425</v>
      </c>
      <c r="U74" t="s">
        <v>2102</v>
      </c>
      <c r="V74" s="3" t="str">
        <f>IFERROR(VLOOKUP("T2"&amp;Base_Global[[#This Row],[Identification porte existante]],Tableau8[[id Ouv Adapt]:[Modèle]],2,FALSE), "A VALIDER")</f>
        <v>A VALIDER</v>
      </c>
      <c r="W74" s="3" t="str" cm="1">
        <f t="array" ref="W7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4" s="3" t="str" cm="1">
        <f t="array" ref="X7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4" s="3"/>
    </row>
    <row r="75" spans="1:25" x14ac:dyDescent="0.3">
      <c r="A75" t="s">
        <v>1428</v>
      </c>
      <c r="B75" s="20"/>
      <c r="C75" s="20"/>
      <c r="D75" s="20"/>
      <c r="E75" s="24"/>
      <c r="F75" s="20"/>
      <c r="H75" t="s">
        <v>1166</v>
      </c>
      <c r="I75" t="s">
        <v>257</v>
      </c>
      <c r="J75">
        <v>38000</v>
      </c>
      <c r="K75" s="20"/>
      <c r="L75" s="3" t="s">
        <v>206</v>
      </c>
      <c r="M75" s="3" t="s">
        <v>1165</v>
      </c>
      <c r="N75" s="2">
        <v>44348</v>
      </c>
      <c r="O75">
        <v>700</v>
      </c>
      <c r="P75">
        <v>2000</v>
      </c>
      <c r="Q75" s="3" t="s">
        <v>85</v>
      </c>
      <c r="R75" s="3" t="s">
        <v>68</v>
      </c>
      <c r="S75">
        <v>2300</v>
      </c>
      <c r="T75" s="3" t="s">
        <v>1418</v>
      </c>
      <c r="U75" t="s">
        <v>2135</v>
      </c>
      <c r="V75" s="3" t="str">
        <f>IFERROR(VLOOKUP("T2"&amp;Base_Global[[#This Row],[Identification porte existante]],Tableau8[[id Ouv Adapt]:[Modèle]],2,FALSE), "A VALIDER")</f>
        <v>A VALIDER</v>
      </c>
      <c r="W75" s="3" t="str" cm="1">
        <f t="array" ref="W7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5" s="3" t="str" cm="1">
        <f t="array" ref="X7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5" s="3"/>
    </row>
    <row r="76" spans="1:25" x14ac:dyDescent="0.3">
      <c r="A76" t="s">
        <v>958</v>
      </c>
      <c r="B76" s="20" t="s">
        <v>194</v>
      </c>
      <c r="C76" s="20">
        <v>1222</v>
      </c>
      <c r="D76" s="20"/>
      <c r="E76" s="24">
        <v>44344</v>
      </c>
      <c r="F76" s="20"/>
      <c r="K76" s="20" t="s">
        <v>195</v>
      </c>
      <c r="L76" s="3" t="s">
        <v>62</v>
      </c>
      <c r="M76" s="3" t="s">
        <v>187</v>
      </c>
      <c r="N76" s="2">
        <v>44343</v>
      </c>
      <c r="O76">
        <v>700</v>
      </c>
      <c r="P76">
        <v>2010</v>
      </c>
      <c r="Q76" s="3" t="s">
        <v>162</v>
      </c>
      <c r="R76" s="3" t="s">
        <v>68</v>
      </c>
      <c r="S76">
        <v>2180</v>
      </c>
      <c r="T76" s="3" t="s">
        <v>1381</v>
      </c>
      <c r="U76" t="s">
        <v>1800</v>
      </c>
      <c r="V76" s="3" t="str">
        <f>IFERROR(VLOOKUP("T2"&amp;Base_Global[[#This Row],[Identification porte existante]],Tableau8[[id Ouv Adapt]:[Modèle]],2,FALSE), "A VALIDER")</f>
        <v>QQ</v>
      </c>
      <c r="W76" s="3" cm="1">
        <f t="array" ref="W7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1</v>
      </c>
      <c r="X76" s="3" cm="1">
        <f t="array" ref="X7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1222</v>
      </c>
      <c r="Y76" s="3"/>
    </row>
    <row r="77" spans="1:25" x14ac:dyDescent="0.3">
      <c r="A77" t="s">
        <v>390</v>
      </c>
      <c r="B77" s="20"/>
      <c r="C77" s="20"/>
      <c r="D77" s="20"/>
      <c r="E77" s="24"/>
      <c r="F77" s="20"/>
      <c r="G77" t="s">
        <v>558</v>
      </c>
      <c r="K77" s="20"/>
      <c r="L77" s="3" t="s">
        <v>254</v>
      </c>
      <c r="M77" s="3" t="s">
        <v>254</v>
      </c>
      <c r="N77" s="2">
        <v>44343</v>
      </c>
      <c r="O77" t="s">
        <v>559</v>
      </c>
      <c r="P77" t="s">
        <v>559</v>
      </c>
      <c r="Q77" s="3" t="s">
        <v>162</v>
      </c>
      <c r="R77" s="3" t="s">
        <v>68</v>
      </c>
      <c r="S77" t="s">
        <v>559</v>
      </c>
      <c r="T77" s="3" t="s">
        <v>1408</v>
      </c>
      <c r="U77" t="s">
        <v>2118</v>
      </c>
      <c r="V77" s="3" t="str">
        <f>IFERROR(VLOOKUP("T2"&amp;Base_Global[[#This Row],[Identification porte existante]],Tableau8[[id Ouv Adapt]:[Modèle]],2,FALSE), "A VALIDER")</f>
        <v>A VALIDER</v>
      </c>
      <c r="W77" s="3" t="str" cm="1">
        <f t="array" ref="W7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7" s="3" t="str" cm="1">
        <f t="array" ref="X7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7" s="3"/>
    </row>
    <row r="78" spans="1:25" x14ac:dyDescent="0.3">
      <c r="A78" t="s">
        <v>390</v>
      </c>
      <c r="B78" s="20"/>
      <c r="C78" s="20"/>
      <c r="D78" s="20"/>
      <c r="E78" s="24"/>
      <c r="F78" s="20"/>
      <c r="G78" t="s">
        <v>543</v>
      </c>
      <c r="K78" s="20"/>
      <c r="L78" s="3" t="s">
        <v>544</v>
      </c>
      <c r="M78" s="3" t="s">
        <v>544</v>
      </c>
      <c r="N78" s="2">
        <v>44342</v>
      </c>
      <c r="O78">
        <v>700</v>
      </c>
      <c r="P78">
        <v>2000</v>
      </c>
      <c r="Q78" s="3" t="s">
        <v>162</v>
      </c>
      <c r="R78" s="3" t="s">
        <v>68</v>
      </c>
      <c r="S78">
        <v>2220</v>
      </c>
      <c r="T78" s="3" t="s">
        <v>1407</v>
      </c>
      <c r="U78" t="s">
        <v>2117</v>
      </c>
      <c r="V78" s="3" t="str">
        <f>IFERROR(VLOOKUP("T2"&amp;Base_Global[[#This Row],[Identification porte existante]],Tableau8[[id Ouv Adapt]:[Modèle]],2,FALSE), "A VALIDER")</f>
        <v>A VALIDER</v>
      </c>
      <c r="W78" s="3" t="str" cm="1">
        <f t="array" ref="W7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8" s="3" t="str" cm="1">
        <f t="array" ref="X7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8" s="3"/>
    </row>
    <row r="79" spans="1:25" x14ac:dyDescent="0.3">
      <c r="A79" t="s">
        <v>951</v>
      </c>
      <c r="B79" s="20"/>
      <c r="C79" s="20"/>
      <c r="D79" s="20"/>
      <c r="E79" s="24"/>
      <c r="F79" s="20"/>
      <c r="K79" s="20"/>
      <c r="L79" s="3" t="s">
        <v>218</v>
      </c>
      <c r="M79" s="3" t="s">
        <v>917</v>
      </c>
      <c r="N79" s="2">
        <v>44342</v>
      </c>
      <c r="O79">
        <v>490</v>
      </c>
      <c r="P79">
        <v>2000</v>
      </c>
      <c r="Q79" s="3" t="s">
        <v>85</v>
      </c>
      <c r="R79" s="3" t="s">
        <v>293</v>
      </c>
      <c r="T79" s="3" t="s">
        <v>1833</v>
      </c>
      <c r="U79" t="s">
        <v>1807</v>
      </c>
      <c r="V79" s="3" t="str">
        <f>IFERROR(VLOOKUP("T2"&amp;Base_Global[[#This Row],[Identification porte existante]],Tableau8[[id Ouv Adapt]:[Modèle]],2,FALSE), "A VALIDER")</f>
        <v>A VALIDER</v>
      </c>
      <c r="W79" s="3" t="str" cm="1">
        <f t="array" ref="W7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79" s="3" t="str" cm="1">
        <f t="array" ref="X7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79" s="3"/>
    </row>
    <row r="80" spans="1:25" x14ac:dyDescent="0.3">
      <c r="A80" t="s">
        <v>958</v>
      </c>
      <c r="B80" s="20"/>
      <c r="C80" s="20"/>
      <c r="D80" s="20"/>
      <c r="E80" s="24"/>
      <c r="F80" s="20"/>
      <c r="K80" s="20"/>
      <c r="L80" s="3" t="s">
        <v>171</v>
      </c>
      <c r="M80" s="3" t="s">
        <v>170</v>
      </c>
      <c r="N80" s="2">
        <v>44341</v>
      </c>
      <c r="O80">
        <v>900</v>
      </c>
      <c r="P80">
        <v>2000</v>
      </c>
      <c r="Q80" s="3" t="s">
        <v>162</v>
      </c>
      <c r="R80" s="3" t="s">
        <v>68</v>
      </c>
      <c r="S80">
        <v>2250</v>
      </c>
      <c r="T80" s="3" t="s">
        <v>1380</v>
      </c>
      <c r="U80" t="s">
        <v>1799</v>
      </c>
      <c r="V80" s="3" t="str">
        <f>IFERROR(VLOOKUP("T2"&amp;Base_Global[[#This Row],[Identification porte existante]],Tableau8[[id Ouv Adapt]:[Modèle]],2,FALSE), "A VALIDER")</f>
        <v>A VALIDER</v>
      </c>
      <c r="W80" s="3" t="str" cm="1">
        <f t="array" ref="W8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0" s="3" t="str" cm="1">
        <f t="array" ref="X8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0" s="3"/>
    </row>
    <row r="81" spans="1:25" x14ac:dyDescent="0.3">
      <c r="A81" t="s">
        <v>1428</v>
      </c>
      <c r="B81" s="20"/>
      <c r="C81" s="20"/>
      <c r="D81" s="20"/>
      <c r="E81" s="24"/>
      <c r="F81" s="20"/>
      <c r="G81" t="s">
        <v>254</v>
      </c>
      <c r="K81" s="20"/>
      <c r="L81" s="3" t="s">
        <v>1152</v>
      </c>
      <c r="M81" s="3" t="s">
        <v>1151</v>
      </c>
      <c r="N81" s="2">
        <v>44341</v>
      </c>
      <c r="O81" t="s">
        <v>254</v>
      </c>
      <c r="P81" t="s">
        <v>254</v>
      </c>
      <c r="Q81" s="3" t="s">
        <v>162</v>
      </c>
      <c r="R81" s="3" t="s">
        <v>68</v>
      </c>
      <c r="S81" t="s">
        <v>254</v>
      </c>
      <c r="T81" s="3" t="s">
        <v>1416</v>
      </c>
      <c r="U81" t="s">
        <v>2133</v>
      </c>
      <c r="V81" s="3" t="str">
        <f>IFERROR(VLOOKUP("T2"&amp;Base_Global[[#This Row],[Identification porte existante]],Tableau8[[id Ouv Adapt]:[Modèle]],2,FALSE), "A VALIDER")</f>
        <v>A VALIDER</v>
      </c>
      <c r="W81" s="3" t="str" cm="1">
        <f t="array" ref="W8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1" s="3" t="str" cm="1">
        <f t="array" ref="X8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1" s="3"/>
    </row>
    <row r="82" spans="1:25" x14ac:dyDescent="0.3">
      <c r="A82" t="s">
        <v>1428</v>
      </c>
      <c r="B82" s="20"/>
      <c r="C82" s="20"/>
      <c r="D82" s="20"/>
      <c r="E82" s="24"/>
      <c r="F82" s="20"/>
      <c r="G82" t="s">
        <v>1157</v>
      </c>
      <c r="K82" s="20"/>
      <c r="L82" s="3" t="s">
        <v>1157</v>
      </c>
      <c r="M82" s="3" t="s">
        <v>1157</v>
      </c>
      <c r="N82" s="2">
        <v>44341</v>
      </c>
      <c r="O82" t="s">
        <v>1160</v>
      </c>
      <c r="P82" t="s">
        <v>1160</v>
      </c>
      <c r="Q82" s="3" t="s">
        <v>162</v>
      </c>
      <c r="R82" s="3" t="s">
        <v>68</v>
      </c>
      <c r="S82" t="s">
        <v>1160</v>
      </c>
      <c r="T82" s="3" t="s">
        <v>1417</v>
      </c>
      <c r="U82" t="s">
        <v>2134</v>
      </c>
      <c r="V82" s="3" t="str">
        <f>IFERROR(VLOOKUP("T2"&amp;Base_Global[[#This Row],[Identification porte existante]],Tableau8[[id Ouv Adapt]:[Modèle]],2,FALSE), "A VALIDER")</f>
        <v>A VALIDER</v>
      </c>
      <c r="W82" s="3" t="str" cm="1">
        <f t="array" ref="W8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2" s="3" t="str" cm="1">
        <f t="array" ref="X8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2" s="3"/>
    </row>
    <row r="83" spans="1:25" x14ac:dyDescent="0.3">
      <c r="A83" t="s">
        <v>951</v>
      </c>
      <c r="B83" s="20"/>
      <c r="C83" s="20"/>
      <c r="D83" s="20"/>
      <c r="E83" s="24"/>
      <c r="F83" s="20"/>
      <c r="K83" s="20"/>
      <c r="L83" s="3" t="s">
        <v>62</v>
      </c>
      <c r="M83" s="3" t="s">
        <v>615</v>
      </c>
      <c r="N83" s="2">
        <v>44336</v>
      </c>
      <c r="O83">
        <v>640</v>
      </c>
      <c r="P83">
        <v>2000</v>
      </c>
      <c r="Q83" s="3" t="s">
        <v>162</v>
      </c>
      <c r="R83" s="3" t="s">
        <v>293</v>
      </c>
      <c r="T83" s="3" t="s">
        <v>1831</v>
      </c>
      <c r="U83" t="s">
        <v>1805</v>
      </c>
      <c r="V83" s="3" t="str">
        <f>IFERROR(VLOOKUP("T2"&amp;Base_Global[[#This Row],[Identification porte existante]],Tableau8[[id Ouv Adapt]:[Modèle]],2,FALSE), "A VALIDER")</f>
        <v>A VALIDER</v>
      </c>
      <c r="W83" s="3" t="str" cm="1">
        <f t="array" ref="W8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3" s="3" t="str" cm="1">
        <f t="array" ref="X8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3" s="3"/>
    </row>
    <row r="84" spans="1:25" x14ac:dyDescent="0.3">
      <c r="A84" t="s">
        <v>951</v>
      </c>
      <c r="B84" s="20"/>
      <c r="C84" s="20"/>
      <c r="D84" s="20"/>
      <c r="E84" s="24"/>
      <c r="F84" s="20"/>
      <c r="K84" s="20"/>
      <c r="L84" s="3" t="s">
        <v>62</v>
      </c>
      <c r="M84" s="3" t="s">
        <v>615</v>
      </c>
      <c r="N84" s="2">
        <v>44336</v>
      </c>
      <c r="O84">
        <v>615</v>
      </c>
      <c r="P84">
        <v>2000</v>
      </c>
      <c r="Q84" s="3" t="s">
        <v>162</v>
      </c>
      <c r="R84" s="3" t="s">
        <v>68</v>
      </c>
      <c r="T84" s="3" t="s">
        <v>1832</v>
      </c>
      <c r="U84" t="s">
        <v>1806</v>
      </c>
      <c r="V84" s="3" t="str">
        <f>IFERROR(VLOOKUP("T2"&amp;Base_Global[[#This Row],[Identification porte existante]],Tableau8[[id Ouv Adapt]:[Modèle]],2,FALSE), "A VALIDER")</f>
        <v>A VALIDER</v>
      </c>
      <c r="W84" s="3" t="str" cm="1">
        <f t="array" ref="W8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4" s="3" t="str" cm="1">
        <f t="array" ref="X8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4" s="3"/>
    </row>
    <row r="85" spans="1:25" x14ac:dyDescent="0.3">
      <c r="A85" t="s">
        <v>273</v>
      </c>
      <c r="B85" s="20"/>
      <c r="C85" s="20"/>
      <c r="D85" s="20"/>
      <c r="E85" s="24"/>
      <c r="F85" s="20"/>
      <c r="K85" s="20"/>
      <c r="L85" s="3" t="s">
        <v>62</v>
      </c>
      <c r="M85" s="3" t="s">
        <v>61</v>
      </c>
      <c r="N85" s="2">
        <v>44335</v>
      </c>
      <c r="O85">
        <v>700</v>
      </c>
      <c r="P85">
        <v>2000</v>
      </c>
      <c r="Q85" s="3" t="s">
        <v>162</v>
      </c>
      <c r="R85" s="3" t="s">
        <v>293</v>
      </c>
      <c r="S85">
        <v>2185</v>
      </c>
      <c r="T85" s="3" t="s">
        <v>1424</v>
      </c>
      <c r="U85" t="s">
        <v>2101</v>
      </c>
      <c r="V85" s="3" t="str">
        <f>IFERROR(VLOOKUP("T2"&amp;Base_Global[[#This Row],[Identification porte existante]],Tableau8[[id Ouv Adapt]:[Modèle]],2,FALSE), "A VALIDER")</f>
        <v>A VALIDER</v>
      </c>
      <c r="W85" s="3" t="str" cm="1">
        <f t="array" ref="W8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5" s="3" t="str" cm="1">
        <f t="array" ref="X8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5" s="3"/>
    </row>
    <row r="86" spans="1:25" x14ac:dyDescent="0.3">
      <c r="A86" t="s">
        <v>951</v>
      </c>
      <c r="B86" s="20"/>
      <c r="C86" s="20"/>
      <c r="D86" s="20"/>
      <c r="E86" s="24"/>
      <c r="F86" s="20"/>
      <c r="K86" s="20"/>
      <c r="L86" s="3" t="s">
        <v>62</v>
      </c>
      <c r="M86" s="3" t="s">
        <v>833</v>
      </c>
      <c r="N86" s="2">
        <v>44335</v>
      </c>
      <c r="O86">
        <v>650</v>
      </c>
      <c r="P86">
        <v>2000</v>
      </c>
      <c r="Q86" s="3" t="s">
        <v>85</v>
      </c>
      <c r="R86" s="3" t="s">
        <v>68</v>
      </c>
      <c r="T86" s="3" t="s">
        <v>1828</v>
      </c>
      <c r="U86" t="s">
        <v>1803</v>
      </c>
      <c r="V86" s="3" t="str">
        <f>IFERROR(VLOOKUP("T2"&amp;Base_Global[[#This Row],[Identification porte existante]],Tableau8[[id Ouv Adapt]:[Modèle]],2,FALSE), "A VALIDER")</f>
        <v>A VALIDER</v>
      </c>
      <c r="W86" s="3" t="str" cm="1">
        <f t="array" ref="W8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6" s="3" t="str" cm="1">
        <f t="array" ref="X8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6" s="3"/>
    </row>
    <row r="87" spans="1:25" x14ac:dyDescent="0.3">
      <c r="A87" t="s">
        <v>951</v>
      </c>
      <c r="B87" s="20"/>
      <c r="C87" s="20"/>
      <c r="D87" s="20"/>
      <c r="E87" s="24"/>
      <c r="F87" s="20"/>
      <c r="K87" s="20"/>
      <c r="L87" s="3" t="s">
        <v>62</v>
      </c>
      <c r="M87" s="3" t="s">
        <v>833</v>
      </c>
      <c r="N87" s="2">
        <v>44335</v>
      </c>
      <c r="O87">
        <v>630</v>
      </c>
      <c r="P87">
        <v>2000</v>
      </c>
      <c r="Q87" s="3" t="s">
        <v>85</v>
      </c>
      <c r="R87" s="3" t="s">
        <v>68</v>
      </c>
      <c r="T87" s="3" t="s">
        <v>1829</v>
      </c>
      <c r="U87" t="s">
        <v>1803</v>
      </c>
      <c r="V87" s="3" t="str">
        <f>IFERROR(VLOOKUP("T2"&amp;Base_Global[[#This Row],[Identification porte existante]],Tableau8[[id Ouv Adapt]:[Modèle]],2,FALSE), "A VALIDER")</f>
        <v>A VALIDER</v>
      </c>
      <c r="W87" s="3" t="str" cm="1">
        <f t="array" ref="W8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7" s="3" t="str" cm="1">
        <f t="array" ref="X8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7" s="3"/>
    </row>
    <row r="88" spans="1:25" x14ac:dyDescent="0.3">
      <c r="A88" t="s">
        <v>951</v>
      </c>
      <c r="B88" s="20"/>
      <c r="C88" s="20"/>
      <c r="D88" s="20"/>
      <c r="E88" s="24"/>
      <c r="F88" s="20"/>
      <c r="K88" s="20"/>
      <c r="L88" s="3" t="s">
        <v>62</v>
      </c>
      <c r="M88" s="3" t="s">
        <v>615</v>
      </c>
      <c r="N88" s="2">
        <v>44335</v>
      </c>
      <c r="O88">
        <v>590</v>
      </c>
      <c r="P88">
        <v>2010</v>
      </c>
      <c r="Q88" s="3" t="s">
        <v>85</v>
      </c>
      <c r="R88" s="3" t="s">
        <v>68</v>
      </c>
      <c r="T88" s="3" t="s">
        <v>1830</v>
      </c>
      <c r="U88" t="s">
        <v>1804</v>
      </c>
      <c r="V88" s="3" t="str">
        <f>IFERROR(VLOOKUP("T2"&amp;Base_Global[[#This Row],[Identification porte existante]],Tableau8[[id Ouv Adapt]:[Modèle]],2,FALSE), "A VALIDER")</f>
        <v>A VALIDER</v>
      </c>
      <c r="W88" s="3" t="str" cm="1">
        <f t="array" ref="W8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8" s="3" t="str" cm="1">
        <f t="array" ref="X8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8" s="3"/>
    </row>
    <row r="89" spans="1:25" x14ac:dyDescent="0.3">
      <c r="A89" t="s">
        <v>390</v>
      </c>
      <c r="B89" s="20"/>
      <c r="C89" s="20"/>
      <c r="D89" s="20"/>
      <c r="E89" s="24"/>
      <c r="F89" s="20"/>
      <c r="K89" s="20"/>
      <c r="L89" s="3" t="s">
        <v>218</v>
      </c>
      <c r="M89" s="3" t="s">
        <v>372</v>
      </c>
      <c r="N89" s="2">
        <v>44326</v>
      </c>
      <c r="O89">
        <v>800</v>
      </c>
      <c r="P89">
        <v>2000</v>
      </c>
      <c r="Q89" s="3" t="s">
        <v>85</v>
      </c>
      <c r="R89" s="3" t="s">
        <v>68</v>
      </c>
      <c r="S89">
        <v>2190</v>
      </c>
      <c r="T89" s="3" t="s">
        <v>1406</v>
      </c>
      <c r="U89" t="s">
        <v>2116</v>
      </c>
      <c r="V89" s="3" t="str">
        <f>IFERROR(VLOOKUP("T2"&amp;Base_Global[[#This Row],[Identification porte existante]],Tableau8[[id Ouv Adapt]:[Modèle]],2,FALSE), "A VALIDER")</f>
        <v>A VALIDER</v>
      </c>
      <c r="W89" s="3" t="str" cm="1">
        <f t="array" ref="W8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89" s="3" t="str" cm="1">
        <f t="array" ref="X8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89" s="3"/>
    </row>
    <row r="90" spans="1:25" x14ac:dyDescent="0.3">
      <c r="A90" t="s">
        <v>1427</v>
      </c>
      <c r="B90" s="20"/>
      <c r="C90" s="20"/>
      <c r="D90" s="20"/>
      <c r="E90" s="24"/>
      <c r="F90" s="20"/>
      <c r="K90" s="20"/>
      <c r="L90" s="3" t="s">
        <v>218</v>
      </c>
      <c r="M90" s="3" t="s">
        <v>1239</v>
      </c>
      <c r="N90" s="2">
        <v>44326</v>
      </c>
      <c r="O90">
        <v>810</v>
      </c>
      <c r="P90">
        <v>2000</v>
      </c>
      <c r="Q90" s="3" t="s">
        <v>85</v>
      </c>
      <c r="R90" s="3" t="s">
        <v>68</v>
      </c>
      <c r="S90">
        <v>2230</v>
      </c>
      <c r="T90" s="3" t="s">
        <v>1391</v>
      </c>
      <c r="U90" t="s">
        <v>1429</v>
      </c>
      <c r="V90" s="3" t="str">
        <f>IFERROR(VLOOKUP("T2"&amp;Base_Global[[#This Row],[Identification porte existante]],Tableau8[[id Ouv Adapt]:[Modèle]],2,FALSE), "A VALIDER")</f>
        <v>A VALIDER</v>
      </c>
      <c r="W90" s="3" t="str" cm="1">
        <f t="array" ref="W9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0" s="3" t="str" cm="1">
        <f t="array" ref="X9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0" s="3"/>
    </row>
    <row r="91" spans="1:25" x14ac:dyDescent="0.3">
      <c r="A91" t="s">
        <v>1427</v>
      </c>
      <c r="B91" s="20"/>
      <c r="C91" s="20"/>
      <c r="D91" s="20"/>
      <c r="E91" s="24"/>
      <c r="F91" s="20"/>
      <c r="K91" s="20"/>
      <c r="L91" s="3" t="s">
        <v>218</v>
      </c>
      <c r="M91" s="3" t="s">
        <v>372</v>
      </c>
      <c r="N91" s="2">
        <v>44326</v>
      </c>
      <c r="O91">
        <v>800</v>
      </c>
      <c r="P91">
        <v>2000</v>
      </c>
      <c r="Q91" s="3" t="s">
        <v>85</v>
      </c>
      <c r="R91" s="3" t="s">
        <v>68</v>
      </c>
      <c r="S91">
        <v>2195</v>
      </c>
      <c r="T91" s="3" t="s">
        <v>1392</v>
      </c>
      <c r="U91" t="s">
        <v>1429</v>
      </c>
      <c r="V91" s="3" t="str">
        <f>IFERROR(VLOOKUP("T2"&amp;Base_Global[[#This Row],[Identification porte existante]],Tableau8[[id Ouv Adapt]:[Modèle]],2,FALSE), "A VALIDER")</f>
        <v>A VALIDER</v>
      </c>
      <c r="W91" s="3" t="str" cm="1">
        <f t="array" ref="W9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1" s="3" t="str" cm="1">
        <f t="array" ref="X9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1" s="3"/>
    </row>
    <row r="92" spans="1:25" x14ac:dyDescent="0.3">
      <c r="A92" t="s">
        <v>951</v>
      </c>
      <c r="B92" s="20"/>
      <c r="C92" s="20"/>
      <c r="D92" s="20"/>
      <c r="E92" s="24"/>
      <c r="F92" s="20"/>
      <c r="K92" s="20"/>
      <c r="L92" s="3" t="s">
        <v>218</v>
      </c>
      <c r="M92" s="3" t="s">
        <v>819</v>
      </c>
      <c r="N92" s="2">
        <v>44326</v>
      </c>
      <c r="O92">
        <v>700</v>
      </c>
      <c r="P92">
        <v>2000</v>
      </c>
      <c r="Q92" s="3" t="s">
        <v>162</v>
      </c>
      <c r="R92" s="3" t="s">
        <v>68</v>
      </c>
      <c r="T92" s="3" t="s">
        <v>1827</v>
      </c>
      <c r="U92" t="s">
        <v>1802</v>
      </c>
      <c r="V92" s="3" t="str">
        <f>IFERROR(VLOOKUP("T2"&amp;Base_Global[[#This Row],[Identification porte existante]],Tableau8[[id Ouv Adapt]:[Modèle]],2,FALSE), "A VALIDER")</f>
        <v>A VALIDER</v>
      </c>
      <c r="W92" s="3" t="str" cm="1">
        <f t="array" ref="W9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2" s="3" t="str" cm="1">
        <f t="array" ref="X9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2" s="3"/>
    </row>
    <row r="93" spans="1:25" x14ac:dyDescent="0.3">
      <c r="A93" t="s">
        <v>958</v>
      </c>
      <c r="B93" s="20"/>
      <c r="C93" s="20"/>
      <c r="D93" s="20"/>
      <c r="E93" s="24"/>
      <c r="F93" s="20"/>
      <c r="K93" s="20"/>
      <c r="L93" s="3" t="s">
        <v>158</v>
      </c>
      <c r="M93" s="3" t="s">
        <v>157</v>
      </c>
      <c r="N93" s="2">
        <v>44323</v>
      </c>
      <c r="O93">
        <v>1300</v>
      </c>
      <c r="P93">
        <v>2100</v>
      </c>
      <c r="Q93" s="3" t="s">
        <v>162</v>
      </c>
      <c r="R93" s="3" t="s">
        <v>68</v>
      </c>
      <c r="S93">
        <v>2200</v>
      </c>
      <c r="T93" s="3" t="s">
        <v>1379</v>
      </c>
      <c r="U93" t="s">
        <v>1798</v>
      </c>
      <c r="V93" s="3" t="str">
        <f>IFERROR(VLOOKUP("T2"&amp;Base_Global[[#This Row],[Identification porte existante]],Tableau8[[id Ouv Adapt]:[Modèle]],2,FALSE), "A VALIDER")</f>
        <v>A VALIDER</v>
      </c>
      <c r="W93" s="3" t="str" cm="1">
        <f t="array" ref="W9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3" s="3" t="str" cm="1">
        <f t="array" ref="X9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3" s="3"/>
    </row>
    <row r="94" spans="1:25" x14ac:dyDescent="0.3">
      <c r="A94" t="s">
        <v>1427</v>
      </c>
      <c r="B94" s="20"/>
      <c r="C94" s="20"/>
      <c r="D94" s="20"/>
      <c r="E94" s="24"/>
      <c r="F94" s="20"/>
      <c r="K94" s="20"/>
      <c r="L94" s="3" t="s">
        <v>158</v>
      </c>
      <c r="M94" s="3" t="s">
        <v>235</v>
      </c>
      <c r="N94" s="2">
        <v>44323</v>
      </c>
      <c r="O94">
        <v>800</v>
      </c>
      <c r="P94">
        <v>2000</v>
      </c>
      <c r="Q94" s="3" t="s">
        <v>162</v>
      </c>
      <c r="R94" s="3" t="s">
        <v>68</v>
      </c>
      <c r="S94">
        <v>2185</v>
      </c>
      <c r="T94" s="3" t="s">
        <v>1390</v>
      </c>
      <c r="U94" t="s">
        <v>1429</v>
      </c>
      <c r="V94" s="3" t="str">
        <f>IFERROR(VLOOKUP("T2"&amp;Base_Global[[#This Row],[Identification porte existante]],Tableau8[[id Ouv Adapt]:[Modèle]],2,FALSE), "A VALIDER")</f>
        <v>A VALIDER</v>
      </c>
      <c r="W94" s="3" t="str" cm="1">
        <f t="array" ref="W9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4" s="3" t="str" cm="1">
        <f t="array" ref="X9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4" s="3"/>
    </row>
    <row r="95" spans="1:25" x14ac:dyDescent="0.3">
      <c r="A95" t="s">
        <v>390</v>
      </c>
      <c r="B95" s="20"/>
      <c r="C95" s="20"/>
      <c r="D95" s="20"/>
      <c r="E95" s="24"/>
      <c r="F95" s="20"/>
      <c r="K95" s="20"/>
      <c r="L95" s="3" t="s">
        <v>506</v>
      </c>
      <c r="M95" s="3" t="s">
        <v>61</v>
      </c>
      <c r="N95" s="2">
        <v>44322</v>
      </c>
      <c r="O95">
        <v>800</v>
      </c>
      <c r="P95">
        <v>2000</v>
      </c>
      <c r="Q95" s="3" t="s">
        <v>67</v>
      </c>
      <c r="R95" s="3" t="s">
        <v>68</v>
      </c>
      <c r="S95">
        <v>2230</v>
      </c>
      <c r="T95" s="3" t="s">
        <v>1405</v>
      </c>
      <c r="U95" t="s">
        <v>2115</v>
      </c>
      <c r="V95" s="3" t="str">
        <f>IFERROR(VLOOKUP("T2"&amp;Base_Global[[#This Row],[Identification porte existante]],Tableau8[[id Ouv Adapt]:[Modèle]],2,FALSE), "A VALIDER")</f>
        <v>A VALIDER</v>
      </c>
      <c r="W95" s="3" t="str" cm="1">
        <f t="array" ref="W9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5" s="3" t="str" cm="1">
        <f t="array" ref="X9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5" s="3"/>
    </row>
    <row r="96" spans="1:25" x14ac:dyDescent="0.3">
      <c r="A96" t="s">
        <v>958</v>
      </c>
      <c r="B96" s="20"/>
      <c r="C96" s="20"/>
      <c r="D96" s="20"/>
      <c r="E96" s="24"/>
      <c r="F96" s="20"/>
      <c r="K96" s="20"/>
      <c r="L96" s="3" t="s">
        <v>62</v>
      </c>
      <c r="M96" s="3" t="s">
        <v>131</v>
      </c>
      <c r="N96" s="2">
        <v>44321</v>
      </c>
      <c r="O96">
        <v>800</v>
      </c>
      <c r="P96">
        <v>2000</v>
      </c>
      <c r="Q96" s="3" t="s">
        <v>85</v>
      </c>
      <c r="R96" s="3" t="s">
        <v>68</v>
      </c>
      <c r="S96">
        <v>2210</v>
      </c>
      <c r="T96" s="3" t="s">
        <v>1377</v>
      </c>
      <c r="U96" t="s">
        <v>1796</v>
      </c>
      <c r="V96" s="3" t="str">
        <f>IFERROR(VLOOKUP("T2"&amp;Base_Global[[#This Row],[Identification porte existante]],Tableau8[[id Ouv Adapt]:[Modèle]],2,FALSE), "A VALIDER")</f>
        <v>A VALIDER</v>
      </c>
      <c r="W96" s="3" t="str" cm="1">
        <f t="array" ref="W9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6" s="3" t="str" cm="1">
        <f t="array" ref="X9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6" s="3"/>
    </row>
    <row r="97" spans="1:25" x14ac:dyDescent="0.3">
      <c r="A97" t="s">
        <v>958</v>
      </c>
      <c r="B97" s="20"/>
      <c r="C97" s="20"/>
      <c r="D97" s="20"/>
      <c r="E97" s="24"/>
      <c r="F97" s="20"/>
      <c r="K97" s="20"/>
      <c r="L97" s="3" t="s">
        <v>143</v>
      </c>
      <c r="M97" s="3" t="s">
        <v>142</v>
      </c>
      <c r="N97" s="2">
        <v>44321</v>
      </c>
      <c r="O97">
        <v>800</v>
      </c>
      <c r="P97">
        <v>2000</v>
      </c>
      <c r="Q97" s="3" t="s">
        <v>85</v>
      </c>
      <c r="R97" s="3" t="s">
        <v>68</v>
      </c>
      <c r="S97">
        <v>2210</v>
      </c>
      <c r="T97" s="3" t="s">
        <v>1378</v>
      </c>
      <c r="U97" t="s">
        <v>1797</v>
      </c>
      <c r="V97" s="3" t="str">
        <f>IFERROR(VLOOKUP("T2"&amp;Base_Global[[#This Row],[Identification porte existante]],Tableau8[[id Ouv Adapt]:[Modèle]],2,FALSE), "A VALIDER")</f>
        <v>A VALIDER</v>
      </c>
      <c r="W97" s="3" t="str" cm="1">
        <f t="array" ref="W9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7" s="3" t="str" cm="1">
        <f t="array" ref="X9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7" s="3"/>
    </row>
    <row r="98" spans="1:25" x14ac:dyDescent="0.3">
      <c r="A98" t="s">
        <v>390</v>
      </c>
      <c r="B98" s="20"/>
      <c r="C98" s="20"/>
      <c r="D98" s="20"/>
      <c r="E98" s="24"/>
      <c r="F98" s="20"/>
      <c r="K98" s="20"/>
      <c r="L98" s="3" t="s">
        <v>506</v>
      </c>
      <c r="M98" s="3" t="s">
        <v>142</v>
      </c>
      <c r="N98" s="2">
        <v>44321</v>
      </c>
      <c r="O98">
        <v>700</v>
      </c>
      <c r="P98">
        <v>2000</v>
      </c>
      <c r="Q98" s="3" t="s">
        <v>162</v>
      </c>
      <c r="R98" s="3" t="s">
        <v>68</v>
      </c>
      <c r="S98">
        <v>2210</v>
      </c>
      <c r="T98" s="3" t="s">
        <v>1404</v>
      </c>
      <c r="U98" t="s">
        <v>2114</v>
      </c>
      <c r="V98" s="3" t="str">
        <f>IFERROR(VLOOKUP("T2"&amp;Base_Global[[#This Row],[Identification porte existante]],Tableau8[[id Ouv Adapt]:[Modèle]],2,FALSE), "A VALIDER")</f>
        <v>A VALIDER</v>
      </c>
      <c r="W98" s="3" t="str" cm="1">
        <f t="array" ref="W9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8" s="3" t="str" cm="1">
        <f t="array" ref="X9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8" s="3"/>
    </row>
    <row r="99" spans="1:25" x14ac:dyDescent="0.3">
      <c r="A99" t="s">
        <v>1427</v>
      </c>
      <c r="B99" s="20"/>
      <c r="C99" s="20"/>
      <c r="D99" s="20"/>
      <c r="E99" s="24"/>
      <c r="F99" s="20"/>
      <c r="K99" s="20"/>
      <c r="L99" s="3" t="s">
        <v>1219</v>
      </c>
      <c r="M99" s="3" t="s">
        <v>1218</v>
      </c>
      <c r="N99" s="2">
        <v>44320</v>
      </c>
      <c r="O99">
        <v>700</v>
      </c>
      <c r="P99">
        <v>2000</v>
      </c>
      <c r="Q99" s="3" t="s">
        <v>162</v>
      </c>
      <c r="R99" s="3" t="s">
        <v>68</v>
      </c>
      <c r="S99">
        <v>2230</v>
      </c>
      <c r="T99" s="3" t="s">
        <v>1389</v>
      </c>
      <c r="U99" t="s">
        <v>1429</v>
      </c>
      <c r="V99" s="3" t="str">
        <f>IFERROR(VLOOKUP("T2"&amp;Base_Global[[#This Row],[Identification porte existante]],Tableau8[[id Ouv Adapt]:[Modèle]],2,FALSE), "A VALIDER")</f>
        <v>A VALIDER</v>
      </c>
      <c r="W99" s="3" t="str" cm="1">
        <f t="array" ref="W9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99" s="3" t="str" cm="1">
        <f t="array" ref="X9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99" s="3"/>
    </row>
    <row r="100" spans="1:25" x14ac:dyDescent="0.3">
      <c r="A100" t="s">
        <v>1427</v>
      </c>
      <c r="B100" s="20"/>
      <c r="C100" s="20"/>
      <c r="D100" s="20"/>
      <c r="E100" s="24"/>
      <c r="F100" s="20"/>
      <c r="K100" s="20"/>
      <c r="L100" s="3" t="s">
        <v>218</v>
      </c>
      <c r="M100" s="3" t="s">
        <v>308</v>
      </c>
      <c r="N100" s="2">
        <v>44319</v>
      </c>
      <c r="O100">
        <v>800</v>
      </c>
      <c r="P100">
        <v>2000</v>
      </c>
      <c r="Q100" s="3" t="s">
        <v>85</v>
      </c>
      <c r="R100" s="3" t="s">
        <v>68</v>
      </c>
      <c r="S100">
        <v>2160</v>
      </c>
      <c r="T100" s="3" t="s">
        <v>1386</v>
      </c>
      <c r="U100" t="s">
        <v>1429</v>
      </c>
      <c r="V100" s="3" t="str">
        <f>IFERROR(VLOOKUP("T2"&amp;Base_Global[[#This Row],[Identification porte existante]],Tableau8[[id Ouv Adapt]:[Modèle]],2,FALSE), "A VALIDER")</f>
        <v>A VALIDER</v>
      </c>
      <c r="W100" s="3" t="str" cm="1">
        <f t="array" ref="W10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0" s="3" t="str" cm="1">
        <f t="array" ref="X10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0" s="3"/>
    </row>
    <row r="101" spans="1:25" x14ac:dyDescent="0.3">
      <c r="A101" t="s">
        <v>1427</v>
      </c>
      <c r="B101" s="20"/>
      <c r="C101" s="20"/>
      <c r="D101" s="20"/>
      <c r="E101" s="24"/>
      <c r="F101" s="20"/>
      <c r="K101" s="20"/>
      <c r="L101" s="3" t="s">
        <v>218</v>
      </c>
      <c r="M101" s="3" t="s">
        <v>308</v>
      </c>
      <c r="N101" s="2">
        <v>44319</v>
      </c>
      <c r="O101">
        <v>800</v>
      </c>
      <c r="P101">
        <v>2000</v>
      </c>
      <c r="Q101" s="3" t="s">
        <v>85</v>
      </c>
      <c r="R101" s="3" t="s">
        <v>68</v>
      </c>
      <c r="S101">
        <v>2160</v>
      </c>
      <c r="T101" s="3" t="s">
        <v>1387</v>
      </c>
      <c r="U101" t="s">
        <v>1429</v>
      </c>
      <c r="V101" s="3" t="str">
        <f>IFERROR(VLOOKUP("T2"&amp;Base_Global[[#This Row],[Identification porte existante]],Tableau8[[id Ouv Adapt]:[Modèle]],2,FALSE), "A VALIDER")</f>
        <v>A VALIDER</v>
      </c>
      <c r="W101" s="3" t="str" cm="1">
        <f t="array" ref="W10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1" s="3" t="str" cm="1">
        <f t="array" ref="X10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1" s="3"/>
    </row>
    <row r="102" spans="1:25" x14ac:dyDescent="0.3">
      <c r="A102" t="s">
        <v>1427</v>
      </c>
      <c r="B102" s="20"/>
      <c r="C102" s="20"/>
      <c r="D102" s="20"/>
      <c r="E102" s="24"/>
      <c r="F102" s="20"/>
      <c r="K102" s="20"/>
      <c r="L102" s="3" t="s">
        <v>218</v>
      </c>
      <c r="M102" s="3" t="s">
        <v>308</v>
      </c>
      <c r="N102" s="2">
        <v>44319</v>
      </c>
      <c r="O102">
        <v>800</v>
      </c>
      <c r="P102">
        <v>2000</v>
      </c>
      <c r="Q102" s="3" t="s">
        <v>85</v>
      </c>
      <c r="R102" s="3" t="s">
        <v>68</v>
      </c>
      <c r="S102">
        <v>2160</v>
      </c>
      <c r="T102" s="3" t="s">
        <v>1388</v>
      </c>
      <c r="U102" t="s">
        <v>1429</v>
      </c>
      <c r="V102" s="3" t="str">
        <f>IFERROR(VLOOKUP("T2"&amp;Base_Global[[#This Row],[Identification porte existante]],Tableau8[[id Ouv Adapt]:[Modèle]],2,FALSE), "A VALIDER")</f>
        <v>A VALIDER</v>
      </c>
      <c r="W102" s="3" t="str" cm="1">
        <f t="array" ref="W10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2" s="3" t="str" cm="1">
        <f t="array" ref="X10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2" s="3"/>
    </row>
    <row r="103" spans="1:25" x14ac:dyDescent="0.3">
      <c r="A103" t="s">
        <v>273</v>
      </c>
      <c r="B103" s="20"/>
      <c r="C103" s="20"/>
      <c r="D103" s="20"/>
      <c r="E103" s="24"/>
      <c r="F103" s="20"/>
      <c r="K103" s="20"/>
      <c r="L103" s="3" t="s">
        <v>218</v>
      </c>
      <c r="M103" s="3" t="s">
        <v>308</v>
      </c>
      <c r="N103" s="2">
        <v>44319</v>
      </c>
      <c r="O103">
        <v>700</v>
      </c>
      <c r="P103">
        <v>2000</v>
      </c>
      <c r="Q103" s="3" t="s">
        <v>85</v>
      </c>
      <c r="R103" s="3" t="s">
        <v>68</v>
      </c>
      <c r="S103">
        <v>2190</v>
      </c>
      <c r="T103" s="3" t="s">
        <v>1423</v>
      </c>
      <c r="U103" t="s">
        <v>2100</v>
      </c>
      <c r="V103" s="3" t="str">
        <f>IFERROR(VLOOKUP("T2"&amp;Base_Global[[#This Row],[Identification porte existante]],Tableau8[[id Ouv Adapt]:[Modèle]],2,FALSE), "A VALIDER")</f>
        <v>A VALIDER</v>
      </c>
      <c r="W103" s="3" t="str" cm="1">
        <f t="array" ref="W10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3" s="3" t="str" cm="1">
        <f t="array" ref="X10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3" s="3"/>
    </row>
    <row r="104" spans="1:25" x14ac:dyDescent="0.3">
      <c r="A104" t="s">
        <v>958</v>
      </c>
      <c r="B104" s="20"/>
      <c r="C104" s="20"/>
      <c r="D104" s="20"/>
      <c r="E104" s="24"/>
      <c r="F104" s="20"/>
      <c r="K104" s="20"/>
      <c r="L104" s="3" t="s">
        <v>62</v>
      </c>
      <c r="M104" s="3" t="s">
        <v>107</v>
      </c>
      <c r="N104" s="2">
        <v>44316</v>
      </c>
      <c r="O104">
        <v>800</v>
      </c>
      <c r="P104">
        <v>2000</v>
      </c>
      <c r="Q104" s="3" t="s">
        <v>67</v>
      </c>
      <c r="R104" s="3" t="s">
        <v>68</v>
      </c>
      <c r="S104">
        <v>2290</v>
      </c>
      <c r="T104" s="3" t="s">
        <v>1375</v>
      </c>
      <c r="U104" t="s">
        <v>1794</v>
      </c>
      <c r="V104" s="3" t="str">
        <f>IFERROR(VLOOKUP("T2"&amp;Base_Global[[#This Row],[Identification porte existante]],Tableau8[[id Ouv Adapt]:[Modèle]],2,FALSE), "A VALIDER")</f>
        <v>A VALIDER</v>
      </c>
      <c r="W104" s="3" t="str" cm="1">
        <f t="array" ref="W10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4" s="3" t="str" cm="1">
        <f t="array" ref="X10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4" s="3"/>
    </row>
    <row r="105" spans="1:25" x14ac:dyDescent="0.3">
      <c r="A105" t="s">
        <v>958</v>
      </c>
      <c r="B105" s="20"/>
      <c r="C105" s="20"/>
      <c r="D105" s="20"/>
      <c r="E105" s="24"/>
      <c r="F105" s="20"/>
      <c r="K105" s="20"/>
      <c r="L105" s="3" t="s">
        <v>62</v>
      </c>
      <c r="M105" s="3" t="s">
        <v>107</v>
      </c>
      <c r="N105" s="2">
        <v>44316</v>
      </c>
      <c r="O105">
        <v>800</v>
      </c>
      <c r="P105">
        <v>2000</v>
      </c>
      <c r="Q105" s="3" t="s">
        <v>67</v>
      </c>
      <c r="R105" s="3" t="s">
        <v>68</v>
      </c>
      <c r="S105">
        <v>2290</v>
      </c>
      <c r="T105" s="3" t="s">
        <v>1376</v>
      </c>
      <c r="U105" t="s">
        <v>1795</v>
      </c>
      <c r="V105" s="3" t="str">
        <f>IFERROR(VLOOKUP("T2"&amp;Base_Global[[#This Row],[Identification porte existante]],Tableau8[[id Ouv Adapt]:[Modèle]],2,FALSE), "A VALIDER")</f>
        <v>A VALIDER</v>
      </c>
      <c r="W105" s="3" t="str" cm="1">
        <f t="array" ref="W10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5" s="3" t="str" cm="1">
        <f t="array" ref="X10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5" s="3"/>
    </row>
    <row r="106" spans="1:25" x14ac:dyDescent="0.3">
      <c r="A106" t="s">
        <v>390</v>
      </c>
      <c r="B106" s="20"/>
      <c r="C106" s="20"/>
      <c r="D106" s="20"/>
      <c r="E106" s="24"/>
      <c r="F106" s="20"/>
      <c r="K106" s="20"/>
      <c r="L106" s="3" t="s">
        <v>62</v>
      </c>
      <c r="M106" s="3" t="s">
        <v>107</v>
      </c>
      <c r="N106" s="2">
        <v>44316</v>
      </c>
      <c r="O106">
        <v>800</v>
      </c>
      <c r="P106">
        <v>2000</v>
      </c>
      <c r="Q106" s="3" t="s">
        <v>162</v>
      </c>
      <c r="R106" s="3" t="s">
        <v>68</v>
      </c>
      <c r="S106">
        <v>2120</v>
      </c>
      <c r="T106" s="3" t="s">
        <v>1403</v>
      </c>
      <c r="U106" t="s">
        <v>2113</v>
      </c>
      <c r="V106" s="3" t="str">
        <f>IFERROR(VLOOKUP("T2"&amp;Base_Global[[#This Row],[Identification porte existante]],Tableau8[[id Ouv Adapt]:[Modèle]],2,FALSE), "A VALIDER")</f>
        <v>A VALIDER</v>
      </c>
      <c r="W106" s="3" t="str" cm="1">
        <f t="array" ref="W10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6" s="3" t="str" cm="1">
        <f t="array" ref="X10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6" s="3"/>
    </row>
    <row r="107" spans="1:25" x14ac:dyDescent="0.3">
      <c r="A107" t="s">
        <v>958</v>
      </c>
      <c r="B107" s="20"/>
      <c r="C107" s="20"/>
      <c r="D107" s="20"/>
      <c r="E107" s="24"/>
      <c r="F107" s="20"/>
      <c r="K107" s="20"/>
      <c r="L107" s="3" t="s">
        <v>96</v>
      </c>
      <c r="M107" s="3" t="s">
        <v>95</v>
      </c>
      <c r="N107" s="2">
        <v>44314</v>
      </c>
      <c r="O107">
        <v>700</v>
      </c>
      <c r="P107">
        <v>2000</v>
      </c>
      <c r="Q107" s="3" t="s">
        <v>85</v>
      </c>
      <c r="R107" s="3" t="s">
        <v>68</v>
      </c>
      <c r="S107">
        <v>2220</v>
      </c>
      <c r="T107" s="3" t="s">
        <v>1374</v>
      </c>
      <c r="U107" t="s">
        <v>1793</v>
      </c>
      <c r="V107" s="3" t="str">
        <f>IFERROR(VLOOKUP("T2"&amp;Base_Global[[#This Row],[Identification porte existante]],Tableau8[[id Ouv Adapt]:[Modèle]],2,FALSE), "A VALIDER")</f>
        <v>A VALIDER</v>
      </c>
      <c r="W107" s="3" t="str" cm="1">
        <f t="array" ref="W10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7" s="3" t="str" cm="1">
        <f t="array" ref="X10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7" s="3"/>
    </row>
    <row r="108" spans="1:25" x14ac:dyDescent="0.3">
      <c r="A108" t="s">
        <v>958</v>
      </c>
      <c r="B108" s="20"/>
      <c r="C108" s="20"/>
      <c r="D108" s="20"/>
      <c r="E108" s="24"/>
      <c r="F108" s="20"/>
      <c r="K108" s="20"/>
      <c r="L108" s="3" t="s">
        <v>80</v>
      </c>
      <c r="M108" s="3" t="s">
        <v>79</v>
      </c>
      <c r="N108" s="2">
        <v>44312</v>
      </c>
      <c r="O108">
        <v>800</v>
      </c>
      <c r="P108">
        <v>200</v>
      </c>
      <c r="Q108" s="3" t="s">
        <v>85</v>
      </c>
      <c r="R108" s="3" t="s">
        <v>68</v>
      </c>
      <c r="S108">
        <v>2190</v>
      </c>
      <c r="T108" s="3" t="s">
        <v>1373</v>
      </c>
      <c r="U108" t="s">
        <v>1792</v>
      </c>
      <c r="V108" s="3" t="str">
        <f>IFERROR(VLOOKUP("T2"&amp;Base_Global[[#This Row],[Identification porte existante]],Tableau8[[id Ouv Adapt]:[Modèle]],2,FALSE), "A VALIDER")</f>
        <v>A VALIDER</v>
      </c>
      <c r="W108" s="3" t="str" cm="1">
        <f t="array" ref="W10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8" s="3" t="str" cm="1">
        <f t="array" ref="X10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8" s="3"/>
    </row>
    <row r="109" spans="1:25" x14ac:dyDescent="0.3">
      <c r="A109" t="s">
        <v>390</v>
      </c>
      <c r="B109" s="20"/>
      <c r="C109" s="20"/>
      <c r="D109" s="20"/>
      <c r="E109" s="24"/>
      <c r="F109" s="20"/>
      <c r="G109">
        <v>75673</v>
      </c>
      <c r="K109" s="20"/>
      <c r="L109" s="3" t="s">
        <v>481</v>
      </c>
      <c r="M109" s="3" t="s">
        <v>480</v>
      </c>
      <c r="N109" s="2">
        <v>44308</v>
      </c>
      <c r="O109">
        <v>700</v>
      </c>
      <c r="P109">
        <v>2000</v>
      </c>
      <c r="Q109" s="3" t="s">
        <v>162</v>
      </c>
      <c r="R109" s="3" t="s">
        <v>68</v>
      </c>
      <c r="S109" t="s">
        <v>488</v>
      </c>
      <c r="T109" s="3" t="s">
        <v>1402</v>
      </c>
      <c r="U109" t="s">
        <v>2112</v>
      </c>
      <c r="V109" s="3" t="str">
        <f>IFERROR(VLOOKUP("T2"&amp;Base_Global[[#This Row],[Identification porte existante]],Tableau8[[id Ouv Adapt]:[Modèle]],2,FALSE), "A VALIDER")</f>
        <v>A VALIDER</v>
      </c>
      <c r="W109" s="3" t="str" cm="1">
        <f t="array" ref="W10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09" s="3" t="str" cm="1">
        <f t="array" ref="X10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09" s="3"/>
    </row>
    <row r="110" spans="1:25" x14ac:dyDescent="0.3">
      <c r="A110" t="s">
        <v>390</v>
      </c>
      <c r="B110" s="20"/>
      <c r="C110" s="20"/>
      <c r="D110" s="20"/>
      <c r="E110" s="24"/>
      <c r="F110" s="20"/>
      <c r="G110" t="s">
        <v>436</v>
      </c>
      <c r="K110" s="20"/>
      <c r="L110" s="3" t="s">
        <v>368</v>
      </c>
      <c r="M110" s="3" t="s">
        <v>61</v>
      </c>
      <c r="N110" s="2">
        <v>44306</v>
      </c>
      <c r="O110">
        <v>700</v>
      </c>
      <c r="P110">
        <v>2000</v>
      </c>
      <c r="Q110" s="3" t="s">
        <v>85</v>
      </c>
      <c r="R110" s="3" t="s">
        <v>68</v>
      </c>
      <c r="S110">
        <v>2250</v>
      </c>
      <c r="T110" s="3" t="s">
        <v>1398</v>
      </c>
      <c r="U110" t="s">
        <v>2108</v>
      </c>
      <c r="V110" s="3" t="str">
        <f>IFERROR(VLOOKUP("T2"&amp;Base_Global[[#This Row],[Identification porte existante]],Tableau8[[id Ouv Adapt]:[Modèle]],2,FALSE), "A VALIDER")</f>
        <v>A VALIDER</v>
      </c>
      <c r="W110" s="3" t="str" cm="1">
        <f t="array" ref="W11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0" s="3" t="str" cm="1">
        <f t="array" ref="X11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0" s="3"/>
    </row>
    <row r="111" spans="1:25" x14ac:dyDescent="0.3">
      <c r="A111" t="s">
        <v>390</v>
      </c>
      <c r="B111" s="20" t="s">
        <v>455</v>
      </c>
      <c r="C111" s="20">
        <v>957</v>
      </c>
      <c r="D111" s="20"/>
      <c r="E111" s="24"/>
      <c r="F111" s="20"/>
      <c r="K111" s="20" t="s">
        <v>456</v>
      </c>
      <c r="L111" s="3" t="s">
        <v>448</v>
      </c>
      <c r="M111" s="3" t="s">
        <v>447</v>
      </c>
      <c r="N111" s="2">
        <v>44306</v>
      </c>
      <c r="O111">
        <v>800</v>
      </c>
      <c r="P111">
        <v>2000</v>
      </c>
      <c r="Q111" s="3" t="s">
        <v>162</v>
      </c>
      <c r="R111" s="3" t="s">
        <v>68</v>
      </c>
      <c r="S111">
        <v>2200</v>
      </c>
      <c r="T111" s="3" t="s">
        <v>1399</v>
      </c>
      <c r="U111" t="s">
        <v>2109</v>
      </c>
      <c r="V111" s="3" t="str">
        <f>IFERROR(VLOOKUP("T2"&amp;Base_Global[[#This Row],[Identification porte existante]],Tableau8[[id Ouv Adapt]:[Modèle]],2,FALSE), "A VALIDER")</f>
        <v>QQ</v>
      </c>
      <c r="W111" s="3" cm="1">
        <f t="array" ref="W11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1</v>
      </c>
      <c r="X111" s="3" cm="1">
        <f t="array" ref="X11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953</v>
      </c>
      <c r="Y111" s="3"/>
    </row>
    <row r="112" spans="1:25" x14ac:dyDescent="0.3">
      <c r="A112" t="s">
        <v>390</v>
      </c>
      <c r="B112" s="20"/>
      <c r="C112" s="20"/>
      <c r="D112" s="20"/>
      <c r="E112" s="24"/>
      <c r="F112" s="20"/>
      <c r="K112" s="20"/>
      <c r="L112" s="3" t="s">
        <v>462</v>
      </c>
      <c r="M112" s="3" t="s">
        <v>461</v>
      </c>
      <c r="N112" s="2">
        <v>44306</v>
      </c>
      <c r="O112">
        <v>800</v>
      </c>
      <c r="P112">
        <v>2000</v>
      </c>
      <c r="Q112" s="3" t="s">
        <v>162</v>
      </c>
      <c r="R112" s="3" t="s">
        <v>68</v>
      </c>
      <c r="S112">
        <v>2160</v>
      </c>
      <c r="T112" s="3" t="s">
        <v>1400</v>
      </c>
      <c r="U112" t="s">
        <v>2110</v>
      </c>
      <c r="V112" s="3" t="str">
        <f>IFERROR(VLOOKUP("T2"&amp;Base_Global[[#This Row],[Identification porte existante]],Tableau8[[id Ouv Adapt]:[Modèle]],2,FALSE), "A VALIDER")</f>
        <v>A VALIDER</v>
      </c>
      <c r="W112" s="3" t="str" cm="1">
        <f t="array" ref="W11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2" s="3" t="str" cm="1">
        <f t="array" ref="X11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2" s="3"/>
    </row>
    <row r="113" spans="1:25" x14ac:dyDescent="0.3">
      <c r="A113" t="s">
        <v>390</v>
      </c>
      <c r="B113" s="20"/>
      <c r="C113" s="20"/>
      <c r="D113" s="20"/>
      <c r="E113" s="24"/>
      <c r="F113" s="20"/>
      <c r="K113" s="20"/>
      <c r="L113" s="3" t="s">
        <v>462</v>
      </c>
      <c r="M113" s="3" t="s">
        <v>471</v>
      </c>
      <c r="N113" s="2">
        <v>44306</v>
      </c>
      <c r="O113">
        <v>800</v>
      </c>
      <c r="P113">
        <v>2000</v>
      </c>
      <c r="Q113" s="3" t="s">
        <v>162</v>
      </c>
      <c r="R113" s="3" t="s">
        <v>68</v>
      </c>
      <c r="S113">
        <v>2210</v>
      </c>
      <c r="T113" s="3" t="s">
        <v>1401</v>
      </c>
      <c r="U113" t="s">
        <v>2111</v>
      </c>
      <c r="V113" s="3" t="str">
        <f>IFERROR(VLOOKUP("T2"&amp;Base_Global[[#This Row],[Identification porte existante]],Tableau8[[id Ouv Adapt]:[Modèle]],2,FALSE), "A VALIDER")</f>
        <v>A VALIDER</v>
      </c>
      <c r="W113" s="3" t="str" cm="1">
        <f t="array" ref="W11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3" s="3" t="str" cm="1">
        <f t="array" ref="X11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3" s="3"/>
    </row>
    <row r="114" spans="1:25" x14ac:dyDescent="0.3">
      <c r="A114" t="s">
        <v>1427</v>
      </c>
      <c r="B114" s="20"/>
      <c r="C114" s="20"/>
      <c r="D114" s="20"/>
      <c r="E114" s="24"/>
      <c r="F114" s="20"/>
      <c r="G114" t="s">
        <v>1184</v>
      </c>
      <c r="K114" s="20"/>
      <c r="L114" s="3" t="s">
        <v>368</v>
      </c>
      <c r="M114" s="3" t="s">
        <v>61</v>
      </c>
      <c r="N114" s="2">
        <v>44306</v>
      </c>
      <c r="O114">
        <v>700</v>
      </c>
      <c r="P114">
        <v>2000</v>
      </c>
      <c r="Q114" s="3" t="s">
        <v>85</v>
      </c>
      <c r="R114" s="3" t="s">
        <v>68</v>
      </c>
      <c r="S114">
        <v>2250</v>
      </c>
      <c r="T114" s="3" t="s">
        <v>1385</v>
      </c>
      <c r="U114" t="s">
        <v>1429</v>
      </c>
      <c r="V114" s="3" t="str">
        <f>IFERROR(VLOOKUP("T2"&amp;Base_Global[[#This Row],[Identification porte existante]],Tableau8[[id Ouv Adapt]:[Modèle]],2,FALSE), "A VALIDER")</f>
        <v>A VALIDER</v>
      </c>
      <c r="W114" s="3" t="str" cm="1">
        <f t="array" ref="W11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4" s="3" t="str" cm="1">
        <f t="array" ref="X11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4" s="3"/>
    </row>
    <row r="115" spans="1:25" x14ac:dyDescent="0.3">
      <c r="A115" t="s">
        <v>958</v>
      </c>
      <c r="B115" s="20"/>
      <c r="C115" s="20"/>
      <c r="D115" s="20"/>
      <c r="E115" s="24"/>
      <c r="F115" s="20"/>
      <c r="K115" s="20"/>
      <c r="L115" s="3" t="s">
        <v>62</v>
      </c>
      <c r="M115" s="3" t="s">
        <v>61</v>
      </c>
      <c r="N115" s="2">
        <v>44305</v>
      </c>
      <c r="O115">
        <v>600</v>
      </c>
      <c r="P115">
        <v>2000</v>
      </c>
      <c r="Q115" s="3" t="s">
        <v>67</v>
      </c>
      <c r="R115" s="3" t="s">
        <v>68</v>
      </c>
      <c r="S115">
        <v>2225</v>
      </c>
      <c r="T115" s="3" t="s">
        <v>1372</v>
      </c>
      <c r="U115" t="s">
        <v>1791</v>
      </c>
      <c r="V115" s="3" t="str">
        <f>IFERROR(VLOOKUP("T2"&amp;Base_Global[[#This Row],[Identification porte existante]],Tableau8[[id Ouv Adapt]:[Modèle]],2,FALSE), "A VALIDER")</f>
        <v>A VALIDER</v>
      </c>
      <c r="W115" s="3" t="str" cm="1">
        <f t="array" ref="W11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5" s="3" t="str" cm="1">
        <f t="array" ref="X115">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5" s="3"/>
    </row>
    <row r="116" spans="1:25" x14ac:dyDescent="0.3">
      <c r="A116" t="s">
        <v>390</v>
      </c>
      <c r="B116" s="20"/>
      <c r="C116" s="20"/>
      <c r="D116" s="20"/>
      <c r="E116" s="24"/>
      <c r="F116" s="20"/>
      <c r="K116" s="20"/>
      <c r="L116" s="3" t="s">
        <v>62</v>
      </c>
      <c r="M116" s="3" t="s">
        <v>421</v>
      </c>
      <c r="N116" s="2">
        <v>44305</v>
      </c>
      <c r="O116">
        <v>900</v>
      </c>
      <c r="P116">
        <v>2000</v>
      </c>
      <c r="Q116" s="3" t="s">
        <v>162</v>
      </c>
      <c r="R116" s="3" t="s">
        <v>68</v>
      </c>
      <c r="S116">
        <v>2376</v>
      </c>
      <c r="T116" s="3" t="s">
        <v>1397</v>
      </c>
      <c r="U116" t="s">
        <v>2107</v>
      </c>
      <c r="V116" s="3" t="str">
        <f>IFERROR(VLOOKUP("T2"&amp;Base_Global[[#This Row],[Identification porte existante]],Tableau8[[id Ouv Adapt]:[Modèle]],2,FALSE), "A VALIDER")</f>
        <v>A VALIDER</v>
      </c>
      <c r="W116" s="3" t="str" cm="1">
        <f t="array" ref="W11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6" s="3" t="str" cm="1">
        <f t="array" ref="X116">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6" s="3"/>
    </row>
    <row r="117" spans="1:25" x14ac:dyDescent="0.3">
      <c r="A117" t="s">
        <v>390</v>
      </c>
      <c r="B117" s="20"/>
      <c r="C117" s="20"/>
      <c r="D117" s="20"/>
      <c r="E117" s="24"/>
      <c r="F117" s="20"/>
      <c r="G117" t="s">
        <v>406</v>
      </c>
      <c r="K117" s="20"/>
      <c r="L117" s="3" t="s">
        <v>255</v>
      </c>
      <c r="M117" s="3" t="s">
        <v>407</v>
      </c>
      <c r="N117" s="2">
        <v>44302</v>
      </c>
      <c r="O117">
        <v>800</v>
      </c>
      <c r="P117">
        <v>2000</v>
      </c>
      <c r="Q117" s="3" t="s">
        <v>85</v>
      </c>
      <c r="R117" s="3" t="s">
        <v>293</v>
      </c>
      <c r="S117">
        <v>2230</v>
      </c>
      <c r="T117" s="3" t="s">
        <v>1396</v>
      </c>
      <c r="U117" t="s">
        <v>2106</v>
      </c>
      <c r="V117" s="3" t="str">
        <f>IFERROR(VLOOKUP("T2"&amp;Base_Global[[#This Row],[Identification porte existante]],Tableau8[[id Ouv Adapt]:[Modèle]],2,FALSE), "A VALIDER")</f>
        <v>A VALIDER</v>
      </c>
      <c r="W117" s="3" t="str" cm="1">
        <f t="array" ref="W11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7" s="3" t="str" cm="1">
        <f t="array" ref="X117">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7" s="3"/>
    </row>
    <row r="118" spans="1:25" x14ac:dyDescent="0.3">
      <c r="A118" t="s">
        <v>273</v>
      </c>
      <c r="B118" s="20"/>
      <c r="C118" s="20"/>
      <c r="D118" s="20"/>
      <c r="E118" s="24"/>
      <c r="F118" s="20"/>
      <c r="G118" t="s">
        <v>285</v>
      </c>
      <c r="K118" s="20"/>
      <c r="L118" s="3" t="s">
        <v>287</v>
      </c>
      <c r="M118" s="3" t="s">
        <v>286</v>
      </c>
      <c r="N118" s="2">
        <v>44302</v>
      </c>
      <c r="O118">
        <v>700</v>
      </c>
      <c r="P118">
        <v>2000</v>
      </c>
      <c r="Q118" s="3" t="s">
        <v>292</v>
      </c>
      <c r="R118" s="3" t="s">
        <v>293</v>
      </c>
      <c r="S118">
        <v>2270</v>
      </c>
      <c r="T118" s="3" t="s">
        <v>1422</v>
      </c>
      <c r="U118" t="s">
        <v>2099</v>
      </c>
      <c r="V118" s="3" t="str">
        <f>IFERROR(VLOOKUP("T2"&amp;Base_Global[[#This Row],[Identification porte existante]],Tableau8[[id Ouv Adapt]:[Modèle]],2,FALSE), "A VALIDER")</f>
        <v>A VALIDER</v>
      </c>
      <c r="W118" s="3" t="str" cm="1">
        <f t="array" ref="W11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8" s="3" t="str" cm="1">
        <f t="array" ref="X118">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8" s="3"/>
    </row>
    <row r="119" spans="1:25" x14ac:dyDescent="0.3">
      <c r="A119" t="s">
        <v>390</v>
      </c>
      <c r="B119" s="20"/>
      <c r="C119" s="20"/>
      <c r="D119" s="20"/>
      <c r="E119" s="24"/>
      <c r="F119" s="20"/>
      <c r="G119" t="s">
        <v>391</v>
      </c>
      <c r="K119" s="20"/>
      <c r="L119" s="3" t="s">
        <v>255</v>
      </c>
      <c r="M119" s="3" t="s">
        <v>391</v>
      </c>
      <c r="N119" s="2">
        <v>44301</v>
      </c>
      <c r="O119">
        <v>800</v>
      </c>
      <c r="P119">
        <v>1050</v>
      </c>
      <c r="Q119" s="3" t="s">
        <v>396</v>
      </c>
      <c r="R119" s="3" t="s">
        <v>68</v>
      </c>
      <c r="S119">
        <v>1300</v>
      </c>
      <c r="T119" s="3" t="s">
        <v>1395</v>
      </c>
      <c r="U119" t="s">
        <v>2105</v>
      </c>
      <c r="V119" s="3" t="str">
        <f>IFERROR(VLOOKUP("T2"&amp;Base_Global[[#This Row],[Identification porte existante]],Tableau8[[id Ouv Adapt]:[Modèle]],2,FALSE), "A VALIDER")</f>
        <v>A VALIDER</v>
      </c>
      <c r="W119" s="3" t="str" cm="1">
        <f t="array" ref="W11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19" s="3" t="str" cm="1">
        <f t="array" ref="X119">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19" s="3"/>
    </row>
    <row r="120" spans="1:25" x14ac:dyDescent="0.3">
      <c r="A120" t="s">
        <v>390</v>
      </c>
      <c r="B120" s="20"/>
      <c r="C120" s="20"/>
      <c r="D120" s="20"/>
      <c r="E120" s="24"/>
      <c r="F120" s="20"/>
      <c r="K120" s="20"/>
      <c r="L120" s="3" t="s">
        <v>375</v>
      </c>
      <c r="M120" s="3" t="s">
        <v>374</v>
      </c>
      <c r="N120" s="2">
        <v>44300</v>
      </c>
      <c r="O120">
        <v>800</v>
      </c>
      <c r="P120">
        <v>2000</v>
      </c>
      <c r="Q120" s="3" t="s">
        <v>85</v>
      </c>
      <c r="R120" s="3" t="s">
        <v>293</v>
      </c>
      <c r="S120">
        <v>2250</v>
      </c>
      <c r="T120" s="3" t="s">
        <v>1394</v>
      </c>
      <c r="U120" t="s">
        <v>2104</v>
      </c>
      <c r="V120" s="3" t="str">
        <f>IFERROR(VLOOKUP("T2"&amp;Base_Global[[#This Row],[Identification porte existante]],Tableau8[[id Ouv Adapt]:[Modèle]],2,FALSE), "A VALIDER")</f>
        <v>A VALIDER</v>
      </c>
      <c r="W120" s="3" t="str" cm="1">
        <f t="array" ref="W12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20" s="3" t="str" cm="1">
        <f t="array" ref="X120">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20" s="3"/>
    </row>
    <row r="121" spans="1:25" x14ac:dyDescent="0.3">
      <c r="A121" t="s">
        <v>1428</v>
      </c>
      <c r="B121" s="20"/>
      <c r="C121" s="20"/>
      <c r="D121" s="20"/>
      <c r="E121" s="24"/>
      <c r="F121" s="20"/>
      <c r="K121" s="20"/>
      <c r="L121" s="3" t="s">
        <v>1137</v>
      </c>
      <c r="M121" s="3" t="s">
        <v>1136</v>
      </c>
      <c r="N121" s="2">
        <v>44300</v>
      </c>
      <c r="O121">
        <v>700</v>
      </c>
      <c r="P121">
        <v>1990</v>
      </c>
      <c r="Q121" s="3" t="s">
        <v>162</v>
      </c>
      <c r="R121" s="3" t="s">
        <v>68</v>
      </c>
      <c r="S121">
        <v>2160</v>
      </c>
      <c r="T121" s="3" t="s">
        <v>1415</v>
      </c>
      <c r="U121" t="s">
        <v>2132</v>
      </c>
      <c r="V121" s="3" t="str">
        <f>IFERROR(VLOOKUP("T2"&amp;Base_Global[[#This Row],[Identification porte existante]],Tableau8[[id Ouv Adapt]:[Modèle]],2,FALSE), "A VALIDER")</f>
        <v>A VALIDER</v>
      </c>
      <c r="W121" s="3" t="str" cm="1">
        <f t="array" ref="W12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21" s="3" t="str" cm="1">
        <f t="array" ref="X121">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21" s="3"/>
    </row>
    <row r="122" spans="1:25" x14ac:dyDescent="0.3">
      <c r="A122" t="s">
        <v>951</v>
      </c>
      <c r="B122" s="20"/>
      <c r="C122" s="20"/>
      <c r="D122" s="20"/>
      <c r="E122" s="24"/>
      <c r="F122" s="20"/>
      <c r="G122" t="s">
        <v>798</v>
      </c>
      <c r="K122" s="20"/>
      <c r="L122" s="3" t="s">
        <v>800</v>
      </c>
      <c r="M122" s="3" t="s">
        <v>799</v>
      </c>
      <c r="N122" s="2">
        <v>44300</v>
      </c>
      <c r="O122">
        <v>700</v>
      </c>
      <c r="P122">
        <v>2000</v>
      </c>
      <c r="Q122" s="3" t="s">
        <v>162</v>
      </c>
      <c r="R122" s="3" t="s">
        <v>68</v>
      </c>
      <c r="T122" s="3" t="s">
        <v>1826</v>
      </c>
      <c r="U122" t="s">
        <v>1801</v>
      </c>
      <c r="V122" s="3" t="str">
        <f>IFERROR(VLOOKUP("T2"&amp;Base_Global[[#This Row],[Identification porte existante]],Tableau8[[id Ouv Adapt]:[Modèle]],2,FALSE), "A VALIDER")</f>
        <v>A VALIDER</v>
      </c>
      <c r="W122" s="3" t="str" cm="1">
        <f t="array" ref="W12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22" s="3" t="str" cm="1">
        <f t="array" ref="X122">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22" s="3"/>
    </row>
    <row r="123" spans="1:25" x14ac:dyDescent="0.3">
      <c r="A123" t="s">
        <v>273</v>
      </c>
      <c r="B123" s="20" t="s">
        <v>281</v>
      </c>
      <c r="C123" s="20">
        <v>319</v>
      </c>
      <c r="D123" s="20"/>
      <c r="E123" s="24"/>
      <c r="F123" s="20"/>
      <c r="G123" t="s">
        <v>261</v>
      </c>
      <c r="K123" s="20"/>
      <c r="L123" s="3" t="s">
        <v>275</v>
      </c>
      <c r="M123" s="3" t="s">
        <v>274</v>
      </c>
      <c r="N123" s="2">
        <v>44288</v>
      </c>
      <c r="O123">
        <v>800</v>
      </c>
      <c r="P123">
        <v>2000</v>
      </c>
      <c r="Q123" s="3" t="s">
        <v>162</v>
      </c>
      <c r="R123" s="3" t="s">
        <v>68</v>
      </c>
      <c r="S123">
        <v>2230</v>
      </c>
      <c r="T123" s="3" t="s">
        <v>1421</v>
      </c>
      <c r="U123" t="s">
        <v>2098</v>
      </c>
      <c r="V123" s="3" t="str">
        <f>IFERROR(VLOOKUP("T2"&amp;Base_Global[[#This Row],[Identification porte existante]],Tableau8[[id Ouv Adapt]:[Modèle]],2,FALSE), "A VALIDER")</f>
        <v>A VALIDER</v>
      </c>
      <c r="W123" s="3" t="str" cm="1">
        <f t="array" ref="W12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23" s="3" t="str" cm="1">
        <f t="array" ref="X123">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23" s="3"/>
    </row>
    <row r="124" spans="1:25" x14ac:dyDescent="0.3">
      <c r="A124" t="s">
        <v>273</v>
      </c>
      <c r="B124" s="20" t="s">
        <v>268</v>
      </c>
      <c r="C124" s="20"/>
      <c r="D124" s="20"/>
      <c r="E124" s="24"/>
      <c r="F124" s="20"/>
      <c r="G124" t="s">
        <v>261</v>
      </c>
      <c r="K124" s="20"/>
      <c r="L124" s="3" t="s">
        <v>263</v>
      </c>
      <c r="M124" s="3" t="s">
        <v>262</v>
      </c>
      <c r="N124" s="2">
        <v>44231</v>
      </c>
      <c r="O124">
        <v>800</v>
      </c>
      <c r="P124">
        <v>2000</v>
      </c>
      <c r="Q124" s="3" t="s">
        <v>162</v>
      </c>
      <c r="R124" s="3" t="s">
        <v>68</v>
      </c>
      <c r="S124">
        <v>2210</v>
      </c>
      <c r="T124" s="3" t="s">
        <v>1420</v>
      </c>
      <c r="U124" t="s">
        <v>2097</v>
      </c>
      <c r="V124" s="3" t="str">
        <f>IFERROR(VLOOKUP("T2"&amp;Base_Global[[#This Row],[Identification porte existante]],Tableau8[[id Ouv Adapt]:[Modèle]],2,FALSE), "A VALIDER")</f>
        <v>A VALIDER</v>
      </c>
      <c r="W124" s="3" t="str" cm="1">
        <f t="array" ref="W12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)]])*(Table_ExternalData_124345[OpeningPanels]="I2")*(Table_ExternalData_124345[Clutch]="MS")*(Table_ExternalData_124345[Model]=VLOOKUP(Base_Global[[#This Row],[Choix Modèle]],Tableau13[],2,FALSE))),"")</f>
        <v/>
      </c>
      <c r="X124" s="3" t="str" cm="1">
        <f t="array" ref="X124">IFERROR(SUMPRODUCT((Table_ExternalData_124345[Ident Porte]=Base_Global[[#This Row],[Identification porte existante]])*(Table_ExternalData_124345[PLFrom]&lt;=Base_Global[[#This Row],[Passage Libre P.L ( mm )]])*(Table_ExternalData_124345[PLTo]&gt;=Base_Global[[#This Row],[Passage Libre P.L ( mm )]])*(Table_ExternalData_124345[OpeningPanels]=VLOOKUP(Base_Global[[#This Row],[Type]],Tableau14[],3,FALSE))*(Table_ExternalData_124345[Clutch]="MS")*(Table_ExternalData_124345[Model]=VLOOKUP(Base_Global[[#This Row],[Choix Modèle]],Tableau13[],2,FALSE))*Table_ExternalData_124345[ID_MOD_Clutch]),"")</f>
        <v/>
      </c>
      <c r="Y124" s="3"/>
    </row>
    <row r="125" spans="1:25" x14ac:dyDescent="0.3">
      <c r="B125" s="20"/>
      <c r="C125" s="20"/>
      <c r="D125" s="20"/>
      <c r="E125" s="20"/>
      <c r="F125" s="20"/>
      <c r="G125" s="20"/>
    </row>
    <row r="126" spans="1:25" x14ac:dyDescent="0.3">
      <c r="B126" s="20"/>
      <c r="C126" s="20"/>
      <c r="D126" s="20"/>
      <c r="E126" s="20"/>
      <c r="F126" s="20"/>
      <c r="G126" s="20"/>
    </row>
    <row r="127" spans="1:25" x14ac:dyDescent="0.3">
      <c r="B127" s="20"/>
      <c r="C127" s="20"/>
      <c r="D127" s="20"/>
      <c r="E127" s="20"/>
      <c r="F127" s="20"/>
      <c r="G127" s="20"/>
    </row>
    <row r="128" spans="1:25" x14ac:dyDescent="0.3">
      <c r="B128" s="20"/>
      <c r="C128" s="20"/>
      <c r="D128" s="20"/>
      <c r="E128" s="20"/>
      <c r="F128" s="20"/>
      <c r="G128" s="20"/>
    </row>
    <row r="129" spans="2:7" x14ac:dyDescent="0.3">
      <c r="B129" s="20"/>
      <c r="C129" s="20"/>
      <c r="D129" s="20"/>
      <c r="E129" s="20"/>
      <c r="F129" s="20"/>
      <c r="G129" s="20"/>
    </row>
    <row r="130" spans="2:7" x14ac:dyDescent="0.3">
      <c r="B130" s="20"/>
      <c r="C130" s="20"/>
      <c r="D130" s="20"/>
      <c r="E130" s="20"/>
      <c r="F130" s="20"/>
      <c r="G130" s="20"/>
    </row>
    <row r="131" spans="2:7" x14ac:dyDescent="0.3">
      <c r="B131" s="20"/>
      <c r="C131" s="20"/>
      <c r="D131" s="20"/>
      <c r="E131" s="20"/>
      <c r="F131" s="20"/>
      <c r="G131" s="20"/>
    </row>
    <row r="132" spans="2:7" x14ac:dyDescent="0.3">
      <c r="B132" s="20"/>
      <c r="C132" s="20"/>
      <c r="D132" s="20"/>
      <c r="E132" s="20"/>
      <c r="F132" s="20"/>
      <c r="G132" s="20"/>
    </row>
    <row r="133" spans="2:7" x14ac:dyDescent="0.3">
      <c r="B133" s="20"/>
      <c r="C133" s="20"/>
      <c r="D133" s="20"/>
      <c r="E133" s="20"/>
      <c r="F133" s="20"/>
      <c r="G133" s="20"/>
    </row>
    <row r="134" spans="2:7" x14ac:dyDescent="0.3">
      <c r="B134" s="20"/>
      <c r="C134" s="20"/>
      <c r="D134" s="20"/>
      <c r="E134" s="20"/>
      <c r="F134" s="20"/>
      <c r="G134" s="20"/>
    </row>
    <row r="135" spans="2:7" x14ac:dyDescent="0.3">
      <c r="B135" s="20"/>
      <c r="C135" s="20"/>
      <c r="D135" s="20"/>
      <c r="E135" s="20"/>
      <c r="F135" s="20"/>
      <c r="G135" s="20"/>
    </row>
    <row r="136" spans="2:7" x14ac:dyDescent="0.3">
      <c r="B136" s="20"/>
      <c r="C136" s="20"/>
      <c r="D136" s="20"/>
      <c r="E136" s="20"/>
      <c r="F136" s="20"/>
      <c r="G136" s="20"/>
    </row>
    <row r="137" spans="2:7" x14ac:dyDescent="0.3">
      <c r="B137" s="20"/>
      <c r="C137" s="20"/>
      <c r="D137" s="20"/>
      <c r="E137" s="20"/>
      <c r="F137" s="20"/>
      <c r="G137" s="20"/>
    </row>
    <row r="138" spans="2:7" x14ac:dyDescent="0.3">
      <c r="B138" s="20"/>
      <c r="C138" s="20"/>
      <c r="D138" s="20"/>
      <c r="E138" s="20"/>
      <c r="F138" s="20"/>
      <c r="G138" s="20"/>
    </row>
    <row r="139" spans="2:7" x14ac:dyDescent="0.3">
      <c r="B139" s="20"/>
      <c r="C139" s="20"/>
      <c r="D139" s="20"/>
      <c r="E139" s="20"/>
      <c r="F139" s="20"/>
      <c r="G139" s="20"/>
    </row>
    <row r="140" spans="2:7" x14ac:dyDescent="0.3">
      <c r="B140" s="20"/>
      <c r="C140" s="20"/>
      <c r="D140" s="20"/>
      <c r="E140" s="20"/>
      <c r="F140" s="20"/>
      <c r="G140" s="20"/>
    </row>
    <row r="141" spans="2:7" x14ac:dyDescent="0.3">
      <c r="B141" s="20"/>
      <c r="C141" s="20"/>
      <c r="D141" s="20"/>
      <c r="E141" s="20"/>
      <c r="F141" s="20"/>
      <c r="G141" s="20"/>
    </row>
    <row r="142" spans="2:7" x14ac:dyDescent="0.3">
      <c r="B142" s="20"/>
      <c r="C142" s="20"/>
      <c r="D142" s="20"/>
      <c r="E142" s="20"/>
      <c r="F142" s="20"/>
      <c r="G142" s="20"/>
    </row>
    <row r="143" spans="2:7" x14ac:dyDescent="0.3">
      <c r="B143" s="20"/>
      <c r="C143" s="20"/>
      <c r="D143" s="20"/>
      <c r="E143" s="20"/>
      <c r="F143" s="20"/>
      <c r="G143" s="20"/>
    </row>
    <row r="144" spans="2:7" x14ac:dyDescent="0.3">
      <c r="B144" s="20"/>
      <c r="C144" s="20"/>
      <c r="D144" s="20"/>
      <c r="E144" s="20"/>
      <c r="F144" s="20"/>
      <c r="G144" s="20"/>
    </row>
    <row r="145" spans="2:7" x14ac:dyDescent="0.3">
      <c r="B145" s="20"/>
      <c r="C145" s="20"/>
      <c r="D145" s="20"/>
      <c r="E145" s="20"/>
      <c r="F145" s="20"/>
      <c r="G145" s="20"/>
    </row>
    <row r="146" spans="2:7" x14ac:dyDescent="0.3">
      <c r="B146" s="20"/>
      <c r="C146" s="20"/>
      <c r="D146" s="20"/>
      <c r="E146" s="20"/>
      <c r="F146" s="20"/>
      <c r="G146" s="20"/>
    </row>
    <row r="147" spans="2:7" x14ac:dyDescent="0.3">
      <c r="B147" s="20"/>
      <c r="C147" s="20"/>
      <c r="D147" s="20"/>
      <c r="E147" s="20"/>
      <c r="F147" s="20"/>
      <c r="G147" s="20"/>
    </row>
    <row r="148" spans="2:7" x14ac:dyDescent="0.3">
      <c r="B148" s="20"/>
      <c r="C148" s="20"/>
      <c r="D148" s="20"/>
      <c r="E148" s="20"/>
      <c r="F148" s="20"/>
      <c r="G148" s="20"/>
    </row>
    <row r="149" spans="2:7" x14ac:dyDescent="0.3">
      <c r="B149" s="20"/>
      <c r="C149" s="20"/>
      <c r="D149" s="20"/>
      <c r="E149" s="20"/>
      <c r="F149" s="20"/>
      <c r="G149" s="20"/>
    </row>
    <row r="150" spans="2:7" x14ac:dyDescent="0.3">
      <c r="B150" s="20"/>
      <c r="C150" s="20"/>
      <c r="D150" s="20"/>
      <c r="E150" s="20"/>
      <c r="F150" s="20"/>
      <c r="G150" s="20"/>
    </row>
    <row r="151" spans="2:7" x14ac:dyDescent="0.3">
      <c r="B151" s="20"/>
      <c r="C151" s="20"/>
      <c r="D151" s="20"/>
      <c r="E151" s="20"/>
      <c r="F151" s="20"/>
      <c r="G151" s="20"/>
    </row>
    <row r="152" spans="2:7" x14ac:dyDescent="0.3">
      <c r="B152" s="20"/>
      <c r="C152" s="20"/>
      <c r="D152" s="20"/>
      <c r="E152" s="20"/>
      <c r="F152" s="20"/>
      <c r="G152" s="20"/>
    </row>
    <row r="153" spans="2:7" x14ac:dyDescent="0.3">
      <c r="B153" s="20"/>
      <c r="C153" s="20"/>
      <c r="D153" s="20"/>
      <c r="E153" s="20"/>
      <c r="F153" s="20"/>
      <c r="G153" s="20"/>
    </row>
    <row r="154" spans="2:7" x14ac:dyDescent="0.3">
      <c r="B154" s="20"/>
      <c r="C154" s="20"/>
      <c r="D154" s="20"/>
      <c r="E154" s="20"/>
      <c r="F154" s="20"/>
      <c r="G154" s="20"/>
    </row>
    <row r="155" spans="2:7" x14ac:dyDescent="0.3">
      <c r="B155" s="20"/>
      <c r="C155" s="20"/>
      <c r="D155" s="20"/>
      <c r="E155" s="20"/>
      <c r="F155" s="20"/>
      <c r="G155" s="20"/>
    </row>
    <row r="156" spans="2:7" x14ac:dyDescent="0.3">
      <c r="B156" s="20"/>
      <c r="C156" s="20"/>
      <c r="D156" s="20"/>
      <c r="E156" s="20"/>
      <c r="F156" s="20"/>
      <c r="G156" s="20"/>
    </row>
    <row r="157" spans="2:7" x14ac:dyDescent="0.3">
      <c r="B157" s="20"/>
      <c r="C157" s="20"/>
      <c r="D157" s="20"/>
      <c r="E157" s="20"/>
      <c r="F157" s="20"/>
      <c r="G157" s="20"/>
    </row>
    <row r="158" spans="2:7" x14ac:dyDescent="0.3">
      <c r="B158" s="20"/>
      <c r="C158" s="20"/>
      <c r="D158" s="20"/>
      <c r="E158" s="20"/>
      <c r="F158" s="20"/>
      <c r="G158" s="20"/>
    </row>
    <row r="159" spans="2:7" x14ac:dyDescent="0.3">
      <c r="B159" s="20"/>
      <c r="C159" s="20"/>
      <c r="D159" s="20"/>
      <c r="E159" s="20"/>
      <c r="F159" s="20"/>
      <c r="G159" s="20"/>
    </row>
    <row r="160" spans="2:7" x14ac:dyDescent="0.3">
      <c r="B160" s="20"/>
      <c r="C160" s="20"/>
      <c r="D160" s="20"/>
      <c r="E160" s="20"/>
      <c r="F160" s="20"/>
      <c r="G160" s="20"/>
    </row>
    <row r="161" spans="2:7" x14ac:dyDescent="0.3">
      <c r="B161" s="20"/>
      <c r="C161" s="20"/>
      <c r="D161" s="20"/>
      <c r="E161" s="20"/>
      <c r="F161" s="20"/>
      <c r="G161" s="20"/>
    </row>
    <row r="162" spans="2:7" x14ac:dyDescent="0.3">
      <c r="B162" s="20"/>
      <c r="C162" s="20"/>
      <c r="D162" s="20"/>
      <c r="E162" s="20"/>
      <c r="F162" s="20"/>
      <c r="G162" s="20"/>
    </row>
    <row r="163" spans="2:7" x14ac:dyDescent="0.3">
      <c r="B163" s="20"/>
      <c r="C163" s="20"/>
      <c r="D163" s="20"/>
      <c r="E163" s="20"/>
      <c r="F163" s="20"/>
      <c r="G163" s="20"/>
    </row>
    <row r="164" spans="2:7" x14ac:dyDescent="0.3">
      <c r="B164" s="20"/>
      <c r="C164" s="20"/>
      <c r="D164" s="20"/>
      <c r="E164" s="20"/>
      <c r="F164" s="20"/>
      <c r="G164" s="20"/>
    </row>
    <row r="165" spans="2:7" x14ac:dyDescent="0.3">
      <c r="B165" s="20"/>
      <c r="C165" s="20"/>
      <c r="D165" s="20"/>
      <c r="E165" s="20"/>
      <c r="F165" s="20"/>
      <c r="G165" s="20"/>
    </row>
    <row r="166" spans="2:7" x14ac:dyDescent="0.3">
      <c r="B166" s="20"/>
      <c r="C166" s="20"/>
      <c r="D166" s="20"/>
      <c r="E166" s="20"/>
      <c r="F166" s="20"/>
      <c r="G166" s="20"/>
    </row>
    <row r="167" spans="2:7" x14ac:dyDescent="0.3">
      <c r="B167" s="20"/>
      <c r="C167" s="20"/>
      <c r="D167" s="20"/>
      <c r="E167" s="20"/>
      <c r="F167" s="20"/>
      <c r="G167" s="20"/>
    </row>
    <row r="168" spans="2:7" x14ac:dyDescent="0.3">
      <c r="B168" s="20"/>
      <c r="C168" s="20"/>
      <c r="D168" s="20"/>
      <c r="E168" s="20"/>
      <c r="F168" s="20"/>
      <c r="G168" s="20"/>
    </row>
    <row r="169" spans="2:7" x14ac:dyDescent="0.3">
      <c r="B169" s="20"/>
      <c r="C169" s="20"/>
      <c r="D169" s="20"/>
      <c r="E169" s="20"/>
      <c r="F169" s="20"/>
      <c r="G169" s="20"/>
    </row>
    <row r="170" spans="2:7" x14ac:dyDescent="0.3">
      <c r="B170" s="20"/>
      <c r="C170" s="20"/>
      <c r="D170" s="20"/>
      <c r="E170" s="20"/>
      <c r="F170" s="20"/>
      <c r="G170" s="20"/>
    </row>
    <row r="171" spans="2:7" x14ac:dyDescent="0.3">
      <c r="B171" s="20"/>
      <c r="C171" s="20"/>
      <c r="D171" s="20"/>
      <c r="E171" s="20"/>
      <c r="F171" s="20"/>
      <c r="G171" s="20"/>
    </row>
    <row r="172" spans="2:7" x14ac:dyDescent="0.3">
      <c r="B172" s="20"/>
      <c r="C172" s="20"/>
      <c r="D172" s="20"/>
      <c r="E172" s="20"/>
      <c r="F172" s="20"/>
      <c r="G172" s="20"/>
    </row>
    <row r="173" spans="2:7" x14ac:dyDescent="0.3">
      <c r="B173" s="20"/>
      <c r="C173" s="20"/>
      <c r="D173" s="20"/>
      <c r="E173" s="20"/>
      <c r="F173" s="20"/>
      <c r="G173" s="20"/>
    </row>
    <row r="174" spans="2:7" x14ac:dyDescent="0.3">
      <c r="B174" s="20"/>
      <c r="C174" s="20"/>
      <c r="D174" s="20"/>
      <c r="E174" s="20"/>
      <c r="F174" s="20"/>
      <c r="G174" s="20"/>
    </row>
    <row r="175" spans="2:7" x14ac:dyDescent="0.3">
      <c r="B175" s="20"/>
      <c r="C175" s="20"/>
      <c r="D175" s="20"/>
      <c r="E175" s="20"/>
      <c r="F175" s="20"/>
      <c r="G175" s="20"/>
    </row>
    <row r="176" spans="2:7" x14ac:dyDescent="0.3">
      <c r="B176" s="20"/>
      <c r="C176" s="20"/>
      <c r="D176" s="20"/>
      <c r="E176" s="20"/>
      <c r="F176" s="20"/>
      <c r="G176" s="20"/>
    </row>
    <row r="177" spans="2:7" x14ac:dyDescent="0.3">
      <c r="B177" s="20"/>
      <c r="C177" s="20"/>
      <c r="D177" s="20"/>
      <c r="E177" s="20"/>
      <c r="F177" s="20"/>
      <c r="G177" s="20"/>
    </row>
    <row r="178" spans="2:7" x14ac:dyDescent="0.3">
      <c r="B178" s="20"/>
      <c r="C178" s="20"/>
      <c r="D178" s="20"/>
      <c r="E178" s="20"/>
      <c r="F178" s="20"/>
      <c r="G178" s="20"/>
    </row>
    <row r="179" spans="2:7" x14ac:dyDescent="0.3">
      <c r="B179" s="20"/>
      <c r="C179" s="20"/>
      <c r="D179" s="20"/>
      <c r="E179" s="20"/>
      <c r="F179" s="20"/>
      <c r="G179" s="20"/>
    </row>
    <row r="180" spans="2:7" x14ac:dyDescent="0.3">
      <c r="B180" s="20"/>
      <c r="C180" s="20"/>
      <c r="D180" s="20"/>
      <c r="E180" s="20"/>
      <c r="F180" s="20"/>
      <c r="G180" s="20"/>
    </row>
    <row r="181" spans="2:7" x14ac:dyDescent="0.3">
      <c r="B181" s="20"/>
      <c r="C181" s="20"/>
      <c r="D181" s="20"/>
      <c r="E181" s="20"/>
      <c r="F181" s="20"/>
      <c r="G181" s="20"/>
    </row>
    <row r="182" spans="2:7" x14ac:dyDescent="0.3">
      <c r="B182" s="20"/>
      <c r="C182" s="20"/>
      <c r="D182" s="20"/>
      <c r="E182" s="20"/>
      <c r="F182" s="20"/>
      <c r="G182" s="20"/>
    </row>
    <row r="183" spans="2:7" x14ac:dyDescent="0.3">
      <c r="B183" s="20"/>
      <c r="C183" s="20"/>
      <c r="D183" s="20"/>
      <c r="E183" s="20"/>
      <c r="F183" s="20"/>
      <c r="G183" s="20"/>
    </row>
    <row r="184" spans="2:7" x14ac:dyDescent="0.3">
      <c r="B184" s="20"/>
      <c r="C184" s="20"/>
      <c r="D184" s="20"/>
      <c r="E184" s="20"/>
      <c r="F184" s="20"/>
      <c r="G184" s="20"/>
    </row>
    <row r="185" spans="2:7" x14ac:dyDescent="0.3">
      <c r="B185" s="20"/>
      <c r="C185" s="20"/>
      <c r="D185" s="20"/>
      <c r="E185" s="20"/>
      <c r="F185" s="20"/>
      <c r="G185" s="20"/>
    </row>
    <row r="186" spans="2:7" x14ac:dyDescent="0.3">
      <c r="B186" s="20"/>
      <c r="C186" s="20"/>
      <c r="D186" s="20"/>
      <c r="E186" s="20"/>
      <c r="F186" s="20"/>
      <c r="G186" s="20"/>
    </row>
    <row r="187" spans="2:7" x14ac:dyDescent="0.3">
      <c r="B187" s="20"/>
      <c r="C187" s="20"/>
      <c r="D187" s="20"/>
      <c r="E187" s="20"/>
      <c r="F187" s="20"/>
      <c r="G187" s="20"/>
    </row>
    <row r="188" spans="2:7" x14ac:dyDescent="0.3">
      <c r="B188" s="20"/>
      <c r="C188" s="20"/>
      <c r="D188" s="20"/>
      <c r="E188" s="20"/>
      <c r="F188" s="20"/>
      <c r="G188" s="20"/>
    </row>
    <row r="189" spans="2:7" x14ac:dyDescent="0.3">
      <c r="B189" s="20"/>
      <c r="C189" s="20"/>
      <c r="D189" s="20"/>
      <c r="E189" s="20"/>
      <c r="F189" s="20"/>
      <c r="G189" s="20"/>
    </row>
    <row r="190" spans="2:7" x14ac:dyDescent="0.3">
      <c r="B190" s="20"/>
      <c r="C190" s="20"/>
      <c r="D190" s="20"/>
      <c r="E190" s="20"/>
      <c r="F190" s="20"/>
      <c r="G190" s="20"/>
    </row>
    <row r="191" spans="2:7" x14ac:dyDescent="0.3">
      <c r="B191" s="20"/>
      <c r="C191" s="20"/>
      <c r="D191" s="20"/>
      <c r="E191" s="20"/>
      <c r="F191" s="20"/>
      <c r="G191" s="20"/>
    </row>
    <row r="192" spans="2:7" x14ac:dyDescent="0.3">
      <c r="B192" s="20"/>
      <c r="C192" s="20"/>
      <c r="D192" s="20"/>
      <c r="E192" s="20"/>
      <c r="F192" s="20"/>
      <c r="G192" s="20"/>
    </row>
    <row r="193" spans="2:7" x14ac:dyDescent="0.3">
      <c r="B193" s="20"/>
      <c r="C193" s="20"/>
      <c r="D193" s="20"/>
      <c r="E193" s="20"/>
      <c r="F193" s="20"/>
      <c r="G193" s="20"/>
    </row>
    <row r="194" spans="2:7" x14ac:dyDescent="0.3">
      <c r="B194" s="20"/>
      <c r="C194" s="20"/>
      <c r="D194" s="20"/>
      <c r="E194" s="20"/>
      <c r="F194" s="20"/>
      <c r="G194" s="20"/>
    </row>
    <row r="195" spans="2:7" x14ac:dyDescent="0.3">
      <c r="B195" s="20"/>
      <c r="C195" s="20"/>
      <c r="D195" s="20"/>
      <c r="E195" s="20"/>
      <c r="F195" s="20"/>
      <c r="G195" s="20"/>
    </row>
    <row r="196" spans="2:7" x14ac:dyDescent="0.3">
      <c r="B196" s="20"/>
      <c r="C196" s="20"/>
      <c r="D196" s="20"/>
      <c r="E196" s="20"/>
      <c r="F196" s="20"/>
      <c r="G196" s="20"/>
    </row>
    <row r="197" spans="2:7" x14ac:dyDescent="0.3">
      <c r="B197" s="20"/>
      <c r="C197" s="20"/>
      <c r="D197" s="20"/>
      <c r="E197" s="20"/>
      <c r="F197" s="20"/>
      <c r="G197" s="20"/>
    </row>
    <row r="198" spans="2:7" x14ac:dyDescent="0.3">
      <c r="B198" s="20"/>
      <c r="C198" s="20"/>
      <c r="D198" s="20"/>
      <c r="E198" s="20"/>
      <c r="F198" s="20"/>
      <c r="G198" s="20"/>
    </row>
    <row r="199" spans="2:7" x14ac:dyDescent="0.3">
      <c r="B199" s="20"/>
      <c r="C199" s="20"/>
      <c r="D199" s="20"/>
      <c r="E199" s="20"/>
      <c r="F199" s="20"/>
      <c r="G199" s="20"/>
    </row>
    <row r="200" spans="2:7" x14ac:dyDescent="0.3">
      <c r="B200" s="20"/>
      <c r="C200" s="20"/>
      <c r="D200" s="20"/>
      <c r="E200" s="20"/>
      <c r="F200" s="20"/>
      <c r="G200" s="20"/>
    </row>
    <row r="201" spans="2:7" x14ac:dyDescent="0.3">
      <c r="B201" s="20"/>
      <c r="C201" s="20"/>
      <c r="D201" s="20"/>
      <c r="E201" s="20"/>
      <c r="F201" s="20"/>
      <c r="G201" s="20"/>
    </row>
    <row r="202" spans="2:7" x14ac:dyDescent="0.3">
      <c r="B202" s="20"/>
      <c r="C202" s="20"/>
      <c r="D202" s="20"/>
      <c r="E202" s="20"/>
      <c r="F202" s="20"/>
      <c r="G202" s="20"/>
    </row>
    <row r="203" spans="2:7" x14ac:dyDescent="0.3">
      <c r="B203" s="20"/>
      <c r="C203" s="20"/>
      <c r="D203" s="20"/>
      <c r="E203" s="20"/>
      <c r="F203" s="20"/>
      <c r="G203" s="20"/>
    </row>
    <row r="204" spans="2:7" x14ac:dyDescent="0.3">
      <c r="B204" s="20"/>
      <c r="C204" s="20"/>
      <c r="D204" s="20"/>
      <c r="E204" s="20"/>
      <c r="F204" s="20"/>
      <c r="G204" s="20"/>
    </row>
    <row r="205" spans="2:7" x14ac:dyDescent="0.3">
      <c r="B205" s="20"/>
      <c r="C205" s="20"/>
      <c r="D205" s="20"/>
      <c r="E205" s="20"/>
      <c r="F205" s="20"/>
      <c r="G205" s="20"/>
    </row>
    <row r="206" spans="2:7" x14ac:dyDescent="0.3">
      <c r="B206" s="20"/>
      <c r="C206" s="20"/>
      <c r="D206" s="20"/>
      <c r="E206" s="20"/>
      <c r="F206" s="20"/>
      <c r="G206" s="20"/>
    </row>
    <row r="207" spans="2:7" x14ac:dyDescent="0.3">
      <c r="B207" s="20"/>
      <c r="C207" s="20"/>
      <c r="D207" s="20"/>
      <c r="E207" s="20"/>
      <c r="F207" s="20"/>
      <c r="G207" s="20"/>
    </row>
    <row r="208" spans="2:7" x14ac:dyDescent="0.3">
      <c r="B208" s="20"/>
      <c r="C208" s="20"/>
      <c r="D208" s="20"/>
      <c r="E208" s="20"/>
      <c r="F208" s="20"/>
      <c r="G208" s="20"/>
    </row>
    <row r="209" spans="2:7" x14ac:dyDescent="0.3">
      <c r="B209" s="20"/>
      <c r="C209" s="20"/>
      <c r="D209" s="20"/>
      <c r="E209" s="20"/>
      <c r="F209" s="20"/>
      <c r="G209" s="20"/>
    </row>
    <row r="210" spans="2:7" x14ac:dyDescent="0.3">
      <c r="B210" s="20"/>
      <c r="C210" s="20"/>
      <c r="D210" s="20"/>
      <c r="E210" s="20"/>
      <c r="F210" s="20"/>
      <c r="G210" s="20"/>
    </row>
    <row r="211" spans="2:7" x14ac:dyDescent="0.3">
      <c r="B211" s="20"/>
      <c r="C211" s="20"/>
      <c r="D211" s="20"/>
      <c r="E211" s="20"/>
      <c r="F211" s="20"/>
      <c r="G211" s="20"/>
    </row>
    <row r="212" spans="2:7" x14ac:dyDescent="0.3">
      <c r="B212" s="20"/>
      <c r="C212" s="20"/>
      <c r="D212" s="20"/>
      <c r="E212" s="20"/>
      <c r="F212" s="20"/>
      <c r="G212" s="20"/>
    </row>
    <row r="213" spans="2:7" x14ac:dyDescent="0.3">
      <c r="B213" s="20"/>
      <c r="C213" s="20"/>
      <c r="D213" s="20"/>
      <c r="E213" s="20"/>
      <c r="F213" s="20"/>
      <c r="G213" s="20"/>
    </row>
    <row r="214" spans="2:7" x14ac:dyDescent="0.3">
      <c r="B214" s="20"/>
      <c r="C214" s="20"/>
      <c r="D214" s="20"/>
      <c r="E214" s="20"/>
      <c r="F214" s="20"/>
      <c r="G214" s="20"/>
    </row>
    <row r="215" spans="2:7" x14ac:dyDescent="0.3">
      <c r="B215" s="20"/>
      <c r="C215" s="20"/>
      <c r="D215" s="20"/>
      <c r="E215" s="20"/>
      <c r="F215" s="20"/>
      <c r="G215" s="20"/>
    </row>
    <row r="216" spans="2:7" x14ac:dyDescent="0.3">
      <c r="B216" s="20"/>
      <c r="C216" s="20"/>
      <c r="D216" s="20"/>
      <c r="E216" s="20"/>
      <c r="F216" s="20"/>
      <c r="G216" s="20"/>
    </row>
    <row r="217" spans="2:7" x14ac:dyDescent="0.3">
      <c r="B217" s="20"/>
      <c r="C217" s="20"/>
      <c r="D217" s="20"/>
      <c r="E217" s="20"/>
      <c r="F217" s="20"/>
      <c r="G217" s="20"/>
    </row>
    <row r="218" spans="2:7" x14ac:dyDescent="0.3">
      <c r="B218" s="20"/>
      <c r="C218" s="20"/>
      <c r="D218" s="20"/>
      <c r="E218" s="20"/>
      <c r="F218" s="20"/>
      <c r="G218" s="20"/>
    </row>
    <row r="219" spans="2:7" x14ac:dyDescent="0.3">
      <c r="B219" s="20"/>
      <c r="C219" s="20"/>
      <c r="D219" s="20"/>
      <c r="E219" s="20"/>
      <c r="F219" s="20"/>
      <c r="G219" s="20"/>
    </row>
    <row r="220" spans="2:7" x14ac:dyDescent="0.3">
      <c r="B220" s="20"/>
      <c r="C220" s="20"/>
      <c r="D220" s="20"/>
      <c r="E220" s="20"/>
      <c r="F220" s="20"/>
      <c r="G220" s="20"/>
    </row>
    <row r="221" spans="2:7" x14ac:dyDescent="0.3">
      <c r="B221" s="20"/>
      <c r="C221" s="20"/>
      <c r="D221" s="20"/>
      <c r="E221" s="20"/>
      <c r="F221" s="20"/>
      <c r="G221" s="20"/>
    </row>
    <row r="222" spans="2:7" x14ac:dyDescent="0.3">
      <c r="B222" s="20"/>
      <c r="C222" s="20"/>
      <c r="D222" s="20"/>
      <c r="E222" s="20"/>
      <c r="F222" s="20"/>
      <c r="G222" s="20"/>
    </row>
    <row r="223" spans="2:7" x14ac:dyDescent="0.3">
      <c r="B223" s="20"/>
      <c r="C223" s="20"/>
      <c r="D223" s="20"/>
      <c r="E223" s="20"/>
      <c r="F223" s="20"/>
      <c r="G223" s="20"/>
    </row>
    <row r="224" spans="2:7" x14ac:dyDescent="0.3">
      <c r="B224" s="20"/>
      <c r="C224" s="20"/>
      <c r="D224" s="20"/>
      <c r="E224" s="20"/>
      <c r="F224" s="20"/>
      <c r="G224" s="20"/>
    </row>
    <row r="225" spans="2:7" x14ac:dyDescent="0.3">
      <c r="B225" s="20"/>
      <c r="C225" s="20"/>
      <c r="D225" s="20"/>
      <c r="E225" s="20"/>
      <c r="F225" s="20"/>
      <c r="G225" s="20"/>
    </row>
    <row r="226" spans="2:7" x14ac:dyDescent="0.3">
      <c r="B226" s="20"/>
      <c r="C226" s="20"/>
      <c r="D226" s="20"/>
      <c r="E226" s="20"/>
      <c r="F226" s="20"/>
      <c r="G226" s="20"/>
    </row>
    <row r="227" spans="2:7" x14ac:dyDescent="0.3">
      <c r="B227" s="20"/>
      <c r="C227" s="20"/>
      <c r="D227" s="20"/>
      <c r="E227" s="20"/>
      <c r="F227" s="20"/>
      <c r="G227" s="20"/>
    </row>
    <row r="228" spans="2:7" x14ac:dyDescent="0.3">
      <c r="B228" s="20"/>
      <c r="C228" s="20"/>
      <c r="D228" s="20"/>
      <c r="E228" s="20"/>
      <c r="F228" s="20"/>
      <c r="G228" s="20"/>
    </row>
    <row r="229" spans="2:7" x14ac:dyDescent="0.3">
      <c r="B229" s="20"/>
      <c r="C229" s="20"/>
      <c r="D229" s="20"/>
      <c r="E229" s="20"/>
      <c r="F229" s="20"/>
      <c r="G229" s="20"/>
    </row>
    <row r="230" spans="2:7" x14ac:dyDescent="0.3">
      <c r="B230" s="20"/>
      <c r="C230" s="20"/>
      <c r="D230" s="20"/>
      <c r="E230" s="20"/>
      <c r="F230" s="20"/>
      <c r="G230" s="20"/>
    </row>
    <row r="231" spans="2:7" x14ac:dyDescent="0.3">
      <c r="B231" s="20"/>
      <c r="C231" s="20"/>
      <c r="D231" s="20"/>
      <c r="E231" s="20"/>
      <c r="F231" s="20"/>
      <c r="G231" s="20"/>
    </row>
    <row r="232" spans="2:7" x14ac:dyDescent="0.3">
      <c r="B232" s="20"/>
      <c r="C232" s="20"/>
      <c r="D232" s="20"/>
      <c r="E232" s="20"/>
      <c r="F232" s="20"/>
      <c r="G232" s="20"/>
    </row>
    <row r="233" spans="2:7" x14ac:dyDescent="0.3">
      <c r="B233" s="20"/>
      <c r="C233" s="20"/>
      <c r="D233" s="20"/>
      <c r="E233" s="20"/>
      <c r="F233" s="20"/>
      <c r="G233" s="20"/>
    </row>
    <row r="234" spans="2:7" x14ac:dyDescent="0.3">
      <c r="B234" s="20"/>
      <c r="C234" s="20"/>
      <c r="D234" s="20"/>
      <c r="E234" s="20"/>
      <c r="F234" s="20"/>
      <c r="G234" s="20"/>
    </row>
    <row r="235" spans="2:7" x14ac:dyDescent="0.3">
      <c r="B235" s="20"/>
      <c r="C235" s="20"/>
      <c r="D235" s="20"/>
      <c r="E235" s="20"/>
      <c r="F235" s="20"/>
      <c r="G235" s="20"/>
    </row>
    <row r="236" spans="2:7" x14ac:dyDescent="0.3">
      <c r="B236" s="20"/>
      <c r="C236" s="20"/>
      <c r="D236" s="20"/>
      <c r="E236" s="20"/>
      <c r="F236" s="20"/>
      <c r="G236" s="20"/>
    </row>
    <row r="237" spans="2:7" x14ac:dyDescent="0.3">
      <c r="B237" s="20"/>
      <c r="C237" s="20"/>
      <c r="D237" s="20"/>
      <c r="E237" s="20"/>
      <c r="F237" s="20"/>
      <c r="G237" s="20"/>
    </row>
    <row r="238" spans="2:7" x14ac:dyDescent="0.3">
      <c r="B238" s="20"/>
      <c r="C238" s="20"/>
      <c r="D238" s="20"/>
      <c r="E238" s="20"/>
      <c r="F238" s="20"/>
      <c r="G238" s="20"/>
    </row>
    <row r="239" spans="2:7" x14ac:dyDescent="0.3">
      <c r="B239" s="20"/>
      <c r="C239" s="20"/>
      <c r="D239" s="20"/>
      <c r="E239" s="20"/>
      <c r="F239" s="20"/>
      <c r="G239" s="20"/>
    </row>
    <row r="240" spans="2:7" x14ac:dyDescent="0.3">
      <c r="B240" s="20"/>
      <c r="C240" s="20"/>
      <c r="D240" s="20"/>
      <c r="E240" s="20"/>
      <c r="F240" s="20"/>
      <c r="G240" s="20"/>
    </row>
    <row r="241" spans="2:7" x14ac:dyDescent="0.3">
      <c r="B241" s="20"/>
      <c r="C241" s="20"/>
      <c r="D241" s="20"/>
      <c r="E241" s="20"/>
      <c r="F241" s="20"/>
      <c r="G241" s="20"/>
    </row>
    <row r="242" spans="2:7" x14ac:dyDescent="0.3">
      <c r="B242" s="20"/>
      <c r="C242" s="20"/>
      <c r="D242" s="20"/>
      <c r="E242" s="20"/>
      <c r="F242" s="20"/>
      <c r="G242" s="20"/>
    </row>
    <row r="243" spans="2:7" x14ac:dyDescent="0.3">
      <c r="B243" s="20"/>
      <c r="C243" s="20"/>
      <c r="D243" s="20"/>
      <c r="E243" s="20"/>
      <c r="F243" s="20"/>
      <c r="G243" s="20"/>
    </row>
    <row r="244" spans="2:7" x14ac:dyDescent="0.3">
      <c r="B244" s="20"/>
      <c r="C244" s="20"/>
      <c r="D244" s="20"/>
      <c r="E244" s="20"/>
      <c r="F244" s="20"/>
      <c r="G244" s="20"/>
    </row>
    <row r="245" spans="2:7" x14ac:dyDescent="0.3">
      <c r="B245" s="20"/>
      <c r="C245" s="20"/>
      <c r="D245" s="20"/>
      <c r="E245" s="20"/>
      <c r="F245" s="20"/>
      <c r="G245" s="20"/>
    </row>
    <row r="246" spans="2:7" x14ac:dyDescent="0.3">
      <c r="B246" s="20"/>
      <c r="C246" s="20"/>
      <c r="D246" s="20"/>
      <c r="E246" s="20"/>
      <c r="F246" s="20"/>
      <c r="G246" s="20"/>
    </row>
    <row r="247" spans="2:7" x14ac:dyDescent="0.3">
      <c r="B247" s="20"/>
      <c r="C247" s="20"/>
      <c r="D247" s="20"/>
      <c r="E247" s="20"/>
      <c r="F247" s="20"/>
      <c r="G247" s="20"/>
    </row>
    <row r="248" spans="2:7" x14ac:dyDescent="0.3">
      <c r="B248" s="20"/>
      <c r="C248" s="20"/>
      <c r="D248" s="20"/>
      <c r="E248" s="20"/>
      <c r="F248" s="20"/>
      <c r="G248" s="20"/>
    </row>
    <row r="249" spans="2:7" x14ac:dyDescent="0.3">
      <c r="B249" s="20"/>
      <c r="C249" s="20"/>
      <c r="D249" s="20"/>
      <c r="E249" s="20"/>
      <c r="F249" s="20"/>
      <c r="G249" s="20"/>
    </row>
    <row r="250" spans="2:7" x14ac:dyDescent="0.3">
      <c r="B250" s="20"/>
      <c r="C250" s="20"/>
      <c r="D250" s="20"/>
      <c r="E250" s="20"/>
      <c r="F250" s="20"/>
      <c r="G250" s="20"/>
    </row>
    <row r="251" spans="2:7" x14ac:dyDescent="0.3">
      <c r="B251" s="20"/>
      <c r="C251" s="20"/>
      <c r="D251" s="20"/>
      <c r="E251" s="20"/>
      <c r="F251" s="20"/>
      <c r="G251" s="20"/>
    </row>
    <row r="252" spans="2:7" x14ac:dyDescent="0.3">
      <c r="B252" s="20"/>
      <c r="C252" s="20"/>
      <c r="D252" s="20"/>
      <c r="E252" s="20"/>
      <c r="F252" s="20"/>
      <c r="G252" s="20"/>
    </row>
    <row r="253" spans="2:7" x14ac:dyDescent="0.3">
      <c r="B253" s="20"/>
      <c r="C253" s="20"/>
      <c r="D253" s="20"/>
      <c r="E253" s="20"/>
      <c r="F253" s="20"/>
      <c r="G253" s="20"/>
    </row>
    <row r="254" spans="2:7" x14ac:dyDescent="0.3">
      <c r="B254" s="20"/>
      <c r="C254" s="20"/>
      <c r="D254" s="20"/>
      <c r="E254" s="20"/>
      <c r="F254" s="20"/>
      <c r="G254" s="20"/>
    </row>
    <row r="255" spans="2:7" x14ac:dyDescent="0.3">
      <c r="B255" s="20"/>
      <c r="C255" s="20"/>
      <c r="D255" s="20"/>
      <c r="E255" s="20"/>
      <c r="F255" s="20"/>
      <c r="G255" s="20"/>
    </row>
    <row r="256" spans="2:7" x14ac:dyDescent="0.3">
      <c r="B256" s="20"/>
      <c r="C256" s="20"/>
      <c r="D256" s="20"/>
      <c r="E256" s="20"/>
      <c r="F256" s="20"/>
      <c r="G256" s="20"/>
    </row>
    <row r="257" spans="2:7" x14ac:dyDescent="0.3">
      <c r="B257" s="20"/>
      <c r="C257" s="20"/>
      <c r="D257" s="20"/>
      <c r="E257" s="20"/>
      <c r="F257" s="20"/>
      <c r="G257" s="20"/>
    </row>
    <row r="258" spans="2:7" x14ac:dyDescent="0.3">
      <c r="B258" s="20"/>
      <c r="C258" s="20"/>
      <c r="D258" s="20"/>
      <c r="E258" s="20"/>
      <c r="F258" s="20"/>
      <c r="G258" s="20"/>
    </row>
    <row r="259" spans="2:7" x14ac:dyDescent="0.3">
      <c r="B259" s="20"/>
      <c r="C259" s="20"/>
      <c r="D259" s="20"/>
      <c r="E259" s="20"/>
      <c r="F259" s="20"/>
      <c r="G259" s="20"/>
    </row>
    <row r="260" spans="2:7" x14ac:dyDescent="0.3">
      <c r="B260" s="20"/>
      <c r="C260" s="20"/>
      <c r="D260" s="20"/>
      <c r="E260" s="20"/>
      <c r="F260" s="20"/>
      <c r="G260" s="20"/>
    </row>
    <row r="261" spans="2:7" x14ac:dyDescent="0.3">
      <c r="B261" s="20"/>
      <c r="C261" s="20"/>
      <c r="D261" s="20"/>
      <c r="E261" s="20"/>
      <c r="F261" s="20"/>
      <c r="G261" s="20"/>
    </row>
    <row r="262" spans="2:7" x14ac:dyDescent="0.3">
      <c r="B262" s="20"/>
      <c r="C262" s="20"/>
      <c r="D262" s="20"/>
      <c r="E262" s="20"/>
      <c r="F262" s="20"/>
      <c r="G262" s="20"/>
    </row>
    <row r="263" spans="2:7" x14ac:dyDescent="0.3">
      <c r="B263" s="20"/>
      <c r="C263" s="20"/>
      <c r="D263" s="20"/>
      <c r="E263" s="20"/>
      <c r="F263" s="20"/>
      <c r="G263" s="20"/>
    </row>
    <row r="264" spans="2:7" x14ac:dyDescent="0.3">
      <c r="B264" s="20"/>
      <c r="C264" s="20"/>
      <c r="D264" s="20"/>
      <c r="E264" s="20"/>
      <c r="F264" s="20"/>
      <c r="G264" s="20"/>
    </row>
    <row r="265" spans="2:7" x14ac:dyDescent="0.3">
      <c r="B265" s="20"/>
      <c r="C265" s="20"/>
      <c r="D265" s="20"/>
      <c r="E265" s="20"/>
      <c r="F265" s="20"/>
      <c r="G265" s="20"/>
    </row>
    <row r="266" spans="2:7" x14ac:dyDescent="0.3">
      <c r="B266" s="20"/>
      <c r="C266" s="20"/>
      <c r="D266" s="20"/>
      <c r="E266" s="20"/>
      <c r="F266" s="20"/>
      <c r="G266" s="20"/>
    </row>
    <row r="267" spans="2:7" x14ac:dyDescent="0.3">
      <c r="B267" s="20"/>
      <c r="C267" s="20"/>
      <c r="D267" s="20"/>
      <c r="E267" s="20"/>
      <c r="F267" s="20"/>
      <c r="G267" s="20"/>
    </row>
    <row r="268" spans="2:7" x14ac:dyDescent="0.3">
      <c r="B268" s="20"/>
      <c r="C268" s="20"/>
      <c r="D268" s="20"/>
      <c r="E268" s="20"/>
      <c r="F268" s="20"/>
      <c r="G268" s="20"/>
    </row>
    <row r="269" spans="2:7" x14ac:dyDescent="0.3">
      <c r="B269" s="20"/>
      <c r="C269" s="20"/>
      <c r="D269" s="20"/>
      <c r="E269" s="20"/>
      <c r="F269" s="20"/>
      <c r="G269" s="20"/>
    </row>
    <row r="270" spans="2:7" x14ac:dyDescent="0.3">
      <c r="B270" s="20"/>
      <c r="C270" s="20"/>
      <c r="D270" s="20"/>
      <c r="E270" s="20"/>
      <c r="F270" s="20"/>
      <c r="G270" s="20"/>
    </row>
    <row r="271" spans="2:7" x14ac:dyDescent="0.3">
      <c r="B271" s="20"/>
      <c r="C271" s="20"/>
      <c r="D271" s="20"/>
      <c r="E271" s="20"/>
      <c r="F271" s="20"/>
      <c r="G271" s="20"/>
    </row>
    <row r="272" spans="2:7" x14ac:dyDescent="0.3">
      <c r="B272" s="20"/>
      <c r="C272" s="20"/>
      <c r="D272" s="20"/>
      <c r="E272" s="20"/>
      <c r="F272" s="20"/>
      <c r="G272" s="20"/>
    </row>
    <row r="273" spans="2:7" x14ac:dyDescent="0.3">
      <c r="B273" s="20"/>
      <c r="C273" s="20"/>
      <c r="D273" s="20"/>
      <c r="E273" s="20"/>
      <c r="F273" s="20"/>
      <c r="G273" s="20"/>
    </row>
    <row r="274" spans="2:7" x14ac:dyDescent="0.3">
      <c r="B274" s="20"/>
      <c r="C274" s="20"/>
      <c r="D274" s="20"/>
      <c r="E274" s="20"/>
      <c r="F274" s="20"/>
      <c r="G274" s="20"/>
    </row>
    <row r="275" spans="2:7" x14ac:dyDescent="0.3">
      <c r="B275" s="20"/>
      <c r="C275" s="20"/>
      <c r="D275" s="20"/>
      <c r="E275" s="20"/>
      <c r="F275" s="20"/>
      <c r="G275" s="20"/>
    </row>
    <row r="276" spans="2:7" x14ac:dyDescent="0.3">
      <c r="B276" s="20"/>
      <c r="C276" s="20"/>
      <c r="D276" s="20"/>
      <c r="E276" s="20"/>
      <c r="F276" s="20"/>
      <c r="G276" s="20"/>
    </row>
    <row r="277" spans="2:7" x14ac:dyDescent="0.3">
      <c r="B277" s="20"/>
      <c r="C277" s="20"/>
      <c r="D277" s="20"/>
      <c r="E277" s="20"/>
      <c r="F277" s="20"/>
      <c r="G277" s="20"/>
    </row>
    <row r="278" spans="2:7" x14ac:dyDescent="0.3">
      <c r="B278" s="20"/>
      <c r="C278" s="20"/>
      <c r="D278" s="20"/>
      <c r="E278" s="20"/>
      <c r="F278" s="20"/>
      <c r="G278" s="20"/>
    </row>
    <row r="279" spans="2:7" x14ac:dyDescent="0.3">
      <c r="B279" s="20"/>
      <c r="C279" s="20"/>
      <c r="D279" s="20"/>
      <c r="E279" s="20"/>
      <c r="F279" s="20"/>
      <c r="G279" s="20"/>
    </row>
    <row r="280" spans="2:7" x14ac:dyDescent="0.3">
      <c r="B280" s="20"/>
      <c r="C280" s="20"/>
      <c r="D280" s="20"/>
      <c r="E280" s="20"/>
      <c r="F280" s="20"/>
      <c r="G280" s="20"/>
    </row>
    <row r="281" spans="2:7" x14ac:dyDescent="0.3">
      <c r="B281" s="20"/>
      <c r="C281" s="20"/>
      <c r="D281" s="20"/>
      <c r="E281" s="20"/>
      <c r="F281" s="20"/>
      <c r="G281" s="20"/>
    </row>
    <row r="282" spans="2:7" x14ac:dyDescent="0.3">
      <c r="B282" s="20"/>
      <c r="C282" s="20"/>
      <c r="D282" s="20"/>
      <c r="E282" s="20"/>
      <c r="F282" s="20"/>
      <c r="G282" s="20"/>
    </row>
    <row r="283" spans="2:7" x14ac:dyDescent="0.3">
      <c r="B283" s="20"/>
      <c r="C283" s="20"/>
      <c r="D283" s="20"/>
      <c r="E283" s="20"/>
      <c r="F283" s="20"/>
      <c r="G283" s="20"/>
    </row>
    <row r="284" spans="2:7" x14ac:dyDescent="0.3">
      <c r="B284" s="20"/>
      <c r="C284" s="20"/>
      <c r="D284" s="20"/>
      <c r="E284" s="20"/>
      <c r="F284" s="20"/>
      <c r="G284" s="20"/>
    </row>
    <row r="285" spans="2:7" x14ac:dyDescent="0.3">
      <c r="B285" s="20"/>
      <c r="C285" s="20"/>
      <c r="D285" s="20"/>
      <c r="E285" s="20"/>
      <c r="F285" s="20"/>
      <c r="G285" s="20"/>
    </row>
    <row r="286" spans="2:7" x14ac:dyDescent="0.3">
      <c r="B286" s="20"/>
      <c r="C286" s="20"/>
      <c r="D286" s="20"/>
      <c r="E286" s="20"/>
      <c r="F286" s="20"/>
      <c r="G286" s="20"/>
    </row>
    <row r="287" spans="2:7" x14ac:dyDescent="0.3">
      <c r="B287" s="20"/>
      <c r="C287" s="20"/>
      <c r="D287" s="20"/>
      <c r="E287" s="20"/>
      <c r="F287" s="20"/>
      <c r="G287" s="20"/>
    </row>
    <row r="288" spans="2:7" x14ac:dyDescent="0.3">
      <c r="B288" s="20"/>
      <c r="C288" s="20"/>
      <c r="D288" s="20"/>
      <c r="E288" s="20"/>
      <c r="F288" s="20"/>
      <c r="G288" s="20"/>
    </row>
    <row r="289" spans="2:7" x14ac:dyDescent="0.3">
      <c r="B289" s="20"/>
      <c r="C289" s="20"/>
      <c r="D289" s="20"/>
      <c r="E289" s="20"/>
      <c r="F289" s="20"/>
      <c r="G289" s="20"/>
    </row>
    <row r="290" spans="2:7" x14ac:dyDescent="0.3">
      <c r="B290" s="20"/>
      <c r="C290" s="20"/>
      <c r="D290" s="20"/>
      <c r="E290" s="20"/>
      <c r="F290" s="20"/>
      <c r="G290" s="20"/>
    </row>
    <row r="291" spans="2:7" x14ac:dyDescent="0.3">
      <c r="B291" s="20"/>
      <c r="C291" s="20"/>
      <c r="D291" s="20"/>
      <c r="E291" s="20"/>
      <c r="F291" s="20"/>
      <c r="G291" s="20"/>
    </row>
    <row r="292" spans="2:7" x14ac:dyDescent="0.3">
      <c r="B292" s="20"/>
      <c r="C292" s="20"/>
      <c r="D292" s="20"/>
      <c r="E292" s="20"/>
      <c r="F292" s="20"/>
      <c r="G292" s="20"/>
    </row>
    <row r="293" spans="2:7" x14ac:dyDescent="0.3">
      <c r="B293" s="20"/>
      <c r="C293" s="20"/>
      <c r="D293" s="20"/>
      <c r="E293" s="20"/>
      <c r="F293" s="20"/>
      <c r="G293" s="20"/>
    </row>
    <row r="294" spans="2:7" x14ac:dyDescent="0.3">
      <c r="B294" s="20"/>
      <c r="C294" s="20"/>
      <c r="D294" s="20"/>
      <c r="E294" s="20"/>
      <c r="F294" s="20"/>
      <c r="G294" s="20"/>
    </row>
    <row r="295" spans="2:7" x14ac:dyDescent="0.3">
      <c r="B295" s="20"/>
      <c r="C295" s="20"/>
      <c r="D295" s="20"/>
      <c r="E295" s="20"/>
      <c r="F295" s="20"/>
      <c r="G295" s="20"/>
    </row>
    <row r="296" spans="2:7" x14ac:dyDescent="0.3">
      <c r="B296" s="20"/>
      <c r="C296" s="20"/>
      <c r="D296" s="20"/>
      <c r="E296" s="20"/>
      <c r="F296" s="20"/>
      <c r="G296" s="20"/>
    </row>
    <row r="297" spans="2:7" x14ac:dyDescent="0.3">
      <c r="B297" s="20"/>
      <c r="C297" s="20"/>
      <c r="D297" s="20"/>
      <c r="E297" s="20"/>
      <c r="F297" s="20"/>
      <c r="G297" s="20"/>
    </row>
    <row r="298" spans="2:7" x14ac:dyDescent="0.3">
      <c r="B298" s="20"/>
      <c r="C298" s="20"/>
      <c r="D298" s="20"/>
      <c r="E298" s="20"/>
      <c r="F298" s="20"/>
      <c r="G298" s="20"/>
    </row>
    <row r="299" spans="2:7" x14ac:dyDescent="0.3">
      <c r="B299" s="20"/>
      <c r="C299" s="20"/>
      <c r="D299" s="20"/>
      <c r="E299" s="20"/>
      <c r="F299" s="20"/>
      <c r="G299" s="20"/>
    </row>
    <row r="300" spans="2:7" x14ac:dyDescent="0.3">
      <c r="B300" s="20"/>
      <c r="C300" s="20"/>
      <c r="D300" s="20"/>
      <c r="E300" s="20"/>
      <c r="F300" s="20"/>
      <c r="G300" s="20"/>
    </row>
    <row r="301" spans="2:7" x14ac:dyDescent="0.3">
      <c r="B301" s="20"/>
      <c r="C301" s="20"/>
      <c r="D301" s="20"/>
      <c r="E301" s="20"/>
      <c r="F301" s="20"/>
      <c r="G301" s="20"/>
    </row>
    <row r="302" spans="2:7" x14ac:dyDescent="0.3">
      <c r="B302" s="20"/>
      <c r="C302" s="20"/>
      <c r="D302" s="20"/>
      <c r="E302" s="20"/>
      <c r="F302" s="20"/>
      <c r="G302" s="20"/>
    </row>
    <row r="303" spans="2:7" x14ac:dyDescent="0.3">
      <c r="B303" s="20"/>
      <c r="C303" s="20"/>
      <c r="D303" s="20"/>
      <c r="E303" s="20"/>
      <c r="F303" s="20"/>
      <c r="G303" s="20"/>
    </row>
    <row r="304" spans="2:7" x14ac:dyDescent="0.3">
      <c r="B304" s="20"/>
      <c r="C304" s="20"/>
      <c r="D304" s="20"/>
      <c r="E304" s="20"/>
      <c r="F304" s="20"/>
      <c r="G304" s="20"/>
    </row>
    <row r="305" spans="2:7" x14ac:dyDescent="0.3">
      <c r="B305" s="20"/>
      <c r="C305" s="20"/>
      <c r="D305" s="20"/>
      <c r="E305" s="20"/>
      <c r="F305" s="20"/>
      <c r="G305" s="20"/>
    </row>
    <row r="306" spans="2:7" x14ac:dyDescent="0.3">
      <c r="B306" s="20"/>
      <c r="C306" s="20"/>
      <c r="D306" s="20"/>
      <c r="E306" s="20"/>
      <c r="F306" s="20"/>
      <c r="G306" s="20"/>
    </row>
    <row r="307" spans="2:7" x14ac:dyDescent="0.3">
      <c r="B307" s="20"/>
      <c r="C307" s="20"/>
      <c r="D307" s="20"/>
      <c r="E307" s="20"/>
      <c r="F307" s="20"/>
      <c r="G307" s="20"/>
    </row>
    <row r="308" spans="2:7" x14ac:dyDescent="0.3">
      <c r="B308" s="20"/>
      <c r="C308" s="20"/>
      <c r="D308" s="20"/>
      <c r="E308" s="20"/>
      <c r="F308" s="20"/>
      <c r="G308" s="20"/>
    </row>
    <row r="309" spans="2:7" x14ac:dyDescent="0.3">
      <c r="B309" s="20"/>
      <c r="C309" s="20"/>
      <c r="D309" s="20"/>
      <c r="E309" s="20"/>
      <c r="F309" s="20"/>
      <c r="G309" s="20"/>
    </row>
    <row r="310" spans="2:7" x14ac:dyDescent="0.3">
      <c r="B310" s="20"/>
      <c r="C310" s="20"/>
      <c r="D310" s="20"/>
      <c r="E310" s="20"/>
      <c r="F310" s="20"/>
      <c r="G310" s="20"/>
    </row>
    <row r="311" spans="2:7" x14ac:dyDescent="0.3">
      <c r="B311" s="20"/>
      <c r="C311" s="20"/>
      <c r="D311" s="20"/>
      <c r="E311" s="20"/>
      <c r="F311" s="20"/>
      <c r="G311" s="20"/>
    </row>
    <row r="312" spans="2:7" x14ac:dyDescent="0.3">
      <c r="B312" s="20"/>
      <c r="C312" s="20"/>
      <c r="D312" s="20"/>
      <c r="E312" s="20"/>
      <c r="F312" s="20"/>
      <c r="G312" s="20"/>
    </row>
    <row r="313" spans="2:7" x14ac:dyDescent="0.3">
      <c r="B313" s="20"/>
      <c r="C313" s="20"/>
      <c r="D313" s="20"/>
      <c r="E313" s="20"/>
      <c r="F313" s="20"/>
      <c r="G313" s="20"/>
    </row>
    <row r="314" spans="2:7" x14ac:dyDescent="0.3">
      <c r="B314" s="20"/>
      <c r="C314" s="20"/>
      <c r="D314" s="20"/>
      <c r="E314" s="20"/>
      <c r="F314" s="20"/>
      <c r="G314" s="20"/>
    </row>
    <row r="315" spans="2:7" x14ac:dyDescent="0.3">
      <c r="B315" s="20"/>
      <c r="C315" s="20"/>
      <c r="D315" s="20"/>
      <c r="E315" s="20"/>
      <c r="F315" s="20"/>
      <c r="G315" s="20"/>
    </row>
    <row r="316" spans="2:7" x14ac:dyDescent="0.3">
      <c r="B316" s="20"/>
      <c r="C316" s="20"/>
      <c r="D316" s="20"/>
      <c r="E316" s="20"/>
      <c r="F316" s="20"/>
      <c r="G316" s="20"/>
    </row>
    <row r="317" spans="2:7" x14ac:dyDescent="0.3">
      <c r="B317" s="20"/>
      <c r="C317" s="20"/>
      <c r="D317" s="20"/>
      <c r="E317" s="20"/>
      <c r="F317" s="20"/>
      <c r="G317" s="20"/>
    </row>
    <row r="318" spans="2:7" x14ac:dyDescent="0.3">
      <c r="B318" s="20"/>
      <c r="C318" s="20"/>
      <c r="D318" s="20"/>
      <c r="E318" s="20"/>
      <c r="F318" s="20"/>
      <c r="G318" s="20"/>
    </row>
    <row r="319" spans="2:7" x14ac:dyDescent="0.3">
      <c r="B319" s="20"/>
      <c r="C319" s="20"/>
      <c r="D319" s="20"/>
      <c r="E319" s="20"/>
      <c r="F319" s="20"/>
      <c r="G319" s="20"/>
    </row>
    <row r="320" spans="2:7" x14ac:dyDescent="0.3">
      <c r="B320" s="20"/>
      <c r="C320" s="20"/>
      <c r="D320" s="20"/>
      <c r="E320" s="20"/>
      <c r="F320" s="20"/>
      <c r="G320" s="20"/>
    </row>
    <row r="321" spans="2:7" x14ac:dyDescent="0.3">
      <c r="B321" s="20"/>
      <c r="C321" s="20"/>
      <c r="D321" s="20"/>
      <c r="E321" s="20"/>
      <c r="F321" s="20"/>
      <c r="G321" s="20"/>
    </row>
    <row r="322" spans="2:7" x14ac:dyDescent="0.3">
      <c r="B322" s="20"/>
      <c r="C322" s="20"/>
      <c r="D322" s="20"/>
      <c r="E322" s="20"/>
      <c r="F322" s="20"/>
      <c r="G322" s="20"/>
    </row>
    <row r="323" spans="2:7" x14ac:dyDescent="0.3">
      <c r="B323" s="20"/>
      <c r="C323" s="20"/>
      <c r="D323" s="20"/>
      <c r="E323" s="20"/>
      <c r="F323" s="20"/>
      <c r="G323" s="20"/>
    </row>
    <row r="324" spans="2:7" x14ac:dyDescent="0.3">
      <c r="B324" s="20"/>
      <c r="C324" s="20"/>
      <c r="D324" s="20"/>
      <c r="E324" s="20"/>
      <c r="F324" s="20"/>
      <c r="G324" s="20"/>
    </row>
    <row r="325" spans="2:7" x14ac:dyDescent="0.3">
      <c r="B325" s="20"/>
      <c r="C325" s="20"/>
      <c r="D325" s="20"/>
      <c r="E325" s="20"/>
      <c r="F325" s="20"/>
      <c r="G325" s="20"/>
    </row>
    <row r="326" spans="2:7" x14ac:dyDescent="0.3">
      <c r="B326" s="20"/>
      <c r="C326" s="20"/>
      <c r="D326" s="20"/>
      <c r="E326" s="20"/>
      <c r="F326" s="20"/>
      <c r="G326" s="20"/>
    </row>
    <row r="327" spans="2:7" x14ac:dyDescent="0.3">
      <c r="B327" s="20"/>
      <c r="C327" s="20"/>
      <c r="D327" s="20"/>
      <c r="E327" s="20"/>
      <c r="F327" s="20"/>
      <c r="G327" s="20"/>
    </row>
    <row r="328" spans="2:7" x14ac:dyDescent="0.3">
      <c r="B328" s="20"/>
      <c r="C328" s="20"/>
      <c r="D328" s="20"/>
      <c r="E328" s="20"/>
      <c r="F328" s="20"/>
      <c r="G328" s="20"/>
    </row>
    <row r="329" spans="2:7" x14ac:dyDescent="0.3">
      <c r="B329" s="20"/>
      <c r="C329" s="20"/>
      <c r="D329" s="20"/>
      <c r="E329" s="20"/>
      <c r="F329" s="20"/>
      <c r="G329" s="20"/>
    </row>
    <row r="330" spans="2:7" x14ac:dyDescent="0.3">
      <c r="B330" s="20"/>
      <c r="C330" s="20"/>
      <c r="D330" s="20"/>
      <c r="E330" s="20"/>
      <c r="F330" s="20"/>
      <c r="G330" s="20"/>
    </row>
    <row r="331" spans="2:7" x14ac:dyDescent="0.3">
      <c r="B331" s="20"/>
      <c r="C331" s="20"/>
      <c r="D331" s="20"/>
      <c r="E331" s="20"/>
      <c r="F331" s="20"/>
      <c r="G331" s="20"/>
    </row>
    <row r="332" spans="2:7" x14ac:dyDescent="0.3">
      <c r="B332" s="20"/>
      <c r="C332" s="20"/>
      <c r="D332" s="20"/>
      <c r="E332" s="20"/>
      <c r="F332" s="20"/>
      <c r="G332" s="20"/>
    </row>
    <row r="333" spans="2:7" x14ac:dyDescent="0.3">
      <c r="B333" s="20"/>
      <c r="C333" s="20"/>
      <c r="D333" s="20"/>
      <c r="E333" s="20"/>
      <c r="F333" s="20"/>
      <c r="G333" s="20"/>
    </row>
    <row r="334" spans="2:7" x14ac:dyDescent="0.3">
      <c r="B334" s="20"/>
      <c r="C334" s="20"/>
      <c r="D334" s="20"/>
      <c r="E334" s="20"/>
      <c r="F334" s="20"/>
      <c r="G334" s="20"/>
    </row>
    <row r="335" spans="2:7" x14ac:dyDescent="0.3">
      <c r="B335" s="20"/>
      <c r="C335" s="20"/>
      <c r="D335" s="20"/>
      <c r="E335" s="20"/>
      <c r="F335" s="20"/>
      <c r="G335" s="20"/>
    </row>
    <row r="336" spans="2:7" x14ac:dyDescent="0.3">
      <c r="B336" s="20"/>
      <c r="C336" s="20"/>
      <c r="D336" s="20"/>
      <c r="E336" s="20"/>
      <c r="F336" s="20"/>
      <c r="G336" s="20"/>
    </row>
    <row r="337" spans="2:7" x14ac:dyDescent="0.3">
      <c r="B337" s="20"/>
      <c r="C337" s="20"/>
      <c r="D337" s="20"/>
      <c r="E337" s="20"/>
      <c r="F337" s="20"/>
      <c r="G337" s="20"/>
    </row>
    <row r="338" spans="2:7" x14ac:dyDescent="0.3">
      <c r="B338" s="20"/>
      <c r="C338" s="20"/>
      <c r="D338" s="20"/>
      <c r="E338" s="20"/>
      <c r="F338" s="20"/>
      <c r="G338" s="20"/>
    </row>
    <row r="339" spans="2:7" x14ac:dyDescent="0.3">
      <c r="B339" s="20"/>
      <c r="C339" s="20"/>
      <c r="D339" s="20"/>
      <c r="E339" s="20"/>
      <c r="F339" s="20"/>
      <c r="G339" s="20"/>
    </row>
    <row r="340" spans="2:7" x14ac:dyDescent="0.3">
      <c r="B340" s="20"/>
      <c r="C340" s="20"/>
      <c r="D340" s="20"/>
      <c r="E340" s="20"/>
      <c r="F340" s="20"/>
      <c r="G340" s="20"/>
    </row>
    <row r="341" spans="2:7" x14ac:dyDescent="0.3">
      <c r="B341" s="20"/>
      <c r="C341" s="20"/>
      <c r="D341" s="20"/>
      <c r="E341" s="20"/>
      <c r="F341" s="20"/>
      <c r="G341" s="20"/>
    </row>
    <row r="342" spans="2:7" x14ac:dyDescent="0.3">
      <c r="B342" s="20"/>
      <c r="C342" s="20"/>
      <c r="D342" s="20"/>
      <c r="E342" s="20"/>
      <c r="F342" s="20"/>
      <c r="G342" s="20"/>
    </row>
    <row r="343" spans="2:7" x14ac:dyDescent="0.3">
      <c r="B343" s="20"/>
      <c r="C343" s="20"/>
      <c r="D343" s="20"/>
      <c r="E343" s="20"/>
      <c r="F343" s="20"/>
      <c r="G343" s="20"/>
    </row>
    <row r="344" spans="2:7" x14ac:dyDescent="0.3">
      <c r="B344" s="20"/>
      <c r="C344" s="20"/>
      <c r="D344" s="20"/>
      <c r="E344" s="20"/>
      <c r="F344" s="20"/>
      <c r="G344" s="20"/>
    </row>
    <row r="345" spans="2:7" x14ac:dyDescent="0.3">
      <c r="B345" s="20"/>
      <c r="C345" s="20"/>
      <c r="D345" s="20"/>
      <c r="E345" s="20"/>
      <c r="F345" s="20"/>
      <c r="G345" s="20"/>
    </row>
    <row r="346" spans="2:7" x14ac:dyDescent="0.3">
      <c r="B346" s="20"/>
      <c r="C346" s="20"/>
      <c r="D346" s="20"/>
      <c r="E346" s="20"/>
      <c r="F346" s="20"/>
      <c r="G346" s="20"/>
    </row>
    <row r="347" spans="2:7" x14ac:dyDescent="0.3">
      <c r="B347" s="20"/>
      <c r="C347" s="20"/>
      <c r="D347" s="20"/>
      <c r="E347" s="20"/>
      <c r="F347" s="20"/>
      <c r="G347" s="20"/>
    </row>
    <row r="348" spans="2:7" x14ac:dyDescent="0.3">
      <c r="B348" s="20"/>
      <c r="C348" s="20"/>
      <c r="D348" s="20"/>
      <c r="E348" s="20"/>
      <c r="F348" s="20"/>
      <c r="G348" s="20"/>
    </row>
    <row r="349" spans="2:7" x14ac:dyDescent="0.3">
      <c r="B349" s="20"/>
      <c r="C349" s="20"/>
      <c r="D349" s="20"/>
      <c r="E349" s="20"/>
      <c r="F349" s="20"/>
      <c r="G349" s="20"/>
    </row>
    <row r="350" spans="2:7" x14ac:dyDescent="0.3">
      <c r="B350" s="20"/>
      <c r="C350" s="20"/>
      <c r="D350" s="20"/>
      <c r="E350" s="20"/>
      <c r="F350" s="20"/>
      <c r="G350" s="20"/>
    </row>
    <row r="351" spans="2:7" x14ac:dyDescent="0.3">
      <c r="B351" s="20"/>
      <c r="C351" s="20"/>
      <c r="D351" s="20"/>
      <c r="E351" s="20"/>
      <c r="F351" s="20"/>
      <c r="G351" s="20"/>
    </row>
    <row r="352" spans="2:7" x14ac:dyDescent="0.3">
      <c r="B352" s="20"/>
      <c r="C352" s="20"/>
      <c r="D352" s="20"/>
      <c r="E352" s="20"/>
      <c r="F352" s="20"/>
      <c r="G352" s="20"/>
    </row>
    <row r="353" spans="2:7" x14ac:dyDescent="0.3">
      <c r="B353" s="20"/>
      <c r="C353" s="20"/>
      <c r="D353" s="20"/>
      <c r="E353" s="20"/>
      <c r="F353" s="20"/>
      <c r="G353" s="20"/>
    </row>
    <row r="354" spans="2:7" x14ac:dyDescent="0.3">
      <c r="B354" s="20"/>
      <c r="C354" s="20"/>
      <c r="D354" s="20"/>
      <c r="E354" s="20"/>
      <c r="F354" s="20"/>
      <c r="G354" s="20"/>
    </row>
    <row r="355" spans="2:7" x14ac:dyDescent="0.3">
      <c r="B355" s="20"/>
      <c r="C355" s="20"/>
      <c r="D355" s="20"/>
      <c r="E355" s="20"/>
      <c r="F355" s="20"/>
      <c r="G355" s="20"/>
    </row>
    <row r="356" spans="2:7" x14ac:dyDescent="0.3">
      <c r="B356" s="20"/>
      <c r="C356" s="20"/>
      <c r="D356" s="20"/>
      <c r="E356" s="20"/>
      <c r="F356" s="20"/>
      <c r="G356" s="20"/>
    </row>
    <row r="357" spans="2:7" x14ac:dyDescent="0.3">
      <c r="B357" s="20"/>
      <c r="C357" s="20"/>
      <c r="D357" s="20"/>
      <c r="E357" s="20"/>
      <c r="F357" s="20"/>
      <c r="G357" s="20"/>
    </row>
    <row r="358" spans="2:7" x14ac:dyDescent="0.3">
      <c r="B358" s="20"/>
      <c r="C358" s="20"/>
      <c r="D358" s="20"/>
      <c r="E358" s="20"/>
      <c r="F358" s="20"/>
      <c r="G358" s="20"/>
    </row>
    <row r="359" spans="2:7" x14ac:dyDescent="0.3">
      <c r="B359" s="20"/>
      <c r="C359" s="20"/>
      <c r="D359" s="20"/>
      <c r="E359" s="20"/>
      <c r="F359" s="20"/>
      <c r="G359" s="20"/>
    </row>
    <row r="360" spans="2:7" x14ac:dyDescent="0.3">
      <c r="B360" s="20"/>
      <c r="C360" s="20"/>
      <c r="D360" s="20"/>
      <c r="E360" s="20"/>
      <c r="F360" s="20"/>
      <c r="G360" s="20"/>
    </row>
    <row r="361" spans="2:7" x14ac:dyDescent="0.3">
      <c r="B361" s="20"/>
      <c r="C361" s="20"/>
      <c r="D361" s="20"/>
      <c r="E361" s="20"/>
      <c r="F361" s="20"/>
      <c r="G361" s="20"/>
    </row>
    <row r="362" spans="2:7" x14ac:dyDescent="0.3">
      <c r="B362" s="20"/>
      <c r="C362" s="20"/>
      <c r="D362" s="20"/>
      <c r="E362" s="20"/>
      <c r="F362" s="20"/>
      <c r="G362" s="20"/>
    </row>
    <row r="363" spans="2:7" x14ac:dyDescent="0.3">
      <c r="B363" s="20"/>
      <c r="C363" s="20"/>
      <c r="D363" s="20"/>
      <c r="E363" s="20"/>
      <c r="F363" s="20"/>
      <c r="G363" s="20"/>
    </row>
    <row r="364" spans="2:7" x14ac:dyDescent="0.3">
      <c r="B364" s="20"/>
      <c r="C364" s="20"/>
      <c r="D364" s="20"/>
      <c r="E364" s="20"/>
      <c r="F364" s="20"/>
      <c r="G364" s="20"/>
    </row>
    <row r="365" spans="2:7" x14ac:dyDescent="0.3">
      <c r="B365" s="20"/>
      <c r="C365" s="20"/>
      <c r="D365" s="20"/>
      <c r="E365" s="20"/>
      <c r="F365" s="20"/>
      <c r="G365" s="20"/>
    </row>
    <row r="366" spans="2:7" x14ac:dyDescent="0.3">
      <c r="B366" s="20"/>
      <c r="C366" s="20"/>
      <c r="D366" s="20"/>
      <c r="E366" s="20"/>
      <c r="F366" s="20"/>
      <c r="G366" s="20"/>
    </row>
    <row r="367" spans="2:7" x14ac:dyDescent="0.3">
      <c r="B367" s="20"/>
      <c r="C367" s="20"/>
      <c r="D367" s="20"/>
      <c r="E367" s="20"/>
      <c r="F367" s="20"/>
      <c r="G367" s="20"/>
    </row>
    <row r="368" spans="2:7" x14ac:dyDescent="0.3">
      <c r="B368" s="20"/>
      <c r="C368" s="20"/>
      <c r="D368" s="20"/>
      <c r="E368" s="20"/>
      <c r="F368" s="20"/>
      <c r="G368" s="20"/>
    </row>
    <row r="369" spans="2:7" x14ac:dyDescent="0.3">
      <c r="B369" s="20"/>
      <c r="C369" s="20"/>
      <c r="D369" s="20"/>
      <c r="E369" s="20"/>
      <c r="F369" s="20"/>
      <c r="G369" s="20"/>
    </row>
    <row r="370" spans="2:7" x14ac:dyDescent="0.3">
      <c r="B370" s="20"/>
      <c r="C370" s="20"/>
      <c r="D370" s="20"/>
      <c r="E370" s="20"/>
      <c r="F370" s="20"/>
      <c r="G370" s="20"/>
    </row>
    <row r="371" spans="2:7" x14ac:dyDescent="0.3">
      <c r="B371" s="20"/>
      <c r="C371" s="20"/>
      <c r="D371" s="20"/>
      <c r="E371" s="20"/>
      <c r="F371" s="20"/>
      <c r="G371" s="20"/>
    </row>
    <row r="372" spans="2:7" x14ac:dyDescent="0.3">
      <c r="B372" s="20"/>
      <c r="C372" s="20"/>
      <c r="D372" s="20"/>
      <c r="E372" s="20"/>
      <c r="F372" s="20"/>
      <c r="G372" s="20"/>
    </row>
    <row r="373" spans="2:7" x14ac:dyDescent="0.3">
      <c r="B373" s="20"/>
      <c r="C373" s="20"/>
      <c r="D373" s="20"/>
      <c r="E373" s="20"/>
      <c r="F373" s="20"/>
      <c r="G373" s="20"/>
    </row>
    <row r="374" spans="2:7" x14ac:dyDescent="0.3">
      <c r="B374" s="20"/>
      <c r="C374" s="20"/>
      <c r="D374" s="20"/>
      <c r="E374" s="20"/>
      <c r="F374" s="20"/>
      <c r="G374" s="20"/>
    </row>
    <row r="375" spans="2:7" x14ac:dyDescent="0.3">
      <c r="B375" s="20"/>
      <c r="C375" s="20"/>
      <c r="D375" s="20"/>
      <c r="E375" s="20"/>
      <c r="F375" s="20"/>
      <c r="G375" s="20"/>
    </row>
    <row r="376" spans="2:7" x14ac:dyDescent="0.3">
      <c r="B376" s="20"/>
      <c r="C376" s="20"/>
      <c r="D376" s="20"/>
      <c r="E376" s="20"/>
      <c r="F376" s="20"/>
      <c r="G376" s="20"/>
    </row>
    <row r="377" spans="2:7" x14ac:dyDescent="0.3">
      <c r="B377" s="20"/>
      <c r="C377" s="20"/>
      <c r="D377" s="20"/>
      <c r="E377" s="20"/>
      <c r="F377" s="20"/>
      <c r="G377" s="20"/>
    </row>
    <row r="378" spans="2:7" x14ac:dyDescent="0.3">
      <c r="B378" s="20"/>
      <c r="C378" s="20"/>
      <c r="D378" s="20"/>
      <c r="E378" s="20"/>
      <c r="F378" s="20"/>
      <c r="G378" s="20"/>
    </row>
    <row r="379" spans="2:7" x14ac:dyDescent="0.3">
      <c r="B379" s="20"/>
      <c r="C379" s="20"/>
      <c r="D379" s="20"/>
      <c r="E379" s="20"/>
      <c r="F379" s="20"/>
      <c r="G379" s="20"/>
    </row>
    <row r="380" spans="2:7" x14ac:dyDescent="0.3">
      <c r="B380" s="20"/>
      <c r="C380" s="20"/>
      <c r="D380" s="20"/>
      <c r="E380" s="20"/>
      <c r="F380" s="20"/>
      <c r="G380" s="20"/>
    </row>
    <row r="381" spans="2:7" x14ac:dyDescent="0.3">
      <c r="B381" s="20"/>
      <c r="C381" s="20"/>
      <c r="D381" s="20"/>
      <c r="E381" s="20"/>
      <c r="F381" s="20"/>
      <c r="G381" s="20"/>
    </row>
    <row r="382" spans="2:7" x14ac:dyDescent="0.3">
      <c r="B382" s="20"/>
      <c r="C382" s="20"/>
      <c r="D382" s="20"/>
      <c r="E382" s="20"/>
      <c r="F382" s="20"/>
      <c r="G382" s="20"/>
    </row>
    <row r="383" spans="2:7" x14ac:dyDescent="0.3">
      <c r="B383" s="20"/>
      <c r="C383" s="20"/>
      <c r="D383" s="20"/>
      <c r="E383" s="20"/>
      <c r="F383" s="20"/>
      <c r="G383" s="20"/>
    </row>
    <row r="384" spans="2:7" x14ac:dyDescent="0.3">
      <c r="B384" s="20"/>
      <c r="C384" s="20"/>
      <c r="D384" s="20"/>
      <c r="E384" s="20"/>
      <c r="F384" s="20"/>
      <c r="G384" s="20"/>
    </row>
    <row r="385" spans="2:7" x14ac:dyDescent="0.3">
      <c r="B385" s="20"/>
      <c r="C385" s="20"/>
      <c r="D385" s="20"/>
      <c r="E385" s="20"/>
      <c r="F385" s="20"/>
      <c r="G385" s="20"/>
    </row>
    <row r="386" spans="2:7" x14ac:dyDescent="0.3">
      <c r="B386" s="20"/>
      <c r="C386" s="20"/>
      <c r="D386" s="20"/>
      <c r="E386" s="20"/>
      <c r="F386" s="20"/>
      <c r="G386" s="20"/>
    </row>
    <row r="387" spans="2:7" x14ac:dyDescent="0.3">
      <c r="B387" s="20"/>
      <c r="C387" s="20"/>
      <c r="D387" s="20"/>
      <c r="E387" s="20"/>
      <c r="F387" s="20"/>
      <c r="G387" s="20"/>
    </row>
    <row r="388" spans="2:7" x14ac:dyDescent="0.3">
      <c r="B388" s="20"/>
      <c r="C388" s="20"/>
      <c r="D388" s="20"/>
      <c r="E388" s="20"/>
      <c r="F388" s="20"/>
      <c r="G388" s="20"/>
    </row>
    <row r="389" spans="2:7" x14ac:dyDescent="0.3">
      <c r="B389" s="20"/>
      <c r="C389" s="20"/>
      <c r="D389" s="20"/>
      <c r="E389" s="20"/>
      <c r="F389" s="20"/>
      <c r="G389" s="20"/>
    </row>
    <row r="390" spans="2:7" x14ac:dyDescent="0.3">
      <c r="B390" s="20"/>
      <c r="C390" s="20"/>
      <c r="D390" s="20"/>
      <c r="E390" s="20"/>
      <c r="F390" s="20"/>
      <c r="G390" s="20"/>
    </row>
    <row r="391" spans="2:7" x14ac:dyDescent="0.3">
      <c r="B391" s="20"/>
      <c r="C391" s="20"/>
      <c r="D391" s="20"/>
      <c r="E391" s="20"/>
      <c r="F391" s="20"/>
      <c r="G391" s="20"/>
    </row>
    <row r="392" spans="2:7" x14ac:dyDescent="0.3">
      <c r="B392" s="20"/>
      <c r="C392" s="20"/>
      <c r="D392" s="20"/>
      <c r="E392" s="20"/>
      <c r="F392" s="20"/>
      <c r="G392" s="20"/>
    </row>
    <row r="393" spans="2:7" x14ac:dyDescent="0.3">
      <c r="B393" s="20"/>
      <c r="C393" s="20"/>
      <c r="D393" s="20"/>
      <c r="E393" s="20"/>
      <c r="F393" s="20"/>
      <c r="G393" s="20"/>
    </row>
    <row r="394" spans="2:7" x14ac:dyDescent="0.3">
      <c r="B394" s="20"/>
      <c r="C394" s="20"/>
      <c r="D394" s="20"/>
      <c r="E394" s="20"/>
      <c r="F394" s="20"/>
      <c r="G394" s="20"/>
    </row>
    <row r="395" spans="2:7" x14ac:dyDescent="0.3">
      <c r="B395" s="20"/>
      <c r="C395" s="20"/>
      <c r="D395" s="20"/>
      <c r="E395" s="20"/>
      <c r="F395" s="20"/>
      <c r="G395" s="20"/>
    </row>
    <row r="396" spans="2:7" x14ac:dyDescent="0.3">
      <c r="B396" s="20"/>
      <c r="C396" s="20"/>
      <c r="D396" s="20"/>
      <c r="E396" s="20"/>
      <c r="F396" s="20"/>
      <c r="G396" s="20"/>
    </row>
    <row r="397" spans="2:7" x14ac:dyDescent="0.3">
      <c r="B397" s="20"/>
      <c r="C397" s="20"/>
      <c r="D397" s="20"/>
      <c r="E397" s="20"/>
      <c r="F397" s="20"/>
      <c r="G397" s="20"/>
    </row>
    <row r="398" spans="2:7" x14ac:dyDescent="0.3">
      <c r="B398" s="20"/>
      <c r="C398" s="20"/>
      <c r="D398" s="20"/>
      <c r="E398" s="20"/>
      <c r="F398" s="20"/>
      <c r="G398" s="20"/>
    </row>
    <row r="399" spans="2:7" x14ac:dyDescent="0.3">
      <c r="B399" s="20"/>
      <c r="C399" s="20"/>
      <c r="D399" s="20"/>
      <c r="E399" s="20"/>
      <c r="F399" s="20"/>
      <c r="G399" s="20"/>
    </row>
    <row r="400" spans="2:7" x14ac:dyDescent="0.3">
      <c r="B400" s="20"/>
      <c r="C400" s="20"/>
      <c r="D400" s="20"/>
      <c r="E400" s="20"/>
      <c r="F400" s="20"/>
      <c r="G400" s="20"/>
    </row>
    <row r="401" spans="2:7" x14ac:dyDescent="0.3">
      <c r="B401" s="20"/>
      <c r="C401" s="20"/>
      <c r="D401" s="20"/>
      <c r="E401" s="20"/>
      <c r="F401" s="20"/>
      <c r="G401" s="20"/>
    </row>
    <row r="402" spans="2:7" x14ac:dyDescent="0.3">
      <c r="B402" s="20"/>
      <c r="C402" s="20"/>
      <c r="D402" s="20"/>
      <c r="E402" s="20"/>
      <c r="F402" s="20"/>
      <c r="G402" s="20"/>
    </row>
    <row r="403" spans="2:7" x14ac:dyDescent="0.3">
      <c r="B403" s="20"/>
      <c r="C403" s="20"/>
      <c r="D403" s="20"/>
      <c r="E403" s="20"/>
      <c r="F403" s="20"/>
      <c r="G403" s="20"/>
    </row>
    <row r="404" spans="2:7" x14ac:dyDescent="0.3">
      <c r="B404" s="20"/>
      <c r="C404" s="20"/>
      <c r="D404" s="20"/>
      <c r="E404" s="20"/>
      <c r="F404" s="20"/>
      <c r="G404" s="20"/>
    </row>
    <row r="405" spans="2:7" x14ac:dyDescent="0.3">
      <c r="B405" s="20"/>
      <c r="C405" s="20"/>
      <c r="D405" s="20"/>
      <c r="E405" s="20"/>
      <c r="F405" s="20"/>
      <c r="G405" s="20"/>
    </row>
    <row r="406" spans="2:7" x14ac:dyDescent="0.3">
      <c r="B406" s="20"/>
      <c r="C406" s="20"/>
      <c r="D406" s="20"/>
      <c r="E406" s="20"/>
      <c r="F406" s="20"/>
      <c r="G406" s="20"/>
    </row>
    <row r="407" spans="2:7" x14ac:dyDescent="0.3">
      <c r="B407" s="20"/>
      <c r="C407" s="20"/>
      <c r="D407" s="20"/>
      <c r="E407" s="20"/>
      <c r="F407" s="20"/>
      <c r="G407" s="20"/>
    </row>
    <row r="408" spans="2:7" x14ac:dyDescent="0.3">
      <c r="B408" s="20"/>
      <c r="C408" s="20"/>
      <c r="D408" s="20"/>
      <c r="E408" s="20"/>
      <c r="F408" s="20"/>
      <c r="G408" s="20"/>
    </row>
    <row r="409" spans="2:7" x14ac:dyDescent="0.3">
      <c r="B409" s="20"/>
      <c r="C409" s="20"/>
      <c r="D409" s="20"/>
      <c r="E409" s="20"/>
      <c r="F409" s="20"/>
      <c r="G409" s="20"/>
    </row>
    <row r="410" spans="2:7" x14ac:dyDescent="0.3">
      <c r="B410" s="20"/>
      <c r="C410" s="20"/>
      <c r="D410" s="20"/>
      <c r="E410" s="20"/>
      <c r="F410" s="20"/>
      <c r="G410" s="20"/>
    </row>
    <row r="411" spans="2:7" x14ac:dyDescent="0.3">
      <c r="B411" s="20"/>
      <c r="C411" s="20"/>
      <c r="D411" s="20"/>
      <c r="E411" s="20"/>
      <c r="F411" s="20"/>
      <c r="G411" s="20"/>
    </row>
    <row r="412" spans="2:7" x14ac:dyDescent="0.3">
      <c r="B412" s="20"/>
      <c r="C412" s="20"/>
      <c r="D412" s="20"/>
      <c r="E412" s="20"/>
      <c r="F412" s="20"/>
      <c r="G412" s="20"/>
    </row>
    <row r="413" spans="2:7" x14ac:dyDescent="0.3">
      <c r="B413" s="20"/>
      <c r="C413" s="20"/>
      <c r="D413" s="20"/>
      <c r="E413" s="20"/>
      <c r="F413" s="20"/>
      <c r="G413" s="20"/>
    </row>
    <row r="414" spans="2:7" x14ac:dyDescent="0.3">
      <c r="B414" s="20"/>
      <c r="C414" s="20"/>
      <c r="D414" s="20"/>
      <c r="E414" s="20"/>
      <c r="F414" s="20"/>
      <c r="G414" s="20"/>
    </row>
    <row r="415" spans="2:7" x14ac:dyDescent="0.3">
      <c r="B415" s="20"/>
      <c r="C415" s="20"/>
      <c r="D415" s="20"/>
      <c r="E415" s="20"/>
      <c r="F415" s="20"/>
      <c r="G415" s="20"/>
    </row>
    <row r="416" spans="2:7" x14ac:dyDescent="0.3">
      <c r="B416" s="20"/>
      <c r="C416" s="20"/>
      <c r="D416" s="20"/>
      <c r="E416" s="20"/>
      <c r="F416" s="20"/>
      <c r="G416" s="20"/>
    </row>
    <row r="417" spans="2:7" x14ac:dyDescent="0.3">
      <c r="B417" s="20"/>
      <c r="C417" s="20"/>
      <c r="D417" s="20"/>
      <c r="E417" s="20"/>
      <c r="F417" s="20"/>
      <c r="G417" s="20"/>
    </row>
    <row r="418" spans="2:7" x14ac:dyDescent="0.3">
      <c r="B418" s="20"/>
      <c r="C418" s="20"/>
      <c r="D418" s="20"/>
      <c r="E418" s="20"/>
      <c r="F418" s="20"/>
      <c r="G418" s="20"/>
    </row>
    <row r="419" spans="2:7" x14ac:dyDescent="0.3">
      <c r="B419" s="20"/>
      <c r="C419" s="20"/>
      <c r="D419" s="20"/>
      <c r="E419" s="20"/>
      <c r="F419" s="20"/>
      <c r="G419" s="20"/>
    </row>
    <row r="420" spans="2:7" x14ac:dyDescent="0.3">
      <c r="B420" s="20"/>
      <c r="C420" s="20"/>
      <c r="D420" s="20"/>
      <c r="E420" s="20"/>
      <c r="F420" s="20"/>
      <c r="G420" s="20"/>
    </row>
    <row r="421" spans="2:7" x14ac:dyDescent="0.3">
      <c r="B421" s="20"/>
      <c r="C421" s="20"/>
      <c r="D421" s="20"/>
      <c r="E421" s="20"/>
      <c r="F421" s="20"/>
      <c r="G421" s="20"/>
    </row>
    <row r="422" spans="2:7" x14ac:dyDescent="0.3">
      <c r="B422" s="20"/>
      <c r="C422" s="20"/>
      <c r="D422" s="20"/>
      <c r="E422" s="20"/>
      <c r="F422" s="20"/>
      <c r="G422" s="20"/>
    </row>
    <row r="423" spans="2:7" x14ac:dyDescent="0.3">
      <c r="B423" s="20"/>
      <c r="C423" s="20"/>
      <c r="D423" s="20"/>
      <c r="E423" s="20"/>
      <c r="F423" s="20"/>
      <c r="G423" s="20"/>
    </row>
    <row r="424" spans="2:7" x14ac:dyDescent="0.3">
      <c r="B424" s="20"/>
      <c r="C424" s="20"/>
      <c r="D424" s="20"/>
      <c r="E424" s="20"/>
      <c r="F424" s="20"/>
      <c r="G424" s="20"/>
    </row>
    <row r="425" spans="2:7" x14ac:dyDescent="0.3">
      <c r="B425" s="20"/>
      <c r="C425" s="20"/>
      <c r="D425" s="20"/>
      <c r="E425" s="20"/>
      <c r="F425" s="20"/>
      <c r="G425" s="20"/>
    </row>
    <row r="426" spans="2:7" x14ac:dyDescent="0.3">
      <c r="B426" s="20"/>
      <c r="C426" s="20"/>
      <c r="D426" s="20"/>
      <c r="E426" s="20"/>
      <c r="F426" s="20"/>
      <c r="G426" s="20"/>
    </row>
    <row r="427" spans="2:7" x14ac:dyDescent="0.3">
      <c r="B427" s="20"/>
      <c r="C427" s="20"/>
      <c r="D427" s="20"/>
      <c r="E427" s="20"/>
      <c r="F427" s="20"/>
      <c r="G427" s="20"/>
    </row>
    <row r="428" spans="2:7" x14ac:dyDescent="0.3">
      <c r="B428" s="20"/>
      <c r="C428" s="20"/>
      <c r="D428" s="20"/>
      <c r="E428" s="20"/>
      <c r="F428" s="20"/>
      <c r="G428" s="20"/>
    </row>
    <row r="429" spans="2:7" x14ac:dyDescent="0.3">
      <c r="B429" s="20"/>
      <c r="C429" s="20"/>
      <c r="D429" s="20"/>
      <c r="E429" s="20"/>
      <c r="F429" s="20"/>
      <c r="G429" s="20"/>
    </row>
    <row r="430" spans="2:7" x14ac:dyDescent="0.3">
      <c r="B430" s="20"/>
      <c r="C430" s="20"/>
      <c r="D430" s="20"/>
      <c r="E430" s="20"/>
      <c r="F430" s="20"/>
      <c r="G430" s="20"/>
    </row>
    <row r="431" spans="2:7" x14ac:dyDescent="0.3">
      <c r="B431" s="20"/>
      <c r="C431" s="20"/>
      <c r="D431" s="20"/>
      <c r="E431" s="20"/>
      <c r="F431" s="20"/>
      <c r="G431" s="20"/>
    </row>
    <row r="432" spans="2:7" x14ac:dyDescent="0.3">
      <c r="B432" s="20"/>
      <c r="C432" s="20"/>
      <c r="D432" s="20"/>
      <c r="E432" s="20"/>
      <c r="F432" s="20"/>
      <c r="G432" s="20"/>
    </row>
    <row r="433" spans="2:7" x14ac:dyDescent="0.3">
      <c r="B433" s="20"/>
      <c r="C433" s="20"/>
      <c r="D433" s="20"/>
      <c r="E433" s="20"/>
      <c r="F433" s="20"/>
      <c r="G433" s="20"/>
    </row>
    <row r="434" spans="2:7" x14ac:dyDescent="0.3">
      <c r="B434" s="20"/>
      <c r="C434" s="20"/>
      <c r="D434" s="20"/>
      <c r="E434" s="20"/>
      <c r="F434" s="20"/>
      <c r="G434" s="20"/>
    </row>
    <row r="435" spans="2:7" x14ac:dyDescent="0.3">
      <c r="B435" s="20"/>
      <c r="C435" s="20"/>
      <c r="D435" s="20"/>
      <c r="E435" s="20"/>
      <c r="F435" s="20"/>
      <c r="G435" s="20"/>
    </row>
    <row r="436" spans="2:7" x14ac:dyDescent="0.3">
      <c r="B436" s="20"/>
      <c r="C436" s="20"/>
      <c r="D436" s="20"/>
      <c r="E436" s="20"/>
      <c r="F436" s="20"/>
      <c r="G436" s="20"/>
    </row>
    <row r="437" spans="2:7" x14ac:dyDescent="0.3">
      <c r="B437" s="20"/>
      <c r="C437" s="20"/>
      <c r="D437" s="20"/>
      <c r="E437" s="20"/>
      <c r="F437" s="20"/>
      <c r="G437" s="20"/>
    </row>
    <row r="438" spans="2:7" x14ac:dyDescent="0.3">
      <c r="B438" s="20"/>
      <c r="C438" s="20"/>
      <c r="D438" s="20"/>
      <c r="E438" s="20"/>
      <c r="F438" s="20"/>
      <c r="G438" s="20"/>
    </row>
    <row r="439" spans="2:7" x14ac:dyDescent="0.3">
      <c r="B439" s="20"/>
      <c r="C439" s="20"/>
      <c r="D439" s="20"/>
      <c r="E439" s="20"/>
      <c r="F439" s="20"/>
      <c r="G439" s="20"/>
    </row>
    <row r="440" spans="2:7" x14ac:dyDescent="0.3">
      <c r="B440" s="20"/>
      <c r="C440" s="20"/>
      <c r="D440" s="20"/>
      <c r="E440" s="20"/>
      <c r="F440" s="20"/>
      <c r="G440" s="20"/>
    </row>
    <row r="441" spans="2:7" x14ac:dyDescent="0.3">
      <c r="B441" s="20"/>
      <c r="C441" s="20"/>
      <c r="D441" s="20"/>
      <c r="E441" s="20"/>
      <c r="F441" s="20"/>
      <c r="G441" s="20"/>
    </row>
    <row r="442" spans="2:7" x14ac:dyDescent="0.3">
      <c r="B442" s="20"/>
      <c r="C442" s="20"/>
      <c r="D442" s="20"/>
      <c r="E442" s="20"/>
      <c r="F442" s="20"/>
      <c r="G442" s="20"/>
    </row>
    <row r="443" spans="2:7" x14ac:dyDescent="0.3">
      <c r="B443" s="20"/>
      <c r="C443" s="20"/>
      <c r="D443" s="20"/>
      <c r="E443" s="20"/>
      <c r="F443" s="20"/>
      <c r="G443" s="20"/>
    </row>
    <row r="444" spans="2:7" x14ac:dyDescent="0.3">
      <c r="B444" s="20"/>
      <c r="C444" s="20"/>
      <c r="D444" s="20"/>
      <c r="E444" s="20"/>
      <c r="F444" s="20"/>
      <c r="G444" s="20"/>
    </row>
    <row r="445" spans="2:7" x14ac:dyDescent="0.3">
      <c r="B445" s="20"/>
      <c r="C445" s="20"/>
      <c r="D445" s="20"/>
      <c r="E445" s="20"/>
      <c r="F445" s="20"/>
      <c r="G445" s="20"/>
    </row>
    <row r="446" spans="2:7" x14ac:dyDescent="0.3">
      <c r="B446" s="20"/>
      <c r="C446" s="20"/>
      <c r="D446" s="20"/>
      <c r="E446" s="20"/>
      <c r="F446" s="20"/>
      <c r="G446" s="20"/>
    </row>
    <row r="447" spans="2:7" x14ac:dyDescent="0.3">
      <c r="B447" s="20"/>
      <c r="C447" s="20"/>
      <c r="D447" s="20"/>
      <c r="E447" s="20"/>
      <c r="F447" s="20"/>
      <c r="G447" s="20"/>
    </row>
    <row r="448" spans="2:7" x14ac:dyDescent="0.3">
      <c r="B448" s="20"/>
      <c r="C448" s="20"/>
      <c r="D448" s="20"/>
      <c r="E448" s="20"/>
      <c r="F448" s="20"/>
      <c r="G448" s="20"/>
    </row>
    <row r="449" spans="2:7" x14ac:dyDescent="0.3">
      <c r="B449" s="20"/>
      <c r="C449" s="20"/>
      <c r="D449" s="20"/>
      <c r="E449" s="20"/>
      <c r="F449" s="20"/>
      <c r="G449" s="20"/>
    </row>
    <row r="450" spans="2:7" x14ac:dyDescent="0.3">
      <c r="B450" s="20"/>
      <c r="C450" s="20"/>
      <c r="D450" s="20"/>
      <c r="E450" s="20"/>
      <c r="F450" s="20"/>
      <c r="G450" s="20"/>
    </row>
    <row r="451" spans="2:7" x14ac:dyDescent="0.3">
      <c r="B451" s="20"/>
      <c r="C451" s="20"/>
      <c r="D451" s="20"/>
      <c r="E451" s="20"/>
      <c r="F451" s="20"/>
      <c r="G451" s="20"/>
    </row>
    <row r="452" spans="2:7" x14ac:dyDescent="0.3">
      <c r="B452" s="20"/>
      <c r="C452" s="20"/>
      <c r="D452" s="20"/>
      <c r="E452" s="20"/>
      <c r="F452" s="20"/>
      <c r="G452" s="20"/>
    </row>
    <row r="453" spans="2:7" x14ac:dyDescent="0.3">
      <c r="B453" s="20"/>
      <c r="C453" s="20"/>
      <c r="D453" s="20"/>
      <c r="E453" s="20"/>
      <c r="F453" s="20"/>
      <c r="G453" s="20"/>
    </row>
    <row r="454" spans="2:7" x14ac:dyDescent="0.3">
      <c r="B454" s="20"/>
      <c r="C454" s="20"/>
      <c r="D454" s="20"/>
      <c r="E454" s="20"/>
      <c r="F454" s="20"/>
      <c r="G454" s="20"/>
    </row>
    <row r="455" spans="2:7" x14ac:dyDescent="0.3">
      <c r="B455" s="20"/>
      <c r="C455" s="20"/>
      <c r="D455" s="20"/>
      <c r="E455" s="20"/>
      <c r="F455" s="20"/>
      <c r="G455" s="20"/>
    </row>
    <row r="456" spans="2:7" x14ac:dyDescent="0.3">
      <c r="B456" s="20"/>
      <c r="C456" s="20"/>
      <c r="D456" s="20"/>
      <c r="E456" s="20"/>
      <c r="F456" s="20"/>
      <c r="G456" s="20"/>
    </row>
    <row r="457" spans="2:7" x14ac:dyDescent="0.3">
      <c r="B457" s="20"/>
      <c r="C457" s="20"/>
      <c r="D457" s="20"/>
      <c r="E457" s="20"/>
      <c r="F457" s="20"/>
      <c r="G457" s="20"/>
    </row>
    <row r="458" spans="2:7" x14ac:dyDescent="0.3">
      <c r="B458" s="20"/>
      <c r="C458" s="20"/>
      <c r="D458" s="20"/>
      <c r="E458" s="20"/>
      <c r="F458" s="20"/>
      <c r="G458" s="20"/>
    </row>
    <row r="459" spans="2:7" x14ac:dyDescent="0.3">
      <c r="B459" s="20"/>
      <c r="C459" s="20"/>
      <c r="D459" s="20"/>
      <c r="E459" s="20"/>
      <c r="F459" s="20"/>
      <c r="G459" s="20"/>
    </row>
    <row r="460" spans="2:7" x14ac:dyDescent="0.3">
      <c r="B460" s="20"/>
      <c r="C460" s="20"/>
      <c r="D460" s="20"/>
      <c r="E460" s="20"/>
      <c r="F460" s="20"/>
      <c r="G460" s="20"/>
    </row>
    <row r="461" spans="2:7" x14ac:dyDescent="0.3">
      <c r="B461" s="20"/>
      <c r="C461" s="20"/>
      <c r="D461" s="20"/>
      <c r="E461" s="20"/>
      <c r="F461" s="20"/>
      <c r="G461" s="20"/>
    </row>
    <row r="462" spans="2:7" x14ac:dyDescent="0.3">
      <c r="B462" s="20"/>
      <c r="C462" s="20"/>
      <c r="D462" s="20"/>
      <c r="E462" s="20"/>
      <c r="F462" s="20"/>
      <c r="G462" s="20"/>
    </row>
    <row r="463" spans="2:7" x14ac:dyDescent="0.3">
      <c r="B463" s="20"/>
      <c r="C463" s="20"/>
      <c r="D463" s="20"/>
      <c r="E463" s="20"/>
      <c r="F463" s="20"/>
      <c r="G463" s="20"/>
    </row>
    <row r="464" spans="2:7" x14ac:dyDescent="0.3">
      <c r="B464" s="20"/>
      <c r="C464" s="20"/>
      <c r="D464" s="20"/>
      <c r="E464" s="20"/>
      <c r="F464" s="20"/>
      <c r="G464" s="20"/>
    </row>
    <row r="465" spans="2:7" x14ac:dyDescent="0.3">
      <c r="B465" s="20"/>
      <c r="C465" s="20"/>
      <c r="D465" s="20"/>
      <c r="E465" s="20"/>
      <c r="F465" s="20"/>
      <c r="G465" s="20"/>
    </row>
    <row r="466" spans="2:7" x14ac:dyDescent="0.3">
      <c r="B466" s="20"/>
      <c r="C466" s="20"/>
      <c r="D466" s="20"/>
      <c r="E466" s="20"/>
      <c r="F466" s="20"/>
      <c r="G466" s="20"/>
    </row>
    <row r="467" spans="2:7" x14ac:dyDescent="0.3">
      <c r="B467" s="20"/>
      <c r="C467" s="20"/>
      <c r="D467" s="20"/>
      <c r="E467" s="20"/>
      <c r="F467" s="20"/>
      <c r="G467" s="20"/>
    </row>
    <row r="468" spans="2:7" x14ac:dyDescent="0.3">
      <c r="B468" s="20"/>
      <c r="C468" s="20"/>
      <c r="D468" s="20"/>
      <c r="E468" s="20"/>
      <c r="F468" s="20"/>
      <c r="G468" s="20"/>
    </row>
    <row r="469" spans="2:7" x14ac:dyDescent="0.3">
      <c r="B469" s="20"/>
      <c r="C469" s="20"/>
      <c r="D469" s="20"/>
      <c r="E469" s="20"/>
      <c r="F469" s="20"/>
      <c r="G469" s="20"/>
    </row>
    <row r="470" spans="2:7" x14ac:dyDescent="0.3">
      <c r="B470" s="20"/>
      <c r="C470" s="20"/>
      <c r="D470" s="20"/>
      <c r="E470" s="20"/>
      <c r="F470" s="20"/>
      <c r="G470" s="20"/>
    </row>
    <row r="471" spans="2:7" x14ac:dyDescent="0.3">
      <c r="B471" s="20"/>
      <c r="C471" s="20"/>
      <c r="D471" s="20"/>
      <c r="E471" s="20"/>
      <c r="F471" s="20"/>
      <c r="G471" s="20"/>
    </row>
    <row r="472" spans="2:7" x14ac:dyDescent="0.3">
      <c r="B472" s="20"/>
      <c r="C472" s="20"/>
      <c r="D472" s="20"/>
      <c r="E472" s="20"/>
      <c r="F472" s="20"/>
      <c r="G472" s="20"/>
    </row>
    <row r="473" spans="2:7" x14ac:dyDescent="0.3">
      <c r="B473" s="20"/>
      <c r="C473" s="20"/>
      <c r="D473" s="20"/>
      <c r="E473" s="20"/>
      <c r="F473" s="20"/>
      <c r="G473" s="20"/>
    </row>
    <row r="474" spans="2:7" x14ac:dyDescent="0.3">
      <c r="B474" s="20"/>
      <c r="C474" s="20"/>
      <c r="D474" s="20"/>
      <c r="E474" s="20"/>
      <c r="F474" s="20"/>
      <c r="G474" s="20"/>
    </row>
    <row r="475" spans="2:7" x14ac:dyDescent="0.3">
      <c r="B475" s="20"/>
      <c r="C475" s="20"/>
      <c r="D475" s="20"/>
      <c r="E475" s="20"/>
      <c r="F475" s="20"/>
      <c r="G475" s="20"/>
    </row>
    <row r="476" spans="2:7" x14ac:dyDescent="0.3">
      <c r="B476" s="20"/>
      <c r="C476" s="20"/>
      <c r="D476" s="20"/>
      <c r="E476" s="20"/>
      <c r="F476" s="20"/>
      <c r="G476" s="20"/>
    </row>
    <row r="477" spans="2:7" x14ac:dyDescent="0.3">
      <c r="B477" s="20"/>
      <c r="C477" s="20"/>
      <c r="D477" s="20"/>
      <c r="E477" s="20"/>
      <c r="F477" s="20"/>
      <c r="G477" s="20"/>
    </row>
    <row r="478" spans="2:7" x14ac:dyDescent="0.3">
      <c r="B478" s="20"/>
      <c r="C478" s="20"/>
      <c r="D478" s="20"/>
      <c r="E478" s="20"/>
      <c r="F478" s="20"/>
      <c r="G478" s="20"/>
    </row>
    <row r="479" spans="2:7" x14ac:dyDescent="0.3">
      <c r="B479" s="20"/>
      <c r="C479" s="20"/>
      <c r="D479" s="20"/>
      <c r="E479" s="20"/>
      <c r="F479" s="20"/>
      <c r="G479" s="20"/>
    </row>
    <row r="480" spans="2:7" x14ac:dyDescent="0.3">
      <c r="B480" s="20"/>
      <c r="C480" s="20"/>
      <c r="D480" s="20"/>
      <c r="E480" s="20"/>
      <c r="F480" s="20"/>
      <c r="G480" s="20"/>
    </row>
    <row r="481" spans="2:7" x14ac:dyDescent="0.3">
      <c r="B481" s="20"/>
      <c r="C481" s="20"/>
      <c r="D481" s="20"/>
      <c r="E481" s="20"/>
      <c r="F481" s="20"/>
      <c r="G481" s="20"/>
    </row>
    <row r="482" spans="2:7" x14ac:dyDescent="0.3">
      <c r="B482" s="20"/>
      <c r="C482" s="20"/>
      <c r="D482" s="20"/>
      <c r="E482" s="20"/>
      <c r="F482" s="20"/>
      <c r="G482" s="20"/>
    </row>
    <row r="483" spans="2:7" x14ac:dyDescent="0.3">
      <c r="B483" s="20"/>
      <c r="C483" s="20"/>
      <c r="D483" s="20"/>
      <c r="E483" s="20"/>
      <c r="F483" s="20"/>
      <c r="G483" s="20"/>
    </row>
    <row r="484" spans="2:7" x14ac:dyDescent="0.3">
      <c r="B484" s="20"/>
      <c r="C484" s="20"/>
      <c r="D484" s="20"/>
      <c r="E484" s="20"/>
      <c r="F484" s="20"/>
      <c r="G484" s="20"/>
    </row>
    <row r="485" spans="2:7" x14ac:dyDescent="0.3">
      <c r="B485" s="20"/>
      <c r="C485" s="20"/>
      <c r="D485" s="20"/>
      <c r="E485" s="20"/>
      <c r="F485" s="20"/>
      <c r="G485" s="20"/>
    </row>
    <row r="486" spans="2:7" x14ac:dyDescent="0.3">
      <c r="B486" s="20"/>
      <c r="C486" s="20"/>
      <c r="D486" s="20"/>
      <c r="E486" s="20"/>
      <c r="F486" s="20"/>
      <c r="G486" s="20"/>
    </row>
    <row r="487" spans="2:7" x14ac:dyDescent="0.3">
      <c r="B487" s="20"/>
      <c r="C487" s="20"/>
      <c r="D487" s="20"/>
      <c r="E487" s="20"/>
      <c r="F487" s="20"/>
      <c r="G487" s="20"/>
    </row>
    <row r="488" spans="2:7" x14ac:dyDescent="0.3">
      <c r="B488" s="20"/>
      <c r="C488" s="20"/>
      <c r="D488" s="20"/>
      <c r="E488" s="20"/>
      <c r="F488" s="20"/>
      <c r="G488" s="20"/>
    </row>
    <row r="489" spans="2:7" x14ac:dyDescent="0.3">
      <c r="B489" s="20"/>
      <c r="C489" s="20"/>
      <c r="D489" s="20"/>
      <c r="E489" s="20"/>
      <c r="F489" s="20"/>
      <c r="G489" s="20"/>
    </row>
    <row r="490" spans="2:7" x14ac:dyDescent="0.3">
      <c r="B490" s="20"/>
      <c r="C490" s="20"/>
      <c r="D490" s="20"/>
      <c r="E490" s="20"/>
      <c r="F490" s="20"/>
      <c r="G490" s="20"/>
    </row>
    <row r="491" spans="2:7" x14ac:dyDescent="0.3">
      <c r="B491" s="20"/>
      <c r="C491" s="20"/>
      <c r="D491" s="20"/>
      <c r="E491" s="20"/>
      <c r="F491" s="20"/>
      <c r="G491" s="20"/>
    </row>
    <row r="492" spans="2:7" x14ac:dyDescent="0.3">
      <c r="B492" s="20"/>
      <c r="C492" s="20"/>
      <c r="D492" s="20"/>
      <c r="E492" s="20"/>
      <c r="F492" s="20"/>
      <c r="G492" s="20"/>
    </row>
    <row r="493" spans="2:7" x14ac:dyDescent="0.3">
      <c r="B493" s="20"/>
      <c r="C493" s="20"/>
      <c r="D493" s="20"/>
      <c r="E493" s="20"/>
      <c r="F493" s="20"/>
      <c r="G493" s="20"/>
    </row>
    <row r="494" spans="2:7" x14ac:dyDescent="0.3">
      <c r="B494" s="20"/>
      <c r="C494" s="20"/>
      <c r="D494" s="20"/>
      <c r="E494" s="20"/>
      <c r="F494" s="20"/>
      <c r="G494" s="20"/>
    </row>
    <row r="495" spans="2:7" x14ac:dyDescent="0.3">
      <c r="B495" s="20"/>
      <c r="C495" s="20"/>
      <c r="D495" s="20"/>
      <c r="E495" s="20"/>
      <c r="F495" s="20"/>
      <c r="G495" s="20"/>
    </row>
    <row r="496" spans="2:7" x14ac:dyDescent="0.3">
      <c r="B496" s="20"/>
      <c r="C496" s="20"/>
      <c r="D496" s="20"/>
      <c r="E496" s="20"/>
      <c r="F496" s="20"/>
      <c r="G496" s="20"/>
    </row>
    <row r="497" spans="2:7" x14ac:dyDescent="0.3">
      <c r="B497" s="20"/>
      <c r="C497" s="20"/>
      <c r="D497" s="20"/>
      <c r="E497" s="20"/>
      <c r="F497" s="20"/>
      <c r="G497" s="20"/>
    </row>
    <row r="498" spans="2:7" x14ac:dyDescent="0.3">
      <c r="B498" s="20"/>
      <c r="C498" s="20"/>
      <c r="D498" s="20"/>
      <c r="E498" s="20"/>
      <c r="F498" s="20"/>
      <c r="G498" s="20"/>
    </row>
    <row r="499" spans="2:7" x14ac:dyDescent="0.3">
      <c r="B499" s="20"/>
      <c r="C499" s="20"/>
      <c r="D499" s="20"/>
      <c r="E499" s="20"/>
      <c r="F499" s="20"/>
      <c r="G499" s="20"/>
    </row>
    <row r="500" spans="2:7" x14ac:dyDescent="0.3">
      <c r="B500" s="20"/>
      <c r="C500" s="20"/>
      <c r="D500" s="20"/>
      <c r="E500" s="20"/>
      <c r="F500" s="20"/>
      <c r="G500" s="20"/>
    </row>
    <row r="501" spans="2:7" x14ac:dyDescent="0.3">
      <c r="B501" s="20"/>
      <c r="C501" s="20"/>
      <c r="D501" s="20"/>
      <c r="E501" s="20"/>
      <c r="F501" s="20"/>
      <c r="G501" s="20"/>
    </row>
    <row r="502" spans="2:7" x14ac:dyDescent="0.3">
      <c r="B502" s="20"/>
      <c r="C502" s="20"/>
      <c r="D502" s="20"/>
      <c r="E502" s="20"/>
      <c r="F502" s="20"/>
      <c r="G502" s="20"/>
    </row>
    <row r="503" spans="2:7" x14ac:dyDescent="0.3">
      <c r="B503" s="20"/>
      <c r="C503" s="20"/>
      <c r="D503" s="20"/>
      <c r="E503" s="20"/>
      <c r="F503" s="20"/>
      <c r="G503" s="20"/>
    </row>
    <row r="504" spans="2:7" x14ac:dyDescent="0.3">
      <c r="B504" s="20"/>
      <c r="C504" s="20"/>
      <c r="D504" s="20"/>
      <c r="E504" s="20"/>
      <c r="F504" s="20"/>
      <c r="G504" s="20"/>
    </row>
    <row r="505" spans="2:7" x14ac:dyDescent="0.3">
      <c r="B505" s="20"/>
      <c r="C505" s="20"/>
      <c r="D505" s="20"/>
      <c r="E505" s="20"/>
      <c r="F505" s="20"/>
      <c r="G505" s="20"/>
    </row>
    <row r="506" spans="2:7" x14ac:dyDescent="0.3">
      <c r="B506" s="20"/>
      <c r="C506" s="20"/>
      <c r="D506" s="20"/>
      <c r="E506" s="20"/>
      <c r="F506" s="20"/>
      <c r="G506" s="20"/>
    </row>
    <row r="507" spans="2:7" x14ac:dyDescent="0.3">
      <c r="B507" s="20"/>
      <c r="C507" s="20"/>
      <c r="D507" s="20"/>
      <c r="E507" s="20"/>
      <c r="F507" s="20"/>
      <c r="G507" s="20"/>
    </row>
    <row r="508" spans="2:7" x14ac:dyDescent="0.3">
      <c r="B508" s="20"/>
      <c r="C508" s="20"/>
      <c r="D508" s="20"/>
      <c r="E508" s="20"/>
      <c r="F508" s="20"/>
      <c r="G508" s="20"/>
    </row>
  </sheetData>
  <phoneticPr fontId="2" type="noConversion"/>
  <conditionalFormatting sqref="B3:F26">
    <cfRule type="cellIs" dxfId="375" priority="7" operator="equal">
      <formula>""</formula>
    </cfRule>
    <cfRule type="cellIs" dxfId="374" priority="8" operator="notEqual">
      <formula>""</formula>
    </cfRule>
  </conditionalFormatting>
  <conditionalFormatting sqref="B30:F125">
    <cfRule type="cellIs" dxfId="373" priority="5" operator="notEqual">
      <formula>""</formula>
    </cfRule>
    <cfRule type="cellIs" dxfId="372" priority="6" operator="equal">
      <formula>""</formula>
    </cfRule>
  </conditionalFormatting>
  <conditionalFormatting sqref="B2:F2">
    <cfRule type="cellIs" dxfId="1" priority="1" operator="notEqual">
      <formula>""</formula>
    </cfRule>
    <cfRule type="cellIs" dxfId="0" priority="2"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XT">
                <anchor moveWithCells="1" sizeWithCells="1">
                  <from>
                    <xdr:col>0</xdr:col>
                    <xdr:colOff>76200</xdr:colOff>
                    <xdr:row>24</xdr:row>
                    <xdr:rowOff>99060</xdr:rowOff>
                  </from>
                  <to>
                    <xdr:col>1</xdr:col>
                    <xdr:colOff>1478280</xdr:colOff>
                    <xdr:row>26</xdr:row>
                    <xdr:rowOff>106680</xdr:rowOff>
                  </to>
                </anchor>
              </controlPr>
            </control>
          </mc:Choice>
        </mc:AlternateContent>
        <mc:AlternateContent xmlns:mc="http://schemas.openxmlformats.org/markup-compatibility/2006">
          <mc:Choice Requires="x14">
            <control shapeId="3076" r:id="rId5" name="Button 4">
              <controlPr defaultSize="0" print="0" autoFill="0" autoPict="0" macro="[0]!TXT_2">
                <anchor moveWithCells="1" sizeWithCells="1">
                  <from>
                    <xdr:col>2</xdr:col>
                    <xdr:colOff>784860</xdr:colOff>
                    <xdr:row>24</xdr:row>
                    <xdr:rowOff>68580</xdr:rowOff>
                  </from>
                  <to>
                    <xdr:col>4</xdr:col>
                    <xdr:colOff>114300</xdr:colOff>
                    <xdr:row>26</xdr:row>
                    <xdr:rowOff>76200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D2705-53DC-46A9-980F-71756F81C9AD}">
  <sheetPr codeName="Feuil3"/>
  <dimension ref="A1:BN500"/>
  <sheetViews>
    <sheetView workbookViewId="0">
      <selection sqref="A1:BN500"/>
    </sheetView>
  </sheetViews>
  <sheetFormatPr baseColWidth="10" defaultRowHeight="14.4" x14ac:dyDescent="0.3"/>
  <cols>
    <col min="1" max="1" width="17.21875" bestFit="1" customWidth="1"/>
    <col min="2" max="2" width="8.33203125" bestFit="1" customWidth="1"/>
    <col min="3" max="3" width="15.5546875" bestFit="1" customWidth="1"/>
    <col min="4" max="4" width="10.33203125" bestFit="1" customWidth="1"/>
    <col min="5" max="5" width="12.77734375" bestFit="1" customWidth="1"/>
    <col min="6" max="6" width="19.88671875" bestFit="1" customWidth="1"/>
    <col min="7" max="7" width="50" bestFit="1" customWidth="1"/>
    <col min="8" max="8" width="22.77734375" bestFit="1" customWidth="1"/>
    <col min="9" max="9" width="12.109375" bestFit="1" customWidth="1"/>
    <col min="10" max="11" width="13.21875" bestFit="1" customWidth="1"/>
    <col min="12" max="12" width="7.109375" bestFit="1" customWidth="1"/>
    <col min="13" max="13" width="13.109375" bestFit="1" customWidth="1"/>
    <col min="14" max="14" width="80.88671875" bestFit="1" customWidth="1"/>
    <col min="15" max="15" width="23.6640625" bestFit="1" customWidth="1"/>
    <col min="16" max="16" width="80.88671875" bestFit="1" customWidth="1"/>
    <col min="17" max="17" width="24.109375" bestFit="1" customWidth="1"/>
    <col min="18" max="18" width="80.88671875" bestFit="1" customWidth="1"/>
    <col min="19" max="19" width="25.109375" bestFit="1" customWidth="1"/>
    <col min="20" max="20" width="25.6640625" bestFit="1" customWidth="1"/>
    <col min="21" max="21" width="21.21875" bestFit="1" customWidth="1"/>
    <col min="22" max="22" width="21.77734375" bestFit="1" customWidth="1"/>
    <col min="23" max="23" width="17.21875" bestFit="1" customWidth="1"/>
    <col min="24" max="24" width="15.44140625" bestFit="1" customWidth="1"/>
    <col min="25" max="25" width="16.33203125" bestFit="1" customWidth="1"/>
    <col min="26" max="26" width="80.88671875" bestFit="1" customWidth="1"/>
    <col min="27" max="27" width="43.21875" bestFit="1" customWidth="1"/>
    <col min="28" max="28" width="28.21875" bestFit="1" customWidth="1"/>
    <col min="29" max="29" width="17.6640625" bestFit="1" customWidth="1"/>
    <col min="30" max="30" width="10.21875" bestFit="1" customWidth="1"/>
    <col min="31" max="31" width="26.88671875" bestFit="1" customWidth="1"/>
    <col min="32" max="32" width="18" bestFit="1" customWidth="1"/>
    <col min="33" max="33" width="21.5546875" bestFit="1" customWidth="1"/>
    <col min="34" max="34" width="80.88671875" bestFit="1" customWidth="1"/>
    <col min="35" max="35" width="35.44140625" bestFit="1" customWidth="1"/>
    <col min="36" max="36" width="12.33203125" bestFit="1" customWidth="1"/>
    <col min="37" max="38" width="80.88671875" bestFit="1" customWidth="1"/>
    <col min="39" max="39" width="17.44140625" bestFit="1" customWidth="1"/>
    <col min="40" max="40" width="17.6640625" bestFit="1" customWidth="1"/>
    <col min="41" max="41" width="17.109375" bestFit="1" customWidth="1"/>
    <col min="42" max="42" width="17.33203125" bestFit="1" customWidth="1"/>
    <col min="43" max="43" width="20" bestFit="1" customWidth="1"/>
    <col min="44" max="44" width="14.88671875" bestFit="1" customWidth="1"/>
    <col min="45" max="45" width="28" bestFit="1" customWidth="1"/>
    <col min="46" max="46" width="17.77734375" bestFit="1" customWidth="1"/>
    <col min="47" max="47" width="25.77734375" bestFit="1" customWidth="1"/>
    <col min="48" max="48" width="35.33203125" bestFit="1" customWidth="1"/>
    <col min="49" max="49" width="26.21875" bestFit="1" customWidth="1"/>
    <col min="50" max="50" width="66.5546875" bestFit="1" customWidth="1"/>
    <col min="51" max="52" width="80.88671875" bestFit="1" customWidth="1"/>
    <col min="53" max="53" width="25.88671875" bestFit="1" customWidth="1"/>
    <col min="54" max="56" width="80.88671875" bestFit="1" customWidth="1"/>
    <col min="57" max="57" width="24.6640625" bestFit="1" customWidth="1"/>
    <col min="58" max="58" width="20.5546875" bestFit="1" customWidth="1"/>
    <col min="59" max="59" width="13.77734375" bestFit="1" customWidth="1"/>
    <col min="60" max="60" width="15" bestFit="1" customWidth="1"/>
    <col min="61" max="61" width="47.88671875" bestFit="1" customWidth="1"/>
    <col min="62" max="62" width="7.33203125" bestFit="1" customWidth="1"/>
    <col min="63" max="64" width="80.88671875" bestFit="1" customWidth="1"/>
    <col min="65" max="65" width="37" bestFit="1" customWidth="1"/>
    <col min="66" max="66" width="43.77734375" bestFit="1" customWidth="1"/>
  </cols>
  <sheetData>
    <row r="1" spans="1:66" x14ac:dyDescent="0.3">
      <c r="A1" t="s">
        <v>0</v>
      </c>
      <c r="B1" t="s">
        <v>1</v>
      </c>
      <c r="C1" t="s">
        <v>2</v>
      </c>
      <c r="D1" t="s">
        <v>3</v>
      </c>
      <c r="E1" t="s">
        <v>4</v>
      </c>
      <c r="F1" t="s">
        <v>5</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234</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1046</v>
      </c>
      <c r="BG1" t="s">
        <v>57</v>
      </c>
      <c r="BH1" t="s">
        <v>58</v>
      </c>
      <c r="BI1" t="s">
        <v>59</v>
      </c>
      <c r="BJ1" t="s">
        <v>60</v>
      </c>
      <c r="BK1" t="s">
        <v>1041</v>
      </c>
      <c r="BL1" t="s">
        <v>1042</v>
      </c>
      <c r="BM1" t="s">
        <v>1043</v>
      </c>
      <c r="BN1" t="s">
        <v>1044</v>
      </c>
    </row>
    <row r="2" spans="1:66" x14ac:dyDescent="0.3">
      <c r="A2" s="1">
        <v>44349.442604166667</v>
      </c>
      <c r="B2" s="2">
        <v>44349</v>
      </c>
      <c r="D2" s="3" t="s">
        <v>235</v>
      </c>
      <c r="E2" s="3" t="s">
        <v>206</v>
      </c>
      <c r="F2" s="3" t="s">
        <v>188</v>
      </c>
      <c r="G2" s="3" t="s">
        <v>236</v>
      </c>
      <c r="I2" s="3" t="s">
        <v>208</v>
      </c>
      <c r="N2" s="3" t="s">
        <v>237</v>
      </c>
      <c r="O2">
        <v>650</v>
      </c>
      <c r="P2" s="3" t="s">
        <v>238</v>
      </c>
      <c r="Q2">
        <v>200</v>
      </c>
      <c r="R2" s="3" t="s">
        <v>239</v>
      </c>
      <c r="S2" s="3" t="s">
        <v>162</v>
      </c>
      <c r="T2" s="3" t="s">
        <v>162</v>
      </c>
      <c r="U2" s="3" t="s">
        <v>68</v>
      </c>
      <c r="V2" s="3" t="s">
        <v>68</v>
      </c>
      <c r="W2">
        <v>40</v>
      </c>
      <c r="X2">
        <v>40</v>
      </c>
      <c r="Y2">
        <v>90</v>
      </c>
      <c r="Z2" s="3" t="s">
        <v>240</v>
      </c>
      <c r="AH2" s="3" t="s">
        <v>241</v>
      </c>
      <c r="AI2">
        <v>2120</v>
      </c>
      <c r="AJ2">
        <v>110</v>
      </c>
      <c r="AK2" s="3" t="s">
        <v>242</v>
      </c>
      <c r="AL2" s="3" t="s">
        <v>243</v>
      </c>
      <c r="AR2">
        <v>70</v>
      </c>
      <c r="AU2">
        <v>60</v>
      </c>
      <c r="AV2">
        <v>2250</v>
      </c>
      <c r="AX2" s="3" t="s">
        <v>244</v>
      </c>
      <c r="AZ2" s="3" t="s">
        <v>245</v>
      </c>
      <c r="BB2" s="3" t="s">
        <v>246</v>
      </c>
      <c r="BC2" s="3" t="s">
        <v>247</v>
      </c>
      <c r="BD2" s="3" t="s">
        <v>248</v>
      </c>
      <c r="BG2" s="3" t="s">
        <v>249</v>
      </c>
      <c r="BH2">
        <v>4.984322340702167E+18</v>
      </c>
      <c r="BI2" s="3" t="s">
        <v>250</v>
      </c>
      <c r="BJ2" s="3" t="s">
        <v>251</v>
      </c>
      <c r="BK2" s="3" t="s">
        <v>1816</v>
      </c>
      <c r="BL2" s="3" t="s">
        <v>1816</v>
      </c>
      <c r="BM2" s="3" t="s">
        <v>1076</v>
      </c>
      <c r="BN2" s="3" t="s">
        <v>1077</v>
      </c>
    </row>
    <row r="3" spans="1:66" x14ac:dyDescent="0.3">
      <c r="A3" s="1">
        <v>44356.555266203701</v>
      </c>
      <c r="B3" s="2">
        <v>44356</v>
      </c>
      <c r="C3">
        <v>10561699</v>
      </c>
      <c r="D3" s="3" t="s">
        <v>1284</v>
      </c>
      <c r="E3" s="3" t="s">
        <v>62</v>
      </c>
      <c r="F3" s="3" t="s">
        <v>188</v>
      </c>
      <c r="G3" s="3" t="s">
        <v>1285</v>
      </c>
      <c r="I3" s="3" t="s">
        <v>1286</v>
      </c>
      <c r="K3">
        <v>83</v>
      </c>
      <c r="N3" s="3" t="s">
        <v>1287</v>
      </c>
      <c r="O3">
        <v>1000</v>
      </c>
      <c r="P3" s="3" t="s">
        <v>1288</v>
      </c>
      <c r="Q3">
        <v>2000</v>
      </c>
      <c r="R3" s="3" t="s">
        <v>1289</v>
      </c>
      <c r="S3" s="3" t="s">
        <v>85</v>
      </c>
      <c r="T3" s="3" t="s">
        <v>85</v>
      </c>
      <c r="U3" s="3" t="s">
        <v>293</v>
      </c>
      <c r="V3" s="3" t="s">
        <v>293</v>
      </c>
      <c r="W3">
        <v>55</v>
      </c>
      <c r="X3">
        <v>23</v>
      </c>
      <c r="Y3">
        <v>90</v>
      </c>
      <c r="Z3" s="3" t="s">
        <v>1290</v>
      </c>
      <c r="AH3" s="3" t="s">
        <v>1291</v>
      </c>
      <c r="AI3">
        <v>1975</v>
      </c>
      <c r="AJ3">
        <v>0</v>
      </c>
      <c r="AK3" s="3" t="s">
        <v>1292</v>
      </c>
      <c r="AL3" s="3" t="s">
        <v>1293</v>
      </c>
      <c r="AS3" t="s">
        <v>1294</v>
      </c>
      <c r="AT3">
        <v>1975</v>
      </c>
      <c r="AU3">
        <v>27</v>
      </c>
      <c r="AV3">
        <v>2315</v>
      </c>
      <c r="AW3">
        <v>980</v>
      </c>
      <c r="AX3" s="3"/>
      <c r="AY3" t="s">
        <v>1295</v>
      </c>
      <c r="AZ3" s="3" t="s">
        <v>1296</v>
      </c>
      <c r="BB3" s="3" t="s">
        <v>1297</v>
      </c>
      <c r="BC3" s="3"/>
      <c r="BD3" s="3"/>
      <c r="BG3" s="3" t="s">
        <v>1298</v>
      </c>
      <c r="BH3">
        <v>4.9904677053238845E+18</v>
      </c>
      <c r="BI3" s="3" t="s">
        <v>366</v>
      </c>
      <c r="BJ3" s="3" t="s">
        <v>251</v>
      </c>
      <c r="BK3" s="3" t="s">
        <v>1817</v>
      </c>
      <c r="BL3" s="3" t="s">
        <v>1817</v>
      </c>
      <c r="BM3" s="3" t="s">
        <v>1076</v>
      </c>
      <c r="BN3" s="3" t="s">
        <v>1077</v>
      </c>
    </row>
    <row r="4" spans="1:66" x14ac:dyDescent="0.3">
      <c r="A4" s="1">
        <v>44356.567766203705</v>
      </c>
      <c r="B4" s="2">
        <v>44356</v>
      </c>
      <c r="C4">
        <v>10561698</v>
      </c>
      <c r="D4" s="3" t="s">
        <v>1284</v>
      </c>
      <c r="E4" s="3" t="s">
        <v>62</v>
      </c>
      <c r="F4" s="3" t="s">
        <v>188</v>
      </c>
      <c r="G4" s="3" t="s">
        <v>1299</v>
      </c>
      <c r="I4" s="3" t="s">
        <v>1286</v>
      </c>
      <c r="K4">
        <v>83</v>
      </c>
      <c r="N4" s="3" t="s">
        <v>1300</v>
      </c>
      <c r="O4">
        <v>700</v>
      </c>
      <c r="P4" s="3" t="s">
        <v>1301</v>
      </c>
      <c r="Q4">
        <v>1970</v>
      </c>
      <c r="R4" s="3" t="s">
        <v>1302</v>
      </c>
      <c r="S4" s="3" t="s">
        <v>85</v>
      </c>
      <c r="T4" s="3" t="s">
        <v>85</v>
      </c>
      <c r="U4" s="3" t="s">
        <v>293</v>
      </c>
      <c r="V4" s="3" t="s">
        <v>293</v>
      </c>
      <c r="W4">
        <v>55</v>
      </c>
      <c r="X4">
        <v>23</v>
      </c>
      <c r="Y4">
        <v>90</v>
      </c>
      <c r="Z4" s="3" t="s">
        <v>1303</v>
      </c>
      <c r="AH4" s="3" t="s">
        <v>1304</v>
      </c>
      <c r="AI4">
        <v>1800</v>
      </c>
      <c r="AJ4">
        <v>0</v>
      </c>
      <c r="AK4" s="3" t="s">
        <v>1305</v>
      </c>
      <c r="AL4" s="3" t="s">
        <v>1306</v>
      </c>
      <c r="AS4" t="s">
        <v>1294</v>
      </c>
      <c r="AT4">
        <v>1800</v>
      </c>
      <c r="AU4">
        <v>28</v>
      </c>
      <c r="AV4">
        <v>2180</v>
      </c>
      <c r="AW4">
        <v>930</v>
      </c>
      <c r="AX4" s="3"/>
      <c r="AY4" t="s">
        <v>1307</v>
      </c>
      <c r="AZ4" s="3"/>
      <c r="BB4" s="3"/>
      <c r="BC4" s="3"/>
      <c r="BD4" s="3"/>
      <c r="BG4" s="3" t="s">
        <v>1298</v>
      </c>
      <c r="BH4">
        <v>4.9904785153245102E+18</v>
      </c>
      <c r="BI4" s="3" t="s">
        <v>366</v>
      </c>
      <c r="BJ4" s="3" t="s">
        <v>251</v>
      </c>
      <c r="BK4" s="3" t="s">
        <v>1818</v>
      </c>
      <c r="BL4" s="3" t="s">
        <v>1818</v>
      </c>
      <c r="BM4" s="3" t="s">
        <v>1076</v>
      </c>
      <c r="BN4" s="3" t="s">
        <v>1077</v>
      </c>
    </row>
    <row r="5" spans="1:66" x14ac:dyDescent="0.3">
      <c r="A5" s="1">
        <v>44356.578587962962</v>
      </c>
      <c r="B5" s="2">
        <v>44356</v>
      </c>
      <c r="C5" t="s">
        <v>1308</v>
      </c>
      <c r="D5" s="3" t="s">
        <v>1284</v>
      </c>
      <c r="E5" s="3" t="s">
        <v>62</v>
      </c>
      <c r="F5" s="3" t="s">
        <v>188</v>
      </c>
      <c r="G5" s="3" t="s">
        <v>1309</v>
      </c>
      <c r="I5" s="3" t="s">
        <v>1310</v>
      </c>
      <c r="K5">
        <v>83400</v>
      </c>
      <c r="N5" s="3" t="s">
        <v>1311</v>
      </c>
      <c r="O5">
        <v>700</v>
      </c>
      <c r="P5" s="3" t="s">
        <v>1312</v>
      </c>
      <c r="Q5">
        <v>1997</v>
      </c>
      <c r="R5" s="3" t="s">
        <v>1313</v>
      </c>
      <c r="S5" s="3" t="s">
        <v>85</v>
      </c>
      <c r="T5" s="3" t="s">
        <v>85</v>
      </c>
      <c r="U5" s="3" t="s">
        <v>293</v>
      </c>
      <c r="V5" s="3" t="s">
        <v>293</v>
      </c>
      <c r="W5">
        <v>55</v>
      </c>
      <c r="X5">
        <v>23</v>
      </c>
      <c r="Y5">
        <v>90</v>
      </c>
      <c r="Z5" s="3" t="s">
        <v>1314</v>
      </c>
      <c r="AH5" s="3" t="s">
        <v>1315</v>
      </c>
      <c r="AI5">
        <v>1600</v>
      </c>
      <c r="AJ5">
        <v>0</v>
      </c>
      <c r="AK5" s="3" t="s">
        <v>1316</v>
      </c>
      <c r="AL5" s="3" t="s">
        <v>1317</v>
      </c>
      <c r="AS5" t="s">
        <v>1294</v>
      </c>
      <c r="AT5">
        <v>1600</v>
      </c>
      <c r="AU5">
        <v>28</v>
      </c>
      <c r="AV5">
        <v>2180</v>
      </c>
      <c r="AW5">
        <v>1010</v>
      </c>
      <c r="AX5" s="3"/>
      <c r="AZ5" s="3" t="s">
        <v>1318</v>
      </c>
      <c r="BB5" s="3"/>
      <c r="BC5" s="3"/>
      <c r="BD5" s="3"/>
      <c r="BG5" s="3" t="s">
        <v>1298</v>
      </c>
      <c r="BH5">
        <v>4.9904878653280297E+18</v>
      </c>
      <c r="BI5" s="3" t="s">
        <v>366</v>
      </c>
      <c r="BJ5" s="3" t="s">
        <v>251</v>
      </c>
      <c r="BK5" s="3" t="s">
        <v>1819</v>
      </c>
      <c r="BL5" s="3" t="s">
        <v>1819</v>
      </c>
      <c r="BM5" s="3" t="s">
        <v>1076</v>
      </c>
      <c r="BN5" s="3" t="s">
        <v>1077</v>
      </c>
    </row>
    <row r="6" spans="1:66" x14ac:dyDescent="0.3">
      <c r="A6" s="1">
        <v>44356.593182870369</v>
      </c>
      <c r="B6" s="2">
        <v>44356</v>
      </c>
      <c r="C6">
        <v>10561701</v>
      </c>
      <c r="D6" s="3" t="s">
        <v>1284</v>
      </c>
      <c r="E6" s="3" t="s">
        <v>62</v>
      </c>
      <c r="F6" s="3" t="s">
        <v>188</v>
      </c>
      <c r="G6" s="3" t="s">
        <v>1319</v>
      </c>
      <c r="I6" s="3" t="s">
        <v>1286</v>
      </c>
      <c r="K6">
        <v>83400</v>
      </c>
      <c r="N6" s="3" t="s">
        <v>1320</v>
      </c>
      <c r="O6">
        <v>1000</v>
      </c>
      <c r="P6" s="3" t="s">
        <v>1321</v>
      </c>
      <c r="Q6">
        <v>1980</v>
      </c>
      <c r="R6" s="3" t="s">
        <v>1322</v>
      </c>
      <c r="S6" s="3" t="s">
        <v>85</v>
      </c>
      <c r="T6" s="3" t="s">
        <v>85</v>
      </c>
      <c r="U6" s="3" t="s">
        <v>293</v>
      </c>
      <c r="V6" s="3" t="s">
        <v>293</v>
      </c>
      <c r="W6">
        <v>55</v>
      </c>
      <c r="X6">
        <v>23</v>
      </c>
      <c r="Y6">
        <v>90</v>
      </c>
      <c r="Z6" s="3" t="s">
        <v>1323</v>
      </c>
      <c r="AH6" s="3" t="s">
        <v>1324</v>
      </c>
      <c r="AI6">
        <v>2140</v>
      </c>
      <c r="AJ6">
        <v>0</v>
      </c>
      <c r="AK6" s="3" t="s">
        <v>1325</v>
      </c>
      <c r="AL6" s="3" t="s">
        <v>1326</v>
      </c>
      <c r="AS6" t="s">
        <v>1294</v>
      </c>
      <c r="AT6">
        <v>2140</v>
      </c>
      <c r="AU6">
        <v>28</v>
      </c>
      <c r="AV6">
        <v>2280</v>
      </c>
      <c r="AX6" s="3"/>
      <c r="AZ6" s="3" t="s">
        <v>1327</v>
      </c>
      <c r="BB6" s="3" t="s">
        <v>1328</v>
      </c>
      <c r="BC6" s="3"/>
      <c r="BD6" s="3"/>
      <c r="BG6" s="3" t="s">
        <v>1298</v>
      </c>
      <c r="BH6">
        <v>4.9905004653211054E+18</v>
      </c>
      <c r="BI6" s="3" t="s">
        <v>366</v>
      </c>
      <c r="BJ6" s="3" t="s">
        <v>251</v>
      </c>
      <c r="BK6" s="3" t="s">
        <v>1820</v>
      </c>
      <c r="BL6" s="3" t="s">
        <v>1820</v>
      </c>
      <c r="BM6" s="3" t="s">
        <v>1076</v>
      </c>
      <c r="BN6" s="3" t="s">
        <v>1077</v>
      </c>
    </row>
    <row r="7" spans="1:66" x14ac:dyDescent="0.3">
      <c r="A7" s="1">
        <v>44364.369131944448</v>
      </c>
      <c r="B7" s="2">
        <v>44364</v>
      </c>
      <c r="C7" t="s">
        <v>1857</v>
      </c>
      <c r="D7" s="3" t="s">
        <v>1056</v>
      </c>
      <c r="E7" s="3" t="s">
        <v>1858</v>
      </c>
      <c r="F7" s="3" t="s">
        <v>1859</v>
      </c>
      <c r="G7" s="3" t="s">
        <v>1860</v>
      </c>
      <c r="I7" s="3" t="s">
        <v>1861</v>
      </c>
      <c r="K7">
        <v>40200</v>
      </c>
      <c r="N7" s="3" t="s">
        <v>1862</v>
      </c>
      <c r="O7">
        <v>1500</v>
      </c>
      <c r="P7" s="3" t="s">
        <v>1863</v>
      </c>
      <c r="Q7">
        <v>2100</v>
      </c>
      <c r="R7" s="3" t="s">
        <v>1864</v>
      </c>
      <c r="S7" s="3" t="s">
        <v>85</v>
      </c>
      <c r="T7" s="3" t="s">
        <v>85</v>
      </c>
      <c r="U7" s="3" t="s">
        <v>68</v>
      </c>
      <c r="V7" s="3" t="s">
        <v>68</v>
      </c>
      <c r="W7">
        <v>60</v>
      </c>
      <c r="X7">
        <v>45</v>
      </c>
      <c r="Y7">
        <v>120</v>
      </c>
      <c r="Z7" s="3" t="s">
        <v>1865</v>
      </c>
      <c r="AH7" s="3" t="s">
        <v>1866</v>
      </c>
      <c r="AI7">
        <v>2245</v>
      </c>
      <c r="AJ7">
        <v>145</v>
      </c>
      <c r="AK7" s="3" t="s">
        <v>1867</v>
      </c>
      <c r="AL7" s="3" t="s">
        <v>1868</v>
      </c>
      <c r="AM7">
        <v>110</v>
      </c>
      <c r="AN7">
        <v>80</v>
      </c>
      <c r="AU7">
        <v>50</v>
      </c>
      <c r="AV7">
        <v>2290</v>
      </c>
      <c r="AW7">
        <v>1090</v>
      </c>
      <c r="AX7" s="3" t="s">
        <v>1869</v>
      </c>
      <c r="AZ7" s="3" t="s">
        <v>1870</v>
      </c>
      <c r="BB7" s="3" t="s">
        <v>1871</v>
      </c>
      <c r="BC7" s="3"/>
      <c r="BD7" s="3"/>
      <c r="BG7" s="3" t="s">
        <v>1765</v>
      </c>
      <c r="BH7">
        <v>4.9972188803240888E+18</v>
      </c>
      <c r="BI7" s="3" t="s">
        <v>366</v>
      </c>
      <c r="BJ7" s="3" t="s">
        <v>251</v>
      </c>
      <c r="BK7" s="3" t="s">
        <v>1872</v>
      </c>
      <c r="BL7" s="3" t="s">
        <v>1872</v>
      </c>
      <c r="BM7" s="3" t="s">
        <v>1076</v>
      </c>
      <c r="BN7" s="3" t="s">
        <v>1077</v>
      </c>
    </row>
    <row r="8" spans="1:66" x14ac:dyDescent="0.3">
      <c r="A8" s="1"/>
      <c r="B8" s="2"/>
      <c r="D8" s="3"/>
      <c r="E8" s="3"/>
      <c r="F8" s="3"/>
      <c r="G8" s="3"/>
      <c r="I8" s="3"/>
      <c r="N8" s="3"/>
      <c r="P8" s="3"/>
      <c r="R8" s="3"/>
      <c r="S8" s="3"/>
      <c r="T8" s="3"/>
      <c r="U8" s="3"/>
      <c r="V8" s="3"/>
      <c r="Z8" s="3"/>
      <c r="AH8" s="3"/>
      <c r="AK8" s="3"/>
      <c r="AL8" s="3"/>
      <c r="AX8" s="3"/>
      <c r="AZ8" s="3"/>
      <c r="BB8" s="3"/>
      <c r="BC8" s="3"/>
      <c r="BD8" s="3"/>
      <c r="BG8" s="3"/>
      <c r="BI8" s="3"/>
      <c r="BJ8" s="3" t="s">
        <v>950</v>
      </c>
      <c r="BK8" s="3" t="s">
        <v>950</v>
      </c>
      <c r="BL8" s="3" t="s">
        <v>950</v>
      </c>
      <c r="BM8" s="3" t="s">
        <v>950</v>
      </c>
      <c r="BN8" s="3" t="s">
        <v>950</v>
      </c>
    </row>
    <row r="9" spans="1:66" x14ac:dyDescent="0.3">
      <c r="A9" s="1"/>
      <c r="B9" s="2"/>
      <c r="D9" s="3"/>
      <c r="E9" s="3"/>
      <c r="F9" s="3"/>
      <c r="G9" s="3"/>
      <c r="I9" s="3"/>
      <c r="N9" s="3"/>
      <c r="P9" s="3"/>
      <c r="R9" s="3"/>
      <c r="S9" s="3"/>
      <c r="T9" s="3"/>
      <c r="U9" s="3"/>
      <c r="V9" s="3"/>
      <c r="Z9" s="3"/>
      <c r="AH9" s="3"/>
      <c r="AK9" s="3"/>
      <c r="AL9" s="3"/>
      <c r="AX9" s="3"/>
      <c r="AZ9" s="3"/>
      <c r="BB9" s="3"/>
      <c r="BC9" s="3"/>
      <c r="BD9" s="3"/>
      <c r="BG9" s="3"/>
      <c r="BI9" s="3"/>
      <c r="BJ9" s="3" t="s">
        <v>950</v>
      </c>
      <c r="BK9" s="3" t="s">
        <v>950</v>
      </c>
      <c r="BL9" s="3" t="s">
        <v>950</v>
      </c>
      <c r="BM9" s="3" t="s">
        <v>950</v>
      </c>
      <c r="BN9" s="3" t="s">
        <v>950</v>
      </c>
    </row>
    <row r="10" spans="1:66" x14ac:dyDescent="0.3">
      <c r="A10" s="1"/>
      <c r="B10" s="2"/>
      <c r="D10" s="3"/>
      <c r="E10" s="3"/>
      <c r="F10" s="3"/>
      <c r="G10" s="3"/>
      <c r="I10" s="3"/>
      <c r="N10" s="3"/>
      <c r="P10" s="3"/>
      <c r="R10" s="3"/>
      <c r="S10" s="3"/>
      <c r="T10" s="3"/>
      <c r="U10" s="3"/>
      <c r="V10" s="3"/>
      <c r="Z10" s="3"/>
      <c r="AH10" s="3"/>
      <c r="AK10" s="3"/>
      <c r="AL10" s="3"/>
      <c r="AX10" s="3"/>
      <c r="AZ10" s="3"/>
      <c r="BB10" s="3"/>
      <c r="BC10" s="3"/>
      <c r="BD10" s="3"/>
      <c r="BG10" s="3"/>
      <c r="BI10" s="3"/>
      <c r="BJ10" s="3" t="s">
        <v>950</v>
      </c>
      <c r="BK10" s="3" t="s">
        <v>950</v>
      </c>
      <c r="BL10" s="3" t="s">
        <v>950</v>
      </c>
      <c r="BM10" s="3" t="s">
        <v>950</v>
      </c>
      <c r="BN10" s="3" t="s">
        <v>950</v>
      </c>
    </row>
    <row r="11" spans="1:66" x14ac:dyDescent="0.3">
      <c r="A11" s="1"/>
      <c r="B11" s="2"/>
      <c r="D11" s="3"/>
      <c r="E11" s="3"/>
      <c r="F11" s="3"/>
      <c r="G11" s="3"/>
      <c r="I11" s="3"/>
      <c r="N11" s="3"/>
      <c r="P11" s="3"/>
      <c r="R11" s="3"/>
      <c r="S11" s="3"/>
      <c r="T11" s="3"/>
      <c r="U11" s="3"/>
      <c r="V11" s="3"/>
      <c r="Z11" s="3"/>
      <c r="AH11" s="3"/>
      <c r="AK11" s="3"/>
      <c r="AL11" s="3"/>
      <c r="AX11" s="3"/>
      <c r="AZ11" s="3"/>
      <c r="BB11" s="3"/>
      <c r="BC11" s="3"/>
      <c r="BD11" s="3"/>
      <c r="BG11" s="3"/>
      <c r="BI11" s="3"/>
      <c r="BJ11" s="3" t="s">
        <v>950</v>
      </c>
      <c r="BK11" s="3" t="s">
        <v>950</v>
      </c>
      <c r="BL11" s="3" t="s">
        <v>950</v>
      </c>
      <c r="BM11" s="3" t="s">
        <v>950</v>
      </c>
      <c r="BN11" s="3" t="s">
        <v>950</v>
      </c>
    </row>
    <row r="12" spans="1:66" x14ac:dyDescent="0.3">
      <c r="A12" s="1"/>
      <c r="B12" s="2"/>
      <c r="D12" s="3"/>
      <c r="E12" s="3"/>
      <c r="F12" s="3"/>
      <c r="G12" s="3"/>
      <c r="I12" s="3"/>
      <c r="N12" s="3"/>
      <c r="P12" s="3"/>
      <c r="R12" s="3"/>
      <c r="S12" s="3"/>
      <c r="T12" s="3"/>
      <c r="U12" s="3"/>
      <c r="V12" s="3"/>
      <c r="Z12" s="3"/>
      <c r="AH12" s="3"/>
      <c r="AK12" s="3"/>
      <c r="AL12" s="3"/>
      <c r="AX12" s="3"/>
      <c r="AZ12" s="3"/>
      <c r="BB12" s="3"/>
      <c r="BC12" s="3"/>
      <c r="BD12" s="3"/>
      <c r="BG12" s="3"/>
      <c r="BI12" s="3"/>
      <c r="BJ12" s="3" t="s">
        <v>950</v>
      </c>
      <c r="BK12" s="3" t="s">
        <v>950</v>
      </c>
      <c r="BL12" s="3" t="s">
        <v>950</v>
      </c>
      <c r="BM12" s="3" t="s">
        <v>950</v>
      </c>
      <c r="BN12" s="3" t="s">
        <v>950</v>
      </c>
    </row>
    <row r="13" spans="1:66" x14ac:dyDescent="0.3">
      <c r="A13" s="1"/>
      <c r="B13" s="2"/>
      <c r="D13" s="3"/>
      <c r="E13" s="3"/>
      <c r="F13" s="3"/>
      <c r="G13" s="3"/>
      <c r="I13" s="3"/>
      <c r="N13" s="3"/>
      <c r="P13" s="3"/>
      <c r="R13" s="3"/>
      <c r="S13" s="3"/>
      <c r="T13" s="3"/>
      <c r="U13" s="3"/>
      <c r="V13" s="3"/>
      <c r="Z13" s="3"/>
      <c r="AH13" s="3"/>
      <c r="AK13" s="3"/>
      <c r="AL13" s="3"/>
      <c r="AX13" s="3"/>
      <c r="AZ13" s="3"/>
      <c r="BB13" s="3"/>
      <c r="BC13" s="3"/>
      <c r="BD13" s="3"/>
      <c r="BG13" s="3"/>
      <c r="BI13" s="3"/>
      <c r="BJ13" s="3" t="s">
        <v>950</v>
      </c>
      <c r="BK13" s="3" t="s">
        <v>950</v>
      </c>
      <c r="BL13" s="3" t="s">
        <v>950</v>
      </c>
      <c r="BM13" s="3" t="s">
        <v>950</v>
      </c>
      <c r="BN13" s="3" t="s">
        <v>950</v>
      </c>
    </row>
    <row r="14" spans="1:66" x14ac:dyDescent="0.3">
      <c r="A14" s="1"/>
      <c r="B14" s="2"/>
      <c r="D14" s="3"/>
      <c r="E14" s="3"/>
      <c r="F14" s="3"/>
      <c r="G14" s="3"/>
      <c r="I14" s="3"/>
      <c r="N14" s="3"/>
      <c r="P14" s="3"/>
      <c r="R14" s="3"/>
      <c r="S14" s="3"/>
      <c r="T14" s="3"/>
      <c r="U14" s="3"/>
      <c r="V14" s="3"/>
      <c r="Z14" s="3"/>
      <c r="AH14" s="3"/>
      <c r="AK14" s="3"/>
      <c r="AL14" s="3"/>
      <c r="AX14" s="3"/>
      <c r="AZ14" s="3"/>
      <c r="BB14" s="3"/>
      <c r="BC14" s="3"/>
      <c r="BD14" s="3"/>
      <c r="BG14" s="3"/>
      <c r="BI14" s="3"/>
      <c r="BJ14" s="3" t="s">
        <v>950</v>
      </c>
      <c r="BK14" s="3" t="s">
        <v>950</v>
      </c>
      <c r="BL14" s="3" t="s">
        <v>950</v>
      </c>
      <c r="BM14" s="3" t="s">
        <v>950</v>
      </c>
      <c r="BN14" s="3" t="s">
        <v>950</v>
      </c>
    </row>
    <row r="15" spans="1:66" x14ac:dyDescent="0.3">
      <c r="A15" s="1"/>
      <c r="B15" s="2"/>
      <c r="D15" s="3"/>
      <c r="E15" s="3"/>
      <c r="F15" s="3"/>
      <c r="G15" s="3"/>
      <c r="I15" s="3"/>
      <c r="N15" s="3"/>
      <c r="P15" s="3"/>
      <c r="R15" s="3"/>
      <c r="S15" s="3"/>
      <c r="T15" s="3"/>
      <c r="U15" s="3"/>
      <c r="V15" s="3"/>
      <c r="Z15" s="3"/>
      <c r="AH15" s="3"/>
      <c r="AK15" s="3"/>
      <c r="AL15" s="3"/>
      <c r="AX15" s="3"/>
      <c r="AZ15" s="3"/>
      <c r="BB15" s="3"/>
      <c r="BC15" s="3"/>
      <c r="BD15" s="3"/>
      <c r="BG15" s="3"/>
      <c r="BI15" s="3"/>
      <c r="BJ15" s="3" t="s">
        <v>950</v>
      </c>
      <c r="BK15" s="3" t="s">
        <v>950</v>
      </c>
      <c r="BL15" s="3" t="s">
        <v>950</v>
      </c>
      <c r="BM15" s="3" t="s">
        <v>950</v>
      </c>
      <c r="BN15" s="3" t="s">
        <v>950</v>
      </c>
    </row>
    <row r="16" spans="1:66" x14ac:dyDescent="0.3">
      <c r="A16" s="1"/>
      <c r="B16" s="2"/>
      <c r="D16" s="3"/>
      <c r="E16" s="3"/>
      <c r="F16" s="3"/>
      <c r="G16" s="3"/>
      <c r="I16" s="3"/>
      <c r="N16" s="3"/>
      <c r="P16" s="3"/>
      <c r="R16" s="3"/>
      <c r="S16" s="3"/>
      <c r="T16" s="3"/>
      <c r="U16" s="3"/>
      <c r="V16" s="3"/>
      <c r="Z16" s="3"/>
      <c r="AH16" s="3"/>
      <c r="AK16" s="3"/>
      <c r="AL16" s="3"/>
      <c r="AX16" s="3"/>
      <c r="AZ16" s="3"/>
      <c r="BB16" s="3"/>
      <c r="BC16" s="3"/>
      <c r="BD16" s="3"/>
      <c r="BG16" s="3"/>
      <c r="BI16" s="3"/>
      <c r="BJ16" s="3" t="s">
        <v>950</v>
      </c>
      <c r="BK16" s="3" t="s">
        <v>950</v>
      </c>
      <c r="BL16" s="3" t="s">
        <v>950</v>
      </c>
      <c r="BM16" s="3" t="s">
        <v>950</v>
      </c>
      <c r="BN16" s="3" t="s">
        <v>950</v>
      </c>
    </row>
    <row r="17" spans="1:66" x14ac:dyDescent="0.3">
      <c r="A17" s="1"/>
      <c r="B17" s="2"/>
      <c r="D17" s="3"/>
      <c r="E17" s="3"/>
      <c r="F17" s="3"/>
      <c r="G17" s="3"/>
      <c r="I17" s="3"/>
      <c r="N17" s="3"/>
      <c r="P17" s="3"/>
      <c r="R17" s="3"/>
      <c r="S17" s="3"/>
      <c r="T17" s="3"/>
      <c r="U17" s="3"/>
      <c r="V17" s="3"/>
      <c r="Z17" s="3"/>
      <c r="AH17" s="3"/>
      <c r="AK17" s="3"/>
      <c r="AL17" s="3"/>
      <c r="AX17" s="3"/>
      <c r="AZ17" s="3"/>
      <c r="BB17" s="3"/>
      <c r="BC17" s="3"/>
      <c r="BD17" s="3"/>
      <c r="BG17" s="3"/>
      <c r="BI17" s="3"/>
      <c r="BJ17" s="3" t="s">
        <v>950</v>
      </c>
      <c r="BK17" s="3" t="s">
        <v>950</v>
      </c>
      <c r="BL17" s="3" t="s">
        <v>950</v>
      </c>
      <c r="BM17" s="3" t="s">
        <v>950</v>
      </c>
      <c r="BN17" s="3" t="s">
        <v>950</v>
      </c>
    </row>
    <row r="18" spans="1:66" x14ac:dyDescent="0.3">
      <c r="A18" s="1"/>
      <c r="B18" s="2"/>
      <c r="D18" s="3"/>
      <c r="E18" s="3"/>
      <c r="F18" s="3"/>
      <c r="G18" s="3"/>
      <c r="I18" s="3"/>
      <c r="N18" s="3"/>
      <c r="P18" s="3"/>
      <c r="R18" s="3"/>
      <c r="S18" s="3"/>
      <c r="T18" s="3"/>
      <c r="U18" s="3"/>
      <c r="V18" s="3"/>
      <c r="Z18" s="3"/>
      <c r="AH18" s="3"/>
      <c r="AK18" s="3"/>
      <c r="AL18" s="3"/>
      <c r="AX18" s="3"/>
      <c r="AZ18" s="3"/>
      <c r="BB18" s="3"/>
      <c r="BC18" s="3"/>
      <c r="BD18" s="3"/>
      <c r="BG18" s="3"/>
      <c r="BI18" s="3"/>
      <c r="BJ18" s="3" t="s">
        <v>950</v>
      </c>
      <c r="BK18" s="3" t="s">
        <v>950</v>
      </c>
      <c r="BL18" s="3" t="s">
        <v>950</v>
      </c>
      <c r="BM18" s="3" t="s">
        <v>950</v>
      </c>
      <c r="BN18" s="3" t="s">
        <v>950</v>
      </c>
    </row>
    <row r="19" spans="1:66" x14ac:dyDescent="0.3">
      <c r="A19" s="1"/>
      <c r="B19" s="2"/>
      <c r="D19" s="3"/>
      <c r="E19" s="3"/>
      <c r="F19" s="3"/>
      <c r="G19" s="3"/>
      <c r="I19" s="3"/>
      <c r="N19" s="3"/>
      <c r="P19" s="3"/>
      <c r="R19" s="3"/>
      <c r="S19" s="3"/>
      <c r="T19" s="3"/>
      <c r="U19" s="3"/>
      <c r="V19" s="3"/>
      <c r="Z19" s="3"/>
      <c r="AH19" s="3"/>
      <c r="AK19" s="3"/>
      <c r="AL19" s="3"/>
      <c r="AX19" s="3"/>
      <c r="AZ19" s="3"/>
      <c r="BB19" s="3"/>
      <c r="BC19" s="3"/>
      <c r="BD19" s="3"/>
      <c r="BG19" s="3"/>
      <c r="BI19" s="3"/>
      <c r="BJ19" s="3" t="s">
        <v>950</v>
      </c>
      <c r="BK19" s="3" t="s">
        <v>950</v>
      </c>
      <c r="BL19" s="3" t="s">
        <v>950</v>
      </c>
      <c r="BM19" s="3" t="s">
        <v>950</v>
      </c>
      <c r="BN19" s="3" t="s">
        <v>950</v>
      </c>
    </row>
    <row r="20" spans="1:66" x14ac:dyDescent="0.3">
      <c r="A20" s="1"/>
      <c r="B20" s="2"/>
      <c r="D20" s="3"/>
      <c r="E20" s="3"/>
      <c r="F20" s="3"/>
      <c r="G20" s="3"/>
      <c r="I20" s="3"/>
      <c r="N20" s="3"/>
      <c r="P20" s="3"/>
      <c r="R20" s="3"/>
      <c r="S20" s="3"/>
      <c r="T20" s="3"/>
      <c r="U20" s="3"/>
      <c r="V20" s="3"/>
      <c r="Z20" s="3"/>
      <c r="AH20" s="3"/>
      <c r="AK20" s="3"/>
      <c r="AL20" s="3"/>
      <c r="AX20" s="3"/>
      <c r="AZ20" s="3"/>
      <c r="BB20" s="3"/>
      <c r="BC20" s="3"/>
      <c r="BD20" s="3"/>
      <c r="BG20" s="3"/>
      <c r="BI20" s="3"/>
      <c r="BJ20" s="3" t="s">
        <v>950</v>
      </c>
      <c r="BK20" s="3" t="s">
        <v>950</v>
      </c>
      <c r="BL20" s="3" t="s">
        <v>950</v>
      </c>
      <c r="BM20" s="3" t="s">
        <v>950</v>
      </c>
      <c r="BN20" s="3" t="s">
        <v>950</v>
      </c>
    </row>
    <row r="21" spans="1:66" x14ac:dyDescent="0.3">
      <c r="A21" s="1"/>
      <c r="B21" s="2"/>
      <c r="D21" s="3"/>
      <c r="E21" s="3"/>
      <c r="F21" s="3"/>
      <c r="G21" s="3"/>
      <c r="I21" s="3"/>
      <c r="N21" s="3"/>
      <c r="P21" s="3"/>
      <c r="R21" s="3"/>
      <c r="S21" s="3"/>
      <c r="T21" s="3"/>
      <c r="U21" s="3"/>
      <c r="V21" s="3"/>
      <c r="Z21" s="3"/>
      <c r="AH21" s="3"/>
      <c r="AK21" s="3"/>
      <c r="AL21" s="3"/>
      <c r="AX21" s="3"/>
      <c r="AZ21" s="3"/>
      <c r="BB21" s="3"/>
      <c r="BC21" s="3"/>
      <c r="BD21" s="3"/>
      <c r="BG21" s="3"/>
      <c r="BI21" s="3"/>
      <c r="BJ21" s="3" t="s">
        <v>950</v>
      </c>
      <c r="BK21" s="3" t="s">
        <v>950</v>
      </c>
      <c r="BL21" s="3" t="s">
        <v>950</v>
      </c>
      <c r="BM21" s="3" t="s">
        <v>950</v>
      </c>
      <c r="BN21" s="3" t="s">
        <v>950</v>
      </c>
    </row>
    <row r="22" spans="1:66" x14ac:dyDescent="0.3">
      <c r="A22" s="1"/>
      <c r="B22" s="2"/>
      <c r="D22" s="3"/>
      <c r="E22" s="3"/>
      <c r="F22" s="3"/>
      <c r="G22" s="3"/>
      <c r="I22" s="3"/>
      <c r="N22" s="3"/>
      <c r="P22" s="3"/>
      <c r="R22" s="3"/>
      <c r="S22" s="3"/>
      <c r="T22" s="3"/>
      <c r="U22" s="3"/>
      <c r="V22" s="3"/>
      <c r="Z22" s="3"/>
      <c r="AH22" s="3"/>
      <c r="AK22" s="3"/>
      <c r="AL22" s="3"/>
      <c r="AX22" s="3"/>
      <c r="AZ22" s="3"/>
      <c r="BB22" s="3"/>
      <c r="BC22" s="3"/>
      <c r="BD22" s="3"/>
      <c r="BG22" s="3"/>
      <c r="BI22" s="3"/>
      <c r="BJ22" s="3" t="s">
        <v>950</v>
      </c>
      <c r="BK22" s="3" t="s">
        <v>950</v>
      </c>
      <c r="BL22" s="3" t="s">
        <v>950</v>
      </c>
      <c r="BM22" s="3" t="s">
        <v>950</v>
      </c>
      <c r="BN22" s="3" t="s">
        <v>950</v>
      </c>
    </row>
    <row r="23" spans="1:66" x14ac:dyDescent="0.3">
      <c r="A23" s="1"/>
      <c r="B23" s="2"/>
      <c r="D23" s="3"/>
      <c r="E23" s="3"/>
      <c r="F23" s="3"/>
      <c r="G23" s="3"/>
      <c r="I23" s="3"/>
      <c r="N23" s="3"/>
      <c r="P23" s="3"/>
      <c r="R23" s="3"/>
      <c r="S23" s="3"/>
      <c r="T23" s="3"/>
      <c r="U23" s="3"/>
      <c r="V23" s="3"/>
      <c r="Z23" s="3"/>
      <c r="AH23" s="3"/>
      <c r="AK23" s="3"/>
      <c r="AL23" s="3"/>
      <c r="AX23" s="3"/>
      <c r="AZ23" s="3"/>
      <c r="BB23" s="3"/>
      <c r="BC23" s="3"/>
      <c r="BD23" s="3"/>
      <c r="BG23" s="3"/>
      <c r="BI23" s="3"/>
      <c r="BJ23" s="3" t="s">
        <v>950</v>
      </c>
      <c r="BK23" s="3" t="s">
        <v>950</v>
      </c>
      <c r="BL23" s="3" t="s">
        <v>950</v>
      </c>
      <c r="BM23" s="3" t="s">
        <v>950</v>
      </c>
      <c r="BN23" s="3" t="s">
        <v>950</v>
      </c>
    </row>
    <row r="24" spans="1:66" x14ac:dyDescent="0.3">
      <c r="A24" s="1"/>
      <c r="B24" s="2"/>
      <c r="D24" s="3"/>
      <c r="E24" s="3"/>
      <c r="F24" s="3"/>
      <c r="G24" s="3"/>
      <c r="I24" s="3"/>
      <c r="N24" s="3"/>
      <c r="P24" s="3"/>
      <c r="R24" s="3"/>
      <c r="S24" s="3"/>
      <c r="T24" s="3"/>
      <c r="U24" s="3"/>
      <c r="V24" s="3"/>
      <c r="Z24" s="3"/>
      <c r="AH24" s="3"/>
      <c r="AK24" s="3"/>
      <c r="AL24" s="3"/>
      <c r="AX24" s="3"/>
      <c r="AZ24" s="3"/>
      <c r="BB24" s="3"/>
      <c r="BC24" s="3"/>
      <c r="BD24" s="3"/>
      <c r="BG24" s="3"/>
      <c r="BI24" s="3"/>
      <c r="BJ24" s="3" t="s">
        <v>950</v>
      </c>
      <c r="BK24" s="3" t="s">
        <v>950</v>
      </c>
      <c r="BL24" s="3" t="s">
        <v>950</v>
      </c>
      <c r="BM24" s="3" t="s">
        <v>950</v>
      </c>
      <c r="BN24" s="3" t="s">
        <v>950</v>
      </c>
    </row>
    <row r="25" spans="1:66" x14ac:dyDescent="0.3">
      <c r="A25" s="1"/>
      <c r="B25" s="2"/>
      <c r="D25" s="3"/>
      <c r="E25" s="3"/>
      <c r="F25" s="3"/>
      <c r="G25" s="3"/>
      <c r="I25" s="3"/>
      <c r="N25" s="3"/>
      <c r="P25" s="3"/>
      <c r="R25" s="3"/>
      <c r="S25" s="3"/>
      <c r="T25" s="3"/>
      <c r="U25" s="3"/>
      <c r="V25" s="3"/>
      <c r="Z25" s="3"/>
      <c r="AH25" s="3"/>
      <c r="AK25" s="3"/>
      <c r="AL25" s="3"/>
      <c r="AX25" s="3"/>
      <c r="AZ25" s="3"/>
      <c r="BB25" s="3"/>
      <c r="BC25" s="3"/>
      <c r="BD25" s="3"/>
      <c r="BG25" s="3"/>
      <c r="BI25" s="3"/>
      <c r="BJ25" s="3" t="s">
        <v>950</v>
      </c>
      <c r="BK25" s="3" t="s">
        <v>950</v>
      </c>
      <c r="BL25" s="3" t="s">
        <v>950</v>
      </c>
      <c r="BM25" s="3" t="s">
        <v>950</v>
      </c>
      <c r="BN25" s="3" t="s">
        <v>950</v>
      </c>
    </row>
    <row r="26" spans="1:66" x14ac:dyDescent="0.3">
      <c r="A26" s="1"/>
      <c r="B26" s="2"/>
      <c r="D26" s="3"/>
      <c r="E26" s="3"/>
      <c r="F26" s="3"/>
      <c r="G26" s="3"/>
      <c r="I26" s="3"/>
      <c r="N26" s="3"/>
      <c r="P26" s="3"/>
      <c r="R26" s="3"/>
      <c r="S26" s="3"/>
      <c r="T26" s="3"/>
      <c r="U26" s="3"/>
      <c r="V26" s="3"/>
      <c r="Z26" s="3"/>
      <c r="AH26" s="3"/>
      <c r="AK26" s="3"/>
      <c r="AL26" s="3"/>
      <c r="AX26" s="3"/>
      <c r="AZ26" s="3"/>
      <c r="BB26" s="3"/>
      <c r="BC26" s="3"/>
      <c r="BD26" s="3"/>
      <c r="BG26" s="3"/>
      <c r="BI26" s="3"/>
      <c r="BJ26" s="3" t="s">
        <v>950</v>
      </c>
      <c r="BK26" s="3" t="s">
        <v>950</v>
      </c>
      <c r="BL26" s="3" t="s">
        <v>950</v>
      </c>
      <c r="BM26" s="3" t="s">
        <v>950</v>
      </c>
      <c r="BN26" s="3" t="s">
        <v>950</v>
      </c>
    </row>
    <row r="27" spans="1:66" x14ac:dyDescent="0.3">
      <c r="A27" s="1"/>
      <c r="B27" s="2"/>
      <c r="D27" s="3"/>
      <c r="E27" s="3"/>
      <c r="F27" s="3"/>
      <c r="G27" s="3"/>
      <c r="I27" s="3"/>
      <c r="N27" s="3"/>
      <c r="P27" s="3"/>
      <c r="R27" s="3"/>
      <c r="S27" s="3"/>
      <c r="T27" s="3"/>
      <c r="U27" s="3"/>
      <c r="V27" s="3"/>
      <c r="Z27" s="3"/>
      <c r="AH27" s="3"/>
      <c r="AK27" s="3"/>
      <c r="AL27" s="3"/>
      <c r="AX27" s="3"/>
      <c r="AZ27" s="3"/>
      <c r="BB27" s="3"/>
      <c r="BC27" s="3"/>
      <c r="BD27" s="3"/>
      <c r="BG27" s="3"/>
      <c r="BI27" s="3"/>
      <c r="BJ27" s="3" t="s">
        <v>950</v>
      </c>
      <c r="BK27" s="3" t="s">
        <v>950</v>
      </c>
      <c r="BL27" s="3" t="s">
        <v>950</v>
      </c>
      <c r="BM27" s="3" t="s">
        <v>950</v>
      </c>
      <c r="BN27" s="3" t="s">
        <v>950</v>
      </c>
    </row>
    <row r="28" spans="1:66" x14ac:dyDescent="0.3">
      <c r="A28" s="1"/>
      <c r="B28" s="2"/>
      <c r="D28" s="3"/>
      <c r="E28" s="3"/>
      <c r="F28" s="3"/>
      <c r="G28" s="3"/>
      <c r="I28" s="3"/>
      <c r="N28" s="3"/>
      <c r="P28" s="3"/>
      <c r="R28" s="3"/>
      <c r="S28" s="3"/>
      <c r="T28" s="3"/>
      <c r="U28" s="3"/>
      <c r="V28" s="3"/>
      <c r="Z28" s="3"/>
      <c r="AH28" s="3"/>
      <c r="AK28" s="3"/>
      <c r="AL28" s="3"/>
      <c r="AX28" s="3"/>
      <c r="AZ28" s="3"/>
      <c r="BB28" s="3"/>
      <c r="BC28" s="3"/>
      <c r="BD28" s="3"/>
      <c r="BG28" s="3"/>
      <c r="BI28" s="3"/>
      <c r="BJ28" s="3" t="s">
        <v>950</v>
      </c>
      <c r="BK28" s="3" t="s">
        <v>950</v>
      </c>
      <c r="BL28" s="3" t="s">
        <v>950</v>
      </c>
      <c r="BM28" s="3" t="s">
        <v>950</v>
      </c>
      <c r="BN28" s="3" t="s">
        <v>950</v>
      </c>
    </row>
    <row r="29" spans="1:66" x14ac:dyDescent="0.3">
      <c r="A29" s="1"/>
      <c r="B29" s="2"/>
      <c r="D29" s="3"/>
      <c r="E29" s="3"/>
      <c r="F29" s="3"/>
      <c r="G29" s="3"/>
      <c r="I29" s="3"/>
      <c r="N29" s="3"/>
      <c r="P29" s="3"/>
      <c r="R29" s="3"/>
      <c r="S29" s="3"/>
      <c r="T29" s="3"/>
      <c r="U29" s="3"/>
      <c r="V29" s="3"/>
      <c r="Z29" s="3"/>
      <c r="AH29" s="3"/>
      <c r="AK29" s="3"/>
      <c r="AL29" s="3"/>
      <c r="AX29" s="3"/>
      <c r="AZ29" s="3"/>
      <c r="BB29" s="3"/>
      <c r="BC29" s="3"/>
      <c r="BD29" s="3"/>
      <c r="BG29" s="3"/>
      <c r="BI29" s="3"/>
      <c r="BJ29" s="3" t="s">
        <v>950</v>
      </c>
      <c r="BK29" s="3" t="s">
        <v>950</v>
      </c>
      <c r="BL29" s="3" t="s">
        <v>950</v>
      </c>
      <c r="BM29" s="3" t="s">
        <v>950</v>
      </c>
      <c r="BN29" s="3" t="s">
        <v>950</v>
      </c>
    </row>
    <row r="30" spans="1:66" x14ac:dyDescent="0.3">
      <c r="A30" s="1"/>
      <c r="B30" s="2"/>
      <c r="D30" s="3"/>
      <c r="E30" s="3"/>
      <c r="F30" s="3"/>
      <c r="G30" s="3"/>
      <c r="I30" s="3"/>
      <c r="N30" s="3"/>
      <c r="P30" s="3"/>
      <c r="R30" s="3"/>
      <c r="S30" s="3"/>
      <c r="T30" s="3"/>
      <c r="U30" s="3"/>
      <c r="V30" s="3"/>
      <c r="Z30" s="3"/>
      <c r="AH30" s="3"/>
      <c r="AK30" s="3"/>
      <c r="AL30" s="3"/>
      <c r="AX30" s="3"/>
      <c r="AZ30" s="3"/>
      <c r="BB30" s="3"/>
      <c r="BC30" s="3"/>
      <c r="BD30" s="3"/>
      <c r="BG30" s="3"/>
      <c r="BI30" s="3"/>
      <c r="BJ30" s="3" t="s">
        <v>950</v>
      </c>
      <c r="BK30" s="3" t="s">
        <v>950</v>
      </c>
      <c r="BL30" s="3" t="s">
        <v>950</v>
      </c>
      <c r="BM30" s="3" t="s">
        <v>950</v>
      </c>
      <c r="BN30" s="3" t="s">
        <v>950</v>
      </c>
    </row>
    <row r="31" spans="1:66" x14ac:dyDescent="0.3">
      <c r="A31" s="1"/>
      <c r="B31" s="2"/>
      <c r="D31" s="3"/>
      <c r="E31" s="3"/>
      <c r="F31" s="3"/>
      <c r="G31" s="3"/>
      <c r="I31" s="3"/>
      <c r="N31" s="3"/>
      <c r="P31" s="3"/>
      <c r="R31" s="3"/>
      <c r="S31" s="3"/>
      <c r="T31" s="3"/>
      <c r="U31" s="3"/>
      <c r="V31" s="3"/>
      <c r="Z31" s="3"/>
      <c r="AH31" s="3"/>
      <c r="AK31" s="3"/>
      <c r="AL31" s="3"/>
      <c r="AX31" s="3"/>
      <c r="AZ31" s="3"/>
      <c r="BB31" s="3"/>
      <c r="BC31" s="3"/>
      <c r="BD31" s="3"/>
      <c r="BG31" s="3"/>
      <c r="BI31" s="3"/>
      <c r="BJ31" s="3" t="s">
        <v>950</v>
      </c>
      <c r="BK31" s="3" t="s">
        <v>950</v>
      </c>
      <c r="BL31" s="3" t="s">
        <v>950</v>
      </c>
      <c r="BM31" s="3" t="s">
        <v>950</v>
      </c>
      <c r="BN31" s="3" t="s">
        <v>950</v>
      </c>
    </row>
    <row r="32" spans="1:66" x14ac:dyDescent="0.3">
      <c r="A32" s="1"/>
      <c r="B32" s="2"/>
      <c r="D32" s="3"/>
      <c r="E32" s="3"/>
      <c r="F32" s="3"/>
      <c r="G32" s="3"/>
      <c r="I32" s="3"/>
      <c r="N32" s="3"/>
      <c r="P32" s="3"/>
      <c r="R32" s="3"/>
      <c r="S32" s="3"/>
      <c r="T32" s="3"/>
      <c r="U32" s="3"/>
      <c r="V32" s="3"/>
      <c r="Z32" s="3"/>
      <c r="AH32" s="3"/>
      <c r="AK32" s="3"/>
      <c r="AL32" s="3"/>
      <c r="AX32" s="3"/>
      <c r="AZ32" s="3"/>
      <c r="BB32" s="3"/>
      <c r="BC32" s="3"/>
      <c r="BD32" s="3"/>
      <c r="BG32" s="3"/>
      <c r="BI32" s="3"/>
      <c r="BJ32" s="3" t="s">
        <v>950</v>
      </c>
      <c r="BK32" s="3" t="s">
        <v>950</v>
      </c>
      <c r="BL32" s="3" t="s">
        <v>950</v>
      </c>
      <c r="BM32" s="3" t="s">
        <v>950</v>
      </c>
      <c r="BN32" s="3" t="s">
        <v>950</v>
      </c>
    </row>
    <row r="33" spans="1:66" x14ac:dyDescent="0.3">
      <c r="A33" s="1"/>
      <c r="B33" s="2"/>
      <c r="D33" s="3"/>
      <c r="E33" s="3"/>
      <c r="F33" s="3"/>
      <c r="G33" s="3"/>
      <c r="I33" s="3"/>
      <c r="N33" s="3"/>
      <c r="P33" s="3"/>
      <c r="R33" s="3"/>
      <c r="S33" s="3"/>
      <c r="T33" s="3"/>
      <c r="U33" s="3"/>
      <c r="V33" s="3"/>
      <c r="Z33" s="3"/>
      <c r="AH33" s="3"/>
      <c r="AK33" s="3"/>
      <c r="AL33" s="3"/>
      <c r="AX33" s="3"/>
      <c r="AZ33" s="3"/>
      <c r="BB33" s="3"/>
      <c r="BC33" s="3"/>
      <c r="BD33" s="3"/>
      <c r="BG33" s="3"/>
      <c r="BI33" s="3"/>
      <c r="BJ33" s="3" t="s">
        <v>950</v>
      </c>
      <c r="BK33" s="3" t="s">
        <v>950</v>
      </c>
      <c r="BL33" s="3" t="s">
        <v>950</v>
      </c>
      <c r="BM33" s="3" t="s">
        <v>950</v>
      </c>
      <c r="BN33" s="3" t="s">
        <v>950</v>
      </c>
    </row>
    <row r="34" spans="1:66" x14ac:dyDescent="0.3">
      <c r="A34" s="1"/>
      <c r="B34" s="2"/>
      <c r="D34" s="3"/>
      <c r="E34" s="3"/>
      <c r="F34" s="3"/>
      <c r="G34" s="3"/>
      <c r="I34" s="3"/>
      <c r="N34" s="3"/>
      <c r="P34" s="3"/>
      <c r="R34" s="3"/>
      <c r="S34" s="3"/>
      <c r="T34" s="3"/>
      <c r="U34" s="3"/>
      <c r="V34" s="3"/>
      <c r="Z34" s="3"/>
      <c r="AH34" s="3"/>
      <c r="AK34" s="3"/>
      <c r="AL34" s="3"/>
      <c r="AX34" s="3"/>
      <c r="AZ34" s="3"/>
      <c r="BB34" s="3"/>
      <c r="BC34" s="3"/>
      <c r="BD34" s="3"/>
      <c r="BG34" s="3"/>
      <c r="BI34" s="3"/>
      <c r="BJ34" s="3" t="s">
        <v>950</v>
      </c>
      <c r="BK34" s="3" t="s">
        <v>950</v>
      </c>
      <c r="BL34" s="3" t="s">
        <v>950</v>
      </c>
      <c r="BM34" s="3" t="s">
        <v>950</v>
      </c>
      <c r="BN34" s="3" t="s">
        <v>950</v>
      </c>
    </row>
    <row r="35" spans="1:66" x14ac:dyDescent="0.3">
      <c r="A35" s="1"/>
      <c r="B35" s="2"/>
      <c r="D35" s="3"/>
      <c r="E35" s="3"/>
      <c r="F35" s="3"/>
      <c r="G35" s="3"/>
      <c r="I35" s="3"/>
      <c r="N35" s="3"/>
      <c r="P35" s="3"/>
      <c r="R35" s="3"/>
      <c r="S35" s="3"/>
      <c r="T35" s="3"/>
      <c r="U35" s="3"/>
      <c r="V35" s="3"/>
      <c r="Z35" s="3"/>
      <c r="AH35" s="3"/>
      <c r="AK35" s="3"/>
      <c r="AL35" s="3"/>
      <c r="AX35" s="3"/>
      <c r="AZ35" s="3"/>
      <c r="BB35" s="3"/>
      <c r="BC35" s="3"/>
      <c r="BD35" s="3"/>
      <c r="BG35" s="3"/>
      <c r="BI35" s="3"/>
      <c r="BJ35" s="3" t="s">
        <v>950</v>
      </c>
      <c r="BK35" s="3" t="s">
        <v>950</v>
      </c>
      <c r="BL35" s="3" t="s">
        <v>950</v>
      </c>
      <c r="BM35" s="3" t="s">
        <v>950</v>
      </c>
      <c r="BN35" s="3" t="s">
        <v>950</v>
      </c>
    </row>
    <row r="36" spans="1:66" x14ac:dyDescent="0.3">
      <c r="A36" s="1"/>
      <c r="B36" s="2"/>
      <c r="D36" s="3"/>
      <c r="E36" s="3"/>
      <c r="F36" s="3"/>
      <c r="G36" s="3"/>
      <c r="I36" s="3"/>
      <c r="N36" s="3"/>
      <c r="P36" s="3"/>
      <c r="R36" s="3"/>
      <c r="S36" s="3"/>
      <c r="T36" s="3"/>
      <c r="U36" s="3"/>
      <c r="V36" s="3"/>
      <c r="Z36" s="3"/>
      <c r="AH36" s="3"/>
      <c r="AK36" s="3"/>
      <c r="AL36" s="3"/>
      <c r="AX36" s="3"/>
      <c r="AZ36" s="3"/>
      <c r="BB36" s="3"/>
      <c r="BC36" s="3"/>
      <c r="BD36" s="3"/>
      <c r="BG36" s="3"/>
      <c r="BI36" s="3"/>
      <c r="BJ36" s="3" t="s">
        <v>950</v>
      </c>
      <c r="BK36" s="3" t="s">
        <v>950</v>
      </c>
      <c r="BL36" s="3" t="s">
        <v>950</v>
      </c>
      <c r="BM36" s="3" t="s">
        <v>950</v>
      </c>
      <c r="BN36" s="3" t="s">
        <v>950</v>
      </c>
    </row>
    <row r="37" spans="1:66" x14ac:dyDescent="0.3">
      <c r="A37" s="1"/>
      <c r="B37" s="2"/>
      <c r="D37" s="3"/>
      <c r="E37" s="3"/>
      <c r="F37" s="3"/>
      <c r="G37" s="3"/>
      <c r="I37" s="3"/>
      <c r="N37" s="3"/>
      <c r="P37" s="3"/>
      <c r="R37" s="3"/>
      <c r="S37" s="3"/>
      <c r="T37" s="3"/>
      <c r="U37" s="3"/>
      <c r="V37" s="3"/>
      <c r="Z37" s="3"/>
      <c r="AH37" s="3"/>
      <c r="AK37" s="3"/>
      <c r="AL37" s="3"/>
      <c r="AX37" s="3"/>
      <c r="AZ37" s="3"/>
      <c r="BB37" s="3"/>
      <c r="BC37" s="3"/>
      <c r="BD37" s="3"/>
      <c r="BG37" s="3"/>
      <c r="BI37" s="3"/>
      <c r="BJ37" s="3" t="s">
        <v>950</v>
      </c>
      <c r="BK37" s="3" t="s">
        <v>950</v>
      </c>
      <c r="BL37" s="3" t="s">
        <v>950</v>
      </c>
      <c r="BM37" s="3" t="s">
        <v>950</v>
      </c>
      <c r="BN37" s="3" t="s">
        <v>950</v>
      </c>
    </row>
    <row r="38" spans="1:66" x14ac:dyDescent="0.3">
      <c r="A38" s="1"/>
      <c r="B38" s="2"/>
      <c r="D38" s="3"/>
      <c r="E38" s="3"/>
      <c r="F38" s="3"/>
      <c r="G38" s="3"/>
      <c r="I38" s="3"/>
      <c r="N38" s="3"/>
      <c r="P38" s="3"/>
      <c r="R38" s="3"/>
      <c r="S38" s="3"/>
      <c r="T38" s="3"/>
      <c r="U38" s="3"/>
      <c r="V38" s="3"/>
      <c r="Z38" s="3"/>
      <c r="AH38" s="3"/>
      <c r="AK38" s="3"/>
      <c r="AL38" s="3"/>
      <c r="AX38" s="3"/>
      <c r="AZ38" s="3"/>
      <c r="BB38" s="3"/>
      <c r="BC38" s="3"/>
      <c r="BD38" s="3"/>
      <c r="BG38" s="3"/>
      <c r="BI38" s="3"/>
      <c r="BJ38" s="3" t="s">
        <v>950</v>
      </c>
      <c r="BK38" s="3" t="s">
        <v>950</v>
      </c>
      <c r="BL38" s="3" t="s">
        <v>950</v>
      </c>
      <c r="BM38" s="3" t="s">
        <v>950</v>
      </c>
      <c r="BN38" s="3" t="s">
        <v>950</v>
      </c>
    </row>
    <row r="39" spans="1:66" x14ac:dyDescent="0.3">
      <c r="A39" s="1"/>
      <c r="B39" s="2"/>
      <c r="D39" s="3"/>
      <c r="E39" s="3"/>
      <c r="F39" s="3"/>
      <c r="G39" s="3"/>
      <c r="I39" s="3"/>
      <c r="N39" s="3"/>
      <c r="P39" s="3"/>
      <c r="R39" s="3"/>
      <c r="S39" s="3"/>
      <c r="T39" s="3"/>
      <c r="U39" s="3"/>
      <c r="V39" s="3"/>
      <c r="Z39" s="3"/>
      <c r="AH39" s="3"/>
      <c r="AK39" s="3"/>
      <c r="AL39" s="3"/>
      <c r="AX39" s="3"/>
      <c r="AZ39" s="3"/>
      <c r="BB39" s="3"/>
      <c r="BC39" s="3"/>
      <c r="BD39" s="3"/>
      <c r="BG39" s="3"/>
      <c r="BI39" s="3"/>
      <c r="BJ39" s="3" t="s">
        <v>950</v>
      </c>
      <c r="BK39" s="3" t="s">
        <v>950</v>
      </c>
      <c r="BL39" s="3" t="s">
        <v>950</v>
      </c>
      <c r="BM39" s="3" t="s">
        <v>950</v>
      </c>
      <c r="BN39" s="3" t="s">
        <v>950</v>
      </c>
    </row>
    <row r="40" spans="1:66" x14ac:dyDescent="0.3">
      <c r="A40" s="1"/>
      <c r="B40" s="2"/>
      <c r="D40" s="3"/>
      <c r="E40" s="3"/>
      <c r="F40" s="3"/>
      <c r="G40" s="3"/>
      <c r="I40" s="3"/>
      <c r="N40" s="3"/>
      <c r="P40" s="3"/>
      <c r="R40" s="3"/>
      <c r="S40" s="3"/>
      <c r="T40" s="3"/>
      <c r="U40" s="3"/>
      <c r="V40" s="3"/>
      <c r="Z40" s="3"/>
      <c r="AH40" s="3"/>
      <c r="AK40" s="3"/>
      <c r="AL40" s="3"/>
      <c r="AX40" s="3"/>
      <c r="AZ40" s="3"/>
      <c r="BB40" s="3"/>
      <c r="BC40" s="3"/>
      <c r="BD40" s="3"/>
      <c r="BG40" s="3"/>
      <c r="BI40" s="3"/>
      <c r="BJ40" s="3" t="s">
        <v>950</v>
      </c>
      <c r="BK40" s="3" t="s">
        <v>950</v>
      </c>
      <c r="BL40" s="3" t="s">
        <v>950</v>
      </c>
      <c r="BM40" s="3" t="s">
        <v>950</v>
      </c>
      <c r="BN40" s="3" t="s">
        <v>950</v>
      </c>
    </row>
    <row r="41" spans="1:66" x14ac:dyDescent="0.3">
      <c r="A41" s="1"/>
      <c r="B41" s="2"/>
      <c r="D41" s="3"/>
      <c r="E41" s="3"/>
      <c r="F41" s="3"/>
      <c r="G41" s="3"/>
      <c r="I41" s="3"/>
      <c r="N41" s="3"/>
      <c r="P41" s="3"/>
      <c r="R41" s="3"/>
      <c r="S41" s="3"/>
      <c r="T41" s="3"/>
      <c r="U41" s="3"/>
      <c r="V41" s="3"/>
      <c r="Z41" s="3"/>
      <c r="AH41" s="3"/>
      <c r="AK41" s="3"/>
      <c r="AL41" s="3"/>
      <c r="AX41" s="3"/>
      <c r="AZ41" s="3"/>
      <c r="BB41" s="3"/>
      <c r="BC41" s="3"/>
      <c r="BD41" s="3"/>
      <c r="BG41" s="3"/>
      <c r="BI41" s="3"/>
      <c r="BJ41" s="3" t="s">
        <v>950</v>
      </c>
      <c r="BK41" s="3" t="s">
        <v>950</v>
      </c>
      <c r="BL41" s="3" t="s">
        <v>950</v>
      </c>
      <c r="BM41" s="3" t="s">
        <v>950</v>
      </c>
      <c r="BN41" s="3" t="s">
        <v>950</v>
      </c>
    </row>
    <row r="42" spans="1:66" x14ac:dyDescent="0.3">
      <c r="A42" s="1"/>
      <c r="B42" s="2"/>
      <c r="D42" s="3"/>
      <c r="E42" s="3"/>
      <c r="F42" s="3"/>
      <c r="G42" s="3"/>
      <c r="I42" s="3"/>
      <c r="N42" s="3"/>
      <c r="P42" s="3"/>
      <c r="R42" s="3"/>
      <c r="S42" s="3"/>
      <c r="T42" s="3"/>
      <c r="U42" s="3"/>
      <c r="V42" s="3"/>
      <c r="Z42" s="3"/>
      <c r="AH42" s="3"/>
      <c r="AK42" s="3"/>
      <c r="AL42" s="3"/>
      <c r="AX42" s="3"/>
      <c r="AZ42" s="3"/>
      <c r="BB42" s="3"/>
      <c r="BC42" s="3"/>
      <c r="BD42" s="3"/>
      <c r="BG42" s="3"/>
      <c r="BI42" s="3"/>
      <c r="BJ42" s="3" t="s">
        <v>950</v>
      </c>
      <c r="BK42" s="3" t="s">
        <v>950</v>
      </c>
      <c r="BL42" s="3" t="s">
        <v>950</v>
      </c>
      <c r="BM42" s="3" t="s">
        <v>950</v>
      </c>
      <c r="BN42" s="3" t="s">
        <v>950</v>
      </c>
    </row>
    <row r="43" spans="1:66" x14ac:dyDescent="0.3">
      <c r="A43" s="1"/>
      <c r="B43" s="2"/>
      <c r="D43" s="3"/>
      <c r="E43" s="3"/>
      <c r="F43" s="3"/>
      <c r="G43" s="3"/>
      <c r="I43" s="3"/>
      <c r="N43" s="3"/>
      <c r="P43" s="3"/>
      <c r="R43" s="3"/>
      <c r="S43" s="3"/>
      <c r="T43" s="3"/>
      <c r="U43" s="3"/>
      <c r="V43" s="3"/>
      <c r="Z43" s="3"/>
      <c r="AH43" s="3"/>
      <c r="AK43" s="3"/>
      <c r="AL43" s="3"/>
      <c r="AX43" s="3"/>
      <c r="AZ43" s="3"/>
      <c r="BB43" s="3"/>
      <c r="BC43" s="3"/>
      <c r="BD43" s="3"/>
      <c r="BG43" s="3"/>
      <c r="BI43" s="3"/>
      <c r="BJ43" s="3" t="s">
        <v>950</v>
      </c>
      <c r="BK43" s="3" t="s">
        <v>950</v>
      </c>
      <c r="BL43" s="3" t="s">
        <v>950</v>
      </c>
      <c r="BM43" s="3" t="s">
        <v>950</v>
      </c>
      <c r="BN43" s="3" t="s">
        <v>950</v>
      </c>
    </row>
    <row r="44" spans="1:66" x14ac:dyDescent="0.3">
      <c r="A44" s="1"/>
      <c r="B44" s="2"/>
      <c r="D44" s="3"/>
      <c r="E44" s="3"/>
      <c r="F44" s="3"/>
      <c r="G44" s="3"/>
      <c r="I44" s="3"/>
      <c r="N44" s="3"/>
      <c r="P44" s="3"/>
      <c r="R44" s="3"/>
      <c r="S44" s="3"/>
      <c r="T44" s="3"/>
      <c r="U44" s="3"/>
      <c r="V44" s="3"/>
      <c r="Z44" s="3"/>
      <c r="AH44" s="3"/>
      <c r="AK44" s="3"/>
      <c r="AL44" s="3"/>
      <c r="AX44" s="3"/>
      <c r="AZ44" s="3"/>
      <c r="BB44" s="3"/>
      <c r="BC44" s="3"/>
      <c r="BD44" s="3"/>
      <c r="BG44" s="3"/>
      <c r="BI44" s="3"/>
      <c r="BJ44" s="3" t="s">
        <v>950</v>
      </c>
      <c r="BK44" s="3" t="s">
        <v>950</v>
      </c>
      <c r="BL44" s="3" t="s">
        <v>950</v>
      </c>
      <c r="BM44" s="3" t="s">
        <v>950</v>
      </c>
      <c r="BN44" s="3" t="s">
        <v>950</v>
      </c>
    </row>
    <row r="45" spans="1:66" x14ac:dyDescent="0.3">
      <c r="A45" s="1"/>
      <c r="B45" s="2"/>
      <c r="D45" s="3"/>
      <c r="E45" s="3"/>
      <c r="F45" s="3"/>
      <c r="G45" s="3"/>
      <c r="I45" s="3"/>
      <c r="N45" s="3"/>
      <c r="P45" s="3"/>
      <c r="R45" s="3"/>
      <c r="S45" s="3"/>
      <c r="T45" s="3"/>
      <c r="U45" s="3"/>
      <c r="V45" s="3"/>
      <c r="Z45" s="3"/>
      <c r="AH45" s="3"/>
      <c r="AK45" s="3"/>
      <c r="AL45" s="3"/>
      <c r="AX45" s="3"/>
      <c r="AZ45" s="3"/>
      <c r="BB45" s="3"/>
      <c r="BC45" s="3"/>
      <c r="BD45" s="3"/>
      <c r="BG45" s="3"/>
      <c r="BI45" s="3"/>
      <c r="BJ45" s="3" t="s">
        <v>950</v>
      </c>
      <c r="BK45" s="3" t="s">
        <v>950</v>
      </c>
      <c r="BL45" s="3" t="s">
        <v>950</v>
      </c>
      <c r="BM45" s="3" t="s">
        <v>950</v>
      </c>
      <c r="BN45" s="3" t="s">
        <v>950</v>
      </c>
    </row>
    <row r="46" spans="1:66" x14ac:dyDescent="0.3">
      <c r="A46" s="1"/>
      <c r="B46" s="2"/>
      <c r="D46" s="3"/>
      <c r="E46" s="3"/>
      <c r="F46" s="3"/>
      <c r="G46" s="3"/>
      <c r="I46" s="3"/>
      <c r="N46" s="3"/>
      <c r="P46" s="3"/>
      <c r="R46" s="3"/>
      <c r="S46" s="3"/>
      <c r="T46" s="3"/>
      <c r="U46" s="3"/>
      <c r="V46" s="3"/>
      <c r="Z46" s="3"/>
      <c r="AH46" s="3"/>
      <c r="AK46" s="3"/>
      <c r="AL46" s="3"/>
      <c r="AX46" s="3"/>
      <c r="AZ46" s="3"/>
      <c r="BB46" s="3"/>
      <c r="BC46" s="3"/>
      <c r="BD46" s="3"/>
      <c r="BG46" s="3"/>
      <c r="BI46" s="3"/>
      <c r="BJ46" s="3" t="s">
        <v>950</v>
      </c>
      <c r="BK46" s="3" t="s">
        <v>950</v>
      </c>
      <c r="BL46" s="3" t="s">
        <v>950</v>
      </c>
      <c r="BM46" s="3" t="s">
        <v>950</v>
      </c>
      <c r="BN46" s="3" t="s">
        <v>950</v>
      </c>
    </row>
    <row r="47" spans="1:66" x14ac:dyDescent="0.3">
      <c r="A47" s="1"/>
      <c r="B47" s="2"/>
      <c r="D47" s="3"/>
      <c r="E47" s="3"/>
      <c r="F47" s="3"/>
      <c r="G47" s="3"/>
      <c r="I47" s="3"/>
      <c r="N47" s="3"/>
      <c r="P47" s="3"/>
      <c r="R47" s="3"/>
      <c r="S47" s="3"/>
      <c r="T47" s="3"/>
      <c r="U47" s="3"/>
      <c r="V47" s="3"/>
      <c r="Z47" s="3"/>
      <c r="AH47" s="3"/>
      <c r="AK47" s="3"/>
      <c r="AL47" s="3"/>
      <c r="AX47" s="3"/>
      <c r="AZ47" s="3"/>
      <c r="BB47" s="3"/>
      <c r="BC47" s="3"/>
      <c r="BD47" s="3"/>
      <c r="BG47" s="3"/>
      <c r="BI47" s="3"/>
      <c r="BJ47" s="3" t="s">
        <v>950</v>
      </c>
      <c r="BK47" s="3" t="s">
        <v>950</v>
      </c>
      <c r="BL47" s="3" t="s">
        <v>950</v>
      </c>
      <c r="BM47" s="3" t="s">
        <v>950</v>
      </c>
      <c r="BN47" s="3" t="s">
        <v>950</v>
      </c>
    </row>
    <row r="48" spans="1:66" x14ac:dyDescent="0.3">
      <c r="A48" s="1"/>
      <c r="B48" s="2"/>
      <c r="D48" s="3"/>
      <c r="E48" s="3"/>
      <c r="F48" s="3"/>
      <c r="G48" s="3"/>
      <c r="I48" s="3"/>
      <c r="N48" s="3"/>
      <c r="P48" s="3"/>
      <c r="R48" s="3"/>
      <c r="S48" s="3"/>
      <c r="T48" s="3"/>
      <c r="U48" s="3"/>
      <c r="V48" s="3"/>
      <c r="Z48" s="3"/>
      <c r="AH48" s="3"/>
      <c r="AK48" s="3"/>
      <c r="AL48" s="3"/>
      <c r="AX48" s="3"/>
      <c r="AZ48" s="3"/>
      <c r="BB48" s="3"/>
      <c r="BC48" s="3"/>
      <c r="BD48" s="3"/>
      <c r="BG48" s="3"/>
      <c r="BI48" s="3"/>
      <c r="BJ48" s="3" t="s">
        <v>950</v>
      </c>
      <c r="BK48" s="3" t="s">
        <v>950</v>
      </c>
      <c r="BL48" s="3" t="s">
        <v>950</v>
      </c>
      <c r="BM48" s="3" t="s">
        <v>950</v>
      </c>
      <c r="BN48" s="3" t="s">
        <v>950</v>
      </c>
    </row>
    <row r="49" spans="1:66" x14ac:dyDescent="0.3">
      <c r="A49" s="1"/>
      <c r="B49" s="2"/>
      <c r="D49" s="3"/>
      <c r="E49" s="3"/>
      <c r="F49" s="3"/>
      <c r="G49" s="3"/>
      <c r="I49" s="3"/>
      <c r="N49" s="3"/>
      <c r="P49" s="3"/>
      <c r="R49" s="3"/>
      <c r="S49" s="3"/>
      <c r="T49" s="3"/>
      <c r="U49" s="3"/>
      <c r="V49" s="3"/>
      <c r="Z49" s="3"/>
      <c r="AH49" s="3"/>
      <c r="AK49" s="3"/>
      <c r="AL49" s="3"/>
      <c r="AX49" s="3"/>
      <c r="AZ49" s="3"/>
      <c r="BB49" s="3"/>
      <c r="BC49" s="3"/>
      <c r="BD49" s="3"/>
      <c r="BG49" s="3"/>
      <c r="BI49" s="3"/>
      <c r="BJ49" s="3" t="s">
        <v>950</v>
      </c>
      <c r="BK49" s="3" t="s">
        <v>950</v>
      </c>
      <c r="BL49" s="3" t="s">
        <v>950</v>
      </c>
      <c r="BM49" s="3" t="s">
        <v>950</v>
      </c>
      <c r="BN49" s="3" t="s">
        <v>950</v>
      </c>
    </row>
    <row r="50" spans="1:66" x14ac:dyDescent="0.3">
      <c r="A50" s="1"/>
      <c r="B50" s="2"/>
      <c r="D50" s="3"/>
      <c r="E50" s="3"/>
      <c r="F50" s="3"/>
      <c r="G50" s="3"/>
      <c r="I50" s="3"/>
      <c r="N50" s="3"/>
      <c r="P50" s="3"/>
      <c r="R50" s="3"/>
      <c r="S50" s="3"/>
      <c r="T50" s="3"/>
      <c r="U50" s="3"/>
      <c r="V50" s="3"/>
      <c r="Z50" s="3"/>
      <c r="AH50" s="3"/>
      <c r="AK50" s="3"/>
      <c r="AL50" s="3"/>
      <c r="AX50" s="3"/>
      <c r="AZ50" s="3"/>
      <c r="BB50" s="3"/>
      <c r="BC50" s="3"/>
      <c r="BD50" s="3"/>
      <c r="BG50" s="3"/>
      <c r="BI50" s="3"/>
      <c r="BJ50" s="3" t="s">
        <v>950</v>
      </c>
      <c r="BK50" s="3" t="s">
        <v>950</v>
      </c>
      <c r="BL50" s="3" t="s">
        <v>950</v>
      </c>
      <c r="BM50" s="3" t="s">
        <v>950</v>
      </c>
      <c r="BN50" s="3" t="s">
        <v>950</v>
      </c>
    </row>
    <row r="51" spans="1:66" x14ac:dyDescent="0.3">
      <c r="A51" s="1"/>
      <c r="B51" s="2"/>
      <c r="D51" s="3"/>
      <c r="E51" s="3"/>
      <c r="F51" s="3"/>
      <c r="G51" s="3"/>
      <c r="I51" s="3"/>
      <c r="N51" s="3"/>
      <c r="P51" s="3"/>
      <c r="R51" s="3"/>
      <c r="S51" s="3"/>
      <c r="T51" s="3"/>
      <c r="U51" s="3"/>
      <c r="V51" s="3"/>
      <c r="Z51" s="3"/>
      <c r="AH51" s="3"/>
      <c r="AK51" s="3"/>
      <c r="AL51" s="3"/>
      <c r="AX51" s="3"/>
      <c r="AZ51" s="3"/>
      <c r="BB51" s="3"/>
      <c r="BC51" s="3"/>
      <c r="BD51" s="3"/>
      <c r="BG51" s="3"/>
      <c r="BI51" s="3"/>
      <c r="BJ51" s="3" t="s">
        <v>950</v>
      </c>
      <c r="BK51" s="3" t="s">
        <v>950</v>
      </c>
      <c r="BL51" s="3" t="s">
        <v>950</v>
      </c>
      <c r="BM51" s="3" t="s">
        <v>950</v>
      </c>
      <c r="BN51" s="3" t="s">
        <v>950</v>
      </c>
    </row>
    <row r="52" spans="1:66" x14ac:dyDescent="0.3">
      <c r="A52" s="1"/>
      <c r="B52" s="2"/>
      <c r="D52" s="3"/>
      <c r="E52" s="3"/>
      <c r="F52" s="3"/>
      <c r="G52" s="3"/>
      <c r="I52" s="3"/>
      <c r="N52" s="3"/>
      <c r="P52" s="3"/>
      <c r="R52" s="3"/>
      <c r="S52" s="3"/>
      <c r="T52" s="3"/>
      <c r="U52" s="3"/>
      <c r="V52" s="3"/>
      <c r="Z52" s="3"/>
      <c r="AH52" s="3"/>
      <c r="AK52" s="3"/>
      <c r="AL52" s="3"/>
      <c r="AX52" s="3"/>
      <c r="AZ52" s="3"/>
      <c r="BB52" s="3"/>
      <c r="BC52" s="3"/>
      <c r="BD52" s="3"/>
      <c r="BG52" s="3"/>
      <c r="BI52" s="3"/>
      <c r="BJ52" s="3" t="s">
        <v>950</v>
      </c>
      <c r="BK52" s="3" t="s">
        <v>950</v>
      </c>
      <c r="BL52" s="3" t="s">
        <v>950</v>
      </c>
      <c r="BM52" s="3" t="s">
        <v>950</v>
      </c>
      <c r="BN52" s="3" t="s">
        <v>950</v>
      </c>
    </row>
    <row r="53" spans="1:66" x14ac:dyDescent="0.3">
      <c r="A53" s="1"/>
      <c r="B53" s="2"/>
      <c r="D53" s="3"/>
      <c r="E53" s="3"/>
      <c r="F53" s="3"/>
      <c r="G53" s="3"/>
      <c r="I53" s="3"/>
      <c r="N53" s="3"/>
      <c r="P53" s="3"/>
      <c r="R53" s="3"/>
      <c r="S53" s="3"/>
      <c r="T53" s="3"/>
      <c r="U53" s="3"/>
      <c r="V53" s="3"/>
      <c r="Z53" s="3"/>
      <c r="AH53" s="3"/>
      <c r="AK53" s="3"/>
      <c r="AL53" s="3"/>
      <c r="AX53" s="3"/>
      <c r="AZ53" s="3"/>
      <c r="BB53" s="3"/>
      <c r="BC53" s="3"/>
      <c r="BD53" s="3"/>
      <c r="BG53" s="3"/>
      <c r="BI53" s="3"/>
      <c r="BJ53" s="3" t="s">
        <v>950</v>
      </c>
      <c r="BK53" s="3" t="s">
        <v>950</v>
      </c>
      <c r="BL53" s="3" t="s">
        <v>950</v>
      </c>
      <c r="BM53" s="3" t="s">
        <v>950</v>
      </c>
      <c r="BN53" s="3" t="s">
        <v>950</v>
      </c>
    </row>
    <row r="54" spans="1:66" x14ac:dyDescent="0.3">
      <c r="A54" s="1"/>
      <c r="B54" s="2"/>
      <c r="D54" s="3"/>
      <c r="E54" s="3"/>
      <c r="F54" s="3"/>
      <c r="G54" s="3"/>
      <c r="I54" s="3"/>
      <c r="N54" s="3"/>
      <c r="P54" s="3"/>
      <c r="R54" s="3"/>
      <c r="S54" s="3"/>
      <c r="T54" s="3"/>
      <c r="U54" s="3"/>
      <c r="V54" s="3"/>
      <c r="Z54" s="3"/>
      <c r="AH54" s="3"/>
      <c r="AK54" s="3"/>
      <c r="AL54" s="3"/>
      <c r="AX54" s="3"/>
      <c r="AZ54" s="3"/>
      <c r="BB54" s="3"/>
      <c r="BC54" s="3"/>
      <c r="BD54" s="3"/>
      <c r="BG54" s="3"/>
      <c r="BI54" s="3"/>
      <c r="BJ54" s="3" t="s">
        <v>950</v>
      </c>
      <c r="BK54" s="3" t="s">
        <v>950</v>
      </c>
      <c r="BL54" s="3" t="s">
        <v>950</v>
      </c>
      <c r="BM54" s="3" t="s">
        <v>950</v>
      </c>
      <c r="BN54" s="3" t="s">
        <v>950</v>
      </c>
    </row>
    <row r="55" spans="1:66" x14ac:dyDescent="0.3">
      <c r="A55" s="1"/>
      <c r="B55" s="2"/>
      <c r="D55" s="3"/>
      <c r="E55" s="3"/>
      <c r="F55" s="3"/>
      <c r="G55" s="3"/>
      <c r="I55" s="3"/>
      <c r="N55" s="3"/>
      <c r="P55" s="3"/>
      <c r="R55" s="3"/>
      <c r="S55" s="3"/>
      <c r="T55" s="3"/>
      <c r="U55" s="3"/>
      <c r="V55" s="3"/>
      <c r="Z55" s="3"/>
      <c r="AH55" s="3"/>
      <c r="AK55" s="3"/>
      <c r="AL55" s="3"/>
      <c r="AX55" s="3"/>
      <c r="AZ55" s="3"/>
      <c r="BB55" s="3"/>
      <c r="BC55" s="3"/>
      <c r="BD55" s="3"/>
      <c r="BG55" s="3"/>
      <c r="BI55" s="3"/>
      <c r="BJ55" s="3" t="s">
        <v>950</v>
      </c>
      <c r="BK55" s="3" t="s">
        <v>950</v>
      </c>
      <c r="BL55" s="3" t="s">
        <v>950</v>
      </c>
      <c r="BM55" s="3" t="s">
        <v>950</v>
      </c>
      <c r="BN55" s="3" t="s">
        <v>950</v>
      </c>
    </row>
    <row r="56" spans="1:66" x14ac:dyDescent="0.3">
      <c r="A56" s="1"/>
      <c r="B56" s="2"/>
      <c r="D56" s="3"/>
      <c r="E56" s="3"/>
      <c r="F56" s="3"/>
      <c r="G56" s="3"/>
      <c r="I56" s="3"/>
      <c r="N56" s="3"/>
      <c r="P56" s="3"/>
      <c r="R56" s="3"/>
      <c r="S56" s="3"/>
      <c r="T56" s="3"/>
      <c r="U56" s="3"/>
      <c r="V56" s="3"/>
      <c r="Z56" s="3"/>
      <c r="AH56" s="3"/>
      <c r="AK56" s="3"/>
      <c r="AL56" s="3"/>
      <c r="AX56" s="3"/>
      <c r="AZ56" s="3"/>
      <c r="BB56" s="3"/>
      <c r="BC56" s="3"/>
      <c r="BD56" s="3"/>
      <c r="BG56" s="3"/>
      <c r="BI56" s="3"/>
      <c r="BJ56" s="3" t="s">
        <v>950</v>
      </c>
      <c r="BK56" s="3" t="s">
        <v>950</v>
      </c>
      <c r="BL56" s="3" t="s">
        <v>950</v>
      </c>
      <c r="BM56" s="3" t="s">
        <v>950</v>
      </c>
      <c r="BN56" s="3" t="s">
        <v>950</v>
      </c>
    </row>
    <row r="57" spans="1:66" x14ac:dyDescent="0.3">
      <c r="A57" s="1"/>
      <c r="B57" s="2"/>
      <c r="D57" s="3"/>
      <c r="E57" s="3"/>
      <c r="F57" s="3"/>
      <c r="G57" s="3"/>
      <c r="I57" s="3"/>
      <c r="N57" s="3"/>
      <c r="P57" s="3"/>
      <c r="R57" s="3"/>
      <c r="S57" s="3"/>
      <c r="T57" s="3"/>
      <c r="U57" s="3"/>
      <c r="V57" s="3"/>
      <c r="Z57" s="3"/>
      <c r="AH57" s="3"/>
      <c r="AK57" s="3"/>
      <c r="AL57" s="3"/>
      <c r="AX57" s="3"/>
      <c r="AZ57" s="3"/>
      <c r="BB57" s="3"/>
      <c r="BC57" s="3"/>
      <c r="BD57" s="3"/>
      <c r="BG57" s="3"/>
      <c r="BI57" s="3"/>
      <c r="BJ57" s="3" t="s">
        <v>950</v>
      </c>
      <c r="BK57" s="3" t="s">
        <v>950</v>
      </c>
      <c r="BL57" s="3" t="s">
        <v>950</v>
      </c>
      <c r="BM57" s="3" t="s">
        <v>950</v>
      </c>
      <c r="BN57" s="3" t="s">
        <v>950</v>
      </c>
    </row>
    <row r="58" spans="1:66" x14ac:dyDescent="0.3">
      <c r="A58" s="1"/>
      <c r="B58" s="2"/>
      <c r="D58" s="3"/>
      <c r="E58" s="3"/>
      <c r="F58" s="3"/>
      <c r="G58" s="3"/>
      <c r="I58" s="3"/>
      <c r="N58" s="3"/>
      <c r="P58" s="3"/>
      <c r="R58" s="3"/>
      <c r="S58" s="3"/>
      <c r="T58" s="3"/>
      <c r="U58" s="3"/>
      <c r="V58" s="3"/>
      <c r="Z58" s="3"/>
      <c r="AH58" s="3"/>
      <c r="AK58" s="3"/>
      <c r="AL58" s="3"/>
      <c r="AX58" s="3"/>
      <c r="AZ58" s="3"/>
      <c r="BB58" s="3"/>
      <c r="BC58" s="3"/>
      <c r="BD58" s="3"/>
      <c r="BG58" s="3"/>
      <c r="BI58" s="3"/>
      <c r="BJ58" s="3" t="s">
        <v>950</v>
      </c>
      <c r="BK58" s="3" t="s">
        <v>950</v>
      </c>
      <c r="BL58" s="3" t="s">
        <v>950</v>
      </c>
      <c r="BM58" s="3" t="s">
        <v>950</v>
      </c>
      <c r="BN58" s="3" t="s">
        <v>950</v>
      </c>
    </row>
    <row r="59" spans="1:66" x14ac:dyDescent="0.3">
      <c r="A59" s="1"/>
      <c r="B59" s="2"/>
      <c r="D59" s="3"/>
      <c r="E59" s="3"/>
      <c r="F59" s="3"/>
      <c r="G59" s="3"/>
      <c r="I59" s="3"/>
      <c r="N59" s="3"/>
      <c r="P59" s="3"/>
      <c r="R59" s="3"/>
      <c r="S59" s="3"/>
      <c r="T59" s="3"/>
      <c r="U59" s="3"/>
      <c r="V59" s="3"/>
      <c r="Z59" s="3"/>
      <c r="AH59" s="3"/>
      <c r="AK59" s="3"/>
      <c r="AL59" s="3"/>
      <c r="AX59" s="3"/>
      <c r="AZ59" s="3"/>
      <c r="BB59" s="3"/>
      <c r="BC59" s="3"/>
      <c r="BD59" s="3"/>
      <c r="BG59" s="3"/>
      <c r="BI59" s="3"/>
      <c r="BJ59" s="3" t="s">
        <v>950</v>
      </c>
      <c r="BK59" s="3" t="s">
        <v>950</v>
      </c>
      <c r="BL59" s="3" t="s">
        <v>950</v>
      </c>
      <c r="BM59" s="3" t="s">
        <v>950</v>
      </c>
      <c r="BN59" s="3" t="s">
        <v>950</v>
      </c>
    </row>
    <row r="60" spans="1:66" x14ac:dyDescent="0.3">
      <c r="A60" s="1"/>
      <c r="B60" s="2"/>
      <c r="D60" s="3"/>
      <c r="E60" s="3"/>
      <c r="F60" s="3"/>
      <c r="G60" s="3"/>
      <c r="I60" s="3"/>
      <c r="N60" s="3"/>
      <c r="P60" s="3"/>
      <c r="R60" s="3"/>
      <c r="S60" s="3"/>
      <c r="T60" s="3"/>
      <c r="U60" s="3"/>
      <c r="V60" s="3"/>
      <c r="Z60" s="3"/>
      <c r="AH60" s="3"/>
      <c r="AK60" s="3"/>
      <c r="AL60" s="3"/>
      <c r="AX60" s="3"/>
      <c r="AZ60" s="3"/>
      <c r="BB60" s="3"/>
      <c r="BC60" s="3"/>
      <c r="BD60" s="3"/>
      <c r="BG60" s="3"/>
      <c r="BI60" s="3"/>
      <c r="BJ60" s="3" t="s">
        <v>950</v>
      </c>
      <c r="BK60" s="3" t="s">
        <v>950</v>
      </c>
      <c r="BL60" s="3" t="s">
        <v>950</v>
      </c>
      <c r="BM60" s="3" t="s">
        <v>950</v>
      </c>
      <c r="BN60" s="3" t="s">
        <v>950</v>
      </c>
    </row>
    <row r="61" spans="1:66" x14ac:dyDescent="0.3">
      <c r="A61" s="1"/>
      <c r="B61" s="2"/>
      <c r="D61" s="3"/>
      <c r="E61" s="3"/>
      <c r="F61" s="3"/>
      <c r="G61" s="3"/>
      <c r="I61" s="3"/>
      <c r="N61" s="3"/>
      <c r="P61" s="3"/>
      <c r="R61" s="3"/>
      <c r="S61" s="3"/>
      <c r="T61" s="3"/>
      <c r="U61" s="3"/>
      <c r="V61" s="3"/>
      <c r="Z61" s="3"/>
      <c r="AH61" s="3"/>
      <c r="AK61" s="3"/>
      <c r="AL61" s="3"/>
      <c r="AX61" s="3"/>
      <c r="AZ61" s="3"/>
      <c r="BB61" s="3"/>
      <c r="BC61" s="3"/>
      <c r="BD61" s="3"/>
      <c r="BG61" s="3"/>
      <c r="BI61" s="3"/>
      <c r="BJ61" s="3" t="s">
        <v>950</v>
      </c>
      <c r="BK61" s="3" t="s">
        <v>950</v>
      </c>
      <c r="BL61" s="3" t="s">
        <v>950</v>
      </c>
      <c r="BM61" s="3" t="s">
        <v>950</v>
      </c>
      <c r="BN61" s="3" t="s">
        <v>950</v>
      </c>
    </row>
    <row r="62" spans="1:66" x14ac:dyDescent="0.3">
      <c r="A62" s="1"/>
      <c r="B62" s="2"/>
      <c r="D62" s="3"/>
      <c r="E62" s="3"/>
      <c r="F62" s="3"/>
      <c r="G62" s="3"/>
      <c r="I62" s="3"/>
      <c r="N62" s="3"/>
      <c r="P62" s="3"/>
      <c r="R62" s="3"/>
      <c r="S62" s="3"/>
      <c r="T62" s="3"/>
      <c r="U62" s="3"/>
      <c r="V62" s="3"/>
      <c r="Z62" s="3"/>
      <c r="AH62" s="3"/>
      <c r="AK62" s="3"/>
      <c r="AL62" s="3"/>
      <c r="AX62" s="3"/>
      <c r="AZ62" s="3"/>
      <c r="BB62" s="3"/>
      <c r="BC62" s="3"/>
      <c r="BD62" s="3"/>
      <c r="BG62" s="3"/>
      <c r="BI62" s="3"/>
      <c r="BJ62" s="3" t="s">
        <v>950</v>
      </c>
      <c r="BK62" s="3" t="s">
        <v>950</v>
      </c>
      <c r="BL62" s="3" t="s">
        <v>950</v>
      </c>
      <c r="BM62" s="3" t="s">
        <v>950</v>
      </c>
      <c r="BN62" s="3" t="s">
        <v>950</v>
      </c>
    </row>
    <row r="63" spans="1:66" x14ac:dyDescent="0.3">
      <c r="A63" s="1"/>
      <c r="B63" s="2"/>
      <c r="D63" s="3"/>
      <c r="E63" s="3"/>
      <c r="F63" s="3"/>
      <c r="G63" s="3"/>
      <c r="I63" s="3"/>
      <c r="N63" s="3"/>
      <c r="P63" s="3"/>
      <c r="R63" s="3"/>
      <c r="S63" s="3"/>
      <c r="T63" s="3"/>
      <c r="U63" s="3"/>
      <c r="V63" s="3"/>
      <c r="Z63" s="3"/>
      <c r="AH63" s="3"/>
      <c r="AK63" s="3"/>
      <c r="AL63" s="3"/>
      <c r="AX63" s="3"/>
      <c r="AZ63" s="3"/>
      <c r="BB63" s="3"/>
      <c r="BC63" s="3"/>
      <c r="BD63" s="3"/>
      <c r="BG63" s="3"/>
      <c r="BI63" s="3"/>
      <c r="BJ63" s="3" t="s">
        <v>950</v>
      </c>
      <c r="BK63" s="3" t="s">
        <v>950</v>
      </c>
      <c r="BL63" s="3" t="s">
        <v>950</v>
      </c>
      <c r="BM63" s="3" t="s">
        <v>950</v>
      </c>
      <c r="BN63" s="3" t="s">
        <v>950</v>
      </c>
    </row>
    <row r="64" spans="1:66" x14ac:dyDescent="0.3">
      <c r="A64" s="1"/>
      <c r="B64" s="2"/>
      <c r="D64" s="3"/>
      <c r="E64" s="3"/>
      <c r="F64" s="3"/>
      <c r="G64" s="3"/>
      <c r="I64" s="3"/>
      <c r="N64" s="3"/>
      <c r="P64" s="3"/>
      <c r="R64" s="3"/>
      <c r="S64" s="3"/>
      <c r="T64" s="3"/>
      <c r="U64" s="3"/>
      <c r="V64" s="3"/>
      <c r="Z64" s="3"/>
      <c r="AH64" s="3"/>
      <c r="AK64" s="3"/>
      <c r="AL64" s="3"/>
      <c r="AX64" s="3"/>
      <c r="AZ64" s="3"/>
      <c r="BB64" s="3"/>
      <c r="BC64" s="3"/>
      <c r="BD64" s="3"/>
      <c r="BG64" s="3"/>
      <c r="BI64" s="3"/>
      <c r="BJ64" s="3" t="s">
        <v>950</v>
      </c>
      <c r="BK64" s="3" t="s">
        <v>950</v>
      </c>
      <c r="BL64" s="3" t="s">
        <v>950</v>
      </c>
      <c r="BM64" s="3" t="s">
        <v>950</v>
      </c>
      <c r="BN64" s="3" t="s">
        <v>950</v>
      </c>
    </row>
    <row r="65" spans="1:66" x14ac:dyDescent="0.3">
      <c r="A65" s="1"/>
      <c r="B65" s="2"/>
      <c r="D65" s="3"/>
      <c r="E65" s="3"/>
      <c r="F65" s="3"/>
      <c r="G65" s="3"/>
      <c r="I65" s="3"/>
      <c r="N65" s="3"/>
      <c r="P65" s="3"/>
      <c r="R65" s="3"/>
      <c r="S65" s="3"/>
      <c r="T65" s="3"/>
      <c r="U65" s="3"/>
      <c r="V65" s="3"/>
      <c r="Z65" s="3"/>
      <c r="AH65" s="3"/>
      <c r="AK65" s="3"/>
      <c r="AL65" s="3"/>
      <c r="AX65" s="3"/>
      <c r="AZ65" s="3"/>
      <c r="BB65" s="3"/>
      <c r="BC65" s="3"/>
      <c r="BD65" s="3"/>
      <c r="BG65" s="3"/>
      <c r="BI65" s="3"/>
      <c r="BJ65" s="3" t="s">
        <v>950</v>
      </c>
      <c r="BK65" s="3" t="s">
        <v>950</v>
      </c>
      <c r="BL65" s="3" t="s">
        <v>950</v>
      </c>
      <c r="BM65" s="3" t="s">
        <v>950</v>
      </c>
      <c r="BN65" s="3" t="s">
        <v>950</v>
      </c>
    </row>
    <row r="66" spans="1:66" x14ac:dyDescent="0.3">
      <c r="A66" s="1"/>
      <c r="B66" s="2"/>
      <c r="D66" s="3"/>
      <c r="E66" s="3"/>
      <c r="F66" s="3"/>
      <c r="G66" s="3"/>
      <c r="I66" s="3"/>
      <c r="N66" s="3"/>
      <c r="P66" s="3"/>
      <c r="R66" s="3"/>
      <c r="S66" s="3"/>
      <c r="T66" s="3"/>
      <c r="U66" s="3"/>
      <c r="V66" s="3"/>
      <c r="Z66" s="3"/>
      <c r="AH66" s="3"/>
      <c r="AK66" s="3"/>
      <c r="AL66" s="3"/>
      <c r="AX66" s="3"/>
      <c r="AZ66" s="3"/>
      <c r="BB66" s="3"/>
      <c r="BC66" s="3"/>
      <c r="BD66" s="3"/>
      <c r="BG66" s="3"/>
      <c r="BI66" s="3"/>
      <c r="BJ66" s="3" t="s">
        <v>950</v>
      </c>
      <c r="BK66" s="3" t="s">
        <v>950</v>
      </c>
      <c r="BL66" s="3" t="s">
        <v>950</v>
      </c>
      <c r="BM66" s="3" t="s">
        <v>950</v>
      </c>
      <c r="BN66" s="3" t="s">
        <v>950</v>
      </c>
    </row>
    <row r="67" spans="1:66" x14ac:dyDescent="0.3">
      <c r="A67" s="1"/>
      <c r="B67" s="2"/>
      <c r="D67" s="3"/>
      <c r="E67" s="3"/>
      <c r="F67" s="3"/>
      <c r="G67" s="3"/>
      <c r="I67" s="3"/>
      <c r="N67" s="3"/>
      <c r="P67" s="3"/>
      <c r="R67" s="3"/>
      <c r="S67" s="3"/>
      <c r="T67" s="3"/>
      <c r="U67" s="3"/>
      <c r="V67" s="3"/>
      <c r="Z67" s="3"/>
      <c r="AH67" s="3"/>
      <c r="AK67" s="3"/>
      <c r="AL67" s="3"/>
      <c r="AX67" s="3"/>
      <c r="AZ67" s="3"/>
      <c r="BB67" s="3"/>
      <c r="BC67" s="3"/>
      <c r="BD67" s="3"/>
      <c r="BG67" s="3"/>
      <c r="BI67" s="3"/>
      <c r="BJ67" s="3" t="s">
        <v>950</v>
      </c>
      <c r="BK67" s="3" t="s">
        <v>950</v>
      </c>
      <c r="BL67" s="3" t="s">
        <v>950</v>
      </c>
      <c r="BM67" s="3" t="s">
        <v>950</v>
      </c>
      <c r="BN67" s="3" t="s">
        <v>950</v>
      </c>
    </row>
    <row r="68" spans="1:66" x14ac:dyDescent="0.3">
      <c r="A68" s="1"/>
      <c r="B68" s="2"/>
      <c r="D68" s="3"/>
      <c r="E68" s="3"/>
      <c r="F68" s="3"/>
      <c r="G68" s="3"/>
      <c r="I68" s="3"/>
      <c r="N68" s="3"/>
      <c r="P68" s="3"/>
      <c r="R68" s="3"/>
      <c r="S68" s="3"/>
      <c r="T68" s="3"/>
      <c r="U68" s="3"/>
      <c r="V68" s="3"/>
      <c r="Z68" s="3"/>
      <c r="AH68" s="3"/>
      <c r="AK68" s="3"/>
      <c r="AL68" s="3"/>
      <c r="AX68" s="3"/>
      <c r="AZ68" s="3"/>
      <c r="BB68" s="3"/>
      <c r="BC68" s="3"/>
      <c r="BD68" s="3"/>
      <c r="BG68" s="3"/>
      <c r="BI68" s="3"/>
      <c r="BJ68" s="3" t="s">
        <v>950</v>
      </c>
      <c r="BK68" s="3" t="s">
        <v>950</v>
      </c>
      <c r="BL68" s="3" t="s">
        <v>950</v>
      </c>
      <c r="BM68" s="3" t="s">
        <v>950</v>
      </c>
      <c r="BN68" s="3" t="s">
        <v>950</v>
      </c>
    </row>
    <row r="69" spans="1:66" x14ac:dyDescent="0.3">
      <c r="A69" s="1"/>
      <c r="B69" s="2"/>
      <c r="D69" s="3"/>
      <c r="E69" s="3"/>
      <c r="F69" s="3"/>
      <c r="G69" s="3"/>
      <c r="I69" s="3"/>
      <c r="N69" s="3"/>
      <c r="P69" s="3"/>
      <c r="R69" s="3"/>
      <c r="S69" s="3"/>
      <c r="T69" s="3"/>
      <c r="U69" s="3"/>
      <c r="V69" s="3"/>
      <c r="Z69" s="3"/>
      <c r="AH69" s="3"/>
      <c r="AK69" s="3"/>
      <c r="AL69" s="3"/>
      <c r="AX69" s="3"/>
      <c r="AZ69" s="3"/>
      <c r="BB69" s="3"/>
      <c r="BC69" s="3"/>
      <c r="BD69" s="3"/>
      <c r="BG69" s="3"/>
      <c r="BI69" s="3"/>
      <c r="BJ69" s="3" t="s">
        <v>950</v>
      </c>
      <c r="BK69" s="3" t="s">
        <v>950</v>
      </c>
      <c r="BL69" s="3" t="s">
        <v>950</v>
      </c>
      <c r="BM69" s="3" t="s">
        <v>950</v>
      </c>
      <c r="BN69" s="3" t="s">
        <v>950</v>
      </c>
    </row>
    <row r="70" spans="1:66" x14ac:dyDescent="0.3">
      <c r="A70" s="1"/>
      <c r="B70" s="2"/>
      <c r="D70" s="3"/>
      <c r="E70" s="3"/>
      <c r="F70" s="3"/>
      <c r="G70" s="3"/>
      <c r="I70" s="3"/>
      <c r="N70" s="3"/>
      <c r="P70" s="3"/>
      <c r="R70" s="3"/>
      <c r="S70" s="3"/>
      <c r="T70" s="3"/>
      <c r="U70" s="3"/>
      <c r="V70" s="3"/>
      <c r="Z70" s="3"/>
      <c r="AH70" s="3"/>
      <c r="AK70" s="3"/>
      <c r="AL70" s="3"/>
      <c r="AX70" s="3"/>
      <c r="AZ70" s="3"/>
      <c r="BB70" s="3"/>
      <c r="BC70" s="3"/>
      <c r="BD70" s="3"/>
      <c r="BG70" s="3"/>
      <c r="BI70" s="3"/>
      <c r="BJ70" s="3" t="s">
        <v>950</v>
      </c>
      <c r="BK70" s="3" t="s">
        <v>950</v>
      </c>
      <c r="BL70" s="3" t="s">
        <v>950</v>
      </c>
      <c r="BM70" s="3" t="s">
        <v>950</v>
      </c>
      <c r="BN70" s="3" t="s">
        <v>950</v>
      </c>
    </row>
    <row r="71" spans="1:66" x14ac:dyDescent="0.3">
      <c r="A71" s="1"/>
      <c r="B71" s="2"/>
      <c r="D71" s="3"/>
      <c r="E71" s="3"/>
      <c r="F71" s="3"/>
      <c r="G71" s="3"/>
      <c r="I71" s="3"/>
      <c r="N71" s="3"/>
      <c r="P71" s="3"/>
      <c r="R71" s="3"/>
      <c r="S71" s="3"/>
      <c r="T71" s="3"/>
      <c r="U71" s="3"/>
      <c r="V71" s="3"/>
      <c r="Z71" s="3"/>
      <c r="AH71" s="3"/>
      <c r="AK71" s="3"/>
      <c r="AL71" s="3"/>
      <c r="AX71" s="3"/>
      <c r="AZ71" s="3"/>
      <c r="BB71" s="3"/>
      <c r="BC71" s="3"/>
      <c r="BD71" s="3"/>
      <c r="BG71" s="3"/>
      <c r="BI71" s="3"/>
      <c r="BJ71" s="3" t="s">
        <v>950</v>
      </c>
      <c r="BK71" s="3" t="s">
        <v>950</v>
      </c>
      <c r="BL71" s="3" t="s">
        <v>950</v>
      </c>
      <c r="BM71" s="3" t="s">
        <v>950</v>
      </c>
      <c r="BN71" s="3" t="s">
        <v>950</v>
      </c>
    </row>
    <row r="72" spans="1:66" x14ac:dyDescent="0.3">
      <c r="A72" s="1"/>
      <c r="B72" s="2"/>
      <c r="D72" s="3"/>
      <c r="E72" s="3"/>
      <c r="F72" s="3"/>
      <c r="G72" s="3"/>
      <c r="I72" s="3"/>
      <c r="N72" s="3"/>
      <c r="P72" s="3"/>
      <c r="R72" s="3"/>
      <c r="S72" s="3"/>
      <c r="T72" s="3"/>
      <c r="U72" s="3"/>
      <c r="V72" s="3"/>
      <c r="Z72" s="3"/>
      <c r="AH72" s="3"/>
      <c r="AK72" s="3"/>
      <c r="AL72" s="3"/>
      <c r="AX72" s="3"/>
      <c r="AZ72" s="3"/>
      <c r="BB72" s="3"/>
      <c r="BC72" s="3"/>
      <c r="BD72" s="3"/>
      <c r="BG72" s="3"/>
      <c r="BI72" s="3"/>
      <c r="BJ72" s="3" t="s">
        <v>950</v>
      </c>
      <c r="BK72" s="3" t="s">
        <v>950</v>
      </c>
      <c r="BL72" s="3" t="s">
        <v>950</v>
      </c>
      <c r="BM72" s="3" t="s">
        <v>950</v>
      </c>
      <c r="BN72" s="3" t="s">
        <v>950</v>
      </c>
    </row>
    <row r="73" spans="1:66" x14ac:dyDescent="0.3">
      <c r="A73" s="1"/>
      <c r="B73" s="2"/>
      <c r="D73" s="3"/>
      <c r="E73" s="3"/>
      <c r="F73" s="3"/>
      <c r="G73" s="3"/>
      <c r="I73" s="3"/>
      <c r="N73" s="3"/>
      <c r="P73" s="3"/>
      <c r="R73" s="3"/>
      <c r="S73" s="3"/>
      <c r="T73" s="3"/>
      <c r="U73" s="3"/>
      <c r="V73" s="3"/>
      <c r="Z73" s="3"/>
      <c r="AH73" s="3"/>
      <c r="AK73" s="3"/>
      <c r="AL73" s="3"/>
      <c r="AX73" s="3"/>
      <c r="AZ73" s="3"/>
      <c r="BB73" s="3"/>
      <c r="BC73" s="3"/>
      <c r="BD73" s="3"/>
      <c r="BG73" s="3"/>
      <c r="BI73" s="3"/>
      <c r="BJ73" s="3" t="s">
        <v>950</v>
      </c>
      <c r="BK73" s="3" t="s">
        <v>950</v>
      </c>
      <c r="BL73" s="3" t="s">
        <v>950</v>
      </c>
      <c r="BM73" s="3" t="s">
        <v>950</v>
      </c>
      <c r="BN73" s="3" t="s">
        <v>950</v>
      </c>
    </row>
    <row r="74" spans="1:66" x14ac:dyDescent="0.3">
      <c r="A74" s="1"/>
      <c r="B74" s="2"/>
      <c r="D74" s="3"/>
      <c r="E74" s="3"/>
      <c r="F74" s="3"/>
      <c r="G74" s="3"/>
      <c r="I74" s="3"/>
      <c r="N74" s="3"/>
      <c r="P74" s="3"/>
      <c r="R74" s="3"/>
      <c r="S74" s="3"/>
      <c r="T74" s="3"/>
      <c r="U74" s="3"/>
      <c r="V74" s="3"/>
      <c r="Z74" s="3"/>
      <c r="AH74" s="3"/>
      <c r="AK74" s="3"/>
      <c r="AL74" s="3"/>
      <c r="AX74" s="3"/>
      <c r="AZ74" s="3"/>
      <c r="BB74" s="3"/>
      <c r="BC74" s="3"/>
      <c r="BD74" s="3"/>
      <c r="BG74" s="3"/>
      <c r="BI74" s="3"/>
      <c r="BJ74" s="3" t="s">
        <v>950</v>
      </c>
      <c r="BK74" s="3" t="s">
        <v>950</v>
      </c>
      <c r="BL74" s="3" t="s">
        <v>950</v>
      </c>
      <c r="BM74" s="3" t="s">
        <v>950</v>
      </c>
      <c r="BN74" s="3" t="s">
        <v>950</v>
      </c>
    </row>
    <row r="75" spans="1:66" x14ac:dyDescent="0.3">
      <c r="A75" s="1"/>
      <c r="B75" s="2"/>
      <c r="D75" s="3"/>
      <c r="E75" s="3"/>
      <c r="F75" s="3"/>
      <c r="G75" s="3"/>
      <c r="I75" s="3"/>
      <c r="N75" s="3"/>
      <c r="P75" s="3"/>
      <c r="R75" s="3"/>
      <c r="S75" s="3"/>
      <c r="T75" s="3"/>
      <c r="U75" s="3"/>
      <c r="V75" s="3"/>
      <c r="Z75" s="3"/>
      <c r="AH75" s="3"/>
      <c r="AK75" s="3"/>
      <c r="AL75" s="3"/>
      <c r="AX75" s="3"/>
      <c r="AZ75" s="3"/>
      <c r="BB75" s="3"/>
      <c r="BC75" s="3"/>
      <c r="BD75" s="3"/>
      <c r="BG75" s="3"/>
      <c r="BI75" s="3"/>
      <c r="BJ75" s="3" t="s">
        <v>950</v>
      </c>
      <c r="BK75" s="3" t="s">
        <v>950</v>
      </c>
      <c r="BL75" s="3" t="s">
        <v>950</v>
      </c>
      <c r="BM75" s="3" t="s">
        <v>950</v>
      </c>
      <c r="BN75" s="3" t="s">
        <v>950</v>
      </c>
    </row>
    <row r="76" spans="1:66" x14ac:dyDescent="0.3">
      <c r="A76" s="1"/>
      <c r="B76" s="2"/>
      <c r="D76" s="3"/>
      <c r="E76" s="3"/>
      <c r="F76" s="3"/>
      <c r="G76" s="3"/>
      <c r="I76" s="3"/>
      <c r="N76" s="3"/>
      <c r="P76" s="3"/>
      <c r="R76" s="3"/>
      <c r="S76" s="3"/>
      <c r="T76" s="3"/>
      <c r="U76" s="3"/>
      <c r="V76" s="3"/>
      <c r="Z76" s="3"/>
      <c r="AH76" s="3"/>
      <c r="AK76" s="3"/>
      <c r="AL76" s="3"/>
      <c r="AX76" s="3"/>
      <c r="AZ76" s="3"/>
      <c r="BB76" s="3"/>
      <c r="BC76" s="3"/>
      <c r="BD76" s="3"/>
      <c r="BG76" s="3"/>
      <c r="BI76" s="3"/>
      <c r="BJ76" s="3" t="s">
        <v>950</v>
      </c>
      <c r="BK76" s="3" t="s">
        <v>950</v>
      </c>
      <c r="BL76" s="3" t="s">
        <v>950</v>
      </c>
      <c r="BM76" s="3" t="s">
        <v>950</v>
      </c>
      <c r="BN76" s="3" t="s">
        <v>950</v>
      </c>
    </row>
    <row r="77" spans="1:66" x14ac:dyDescent="0.3">
      <c r="A77" s="1"/>
      <c r="B77" s="2"/>
      <c r="D77" s="3"/>
      <c r="E77" s="3"/>
      <c r="F77" s="3"/>
      <c r="G77" s="3"/>
      <c r="I77" s="3"/>
      <c r="N77" s="3"/>
      <c r="P77" s="3"/>
      <c r="R77" s="3"/>
      <c r="S77" s="3"/>
      <c r="T77" s="3"/>
      <c r="U77" s="3"/>
      <c r="V77" s="3"/>
      <c r="Z77" s="3"/>
      <c r="AH77" s="3"/>
      <c r="AK77" s="3"/>
      <c r="AL77" s="3"/>
      <c r="AX77" s="3"/>
      <c r="AZ77" s="3"/>
      <c r="BB77" s="3"/>
      <c r="BC77" s="3"/>
      <c r="BD77" s="3"/>
      <c r="BG77" s="3"/>
      <c r="BI77" s="3"/>
      <c r="BJ77" s="3" t="s">
        <v>950</v>
      </c>
      <c r="BK77" s="3" t="s">
        <v>950</v>
      </c>
      <c r="BL77" s="3" t="s">
        <v>950</v>
      </c>
      <c r="BM77" s="3" t="s">
        <v>950</v>
      </c>
      <c r="BN77" s="3" t="s">
        <v>950</v>
      </c>
    </row>
    <row r="78" spans="1:66" x14ac:dyDescent="0.3">
      <c r="A78" s="1"/>
      <c r="B78" s="2"/>
      <c r="D78" s="3"/>
      <c r="E78" s="3"/>
      <c r="F78" s="3"/>
      <c r="G78" s="3"/>
      <c r="I78" s="3"/>
      <c r="N78" s="3"/>
      <c r="P78" s="3"/>
      <c r="R78" s="3"/>
      <c r="S78" s="3"/>
      <c r="T78" s="3"/>
      <c r="U78" s="3"/>
      <c r="V78" s="3"/>
      <c r="Z78" s="3"/>
      <c r="AH78" s="3"/>
      <c r="AK78" s="3"/>
      <c r="AL78" s="3"/>
      <c r="AX78" s="3"/>
      <c r="AZ78" s="3"/>
      <c r="BB78" s="3"/>
      <c r="BC78" s="3"/>
      <c r="BD78" s="3"/>
      <c r="BG78" s="3"/>
      <c r="BI78" s="3"/>
      <c r="BJ78" s="3" t="s">
        <v>950</v>
      </c>
      <c r="BK78" s="3" t="s">
        <v>950</v>
      </c>
      <c r="BL78" s="3" t="s">
        <v>950</v>
      </c>
      <c r="BM78" s="3" t="s">
        <v>950</v>
      </c>
      <c r="BN78" s="3" t="s">
        <v>950</v>
      </c>
    </row>
    <row r="79" spans="1:66" x14ac:dyDescent="0.3">
      <c r="A79" s="1"/>
      <c r="B79" s="2"/>
      <c r="D79" s="3"/>
      <c r="E79" s="3"/>
      <c r="F79" s="3"/>
      <c r="G79" s="3"/>
      <c r="I79" s="3"/>
      <c r="N79" s="3"/>
      <c r="P79" s="3"/>
      <c r="R79" s="3"/>
      <c r="S79" s="3"/>
      <c r="T79" s="3"/>
      <c r="U79" s="3"/>
      <c r="V79" s="3"/>
      <c r="Z79" s="3"/>
      <c r="AH79" s="3"/>
      <c r="AK79" s="3"/>
      <c r="AL79" s="3"/>
      <c r="AX79" s="3"/>
      <c r="AZ79" s="3"/>
      <c r="BB79" s="3"/>
      <c r="BC79" s="3"/>
      <c r="BD79" s="3"/>
      <c r="BG79" s="3"/>
      <c r="BI79" s="3"/>
      <c r="BJ79" s="3" t="s">
        <v>950</v>
      </c>
      <c r="BK79" s="3" t="s">
        <v>950</v>
      </c>
      <c r="BL79" s="3" t="s">
        <v>950</v>
      </c>
      <c r="BM79" s="3" t="s">
        <v>950</v>
      </c>
      <c r="BN79" s="3" t="s">
        <v>950</v>
      </c>
    </row>
    <row r="80" spans="1:66" x14ac:dyDescent="0.3">
      <c r="A80" s="1"/>
      <c r="B80" s="2"/>
      <c r="D80" s="3"/>
      <c r="E80" s="3"/>
      <c r="F80" s="3"/>
      <c r="G80" s="3"/>
      <c r="I80" s="3"/>
      <c r="N80" s="3"/>
      <c r="P80" s="3"/>
      <c r="R80" s="3"/>
      <c r="S80" s="3"/>
      <c r="T80" s="3"/>
      <c r="U80" s="3"/>
      <c r="V80" s="3"/>
      <c r="Z80" s="3"/>
      <c r="AH80" s="3"/>
      <c r="AK80" s="3"/>
      <c r="AL80" s="3"/>
      <c r="AX80" s="3"/>
      <c r="AZ80" s="3"/>
      <c r="BB80" s="3"/>
      <c r="BC80" s="3"/>
      <c r="BD80" s="3"/>
      <c r="BG80" s="3"/>
      <c r="BI80" s="3"/>
      <c r="BJ80" s="3" t="s">
        <v>950</v>
      </c>
      <c r="BK80" s="3" t="s">
        <v>950</v>
      </c>
      <c r="BL80" s="3" t="s">
        <v>950</v>
      </c>
      <c r="BM80" s="3" t="s">
        <v>950</v>
      </c>
      <c r="BN80" s="3" t="s">
        <v>950</v>
      </c>
    </row>
    <row r="81" spans="1:66" x14ac:dyDescent="0.3">
      <c r="A81" s="1"/>
      <c r="B81" s="2"/>
      <c r="D81" s="3"/>
      <c r="E81" s="3"/>
      <c r="F81" s="3"/>
      <c r="G81" s="3"/>
      <c r="I81" s="3"/>
      <c r="N81" s="3"/>
      <c r="P81" s="3"/>
      <c r="R81" s="3"/>
      <c r="S81" s="3"/>
      <c r="T81" s="3"/>
      <c r="U81" s="3"/>
      <c r="V81" s="3"/>
      <c r="Z81" s="3"/>
      <c r="AH81" s="3"/>
      <c r="AK81" s="3"/>
      <c r="AL81" s="3"/>
      <c r="AX81" s="3"/>
      <c r="AZ81" s="3"/>
      <c r="BB81" s="3"/>
      <c r="BC81" s="3"/>
      <c r="BD81" s="3"/>
      <c r="BG81" s="3"/>
      <c r="BI81" s="3"/>
      <c r="BJ81" s="3" t="s">
        <v>950</v>
      </c>
      <c r="BK81" s="3" t="s">
        <v>950</v>
      </c>
      <c r="BL81" s="3" t="s">
        <v>950</v>
      </c>
      <c r="BM81" s="3" t="s">
        <v>950</v>
      </c>
      <c r="BN81" s="3" t="s">
        <v>950</v>
      </c>
    </row>
    <row r="82" spans="1:66" x14ac:dyDescent="0.3">
      <c r="A82" s="1"/>
      <c r="B82" s="2"/>
      <c r="D82" s="3"/>
      <c r="E82" s="3"/>
      <c r="F82" s="3"/>
      <c r="G82" s="3"/>
      <c r="I82" s="3"/>
      <c r="N82" s="3"/>
      <c r="P82" s="3"/>
      <c r="R82" s="3"/>
      <c r="S82" s="3"/>
      <c r="T82" s="3"/>
      <c r="U82" s="3"/>
      <c r="V82" s="3"/>
      <c r="Z82" s="3"/>
      <c r="AH82" s="3"/>
      <c r="AK82" s="3"/>
      <c r="AL82" s="3"/>
      <c r="AX82" s="3"/>
      <c r="AZ82" s="3"/>
      <c r="BB82" s="3"/>
      <c r="BC82" s="3"/>
      <c r="BD82" s="3"/>
      <c r="BG82" s="3"/>
      <c r="BI82" s="3"/>
      <c r="BJ82" s="3" t="s">
        <v>950</v>
      </c>
      <c r="BK82" s="3" t="s">
        <v>950</v>
      </c>
      <c r="BL82" s="3" t="s">
        <v>950</v>
      </c>
      <c r="BM82" s="3" t="s">
        <v>950</v>
      </c>
      <c r="BN82" s="3" t="s">
        <v>950</v>
      </c>
    </row>
    <row r="83" spans="1:66" x14ac:dyDescent="0.3">
      <c r="A83" s="1"/>
      <c r="B83" s="2"/>
      <c r="D83" s="3"/>
      <c r="E83" s="3"/>
      <c r="F83" s="3"/>
      <c r="G83" s="3"/>
      <c r="I83" s="3"/>
      <c r="N83" s="3"/>
      <c r="P83" s="3"/>
      <c r="R83" s="3"/>
      <c r="S83" s="3"/>
      <c r="T83" s="3"/>
      <c r="U83" s="3"/>
      <c r="V83" s="3"/>
      <c r="Z83" s="3"/>
      <c r="AH83" s="3"/>
      <c r="AK83" s="3"/>
      <c r="AL83" s="3"/>
      <c r="AX83" s="3"/>
      <c r="AZ83" s="3"/>
      <c r="BB83" s="3"/>
      <c r="BC83" s="3"/>
      <c r="BD83" s="3"/>
      <c r="BG83" s="3"/>
      <c r="BI83" s="3"/>
      <c r="BJ83" s="3" t="s">
        <v>950</v>
      </c>
      <c r="BK83" s="3" t="s">
        <v>950</v>
      </c>
      <c r="BL83" s="3" t="s">
        <v>950</v>
      </c>
      <c r="BM83" s="3" t="s">
        <v>950</v>
      </c>
      <c r="BN83" s="3" t="s">
        <v>950</v>
      </c>
    </row>
    <row r="84" spans="1:66" x14ac:dyDescent="0.3">
      <c r="A84" s="1"/>
      <c r="B84" s="2"/>
      <c r="D84" s="3"/>
      <c r="E84" s="3"/>
      <c r="F84" s="3"/>
      <c r="G84" s="3"/>
      <c r="I84" s="3"/>
      <c r="N84" s="3"/>
      <c r="P84" s="3"/>
      <c r="R84" s="3"/>
      <c r="S84" s="3"/>
      <c r="T84" s="3"/>
      <c r="U84" s="3"/>
      <c r="V84" s="3"/>
      <c r="Z84" s="3"/>
      <c r="AH84" s="3"/>
      <c r="AK84" s="3"/>
      <c r="AL84" s="3"/>
      <c r="AX84" s="3"/>
      <c r="AZ84" s="3"/>
      <c r="BB84" s="3"/>
      <c r="BC84" s="3"/>
      <c r="BD84" s="3"/>
      <c r="BG84" s="3"/>
      <c r="BI84" s="3"/>
      <c r="BJ84" s="3" t="s">
        <v>950</v>
      </c>
      <c r="BK84" s="3" t="s">
        <v>950</v>
      </c>
      <c r="BL84" s="3" t="s">
        <v>950</v>
      </c>
      <c r="BM84" s="3" t="s">
        <v>950</v>
      </c>
      <c r="BN84" s="3" t="s">
        <v>950</v>
      </c>
    </row>
    <row r="85" spans="1:66" x14ac:dyDescent="0.3">
      <c r="A85" s="1"/>
      <c r="B85" s="2"/>
      <c r="D85" s="3"/>
      <c r="E85" s="3"/>
      <c r="F85" s="3"/>
      <c r="G85" s="3"/>
      <c r="I85" s="3"/>
      <c r="N85" s="3"/>
      <c r="P85" s="3"/>
      <c r="R85" s="3"/>
      <c r="S85" s="3"/>
      <c r="T85" s="3"/>
      <c r="U85" s="3"/>
      <c r="V85" s="3"/>
      <c r="Z85" s="3"/>
      <c r="AH85" s="3"/>
      <c r="AK85" s="3"/>
      <c r="AL85" s="3"/>
      <c r="AX85" s="3"/>
      <c r="AZ85" s="3"/>
      <c r="BB85" s="3"/>
      <c r="BC85" s="3"/>
      <c r="BD85" s="3"/>
      <c r="BG85" s="3"/>
      <c r="BI85" s="3"/>
      <c r="BJ85" s="3" t="s">
        <v>950</v>
      </c>
      <c r="BK85" s="3" t="s">
        <v>950</v>
      </c>
      <c r="BL85" s="3" t="s">
        <v>950</v>
      </c>
      <c r="BM85" s="3" t="s">
        <v>950</v>
      </c>
      <c r="BN85" s="3" t="s">
        <v>950</v>
      </c>
    </row>
    <row r="86" spans="1:66" x14ac:dyDescent="0.3">
      <c r="A86" s="1"/>
      <c r="B86" s="2"/>
      <c r="D86" s="3"/>
      <c r="E86" s="3"/>
      <c r="F86" s="3"/>
      <c r="G86" s="3"/>
      <c r="I86" s="3"/>
      <c r="N86" s="3"/>
      <c r="P86" s="3"/>
      <c r="R86" s="3"/>
      <c r="S86" s="3"/>
      <c r="T86" s="3"/>
      <c r="U86" s="3"/>
      <c r="V86" s="3"/>
      <c r="Z86" s="3"/>
      <c r="AH86" s="3"/>
      <c r="AK86" s="3"/>
      <c r="AL86" s="3"/>
      <c r="AX86" s="3"/>
      <c r="AZ86" s="3"/>
      <c r="BB86" s="3"/>
      <c r="BC86" s="3"/>
      <c r="BD86" s="3"/>
      <c r="BG86" s="3"/>
      <c r="BI86" s="3"/>
      <c r="BJ86" s="3" t="s">
        <v>950</v>
      </c>
      <c r="BK86" s="3" t="s">
        <v>950</v>
      </c>
      <c r="BL86" s="3" t="s">
        <v>950</v>
      </c>
      <c r="BM86" s="3" t="s">
        <v>950</v>
      </c>
      <c r="BN86" s="3" t="s">
        <v>950</v>
      </c>
    </row>
    <row r="87" spans="1:66" x14ac:dyDescent="0.3">
      <c r="A87" s="1"/>
      <c r="B87" s="2"/>
      <c r="D87" s="3"/>
      <c r="E87" s="3"/>
      <c r="F87" s="3"/>
      <c r="G87" s="3"/>
      <c r="I87" s="3"/>
      <c r="N87" s="3"/>
      <c r="P87" s="3"/>
      <c r="R87" s="3"/>
      <c r="S87" s="3"/>
      <c r="T87" s="3"/>
      <c r="U87" s="3"/>
      <c r="V87" s="3"/>
      <c r="Z87" s="3"/>
      <c r="AH87" s="3"/>
      <c r="AK87" s="3"/>
      <c r="AL87" s="3"/>
      <c r="AX87" s="3"/>
      <c r="AZ87" s="3"/>
      <c r="BB87" s="3"/>
      <c r="BC87" s="3"/>
      <c r="BD87" s="3"/>
      <c r="BG87" s="3"/>
      <c r="BI87" s="3"/>
      <c r="BJ87" s="3" t="s">
        <v>950</v>
      </c>
      <c r="BK87" s="3" t="s">
        <v>950</v>
      </c>
      <c r="BL87" s="3" t="s">
        <v>950</v>
      </c>
      <c r="BM87" s="3" t="s">
        <v>950</v>
      </c>
      <c r="BN87" s="3" t="s">
        <v>950</v>
      </c>
    </row>
    <row r="88" spans="1:66" x14ac:dyDescent="0.3">
      <c r="A88" s="1"/>
      <c r="B88" s="2"/>
      <c r="D88" s="3"/>
      <c r="E88" s="3"/>
      <c r="F88" s="3"/>
      <c r="G88" s="3"/>
      <c r="I88" s="3"/>
      <c r="N88" s="3"/>
      <c r="P88" s="3"/>
      <c r="R88" s="3"/>
      <c r="S88" s="3"/>
      <c r="T88" s="3"/>
      <c r="U88" s="3"/>
      <c r="V88" s="3"/>
      <c r="Z88" s="3"/>
      <c r="AH88" s="3"/>
      <c r="AK88" s="3"/>
      <c r="AL88" s="3"/>
      <c r="AX88" s="3"/>
      <c r="AZ88" s="3"/>
      <c r="BB88" s="3"/>
      <c r="BC88" s="3"/>
      <c r="BD88" s="3"/>
      <c r="BG88" s="3"/>
      <c r="BI88" s="3"/>
      <c r="BJ88" s="3" t="s">
        <v>950</v>
      </c>
      <c r="BK88" s="3" t="s">
        <v>950</v>
      </c>
      <c r="BL88" s="3" t="s">
        <v>950</v>
      </c>
      <c r="BM88" s="3" t="s">
        <v>950</v>
      </c>
      <c r="BN88" s="3" t="s">
        <v>950</v>
      </c>
    </row>
    <row r="89" spans="1:66" x14ac:dyDescent="0.3">
      <c r="A89" s="1"/>
      <c r="B89" s="2"/>
      <c r="D89" s="3"/>
      <c r="E89" s="3"/>
      <c r="F89" s="3"/>
      <c r="G89" s="3"/>
      <c r="I89" s="3"/>
      <c r="N89" s="3"/>
      <c r="P89" s="3"/>
      <c r="R89" s="3"/>
      <c r="S89" s="3"/>
      <c r="T89" s="3"/>
      <c r="U89" s="3"/>
      <c r="V89" s="3"/>
      <c r="Z89" s="3"/>
      <c r="AH89" s="3"/>
      <c r="AK89" s="3"/>
      <c r="AL89" s="3"/>
      <c r="AX89" s="3"/>
      <c r="AZ89" s="3"/>
      <c r="BB89" s="3"/>
      <c r="BC89" s="3"/>
      <c r="BD89" s="3"/>
      <c r="BG89" s="3"/>
      <c r="BI89" s="3"/>
      <c r="BJ89" s="3" t="s">
        <v>950</v>
      </c>
      <c r="BK89" s="3" t="s">
        <v>950</v>
      </c>
      <c r="BL89" s="3" t="s">
        <v>950</v>
      </c>
      <c r="BM89" s="3" t="s">
        <v>950</v>
      </c>
      <c r="BN89" s="3" t="s">
        <v>950</v>
      </c>
    </row>
    <row r="90" spans="1:66" x14ac:dyDescent="0.3">
      <c r="A90" s="1"/>
      <c r="B90" s="2"/>
      <c r="D90" s="3"/>
      <c r="E90" s="3"/>
      <c r="F90" s="3"/>
      <c r="G90" s="3"/>
      <c r="I90" s="3"/>
      <c r="N90" s="3"/>
      <c r="P90" s="3"/>
      <c r="R90" s="3"/>
      <c r="S90" s="3"/>
      <c r="T90" s="3"/>
      <c r="U90" s="3"/>
      <c r="V90" s="3"/>
      <c r="Z90" s="3"/>
      <c r="AH90" s="3"/>
      <c r="AK90" s="3"/>
      <c r="AL90" s="3"/>
      <c r="AX90" s="3"/>
      <c r="AZ90" s="3"/>
      <c r="BB90" s="3"/>
      <c r="BC90" s="3"/>
      <c r="BD90" s="3"/>
      <c r="BG90" s="3"/>
      <c r="BI90" s="3"/>
      <c r="BJ90" s="3" t="s">
        <v>950</v>
      </c>
      <c r="BK90" s="3" t="s">
        <v>950</v>
      </c>
      <c r="BL90" s="3" t="s">
        <v>950</v>
      </c>
      <c r="BM90" s="3" t="s">
        <v>950</v>
      </c>
      <c r="BN90" s="3" t="s">
        <v>950</v>
      </c>
    </row>
    <row r="91" spans="1:66" x14ac:dyDescent="0.3">
      <c r="A91" s="1"/>
      <c r="B91" s="2"/>
      <c r="D91" s="3"/>
      <c r="E91" s="3"/>
      <c r="F91" s="3"/>
      <c r="G91" s="3"/>
      <c r="I91" s="3"/>
      <c r="N91" s="3"/>
      <c r="P91" s="3"/>
      <c r="R91" s="3"/>
      <c r="S91" s="3"/>
      <c r="T91" s="3"/>
      <c r="U91" s="3"/>
      <c r="V91" s="3"/>
      <c r="Z91" s="3"/>
      <c r="AH91" s="3"/>
      <c r="AK91" s="3"/>
      <c r="AL91" s="3"/>
      <c r="AX91" s="3"/>
      <c r="AZ91" s="3"/>
      <c r="BB91" s="3"/>
      <c r="BC91" s="3"/>
      <c r="BD91" s="3"/>
      <c r="BG91" s="3"/>
      <c r="BI91" s="3"/>
      <c r="BJ91" s="3" t="s">
        <v>950</v>
      </c>
      <c r="BK91" s="3" t="s">
        <v>950</v>
      </c>
      <c r="BL91" s="3" t="s">
        <v>950</v>
      </c>
      <c r="BM91" s="3" t="s">
        <v>950</v>
      </c>
      <c r="BN91" s="3" t="s">
        <v>950</v>
      </c>
    </row>
    <row r="92" spans="1:66" x14ac:dyDescent="0.3">
      <c r="A92" s="1"/>
      <c r="B92" s="2"/>
      <c r="D92" s="3"/>
      <c r="E92" s="3"/>
      <c r="F92" s="3"/>
      <c r="G92" s="3"/>
      <c r="I92" s="3"/>
      <c r="N92" s="3"/>
      <c r="P92" s="3"/>
      <c r="R92" s="3"/>
      <c r="S92" s="3"/>
      <c r="T92" s="3"/>
      <c r="U92" s="3"/>
      <c r="V92" s="3"/>
      <c r="Z92" s="3"/>
      <c r="AH92" s="3"/>
      <c r="AK92" s="3"/>
      <c r="AL92" s="3"/>
      <c r="AX92" s="3"/>
      <c r="AZ92" s="3"/>
      <c r="BB92" s="3"/>
      <c r="BC92" s="3"/>
      <c r="BD92" s="3"/>
      <c r="BG92" s="3"/>
      <c r="BI92" s="3"/>
      <c r="BJ92" s="3" t="s">
        <v>950</v>
      </c>
      <c r="BK92" s="3" t="s">
        <v>950</v>
      </c>
      <c r="BL92" s="3" t="s">
        <v>950</v>
      </c>
      <c r="BM92" s="3" t="s">
        <v>950</v>
      </c>
      <c r="BN92" s="3" t="s">
        <v>950</v>
      </c>
    </row>
    <row r="93" spans="1:66" x14ac:dyDescent="0.3">
      <c r="A93" s="1"/>
      <c r="B93" s="2"/>
      <c r="D93" s="3"/>
      <c r="E93" s="3"/>
      <c r="F93" s="3"/>
      <c r="G93" s="3"/>
      <c r="I93" s="3"/>
      <c r="N93" s="3"/>
      <c r="P93" s="3"/>
      <c r="R93" s="3"/>
      <c r="S93" s="3"/>
      <c r="T93" s="3"/>
      <c r="U93" s="3"/>
      <c r="V93" s="3"/>
      <c r="Z93" s="3"/>
      <c r="AH93" s="3"/>
      <c r="AK93" s="3"/>
      <c r="AL93" s="3"/>
      <c r="AX93" s="3"/>
      <c r="AZ93" s="3"/>
      <c r="BB93" s="3"/>
      <c r="BC93" s="3"/>
      <c r="BD93" s="3"/>
      <c r="BG93" s="3"/>
      <c r="BI93" s="3"/>
      <c r="BJ93" s="3" t="s">
        <v>950</v>
      </c>
      <c r="BK93" s="3" t="s">
        <v>950</v>
      </c>
      <c r="BL93" s="3" t="s">
        <v>950</v>
      </c>
      <c r="BM93" s="3" t="s">
        <v>950</v>
      </c>
      <c r="BN93" s="3" t="s">
        <v>950</v>
      </c>
    </row>
    <row r="94" spans="1:66" x14ac:dyDescent="0.3">
      <c r="A94" s="1"/>
      <c r="B94" s="2"/>
      <c r="D94" s="3"/>
      <c r="E94" s="3"/>
      <c r="F94" s="3"/>
      <c r="G94" s="3"/>
      <c r="I94" s="3"/>
      <c r="N94" s="3"/>
      <c r="P94" s="3"/>
      <c r="R94" s="3"/>
      <c r="S94" s="3"/>
      <c r="T94" s="3"/>
      <c r="U94" s="3"/>
      <c r="V94" s="3"/>
      <c r="Z94" s="3"/>
      <c r="AH94" s="3"/>
      <c r="AK94" s="3"/>
      <c r="AL94" s="3"/>
      <c r="AX94" s="3"/>
      <c r="AZ94" s="3"/>
      <c r="BB94" s="3"/>
      <c r="BC94" s="3"/>
      <c r="BD94" s="3"/>
      <c r="BG94" s="3"/>
      <c r="BI94" s="3"/>
      <c r="BJ94" s="3" t="s">
        <v>950</v>
      </c>
      <c r="BK94" s="3" t="s">
        <v>950</v>
      </c>
      <c r="BL94" s="3" t="s">
        <v>950</v>
      </c>
      <c r="BM94" s="3" t="s">
        <v>950</v>
      </c>
      <c r="BN94" s="3" t="s">
        <v>950</v>
      </c>
    </row>
    <row r="95" spans="1:66" x14ac:dyDescent="0.3">
      <c r="A95" s="1"/>
      <c r="B95" s="2"/>
      <c r="D95" s="3"/>
      <c r="E95" s="3"/>
      <c r="F95" s="3"/>
      <c r="G95" s="3"/>
      <c r="I95" s="3"/>
      <c r="N95" s="3"/>
      <c r="P95" s="3"/>
      <c r="R95" s="3"/>
      <c r="S95" s="3"/>
      <c r="T95" s="3"/>
      <c r="U95" s="3"/>
      <c r="V95" s="3"/>
      <c r="Z95" s="3"/>
      <c r="AH95" s="3"/>
      <c r="AK95" s="3"/>
      <c r="AL95" s="3"/>
      <c r="AX95" s="3"/>
      <c r="AZ95" s="3"/>
      <c r="BB95" s="3"/>
      <c r="BC95" s="3"/>
      <c r="BD95" s="3"/>
      <c r="BG95" s="3"/>
      <c r="BI95" s="3"/>
      <c r="BJ95" s="3" t="s">
        <v>950</v>
      </c>
      <c r="BK95" s="3" t="s">
        <v>950</v>
      </c>
      <c r="BL95" s="3" t="s">
        <v>950</v>
      </c>
      <c r="BM95" s="3" t="s">
        <v>950</v>
      </c>
      <c r="BN95" s="3" t="s">
        <v>950</v>
      </c>
    </row>
    <row r="96" spans="1:66" x14ac:dyDescent="0.3">
      <c r="A96" s="1"/>
      <c r="B96" s="2"/>
      <c r="D96" s="3"/>
      <c r="E96" s="3"/>
      <c r="F96" s="3"/>
      <c r="G96" s="3"/>
      <c r="I96" s="3"/>
      <c r="N96" s="3"/>
      <c r="P96" s="3"/>
      <c r="R96" s="3"/>
      <c r="S96" s="3"/>
      <c r="T96" s="3"/>
      <c r="U96" s="3"/>
      <c r="V96" s="3"/>
      <c r="Z96" s="3"/>
      <c r="AH96" s="3"/>
      <c r="AK96" s="3"/>
      <c r="AL96" s="3"/>
      <c r="AX96" s="3"/>
      <c r="AZ96" s="3"/>
      <c r="BB96" s="3"/>
      <c r="BC96" s="3"/>
      <c r="BD96" s="3"/>
      <c r="BG96" s="3"/>
      <c r="BI96" s="3"/>
      <c r="BJ96" s="3" t="s">
        <v>950</v>
      </c>
      <c r="BK96" s="3" t="s">
        <v>950</v>
      </c>
      <c r="BL96" s="3" t="s">
        <v>950</v>
      </c>
      <c r="BM96" s="3" t="s">
        <v>950</v>
      </c>
      <c r="BN96" s="3" t="s">
        <v>950</v>
      </c>
    </row>
    <row r="97" spans="1:66" x14ac:dyDescent="0.3">
      <c r="A97" s="1"/>
      <c r="B97" s="2"/>
      <c r="D97" s="3"/>
      <c r="E97" s="3"/>
      <c r="F97" s="3"/>
      <c r="G97" s="3"/>
      <c r="I97" s="3"/>
      <c r="N97" s="3"/>
      <c r="P97" s="3"/>
      <c r="R97" s="3"/>
      <c r="S97" s="3"/>
      <c r="T97" s="3"/>
      <c r="U97" s="3"/>
      <c r="V97" s="3"/>
      <c r="Z97" s="3"/>
      <c r="AH97" s="3"/>
      <c r="AK97" s="3"/>
      <c r="AL97" s="3"/>
      <c r="AX97" s="3"/>
      <c r="AZ97" s="3"/>
      <c r="BB97" s="3"/>
      <c r="BC97" s="3"/>
      <c r="BD97" s="3"/>
      <c r="BG97" s="3"/>
      <c r="BI97" s="3"/>
      <c r="BJ97" s="3" t="s">
        <v>950</v>
      </c>
      <c r="BK97" s="3" t="s">
        <v>950</v>
      </c>
      <c r="BL97" s="3" t="s">
        <v>950</v>
      </c>
      <c r="BM97" s="3" t="s">
        <v>950</v>
      </c>
      <c r="BN97" s="3" t="s">
        <v>950</v>
      </c>
    </row>
    <row r="98" spans="1:66" x14ac:dyDescent="0.3">
      <c r="A98" s="1"/>
      <c r="B98" s="2"/>
      <c r="D98" s="3"/>
      <c r="E98" s="3"/>
      <c r="F98" s="3"/>
      <c r="G98" s="3"/>
      <c r="I98" s="3"/>
      <c r="N98" s="3"/>
      <c r="P98" s="3"/>
      <c r="R98" s="3"/>
      <c r="S98" s="3"/>
      <c r="T98" s="3"/>
      <c r="U98" s="3"/>
      <c r="V98" s="3"/>
      <c r="Z98" s="3"/>
      <c r="AH98" s="3"/>
      <c r="AK98" s="3"/>
      <c r="AL98" s="3"/>
      <c r="AX98" s="3"/>
      <c r="AZ98" s="3"/>
      <c r="BB98" s="3"/>
      <c r="BC98" s="3"/>
      <c r="BD98" s="3"/>
      <c r="BG98" s="3"/>
      <c r="BI98" s="3"/>
      <c r="BJ98" s="3" t="s">
        <v>950</v>
      </c>
      <c r="BK98" s="3" t="s">
        <v>950</v>
      </c>
      <c r="BL98" s="3" t="s">
        <v>950</v>
      </c>
      <c r="BM98" s="3" t="s">
        <v>950</v>
      </c>
      <c r="BN98" s="3" t="s">
        <v>950</v>
      </c>
    </row>
    <row r="99" spans="1:66" x14ac:dyDescent="0.3">
      <c r="A99" s="1"/>
      <c r="B99" s="2"/>
      <c r="D99" s="3"/>
      <c r="E99" s="3"/>
      <c r="F99" s="3"/>
      <c r="G99" s="3"/>
      <c r="I99" s="3"/>
      <c r="N99" s="3"/>
      <c r="P99" s="3"/>
      <c r="R99" s="3"/>
      <c r="S99" s="3"/>
      <c r="T99" s="3"/>
      <c r="U99" s="3"/>
      <c r="V99" s="3"/>
      <c r="Z99" s="3"/>
      <c r="AH99" s="3"/>
      <c r="AK99" s="3"/>
      <c r="AL99" s="3"/>
      <c r="AX99" s="3"/>
      <c r="AZ99" s="3"/>
      <c r="BB99" s="3"/>
      <c r="BC99" s="3"/>
      <c r="BD99" s="3"/>
      <c r="BG99" s="3"/>
      <c r="BI99" s="3"/>
      <c r="BJ99" s="3" t="s">
        <v>950</v>
      </c>
      <c r="BK99" s="3" t="s">
        <v>950</v>
      </c>
      <c r="BL99" s="3" t="s">
        <v>950</v>
      </c>
      <c r="BM99" s="3" t="s">
        <v>950</v>
      </c>
      <c r="BN99" s="3" t="s">
        <v>950</v>
      </c>
    </row>
    <row r="100" spans="1:66" x14ac:dyDescent="0.3">
      <c r="A100" s="1"/>
      <c r="B100" s="2"/>
      <c r="D100" s="3"/>
      <c r="E100" s="3"/>
      <c r="F100" s="3"/>
      <c r="G100" s="3"/>
      <c r="I100" s="3"/>
      <c r="N100" s="3"/>
      <c r="P100" s="3"/>
      <c r="R100" s="3"/>
      <c r="S100" s="3"/>
      <c r="T100" s="3"/>
      <c r="U100" s="3"/>
      <c r="V100" s="3"/>
      <c r="Z100" s="3"/>
      <c r="AH100" s="3"/>
      <c r="AK100" s="3"/>
      <c r="AL100" s="3"/>
      <c r="AX100" s="3"/>
      <c r="AZ100" s="3"/>
      <c r="BB100" s="3"/>
      <c r="BC100" s="3"/>
      <c r="BD100" s="3"/>
      <c r="BG100" s="3"/>
      <c r="BI100" s="3"/>
      <c r="BJ100" s="3" t="s">
        <v>950</v>
      </c>
      <c r="BK100" s="3" t="s">
        <v>950</v>
      </c>
      <c r="BL100" s="3" t="s">
        <v>950</v>
      </c>
      <c r="BM100" s="3" t="s">
        <v>950</v>
      </c>
      <c r="BN100" s="3" t="s">
        <v>950</v>
      </c>
    </row>
    <row r="101" spans="1:66" x14ac:dyDescent="0.3">
      <c r="A101" s="1"/>
      <c r="B101" s="2"/>
      <c r="D101" s="3"/>
      <c r="E101" s="3"/>
      <c r="F101" s="3"/>
      <c r="G101" s="3"/>
      <c r="I101" s="3"/>
      <c r="N101" s="3"/>
      <c r="P101" s="3"/>
      <c r="R101" s="3"/>
      <c r="S101" s="3"/>
      <c r="T101" s="3"/>
      <c r="U101" s="3"/>
      <c r="V101" s="3"/>
      <c r="Z101" s="3"/>
      <c r="AH101" s="3"/>
      <c r="AK101" s="3"/>
      <c r="AL101" s="3"/>
      <c r="AX101" s="3"/>
      <c r="AZ101" s="3"/>
      <c r="BB101" s="3"/>
      <c r="BC101" s="3"/>
      <c r="BD101" s="3"/>
      <c r="BG101" s="3"/>
      <c r="BI101" s="3"/>
      <c r="BJ101" s="3" t="s">
        <v>950</v>
      </c>
      <c r="BK101" s="3" t="s">
        <v>950</v>
      </c>
      <c r="BL101" s="3" t="s">
        <v>950</v>
      </c>
      <c r="BM101" s="3" t="s">
        <v>950</v>
      </c>
      <c r="BN101" s="3" t="s">
        <v>950</v>
      </c>
    </row>
    <row r="102" spans="1:66" x14ac:dyDescent="0.3">
      <c r="A102" s="1"/>
      <c r="B102" s="2"/>
      <c r="D102" s="3"/>
      <c r="E102" s="3"/>
      <c r="F102" s="3"/>
      <c r="G102" s="3"/>
      <c r="I102" s="3"/>
      <c r="N102" s="3"/>
      <c r="P102" s="3"/>
      <c r="R102" s="3"/>
      <c r="S102" s="3"/>
      <c r="T102" s="3"/>
      <c r="U102" s="3"/>
      <c r="V102" s="3"/>
      <c r="Z102" s="3"/>
      <c r="AH102" s="3"/>
      <c r="AK102" s="3"/>
      <c r="AL102" s="3"/>
      <c r="AX102" s="3"/>
      <c r="AZ102" s="3"/>
      <c r="BB102" s="3"/>
      <c r="BC102" s="3"/>
      <c r="BD102" s="3"/>
      <c r="BG102" s="3"/>
      <c r="BI102" s="3"/>
      <c r="BJ102" s="3" t="s">
        <v>950</v>
      </c>
      <c r="BK102" s="3" t="s">
        <v>950</v>
      </c>
      <c r="BL102" s="3" t="s">
        <v>950</v>
      </c>
      <c r="BM102" s="3" t="s">
        <v>950</v>
      </c>
      <c r="BN102" s="3" t="s">
        <v>950</v>
      </c>
    </row>
    <row r="103" spans="1:66" x14ac:dyDescent="0.3">
      <c r="A103" s="1"/>
      <c r="B103" s="2"/>
      <c r="D103" s="3"/>
      <c r="E103" s="3"/>
      <c r="F103" s="3"/>
      <c r="G103" s="3"/>
      <c r="I103" s="3"/>
      <c r="N103" s="3"/>
      <c r="P103" s="3"/>
      <c r="R103" s="3"/>
      <c r="S103" s="3"/>
      <c r="T103" s="3"/>
      <c r="U103" s="3"/>
      <c r="V103" s="3"/>
      <c r="Z103" s="3"/>
      <c r="AH103" s="3"/>
      <c r="AK103" s="3"/>
      <c r="AL103" s="3"/>
      <c r="AX103" s="3"/>
      <c r="AZ103" s="3"/>
      <c r="BB103" s="3"/>
      <c r="BC103" s="3"/>
      <c r="BD103" s="3"/>
      <c r="BG103" s="3"/>
      <c r="BI103" s="3"/>
      <c r="BJ103" s="3" t="s">
        <v>950</v>
      </c>
      <c r="BK103" s="3" t="s">
        <v>950</v>
      </c>
      <c r="BL103" s="3" t="s">
        <v>950</v>
      </c>
      <c r="BM103" s="3" t="s">
        <v>950</v>
      </c>
      <c r="BN103" s="3" t="s">
        <v>950</v>
      </c>
    </row>
    <row r="104" spans="1:66" x14ac:dyDescent="0.3">
      <c r="A104" s="1"/>
      <c r="B104" s="2"/>
      <c r="D104" s="3"/>
      <c r="E104" s="3"/>
      <c r="F104" s="3"/>
      <c r="G104" s="3"/>
      <c r="I104" s="3"/>
      <c r="N104" s="3"/>
      <c r="P104" s="3"/>
      <c r="R104" s="3"/>
      <c r="S104" s="3"/>
      <c r="T104" s="3"/>
      <c r="U104" s="3"/>
      <c r="V104" s="3"/>
      <c r="Z104" s="3"/>
      <c r="AH104" s="3"/>
      <c r="AK104" s="3"/>
      <c r="AL104" s="3"/>
      <c r="AX104" s="3"/>
      <c r="AZ104" s="3"/>
      <c r="BB104" s="3"/>
      <c r="BC104" s="3"/>
      <c r="BD104" s="3"/>
      <c r="BG104" s="3"/>
      <c r="BI104" s="3"/>
      <c r="BJ104" s="3" t="s">
        <v>950</v>
      </c>
      <c r="BK104" s="3" t="s">
        <v>950</v>
      </c>
      <c r="BL104" s="3" t="s">
        <v>950</v>
      </c>
      <c r="BM104" s="3" t="s">
        <v>950</v>
      </c>
      <c r="BN104" s="3" t="s">
        <v>950</v>
      </c>
    </row>
    <row r="105" spans="1:66" x14ac:dyDescent="0.3">
      <c r="A105" s="1"/>
      <c r="B105" s="2"/>
      <c r="D105" s="3"/>
      <c r="E105" s="3"/>
      <c r="F105" s="3"/>
      <c r="G105" s="3"/>
      <c r="I105" s="3"/>
      <c r="N105" s="3"/>
      <c r="P105" s="3"/>
      <c r="R105" s="3"/>
      <c r="S105" s="3"/>
      <c r="T105" s="3"/>
      <c r="U105" s="3"/>
      <c r="V105" s="3"/>
      <c r="Z105" s="3"/>
      <c r="AH105" s="3"/>
      <c r="AK105" s="3"/>
      <c r="AL105" s="3"/>
      <c r="AX105" s="3"/>
      <c r="AZ105" s="3"/>
      <c r="BB105" s="3"/>
      <c r="BC105" s="3"/>
      <c r="BD105" s="3"/>
      <c r="BG105" s="3"/>
      <c r="BI105" s="3"/>
      <c r="BJ105" s="3" t="s">
        <v>950</v>
      </c>
      <c r="BK105" s="3" t="s">
        <v>950</v>
      </c>
      <c r="BL105" s="3" t="s">
        <v>950</v>
      </c>
      <c r="BM105" s="3" t="s">
        <v>950</v>
      </c>
      <c r="BN105" s="3" t="s">
        <v>950</v>
      </c>
    </row>
    <row r="106" spans="1:66" x14ac:dyDescent="0.3">
      <c r="A106" s="1"/>
      <c r="B106" s="2"/>
      <c r="D106" s="3"/>
      <c r="E106" s="3"/>
      <c r="F106" s="3"/>
      <c r="G106" s="3"/>
      <c r="I106" s="3"/>
      <c r="N106" s="3"/>
      <c r="P106" s="3"/>
      <c r="R106" s="3"/>
      <c r="S106" s="3"/>
      <c r="T106" s="3"/>
      <c r="U106" s="3"/>
      <c r="V106" s="3"/>
      <c r="Z106" s="3"/>
      <c r="AH106" s="3"/>
      <c r="AK106" s="3"/>
      <c r="AL106" s="3"/>
      <c r="AX106" s="3"/>
      <c r="AZ106" s="3"/>
      <c r="BB106" s="3"/>
      <c r="BC106" s="3"/>
      <c r="BD106" s="3"/>
      <c r="BG106" s="3"/>
      <c r="BI106" s="3"/>
      <c r="BJ106" s="3" t="s">
        <v>950</v>
      </c>
      <c r="BK106" s="3" t="s">
        <v>950</v>
      </c>
      <c r="BL106" s="3" t="s">
        <v>950</v>
      </c>
      <c r="BM106" s="3" t="s">
        <v>950</v>
      </c>
      <c r="BN106" s="3" t="s">
        <v>950</v>
      </c>
    </row>
    <row r="107" spans="1:66" x14ac:dyDescent="0.3">
      <c r="A107" s="1"/>
      <c r="B107" s="2"/>
      <c r="D107" s="3"/>
      <c r="E107" s="3"/>
      <c r="F107" s="3"/>
      <c r="G107" s="3"/>
      <c r="I107" s="3"/>
      <c r="N107" s="3"/>
      <c r="P107" s="3"/>
      <c r="R107" s="3"/>
      <c r="S107" s="3"/>
      <c r="T107" s="3"/>
      <c r="U107" s="3"/>
      <c r="V107" s="3"/>
      <c r="Z107" s="3"/>
      <c r="AH107" s="3"/>
      <c r="AK107" s="3"/>
      <c r="AL107" s="3"/>
      <c r="AX107" s="3"/>
      <c r="AZ107" s="3"/>
      <c r="BB107" s="3"/>
      <c r="BC107" s="3"/>
      <c r="BD107" s="3"/>
      <c r="BG107" s="3"/>
      <c r="BI107" s="3"/>
      <c r="BJ107" s="3" t="s">
        <v>950</v>
      </c>
      <c r="BK107" s="3" t="s">
        <v>950</v>
      </c>
      <c r="BL107" s="3" t="s">
        <v>950</v>
      </c>
      <c r="BM107" s="3" t="s">
        <v>950</v>
      </c>
      <c r="BN107" s="3" t="s">
        <v>950</v>
      </c>
    </row>
    <row r="108" spans="1:66" x14ac:dyDescent="0.3">
      <c r="A108" s="1"/>
      <c r="B108" s="2"/>
      <c r="D108" s="3"/>
      <c r="E108" s="3"/>
      <c r="F108" s="3"/>
      <c r="G108" s="3"/>
      <c r="I108" s="3"/>
      <c r="N108" s="3"/>
      <c r="P108" s="3"/>
      <c r="R108" s="3"/>
      <c r="S108" s="3"/>
      <c r="T108" s="3"/>
      <c r="U108" s="3"/>
      <c r="V108" s="3"/>
      <c r="Z108" s="3"/>
      <c r="AH108" s="3"/>
      <c r="AK108" s="3"/>
      <c r="AL108" s="3"/>
      <c r="AX108" s="3"/>
      <c r="AZ108" s="3"/>
      <c r="BB108" s="3"/>
      <c r="BC108" s="3"/>
      <c r="BD108" s="3"/>
      <c r="BG108" s="3"/>
      <c r="BI108" s="3"/>
      <c r="BJ108" s="3" t="s">
        <v>950</v>
      </c>
      <c r="BK108" s="3" t="s">
        <v>950</v>
      </c>
      <c r="BL108" s="3" t="s">
        <v>950</v>
      </c>
      <c r="BM108" s="3" t="s">
        <v>950</v>
      </c>
      <c r="BN108" s="3" t="s">
        <v>950</v>
      </c>
    </row>
    <row r="109" spans="1:66" x14ac:dyDescent="0.3">
      <c r="A109" s="1"/>
      <c r="B109" s="2"/>
      <c r="D109" s="3"/>
      <c r="E109" s="3"/>
      <c r="F109" s="3"/>
      <c r="G109" s="3"/>
      <c r="I109" s="3"/>
      <c r="N109" s="3"/>
      <c r="P109" s="3"/>
      <c r="R109" s="3"/>
      <c r="S109" s="3"/>
      <c r="T109" s="3"/>
      <c r="U109" s="3"/>
      <c r="V109" s="3"/>
      <c r="Z109" s="3"/>
      <c r="AH109" s="3"/>
      <c r="AK109" s="3"/>
      <c r="AL109" s="3"/>
      <c r="AX109" s="3"/>
      <c r="AZ109" s="3"/>
      <c r="BB109" s="3"/>
      <c r="BC109" s="3"/>
      <c r="BD109" s="3"/>
      <c r="BG109" s="3"/>
      <c r="BI109" s="3"/>
      <c r="BJ109" s="3" t="s">
        <v>950</v>
      </c>
      <c r="BK109" s="3" t="s">
        <v>950</v>
      </c>
      <c r="BL109" s="3" t="s">
        <v>950</v>
      </c>
      <c r="BM109" s="3" t="s">
        <v>950</v>
      </c>
      <c r="BN109" s="3" t="s">
        <v>950</v>
      </c>
    </row>
    <row r="110" spans="1:66" x14ac:dyDescent="0.3">
      <c r="A110" s="1"/>
      <c r="B110" s="2"/>
      <c r="D110" s="3"/>
      <c r="E110" s="3"/>
      <c r="F110" s="3"/>
      <c r="G110" s="3"/>
      <c r="I110" s="3"/>
      <c r="N110" s="3"/>
      <c r="P110" s="3"/>
      <c r="R110" s="3"/>
      <c r="S110" s="3"/>
      <c r="T110" s="3"/>
      <c r="U110" s="3"/>
      <c r="V110" s="3"/>
      <c r="Z110" s="3"/>
      <c r="AH110" s="3"/>
      <c r="AK110" s="3"/>
      <c r="AL110" s="3"/>
      <c r="AX110" s="3"/>
      <c r="AZ110" s="3"/>
      <c r="BB110" s="3"/>
      <c r="BC110" s="3"/>
      <c r="BD110" s="3"/>
      <c r="BG110" s="3"/>
      <c r="BI110" s="3"/>
      <c r="BJ110" s="3" t="s">
        <v>950</v>
      </c>
      <c r="BK110" s="3" t="s">
        <v>950</v>
      </c>
      <c r="BL110" s="3" t="s">
        <v>950</v>
      </c>
      <c r="BM110" s="3" t="s">
        <v>950</v>
      </c>
      <c r="BN110" s="3" t="s">
        <v>950</v>
      </c>
    </row>
    <row r="111" spans="1:66" x14ac:dyDescent="0.3">
      <c r="A111" s="1"/>
      <c r="B111" s="2"/>
      <c r="D111" s="3"/>
      <c r="E111" s="3"/>
      <c r="F111" s="3"/>
      <c r="G111" s="3"/>
      <c r="I111" s="3"/>
      <c r="N111" s="3"/>
      <c r="P111" s="3"/>
      <c r="R111" s="3"/>
      <c r="S111" s="3"/>
      <c r="T111" s="3"/>
      <c r="U111" s="3"/>
      <c r="V111" s="3"/>
      <c r="Z111" s="3"/>
      <c r="AH111" s="3"/>
      <c r="AK111" s="3"/>
      <c r="AL111" s="3"/>
      <c r="AX111" s="3"/>
      <c r="AZ111" s="3"/>
      <c r="BB111" s="3"/>
      <c r="BC111" s="3"/>
      <c r="BD111" s="3"/>
      <c r="BG111" s="3"/>
      <c r="BI111" s="3"/>
      <c r="BJ111" s="3" t="s">
        <v>950</v>
      </c>
      <c r="BK111" s="3" t="s">
        <v>950</v>
      </c>
      <c r="BL111" s="3" t="s">
        <v>950</v>
      </c>
      <c r="BM111" s="3" t="s">
        <v>950</v>
      </c>
      <c r="BN111" s="3" t="s">
        <v>950</v>
      </c>
    </row>
    <row r="112" spans="1:66" x14ac:dyDescent="0.3">
      <c r="A112" s="1"/>
      <c r="B112" s="2"/>
      <c r="D112" s="3"/>
      <c r="E112" s="3"/>
      <c r="F112" s="3"/>
      <c r="G112" s="3"/>
      <c r="I112" s="3"/>
      <c r="N112" s="3"/>
      <c r="P112" s="3"/>
      <c r="R112" s="3"/>
      <c r="S112" s="3"/>
      <c r="T112" s="3"/>
      <c r="U112" s="3"/>
      <c r="V112" s="3"/>
      <c r="Z112" s="3"/>
      <c r="AH112" s="3"/>
      <c r="AK112" s="3"/>
      <c r="AL112" s="3"/>
      <c r="AX112" s="3"/>
      <c r="AZ112" s="3"/>
      <c r="BB112" s="3"/>
      <c r="BC112" s="3"/>
      <c r="BD112" s="3"/>
      <c r="BG112" s="3"/>
      <c r="BI112" s="3"/>
      <c r="BJ112" s="3" t="s">
        <v>950</v>
      </c>
      <c r="BK112" s="3" t="s">
        <v>950</v>
      </c>
      <c r="BL112" s="3" t="s">
        <v>950</v>
      </c>
      <c r="BM112" s="3" t="s">
        <v>950</v>
      </c>
      <c r="BN112" s="3" t="s">
        <v>950</v>
      </c>
    </row>
    <row r="113" spans="1:66" x14ac:dyDescent="0.3">
      <c r="A113" s="1"/>
      <c r="B113" s="2"/>
      <c r="D113" s="3"/>
      <c r="E113" s="3"/>
      <c r="F113" s="3"/>
      <c r="G113" s="3"/>
      <c r="I113" s="3"/>
      <c r="N113" s="3"/>
      <c r="P113" s="3"/>
      <c r="R113" s="3"/>
      <c r="S113" s="3"/>
      <c r="T113" s="3"/>
      <c r="U113" s="3"/>
      <c r="V113" s="3"/>
      <c r="Z113" s="3"/>
      <c r="AH113" s="3"/>
      <c r="AK113" s="3"/>
      <c r="AL113" s="3"/>
      <c r="AX113" s="3"/>
      <c r="AZ113" s="3"/>
      <c r="BB113" s="3"/>
      <c r="BC113" s="3"/>
      <c r="BD113" s="3"/>
      <c r="BG113" s="3"/>
      <c r="BI113" s="3"/>
      <c r="BJ113" s="3" t="s">
        <v>950</v>
      </c>
      <c r="BK113" s="3" t="s">
        <v>950</v>
      </c>
      <c r="BL113" s="3" t="s">
        <v>950</v>
      </c>
      <c r="BM113" s="3" t="s">
        <v>950</v>
      </c>
      <c r="BN113" s="3" t="s">
        <v>950</v>
      </c>
    </row>
    <row r="114" spans="1:66" x14ac:dyDescent="0.3">
      <c r="A114" s="1"/>
      <c r="B114" s="2"/>
      <c r="D114" s="3"/>
      <c r="E114" s="3"/>
      <c r="F114" s="3"/>
      <c r="G114" s="3"/>
      <c r="I114" s="3"/>
      <c r="N114" s="3"/>
      <c r="P114" s="3"/>
      <c r="R114" s="3"/>
      <c r="S114" s="3"/>
      <c r="T114" s="3"/>
      <c r="U114" s="3"/>
      <c r="V114" s="3"/>
      <c r="Z114" s="3"/>
      <c r="AH114" s="3"/>
      <c r="AK114" s="3"/>
      <c r="AL114" s="3"/>
      <c r="AX114" s="3"/>
      <c r="AZ114" s="3"/>
      <c r="BB114" s="3"/>
      <c r="BC114" s="3"/>
      <c r="BD114" s="3"/>
      <c r="BG114" s="3"/>
      <c r="BI114" s="3"/>
      <c r="BJ114" s="3" t="s">
        <v>950</v>
      </c>
      <c r="BK114" s="3" t="s">
        <v>950</v>
      </c>
      <c r="BL114" s="3" t="s">
        <v>950</v>
      </c>
      <c r="BM114" s="3" t="s">
        <v>950</v>
      </c>
      <c r="BN114" s="3" t="s">
        <v>950</v>
      </c>
    </row>
    <row r="115" spans="1:66" x14ac:dyDescent="0.3">
      <c r="A115" s="1"/>
      <c r="B115" s="2"/>
      <c r="D115" s="3"/>
      <c r="E115" s="3"/>
      <c r="F115" s="3"/>
      <c r="G115" s="3"/>
      <c r="I115" s="3"/>
      <c r="N115" s="3"/>
      <c r="P115" s="3"/>
      <c r="R115" s="3"/>
      <c r="S115" s="3"/>
      <c r="T115" s="3"/>
      <c r="U115" s="3"/>
      <c r="V115" s="3"/>
      <c r="Z115" s="3"/>
      <c r="AH115" s="3"/>
      <c r="AK115" s="3"/>
      <c r="AL115" s="3"/>
      <c r="AX115" s="3"/>
      <c r="AZ115" s="3"/>
      <c r="BB115" s="3"/>
      <c r="BC115" s="3"/>
      <c r="BD115" s="3"/>
      <c r="BG115" s="3"/>
      <c r="BI115" s="3"/>
      <c r="BJ115" s="3" t="s">
        <v>950</v>
      </c>
      <c r="BK115" s="3" t="s">
        <v>950</v>
      </c>
      <c r="BL115" s="3" t="s">
        <v>950</v>
      </c>
      <c r="BM115" s="3" t="s">
        <v>950</v>
      </c>
      <c r="BN115" s="3" t="s">
        <v>950</v>
      </c>
    </row>
    <row r="116" spans="1:66" x14ac:dyDescent="0.3">
      <c r="A116" s="1"/>
      <c r="B116" s="2"/>
      <c r="D116" s="3"/>
      <c r="E116" s="3"/>
      <c r="F116" s="3"/>
      <c r="G116" s="3"/>
      <c r="I116" s="3"/>
      <c r="N116" s="3"/>
      <c r="P116" s="3"/>
      <c r="R116" s="3"/>
      <c r="S116" s="3"/>
      <c r="T116" s="3"/>
      <c r="U116" s="3"/>
      <c r="V116" s="3"/>
      <c r="Z116" s="3"/>
      <c r="AH116" s="3"/>
      <c r="AK116" s="3"/>
      <c r="AL116" s="3"/>
      <c r="AX116" s="3"/>
      <c r="AZ116" s="3"/>
      <c r="BB116" s="3"/>
      <c r="BC116" s="3"/>
      <c r="BD116" s="3"/>
      <c r="BG116" s="3"/>
      <c r="BI116" s="3"/>
      <c r="BJ116" s="3" t="s">
        <v>950</v>
      </c>
      <c r="BK116" s="3" t="s">
        <v>950</v>
      </c>
      <c r="BL116" s="3" t="s">
        <v>950</v>
      </c>
      <c r="BM116" s="3" t="s">
        <v>950</v>
      </c>
      <c r="BN116" s="3" t="s">
        <v>950</v>
      </c>
    </row>
    <row r="117" spans="1:66" x14ac:dyDescent="0.3">
      <c r="A117" s="1"/>
      <c r="B117" s="2"/>
      <c r="D117" s="3"/>
      <c r="E117" s="3"/>
      <c r="F117" s="3"/>
      <c r="G117" s="3"/>
      <c r="I117" s="3"/>
      <c r="N117" s="3"/>
      <c r="P117" s="3"/>
      <c r="R117" s="3"/>
      <c r="S117" s="3"/>
      <c r="T117" s="3"/>
      <c r="U117" s="3"/>
      <c r="V117" s="3"/>
      <c r="Z117" s="3"/>
      <c r="AH117" s="3"/>
      <c r="AK117" s="3"/>
      <c r="AL117" s="3"/>
      <c r="AX117" s="3"/>
      <c r="AZ117" s="3"/>
      <c r="BB117" s="3"/>
      <c r="BC117" s="3"/>
      <c r="BD117" s="3"/>
      <c r="BG117" s="3"/>
      <c r="BI117" s="3"/>
      <c r="BJ117" s="3" t="s">
        <v>950</v>
      </c>
      <c r="BK117" s="3" t="s">
        <v>950</v>
      </c>
      <c r="BL117" s="3" t="s">
        <v>950</v>
      </c>
      <c r="BM117" s="3" t="s">
        <v>950</v>
      </c>
      <c r="BN117" s="3" t="s">
        <v>950</v>
      </c>
    </row>
    <row r="118" spans="1:66" x14ac:dyDescent="0.3">
      <c r="A118" s="1"/>
      <c r="B118" s="2"/>
      <c r="D118" s="3"/>
      <c r="E118" s="3"/>
      <c r="F118" s="3"/>
      <c r="G118" s="3"/>
      <c r="I118" s="3"/>
      <c r="N118" s="3"/>
      <c r="P118" s="3"/>
      <c r="R118" s="3"/>
      <c r="S118" s="3"/>
      <c r="T118" s="3"/>
      <c r="U118" s="3"/>
      <c r="V118" s="3"/>
      <c r="Z118" s="3"/>
      <c r="AH118" s="3"/>
      <c r="AK118" s="3"/>
      <c r="AL118" s="3"/>
      <c r="AX118" s="3"/>
      <c r="AZ118" s="3"/>
      <c r="BB118" s="3"/>
      <c r="BC118" s="3"/>
      <c r="BD118" s="3"/>
      <c r="BG118" s="3"/>
      <c r="BI118" s="3"/>
      <c r="BJ118" s="3" t="s">
        <v>950</v>
      </c>
      <c r="BK118" s="3" t="s">
        <v>950</v>
      </c>
      <c r="BL118" s="3" t="s">
        <v>950</v>
      </c>
      <c r="BM118" s="3" t="s">
        <v>950</v>
      </c>
      <c r="BN118" s="3" t="s">
        <v>950</v>
      </c>
    </row>
    <row r="119" spans="1:66" x14ac:dyDescent="0.3">
      <c r="A119" s="1"/>
      <c r="B119" s="2"/>
      <c r="D119" s="3"/>
      <c r="E119" s="3"/>
      <c r="F119" s="3"/>
      <c r="G119" s="3"/>
      <c r="I119" s="3"/>
      <c r="N119" s="3"/>
      <c r="P119" s="3"/>
      <c r="R119" s="3"/>
      <c r="S119" s="3"/>
      <c r="T119" s="3"/>
      <c r="U119" s="3"/>
      <c r="V119" s="3"/>
      <c r="Z119" s="3"/>
      <c r="AH119" s="3"/>
      <c r="AK119" s="3"/>
      <c r="AL119" s="3"/>
      <c r="AX119" s="3"/>
      <c r="AZ119" s="3"/>
      <c r="BB119" s="3"/>
      <c r="BC119" s="3"/>
      <c r="BD119" s="3"/>
      <c r="BG119" s="3"/>
      <c r="BI119" s="3"/>
      <c r="BJ119" s="3" t="s">
        <v>950</v>
      </c>
      <c r="BK119" s="3" t="s">
        <v>950</v>
      </c>
      <c r="BL119" s="3" t="s">
        <v>950</v>
      </c>
      <c r="BM119" s="3" t="s">
        <v>950</v>
      </c>
      <c r="BN119" s="3" t="s">
        <v>950</v>
      </c>
    </row>
    <row r="120" spans="1:66" x14ac:dyDescent="0.3">
      <c r="A120" s="1"/>
      <c r="B120" s="2"/>
      <c r="D120" s="3"/>
      <c r="E120" s="3"/>
      <c r="F120" s="3"/>
      <c r="G120" s="3"/>
      <c r="I120" s="3"/>
      <c r="N120" s="3"/>
      <c r="P120" s="3"/>
      <c r="R120" s="3"/>
      <c r="S120" s="3"/>
      <c r="T120" s="3"/>
      <c r="U120" s="3"/>
      <c r="V120" s="3"/>
      <c r="Z120" s="3"/>
      <c r="AH120" s="3"/>
      <c r="AK120" s="3"/>
      <c r="AL120" s="3"/>
      <c r="AX120" s="3"/>
      <c r="AZ120" s="3"/>
      <c r="BB120" s="3"/>
      <c r="BC120" s="3"/>
      <c r="BD120" s="3"/>
      <c r="BG120" s="3"/>
      <c r="BI120" s="3"/>
      <c r="BJ120" s="3" t="s">
        <v>950</v>
      </c>
      <c r="BK120" s="3" t="s">
        <v>950</v>
      </c>
      <c r="BL120" s="3" t="s">
        <v>950</v>
      </c>
      <c r="BM120" s="3" t="s">
        <v>950</v>
      </c>
      <c r="BN120" s="3" t="s">
        <v>950</v>
      </c>
    </row>
    <row r="121" spans="1:66" x14ac:dyDescent="0.3">
      <c r="A121" s="1"/>
      <c r="B121" s="2"/>
      <c r="D121" s="3"/>
      <c r="E121" s="3"/>
      <c r="F121" s="3"/>
      <c r="G121" s="3"/>
      <c r="I121" s="3"/>
      <c r="N121" s="3"/>
      <c r="P121" s="3"/>
      <c r="R121" s="3"/>
      <c r="S121" s="3"/>
      <c r="T121" s="3"/>
      <c r="U121" s="3"/>
      <c r="V121" s="3"/>
      <c r="Z121" s="3"/>
      <c r="AH121" s="3"/>
      <c r="AK121" s="3"/>
      <c r="AL121" s="3"/>
      <c r="AX121" s="3"/>
      <c r="AZ121" s="3"/>
      <c r="BB121" s="3"/>
      <c r="BC121" s="3"/>
      <c r="BD121" s="3"/>
      <c r="BG121" s="3"/>
      <c r="BI121" s="3"/>
      <c r="BJ121" s="3" t="s">
        <v>950</v>
      </c>
      <c r="BK121" s="3" t="s">
        <v>950</v>
      </c>
      <c r="BL121" s="3" t="s">
        <v>950</v>
      </c>
      <c r="BM121" s="3" t="s">
        <v>950</v>
      </c>
      <c r="BN121" s="3" t="s">
        <v>950</v>
      </c>
    </row>
    <row r="122" spans="1:66" x14ac:dyDescent="0.3">
      <c r="A122" s="1"/>
      <c r="B122" s="2"/>
      <c r="D122" s="3"/>
      <c r="E122" s="3"/>
      <c r="F122" s="3"/>
      <c r="G122" s="3"/>
      <c r="I122" s="3"/>
      <c r="N122" s="3"/>
      <c r="P122" s="3"/>
      <c r="R122" s="3"/>
      <c r="S122" s="3"/>
      <c r="T122" s="3"/>
      <c r="U122" s="3"/>
      <c r="V122" s="3"/>
      <c r="Z122" s="3"/>
      <c r="AH122" s="3"/>
      <c r="AK122" s="3"/>
      <c r="AL122" s="3"/>
      <c r="AX122" s="3"/>
      <c r="AZ122" s="3"/>
      <c r="BB122" s="3"/>
      <c r="BC122" s="3"/>
      <c r="BD122" s="3"/>
      <c r="BG122" s="3"/>
      <c r="BI122" s="3"/>
      <c r="BJ122" s="3" t="s">
        <v>950</v>
      </c>
      <c r="BK122" s="3" t="s">
        <v>950</v>
      </c>
      <c r="BL122" s="3" t="s">
        <v>950</v>
      </c>
      <c r="BM122" s="3" t="s">
        <v>950</v>
      </c>
      <c r="BN122" s="3" t="s">
        <v>950</v>
      </c>
    </row>
    <row r="123" spans="1:66" x14ac:dyDescent="0.3">
      <c r="A123" s="1"/>
      <c r="B123" s="2"/>
      <c r="D123" s="3"/>
      <c r="E123" s="3"/>
      <c r="F123" s="3"/>
      <c r="G123" s="3"/>
      <c r="I123" s="3"/>
      <c r="N123" s="3"/>
      <c r="P123" s="3"/>
      <c r="R123" s="3"/>
      <c r="S123" s="3"/>
      <c r="T123" s="3"/>
      <c r="U123" s="3"/>
      <c r="V123" s="3"/>
      <c r="Z123" s="3"/>
      <c r="AH123" s="3"/>
      <c r="AK123" s="3"/>
      <c r="AL123" s="3"/>
      <c r="AX123" s="3"/>
      <c r="AZ123" s="3"/>
      <c r="BB123" s="3"/>
      <c r="BC123" s="3"/>
      <c r="BD123" s="3"/>
      <c r="BG123" s="3"/>
      <c r="BI123" s="3"/>
      <c r="BJ123" s="3" t="s">
        <v>950</v>
      </c>
      <c r="BK123" s="3" t="s">
        <v>950</v>
      </c>
      <c r="BL123" s="3" t="s">
        <v>950</v>
      </c>
      <c r="BM123" s="3" t="s">
        <v>950</v>
      </c>
      <c r="BN123" s="3" t="s">
        <v>950</v>
      </c>
    </row>
    <row r="124" spans="1:66" x14ac:dyDescent="0.3">
      <c r="A124" s="1"/>
      <c r="B124" s="2"/>
      <c r="D124" s="3"/>
      <c r="E124" s="3"/>
      <c r="F124" s="3"/>
      <c r="G124" s="3"/>
      <c r="I124" s="3"/>
      <c r="N124" s="3"/>
      <c r="P124" s="3"/>
      <c r="R124" s="3"/>
      <c r="S124" s="3"/>
      <c r="T124" s="3"/>
      <c r="U124" s="3"/>
      <c r="V124" s="3"/>
      <c r="Z124" s="3"/>
      <c r="AH124" s="3"/>
      <c r="AK124" s="3"/>
      <c r="AL124" s="3"/>
      <c r="AX124" s="3"/>
      <c r="AZ124" s="3"/>
      <c r="BB124" s="3"/>
      <c r="BC124" s="3"/>
      <c r="BD124" s="3"/>
      <c r="BG124" s="3"/>
      <c r="BI124" s="3"/>
      <c r="BJ124" s="3" t="s">
        <v>950</v>
      </c>
      <c r="BK124" s="3" t="s">
        <v>950</v>
      </c>
      <c r="BL124" s="3" t="s">
        <v>950</v>
      </c>
      <c r="BM124" s="3" t="s">
        <v>950</v>
      </c>
      <c r="BN124" s="3" t="s">
        <v>950</v>
      </c>
    </row>
    <row r="125" spans="1:66" x14ac:dyDescent="0.3">
      <c r="A125" s="1"/>
      <c r="B125" s="2"/>
      <c r="D125" s="3"/>
      <c r="E125" s="3"/>
      <c r="F125" s="3"/>
      <c r="G125" s="3"/>
      <c r="I125" s="3"/>
      <c r="N125" s="3"/>
      <c r="P125" s="3"/>
      <c r="R125" s="3"/>
      <c r="S125" s="3"/>
      <c r="T125" s="3"/>
      <c r="U125" s="3"/>
      <c r="V125" s="3"/>
      <c r="Z125" s="3"/>
      <c r="AH125" s="3"/>
      <c r="AK125" s="3"/>
      <c r="AL125" s="3"/>
      <c r="AX125" s="3"/>
      <c r="AZ125" s="3"/>
      <c r="BB125" s="3"/>
      <c r="BC125" s="3"/>
      <c r="BD125" s="3"/>
      <c r="BG125" s="3"/>
      <c r="BI125" s="3"/>
      <c r="BJ125" s="3" t="s">
        <v>950</v>
      </c>
      <c r="BK125" s="3" t="s">
        <v>950</v>
      </c>
      <c r="BL125" s="3" t="s">
        <v>950</v>
      </c>
      <c r="BM125" s="3" t="s">
        <v>950</v>
      </c>
      <c r="BN125" s="3" t="s">
        <v>950</v>
      </c>
    </row>
    <row r="126" spans="1:66" x14ac:dyDescent="0.3">
      <c r="A126" s="1"/>
      <c r="B126" s="2"/>
      <c r="D126" s="3"/>
      <c r="E126" s="3"/>
      <c r="F126" s="3"/>
      <c r="G126" s="3"/>
      <c r="I126" s="3"/>
      <c r="N126" s="3"/>
      <c r="P126" s="3"/>
      <c r="R126" s="3"/>
      <c r="S126" s="3"/>
      <c r="T126" s="3"/>
      <c r="U126" s="3"/>
      <c r="V126" s="3"/>
      <c r="Z126" s="3"/>
      <c r="AH126" s="3"/>
      <c r="AK126" s="3"/>
      <c r="AL126" s="3"/>
      <c r="AX126" s="3"/>
      <c r="AZ126" s="3"/>
      <c r="BB126" s="3"/>
      <c r="BC126" s="3"/>
      <c r="BD126" s="3"/>
      <c r="BG126" s="3"/>
      <c r="BI126" s="3"/>
      <c r="BJ126" s="3" t="s">
        <v>950</v>
      </c>
      <c r="BK126" s="3" t="s">
        <v>950</v>
      </c>
      <c r="BL126" s="3" t="s">
        <v>950</v>
      </c>
      <c r="BM126" s="3" t="s">
        <v>950</v>
      </c>
      <c r="BN126" s="3" t="s">
        <v>950</v>
      </c>
    </row>
    <row r="127" spans="1:66" x14ac:dyDescent="0.3">
      <c r="A127" s="1"/>
      <c r="B127" s="2"/>
      <c r="D127" s="3"/>
      <c r="E127" s="3"/>
      <c r="F127" s="3"/>
      <c r="G127" s="3"/>
      <c r="I127" s="3"/>
      <c r="N127" s="3"/>
      <c r="P127" s="3"/>
      <c r="R127" s="3"/>
      <c r="S127" s="3"/>
      <c r="T127" s="3"/>
      <c r="U127" s="3"/>
      <c r="V127" s="3"/>
      <c r="Z127" s="3"/>
      <c r="AH127" s="3"/>
      <c r="AK127" s="3"/>
      <c r="AL127" s="3"/>
      <c r="AX127" s="3"/>
      <c r="AZ127" s="3"/>
      <c r="BB127" s="3"/>
      <c r="BC127" s="3"/>
      <c r="BD127" s="3"/>
      <c r="BG127" s="3"/>
      <c r="BI127" s="3"/>
      <c r="BJ127" s="3" t="s">
        <v>950</v>
      </c>
      <c r="BK127" s="3" t="s">
        <v>950</v>
      </c>
      <c r="BL127" s="3" t="s">
        <v>950</v>
      </c>
      <c r="BM127" s="3" t="s">
        <v>950</v>
      </c>
      <c r="BN127" s="3" t="s">
        <v>950</v>
      </c>
    </row>
    <row r="128" spans="1:66" x14ac:dyDescent="0.3">
      <c r="A128" s="1"/>
      <c r="B128" s="2"/>
      <c r="D128" s="3"/>
      <c r="E128" s="3"/>
      <c r="F128" s="3"/>
      <c r="G128" s="3"/>
      <c r="I128" s="3"/>
      <c r="N128" s="3"/>
      <c r="P128" s="3"/>
      <c r="R128" s="3"/>
      <c r="S128" s="3"/>
      <c r="T128" s="3"/>
      <c r="U128" s="3"/>
      <c r="V128" s="3"/>
      <c r="Z128" s="3"/>
      <c r="AH128" s="3"/>
      <c r="AK128" s="3"/>
      <c r="AL128" s="3"/>
      <c r="AX128" s="3"/>
      <c r="AZ128" s="3"/>
      <c r="BB128" s="3"/>
      <c r="BC128" s="3"/>
      <c r="BD128" s="3"/>
      <c r="BG128" s="3"/>
      <c r="BI128" s="3"/>
      <c r="BJ128" s="3" t="s">
        <v>950</v>
      </c>
      <c r="BK128" s="3" t="s">
        <v>950</v>
      </c>
      <c r="BL128" s="3" t="s">
        <v>950</v>
      </c>
      <c r="BM128" s="3" t="s">
        <v>950</v>
      </c>
      <c r="BN128" s="3" t="s">
        <v>950</v>
      </c>
    </row>
    <row r="129" spans="1:66" x14ac:dyDescent="0.3">
      <c r="A129" s="1"/>
      <c r="B129" s="2"/>
      <c r="D129" s="3"/>
      <c r="E129" s="3"/>
      <c r="F129" s="3"/>
      <c r="G129" s="3"/>
      <c r="I129" s="3"/>
      <c r="N129" s="3"/>
      <c r="P129" s="3"/>
      <c r="R129" s="3"/>
      <c r="S129" s="3"/>
      <c r="T129" s="3"/>
      <c r="U129" s="3"/>
      <c r="V129" s="3"/>
      <c r="Z129" s="3"/>
      <c r="AH129" s="3"/>
      <c r="AK129" s="3"/>
      <c r="AL129" s="3"/>
      <c r="AX129" s="3"/>
      <c r="AZ129" s="3"/>
      <c r="BB129" s="3"/>
      <c r="BC129" s="3"/>
      <c r="BD129" s="3"/>
      <c r="BG129" s="3"/>
      <c r="BI129" s="3"/>
      <c r="BJ129" s="3" t="s">
        <v>950</v>
      </c>
      <c r="BK129" s="3" t="s">
        <v>950</v>
      </c>
      <c r="BL129" s="3" t="s">
        <v>950</v>
      </c>
      <c r="BM129" s="3" t="s">
        <v>950</v>
      </c>
      <c r="BN129" s="3" t="s">
        <v>950</v>
      </c>
    </row>
    <row r="130" spans="1:66" x14ac:dyDescent="0.3">
      <c r="A130" s="1"/>
      <c r="B130" s="2"/>
      <c r="D130" s="3"/>
      <c r="E130" s="3"/>
      <c r="F130" s="3"/>
      <c r="G130" s="3"/>
      <c r="I130" s="3"/>
      <c r="N130" s="3"/>
      <c r="P130" s="3"/>
      <c r="R130" s="3"/>
      <c r="S130" s="3"/>
      <c r="T130" s="3"/>
      <c r="U130" s="3"/>
      <c r="V130" s="3"/>
      <c r="Z130" s="3"/>
      <c r="AH130" s="3"/>
      <c r="AK130" s="3"/>
      <c r="AL130" s="3"/>
      <c r="AX130" s="3"/>
      <c r="AZ130" s="3"/>
      <c r="BB130" s="3"/>
      <c r="BC130" s="3"/>
      <c r="BD130" s="3"/>
      <c r="BG130" s="3"/>
      <c r="BI130" s="3"/>
      <c r="BJ130" s="3" t="s">
        <v>950</v>
      </c>
      <c r="BK130" s="3" t="s">
        <v>950</v>
      </c>
      <c r="BL130" s="3" t="s">
        <v>950</v>
      </c>
      <c r="BM130" s="3" t="s">
        <v>950</v>
      </c>
      <c r="BN130" s="3" t="s">
        <v>950</v>
      </c>
    </row>
    <row r="131" spans="1:66" x14ac:dyDescent="0.3">
      <c r="A131" s="1"/>
      <c r="B131" s="2"/>
      <c r="D131" s="3"/>
      <c r="E131" s="3"/>
      <c r="F131" s="3"/>
      <c r="G131" s="3"/>
      <c r="I131" s="3"/>
      <c r="N131" s="3"/>
      <c r="P131" s="3"/>
      <c r="R131" s="3"/>
      <c r="S131" s="3"/>
      <c r="T131" s="3"/>
      <c r="U131" s="3"/>
      <c r="V131" s="3"/>
      <c r="Z131" s="3"/>
      <c r="AH131" s="3"/>
      <c r="AK131" s="3"/>
      <c r="AL131" s="3"/>
      <c r="AX131" s="3"/>
      <c r="AZ131" s="3"/>
      <c r="BB131" s="3"/>
      <c r="BC131" s="3"/>
      <c r="BD131" s="3"/>
      <c r="BG131" s="3"/>
      <c r="BI131" s="3"/>
      <c r="BJ131" s="3" t="s">
        <v>950</v>
      </c>
      <c r="BK131" s="3" t="s">
        <v>950</v>
      </c>
      <c r="BL131" s="3" t="s">
        <v>950</v>
      </c>
      <c r="BM131" s="3" t="s">
        <v>950</v>
      </c>
      <c r="BN131" s="3" t="s">
        <v>950</v>
      </c>
    </row>
    <row r="132" spans="1:66" x14ac:dyDescent="0.3">
      <c r="A132" s="1"/>
      <c r="B132" s="2"/>
      <c r="D132" s="3"/>
      <c r="E132" s="3"/>
      <c r="F132" s="3"/>
      <c r="G132" s="3"/>
      <c r="I132" s="3"/>
      <c r="N132" s="3"/>
      <c r="P132" s="3"/>
      <c r="R132" s="3"/>
      <c r="S132" s="3"/>
      <c r="T132" s="3"/>
      <c r="U132" s="3"/>
      <c r="V132" s="3"/>
      <c r="Z132" s="3"/>
      <c r="AH132" s="3"/>
      <c r="AK132" s="3"/>
      <c r="AL132" s="3"/>
      <c r="AX132" s="3"/>
      <c r="AZ132" s="3"/>
      <c r="BB132" s="3"/>
      <c r="BC132" s="3"/>
      <c r="BD132" s="3"/>
      <c r="BG132" s="3"/>
      <c r="BI132" s="3"/>
      <c r="BJ132" s="3" t="s">
        <v>950</v>
      </c>
      <c r="BK132" s="3" t="s">
        <v>950</v>
      </c>
      <c r="BL132" s="3" t="s">
        <v>950</v>
      </c>
      <c r="BM132" s="3" t="s">
        <v>950</v>
      </c>
      <c r="BN132" s="3" t="s">
        <v>950</v>
      </c>
    </row>
    <row r="133" spans="1:66" x14ac:dyDescent="0.3">
      <c r="A133" s="1"/>
      <c r="B133" s="2"/>
      <c r="D133" s="3"/>
      <c r="E133" s="3"/>
      <c r="F133" s="3"/>
      <c r="G133" s="3"/>
      <c r="I133" s="3"/>
      <c r="N133" s="3"/>
      <c r="P133" s="3"/>
      <c r="R133" s="3"/>
      <c r="S133" s="3"/>
      <c r="T133" s="3"/>
      <c r="U133" s="3"/>
      <c r="V133" s="3"/>
      <c r="Z133" s="3"/>
      <c r="AH133" s="3"/>
      <c r="AK133" s="3"/>
      <c r="AL133" s="3"/>
      <c r="AX133" s="3"/>
      <c r="AZ133" s="3"/>
      <c r="BB133" s="3"/>
      <c r="BC133" s="3"/>
      <c r="BD133" s="3"/>
      <c r="BG133" s="3"/>
      <c r="BI133" s="3"/>
      <c r="BJ133" s="3" t="s">
        <v>950</v>
      </c>
      <c r="BK133" s="3" t="s">
        <v>950</v>
      </c>
      <c r="BL133" s="3" t="s">
        <v>950</v>
      </c>
      <c r="BM133" s="3" t="s">
        <v>950</v>
      </c>
      <c r="BN133" s="3" t="s">
        <v>950</v>
      </c>
    </row>
    <row r="134" spans="1:66" x14ac:dyDescent="0.3">
      <c r="A134" s="1"/>
      <c r="B134" s="2"/>
      <c r="D134" s="3"/>
      <c r="E134" s="3"/>
      <c r="F134" s="3"/>
      <c r="G134" s="3"/>
      <c r="I134" s="3"/>
      <c r="N134" s="3"/>
      <c r="P134" s="3"/>
      <c r="R134" s="3"/>
      <c r="S134" s="3"/>
      <c r="T134" s="3"/>
      <c r="U134" s="3"/>
      <c r="V134" s="3"/>
      <c r="Z134" s="3"/>
      <c r="AH134" s="3"/>
      <c r="AK134" s="3"/>
      <c r="AL134" s="3"/>
      <c r="AX134" s="3"/>
      <c r="AZ134" s="3"/>
      <c r="BB134" s="3"/>
      <c r="BC134" s="3"/>
      <c r="BD134" s="3"/>
      <c r="BG134" s="3"/>
      <c r="BI134" s="3"/>
      <c r="BJ134" s="3" t="s">
        <v>950</v>
      </c>
      <c r="BK134" s="3" t="s">
        <v>950</v>
      </c>
      <c r="BL134" s="3" t="s">
        <v>950</v>
      </c>
      <c r="BM134" s="3" t="s">
        <v>950</v>
      </c>
      <c r="BN134" s="3" t="s">
        <v>950</v>
      </c>
    </row>
    <row r="135" spans="1:66" x14ac:dyDescent="0.3">
      <c r="A135" s="1"/>
      <c r="B135" s="2"/>
      <c r="D135" s="3"/>
      <c r="E135" s="3"/>
      <c r="F135" s="3"/>
      <c r="G135" s="3"/>
      <c r="I135" s="3"/>
      <c r="N135" s="3"/>
      <c r="P135" s="3"/>
      <c r="R135" s="3"/>
      <c r="S135" s="3"/>
      <c r="T135" s="3"/>
      <c r="U135" s="3"/>
      <c r="V135" s="3"/>
      <c r="Z135" s="3"/>
      <c r="AH135" s="3"/>
      <c r="AK135" s="3"/>
      <c r="AL135" s="3"/>
      <c r="AX135" s="3"/>
      <c r="AZ135" s="3"/>
      <c r="BB135" s="3"/>
      <c r="BC135" s="3"/>
      <c r="BD135" s="3"/>
      <c r="BG135" s="3"/>
      <c r="BI135" s="3"/>
      <c r="BJ135" s="3" t="s">
        <v>950</v>
      </c>
      <c r="BK135" s="3" t="s">
        <v>950</v>
      </c>
      <c r="BL135" s="3" t="s">
        <v>950</v>
      </c>
      <c r="BM135" s="3" t="s">
        <v>950</v>
      </c>
      <c r="BN135" s="3" t="s">
        <v>950</v>
      </c>
    </row>
    <row r="136" spans="1:66" x14ac:dyDescent="0.3">
      <c r="A136" s="1"/>
      <c r="B136" s="2"/>
      <c r="D136" s="3"/>
      <c r="E136" s="3"/>
      <c r="F136" s="3"/>
      <c r="G136" s="3"/>
      <c r="I136" s="3"/>
      <c r="N136" s="3"/>
      <c r="P136" s="3"/>
      <c r="R136" s="3"/>
      <c r="S136" s="3"/>
      <c r="T136" s="3"/>
      <c r="U136" s="3"/>
      <c r="V136" s="3"/>
      <c r="Z136" s="3"/>
      <c r="AH136" s="3"/>
      <c r="AK136" s="3"/>
      <c r="AL136" s="3"/>
      <c r="AX136" s="3"/>
      <c r="AZ136" s="3"/>
      <c r="BB136" s="3"/>
      <c r="BC136" s="3"/>
      <c r="BD136" s="3"/>
      <c r="BG136" s="3"/>
      <c r="BI136" s="3"/>
      <c r="BJ136" s="3" t="s">
        <v>950</v>
      </c>
      <c r="BK136" s="3" t="s">
        <v>950</v>
      </c>
      <c r="BL136" s="3" t="s">
        <v>950</v>
      </c>
      <c r="BM136" s="3" t="s">
        <v>950</v>
      </c>
      <c r="BN136" s="3" t="s">
        <v>950</v>
      </c>
    </row>
    <row r="137" spans="1:66" x14ac:dyDescent="0.3">
      <c r="A137" s="1"/>
      <c r="B137" s="2"/>
      <c r="D137" s="3"/>
      <c r="E137" s="3"/>
      <c r="F137" s="3"/>
      <c r="G137" s="3"/>
      <c r="I137" s="3"/>
      <c r="N137" s="3"/>
      <c r="P137" s="3"/>
      <c r="R137" s="3"/>
      <c r="S137" s="3"/>
      <c r="T137" s="3"/>
      <c r="U137" s="3"/>
      <c r="V137" s="3"/>
      <c r="Z137" s="3"/>
      <c r="AH137" s="3"/>
      <c r="AK137" s="3"/>
      <c r="AL137" s="3"/>
      <c r="AX137" s="3"/>
      <c r="AZ137" s="3"/>
      <c r="BB137" s="3"/>
      <c r="BC137" s="3"/>
      <c r="BD137" s="3"/>
      <c r="BG137" s="3"/>
      <c r="BI137" s="3"/>
      <c r="BJ137" s="3" t="s">
        <v>950</v>
      </c>
      <c r="BK137" s="3" t="s">
        <v>950</v>
      </c>
      <c r="BL137" s="3" t="s">
        <v>950</v>
      </c>
      <c r="BM137" s="3" t="s">
        <v>950</v>
      </c>
      <c r="BN137" s="3" t="s">
        <v>950</v>
      </c>
    </row>
    <row r="138" spans="1:66" x14ac:dyDescent="0.3">
      <c r="A138" s="1"/>
      <c r="B138" s="2"/>
      <c r="D138" s="3"/>
      <c r="E138" s="3"/>
      <c r="F138" s="3"/>
      <c r="G138" s="3"/>
      <c r="I138" s="3"/>
      <c r="N138" s="3"/>
      <c r="P138" s="3"/>
      <c r="R138" s="3"/>
      <c r="S138" s="3"/>
      <c r="T138" s="3"/>
      <c r="U138" s="3"/>
      <c r="V138" s="3"/>
      <c r="Z138" s="3"/>
      <c r="AH138" s="3"/>
      <c r="AK138" s="3"/>
      <c r="AL138" s="3"/>
      <c r="AX138" s="3"/>
      <c r="AZ138" s="3"/>
      <c r="BB138" s="3"/>
      <c r="BC138" s="3"/>
      <c r="BD138" s="3"/>
      <c r="BG138" s="3"/>
      <c r="BI138" s="3"/>
      <c r="BJ138" s="3" t="s">
        <v>950</v>
      </c>
      <c r="BK138" s="3" t="s">
        <v>950</v>
      </c>
      <c r="BL138" s="3" t="s">
        <v>950</v>
      </c>
      <c r="BM138" s="3" t="s">
        <v>950</v>
      </c>
      <c r="BN138" s="3" t="s">
        <v>950</v>
      </c>
    </row>
    <row r="139" spans="1:66" x14ac:dyDescent="0.3">
      <c r="A139" s="1"/>
      <c r="B139" s="2"/>
      <c r="D139" s="3"/>
      <c r="E139" s="3"/>
      <c r="F139" s="3"/>
      <c r="G139" s="3"/>
      <c r="I139" s="3"/>
      <c r="N139" s="3"/>
      <c r="P139" s="3"/>
      <c r="R139" s="3"/>
      <c r="S139" s="3"/>
      <c r="T139" s="3"/>
      <c r="U139" s="3"/>
      <c r="V139" s="3"/>
      <c r="Z139" s="3"/>
      <c r="AH139" s="3"/>
      <c r="AK139" s="3"/>
      <c r="AL139" s="3"/>
      <c r="AX139" s="3"/>
      <c r="AZ139" s="3"/>
      <c r="BB139" s="3"/>
      <c r="BC139" s="3"/>
      <c r="BD139" s="3"/>
      <c r="BG139" s="3"/>
      <c r="BI139" s="3"/>
      <c r="BJ139" s="3" t="s">
        <v>950</v>
      </c>
      <c r="BK139" s="3" t="s">
        <v>950</v>
      </c>
      <c r="BL139" s="3" t="s">
        <v>950</v>
      </c>
      <c r="BM139" s="3" t="s">
        <v>950</v>
      </c>
      <c r="BN139" s="3" t="s">
        <v>950</v>
      </c>
    </row>
    <row r="140" spans="1:66" x14ac:dyDescent="0.3">
      <c r="A140" s="1"/>
      <c r="B140" s="2"/>
      <c r="D140" s="3"/>
      <c r="E140" s="3"/>
      <c r="F140" s="3"/>
      <c r="G140" s="3"/>
      <c r="I140" s="3"/>
      <c r="N140" s="3"/>
      <c r="P140" s="3"/>
      <c r="R140" s="3"/>
      <c r="S140" s="3"/>
      <c r="T140" s="3"/>
      <c r="U140" s="3"/>
      <c r="V140" s="3"/>
      <c r="Z140" s="3"/>
      <c r="AH140" s="3"/>
      <c r="AK140" s="3"/>
      <c r="AL140" s="3"/>
      <c r="AX140" s="3"/>
      <c r="AZ140" s="3"/>
      <c r="BB140" s="3"/>
      <c r="BC140" s="3"/>
      <c r="BD140" s="3"/>
      <c r="BG140" s="3"/>
      <c r="BI140" s="3"/>
      <c r="BJ140" s="3" t="s">
        <v>950</v>
      </c>
      <c r="BK140" s="3" t="s">
        <v>950</v>
      </c>
      <c r="BL140" s="3" t="s">
        <v>950</v>
      </c>
      <c r="BM140" s="3" t="s">
        <v>950</v>
      </c>
      <c r="BN140" s="3" t="s">
        <v>950</v>
      </c>
    </row>
    <row r="141" spans="1:66" x14ac:dyDescent="0.3">
      <c r="A141" s="1"/>
      <c r="B141" s="2"/>
      <c r="D141" s="3"/>
      <c r="E141" s="3"/>
      <c r="F141" s="3"/>
      <c r="G141" s="3"/>
      <c r="I141" s="3"/>
      <c r="N141" s="3"/>
      <c r="P141" s="3"/>
      <c r="R141" s="3"/>
      <c r="S141" s="3"/>
      <c r="T141" s="3"/>
      <c r="U141" s="3"/>
      <c r="V141" s="3"/>
      <c r="Z141" s="3"/>
      <c r="AH141" s="3"/>
      <c r="AK141" s="3"/>
      <c r="AL141" s="3"/>
      <c r="AX141" s="3"/>
      <c r="AZ141" s="3"/>
      <c r="BB141" s="3"/>
      <c r="BC141" s="3"/>
      <c r="BD141" s="3"/>
      <c r="BG141" s="3"/>
      <c r="BI141" s="3"/>
      <c r="BJ141" s="3" t="s">
        <v>950</v>
      </c>
      <c r="BK141" s="3" t="s">
        <v>950</v>
      </c>
      <c r="BL141" s="3" t="s">
        <v>950</v>
      </c>
      <c r="BM141" s="3" t="s">
        <v>950</v>
      </c>
      <c r="BN141" s="3" t="s">
        <v>950</v>
      </c>
    </row>
    <row r="142" spans="1:66" x14ac:dyDescent="0.3">
      <c r="A142" s="1"/>
      <c r="B142" s="2"/>
      <c r="D142" s="3"/>
      <c r="E142" s="3"/>
      <c r="F142" s="3"/>
      <c r="G142" s="3"/>
      <c r="I142" s="3"/>
      <c r="N142" s="3"/>
      <c r="P142" s="3"/>
      <c r="R142" s="3"/>
      <c r="S142" s="3"/>
      <c r="T142" s="3"/>
      <c r="U142" s="3"/>
      <c r="V142" s="3"/>
      <c r="Z142" s="3"/>
      <c r="AH142" s="3"/>
      <c r="AK142" s="3"/>
      <c r="AL142" s="3"/>
      <c r="AX142" s="3"/>
      <c r="AZ142" s="3"/>
      <c r="BB142" s="3"/>
      <c r="BC142" s="3"/>
      <c r="BD142" s="3"/>
      <c r="BG142" s="3"/>
      <c r="BI142" s="3"/>
      <c r="BJ142" s="3" t="s">
        <v>950</v>
      </c>
      <c r="BK142" s="3" t="s">
        <v>950</v>
      </c>
      <c r="BL142" s="3" t="s">
        <v>950</v>
      </c>
      <c r="BM142" s="3" t="s">
        <v>950</v>
      </c>
      <c r="BN142" s="3" t="s">
        <v>950</v>
      </c>
    </row>
    <row r="143" spans="1:66" x14ac:dyDescent="0.3">
      <c r="A143" s="1"/>
      <c r="B143" s="2"/>
      <c r="D143" s="3"/>
      <c r="E143" s="3"/>
      <c r="F143" s="3"/>
      <c r="G143" s="3"/>
      <c r="I143" s="3"/>
      <c r="N143" s="3"/>
      <c r="P143" s="3"/>
      <c r="R143" s="3"/>
      <c r="S143" s="3"/>
      <c r="T143" s="3"/>
      <c r="U143" s="3"/>
      <c r="V143" s="3"/>
      <c r="Z143" s="3"/>
      <c r="AH143" s="3"/>
      <c r="AK143" s="3"/>
      <c r="AL143" s="3"/>
      <c r="AX143" s="3"/>
      <c r="AZ143" s="3"/>
      <c r="BB143" s="3"/>
      <c r="BC143" s="3"/>
      <c r="BD143" s="3"/>
      <c r="BG143" s="3"/>
      <c r="BI143" s="3"/>
      <c r="BJ143" s="3" t="s">
        <v>950</v>
      </c>
      <c r="BK143" s="3" t="s">
        <v>950</v>
      </c>
      <c r="BL143" s="3" t="s">
        <v>950</v>
      </c>
      <c r="BM143" s="3" t="s">
        <v>950</v>
      </c>
      <c r="BN143" s="3" t="s">
        <v>950</v>
      </c>
    </row>
    <row r="144" spans="1:66" x14ac:dyDescent="0.3">
      <c r="A144" s="1"/>
      <c r="B144" s="2"/>
      <c r="D144" s="3"/>
      <c r="E144" s="3"/>
      <c r="F144" s="3"/>
      <c r="G144" s="3"/>
      <c r="I144" s="3"/>
      <c r="N144" s="3"/>
      <c r="P144" s="3"/>
      <c r="R144" s="3"/>
      <c r="S144" s="3"/>
      <c r="T144" s="3"/>
      <c r="U144" s="3"/>
      <c r="V144" s="3"/>
      <c r="Z144" s="3"/>
      <c r="AH144" s="3"/>
      <c r="AK144" s="3"/>
      <c r="AL144" s="3"/>
      <c r="AX144" s="3"/>
      <c r="AZ144" s="3"/>
      <c r="BB144" s="3"/>
      <c r="BC144" s="3"/>
      <c r="BD144" s="3"/>
      <c r="BG144" s="3"/>
      <c r="BI144" s="3"/>
      <c r="BJ144" s="3" t="s">
        <v>950</v>
      </c>
      <c r="BK144" s="3" t="s">
        <v>950</v>
      </c>
      <c r="BL144" s="3" t="s">
        <v>950</v>
      </c>
      <c r="BM144" s="3" t="s">
        <v>950</v>
      </c>
      <c r="BN144" s="3" t="s">
        <v>950</v>
      </c>
    </row>
    <row r="145" spans="1:66" x14ac:dyDescent="0.3">
      <c r="A145" s="1"/>
      <c r="B145" s="2"/>
      <c r="D145" s="3"/>
      <c r="E145" s="3"/>
      <c r="F145" s="3"/>
      <c r="G145" s="3"/>
      <c r="I145" s="3"/>
      <c r="N145" s="3"/>
      <c r="P145" s="3"/>
      <c r="R145" s="3"/>
      <c r="S145" s="3"/>
      <c r="T145" s="3"/>
      <c r="U145" s="3"/>
      <c r="V145" s="3"/>
      <c r="Z145" s="3"/>
      <c r="AH145" s="3"/>
      <c r="AK145" s="3"/>
      <c r="AL145" s="3"/>
      <c r="AX145" s="3"/>
      <c r="AZ145" s="3"/>
      <c r="BB145" s="3"/>
      <c r="BC145" s="3"/>
      <c r="BD145" s="3"/>
      <c r="BG145" s="3"/>
      <c r="BI145" s="3"/>
      <c r="BJ145" s="3" t="s">
        <v>950</v>
      </c>
      <c r="BK145" s="3" t="s">
        <v>950</v>
      </c>
      <c r="BL145" s="3" t="s">
        <v>950</v>
      </c>
      <c r="BM145" s="3" t="s">
        <v>950</v>
      </c>
      <c r="BN145" s="3" t="s">
        <v>950</v>
      </c>
    </row>
    <row r="146" spans="1:66" x14ac:dyDescent="0.3">
      <c r="A146" s="1"/>
      <c r="B146" s="2"/>
      <c r="D146" s="3"/>
      <c r="E146" s="3"/>
      <c r="F146" s="3"/>
      <c r="G146" s="3"/>
      <c r="I146" s="3"/>
      <c r="N146" s="3"/>
      <c r="P146" s="3"/>
      <c r="R146" s="3"/>
      <c r="S146" s="3"/>
      <c r="T146" s="3"/>
      <c r="U146" s="3"/>
      <c r="V146" s="3"/>
      <c r="Z146" s="3"/>
      <c r="AH146" s="3"/>
      <c r="AK146" s="3"/>
      <c r="AL146" s="3"/>
      <c r="AX146" s="3"/>
      <c r="AZ146" s="3"/>
      <c r="BB146" s="3"/>
      <c r="BC146" s="3"/>
      <c r="BD146" s="3"/>
      <c r="BG146" s="3"/>
      <c r="BI146" s="3"/>
      <c r="BJ146" s="3" t="s">
        <v>950</v>
      </c>
      <c r="BK146" s="3" t="s">
        <v>950</v>
      </c>
      <c r="BL146" s="3" t="s">
        <v>950</v>
      </c>
      <c r="BM146" s="3" t="s">
        <v>950</v>
      </c>
      <c r="BN146" s="3" t="s">
        <v>950</v>
      </c>
    </row>
    <row r="147" spans="1:66" x14ac:dyDescent="0.3">
      <c r="A147" s="1"/>
      <c r="B147" s="2"/>
      <c r="D147" s="3"/>
      <c r="E147" s="3"/>
      <c r="F147" s="3"/>
      <c r="G147" s="3"/>
      <c r="I147" s="3"/>
      <c r="N147" s="3"/>
      <c r="P147" s="3"/>
      <c r="R147" s="3"/>
      <c r="S147" s="3"/>
      <c r="T147" s="3"/>
      <c r="U147" s="3"/>
      <c r="V147" s="3"/>
      <c r="Z147" s="3"/>
      <c r="AH147" s="3"/>
      <c r="AK147" s="3"/>
      <c r="AL147" s="3"/>
      <c r="AX147" s="3"/>
      <c r="AZ147" s="3"/>
      <c r="BB147" s="3"/>
      <c r="BC147" s="3"/>
      <c r="BD147" s="3"/>
      <c r="BG147" s="3"/>
      <c r="BI147" s="3"/>
      <c r="BJ147" s="3" t="s">
        <v>950</v>
      </c>
      <c r="BK147" s="3" t="s">
        <v>950</v>
      </c>
      <c r="BL147" s="3" t="s">
        <v>950</v>
      </c>
      <c r="BM147" s="3" t="s">
        <v>950</v>
      </c>
      <c r="BN147" s="3" t="s">
        <v>950</v>
      </c>
    </row>
    <row r="148" spans="1:66" x14ac:dyDescent="0.3">
      <c r="A148" s="1"/>
      <c r="B148" s="2"/>
      <c r="D148" s="3"/>
      <c r="E148" s="3"/>
      <c r="F148" s="3"/>
      <c r="G148" s="3"/>
      <c r="I148" s="3"/>
      <c r="N148" s="3"/>
      <c r="P148" s="3"/>
      <c r="R148" s="3"/>
      <c r="S148" s="3"/>
      <c r="T148" s="3"/>
      <c r="U148" s="3"/>
      <c r="V148" s="3"/>
      <c r="Z148" s="3"/>
      <c r="AH148" s="3"/>
      <c r="AK148" s="3"/>
      <c r="AL148" s="3"/>
      <c r="AX148" s="3"/>
      <c r="AZ148" s="3"/>
      <c r="BB148" s="3"/>
      <c r="BC148" s="3"/>
      <c r="BD148" s="3"/>
      <c r="BG148" s="3"/>
      <c r="BI148" s="3"/>
      <c r="BJ148" s="3" t="s">
        <v>950</v>
      </c>
      <c r="BK148" s="3" t="s">
        <v>950</v>
      </c>
      <c r="BL148" s="3" t="s">
        <v>950</v>
      </c>
      <c r="BM148" s="3" t="s">
        <v>950</v>
      </c>
      <c r="BN148" s="3" t="s">
        <v>950</v>
      </c>
    </row>
    <row r="149" spans="1:66" x14ac:dyDescent="0.3">
      <c r="A149" s="1"/>
      <c r="B149" s="2"/>
      <c r="D149" s="3"/>
      <c r="E149" s="3"/>
      <c r="F149" s="3"/>
      <c r="G149" s="3"/>
      <c r="I149" s="3"/>
      <c r="N149" s="3"/>
      <c r="P149" s="3"/>
      <c r="R149" s="3"/>
      <c r="S149" s="3"/>
      <c r="T149" s="3"/>
      <c r="U149" s="3"/>
      <c r="V149" s="3"/>
      <c r="Z149" s="3"/>
      <c r="AH149" s="3"/>
      <c r="AK149" s="3"/>
      <c r="AL149" s="3"/>
      <c r="AX149" s="3"/>
      <c r="AZ149" s="3"/>
      <c r="BB149" s="3"/>
      <c r="BC149" s="3"/>
      <c r="BD149" s="3"/>
      <c r="BG149" s="3"/>
      <c r="BI149" s="3"/>
      <c r="BJ149" s="3" t="s">
        <v>950</v>
      </c>
      <c r="BK149" s="3" t="s">
        <v>950</v>
      </c>
      <c r="BL149" s="3" t="s">
        <v>950</v>
      </c>
      <c r="BM149" s="3" t="s">
        <v>950</v>
      </c>
      <c r="BN149" s="3" t="s">
        <v>950</v>
      </c>
    </row>
    <row r="150" spans="1:66" x14ac:dyDescent="0.3">
      <c r="A150" s="1"/>
      <c r="B150" s="2"/>
      <c r="D150" s="3"/>
      <c r="E150" s="3"/>
      <c r="F150" s="3"/>
      <c r="G150" s="3"/>
      <c r="I150" s="3"/>
      <c r="N150" s="3"/>
      <c r="P150" s="3"/>
      <c r="R150" s="3"/>
      <c r="S150" s="3"/>
      <c r="T150" s="3"/>
      <c r="U150" s="3"/>
      <c r="V150" s="3"/>
      <c r="Z150" s="3"/>
      <c r="AH150" s="3"/>
      <c r="AK150" s="3"/>
      <c r="AL150" s="3"/>
      <c r="AX150" s="3"/>
      <c r="AZ150" s="3"/>
      <c r="BB150" s="3"/>
      <c r="BC150" s="3"/>
      <c r="BD150" s="3"/>
      <c r="BG150" s="3"/>
      <c r="BI150" s="3"/>
      <c r="BJ150" s="3" t="s">
        <v>950</v>
      </c>
      <c r="BK150" s="3" t="s">
        <v>950</v>
      </c>
      <c r="BL150" s="3" t="s">
        <v>950</v>
      </c>
      <c r="BM150" s="3" t="s">
        <v>950</v>
      </c>
      <c r="BN150" s="3" t="s">
        <v>950</v>
      </c>
    </row>
    <row r="151" spans="1:66" x14ac:dyDescent="0.3">
      <c r="A151" s="1"/>
      <c r="B151" s="2"/>
      <c r="D151" s="3"/>
      <c r="E151" s="3"/>
      <c r="F151" s="3"/>
      <c r="G151" s="3"/>
      <c r="I151" s="3"/>
      <c r="N151" s="3"/>
      <c r="P151" s="3"/>
      <c r="R151" s="3"/>
      <c r="S151" s="3"/>
      <c r="T151" s="3"/>
      <c r="U151" s="3"/>
      <c r="V151" s="3"/>
      <c r="Z151" s="3"/>
      <c r="AH151" s="3"/>
      <c r="AK151" s="3"/>
      <c r="AL151" s="3"/>
      <c r="AX151" s="3"/>
      <c r="AZ151" s="3"/>
      <c r="BB151" s="3"/>
      <c r="BC151" s="3"/>
      <c r="BD151" s="3"/>
      <c r="BG151" s="3"/>
      <c r="BI151" s="3"/>
      <c r="BJ151" s="3" t="s">
        <v>950</v>
      </c>
      <c r="BK151" s="3" t="s">
        <v>950</v>
      </c>
      <c r="BL151" s="3" t="s">
        <v>950</v>
      </c>
      <c r="BM151" s="3" t="s">
        <v>950</v>
      </c>
      <c r="BN151" s="3" t="s">
        <v>950</v>
      </c>
    </row>
    <row r="152" spans="1:66" x14ac:dyDescent="0.3">
      <c r="A152" s="1"/>
      <c r="B152" s="2"/>
      <c r="D152" s="3"/>
      <c r="E152" s="3"/>
      <c r="F152" s="3"/>
      <c r="G152" s="3"/>
      <c r="I152" s="3"/>
      <c r="N152" s="3"/>
      <c r="P152" s="3"/>
      <c r="R152" s="3"/>
      <c r="S152" s="3"/>
      <c r="T152" s="3"/>
      <c r="U152" s="3"/>
      <c r="V152" s="3"/>
      <c r="Z152" s="3"/>
      <c r="AH152" s="3"/>
      <c r="AK152" s="3"/>
      <c r="AL152" s="3"/>
      <c r="AX152" s="3"/>
      <c r="AZ152" s="3"/>
      <c r="BB152" s="3"/>
      <c r="BC152" s="3"/>
      <c r="BD152" s="3"/>
      <c r="BG152" s="3"/>
      <c r="BI152" s="3"/>
      <c r="BJ152" s="3" t="s">
        <v>950</v>
      </c>
      <c r="BK152" s="3" t="s">
        <v>950</v>
      </c>
      <c r="BL152" s="3" t="s">
        <v>950</v>
      </c>
      <c r="BM152" s="3" t="s">
        <v>950</v>
      </c>
      <c r="BN152" s="3" t="s">
        <v>950</v>
      </c>
    </row>
    <row r="153" spans="1:66" x14ac:dyDescent="0.3">
      <c r="A153" s="1"/>
      <c r="B153" s="2"/>
      <c r="D153" s="3"/>
      <c r="E153" s="3"/>
      <c r="F153" s="3"/>
      <c r="G153" s="3"/>
      <c r="I153" s="3"/>
      <c r="N153" s="3"/>
      <c r="P153" s="3"/>
      <c r="R153" s="3"/>
      <c r="S153" s="3"/>
      <c r="T153" s="3"/>
      <c r="U153" s="3"/>
      <c r="V153" s="3"/>
      <c r="Z153" s="3"/>
      <c r="AH153" s="3"/>
      <c r="AK153" s="3"/>
      <c r="AL153" s="3"/>
      <c r="AX153" s="3"/>
      <c r="AZ153" s="3"/>
      <c r="BB153" s="3"/>
      <c r="BC153" s="3"/>
      <c r="BD153" s="3"/>
      <c r="BG153" s="3"/>
      <c r="BI153" s="3"/>
      <c r="BJ153" s="3" t="s">
        <v>950</v>
      </c>
      <c r="BK153" s="3" t="s">
        <v>950</v>
      </c>
      <c r="BL153" s="3" t="s">
        <v>950</v>
      </c>
      <c r="BM153" s="3" t="s">
        <v>950</v>
      </c>
      <c r="BN153" s="3" t="s">
        <v>950</v>
      </c>
    </row>
    <row r="154" spans="1:66" x14ac:dyDescent="0.3">
      <c r="A154" s="1"/>
      <c r="B154" s="2"/>
      <c r="D154" s="3"/>
      <c r="E154" s="3"/>
      <c r="F154" s="3"/>
      <c r="G154" s="3"/>
      <c r="I154" s="3"/>
      <c r="N154" s="3"/>
      <c r="P154" s="3"/>
      <c r="R154" s="3"/>
      <c r="S154" s="3"/>
      <c r="T154" s="3"/>
      <c r="U154" s="3"/>
      <c r="V154" s="3"/>
      <c r="Z154" s="3"/>
      <c r="AH154" s="3"/>
      <c r="AK154" s="3"/>
      <c r="AL154" s="3"/>
      <c r="AX154" s="3"/>
      <c r="AZ154" s="3"/>
      <c r="BB154" s="3"/>
      <c r="BC154" s="3"/>
      <c r="BD154" s="3"/>
      <c r="BG154" s="3"/>
      <c r="BI154" s="3"/>
      <c r="BJ154" s="3" t="s">
        <v>950</v>
      </c>
      <c r="BK154" s="3" t="s">
        <v>950</v>
      </c>
      <c r="BL154" s="3" t="s">
        <v>950</v>
      </c>
      <c r="BM154" s="3" t="s">
        <v>950</v>
      </c>
      <c r="BN154" s="3" t="s">
        <v>950</v>
      </c>
    </row>
    <row r="155" spans="1:66" x14ac:dyDescent="0.3">
      <c r="A155" s="1"/>
      <c r="B155" s="2"/>
      <c r="D155" s="3"/>
      <c r="E155" s="3"/>
      <c r="F155" s="3"/>
      <c r="G155" s="3"/>
      <c r="I155" s="3"/>
      <c r="N155" s="3"/>
      <c r="P155" s="3"/>
      <c r="R155" s="3"/>
      <c r="S155" s="3"/>
      <c r="T155" s="3"/>
      <c r="U155" s="3"/>
      <c r="V155" s="3"/>
      <c r="Z155" s="3"/>
      <c r="AH155" s="3"/>
      <c r="AK155" s="3"/>
      <c r="AL155" s="3"/>
      <c r="AX155" s="3"/>
      <c r="AZ155" s="3"/>
      <c r="BB155" s="3"/>
      <c r="BC155" s="3"/>
      <c r="BD155" s="3"/>
      <c r="BG155" s="3"/>
      <c r="BI155" s="3"/>
      <c r="BJ155" s="3" t="s">
        <v>950</v>
      </c>
      <c r="BK155" s="3" t="s">
        <v>950</v>
      </c>
      <c r="BL155" s="3" t="s">
        <v>950</v>
      </c>
      <c r="BM155" s="3" t="s">
        <v>950</v>
      </c>
      <c r="BN155" s="3" t="s">
        <v>950</v>
      </c>
    </row>
    <row r="156" spans="1:66" x14ac:dyDescent="0.3">
      <c r="A156" s="1"/>
      <c r="B156" s="2"/>
      <c r="D156" s="3"/>
      <c r="E156" s="3"/>
      <c r="F156" s="3"/>
      <c r="G156" s="3"/>
      <c r="I156" s="3"/>
      <c r="N156" s="3"/>
      <c r="P156" s="3"/>
      <c r="R156" s="3"/>
      <c r="S156" s="3"/>
      <c r="T156" s="3"/>
      <c r="U156" s="3"/>
      <c r="V156" s="3"/>
      <c r="Z156" s="3"/>
      <c r="AH156" s="3"/>
      <c r="AK156" s="3"/>
      <c r="AL156" s="3"/>
      <c r="AX156" s="3"/>
      <c r="AZ156" s="3"/>
      <c r="BB156" s="3"/>
      <c r="BC156" s="3"/>
      <c r="BD156" s="3"/>
      <c r="BG156" s="3"/>
      <c r="BI156" s="3"/>
      <c r="BJ156" s="3" t="s">
        <v>950</v>
      </c>
      <c r="BK156" s="3" t="s">
        <v>950</v>
      </c>
      <c r="BL156" s="3" t="s">
        <v>950</v>
      </c>
      <c r="BM156" s="3" t="s">
        <v>950</v>
      </c>
      <c r="BN156" s="3" t="s">
        <v>950</v>
      </c>
    </row>
    <row r="157" spans="1:66" x14ac:dyDescent="0.3">
      <c r="A157" s="1"/>
      <c r="B157" s="2"/>
      <c r="D157" s="3"/>
      <c r="E157" s="3"/>
      <c r="F157" s="3"/>
      <c r="G157" s="3"/>
      <c r="I157" s="3"/>
      <c r="N157" s="3"/>
      <c r="P157" s="3"/>
      <c r="R157" s="3"/>
      <c r="S157" s="3"/>
      <c r="T157" s="3"/>
      <c r="U157" s="3"/>
      <c r="V157" s="3"/>
      <c r="Z157" s="3"/>
      <c r="AH157" s="3"/>
      <c r="AK157" s="3"/>
      <c r="AL157" s="3"/>
      <c r="AX157" s="3"/>
      <c r="AZ157" s="3"/>
      <c r="BB157" s="3"/>
      <c r="BC157" s="3"/>
      <c r="BD157" s="3"/>
      <c r="BG157" s="3"/>
      <c r="BI157" s="3"/>
      <c r="BJ157" s="3" t="s">
        <v>950</v>
      </c>
      <c r="BK157" s="3" t="s">
        <v>950</v>
      </c>
      <c r="BL157" s="3" t="s">
        <v>950</v>
      </c>
      <c r="BM157" s="3" t="s">
        <v>950</v>
      </c>
      <c r="BN157" s="3" t="s">
        <v>950</v>
      </c>
    </row>
    <row r="158" spans="1:66" x14ac:dyDescent="0.3">
      <c r="A158" s="1"/>
      <c r="B158" s="2"/>
      <c r="D158" s="3"/>
      <c r="E158" s="3"/>
      <c r="F158" s="3"/>
      <c r="G158" s="3"/>
      <c r="I158" s="3"/>
      <c r="N158" s="3"/>
      <c r="P158" s="3"/>
      <c r="R158" s="3"/>
      <c r="S158" s="3"/>
      <c r="T158" s="3"/>
      <c r="U158" s="3"/>
      <c r="V158" s="3"/>
      <c r="Z158" s="3"/>
      <c r="AH158" s="3"/>
      <c r="AK158" s="3"/>
      <c r="AL158" s="3"/>
      <c r="AX158" s="3"/>
      <c r="AZ158" s="3"/>
      <c r="BB158" s="3"/>
      <c r="BC158" s="3"/>
      <c r="BD158" s="3"/>
      <c r="BG158" s="3"/>
      <c r="BI158" s="3"/>
      <c r="BJ158" s="3" t="s">
        <v>950</v>
      </c>
      <c r="BK158" s="3" t="s">
        <v>950</v>
      </c>
      <c r="BL158" s="3" t="s">
        <v>950</v>
      </c>
      <c r="BM158" s="3" t="s">
        <v>950</v>
      </c>
      <c r="BN158" s="3" t="s">
        <v>950</v>
      </c>
    </row>
    <row r="159" spans="1:66" x14ac:dyDescent="0.3">
      <c r="A159" s="1"/>
      <c r="B159" s="2"/>
      <c r="D159" s="3"/>
      <c r="E159" s="3"/>
      <c r="F159" s="3"/>
      <c r="G159" s="3"/>
      <c r="I159" s="3"/>
      <c r="N159" s="3"/>
      <c r="P159" s="3"/>
      <c r="R159" s="3"/>
      <c r="S159" s="3"/>
      <c r="T159" s="3"/>
      <c r="U159" s="3"/>
      <c r="V159" s="3"/>
      <c r="Z159" s="3"/>
      <c r="AH159" s="3"/>
      <c r="AK159" s="3"/>
      <c r="AL159" s="3"/>
      <c r="AX159" s="3"/>
      <c r="AZ159" s="3"/>
      <c r="BB159" s="3"/>
      <c r="BC159" s="3"/>
      <c r="BD159" s="3"/>
      <c r="BG159" s="3"/>
      <c r="BI159" s="3"/>
      <c r="BJ159" s="3" t="s">
        <v>950</v>
      </c>
      <c r="BK159" s="3" t="s">
        <v>950</v>
      </c>
      <c r="BL159" s="3" t="s">
        <v>950</v>
      </c>
      <c r="BM159" s="3" t="s">
        <v>950</v>
      </c>
      <c r="BN159" s="3" t="s">
        <v>950</v>
      </c>
    </row>
    <row r="160" spans="1:66" x14ac:dyDescent="0.3">
      <c r="A160" s="1"/>
      <c r="B160" s="2"/>
      <c r="D160" s="3"/>
      <c r="E160" s="3"/>
      <c r="F160" s="3"/>
      <c r="G160" s="3"/>
      <c r="I160" s="3"/>
      <c r="N160" s="3"/>
      <c r="P160" s="3"/>
      <c r="R160" s="3"/>
      <c r="S160" s="3"/>
      <c r="T160" s="3"/>
      <c r="U160" s="3"/>
      <c r="V160" s="3"/>
      <c r="Z160" s="3"/>
      <c r="AH160" s="3"/>
      <c r="AK160" s="3"/>
      <c r="AL160" s="3"/>
      <c r="AX160" s="3"/>
      <c r="AZ160" s="3"/>
      <c r="BB160" s="3"/>
      <c r="BC160" s="3"/>
      <c r="BD160" s="3"/>
      <c r="BG160" s="3"/>
      <c r="BI160" s="3"/>
      <c r="BJ160" s="3" t="s">
        <v>950</v>
      </c>
      <c r="BK160" s="3" t="s">
        <v>950</v>
      </c>
      <c r="BL160" s="3" t="s">
        <v>950</v>
      </c>
      <c r="BM160" s="3" t="s">
        <v>950</v>
      </c>
      <c r="BN160" s="3" t="s">
        <v>950</v>
      </c>
    </row>
    <row r="161" spans="1:66" x14ac:dyDescent="0.3">
      <c r="A161" s="1"/>
      <c r="B161" s="2"/>
      <c r="D161" s="3"/>
      <c r="E161" s="3"/>
      <c r="F161" s="3"/>
      <c r="G161" s="3"/>
      <c r="I161" s="3"/>
      <c r="N161" s="3"/>
      <c r="P161" s="3"/>
      <c r="R161" s="3"/>
      <c r="S161" s="3"/>
      <c r="T161" s="3"/>
      <c r="U161" s="3"/>
      <c r="V161" s="3"/>
      <c r="Z161" s="3"/>
      <c r="AH161" s="3"/>
      <c r="AK161" s="3"/>
      <c r="AL161" s="3"/>
      <c r="AX161" s="3"/>
      <c r="AZ161" s="3"/>
      <c r="BB161" s="3"/>
      <c r="BC161" s="3"/>
      <c r="BD161" s="3"/>
      <c r="BG161" s="3"/>
      <c r="BI161" s="3"/>
      <c r="BJ161" s="3" t="s">
        <v>950</v>
      </c>
      <c r="BK161" s="3" t="s">
        <v>950</v>
      </c>
      <c r="BL161" s="3" t="s">
        <v>950</v>
      </c>
      <c r="BM161" s="3" t="s">
        <v>950</v>
      </c>
      <c r="BN161" s="3" t="s">
        <v>950</v>
      </c>
    </row>
    <row r="162" spans="1:66" x14ac:dyDescent="0.3">
      <c r="A162" s="1"/>
      <c r="B162" s="2"/>
      <c r="D162" s="3"/>
      <c r="E162" s="3"/>
      <c r="F162" s="3"/>
      <c r="G162" s="3"/>
      <c r="I162" s="3"/>
      <c r="N162" s="3"/>
      <c r="P162" s="3"/>
      <c r="R162" s="3"/>
      <c r="S162" s="3"/>
      <c r="T162" s="3"/>
      <c r="U162" s="3"/>
      <c r="V162" s="3"/>
      <c r="Z162" s="3"/>
      <c r="AH162" s="3"/>
      <c r="AK162" s="3"/>
      <c r="AL162" s="3"/>
      <c r="AX162" s="3"/>
      <c r="AZ162" s="3"/>
      <c r="BB162" s="3"/>
      <c r="BC162" s="3"/>
      <c r="BD162" s="3"/>
      <c r="BG162" s="3"/>
      <c r="BI162" s="3"/>
      <c r="BJ162" s="3" t="s">
        <v>950</v>
      </c>
      <c r="BK162" s="3" t="s">
        <v>950</v>
      </c>
      <c r="BL162" s="3" t="s">
        <v>950</v>
      </c>
      <c r="BM162" s="3" t="s">
        <v>950</v>
      </c>
      <c r="BN162" s="3" t="s">
        <v>950</v>
      </c>
    </row>
    <row r="163" spans="1:66" x14ac:dyDescent="0.3">
      <c r="A163" s="1"/>
      <c r="B163" s="2"/>
      <c r="D163" s="3"/>
      <c r="E163" s="3"/>
      <c r="F163" s="3"/>
      <c r="G163" s="3"/>
      <c r="I163" s="3"/>
      <c r="N163" s="3"/>
      <c r="P163" s="3"/>
      <c r="R163" s="3"/>
      <c r="S163" s="3"/>
      <c r="T163" s="3"/>
      <c r="U163" s="3"/>
      <c r="V163" s="3"/>
      <c r="Z163" s="3"/>
      <c r="AH163" s="3"/>
      <c r="AK163" s="3"/>
      <c r="AL163" s="3"/>
      <c r="AX163" s="3"/>
      <c r="AZ163" s="3"/>
      <c r="BB163" s="3"/>
      <c r="BC163" s="3"/>
      <c r="BD163" s="3"/>
      <c r="BG163" s="3"/>
      <c r="BI163" s="3"/>
      <c r="BJ163" s="3" t="s">
        <v>950</v>
      </c>
      <c r="BK163" s="3" t="s">
        <v>950</v>
      </c>
      <c r="BL163" s="3" t="s">
        <v>950</v>
      </c>
      <c r="BM163" s="3" t="s">
        <v>950</v>
      </c>
      <c r="BN163" s="3" t="s">
        <v>950</v>
      </c>
    </row>
    <row r="164" spans="1:66" x14ac:dyDescent="0.3">
      <c r="A164" s="1"/>
      <c r="B164" s="2"/>
      <c r="D164" s="3"/>
      <c r="E164" s="3"/>
      <c r="F164" s="3"/>
      <c r="G164" s="3"/>
      <c r="I164" s="3"/>
      <c r="N164" s="3"/>
      <c r="P164" s="3"/>
      <c r="R164" s="3"/>
      <c r="S164" s="3"/>
      <c r="T164" s="3"/>
      <c r="U164" s="3"/>
      <c r="V164" s="3"/>
      <c r="Z164" s="3"/>
      <c r="AH164" s="3"/>
      <c r="AK164" s="3"/>
      <c r="AL164" s="3"/>
      <c r="AX164" s="3"/>
      <c r="AZ164" s="3"/>
      <c r="BB164" s="3"/>
      <c r="BC164" s="3"/>
      <c r="BD164" s="3"/>
      <c r="BG164" s="3"/>
      <c r="BI164" s="3"/>
      <c r="BJ164" s="3" t="s">
        <v>950</v>
      </c>
      <c r="BK164" s="3" t="s">
        <v>950</v>
      </c>
      <c r="BL164" s="3" t="s">
        <v>950</v>
      </c>
      <c r="BM164" s="3" t="s">
        <v>950</v>
      </c>
      <c r="BN164" s="3" t="s">
        <v>950</v>
      </c>
    </row>
    <row r="165" spans="1:66" x14ac:dyDescent="0.3">
      <c r="A165" s="1"/>
      <c r="B165" s="2"/>
      <c r="D165" s="3"/>
      <c r="E165" s="3"/>
      <c r="F165" s="3"/>
      <c r="G165" s="3"/>
      <c r="I165" s="3"/>
      <c r="N165" s="3"/>
      <c r="P165" s="3"/>
      <c r="R165" s="3"/>
      <c r="S165" s="3"/>
      <c r="T165" s="3"/>
      <c r="U165" s="3"/>
      <c r="V165" s="3"/>
      <c r="Z165" s="3"/>
      <c r="AH165" s="3"/>
      <c r="AK165" s="3"/>
      <c r="AL165" s="3"/>
      <c r="AX165" s="3"/>
      <c r="AZ165" s="3"/>
      <c r="BB165" s="3"/>
      <c r="BC165" s="3"/>
      <c r="BD165" s="3"/>
      <c r="BG165" s="3"/>
      <c r="BI165" s="3"/>
      <c r="BJ165" s="3" t="s">
        <v>950</v>
      </c>
      <c r="BK165" s="3" t="s">
        <v>950</v>
      </c>
      <c r="BL165" s="3" t="s">
        <v>950</v>
      </c>
      <c r="BM165" s="3" t="s">
        <v>950</v>
      </c>
      <c r="BN165" s="3" t="s">
        <v>950</v>
      </c>
    </row>
    <row r="166" spans="1:66" x14ac:dyDescent="0.3">
      <c r="A166" s="1"/>
      <c r="B166" s="2"/>
      <c r="D166" s="3"/>
      <c r="E166" s="3"/>
      <c r="F166" s="3"/>
      <c r="G166" s="3"/>
      <c r="I166" s="3"/>
      <c r="N166" s="3"/>
      <c r="P166" s="3"/>
      <c r="R166" s="3"/>
      <c r="S166" s="3"/>
      <c r="T166" s="3"/>
      <c r="U166" s="3"/>
      <c r="V166" s="3"/>
      <c r="Z166" s="3"/>
      <c r="AH166" s="3"/>
      <c r="AK166" s="3"/>
      <c r="AL166" s="3"/>
      <c r="AX166" s="3"/>
      <c r="AZ166" s="3"/>
      <c r="BB166" s="3"/>
      <c r="BC166" s="3"/>
      <c r="BD166" s="3"/>
      <c r="BG166" s="3"/>
      <c r="BI166" s="3"/>
      <c r="BJ166" s="3" t="s">
        <v>950</v>
      </c>
      <c r="BK166" s="3" t="s">
        <v>950</v>
      </c>
      <c r="BL166" s="3" t="s">
        <v>950</v>
      </c>
      <c r="BM166" s="3" t="s">
        <v>950</v>
      </c>
      <c r="BN166" s="3" t="s">
        <v>950</v>
      </c>
    </row>
    <row r="167" spans="1:66" x14ac:dyDescent="0.3">
      <c r="A167" s="1"/>
      <c r="B167" s="2"/>
      <c r="D167" s="3"/>
      <c r="E167" s="3"/>
      <c r="F167" s="3"/>
      <c r="G167" s="3"/>
      <c r="I167" s="3"/>
      <c r="N167" s="3"/>
      <c r="P167" s="3"/>
      <c r="R167" s="3"/>
      <c r="S167" s="3"/>
      <c r="T167" s="3"/>
      <c r="U167" s="3"/>
      <c r="V167" s="3"/>
      <c r="Z167" s="3"/>
      <c r="AH167" s="3"/>
      <c r="AK167" s="3"/>
      <c r="AL167" s="3"/>
      <c r="AX167" s="3"/>
      <c r="AZ167" s="3"/>
      <c r="BB167" s="3"/>
      <c r="BC167" s="3"/>
      <c r="BD167" s="3"/>
      <c r="BG167" s="3"/>
      <c r="BI167" s="3"/>
      <c r="BJ167" s="3" t="s">
        <v>950</v>
      </c>
      <c r="BK167" s="3" t="s">
        <v>950</v>
      </c>
      <c r="BL167" s="3" t="s">
        <v>950</v>
      </c>
      <c r="BM167" s="3" t="s">
        <v>950</v>
      </c>
      <c r="BN167" s="3" t="s">
        <v>950</v>
      </c>
    </row>
    <row r="168" spans="1:66" x14ac:dyDescent="0.3">
      <c r="A168" s="1"/>
      <c r="B168" s="2"/>
      <c r="D168" s="3"/>
      <c r="E168" s="3"/>
      <c r="F168" s="3"/>
      <c r="G168" s="3"/>
      <c r="I168" s="3"/>
      <c r="N168" s="3"/>
      <c r="P168" s="3"/>
      <c r="R168" s="3"/>
      <c r="S168" s="3"/>
      <c r="T168" s="3"/>
      <c r="U168" s="3"/>
      <c r="V168" s="3"/>
      <c r="Z168" s="3"/>
      <c r="AH168" s="3"/>
      <c r="AK168" s="3"/>
      <c r="AL168" s="3"/>
      <c r="AX168" s="3"/>
      <c r="AZ168" s="3"/>
      <c r="BB168" s="3"/>
      <c r="BC168" s="3"/>
      <c r="BD168" s="3"/>
      <c r="BG168" s="3"/>
      <c r="BI168" s="3"/>
      <c r="BJ168" s="3" t="s">
        <v>950</v>
      </c>
      <c r="BK168" s="3" t="s">
        <v>950</v>
      </c>
      <c r="BL168" s="3" t="s">
        <v>950</v>
      </c>
      <c r="BM168" s="3" t="s">
        <v>950</v>
      </c>
      <c r="BN168" s="3" t="s">
        <v>950</v>
      </c>
    </row>
    <row r="169" spans="1:66" x14ac:dyDescent="0.3">
      <c r="A169" s="1"/>
      <c r="B169" s="2"/>
      <c r="D169" s="3"/>
      <c r="E169" s="3"/>
      <c r="F169" s="3"/>
      <c r="G169" s="3"/>
      <c r="I169" s="3"/>
      <c r="N169" s="3"/>
      <c r="P169" s="3"/>
      <c r="R169" s="3"/>
      <c r="S169" s="3"/>
      <c r="T169" s="3"/>
      <c r="U169" s="3"/>
      <c r="V169" s="3"/>
      <c r="Z169" s="3"/>
      <c r="AH169" s="3"/>
      <c r="AK169" s="3"/>
      <c r="AL169" s="3"/>
      <c r="AX169" s="3"/>
      <c r="AZ169" s="3"/>
      <c r="BB169" s="3"/>
      <c r="BC169" s="3"/>
      <c r="BD169" s="3"/>
      <c r="BG169" s="3"/>
      <c r="BI169" s="3"/>
      <c r="BJ169" s="3" t="s">
        <v>950</v>
      </c>
      <c r="BK169" s="3" t="s">
        <v>950</v>
      </c>
      <c r="BL169" s="3" t="s">
        <v>950</v>
      </c>
      <c r="BM169" s="3" t="s">
        <v>950</v>
      </c>
      <c r="BN169" s="3" t="s">
        <v>950</v>
      </c>
    </row>
    <row r="170" spans="1:66" x14ac:dyDescent="0.3">
      <c r="A170" s="1"/>
      <c r="B170" s="2"/>
      <c r="D170" s="3"/>
      <c r="E170" s="3"/>
      <c r="F170" s="3"/>
      <c r="G170" s="3"/>
      <c r="I170" s="3"/>
      <c r="N170" s="3"/>
      <c r="P170" s="3"/>
      <c r="R170" s="3"/>
      <c r="S170" s="3"/>
      <c r="T170" s="3"/>
      <c r="U170" s="3"/>
      <c r="V170" s="3"/>
      <c r="Z170" s="3"/>
      <c r="AH170" s="3"/>
      <c r="AK170" s="3"/>
      <c r="AL170" s="3"/>
      <c r="AX170" s="3"/>
      <c r="AZ170" s="3"/>
      <c r="BB170" s="3"/>
      <c r="BC170" s="3"/>
      <c r="BD170" s="3"/>
      <c r="BG170" s="3"/>
      <c r="BI170" s="3"/>
      <c r="BJ170" s="3" t="s">
        <v>950</v>
      </c>
      <c r="BK170" s="3" t="s">
        <v>950</v>
      </c>
      <c r="BL170" s="3" t="s">
        <v>950</v>
      </c>
      <c r="BM170" s="3" t="s">
        <v>950</v>
      </c>
      <c r="BN170" s="3" t="s">
        <v>950</v>
      </c>
    </row>
    <row r="171" spans="1:66" x14ac:dyDescent="0.3">
      <c r="A171" s="1"/>
      <c r="B171" s="2"/>
      <c r="D171" s="3"/>
      <c r="E171" s="3"/>
      <c r="F171" s="3"/>
      <c r="G171" s="3"/>
      <c r="I171" s="3"/>
      <c r="N171" s="3"/>
      <c r="P171" s="3"/>
      <c r="R171" s="3"/>
      <c r="S171" s="3"/>
      <c r="T171" s="3"/>
      <c r="U171" s="3"/>
      <c r="V171" s="3"/>
      <c r="Z171" s="3"/>
      <c r="AH171" s="3"/>
      <c r="AK171" s="3"/>
      <c r="AL171" s="3"/>
      <c r="AX171" s="3"/>
      <c r="AZ171" s="3"/>
      <c r="BB171" s="3"/>
      <c r="BC171" s="3"/>
      <c r="BD171" s="3"/>
      <c r="BG171" s="3"/>
      <c r="BI171" s="3"/>
      <c r="BJ171" s="3" t="s">
        <v>950</v>
      </c>
      <c r="BK171" s="3" t="s">
        <v>950</v>
      </c>
      <c r="BL171" s="3" t="s">
        <v>950</v>
      </c>
      <c r="BM171" s="3" t="s">
        <v>950</v>
      </c>
      <c r="BN171" s="3" t="s">
        <v>950</v>
      </c>
    </row>
    <row r="172" spans="1:66" x14ac:dyDescent="0.3">
      <c r="A172" s="1"/>
      <c r="B172" s="2"/>
      <c r="D172" s="3"/>
      <c r="E172" s="3"/>
      <c r="F172" s="3"/>
      <c r="G172" s="3"/>
      <c r="I172" s="3"/>
      <c r="N172" s="3"/>
      <c r="P172" s="3"/>
      <c r="R172" s="3"/>
      <c r="S172" s="3"/>
      <c r="T172" s="3"/>
      <c r="U172" s="3"/>
      <c r="V172" s="3"/>
      <c r="Z172" s="3"/>
      <c r="AH172" s="3"/>
      <c r="AK172" s="3"/>
      <c r="AL172" s="3"/>
      <c r="AX172" s="3"/>
      <c r="AZ172" s="3"/>
      <c r="BB172" s="3"/>
      <c r="BC172" s="3"/>
      <c r="BD172" s="3"/>
      <c r="BG172" s="3"/>
      <c r="BI172" s="3"/>
      <c r="BJ172" s="3" t="s">
        <v>950</v>
      </c>
      <c r="BK172" s="3" t="s">
        <v>950</v>
      </c>
      <c r="BL172" s="3" t="s">
        <v>950</v>
      </c>
      <c r="BM172" s="3" t="s">
        <v>950</v>
      </c>
      <c r="BN172" s="3" t="s">
        <v>950</v>
      </c>
    </row>
    <row r="173" spans="1:66" x14ac:dyDescent="0.3">
      <c r="A173" s="1"/>
      <c r="B173" s="2"/>
      <c r="D173" s="3"/>
      <c r="E173" s="3"/>
      <c r="F173" s="3"/>
      <c r="G173" s="3"/>
      <c r="I173" s="3"/>
      <c r="N173" s="3"/>
      <c r="P173" s="3"/>
      <c r="R173" s="3"/>
      <c r="S173" s="3"/>
      <c r="T173" s="3"/>
      <c r="U173" s="3"/>
      <c r="V173" s="3"/>
      <c r="Z173" s="3"/>
      <c r="AH173" s="3"/>
      <c r="AK173" s="3"/>
      <c r="AL173" s="3"/>
      <c r="AX173" s="3"/>
      <c r="AZ173" s="3"/>
      <c r="BB173" s="3"/>
      <c r="BC173" s="3"/>
      <c r="BD173" s="3"/>
      <c r="BG173" s="3"/>
      <c r="BI173" s="3"/>
      <c r="BJ173" s="3" t="s">
        <v>950</v>
      </c>
      <c r="BK173" s="3" t="s">
        <v>950</v>
      </c>
      <c r="BL173" s="3" t="s">
        <v>950</v>
      </c>
      <c r="BM173" s="3" t="s">
        <v>950</v>
      </c>
      <c r="BN173" s="3" t="s">
        <v>950</v>
      </c>
    </row>
    <row r="174" spans="1:66" x14ac:dyDescent="0.3">
      <c r="A174" s="1"/>
      <c r="B174" s="2"/>
      <c r="D174" s="3"/>
      <c r="E174" s="3"/>
      <c r="F174" s="3"/>
      <c r="G174" s="3"/>
      <c r="I174" s="3"/>
      <c r="N174" s="3"/>
      <c r="P174" s="3"/>
      <c r="R174" s="3"/>
      <c r="S174" s="3"/>
      <c r="T174" s="3"/>
      <c r="U174" s="3"/>
      <c r="V174" s="3"/>
      <c r="Z174" s="3"/>
      <c r="AH174" s="3"/>
      <c r="AK174" s="3"/>
      <c r="AL174" s="3"/>
      <c r="AX174" s="3"/>
      <c r="AZ174" s="3"/>
      <c r="BB174" s="3"/>
      <c r="BC174" s="3"/>
      <c r="BD174" s="3"/>
      <c r="BG174" s="3"/>
      <c r="BI174" s="3"/>
      <c r="BJ174" s="3" t="s">
        <v>950</v>
      </c>
      <c r="BK174" s="3" t="s">
        <v>950</v>
      </c>
      <c r="BL174" s="3" t="s">
        <v>950</v>
      </c>
      <c r="BM174" s="3" t="s">
        <v>950</v>
      </c>
      <c r="BN174" s="3" t="s">
        <v>950</v>
      </c>
    </row>
    <row r="175" spans="1:66" x14ac:dyDescent="0.3">
      <c r="A175" s="1"/>
      <c r="B175" s="2"/>
      <c r="D175" s="3"/>
      <c r="E175" s="3"/>
      <c r="F175" s="3"/>
      <c r="G175" s="3"/>
      <c r="I175" s="3"/>
      <c r="N175" s="3"/>
      <c r="P175" s="3"/>
      <c r="R175" s="3"/>
      <c r="S175" s="3"/>
      <c r="T175" s="3"/>
      <c r="U175" s="3"/>
      <c r="V175" s="3"/>
      <c r="Z175" s="3"/>
      <c r="AH175" s="3"/>
      <c r="AK175" s="3"/>
      <c r="AL175" s="3"/>
      <c r="AX175" s="3"/>
      <c r="AZ175" s="3"/>
      <c r="BB175" s="3"/>
      <c r="BC175" s="3"/>
      <c r="BD175" s="3"/>
      <c r="BG175" s="3"/>
      <c r="BI175" s="3"/>
      <c r="BJ175" s="3" t="s">
        <v>950</v>
      </c>
      <c r="BK175" s="3" t="s">
        <v>950</v>
      </c>
      <c r="BL175" s="3" t="s">
        <v>950</v>
      </c>
      <c r="BM175" s="3" t="s">
        <v>950</v>
      </c>
      <c r="BN175" s="3" t="s">
        <v>950</v>
      </c>
    </row>
    <row r="176" spans="1:66" x14ac:dyDescent="0.3">
      <c r="A176" s="1"/>
      <c r="B176" s="2"/>
      <c r="D176" s="3"/>
      <c r="E176" s="3"/>
      <c r="F176" s="3"/>
      <c r="G176" s="3"/>
      <c r="I176" s="3"/>
      <c r="N176" s="3"/>
      <c r="P176" s="3"/>
      <c r="R176" s="3"/>
      <c r="S176" s="3"/>
      <c r="T176" s="3"/>
      <c r="U176" s="3"/>
      <c r="V176" s="3"/>
      <c r="Z176" s="3"/>
      <c r="AH176" s="3"/>
      <c r="AK176" s="3"/>
      <c r="AL176" s="3"/>
      <c r="AX176" s="3"/>
      <c r="AZ176" s="3"/>
      <c r="BB176" s="3"/>
      <c r="BC176" s="3"/>
      <c r="BD176" s="3"/>
      <c r="BG176" s="3"/>
      <c r="BI176" s="3"/>
      <c r="BJ176" s="3" t="s">
        <v>950</v>
      </c>
      <c r="BK176" s="3" t="s">
        <v>950</v>
      </c>
      <c r="BL176" s="3" t="s">
        <v>950</v>
      </c>
      <c r="BM176" s="3" t="s">
        <v>950</v>
      </c>
      <c r="BN176" s="3" t="s">
        <v>950</v>
      </c>
    </row>
    <row r="177" spans="1:66" x14ac:dyDescent="0.3">
      <c r="A177" s="1"/>
      <c r="B177" s="2"/>
      <c r="D177" s="3"/>
      <c r="E177" s="3"/>
      <c r="F177" s="3"/>
      <c r="G177" s="3"/>
      <c r="I177" s="3"/>
      <c r="N177" s="3"/>
      <c r="P177" s="3"/>
      <c r="R177" s="3"/>
      <c r="S177" s="3"/>
      <c r="T177" s="3"/>
      <c r="U177" s="3"/>
      <c r="V177" s="3"/>
      <c r="Z177" s="3"/>
      <c r="AH177" s="3"/>
      <c r="AK177" s="3"/>
      <c r="AL177" s="3"/>
      <c r="AX177" s="3"/>
      <c r="AZ177" s="3"/>
      <c r="BB177" s="3"/>
      <c r="BC177" s="3"/>
      <c r="BD177" s="3"/>
      <c r="BG177" s="3"/>
      <c r="BI177" s="3"/>
      <c r="BJ177" s="3" t="s">
        <v>950</v>
      </c>
      <c r="BK177" s="3" t="s">
        <v>950</v>
      </c>
      <c r="BL177" s="3" t="s">
        <v>950</v>
      </c>
      <c r="BM177" s="3" t="s">
        <v>950</v>
      </c>
      <c r="BN177" s="3" t="s">
        <v>950</v>
      </c>
    </row>
    <row r="178" spans="1:66" x14ac:dyDescent="0.3">
      <c r="A178" s="1"/>
      <c r="B178" s="2"/>
      <c r="D178" s="3"/>
      <c r="E178" s="3"/>
      <c r="F178" s="3"/>
      <c r="G178" s="3"/>
      <c r="I178" s="3"/>
      <c r="N178" s="3"/>
      <c r="P178" s="3"/>
      <c r="R178" s="3"/>
      <c r="S178" s="3"/>
      <c r="T178" s="3"/>
      <c r="U178" s="3"/>
      <c r="V178" s="3"/>
      <c r="Z178" s="3"/>
      <c r="AH178" s="3"/>
      <c r="AK178" s="3"/>
      <c r="AL178" s="3"/>
      <c r="AX178" s="3"/>
      <c r="AZ178" s="3"/>
      <c r="BB178" s="3"/>
      <c r="BC178" s="3"/>
      <c r="BD178" s="3"/>
      <c r="BG178" s="3"/>
      <c r="BI178" s="3"/>
      <c r="BJ178" s="3" t="s">
        <v>950</v>
      </c>
      <c r="BK178" s="3" t="s">
        <v>950</v>
      </c>
      <c r="BL178" s="3" t="s">
        <v>950</v>
      </c>
      <c r="BM178" s="3" t="s">
        <v>950</v>
      </c>
      <c r="BN178" s="3" t="s">
        <v>950</v>
      </c>
    </row>
    <row r="179" spans="1:66" x14ac:dyDescent="0.3">
      <c r="A179" s="1"/>
      <c r="B179" s="2"/>
      <c r="D179" s="3"/>
      <c r="E179" s="3"/>
      <c r="F179" s="3"/>
      <c r="G179" s="3"/>
      <c r="I179" s="3"/>
      <c r="N179" s="3"/>
      <c r="P179" s="3"/>
      <c r="R179" s="3"/>
      <c r="S179" s="3"/>
      <c r="T179" s="3"/>
      <c r="U179" s="3"/>
      <c r="V179" s="3"/>
      <c r="Z179" s="3"/>
      <c r="AH179" s="3"/>
      <c r="AK179" s="3"/>
      <c r="AL179" s="3"/>
      <c r="AX179" s="3"/>
      <c r="AZ179" s="3"/>
      <c r="BB179" s="3"/>
      <c r="BC179" s="3"/>
      <c r="BD179" s="3"/>
      <c r="BG179" s="3"/>
      <c r="BI179" s="3"/>
      <c r="BJ179" s="3" t="s">
        <v>950</v>
      </c>
      <c r="BK179" s="3" t="s">
        <v>950</v>
      </c>
      <c r="BL179" s="3" t="s">
        <v>950</v>
      </c>
      <c r="BM179" s="3" t="s">
        <v>950</v>
      </c>
      <c r="BN179" s="3" t="s">
        <v>950</v>
      </c>
    </row>
    <row r="180" spans="1:66" x14ac:dyDescent="0.3">
      <c r="A180" s="1"/>
      <c r="B180" s="2"/>
      <c r="D180" s="3"/>
      <c r="E180" s="3"/>
      <c r="F180" s="3"/>
      <c r="G180" s="3"/>
      <c r="I180" s="3"/>
      <c r="N180" s="3"/>
      <c r="P180" s="3"/>
      <c r="R180" s="3"/>
      <c r="S180" s="3"/>
      <c r="T180" s="3"/>
      <c r="U180" s="3"/>
      <c r="V180" s="3"/>
      <c r="Z180" s="3"/>
      <c r="AH180" s="3"/>
      <c r="AK180" s="3"/>
      <c r="AL180" s="3"/>
      <c r="AX180" s="3"/>
      <c r="AZ180" s="3"/>
      <c r="BB180" s="3"/>
      <c r="BC180" s="3"/>
      <c r="BD180" s="3"/>
      <c r="BG180" s="3"/>
      <c r="BI180" s="3"/>
      <c r="BJ180" s="3" t="s">
        <v>950</v>
      </c>
      <c r="BK180" s="3" t="s">
        <v>950</v>
      </c>
      <c r="BL180" s="3" t="s">
        <v>950</v>
      </c>
      <c r="BM180" s="3" t="s">
        <v>950</v>
      </c>
      <c r="BN180" s="3" t="s">
        <v>950</v>
      </c>
    </row>
    <row r="181" spans="1:66" x14ac:dyDescent="0.3">
      <c r="A181" s="1"/>
      <c r="B181" s="2"/>
      <c r="D181" s="3"/>
      <c r="E181" s="3"/>
      <c r="F181" s="3"/>
      <c r="G181" s="3"/>
      <c r="I181" s="3"/>
      <c r="N181" s="3"/>
      <c r="P181" s="3"/>
      <c r="R181" s="3"/>
      <c r="S181" s="3"/>
      <c r="T181" s="3"/>
      <c r="U181" s="3"/>
      <c r="V181" s="3"/>
      <c r="Z181" s="3"/>
      <c r="AH181" s="3"/>
      <c r="AK181" s="3"/>
      <c r="AL181" s="3"/>
      <c r="AX181" s="3"/>
      <c r="AZ181" s="3"/>
      <c r="BB181" s="3"/>
      <c r="BC181" s="3"/>
      <c r="BD181" s="3"/>
      <c r="BG181" s="3"/>
      <c r="BI181" s="3"/>
      <c r="BJ181" s="3" t="s">
        <v>950</v>
      </c>
      <c r="BK181" s="3" t="s">
        <v>950</v>
      </c>
      <c r="BL181" s="3" t="s">
        <v>950</v>
      </c>
      <c r="BM181" s="3" t="s">
        <v>950</v>
      </c>
      <c r="BN181" s="3" t="s">
        <v>950</v>
      </c>
    </row>
    <row r="182" spans="1:66" x14ac:dyDescent="0.3">
      <c r="A182" s="1"/>
      <c r="B182" s="2"/>
      <c r="D182" s="3"/>
      <c r="E182" s="3"/>
      <c r="F182" s="3"/>
      <c r="G182" s="3"/>
      <c r="I182" s="3"/>
      <c r="N182" s="3"/>
      <c r="P182" s="3"/>
      <c r="R182" s="3"/>
      <c r="S182" s="3"/>
      <c r="T182" s="3"/>
      <c r="U182" s="3"/>
      <c r="V182" s="3"/>
      <c r="Z182" s="3"/>
      <c r="AH182" s="3"/>
      <c r="AK182" s="3"/>
      <c r="AL182" s="3"/>
      <c r="AX182" s="3"/>
      <c r="AZ182" s="3"/>
      <c r="BB182" s="3"/>
      <c r="BC182" s="3"/>
      <c r="BD182" s="3"/>
      <c r="BG182" s="3"/>
      <c r="BI182" s="3"/>
      <c r="BJ182" s="3" t="s">
        <v>950</v>
      </c>
      <c r="BK182" s="3" t="s">
        <v>950</v>
      </c>
      <c r="BL182" s="3" t="s">
        <v>950</v>
      </c>
      <c r="BM182" s="3" t="s">
        <v>950</v>
      </c>
      <c r="BN182" s="3" t="s">
        <v>950</v>
      </c>
    </row>
    <row r="183" spans="1:66" x14ac:dyDescent="0.3">
      <c r="A183" s="1"/>
      <c r="B183" s="2"/>
      <c r="D183" s="3"/>
      <c r="E183" s="3"/>
      <c r="F183" s="3"/>
      <c r="G183" s="3"/>
      <c r="I183" s="3"/>
      <c r="N183" s="3"/>
      <c r="P183" s="3"/>
      <c r="R183" s="3"/>
      <c r="S183" s="3"/>
      <c r="T183" s="3"/>
      <c r="U183" s="3"/>
      <c r="V183" s="3"/>
      <c r="Z183" s="3"/>
      <c r="AH183" s="3"/>
      <c r="AK183" s="3"/>
      <c r="AL183" s="3"/>
      <c r="AX183" s="3"/>
      <c r="AZ183" s="3"/>
      <c r="BB183" s="3"/>
      <c r="BC183" s="3"/>
      <c r="BD183" s="3"/>
      <c r="BG183" s="3"/>
      <c r="BI183" s="3"/>
      <c r="BJ183" s="3" t="s">
        <v>950</v>
      </c>
      <c r="BK183" s="3" t="s">
        <v>950</v>
      </c>
      <c r="BL183" s="3" t="s">
        <v>950</v>
      </c>
      <c r="BM183" s="3" t="s">
        <v>950</v>
      </c>
      <c r="BN183" s="3" t="s">
        <v>950</v>
      </c>
    </row>
    <row r="184" spans="1:66" x14ac:dyDescent="0.3">
      <c r="A184" s="1"/>
      <c r="B184" s="2"/>
      <c r="D184" s="3"/>
      <c r="E184" s="3"/>
      <c r="F184" s="3"/>
      <c r="G184" s="3"/>
      <c r="I184" s="3"/>
      <c r="N184" s="3"/>
      <c r="P184" s="3"/>
      <c r="R184" s="3"/>
      <c r="S184" s="3"/>
      <c r="T184" s="3"/>
      <c r="U184" s="3"/>
      <c r="V184" s="3"/>
      <c r="Z184" s="3"/>
      <c r="AH184" s="3"/>
      <c r="AK184" s="3"/>
      <c r="AL184" s="3"/>
      <c r="AX184" s="3"/>
      <c r="AZ184" s="3"/>
      <c r="BB184" s="3"/>
      <c r="BC184" s="3"/>
      <c r="BD184" s="3"/>
      <c r="BG184" s="3"/>
      <c r="BI184" s="3"/>
      <c r="BJ184" s="3" t="s">
        <v>950</v>
      </c>
      <c r="BK184" s="3" t="s">
        <v>950</v>
      </c>
      <c r="BL184" s="3" t="s">
        <v>950</v>
      </c>
      <c r="BM184" s="3" t="s">
        <v>950</v>
      </c>
      <c r="BN184" s="3" t="s">
        <v>950</v>
      </c>
    </row>
    <row r="185" spans="1:66" x14ac:dyDescent="0.3">
      <c r="A185" s="1"/>
      <c r="B185" s="2"/>
      <c r="D185" s="3"/>
      <c r="E185" s="3"/>
      <c r="F185" s="3"/>
      <c r="G185" s="3"/>
      <c r="I185" s="3"/>
      <c r="N185" s="3"/>
      <c r="P185" s="3"/>
      <c r="R185" s="3"/>
      <c r="S185" s="3"/>
      <c r="T185" s="3"/>
      <c r="U185" s="3"/>
      <c r="V185" s="3"/>
      <c r="Z185" s="3"/>
      <c r="AH185" s="3"/>
      <c r="AK185" s="3"/>
      <c r="AL185" s="3"/>
      <c r="AX185" s="3"/>
      <c r="AZ185" s="3"/>
      <c r="BB185" s="3"/>
      <c r="BC185" s="3"/>
      <c r="BD185" s="3"/>
      <c r="BG185" s="3"/>
      <c r="BI185" s="3"/>
      <c r="BJ185" s="3" t="s">
        <v>950</v>
      </c>
      <c r="BK185" s="3" t="s">
        <v>950</v>
      </c>
      <c r="BL185" s="3" t="s">
        <v>950</v>
      </c>
      <c r="BM185" s="3" t="s">
        <v>950</v>
      </c>
      <c r="BN185" s="3" t="s">
        <v>950</v>
      </c>
    </row>
    <row r="186" spans="1:66" x14ac:dyDescent="0.3">
      <c r="A186" s="1"/>
      <c r="B186" s="2"/>
      <c r="D186" s="3"/>
      <c r="E186" s="3"/>
      <c r="F186" s="3"/>
      <c r="G186" s="3"/>
      <c r="I186" s="3"/>
      <c r="N186" s="3"/>
      <c r="P186" s="3"/>
      <c r="R186" s="3"/>
      <c r="S186" s="3"/>
      <c r="T186" s="3"/>
      <c r="U186" s="3"/>
      <c r="V186" s="3"/>
      <c r="Z186" s="3"/>
      <c r="AH186" s="3"/>
      <c r="AK186" s="3"/>
      <c r="AL186" s="3"/>
      <c r="AX186" s="3"/>
      <c r="AZ186" s="3"/>
      <c r="BB186" s="3"/>
      <c r="BC186" s="3"/>
      <c r="BD186" s="3"/>
      <c r="BG186" s="3"/>
      <c r="BI186" s="3"/>
      <c r="BJ186" s="3" t="s">
        <v>950</v>
      </c>
      <c r="BK186" s="3" t="s">
        <v>950</v>
      </c>
      <c r="BL186" s="3" t="s">
        <v>950</v>
      </c>
      <c r="BM186" s="3" t="s">
        <v>950</v>
      </c>
      <c r="BN186" s="3" t="s">
        <v>950</v>
      </c>
    </row>
    <row r="187" spans="1:66" x14ac:dyDescent="0.3">
      <c r="A187" s="1"/>
      <c r="B187" s="2"/>
      <c r="D187" s="3"/>
      <c r="E187" s="3"/>
      <c r="F187" s="3"/>
      <c r="G187" s="3"/>
      <c r="I187" s="3"/>
      <c r="N187" s="3"/>
      <c r="P187" s="3"/>
      <c r="R187" s="3"/>
      <c r="S187" s="3"/>
      <c r="T187" s="3"/>
      <c r="U187" s="3"/>
      <c r="V187" s="3"/>
      <c r="Z187" s="3"/>
      <c r="AH187" s="3"/>
      <c r="AK187" s="3"/>
      <c r="AL187" s="3"/>
      <c r="AX187" s="3"/>
      <c r="AZ187" s="3"/>
      <c r="BB187" s="3"/>
      <c r="BC187" s="3"/>
      <c r="BD187" s="3"/>
      <c r="BG187" s="3"/>
      <c r="BI187" s="3"/>
      <c r="BJ187" s="3" t="s">
        <v>950</v>
      </c>
      <c r="BK187" s="3" t="s">
        <v>950</v>
      </c>
      <c r="BL187" s="3" t="s">
        <v>950</v>
      </c>
      <c r="BM187" s="3" t="s">
        <v>950</v>
      </c>
      <c r="BN187" s="3" t="s">
        <v>950</v>
      </c>
    </row>
    <row r="188" spans="1:66" x14ac:dyDescent="0.3">
      <c r="A188" s="1"/>
      <c r="B188" s="2"/>
      <c r="D188" s="3"/>
      <c r="E188" s="3"/>
      <c r="F188" s="3"/>
      <c r="G188" s="3"/>
      <c r="I188" s="3"/>
      <c r="N188" s="3"/>
      <c r="P188" s="3"/>
      <c r="R188" s="3"/>
      <c r="S188" s="3"/>
      <c r="T188" s="3"/>
      <c r="U188" s="3"/>
      <c r="V188" s="3"/>
      <c r="Z188" s="3"/>
      <c r="AH188" s="3"/>
      <c r="AK188" s="3"/>
      <c r="AL188" s="3"/>
      <c r="AX188" s="3"/>
      <c r="AZ188" s="3"/>
      <c r="BB188" s="3"/>
      <c r="BC188" s="3"/>
      <c r="BD188" s="3"/>
      <c r="BG188" s="3"/>
      <c r="BI188" s="3"/>
      <c r="BJ188" s="3" t="s">
        <v>950</v>
      </c>
      <c r="BK188" s="3" t="s">
        <v>950</v>
      </c>
      <c r="BL188" s="3" t="s">
        <v>950</v>
      </c>
      <c r="BM188" s="3" t="s">
        <v>950</v>
      </c>
      <c r="BN188" s="3" t="s">
        <v>950</v>
      </c>
    </row>
    <row r="189" spans="1:66" x14ac:dyDescent="0.3">
      <c r="A189" s="1"/>
      <c r="B189" s="2"/>
      <c r="D189" s="3"/>
      <c r="E189" s="3"/>
      <c r="F189" s="3"/>
      <c r="G189" s="3"/>
      <c r="I189" s="3"/>
      <c r="N189" s="3"/>
      <c r="P189" s="3"/>
      <c r="R189" s="3"/>
      <c r="S189" s="3"/>
      <c r="T189" s="3"/>
      <c r="U189" s="3"/>
      <c r="V189" s="3"/>
      <c r="Z189" s="3"/>
      <c r="AH189" s="3"/>
      <c r="AK189" s="3"/>
      <c r="AL189" s="3"/>
      <c r="AX189" s="3"/>
      <c r="AZ189" s="3"/>
      <c r="BB189" s="3"/>
      <c r="BC189" s="3"/>
      <c r="BD189" s="3"/>
      <c r="BG189" s="3"/>
      <c r="BI189" s="3"/>
      <c r="BJ189" s="3" t="s">
        <v>950</v>
      </c>
      <c r="BK189" s="3" t="s">
        <v>950</v>
      </c>
      <c r="BL189" s="3" t="s">
        <v>950</v>
      </c>
      <c r="BM189" s="3" t="s">
        <v>950</v>
      </c>
      <c r="BN189" s="3" t="s">
        <v>950</v>
      </c>
    </row>
    <row r="190" spans="1:66" x14ac:dyDescent="0.3">
      <c r="A190" s="1"/>
      <c r="B190" s="2"/>
      <c r="D190" s="3"/>
      <c r="E190" s="3"/>
      <c r="F190" s="3"/>
      <c r="G190" s="3"/>
      <c r="I190" s="3"/>
      <c r="N190" s="3"/>
      <c r="P190" s="3"/>
      <c r="R190" s="3"/>
      <c r="S190" s="3"/>
      <c r="T190" s="3"/>
      <c r="U190" s="3"/>
      <c r="V190" s="3"/>
      <c r="Z190" s="3"/>
      <c r="AH190" s="3"/>
      <c r="AK190" s="3"/>
      <c r="AL190" s="3"/>
      <c r="AX190" s="3"/>
      <c r="AZ190" s="3"/>
      <c r="BB190" s="3"/>
      <c r="BC190" s="3"/>
      <c r="BD190" s="3"/>
      <c r="BG190" s="3"/>
      <c r="BI190" s="3"/>
      <c r="BJ190" s="3" t="s">
        <v>950</v>
      </c>
      <c r="BK190" s="3" t="s">
        <v>950</v>
      </c>
      <c r="BL190" s="3" t="s">
        <v>950</v>
      </c>
      <c r="BM190" s="3" t="s">
        <v>950</v>
      </c>
      <c r="BN190" s="3" t="s">
        <v>950</v>
      </c>
    </row>
    <row r="191" spans="1:66" x14ac:dyDescent="0.3">
      <c r="A191" s="1"/>
      <c r="B191" s="2"/>
      <c r="D191" s="3"/>
      <c r="E191" s="3"/>
      <c r="F191" s="3"/>
      <c r="G191" s="3"/>
      <c r="I191" s="3"/>
      <c r="N191" s="3"/>
      <c r="P191" s="3"/>
      <c r="R191" s="3"/>
      <c r="S191" s="3"/>
      <c r="T191" s="3"/>
      <c r="U191" s="3"/>
      <c r="V191" s="3"/>
      <c r="Z191" s="3"/>
      <c r="AH191" s="3"/>
      <c r="AK191" s="3"/>
      <c r="AL191" s="3"/>
      <c r="AX191" s="3"/>
      <c r="AZ191" s="3"/>
      <c r="BB191" s="3"/>
      <c r="BC191" s="3"/>
      <c r="BD191" s="3"/>
      <c r="BG191" s="3"/>
      <c r="BI191" s="3"/>
      <c r="BJ191" s="3" t="s">
        <v>950</v>
      </c>
      <c r="BK191" s="3" t="s">
        <v>950</v>
      </c>
      <c r="BL191" s="3" t="s">
        <v>950</v>
      </c>
      <c r="BM191" s="3" t="s">
        <v>950</v>
      </c>
      <c r="BN191" s="3" t="s">
        <v>950</v>
      </c>
    </row>
    <row r="192" spans="1:66" x14ac:dyDescent="0.3">
      <c r="A192" s="1"/>
      <c r="B192" s="2"/>
      <c r="D192" s="3"/>
      <c r="E192" s="3"/>
      <c r="F192" s="3"/>
      <c r="G192" s="3"/>
      <c r="I192" s="3"/>
      <c r="N192" s="3"/>
      <c r="P192" s="3"/>
      <c r="R192" s="3"/>
      <c r="S192" s="3"/>
      <c r="T192" s="3"/>
      <c r="U192" s="3"/>
      <c r="V192" s="3"/>
      <c r="Z192" s="3"/>
      <c r="AH192" s="3"/>
      <c r="AK192" s="3"/>
      <c r="AL192" s="3"/>
      <c r="AX192" s="3"/>
      <c r="AZ192" s="3"/>
      <c r="BB192" s="3"/>
      <c r="BC192" s="3"/>
      <c r="BD192" s="3"/>
      <c r="BG192" s="3"/>
      <c r="BI192" s="3"/>
      <c r="BJ192" s="3" t="s">
        <v>950</v>
      </c>
      <c r="BK192" s="3" t="s">
        <v>950</v>
      </c>
      <c r="BL192" s="3" t="s">
        <v>950</v>
      </c>
      <c r="BM192" s="3" t="s">
        <v>950</v>
      </c>
      <c r="BN192" s="3" t="s">
        <v>950</v>
      </c>
    </row>
    <row r="193" spans="1:66" x14ac:dyDescent="0.3">
      <c r="A193" s="1"/>
      <c r="B193" s="2"/>
      <c r="D193" s="3"/>
      <c r="E193" s="3"/>
      <c r="F193" s="3"/>
      <c r="G193" s="3"/>
      <c r="I193" s="3"/>
      <c r="N193" s="3"/>
      <c r="P193" s="3"/>
      <c r="R193" s="3"/>
      <c r="S193" s="3"/>
      <c r="T193" s="3"/>
      <c r="U193" s="3"/>
      <c r="V193" s="3"/>
      <c r="Z193" s="3"/>
      <c r="AH193" s="3"/>
      <c r="AK193" s="3"/>
      <c r="AL193" s="3"/>
      <c r="AX193" s="3"/>
      <c r="AZ193" s="3"/>
      <c r="BB193" s="3"/>
      <c r="BC193" s="3"/>
      <c r="BD193" s="3"/>
      <c r="BG193" s="3"/>
      <c r="BI193" s="3"/>
      <c r="BJ193" s="3" t="s">
        <v>950</v>
      </c>
      <c r="BK193" s="3" t="s">
        <v>950</v>
      </c>
      <c r="BL193" s="3" t="s">
        <v>950</v>
      </c>
      <c r="BM193" s="3" t="s">
        <v>950</v>
      </c>
      <c r="BN193" s="3" t="s">
        <v>950</v>
      </c>
    </row>
    <row r="194" spans="1:66" x14ac:dyDescent="0.3">
      <c r="A194" s="1"/>
      <c r="B194" s="2"/>
      <c r="D194" s="3"/>
      <c r="E194" s="3"/>
      <c r="F194" s="3"/>
      <c r="G194" s="3"/>
      <c r="I194" s="3"/>
      <c r="N194" s="3"/>
      <c r="P194" s="3"/>
      <c r="R194" s="3"/>
      <c r="S194" s="3"/>
      <c r="T194" s="3"/>
      <c r="U194" s="3"/>
      <c r="V194" s="3"/>
      <c r="Z194" s="3"/>
      <c r="AH194" s="3"/>
      <c r="AK194" s="3"/>
      <c r="AL194" s="3"/>
      <c r="AX194" s="3"/>
      <c r="AZ194" s="3"/>
      <c r="BB194" s="3"/>
      <c r="BC194" s="3"/>
      <c r="BD194" s="3"/>
      <c r="BG194" s="3"/>
      <c r="BI194" s="3"/>
      <c r="BJ194" s="3" t="s">
        <v>950</v>
      </c>
      <c r="BK194" s="3" t="s">
        <v>950</v>
      </c>
      <c r="BL194" s="3" t="s">
        <v>950</v>
      </c>
      <c r="BM194" s="3" t="s">
        <v>950</v>
      </c>
      <c r="BN194" s="3" t="s">
        <v>950</v>
      </c>
    </row>
    <row r="195" spans="1:66" x14ac:dyDescent="0.3">
      <c r="A195" s="1"/>
      <c r="B195" s="2"/>
      <c r="D195" s="3"/>
      <c r="E195" s="3"/>
      <c r="F195" s="3"/>
      <c r="G195" s="3"/>
      <c r="I195" s="3"/>
      <c r="N195" s="3"/>
      <c r="P195" s="3"/>
      <c r="R195" s="3"/>
      <c r="S195" s="3"/>
      <c r="T195" s="3"/>
      <c r="U195" s="3"/>
      <c r="V195" s="3"/>
      <c r="Z195" s="3"/>
      <c r="AH195" s="3"/>
      <c r="AK195" s="3"/>
      <c r="AL195" s="3"/>
      <c r="AX195" s="3"/>
      <c r="AZ195" s="3"/>
      <c r="BB195" s="3"/>
      <c r="BC195" s="3"/>
      <c r="BD195" s="3"/>
      <c r="BG195" s="3"/>
      <c r="BI195" s="3"/>
      <c r="BJ195" s="3" t="s">
        <v>950</v>
      </c>
      <c r="BK195" s="3" t="s">
        <v>950</v>
      </c>
      <c r="BL195" s="3" t="s">
        <v>950</v>
      </c>
      <c r="BM195" s="3" t="s">
        <v>950</v>
      </c>
      <c r="BN195" s="3" t="s">
        <v>950</v>
      </c>
    </row>
    <row r="196" spans="1:66" x14ac:dyDescent="0.3">
      <c r="A196" s="1"/>
      <c r="B196" s="2"/>
      <c r="D196" s="3"/>
      <c r="E196" s="3"/>
      <c r="F196" s="3"/>
      <c r="G196" s="3"/>
      <c r="I196" s="3"/>
      <c r="N196" s="3"/>
      <c r="P196" s="3"/>
      <c r="R196" s="3"/>
      <c r="S196" s="3"/>
      <c r="T196" s="3"/>
      <c r="U196" s="3"/>
      <c r="V196" s="3"/>
      <c r="Z196" s="3"/>
      <c r="AH196" s="3"/>
      <c r="AK196" s="3"/>
      <c r="AL196" s="3"/>
      <c r="AX196" s="3"/>
      <c r="AZ196" s="3"/>
      <c r="BB196" s="3"/>
      <c r="BC196" s="3"/>
      <c r="BD196" s="3"/>
      <c r="BG196" s="3"/>
      <c r="BI196" s="3"/>
      <c r="BJ196" s="3" t="s">
        <v>950</v>
      </c>
      <c r="BK196" s="3" t="s">
        <v>950</v>
      </c>
      <c r="BL196" s="3" t="s">
        <v>950</v>
      </c>
      <c r="BM196" s="3" t="s">
        <v>950</v>
      </c>
      <c r="BN196" s="3" t="s">
        <v>950</v>
      </c>
    </row>
    <row r="197" spans="1:66" x14ac:dyDescent="0.3">
      <c r="A197" s="1"/>
      <c r="B197" s="2"/>
      <c r="D197" s="3"/>
      <c r="E197" s="3"/>
      <c r="F197" s="3"/>
      <c r="G197" s="3"/>
      <c r="I197" s="3"/>
      <c r="N197" s="3"/>
      <c r="P197" s="3"/>
      <c r="R197" s="3"/>
      <c r="S197" s="3"/>
      <c r="T197" s="3"/>
      <c r="U197" s="3"/>
      <c r="V197" s="3"/>
      <c r="Z197" s="3"/>
      <c r="AH197" s="3"/>
      <c r="AK197" s="3"/>
      <c r="AL197" s="3"/>
      <c r="AX197" s="3"/>
      <c r="AZ197" s="3"/>
      <c r="BB197" s="3"/>
      <c r="BC197" s="3"/>
      <c r="BD197" s="3"/>
      <c r="BG197" s="3"/>
      <c r="BI197" s="3"/>
      <c r="BJ197" s="3" t="s">
        <v>950</v>
      </c>
      <c r="BK197" s="3" t="s">
        <v>950</v>
      </c>
      <c r="BL197" s="3" t="s">
        <v>950</v>
      </c>
      <c r="BM197" s="3" t="s">
        <v>950</v>
      </c>
      <c r="BN197" s="3" t="s">
        <v>950</v>
      </c>
    </row>
    <row r="198" spans="1:66" x14ac:dyDescent="0.3">
      <c r="A198" s="1"/>
      <c r="B198" s="2"/>
      <c r="D198" s="3"/>
      <c r="E198" s="3"/>
      <c r="F198" s="3"/>
      <c r="G198" s="3"/>
      <c r="I198" s="3"/>
      <c r="N198" s="3"/>
      <c r="P198" s="3"/>
      <c r="R198" s="3"/>
      <c r="S198" s="3"/>
      <c r="T198" s="3"/>
      <c r="U198" s="3"/>
      <c r="V198" s="3"/>
      <c r="Z198" s="3"/>
      <c r="AH198" s="3"/>
      <c r="AK198" s="3"/>
      <c r="AL198" s="3"/>
      <c r="AX198" s="3"/>
      <c r="AZ198" s="3"/>
      <c r="BB198" s="3"/>
      <c r="BC198" s="3"/>
      <c r="BD198" s="3"/>
      <c r="BG198" s="3"/>
      <c r="BI198" s="3"/>
      <c r="BJ198" s="3" t="s">
        <v>950</v>
      </c>
      <c r="BK198" s="3" t="s">
        <v>950</v>
      </c>
      <c r="BL198" s="3" t="s">
        <v>950</v>
      </c>
      <c r="BM198" s="3" t="s">
        <v>950</v>
      </c>
      <c r="BN198" s="3" t="s">
        <v>950</v>
      </c>
    </row>
    <row r="199" spans="1:66" x14ac:dyDescent="0.3">
      <c r="A199" s="1"/>
      <c r="B199" s="2"/>
      <c r="D199" s="3"/>
      <c r="E199" s="3"/>
      <c r="F199" s="3"/>
      <c r="G199" s="3"/>
      <c r="I199" s="3"/>
      <c r="N199" s="3"/>
      <c r="P199" s="3"/>
      <c r="R199" s="3"/>
      <c r="S199" s="3"/>
      <c r="T199" s="3"/>
      <c r="U199" s="3"/>
      <c r="V199" s="3"/>
      <c r="Z199" s="3"/>
      <c r="AH199" s="3"/>
      <c r="AK199" s="3"/>
      <c r="AL199" s="3"/>
      <c r="AX199" s="3"/>
      <c r="AZ199" s="3"/>
      <c r="BB199" s="3"/>
      <c r="BC199" s="3"/>
      <c r="BD199" s="3"/>
      <c r="BG199" s="3"/>
      <c r="BI199" s="3"/>
      <c r="BJ199" s="3" t="s">
        <v>950</v>
      </c>
      <c r="BK199" s="3" t="s">
        <v>950</v>
      </c>
      <c r="BL199" s="3" t="s">
        <v>950</v>
      </c>
      <c r="BM199" s="3" t="s">
        <v>950</v>
      </c>
      <c r="BN199" s="3" t="s">
        <v>950</v>
      </c>
    </row>
    <row r="200" spans="1:66" x14ac:dyDescent="0.3">
      <c r="A200" s="1"/>
      <c r="B200" s="2"/>
      <c r="D200" s="3"/>
      <c r="E200" s="3"/>
      <c r="F200" s="3"/>
      <c r="G200" s="3"/>
      <c r="I200" s="3"/>
      <c r="N200" s="3"/>
      <c r="P200" s="3"/>
      <c r="R200" s="3"/>
      <c r="S200" s="3"/>
      <c r="T200" s="3"/>
      <c r="U200" s="3"/>
      <c r="V200" s="3"/>
      <c r="Z200" s="3"/>
      <c r="AH200" s="3"/>
      <c r="AK200" s="3"/>
      <c r="AL200" s="3"/>
      <c r="AX200" s="3"/>
      <c r="AZ200" s="3"/>
      <c r="BB200" s="3"/>
      <c r="BC200" s="3"/>
      <c r="BD200" s="3"/>
      <c r="BG200" s="3"/>
      <c r="BI200" s="3"/>
      <c r="BJ200" s="3" t="s">
        <v>950</v>
      </c>
      <c r="BK200" s="3" t="s">
        <v>950</v>
      </c>
      <c r="BL200" s="3" t="s">
        <v>950</v>
      </c>
      <c r="BM200" s="3" t="s">
        <v>950</v>
      </c>
      <c r="BN200" s="3" t="s">
        <v>950</v>
      </c>
    </row>
    <row r="201" spans="1:66" x14ac:dyDescent="0.3">
      <c r="A201" s="1"/>
      <c r="B201" s="2"/>
      <c r="D201" s="3"/>
      <c r="E201" s="3"/>
      <c r="F201" s="3"/>
      <c r="G201" s="3"/>
      <c r="I201" s="3"/>
      <c r="N201" s="3"/>
      <c r="P201" s="3"/>
      <c r="R201" s="3"/>
      <c r="S201" s="3"/>
      <c r="T201" s="3"/>
      <c r="U201" s="3"/>
      <c r="V201" s="3"/>
      <c r="Z201" s="3"/>
      <c r="AH201" s="3"/>
      <c r="AK201" s="3"/>
      <c r="AL201" s="3"/>
      <c r="AX201" s="3"/>
      <c r="AZ201" s="3"/>
      <c r="BB201" s="3"/>
      <c r="BC201" s="3"/>
      <c r="BD201" s="3"/>
      <c r="BG201" s="3"/>
      <c r="BI201" s="3"/>
      <c r="BJ201" s="3" t="s">
        <v>950</v>
      </c>
      <c r="BK201" s="3" t="s">
        <v>950</v>
      </c>
      <c r="BL201" s="3" t="s">
        <v>950</v>
      </c>
      <c r="BM201" s="3" t="s">
        <v>950</v>
      </c>
      <c r="BN201" s="3" t="s">
        <v>950</v>
      </c>
    </row>
    <row r="202" spans="1:66" x14ac:dyDescent="0.3">
      <c r="A202" s="1"/>
      <c r="B202" s="2"/>
      <c r="D202" s="3"/>
      <c r="E202" s="3"/>
      <c r="F202" s="3"/>
      <c r="G202" s="3"/>
      <c r="I202" s="3"/>
      <c r="N202" s="3"/>
      <c r="P202" s="3"/>
      <c r="R202" s="3"/>
      <c r="S202" s="3"/>
      <c r="T202" s="3"/>
      <c r="U202" s="3"/>
      <c r="V202" s="3"/>
      <c r="Z202" s="3"/>
      <c r="AH202" s="3"/>
      <c r="AK202" s="3"/>
      <c r="AL202" s="3"/>
      <c r="AX202" s="3"/>
      <c r="AZ202" s="3"/>
      <c r="BB202" s="3"/>
      <c r="BC202" s="3"/>
      <c r="BD202" s="3"/>
      <c r="BG202" s="3"/>
      <c r="BI202" s="3"/>
      <c r="BJ202" s="3" t="s">
        <v>950</v>
      </c>
      <c r="BK202" s="3" t="s">
        <v>950</v>
      </c>
      <c r="BL202" s="3" t="s">
        <v>950</v>
      </c>
      <c r="BM202" s="3" t="s">
        <v>950</v>
      </c>
      <c r="BN202" s="3" t="s">
        <v>950</v>
      </c>
    </row>
    <row r="203" spans="1:66" x14ac:dyDescent="0.3">
      <c r="A203" s="1"/>
      <c r="B203" s="2"/>
      <c r="D203" s="3"/>
      <c r="E203" s="3"/>
      <c r="F203" s="3"/>
      <c r="G203" s="3"/>
      <c r="I203" s="3"/>
      <c r="N203" s="3"/>
      <c r="P203" s="3"/>
      <c r="R203" s="3"/>
      <c r="S203" s="3"/>
      <c r="T203" s="3"/>
      <c r="U203" s="3"/>
      <c r="V203" s="3"/>
      <c r="Z203" s="3"/>
      <c r="AH203" s="3"/>
      <c r="AK203" s="3"/>
      <c r="AL203" s="3"/>
      <c r="AX203" s="3"/>
      <c r="AZ203" s="3"/>
      <c r="BB203" s="3"/>
      <c r="BC203" s="3"/>
      <c r="BD203" s="3"/>
      <c r="BG203" s="3"/>
      <c r="BI203" s="3"/>
      <c r="BJ203" s="3" t="s">
        <v>950</v>
      </c>
      <c r="BK203" s="3" t="s">
        <v>950</v>
      </c>
      <c r="BL203" s="3" t="s">
        <v>950</v>
      </c>
      <c r="BM203" s="3" t="s">
        <v>950</v>
      </c>
      <c r="BN203" s="3" t="s">
        <v>950</v>
      </c>
    </row>
    <row r="204" spans="1:66" x14ac:dyDescent="0.3">
      <c r="A204" s="1"/>
      <c r="B204" s="2"/>
      <c r="D204" s="3"/>
      <c r="E204" s="3"/>
      <c r="F204" s="3"/>
      <c r="G204" s="3"/>
      <c r="I204" s="3"/>
      <c r="N204" s="3"/>
      <c r="P204" s="3"/>
      <c r="R204" s="3"/>
      <c r="S204" s="3"/>
      <c r="T204" s="3"/>
      <c r="U204" s="3"/>
      <c r="V204" s="3"/>
      <c r="Z204" s="3"/>
      <c r="AH204" s="3"/>
      <c r="AK204" s="3"/>
      <c r="AL204" s="3"/>
      <c r="AX204" s="3"/>
      <c r="AZ204" s="3"/>
      <c r="BB204" s="3"/>
      <c r="BC204" s="3"/>
      <c r="BD204" s="3"/>
      <c r="BG204" s="3"/>
      <c r="BI204" s="3"/>
      <c r="BJ204" s="3" t="s">
        <v>950</v>
      </c>
      <c r="BK204" s="3" t="s">
        <v>950</v>
      </c>
      <c r="BL204" s="3" t="s">
        <v>950</v>
      </c>
      <c r="BM204" s="3" t="s">
        <v>950</v>
      </c>
      <c r="BN204" s="3" t="s">
        <v>950</v>
      </c>
    </row>
    <row r="205" spans="1:66" x14ac:dyDescent="0.3">
      <c r="A205" s="1"/>
      <c r="B205" s="2"/>
      <c r="D205" s="3"/>
      <c r="E205" s="3"/>
      <c r="F205" s="3"/>
      <c r="G205" s="3"/>
      <c r="I205" s="3"/>
      <c r="N205" s="3"/>
      <c r="P205" s="3"/>
      <c r="R205" s="3"/>
      <c r="S205" s="3"/>
      <c r="T205" s="3"/>
      <c r="U205" s="3"/>
      <c r="V205" s="3"/>
      <c r="Z205" s="3"/>
      <c r="AH205" s="3"/>
      <c r="AK205" s="3"/>
      <c r="AL205" s="3"/>
      <c r="AX205" s="3"/>
      <c r="AZ205" s="3"/>
      <c r="BB205" s="3"/>
      <c r="BC205" s="3"/>
      <c r="BD205" s="3"/>
      <c r="BG205" s="3"/>
      <c r="BI205" s="3"/>
      <c r="BJ205" s="3" t="s">
        <v>950</v>
      </c>
      <c r="BK205" s="3" t="s">
        <v>950</v>
      </c>
      <c r="BL205" s="3" t="s">
        <v>950</v>
      </c>
      <c r="BM205" s="3" t="s">
        <v>950</v>
      </c>
      <c r="BN205" s="3" t="s">
        <v>950</v>
      </c>
    </row>
    <row r="206" spans="1:66" x14ac:dyDescent="0.3">
      <c r="A206" s="1"/>
      <c r="B206" s="2"/>
      <c r="D206" s="3"/>
      <c r="E206" s="3"/>
      <c r="F206" s="3"/>
      <c r="G206" s="3"/>
      <c r="I206" s="3"/>
      <c r="N206" s="3"/>
      <c r="P206" s="3"/>
      <c r="R206" s="3"/>
      <c r="S206" s="3"/>
      <c r="T206" s="3"/>
      <c r="U206" s="3"/>
      <c r="V206" s="3"/>
      <c r="Z206" s="3"/>
      <c r="AH206" s="3"/>
      <c r="AK206" s="3"/>
      <c r="AL206" s="3"/>
      <c r="AX206" s="3"/>
      <c r="AZ206" s="3"/>
      <c r="BB206" s="3"/>
      <c r="BC206" s="3"/>
      <c r="BD206" s="3"/>
      <c r="BG206" s="3"/>
      <c r="BI206" s="3"/>
      <c r="BJ206" s="3" t="s">
        <v>950</v>
      </c>
      <c r="BK206" s="3" t="s">
        <v>950</v>
      </c>
      <c r="BL206" s="3" t="s">
        <v>950</v>
      </c>
      <c r="BM206" s="3" t="s">
        <v>950</v>
      </c>
      <c r="BN206" s="3" t="s">
        <v>950</v>
      </c>
    </row>
    <row r="207" spans="1:66" x14ac:dyDescent="0.3">
      <c r="A207" s="1"/>
      <c r="B207" s="2"/>
      <c r="D207" s="3"/>
      <c r="E207" s="3"/>
      <c r="F207" s="3"/>
      <c r="G207" s="3"/>
      <c r="I207" s="3"/>
      <c r="N207" s="3"/>
      <c r="P207" s="3"/>
      <c r="R207" s="3"/>
      <c r="S207" s="3"/>
      <c r="T207" s="3"/>
      <c r="U207" s="3"/>
      <c r="V207" s="3"/>
      <c r="Z207" s="3"/>
      <c r="AH207" s="3"/>
      <c r="AK207" s="3"/>
      <c r="AL207" s="3"/>
      <c r="AX207" s="3"/>
      <c r="AZ207" s="3"/>
      <c r="BB207" s="3"/>
      <c r="BC207" s="3"/>
      <c r="BD207" s="3"/>
      <c r="BG207" s="3"/>
      <c r="BI207" s="3"/>
      <c r="BJ207" s="3" t="s">
        <v>950</v>
      </c>
      <c r="BK207" s="3" t="s">
        <v>950</v>
      </c>
      <c r="BL207" s="3" t="s">
        <v>950</v>
      </c>
      <c r="BM207" s="3" t="s">
        <v>950</v>
      </c>
      <c r="BN207" s="3" t="s">
        <v>950</v>
      </c>
    </row>
    <row r="208" spans="1:66" x14ac:dyDescent="0.3">
      <c r="A208" s="1"/>
      <c r="B208" s="2"/>
      <c r="D208" s="3"/>
      <c r="E208" s="3"/>
      <c r="F208" s="3"/>
      <c r="G208" s="3"/>
      <c r="I208" s="3"/>
      <c r="N208" s="3"/>
      <c r="P208" s="3"/>
      <c r="R208" s="3"/>
      <c r="S208" s="3"/>
      <c r="T208" s="3"/>
      <c r="U208" s="3"/>
      <c r="V208" s="3"/>
      <c r="Z208" s="3"/>
      <c r="AH208" s="3"/>
      <c r="AK208" s="3"/>
      <c r="AL208" s="3"/>
      <c r="AX208" s="3"/>
      <c r="AZ208" s="3"/>
      <c r="BB208" s="3"/>
      <c r="BC208" s="3"/>
      <c r="BD208" s="3"/>
      <c r="BG208" s="3"/>
      <c r="BI208" s="3"/>
      <c r="BJ208" s="3" t="s">
        <v>950</v>
      </c>
      <c r="BK208" s="3" t="s">
        <v>950</v>
      </c>
      <c r="BL208" s="3" t="s">
        <v>950</v>
      </c>
      <c r="BM208" s="3" t="s">
        <v>950</v>
      </c>
      <c r="BN208" s="3" t="s">
        <v>950</v>
      </c>
    </row>
    <row r="209" spans="1:66" x14ac:dyDescent="0.3">
      <c r="A209" s="1"/>
      <c r="B209" s="2"/>
      <c r="D209" s="3"/>
      <c r="E209" s="3"/>
      <c r="F209" s="3"/>
      <c r="G209" s="3"/>
      <c r="I209" s="3"/>
      <c r="N209" s="3"/>
      <c r="P209" s="3"/>
      <c r="R209" s="3"/>
      <c r="S209" s="3"/>
      <c r="T209" s="3"/>
      <c r="U209" s="3"/>
      <c r="V209" s="3"/>
      <c r="Z209" s="3"/>
      <c r="AH209" s="3"/>
      <c r="AK209" s="3"/>
      <c r="AL209" s="3"/>
      <c r="AX209" s="3"/>
      <c r="AZ209" s="3"/>
      <c r="BB209" s="3"/>
      <c r="BC209" s="3"/>
      <c r="BD209" s="3"/>
      <c r="BG209" s="3"/>
      <c r="BI209" s="3"/>
      <c r="BJ209" s="3" t="s">
        <v>950</v>
      </c>
      <c r="BK209" s="3" t="s">
        <v>950</v>
      </c>
      <c r="BL209" s="3" t="s">
        <v>950</v>
      </c>
      <c r="BM209" s="3" t="s">
        <v>950</v>
      </c>
      <c r="BN209" s="3" t="s">
        <v>950</v>
      </c>
    </row>
    <row r="210" spans="1:66" x14ac:dyDescent="0.3">
      <c r="A210" s="1"/>
      <c r="B210" s="2"/>
      <c r="D210" s="3"/>
      <c r="E210" s="3"/>
      <c r="F210" s="3"/>
      <c r="G210" s="3"/>
      <c r="I210" s="3"/>
      <c r="N210" s="3"/>
      <c r="P210" s="3"/>
      <c r="R210" s="3"/>
      <c r="S210" s="3"/>
      <c r="T210" s="3"/>
      <c r="U210" s="3"/>
      <c r="V210" s="3"/>
      <c r="Z210" s="3"/>
      <c r="AH210" s="3"/>
      <c r="AK210" s="3"/>
      <c r="AL210" s="3"/>
      <c r="AX210" s="3"/>
      <c r="AZ210" s="3"/>
      <c r="BB210" s="3"/>
      <c r="BC210" s="3"/>
      <c r="BD210" s="3"/>
      <c r="BG210" s="3"/>
      <c r="BI210" s="3"/>
      <c r="BJ210" s="3" t="s">
        <v>950</v>
      </c>
      <c r="BK210" s="3" t="s">
        <v>950</v>
      </c>
      <c r="BL210" s="3" t="s">
        <v>950</v>
      </c>
      <c r="BM210" s="3" t="s">
        <v>950</v>
      </c>
      <c r="BN210" s="3" t="s">
        <v>950</v>
      </c>
    </row>
    <row r="211" spans="1:66" x14ac:dyDescent="0.3">
      <c r="A211" s="1"/>
      <c r="B211" s="2"/>
      <c r="D211" s="3"/>
      <c r="E211" s="3"/>
      <c r="F211" s="3"/>
      <c r="G211" s="3"/>
      <c r="I211" s="3"/>
      <c r="N211" s="3"/>
      <c r="P211" s="3"/>
      <c r="R211" s="3"/>
      <c r="S211" s="3"/>
      <c r="T211" s="3"/>
      <c r="U211" s="3"/>
      <c r="V211" s="3"/>
      <c r="Z211" s="3"/>
      <c r="AH211" s="3"/>
      <c r="AK211" s="3"/>
      <c r="AL211" s="3"/>
      <c r="AX211" s="3"/>
      <c r="AZ211" s="3"/>
      <c r="BB211" s="3"/>
      <c r="BC211" s="3"/>
      <c r="BD211" s="3"/>
      <c r="BG211" s="3"/>
      <c r="BI211" s="3"/>
      <c r="BJ211" s="3" t="s">
        <v>950</v>
      </c>
      <c r="BK211" s="3" t="s">
        <v>950</v>
      </c>
      <c r="BL211" s="3" t="s">
        <v>950</v>
      </c>
      <c r="BM211" s="3" t="s">
        <v>950</v>
      </c>
      <c r="BN211" s="3" t="s">
        <v>950</v>
      </c>
    </row>
    <row r="212" spans="1:66" x14ac:dyDescent="0.3">
      <c r="A212" s="1"/>
      <c r="B212" s="2"/>
      <c r="D212" s="3"/>
      <c r="E212" s="3"/>
      <c r="F212" s="3"/>
      <c r="G212" s="3"/>
      <c r="I212" s="3"/>
      <c r="N212" s="3"/>
      <c r="P212" s="3"/>
      <c r="R212" s="3"/>
      <c r="S212" s="3"/>
      <c r="T212" s="3"/>
      <c r="U212" s="3"/>
      <c r="V212" s="3"/>
      <c r="Z212" s="3"/>
      <c r="AH212" s="3"/>
      <c r="AK212" s="3"/>
      <c r="AL212" s="3"/>
      <c r="AX212" s="3"/>
      <c r="AZ212" s="3"/>
      <c r="BB212" s="3"/>
      <c r="BC212" s="3"/>
      <c r="BD212" s="3"/>
      <c r="BG212" s="3"/>
      <c r="BI212" s="3"/>
      <c r="BJ212" s="3" t="s">
        <v>950</v>
      </c>
      <c r="BK212" s="3" t="s">
        <v>950</v>
      </c>
      <c r="BL212" s="3" t="s">
        <v>950</v>
      </c>
      <c r="BM212" s="3" t="s">
        <v>950</v>
      </c>
      <c r="BN212" s="3" t="s">
        <v>950</v>
      </c>
    </row>
    <row r="213" spans="1:66" x14ac:dyDescent="0.3">
      <c r="A213" s="1"/>
      <c r="B213" s="2"/>
      <c r="D213" s="3"/>
      <c r="E213" s="3"/>
      <c r="F213" s="3"/>
      <c r="G213" s="3"/>
      <c r="I213" s="3"/>
      <c r="N213" s="3"/>
      <c r="P213" s="3"/>
      <c r="R213" s="3"/>
      <c r="S213" s="3"/>
      <c r="T213" s="3"/>
      <c r="U213" s="3"/>
      <c r="V213" s="3"/>
      <c r="Z213" s="3"/>
      <c r="AH213" s="3"/>
      <c r="AK213" s="3"/>
      <c r="AL213" s="3"/>
      <c r="AX213" s="3"/>
      <c r="AZ213" s="3"/>
      <c r="BB213" s="3"/>
      <c r="BC213" s="3"/>
      <c r="BD213" s="3"/>
      <c r="BG213" s="3"/>
      <c r="BI213" s="3"/>
      <c r="BJ213" s="3" t="s">
        <v>950</v>
      </c>
      <c r="BK213" s="3" t="s">
        <v>950</v>
      </c>
      <c r="BL213" s="3" t="s">
        <v>950</v>
      </c>
      <c r="BM213" s="3" t="s">
        <v>950</v>
      </c>
      <c r="BN213" s="3" t="s">
        <v>950</v>
      </c>
    </row>
    <row r="214" spans="1:66" x14ac:dyDescent="0.3">
      <c r="A214" s="1"/>
      <c r="B214" s="2"/>
      <c r="D214" s="3"/>
      <c r="E214" s="3"/>
      <c r="F214" s="3"/>
      <c r="G214" s="3"/>
      <c r="I214" s="3"/>
      <c r="N214" s="3"/>
      <c r="P214" s="3"/>
      <c r="R214" s="3"/>
      <c r="S214" s="3"/>
      <c r="T214" s="3"/>
      <c r="U214" s="3"/>
      <c r="V214" s="3"/>
      <c r="Z214" s="3"/>
      <c r="AH214" s="3"/>
      <c r="AK214" s="3"/>
      <c r="AL214" s="3"/>
      <c r="AX214" s="3"/>
      <c r="AZ214" s="3"/>
      <c r="BB214" s="3"/>
      <c r="BC214" s="3"/>
      <c r="BD214" s="3"/>
      <c r="BG214" s="3"/>
      <c r="BI214" s="3"/>
      <c r="BJ214" s="3" t="s">
        <v>950</v>
      </c>
      <c r="BK214" s="3" t="s">
        <v>950</v>
      </c>
      <c r="BL214" s="3" t="s">
        <v>950</v>
      </c>
      <c r="BM214" s="3" t="s">
        <v>950</v>
      </c>
      <c r="BN214" s="3" t="s">
        <v>950</v>
      </c>
    </row>
    <row r="215" spans="1:66" x14ac:dyDescent="0.3">
      <c r="A215" s="1"/>
      <c r="B215" s="2"/>
      <c r="D215" s="3"/>
      <c r="E215" s="3"/>
      <c r="F215" s="3"/>
      <c r="G215" s="3"/>
      <c r="I215" s="3"/>
      <c r="N215" s="3"/>
      <c r="P215" s="3"/>
      <c r="R215" s="3"/>
      <c r="S215" s="3"/>
      <c r="T215" s="3"/>
      <c r="U215" s="3"/>
      <c r="V215" s="3"/>
      <c r="Z215" s="3"/>
      <c r="AH215" s="3"/>
      <c r="AK215" s="3"/>
      <c r="AL215" s="3"/>
      <c r="AX215" s="3"/>
      <c r="AZ215" s="3"/>
      <c r="BB215" s="3"/>
      <c r="BC215" s="3"/>
      <c r="BD215" s="3"/>
      <c r="BG215" s="3"/>
      <c r="BI215" s="3"/>
      <c r="BJ215" s="3" t="s">
        <v>950</v>
      </c>
      <c r="BK215" s="3" t="s">
        <v>950</v>
      </c>
      <c r="BL215" s="3" t="s">
        <v>950</v>
      </c>
      <c r="BM215" s="3" t="s">
        <v>950</v>
      </c>
      <c r="BN215" s="3" t="s">
        <v>950</v>
      </c>
    </row>
    <row r="216" spans="1:66" x14ac:dyDescent="0.3">
      <c r="A216" s="1"/>
      <c r="B216" s="2"/>
      <c r="D216" s="3"/>
      <c r="E216" s="3"/>
      <c r="F216" s="3"/>
      <c r="G216" s="3"/>
      <c r="I216" s="3"/>
      <c r="N216" s="3"/>
      <c r="P216" s="3"/>
      <c r="R216" s="3"/>
      <c r="S216" s="3"/>
      <c r="T216" s="3"/>
      <c r="U216" s="3"/>
      <c r="V216" s="3"/>
      <c r="Z216" s="3"/>
      <c r="AH216" s="3"/>
      <c r="AK216" s="3"/>
      <c r="AL216" s="3"/>
      <c r="AX216" s="3"/>
      <c r="AZ216" s="3"/>
      <c r="BB216" s="3"/>
      <c r="BC216" s="3"/>
      <c r="BD216" s="3"/>
      <c r="BG216" s="3"/>
      <c r="BI216" s="3"/>
      <c r="BJ216" s="3" t="s">
        <v>950</v>
      </c>
      <c r="BK216" s="3" t="s">
        <v>950</v>
      </c>
      <c r="BL216" s="3" t="s">
        <v>950</v>
      </c>
      <c r="BM216" s="3" t="s">
        <v>950</v>
      </c>
      <c r="BN216" s="3" t="s">
        <v>950</v>
      </c>
    </row>
    <row r="217" spans="1:66" x14ac:dyDescent="0.3">
      <c r="A217" s="1"/>
      <c r="B217" s="2"/>
      <c r="D217" s="3"/>
      <c r="E217" s="3"/>
      <c r="F217" s="3"/>
      <c r="G217" s="3"/>
      <c r="I217" s="3"/>
      <c r="N217" s="3"/>
      <c r="P217" s="3"/>
      <c r="R217" s="3"/>
      <c r="S217" s="3"/>
      <c r="T217" s="3"/>
      <c r="U217" s="3"/>
      <c r="V217" s="3"/>
      <c r="Z217" s="3"/>
      <c r="AH217" s="3"/>
      <c r="AK217" s="3"/>
      <c r="AL217" s="3"/>
      <c r="AX217" s="3"/>
      <c r="AZ217" s="3"/>
      <c r="BB217" s="3"/>
      <c r="BC217" s="3"/>
      <c r="BD217" s="3"/>
      <c r="BG217" s="3"/>
      <c r="BI217" s="3"/>
      <c r="BJ217" s="3" t="s">
        <v>950</v>
      </c>
      <c r="BK217" s="3" t="s">
        <v>950</v>
      </c>
      <c r="BL217" s="3" t="s">
        <v>950</v>
      </c>
      <c r="BM217" s="3" t="s">
        <v>950</v>
      </c>
      <c r="BN217" s="3" t="s">
        <v>950</v>
      </c>
    </row>
    <row r="218" spans="1:66" x14ac:dyDescent="0.3">
      <c r="A218" s="1"/>
      <c r="B218" s="2"/>
      <c r="D218" s="3"/>
      <c r="E218" s="3"/>
      <c r="F218" s="3"/>
      <c r="G218" s="3"/>
      <c r="I218" s="3"/>
      <c r="N218" s="3"/>
      <c r="P218" s="3"/>
      <c r="R218" s="3"/>
      <c r="S218" s="3"/>
      <c r="T218" s="3"/>
      <c r="U218" s="3"/>
      <c r="V218" s="3"/>
      <c r="Z218" s="3"/>
      <c r="AH218" s="3"/>
      <c r="AK218" s="3"/>
      <c r="AL218" s="3"/>
      <c r="AX218" s="3"/>
      <c r="AZ218" s="3"/>
      <c r="BB218" s="3"/>
      <c r="BC218" s="3"/>
      <c r="BD218" s="3"/>
      <c r="BG218" s="3"/>
      <c r="BI218" s="3"/>
      <c r="BJ218" s="3" t="s">
        <v>950</v>
      </c>
      <c r="BK218" s="3" t="s">
        <v>950</v>
      </c>
      <c r="BL218" s="3" t="s">
        <v>950</v>
      </c>
      <c r="BM218" s="3" t="s">
        <v>950</v>
      </c>
      <c r="BN218" s="3" t="s">
        <v>950</v>
      </c>
    </row>
    <row r="219" spans="1:66" x14ac:dyDescent="0.3">
      <c r="A219" s="1"/>
      <c r="B219" s="2"/>
      <c r="D219" s="3"/>
      <c r="E219" s="3"/>
      <c r="F219" s="3"/>
      <c r="G219" s="3"/>
      <c r="I219" s="3"/>
      <c r="N219" s="3"/>
      <c r="P219" s="3"/>
      <c r="R219" s="3"/>
      <c r="S219" s="3"/>
      <c r="T219" s="3"/>
      <c r="U219" s="3"/>
      <c r="V219" s="3"/>
      <c r="Z219" s="3"/>
      <c r="AH219" s="3"/>
      <c r="AK219" s="3"/>
      <c r="AL219" s="3"/>
      <c r="AX219" s="3"/>
      <c r="AZ219" s="3"/>
      <c r="BB219" s="3"/>
      <c r="BC219" s="3"/>
      <c r="BD219" s="3"/>
      <c r="BG219" s="3"/>
      <c r="BI219" s="3"/>
      <c r="BJ219" s="3" t="s">
        <v>950</v>
      </c>
      <c r="BK219" s="3" t="s">
        <v>950</v>
      </c>
      <c r="BL219" s="3" t="s">
        <v>950</v>
      </c>
      <c r="BM219" s="3" t="s">
        <v>950</v>
      </c>
      <c r="BN219" s="3" t="s">
        <v>950</v>
      </c>
    </row>
    <row r="220" spans="1:66" x14ac:dyDescent="0.3">
      <c r="A220" s="1"/>
      <c r="B220" s="2"/>
      <c r="D220" s="3"/>
      <c r="E220" s="3"/>
      <c r="F220" s="3"/>
      <c r="G220" s="3"/>
      <c r="I220" s="3"/>
      <c r="N220" s="3"/>
      <c r="P220" s="3"/>
      <c r="R220" s="3"/>
      <c r="S220" s="3"/>
      <c r="T220" s="3"/>
      <c r="U220" s="3"/>
      <c r="V220" s="3"/>
      <c r="Z220" s="3"/>
      <c r="AH220" s="3"/>
      <c r="AK220" s="3"/>
      <c r="AL220" s="3"/>
      <c r="AX220" s="3"/>
      <c r="AZ220" s="3"/>
      <c r="BB220" s="3"/>
      <c r="BC220" s="3"/>
      <c r="BD220" s="3"/>
      <c r="BG220" s="3"/>
      <c r="BI220" s="3"/>
      <c r="BJ220" s="3" t="s">
        <v>950</v>
      </c>
      <c r="BK220" s="3" t="s">
        <v>950</v>
      </c>
      <c r="BL220" s="3" t="s">
        <v>950</v>
      </c>
      <c r="BM220" s="3" t="s">
        <v>950</v>
      </c>
      <c r="BN220" s="3" t="s">
        <v>950</v>
      </c>
    </row>
    <row r="221" spans="1:66" x14ac:dyDescent="0.3">
      <c r="A221" s="1"/>
      <c r="B221" s="2"/>
      <c r="D221" s="3"/>
      <c r="E221" s="3"/>
      <c r="F221" s="3"/>
      <c r="G221" s="3"/>
      <c r="I221" s="3"/>
      <c r="N221" s="3"/>
      <c r="P221" s="3"/>
      <c r="R221" s="3"/>
      <c r="S221" s="3"/>
      <c r="T221" s="3"/>
      <c r="U221" s="3"/>
      <c r="V221" s="3"/>
      <c r="Z221" s="3"/>
      <c r="AH221" s="3"/>
      <c r="AK221" s="3"/>
      <c r="AL221" s="3"/>
      <c r="AX221" s="3"/>
      <c r="AZ221" s="3"/>
      <c r="BB221" s="3"/>
      <c r="BC221" s="3"/>
      <c r="BD221" s="3"/>
      <c r="BG221" s="3"/>
      <c r="BI221" s="3"/>
      <c r="BJ221" s="3" t="s">
        <v>950</v>
      </c>
      <c r="BK221" s="3" t="s">
        <v>950</v>
      </c>
      <c r="BL221" s="3" t="s">
        <v>950</v>
      </c>
      <c r="BM221" s="3" t="s">
        <v>950</v>
      </c>
      <c r="BN221" s="3" t="s">
        <v>950</v>
      </c>
    </row>
    <row r="222" spans="1:66" x14ac:dyDescent="0.3">
      <c r="A222" s="1"/>
      <c r="B222" s="2"/>
      <c r="D222" s="3"/>
      <c r="E222" s="3"/>
      <c r="F222" s="3"/>
      <c r="G222" s="3"/>
      <c r="I222" s="3"/>
      <c r="N222" s="3"/>
      <c r="P222" s="3"/>
      <c r="R222" s="3"/>
      <c r="S222" s="3"/>
      <c r="T222" s="3"/>
      <c r="U222" s="3"/>
      <c r="V222" s="3"/>
      <c r="Z222" s="3"/>
      <c r="AH222" s="3"/>
      <c r="AK222" s="3"/>
      <c r="AL222" s="3"/>
      <c r="AX222" s="3"/>
      <c r="AZ222" s="3"/>
      <c r="BB222" s="3"/>
      <c r="BC222" s="3"/>
      <c r="BD222" s="3"/>
      <c r="BG222" s="3"/>
      <c r="BI222" s="3"/>
      <c r="BJ222" s="3" t="s">
        <v>950</v>
      </c>
      <c r="BK222" s="3" t="s">
        <v>950</v>
      </c>
      <c r="BL222" s="3" t="s">
        <v>950</v>
      </c>
      <c r="BM222" s="3" t="s">
        <v>950</v>
      </c>
      <c r="BN222" s="3" t="s">
        <v>950</v>
      </c>
    </row>
    <row r="223" spans="1:66" x14ac:dyDescent="0.3">
      <c r="A223" s="1"/>
      <c r="B223" s="2"/>
      <c r="D223" s="3"/>
      <c r="E223" s="3"/>
      <c r="F223" s="3"/>
      <c r="G223" s="3"/>
      <c r="I223" s="3"/>
      <c r="N223" s="3"/>
      <c r="P223" s="3"/>
      <c r="R223" s="3"/>
      <c r="S223" s="3"/>
      <c r="T223" s="3"/>
      <c r="U223" s="3"/>
      <c r="V223" s="3"/>
      <c r="Z223" s="3"/>
      <c r="AH223" s="3"/>
      <c r="AK223" s="3"/>
      <c r="AL223" s="3"/>
      <c r="AX223" s="3"/>
      <c r="AZ223" s="3"/>
      <c r="BB223" s="3"/>
      <c r="BC223" s="3"/>
      <c r="BD223" s="3"/>
      <c r="BG223" s="3"/>
      <c r="BI223" s="3"/>
      <c r="BJ223" s="3" t="s">
        <v>950</v>
      </c>
      <c r="BK223" s="3" t="s">
        <v>950</v>
      </c>
      <c r="BL223" s="3" t="s">
        <v>950</v>
      </c>
      <c r="BM223" s="3" t="s">
        <v>950</v>
      </c>
      <c r="BN223" s="3" t="s">
        <v>950</v>
      </c>
    </row>
    <row r="224" spans="1:66" x14ac:dyDescent="0.3">
      <c r="A224" s="1"/>
      <c r="B224" s="2"/>
      <c r="D224" s="3"/>
      <c r="E224" s="3"/>
      <c r="F224" s="3"/>
      <c r="G224" s="3"/>
      <c r="I224" s="3"/>
      <c r="N224" s="3"/>
      <c r="P224" s="3"/>
      <c r="R224" s="3"/>
      <c r="S224" s="3"/>
      <c r="T224" s="3"/>
      <c r="U224" s="3"/>
      <c r="V224" s="3"/>
      <c r="Z224" s="3"/>
      <c r="AH224" s="3"/>
      <c r="AK224" s="3"/>
      <c r="AL224" s="3"/>
      <c r="AX224" s="3"/>
      <c r="AZ224" s="3"/>
      <c r="BB224" s="3"/>
      <c r="BC224" s="3"/>
      <c r="BD224" s="3"/>
      <c r="BG224" s="3"/>
      <c r="BI224" s="3"/>
      <c r="BJ224" s="3" t="s">
        <v>950</v>
      </c>
      <c r="BK224" s="3" t="s">
        <v>950</v>
      </c>
      <c r="BL224" s="3" t="s">
        <v>950</v>
      </c>
      <c r="BM224" s="3" t="s">
        <v>950</v>
      </c>
      <c r="BN224" s="3" t="s">
        <v>950</v>
      </c>
    </row>
    <row r="225" spans="1:66" x14ac:dyDescent="0.3">
      <c r="A225" s="1"/>
      <c r="B225" s="2"/>
      <c r="D225" s="3"/>
      <c r="E225" s="3"/>
      <c r="F225" s="3"/>
      <c r="G225" s="3"/>
      <c r="I225" s="3"/>
      <c r="N225" s="3"/>
      <c r="P225" s="3"/>
      <c r="R225" s="3"/>
      <c r="S225" s="3"/>
      <c r="T225" s="3"/>
      <c r="U225" s="3"/>
      <c r="V225" s="3"/>
      <c r="Z225" s="3"/>
      <c r="AH225" s="3"/>
      <c r="AK225" s="3"/>
      <c r="AL225" s="3"/>
      <c r="AX225" s="3"/>
      <c r="AZ225" s="3"/>
      <c r="BB225" s="3"/>
      <c r="BC225" s="3"/>
      <c r="BD225" s="3"/>
      <c r="BG225" s="3"/>
      <c r="BI225" s="3"/>
      <c r="BJ225" s="3" t="s">
        <v>950</v>
      </c>
      <c r="BK225" s="3" t="s">
        <v>950</v>
      </c>
      <c r="BL225" s="3" t="s">
        <v>950</v>
      </c>
      <c r="BM225" s="3" t="s">
        <v>950</v>
      </c>
      <c r="BN225" s="3" t="s">
        <v>950</v>
      </c>
    </row>
    <row r="226" spans="1:66" x14ac:dyDescent="0.3">
      <c r="A226" s="1"/>
      <c r="B226" s="2"/>
      <c r="D226" s="3"/>
      <c r="E226" s="3"/>
      <c r="F226" s="3"/>
      <c r="G226" s="3"/>
      <c r="I226" s="3"/>
      <c r="N226" s="3"/>
      <c r="P226" s="3"/>
      <c r="R226" s="3"/>
      <c r="S226" s="3"/>
      <c r="T226" s="3"/>
      <c r="U226" s="3"/>
      <c r="V226" s="3"/>
      <c r="Z226" s="3"/>
      <c r="AH226" s="3"/>
      <c r="AK226" s="3"/>
      <c r="AL226" s="3"/>
      <c r="AX226" s="3"/>
      <c r="AZ226" s="3"/>
      <c r="BB226" s="3"/>
      <c r="BC226" s="3"/>
      <c r="BD226" s="3"/>
      <c r="BG226" s="3"/>
      <c r="BI226" s="3"/>
      <c r="BJ226" s="3" t="s">
        <v>950</v>
      </c>
      <c r="BK226" s="3" t="s">
        <v>950</v>
      </c>
      <c r="BL226" s="3" t="s">
        <v>950</v>
      </c>
      <c r="BM226" s="3" t="s">
        <v>950</v>
      </c>
      <c r="BN226" s="3" t="s">
        <v>950</v>
      </c>
    </row>
    <row r="227" spans="1:66" x14ac:dyDescent="0.3">
      <c r="A227" s="1"/>
      <c r="B227" s="2"/>
      <c r="D227" s="3"/>
      <c r="E227" s="3"/>
      <c r="F227" s="3"/>
      <c r="G227" s="3"/>
      <c r="I227" s="3"/>
      <c r="N227" s="3"/>
      <c r="P227" s="3"/>
      <c r="R227" s="3"/>
      <c r="S227" s="3"/>
      <c r="T227" s="3"/>
      <c r="U227" s="3"/>
      <c r="V227" s="3"/>
      <c r="Z227" s="3"/>
      <c r="AH227" s="3"/>
      <c r="AK227" s="3"/>
      <c r="AL227" s="3"/>
      <c r="AX227" s="3"/>
      <c r="AZ227" s="3"/>
      <c r="BB227" s="3"/>
      <c r="BC227" s="3"/>
      <c r="BD227" s="3"/>
      <c r="BG227" s="3"/>
      <c r="BI227" s="3"/>
      <c r="BJ227" s="3" t="s">
        <v>950</v>
      </c>
      <c r="BK227" s="3" t="s">
        <v>950</v>
      </c>
      <c r="BL227" s="3" t="s">
        <v>950</v>
      </c>
      <c r="BM227" s="3" t="s">
        <v>950</v>
      </c>
      <c r="BN227" s="3" t="s">
        <v>950</v>
      </c>
    </row>
    <row r="228" spans="1:66" x14ac:dyDescent="0.3">
      <c r="A228" s="1"/>
      <c r="B228" s="2"/>
      <c r="D228" s="3"/>
      <c r="E228" s="3"/>
      <c r="F228" s="3"/>
      <c r="G228" s="3"/>
      <c r="I228" s="3"/>
      <c r="N228" s="3"/>
      <c r="P228" s="3"/>
      <c r="R228" s="3"/>
      <c r="S228" s="3"/>
      <c r="T228" s="3"/>
      <c r="U228" s="3"/>
      <c r="V228" s="3"/>
      <c r="Z228" s="3"/>
      <c r="AH228" s="3"/>
      <c r="AK228" s="3"/>
      <c r="AL228" s="3"/>
      <c r="AX228" s="3"/>
      <c r="AZ228" s="3"/>
      <c r="BB228" s="3"/>
      <c r="BC228" s="3"/>
      <c r="BD228" s="3"/>
      <c r="BG228" s="3"/>
      <c r="BI228" s="3"/>
      <c r="BJ228" s="3" t="s">
        <v>950</v>
      </c>
      <c r="BK228" s="3" t="s">
        <v>950</v>
      </c>
      <c r="BL228" s="3" t="s">
        <v>950</v>
      </c>
      <c r="BM228" s="3" t="s">
        <v>950</v>
      </c>
      <c r="BN228" s="3" t="s">
        <v>950</v>
      </c>
    </row>
    <row r="229" spans="1:66" x14ac:dyDescent="0.3">
      <c r="A229" s="1"/>
      <c r="B229" s="2"/>
      <c r="D229" s="3"/>
      <c r="E229" s="3"/>
      <c r="F229" s="3"/>
      <c r="G229" s="3"/>
      <c r="I229" s="3"/>
      <c r="N229" s="3"/>
      <c r="P229" s="3"/>
      <c r="R229" s="3"/>
      <c r="S229" s="3"/>
      <c r="T229" s="3"/>
      <c r="U229" s="3"/>
      <c r="V229" s="3"/>
      <c r="Z229" s="3"/>
      <c r="AH229" s="3"/>
      <c r="AK229" s="3"/>
      <c r="AL229" s="3"/>
      <c r="AX229" s="3"/>
      <c r="AZ229" s="3"/>
      <c r="BB229" s="3"/>
      <c r="BC229" s="3"/>
      <c r="BD229" s="3"/>
      <c r="BG229" s="3"/>
      <c r="BI229" s="3"/>
      <c r="BJ229" s="3" t="s">
        <v>950</v>
      </c>
      <c r="BK229" s="3" t="s">
        <v>950</v>
      </c>
      <c r="BL229" s="3" t="s">
        <v>950</v>
      </c>
      <c r="BM229" s="3" t="s">
        <v>950</v>
      </c>
      <c r="BN229" s="3" t="s">
        <v>950</v>
      </c>
    </row>
    <row r="230" spans="1:66" x14ac:dyDescent="0.3">
      <c r="A230" s="1"/>
      <c r="B230" s="2"/>
      <c r="D230" s="3"/>
      <c r="E230" s="3"/>
      <c r="F230" s="3"/>
      <c r="G230" s="3"/>
      <c r="I230" s="3"/>
      <c r="N230" s="3"/>
      <c r="P230" s="3"/>
      <c r="R230" s="3"/>
      <c r="S230" s="3"/>
      <c r="T230" s="3"/>
      <c r="U230" s="3"/>
      <c r="V230" s="3"/>
      <c r="Z230" s="3"/>
      <c r="AH230" s="3"/>
      <c r="AK230" s="3"/>
      <c r="AL230" s="3"/>
      <c r="AX230" s="3"/>
      <c r="AZ230" s="3"/>
      <c r="BB230" s="3"/>
      <c r="BC230" s="3"/>
      <c r="BD230" s="3"/>
      <c r="BG230" s="3"/>
      <c r="BI230" s="3"/>
      <c r="BJ230" s="3" t="s">
        <v>950</v>
      </c>
      <c r="BK230" s="3" t="s">
        <v>950</v>
      </c>
      <c r="BL230" s="3" t="s">
        <v>950</v>
      </c>
      <c r="BM230" s="3" t="s">
        <v>950</v>
      </c>
      <c r="BN230" s="3" t="s">
        <v>950</v>
      </c>
    </row>
    <row r="231" spans="1:66" x14ac:dyDescent="0.3">
      <c r="A231" s="1"/>
      <c r="B231" s="2"/>
      <c r="D231" s="3"/>
      <c r="E231" s="3"/>
      <c r="F231" s="3"/>
      <c r="G231" s="3"/>
      <c r="I231" s="3"/>
      <c r="N231" s="3"/>
      <c r="P231" s="3"/>
      <c r="R231" s="3"/>
      <c r="S231" s="3"/>
      <c r="T231" s="3"/>
      <c r="U231" s="3"/>
      <c r="V231" s="3"/>
      <c r="Z231" s="3"/>
      <c r="AH231" s="3"/>
      <c r="AK231" s="3"/>
      <c r="AL231" s="3"/>
      <c r="AX231" s="3"/>
      <c r="AZ231" s="3"/>
      <c r="BB231" s="3"/>
      <c r="BC231" s="3"/>
      <c r="BD231" s="3"/>
      <c r="BG231" s="3"/>
      <c r="BI231" s="3"/>
      <c r="BJ231" s="3" t="s">
        <v>950</v>
      </c>
      <c r="BK231" s="3" t="s">
        <v>950</v>
      </c>
      <c r="BL231" s="3" t="s">
        <v>950</v>
      </c>
      <c r="BM231" s="3" t="s">
        <v>950</v>
      </c>
      <c r="BN231" s="3" t="s">
        <v>950</v>
      </c>
    </row>
    <row r="232" spans="1:66" x14ac:dyDescent="0.3">
      <c r="A232" s="1"/>
      <c r="B232" s="2"/>
      <c r="D232" s="3"/>
      <c r="E232" s="3"/>
      <c r="F232" s="3"/>
      <c r="G232" s="3"/>
      <c r="I232" s="3"/>
      <c r="N232" s="3"/>
      <c r="P232" s="3"/>
      <c r="R232" s="3"/>
      <c r="S232" s="3"/>
      <c r="T232" s="3"/>
      <c r="U232" s="3"/>
      <c r="V232" s="3"/>
      <c r="Z232" s="3"/>
      <c r="AH232" s="3"/>
      <c r="AK232" s="3"/>
      <c r="AL232" s="3"/>
      <c r="AX232" s="3"/>
      <c r="AZ232" s="3"/>
      <c r="BB232" s="3"/>
      <c r="BC232" s="3"/>
      <c r="BD232" s="3"/>
      <c r="BG232" s="3"/>
      <c r="BI232" s="3"/>
      <c r="BJ232" s="3" t="s">
        <v>950</v>
      </c>
      <c r="BK232" s="3" t="s">
        <v>950</v>
      </c>
      <c r="BL232" s="3" t="s">
        <v>950</v>
      </c>
      <c r="BM232" s="3" t="s">
        <v>950</v>
      </c>
      <c r="BN232" s="3" t="s">
        <v>950</v>
      </c>
    </row>
    <row r="233" spans="1:66" x14ac:dyDescent="0.3">
      <c r="A233" s="1"/>
      <c r="B233" s="2"/>
      <c r="D233" s="3"/>
      <c r="E233" s="3"/>
      <c r="F233" s="3"/>
      <c r="G233" s="3"/>
      <c r="I233" s="3"/>
      <c r="N233" s="3"/>
      <c r="P233" s="3"/>
      <c r="R233" s="3"/>
      <c r="S233" s="3"/>
      <c r="T233" s="3"/>
      <c r="U233" s="3"/>
      <c r="V233" s="3"/>
      <c r="Z233" s="3"/>
      <c r="AH233" s="3"/>
      <c r="AK233" s="3"/>
      <c r="AL233" s="3"/>
      <c r="AX233" s="3"/>
      <c r="AZ233" s="3"/>
      <c r="BB233" s="3"/>
      <c r="BC233" s="3"/>
      <c r="BD233" s="3"/>
      <c r="BG233" s="3"/>
      <c r="BI233" s="3"/>
      <c r="BJ233" s="3" t="s">
        <v>950</v>
      </c>
      <c r="BK233" s="3" t="s">
        <v>950</v>
      </c>
      <c r="BL233" s="3" t="s">
        <v>950</v>
      </c>
      <c r="BM233" s="3" t="s">
        <v>950</v>
      </c>
      <c r="BN233" s="3" t="s">
        <v>950</v>
      </c>
    </row>
    <row r="234" spans="1:66" x14ac:dyDescent="0.3">
      <c r="A234" s="1"/>
      <c r="B234" s="2"/>
      <c r="D234" s="3"/>
      <c r="E234" s="3"/>
      <c r="F234" s="3"/>
      <c r="G234" s="3"/>
      <c r="I234" s="3"/>
      <c r="N234" s="3"/>
      <c r="P234" s="3"/>
      <c r="R234" s="3"/>
      <c r="S234" s="3"/>
      <c r="T234" s="3"/>
      <c r="U234" s="3"/>
      <c r="V234" s="3"/>
      <c r="Z234" s="3"/>
      <c r="AH234" s="3"/>
      <c r="AK234" s="3"/>
      <c r="AL234" s="3"/>
      <c r="AX234" s="3"/>
      <c r="AZ234" s="3"/>
      <c r="BB234" s="3"/>
      <c r="BC234" s="3"/>
      <c r="BD234" s="3"/>
      <c r="BG234" s="3"/>
      <c r="BI234" s="3"/>
      <c r="BJ234" s="3" t="s">
        <v>950</v>
      </c>
      <c r="BK234" s="3" t="s">
        <v>950</v>
      </c>
      <c r="BL234" s="3" t="s">
        <v>950</v>
      </c>
      <c r="BM234" s="3" t="s">
        <v>950</v>
      </c>
      <c r="BN234" s="3" t="s">
        <v>950</v>
      </c>
    </row>
    <row r="235" spans="1:66" x14ac:dyDescent="0.3">
      <c r="A235" s="1"/>
      <c r="B235" s="2"/>
      <c r="D235" s="3"/>
      <c r="E235" s="3"/>
      <c r="F235" s="3"/>
      <c r="G235" s="3"/>
      <c r="I235" s="3"/>
      <c r="N235" s="3"/>
      <c r="P235" s="3"/>
      <c r="R235" s="3"/>
      <c r="S235" s="3"/>
      <c r="T235" s="3"/>
      <c r="U235" s="3"/>
      <c r="V235" s="3"/>
      <c r="Z235" s="3"/>
      <c r="AH235" s="3"/>
      <c r="AK235" s="3"/>
      <c r="AL235" s="3"/>
      <c r="AX235" s="3"/>
      <c r="AZ235" s="3"/>
      <c r="BB235" s="3"/>
      <c r="BC235" s="3"/>
      <c r="BD235" s="3"/>
      <c r="BG235" s="3"/>
      <c r="BI235" s="3"/>
      <c r="BJ235" s="3" t="s">
        <v>950</v>
      </c>
      <c r="BK235" s="3" t="s">
        <v>950</v>
      </c>
      <c r="BL235" s="3" t="s">
        <v>950</v>
      </c>
      <c r="BM235" s="3" t="s">
        <v>950</v>
      </c>
      <c r="BN235" s="3" t="s">
        <v>950</v>
      </c>
    </row>
    <row r="236" spans="1:66" x14ac:dyDescent="0.3">
      <c r="A236" s="1"/>
      <c r="B236" s="2"/>
      <c r="D236" s="3"/>
      <c r="E236" s="3"/>
      <c r="F236" s="3"/>
      <c r="G236" s="3"/>
      <c r="I236" s="3"/>
      <c r="N236" s="3"/>
      <c r="P236" s="3"/>
      <c r="R236" s="3"/>
      <c r="S236" s="3"/>
      <c r="T236" s="3"/>
      <c r="U236" s="3"/>
      <c r="V236" s="3"/>
      <c r="Z236" s="3"/>
      <c r="AH236" s="3"/>
      <c r="AK236" s="3"/>
      <c r="AL236" s="3"/>
      <c r="AX236" s="3"/>
      <c r="AZ236" s="3"/>
      <c r="BB236" s="3"/>
      <c r="BC236" s="3"/>
      <c r="BD236" s="3"/>
      <c r="BG236" s="3"/>
      <c r="BI236" s="3"/>
      <c r="BJ236" s="3" t="s">
        <v>950</v>
      </c>
      <c r="BK236" s="3" t="s">
        <v>950</v>
      </c>
      <c r="BL236" s="3" t="s">
        <v>950</v>
      </c>
      <c r="BM236" s="3" t="s">
        <v>950</v>
      </c>
      <c r="BN236" s="3" t="s">
        <v>950</v>
      </c>
    </row>
    <row r="237" spans="1:66" x14ac:dyDescent="0.3">
      <c r="A237" s="1"/>
      <c r="B237" s="2"/>
      <c r="D237" s="3"/>
      <c r="E237" s="3"/>
      <c r="F237" s="3"/>
      <c r="G237" s="3"/>
      <c r="I237" s="3"/>
      <c r="N237" s="3"/>
      <c r="P237" s="3"/>
      <c r="R237" s="3"/>
      <c r="S237" s="3"/>
      <c r="T237" s="3"/>
      <c r="U237" s="3"/>
      <c r="V237" s="3"/>
      <c r="Z237" s="3"/>
      <c r="AH237" s="3"/>
      <c r="AK237" s="3"/>
      <c r="AL237" s="3"/>
      <c r="AX237" s="3"/>
      <c r="AZ237" s="3"/>
      <c r="BB237" s="3"/>
      <c r="BC237" s="3"/>
      <c r="BD237" s="3"/>
      <c r="BG237" s="3"/>
      <c r="BI237" s="3"/>
      <c r="BJ237" s="3" t="s">
        <v>950</v>
      </c>
      <c r="BK237" s="3" t="s">
        <v>950</v>
      </c>
      <c r="BL237" s="3" t="s">
        <v>950</v>
      </c>
      <c r="BM237" s="3" t="s">
        <v>950</v>
      </c>
      <c r="BN237" s="3" t="s">
        <v>950</v>
      </c>
    </row>
    <row r="238" spans="1:66" x14ac:dyDescent="0.3">
      <c r="A238" s="1"/>
      <c r="B238" s="2"/>
      <c r="D238" s="3"/>
      <c r="E238" s="3"/>
      <c r="F238" s="3"/>
      <c r="G238" s="3"/>
      <c r="I238" s="3"/>
      <c r="N238" s="3"/>
      <c r="P238" s="3"/>
      <c r="R238" s="3"/>
      <c r="S238" s="3"/>
      <c r="T238" s="3"/>
      <c r="U238" s="3"/>
      <c r="V238" s="3"/>
      <c r="Z238" s="3"/>
      <c r="AH238" s="3"/>
      <c r="AK238" s="3"/>
      <c r="AL238" s="3"/>
      <c r="AX238" s="3"/>
      <c r="AZ238" s="3"/>
      <c r="BB238" s="3"/>
      <c r="BC238" s="3"/>
      <c r="BD238" s="3"/>
      <c r="BG238" s="3"/>
      <c r="BI238" s="3"/>
      <c r="BJ238" s="3" t="s">
        <v>950</v>
      </c>
      <c r="BK238" s="3" t="s">
        <v>950</v>
      </c>
      <c r="BL238" s="3" t="s">
        <v>950</v>
      </c>
      <c r="BM238" s="3" t="s">
        <v>950</v>
      </c>
      <c r="BN238" s="3" t="s">
        <v>950</v>
      </c>
    </row>
    <row r="239" spans="1:66" x14ac:dyDescent="0.3">
      <c r="A239" s="1"/>
      <c r="B239" s="2"/>
      <c r="D239" s="3"/>
      <c r="E239" s="3"/>
      <c r="F239" s="3"/>
      <c r="G239" s="3"/>
      <c r="I239" s="3"/>
      <c r="N239" s="3"/>
      <c r="P239" s="3"/>
      <c r="R239" s="3"/>
      <c r="S239" s="3"/>
      <c r="T239" s="3"/>
      <c r="U239" s="3"/>
      <c r="V239" s="3"/>
      <c r="Z239" s="3"/>
      <c r="AH239" s="3"/>
      <c r="AK239" s="3"/>
      <c r="AL239" s="3"/>
      <c r="AX239" s="3"/>
      <c r="AZ239" s="3"/>
      <c r="BB239" s="3"/>
      <c r="BC239" s="3"/>
      <c r="BD239" s="3"/>
      <c r="BG239" s="3"/>
      <c r="BI239" s="3"/>
      <c r="BJ239" s="3" t="s">
        <v>950</v>
      </c>
      <c r="BK239" s="3" t="s">
        <v>950</v>
      </c>
      <c r="BL239" s="3" t="s">
        <v>950</v>
      </c>
      <c r="BM239" s="3" t="s">
        <v>950</v>
      </c>
      <c r="BN239" s="3" t="s">
        <v>950</v>
      </c>
    </row>
    <row r="240" spans="1:66" x14ac:dyDescent="0.3">
      <c r="A240" s="1"/>
      <c r="B240" s="2"/>
      <c r="D240" s="3"/>
      <c r="E240" s="3"/>
      <c r="F240" s="3"/>
      <c r="G240" s="3"/>
      <c r="I240" s="3"/>
      <c r="N240" s="3"/>
      <c r="P240" s="3"/>
      <c r="R240" s="3"/>
      <c r="S240" s="3"/>
      <c r="T240" s="3"/>
      <c r="U240" s="3"/>
      <c r="V240" s="3"/>
      <c r="Z240" s="3"/>
      <c r="AH240" s="3"/>
      <c r="AK240" s="3"/>
      <c r="AL240" s="3"/>
      <c r="AX240" s="3"/>
      <c r="AZ240" s="3"/>
      <c r="BB240" s="3"/>
      <c r="BC240" s="3"/>
      <c r="BD240" s="3"/>
      <c r="BG240" s="3"/>
      <c r="BI240" s="3"/>
      <c r="BJ240" s="3" t="s">
        <v>950</v>
      </c>
      <c r="BK240" s="3" t="s">
        <v>950</v>
      </c>
      <c r="BL240" s="3" t="s">
        <v>950</v>
      </c>
      <c r="BM240" s="3" t="s">
        <v>950</v>
      </c>
      <c r="BN240" s="3" t="s">
        <v>950</v>
      </c>
    </row>
    <row r="241" spans="1:66" x14ac:dyDescent="0.3">
      <c r="A241" s="1"/>
      <c r="B241" s="2"/>
      <c r="D241" s="3"/>
      <c r="E241" s="3"/>
      <c r="F241" s="3"/>
      <c r="G241" s="3"/>
      <c r="I241" s="3"/>
      <c r="N241" s="3"/>
      <c r="P241" s="3"/>
      <c r="R241" s="3"/>
      <c r="S241" s="3"/>
      <c r="T241" s="3"/>
      <c r="U241" s="3"/>
      <c r="V241" s="3"/>
      <c r="Z241" s="3"/>
      <c r="AH241" s="3"/>
      <c r="AK241" s="3"/>
      <c r="AL241" s="3"/>
      <c r="AX241" s="3"/>
      <c r="AZ241" s="3"/>
      <c r="BB241" s="3"/>
      <c r="BC241" s="3"/>
      <c r="BD241" s="3"/>
      <c r="BG241" s="3"/>
      <c r="BI241" s="3"/>
      <c r="BJ241" s="3" t="s">
        <v>950</v>
      </c>
      <c r="BK241" s="3" t="s">
        <v>950</v>
      </c>
      <c r="BL241" s="3" t="s">
        <v>950</v>
      </c>
      <c r="BM241" s="3" t="s">
        <v>950</v>
      </c>
      <c r="BN241" s="3" t="s">
        <v>950</v>
      </c>
    </row>
    <row r="242" spans="1:66" x14ac:dyDescent="0.3">
      <c r="A242" s="1"/>
      <c r="B242" s="2"/>
      <c r="D242" s="3"/>
      <c r="E242" s="3"/>
      <c r="F242" s="3"/>
      <c r="G242" s="3"/>
      <c r="I242" s="3"/>
      <c r="N242" s="3"/>
      <c r="P242" s="3"/>
      <c r="R242" s="3"/>
      <c r="S242" s="3"/>
      <c r="T242" s="3"/>
      <c r="U242" s="3"/>
      <c r="V242" s="3"/>
      <c r="Z242" s="3"/>
      <c r="AH242" s="3"/>
      <c r="AK242" s="3"/>
      <c r="AL242" s="3"/>
      <c r="AX242" s="3"/>
      <c r="AZ242" s="3"/>
      <c r="BB242" s="3"/>
      <c r="BC242" s="3"/>
      <c r="BD242" s="3"/>
      <c r="BG242" s="3"/>
      <c r="BI242" s="3"/>
      <c r="BJ242" s="3" t="s">
        <v>950</v>
      </c>
      <c r="BK242" s="3" t="s">
        <v>950</v>
      </c>
      <c r="BL242" s="3" t="s">
        <v>950</v>
      </c>
      <c r="BM242" s="3" t="s">
        <v>950</v>
      </c>
      <c r="BN242" s="3" t="s">
        <v>950</v>
      </c>
    </row>
    <row r="243" spans="1:66" x14ac:dyDescent="0.3">
      <c r="A243" s="1"/>
      <c r="B243" s="2"/>
      <c r="D243" s="3"/>
      <c r="E243" s="3"/>
      <c r="F243" s="3"/>
      <c r="G243" s="3"/>
      <c r="I243" s="3"/>
      <c r="N243" s="3"/>
      <c r="P243" s="3"/>
      <c r="R243" s="3"/>
      <c r="S243" s="3"/>
      <c r="T243" s="3"/>
      <c r="U243" s="3"/>
      <c r="V243" s="3"/>
      <c r="Z243" s="3"/>
      <c r="AH243" s="3"/>
      <c r="AK243" s="3"/>
      <c r="AL243" s="3"/>
      <c r="AX243" s="3"/>
      <c r="AZ243" s="3"/>
      <c r="BB243" s="3"/>
      <c r="BC243" s="3"/>
      <c r="BD243" s="3"/>
      <c r="BG243" s="3"/>
      <c r="BI243" s="3"/>
      <c r="BJ243" s="3" t="s">
        <v>950</v>
      </c>
      <c r="BK243" s="3" t="s">
        <v>950</v>
      </c>
      <c r="BL243" s="3" t="s">
        <v>950</v>
      </c>
      <c r="BM243" s="3" t="s">
        <v>950</v>
      </c>
      <c r="BN243" s="3" t="s">
        <v>950</v>
      </c>
    </row>
    <row r="244" spans="1:66" x14ac:dyDescent="0.3">
      <c r="A244" s="1"/>
      <c r="B244" s="2"/>
      <c r="D244" s="3"/>
      <c r="E244" s="3"/>
      <c r="F244" s="3"/>
      <c r="G244" s="3"/>
      <c r="I244" s="3"/>
      <c r="N244" s="3"/>
      <c r="P244" s="3"/>
      <c r="R244" s="3"/>
      <c r="S244" s="3"/>
      <c r="T244" s="3"/>
      <c r="U244" s="3"/>
      <c r="V244" s="3"/>
      <c r="Z244" s="3"/>
      <c r="AH244" s="3"/>
      <c r="AK244" s="3"/>
      <c r="AL244" s="3"/>
      <c r="AX244" s="3"/>
      <c r="AZ244" s="3"/>
      <c r="BB244" s="3"/>
      <c r="BC244" s="3"/>
      <c r="BD244" s="3"/>
      <c r="BG244" s="3"/>
      <c r="BI244" s="3"/>
      <c r="BJ244" s="3" t="s">
        <v>950</v>
      </c>
      <c r="BK244" s="3" t="s">
        <v>950</v>
      </c>
      <c r="BL244" s="3" t="s">
        <v>950</v>
      </c>
      <c r="BM244" s="3" t="s">
        <v>950</v>
      </c>
      <c r="BN244" s="3" t="s">
        <v>950</v>
      </c>
    </row>
    <row r="245" spans="1:66" x14ac:dyDescent="0.3">
      <c r="A245" s="1"/>
      <c r="B245" s="2"/>
      <c r="D245" s="3"/>
      <c r="E245" s="3"/>
      <c r="F245" s="3"/>
      <c r="G245" s="3"/>
      <c r="I245" s="3"/>
      <c r="N245" s="3"/>
      <c r="P245" s="3"/>
      <c r="R245" s="3"/>
      <c r="S245" s="3"/>
      <c r="T245" s="3"/>
      <c r="U245" s="3"/>
      <c r="V245" s="3"/>
      <c r="Z245" s="3"/>
      <c r="AH245" s="3"/>
      <c r="AK245" s="3"/>
      <c r="AL245" s="3"/>
      <c r="AX245" s="3"/>
      <c r="AZ245" s="3"/>
      <c r="BB245" s="3"/>
      <c r="BC245" s="3"/>
      <c r="BD245" s="3"/>
      <c r="BG245" s="3"/>
      <c r="BI245" s="3"/>
      <c r="BJ245" s="3" t="s">
        <v>950</v>
      </c>
      <c r="BK245" s="3" t="s">
        <v>950</v>
      </c>
      <c r="BL245" s="3" t="s">
        <v>950</v>
      </c>
      <c r="BM245" s="3" t="s">
        <v>950</v>
      </c>
      <c r="BN245" s="3" t="s">
        <v>950</v>
      </c>
    </row>
    <row r="246" spans="1:66" x14ac:dyDescent="0.3">
      <c r="A246" s="1"/>
      <c r="B246" s="2"/>
      <c r="D246" s="3"/>
      <c r="E246" s="3"/>
      <c r="F246" s="3"/>
      <c r="G246" s="3"/>
      <c r="I246" s="3"/>
      <c r="N246" s="3"/>
      <c r="P246" s="3"/>
      <c r="R246" s="3"/>
      <c r="S246" s="3"/>
      <c r="T246" s="3"/>
      <c r="U246" s="3"/>
      <c r="V246" s="3"/>
      <c r="Z246" s="3"/>
      <c r="AH246" s="3"/>
      <c r="AK246" s="3"/>
      <c r="AL246" s="3"/>
      <c r="AX246" s="3"/>
      <c r="AZ246" s="3"/>
      <c r="BB246" s="3"/>
      <c r="BC246" s="3"/>
      <c r="BD246" s="3"/>
      <c r="BG246" s="3"/>
      <c r="BI246" s="3"/>
      <c r="BJ246" s="3" t="s">
        <v>950</v>
      </c>
      <c r="BK246" s="3" t="s">
        <v>950</v>
      </c>
      <c r="BL246" s="3" t="s">
        <v>950</v>
      </c>
      <c r="BM246" s="3" t="s">
        <v>950</v>
      </c>
      <c r="BN246" s="3" t="s">
        <v>950</v>
      </c>
    </row>
    <row r="247" spans="1:66" x14ac:dyDescent="0.3">
      <c r="A247" s="1"/>
      <c r="B247" s="2"/>
      <c r="D247" s="3"/>
      <c r="E247" s="3"/>
      <c r="F247" s="3"/>
      <c r="G247" s="3"/>
      <c r="I247" s="3"/>
      <c r="N247" s="3"/>
      <c r="P247" s="3"/>
      <c r="R247" s="3"/>
      <c r="S247" s="3"/>
      <c r="T247" s="3"/>
      <c r="U247" s="3"/>
      <c r="V247" s="3"/>
      <c r="Z247" s="3"/>
      <c r="AH247" s="3"/>
      <c r="AK247" s="3"/>
      <c r="AL247" s="3"/>
      <c r="AX247" s="3"/>
      <c r="AZ247" s="3"/>
      <c r="BB247" s="3"/>
      <c r="BC247" s="3"/>
      <c r="BD247" s="3"/>
      <c r="BG247" s="3"/>
      <c r="BI247" s="3"/>
      <c r="BJ247" s="3" t="s">
        <v>950</v>
      </c>
      <c r="BK247" s="3" t="s">
        <v>950</v>
      </c>
      <c r="BL247" s="3" t="s">
        <v>950</v>
      </c>
      <c r="BM247" s="3" t="s">
        <v>950</v>
      </c>
      <c r="BN247" s="3" t="s">
        <v>950</v>
      </c>
    </row>
    <row r="248" spans="1:66" x14ac:dyDescent="0.3">
      <c r="A248" s="1"/>
      <c r="B248" s="2"/>
      <c r="D248" s="3"/>
      <c r="E248" s="3"/>
      <c r="F248" s="3"/>
      <c r="G248" s="3"/>
      <c r="I248" s="3"/>
      <c r="N248" s="3"/>
      <c r="P248" s="3"/>
      <c r="R248" s="3"/>
      <c r="S248" s="3"/>
      <c r="T248" s="3"/>
      <c r="U248" s="3"/>
      <c r="V248" s="3"/>
      <c r="Z248" s="3"/>
      <c r="AH248" s="3"/>
      <c r="AK248" s="3"/>
      <c r="AL248" s="3"/>
      <c r="AX248" s="3"/>
      <c r="AZ248" s="3"/>
      <c r="BB248" s="3"/>
      <c r="BC248" s="3"/>
      <c r="BD248" s="3"/>
      <c r="BG248" s="3"/>
      <c r="BI248" s="3"/>
      <c r="BJ248" s="3" t="s">
        <v>950</v>
      </c>
      <c r="BK248" s="3" t="s">
        <v>950</v>
      </c>
      <c r="BL248" s="3" t="s">
        <v>950</v>
      </c>
      <c r="BM248" s="3" t="s">
        <v>950</v>
      </c>
      <c r="BN248" s="3" t="s">
        <v>950</v>
      </c>
    </row>
    <row r="249" spans="1:66" x14ac:dyDescent="0.3">
      <c r="A249" s="1"/>
      <c r="B249" s="2"/>
      <c r="D249" s="3"/>
      <c r="E249" s="3"/>
      <c r="F249" s="3"/>
      <c r="G249" s="3"/>
      <c r="I249" s="3"/>
      <c r="N249" s="3"/>
      <c r="P249" s="3"/>
      <c r="R249" s="3"/>
      <c r="S249" s="3"/>
      <c r="T249" s="3"/>
      <c r="U249" s="3"/>
      <c r="V249" s="3"/>
      <c r="Z249" s="3"/>
      <c r="AH249" s="3"/>
      <c r="AK249" s="3"/>
      <c r="AL249" s="3"/>
      <c r="AX249" s="3"/>
      <c r="AZ249" s="3"/>
      <c r="BB249" s="3"/>
      <c r="BC249" s="3"/>
      <c r="BD249" s="3"/>
      <c r="BG249" s="3"/>
      <c r="BI249" s="3"/>
      <c r="BJ249" s="3" t="s">
        <v>950</v>
      </c>
      <c r="BK249" s="3" t="s">
        <v>950</v>
      </c>
      <c r="BL249" s="3" t="s">
        <v>950</v>
      </c>
      <c r="BM249" s="3" t="s">
        <v>950</v>
      </c>
      <c r="BN249" s="3" t="s">
        <v>950</v>
      </c>
    </row>
    <row r="250" spans="1:66" x14ac:dyDescent="0.3">
      <c r="A250" s="1"/>
      <c r="B250" s="2"/>
      <c r="D250" s="3"/>
      <c r="E250" s="3"/>
      <c r="F250" s="3"/>
      <c r="G250" s="3"/>
      <c r="I250" s="3"/>
      <c r="N250" s="3"/>
      <c r="P250" s="3"/>
      <c r="R250" s="3"/>
      <c r="S250" s="3"/>
      <c r="T250" s="3"/>
      <c r="U250" s="3"/>
      <c r="V250" s="3"/>
      <c r="Z250" s="3"/>
      <c r="AH250" s="3"/>
      <c r="AK250" s="3"/>
      <c r="AL250" s="3"/>
      <c r="AX250" s="3"/>
      <c r="AZ250" s="3"/>
      <c r="BB250" s="3"/>
      <c r="BC250" s="3"/>
      <c r="BD250" s="3"/>
      <c r="BG250" s="3"/>
      <c r="BI250" s="3"/>
      <c r="BJ250" s="3" t="s">
        <v>950</v>
      </c>
      <c r="BK250" s="3" t="s">
        <v>950</v>
      </c>
      <c r="BL250" s="3" t="s">
        <v>950</v>
      </c>
      <c r="BM250" s="3" t="s">
        <v>950</v>
      </c>
      <c r="BN250" s="3" t="s">
        <v>950</v>
      </c>
    </row>
    <row r="251" spans="1:66" x14ac:dyDescent="0.3">
      <c r="A251" s="1"/>
      <c r="B251" s="2"/>
      <c r="D251" s="3"/>
      <c r="E251" s="3"/>
      <c r="F251" s="3"/>
      <c r="G251" s="3"/>
      <c r="I251" s="3"/>
      <c r="N251" s="3"/>
      <c r="P251" s="3"/>
      <c r="R251" s="3"/>
      <c r="S251" s="3"/>
      <c r="T251" s="3"/>
      <c r="U251" s="3"/>
      <c r="V251" s="3"/>
      <c r="Z251" s="3"/>
      <c r="AH251" s="3"/>
      <c r="AK251" s="3"/>
      <c r="AL251" s="3"/>
      <c r="AX251" s="3"/>
      <c r="AZ251" s="3"/>
      <c r="BB251" s="3"/>
      <c r="BC251" s="3"/>
      <c r="BD251" s="3"/>
      <c r="BG251" s="3"/>
      <c r="BI251" s="3"/>
      <c r="BJ251" s="3" t="s">
        <v>950</v>
      </c>
      <c r="BK251" s="3" t="s">
        <v>950</v>
      </c>
      <c r="BL251" s="3" t="s">
        <v>950</v>
      </c>
      <c r="BM251" s="3" t="s">
        <v>950</v>
      </c>
      <c r="BN251" s="3" t="s">
        <v>950</v>
      </c>
    </row>
    <row r="252" spans="1:66" x14ac:dyDescent="0.3">
      <c r="A252" s="1"/>
      <c r="B252" s="2"/>
      <c r="D252" s="3"/>
      <c r="E252" s="3"/>
      <c r="F252" s="3"/>
      <c r="G252" s="3"/>
      <c r="I252" s="3"/>
      <c r="N252" s="3"/>
      <c r="P252" s="3"/>
      <c r="R252" s="3"/>
      <c r="S252" s="3"/>
      <c r="T252" s="3"/>
      <c r="U252" s="3"/>
      <c r="V252" s="3"/>
      <c r="Z252" s="3"/>
      <c r="AH252" s="3"/>
      <c r="AK252" s="3"/>
      <c r="AL252" s="3"/>
      <c r="AX252" s="3"/>
      <c r="AZ252" s="3"/>
      <c r="BB252" s="3"/>
      <c r="BC252" s="3"/>
      <c r="BD252" s="3"/>
      <c r="BG252" s="3"/>
      <c r="BI252" s="3"/>
      <c r="BJ252" s="3" t="s">
        <v>950</v>
      </c>
      <c r="BK252" s="3" t="s">
        <v>950</v>
      </c>
      <c r="BL252" s="3" t="s">
        <v>950</v>
      </c>
      <c r="BM252" s="3" t="s">
        <v>950</v>
      </c>
      <c r="BN252" s="3" t="s">
        <v>950</v>
      </c>
    </row>
    <row r="253" spans="1:66" x14ac:dyDescent="0.3">
      <c r="A253" s="1"/>
      <c r="B253" s="2"/>
      <c r="D253" s="3"/>
      <c r="E253" s="3"/>
      <c r="F253" s="3"/>
      <c r="G253" s="3"/>
      <c r="I253" s="3"/>
      <c r="N253" s="3"/>
      <c r="P253" s="3"/>
      <c r="R253" s="3"/>
      <c r="S253" s="3"/>
      <c r="T253" s="3"/>
      <c r="U253" s="3"/>
      <c r="V253" s="3"/>
      <c r="Z253" s="3"/>
      <c r="AH253" s="3"/>
      <c r="AK253" s="3"/>
      <c r="AL253" s="3"/>
      <c r="AX253" s="3"/>
      <c r="AZ253" s="3"/>
      <c r="BB253" s="3"/>
      <c r="BC253" s="3"/>
      <c r="BD253" s="3"/>
      <c r="BG253" s="3"/>
      <c r="BI253" s="3"/>
      <c r="BJ253" s="3" t="s">
        <v>950</v>
      </c>
      <c r="BK253" s="3" t="s">
        <v>950</v>
      </c>
      <c r="BL253" s="3" t="s">
        <v>950</v>
      </c>
      <c r="BM253" s="3" t="s">
        <v>950</v>
      </c>
      <c r="BN253" s="3" t="s">
        <v>950</v>
      </c>
    </row>
    <row r="254" spans="1:66" x14ac:dyDescent="0.3">
      <c r="A254" s="1"/>
      <c r="B254" s="2"/>
      <c r="D254" s="3"/>
      <c r="E254" s="3"/>
      <c r="F254" s="3"/>
      <c r="G254" s="3"/>
      <c r="I254" s="3"/>
      <c r="N254" s="3"/>
      <c r="P254" s="3"/>
      <c r="R254" s="3"/>
      <c r="S254" s="3"/>
      <c r="T254" s="3"/>
      <c r="U254" s="3"/>
      <c r="V254" s="3"/>
      <c r="Z254" s="3"/>
      <c r="AH254" s="3"/>
      <c r="AK254" s="3"/>
      <c r="AL254" s="3"/>
      <c r="AX254" s="3"/>
      <c r="AZ254" s="3"/>
      <c r="BB254" s="3"/>
      <c r="BC254" s="3"/>
      <c r="BD254" s="3"/>
      <c r="BG254" s="3"/>
      <c r="BI254" s="3"/>
      <c r="BJ254" s="3" t="s">
        <v>950</v>
      </c>
      <c r="BK254" s="3" t="s">
        <v>950</v>
      </c>
      <c r="BL254" s="3" t="s">
        <v>950</v>
      </c>
      <c r="BM254" s="3" t="s">
        <v>950</v>
      </c>
      <c r="BN254" s="3" t="s">
        <v>950</v>
      </c>
    </row>
    <row r="255" spans="1:66" x14ac:dyDescent="0.3">
      <c r="A255" s="1"/>
      <c r="B255" s="2"/>
      <c r="D255" s="3"/>
      <c r="E255" s="3"/>
      <c r="F255" s="3"/>
      <c r="G255" s="3"/>
      <c r="I255" s="3"/>
      <c r="N255" s="3"/>
      <c r="P255" s="3"/>
      <c r="R255" s="3"/>
      <c r="S255" s="3"/>
      <c r="T255" s="3"/>
      <c r="U255" s="3"/>
      <c r="V255" s="3"/>
      <c r="Z255" s="3"/>
      <c r="AH255" s="3"/>
      <c r="AK255" s="3"/>
      <c r="AL255" s="3"/>
      <c r="AX255" s="3"/>
      <c r="AZ255" s="3"/>
      <c r="BB255" s="3"/>
      <c r="BC255" s="3"/>
      <c r="BD255" s="3"/>
      <c r="BG255" s="3"/>
      <c r="BI255" s="3"/>
      <c r="BJ255" s="3" t="s">
        <v>950</v>
      </c>
      <c r="BK255" s="3" t="s">
        <v>950</v>
      </c>
      <c r="BL255" s="3" t="s">
        <v>950</v>
      </c>
      <c r="BM255" s="3" t="s">
        <v>950</v>
      </c>
      <c r="BN255" s="3" t="s">
        <v>950</v>
      </c>
    </row>
    <row r="256" spans="1:66" x14ac:dyDescent="0.3">
      <c r="A256" s="1"/>
      <c r="B256" s="2"/>
      <c r="D256" s="3"/>
      <c r="E256" s="3"/>
      <c r="F256" s="3"/>
      <c r="G256" s="3"/>
      <c r="I256" s="3"/>
      <c r="N256" s="3"/>
      <c r="P256" s="3"/>
      <c r="R256" s="3"/>
      <c r="S256" s="3"/>
      <c r="T256" s="3"/>
      <c r="U256" s="3"/>
      <c r="V256" s="3"/>
      <c r="Z256" s="3"/>
      <c r="AH256" s="3"/>
      <c r="AK256" s="3"/>
      <c r="AL256" s="3"/>
      <c r="AX256" s="3"/>
      <c r="AZ256" s="3"/>
      <c r="BB256" s="3"/>
      <c r="BC256" s="3"/>
      <c r="BD256" s="3"/>
      <c r="BG256" s="3"/>
      <c r="BI256" s="3"/>
      <c r="BJ256" s="3" t="s">
        <v>950</v>
      </c>
      <c r="BK256" s="3" t="s">
        <v>950</v>
      </c>
      <c r="BL256" s="3" t="s">
        <v>950</v>
      </c>
      <c r="BM256" s="3" t="s">
        <v>950</v>
      </c>
      <c r="BN256" s="3" t="s">
        <v>950</v>
      </c>
    </row>
    <row r="257" spans="1:66" x14ac:dyDescent="0.3">
      <c r="A257" s="1"/>
      <c r="B257" s="2"/>
      <c r="D257" s="3"/>
      <c r="E257" s="3"/>
      <c r="F257" s="3"/>
      <c r="G257" s="3"/>
      <c r="I257" s="3"/>
      <c r="N257" s="3"/>
      <c r="P257" s="3"/>
      <c r="R257" s="3"/>
      <c r="S257" s="3"/>
      <c r="T257" s="3"/>
      <c r="U257" s="3"/>
      <c r="V257" s="3"/>
      <c r="Z257" s="3"/>
      <c r="AH257" s="3"/>
      <c r="AK257" s="3"/>
      <c r="AL257" s="3"/>
      <c r="AX257" s="3"/>
      <c r="AZ257" s="3"/>
      <c r="BB257" s="3"/>
      <c r="BC257" s="3"/>
      <c r="BD257" s="3"/>
      <c r="BG257" s="3"/>
      <c r="BI257" s="3"/>
      <c r="BJ257" s="3" t="s">
        <v>950</v>
      </c>
      <c r="BK257" s="3" t="s">
        <v>950</v>
      </c>
      <c r="BL257" s="3" t="s">
        <v>950</v>
      </c>
      <c r="BM257" s="3" t="s">
        <v>950</v>
      </c>
      <c r="BN257" s="3" t="s">
        <v>950</v>
      </c>
    </row>
    <row r="258" spans="1:66" x14ac:dyDescent="0.3">
      <c r="A258" s="1"/>
      <c r="B258" s="2"/>
      <c r="D258" s="3"/>
      <c r="E258" s="3"/>
      <c r="F258" s="3"/>
      <c r="G258" s="3"/>
      <c r="I258" s="3"/>
      <c r="N258" s="3"/>
      <c r="P258" s="3"/>
      <c r="R258" s="3"/>
      <c r="S258" s="3"/>
      <c r="T258" s="3"/>
      <c r="U258" s="3"/>
      <c r="V258" s="3"/>
      <c r="Z258" s="3"/>
      <c r="AH258" s="3"/>
      <c r="AK258" s="3"/>
      <c r="AL258" s="3"/>
      <c r="AX258" s="3"/>
      <c r="AZ258" s="3"/>
      <c r="BB258" s="3"/>
      <c r="BC258" s="3"/>
      <c r="BD258" s="3"/>
      <c r="BG258" s="3"/>
      <c r="BI258" s="3"/>
      <c r="BJ258" s="3" t="s">
        <v>950</v>
      </c>
      <c r="BK258" s="3" t="s">
        <v>950</v>
      </c>
      <c r="BL258" s="3" t="s">
        <v>950</v>
      </c>
      <c r="BM258" s="3" t="s">
        <v>950</v>
      </c>
      <c r="BN258" s="3" t="s">
        <v>950</v>
      </c>
    </row>
    <row r="259" spans="1:66" x14ac:dyDescent="0.3">
      <c r="A259" s="1"/>
      <c r="B259" s="2"/>
      <c r="D259" s="3"/>
      <c r="E259" s="3"/>
      <c r="F259" s="3"/>
      <c r="G259" s="3"/>
      <c r="I259" s="3"/>
      <c r="N259" s="3"/>
      <c r="P259" s="3"/>
      <c r="R259" s="3"/>
      <c r="S259" s="3"/>
      <c r="T259" s="3"/>
      <c r="U259" s="3"/>
      <c r="V259" s="3"/>
      <c r="Z259" s="3"/>
      <c r="AH259" s="3"/>
      <c r="AK259" s="3"/>
      <c r="AL259" s="3"/>
      <c r="AX259" s="3"/>
      <c r="AZ259" s="3"/>
      <c r="BB259" s="3"/>
      <c r="BC259" s="3"/>
      <c r="BD259" s="3"/>
      <c r="BG259" s="3"/>
      <c r="BI259" s="3"/>
      <c r="BJ259" s="3" t="s">
        <v>950</v>
      </c>
      <c r="BK259" s="3" t="s">
        <v>950</v>
      </c>
      <c r="BL259" s="3" t="s">
        <v>950</v>
      </c>
      <c r="BM259" s="3" t="s">
        <v>950</v>
      </c>
      <c r="BN259" s="3" t="s">
        <v>950</v>
      </c>
    </row>
    <row r="260" spans="1:66" x14ac:dyDescent="0.3">
      <c r="A260" s="1"/>
      <c r="B260" s="2"/>
      <c r="D260" s="3"/>
      <c r="E260" s="3"/>
      <c r="F260" s="3"/>
      <c r="G260" s="3"/>
      <c r="I260" s="3"/>
      <c r="N260" s="3"/>
      <c r="P260" s="3"/>
      <c r="R260" s="3"/>
      <c r="S260" s="3"/>
      <c r="T260" s="3"/>
      <c r="U260" s="3"/>
      <c r="V260" s="3"/>
      <c r="Z260" s="3"/>
      <c r="AH260" s="3"/>
      <c r="AK260" s="3"/>
      <c r="AL260" s="3"/>
      <c r="AX260" s="3"/>
      <c r="AZ260" s="3"/>
      <c r="BB260" s="3"/>
      <c r="BC260" s="3"/>
      <c r="BD260" s="3"/>
      <c r="BG260" s="3"/>
      <c r="BI260" s="3"/>
      <c r="BJ260" s="3" t="s">
        <v>950</v>
      </c>
      <c r="BK260" s="3" t="s">
        <v>950</v>
      </c>
      <c r="BL260" s="3" t="s">
        <v>950</v>
      </c>
      <c r="BM260" s="3" t="s">
        <v>950</v>
      </c>
      <c r="BN260" s="3" t="s">
        <v>950</v>
      </c>
    </row>
    <row r="261" spans="1:66" x14ac:dyDescent="0.3">
      <c r="A261" s="1"/>
      <c r="B261" s="2"/>
      <c r="D261" s="3"/>
      <c r="E261" s="3"/>
      <c r="F261" s="3"/>
      <c r="G261" s="3"/>
      <c r="I261" s="3"/>
      <c r="N261" s="3"/>
      <c r="P261" s="3"/>
      <c r="R261" s="3"/>
      <c r="S261" s="3"/>
      <c r="T261" s="3"/>
      <c r="U261" s="3"/>
      <c r="V261" s="3"/>
      <c r="Z261" s="3"/>
      <c r="AH261" s="3"/>
      <c r="AK261" s="3"/>
      <c r="AL261" s="3"/>
      <c r="AX261" s="3"/>
      <c r="AZ261" s="3"/>
      <c r="BB261" s="3"/>
      <c r="BC261" s="3"/>
      <c r="BD261" s="3"/>
      <c r="BG261" s="3"/>
      <c r="BI261" s="3"/>
      <c r="BJ261" s="3" t="s">
        <v>950</v>
      </c>
      <c r="BK261" s="3" t="s">
        <v>950</v>
      </c>
      <c r="BL261" s="3" t="s">
        <v>950</v>
      </c>
      <c r="BM261" s="3" t="s">
        <v>950</v>
      </c>
      <c r="BN261" s="3" t="s">
        <v>950</v>
      </c>
    </row>
    <row r="262" spans="1:66" x14ac:dyDescent="0.3">
      <c r="A262" s="1"/>
      <c r="B262" s="2"/>
      <c r="D262" s="3"/>
      <c r="E262" s="3"/>
      <c r="F262" s="3"/>
      <c r="G262" s="3"/>
      <c r="I262" s="3"/>
      <c r="N262" s="3"/>
      <c r="P262" s="3"/>
      <c r="R262" s="3"/>
      <c r="S262" s="3"/>
      <c r="T262" s="3"/>
      <c r="U262" s="3"/>
      <c r="V262" s="3"/>
      <c r="Z262" s="3"/>
      <c r="AH262" s="3"/>
      <c r="AK262" s="3"/>
      <c r="AL262" s="3"/>
      <c r="AX262" s="3"/>
      <c r="AZ262" s="3"/>
      <c r="BB262" s="3"/>
      <c r="BC262" s="3"/>
      <c r="BD262" s="3"/>
      <c r="BG262" s="3"/>
      <c r="BI262" s="3"/>
      <c r="BJ262" s="3" t="s">
        <v>950</v>
      </c>
      <c r="BK262" s="3" t="s">
        <v>950</v>
      </c>
      <c r="BL262" s="3" t="s">
        <v>950</v>
      </c>
      <c r="BM262" s="3" t="s">
        <v>950</v>
      </c>
      <c r="BN262" s="3" t="s">
        <v>950</v>
      </c>
    </row>
    <row r="263" spans="1:66" x14ac:dyDescent="0.3">
      <c r="A263" s="1"/>
      <c r="B263" s="2"/>
      <c r="D263" s="3"/>
      <c r="E263" s="3"/>
      <c r="F263" s="3"/>
      <c r="G263" s="3"/>
      <c r="I263" s="3"/>
      <c r="N263" s="3"/>
      <c r="P263" s="3"/>
      <c r="R263" s="3"/>
      <c r="S263" s="3"/>
      <c r="T263" s="3"/>
      <c r="U263" s="3"/>
      <c r="V263" s="3"/>
      <c r="Z263" s="3"/>
      <c r="AH263" s="3"/>
      <c r="AK263" s="3"/>
      <c r="AL263" s="3"/>
      <c r="AX263" s="3"/>
      <c r="AZ263" s="3"/>
      <c r="BB263" s="3"/>
      <c r="BC263" s="3"/>
      <c r="BD263" s="3"/>
      <c r="BG263" s="3"/>
      <c r="BI263" s="3"/>
      <c r="BJ263" s="3" t="s">
        <v>950</v>
      </c>
      <c r="BK263" s="3" t="s">
        <v>950</v>
      </c>
      <c r="BL263" s="3" t="s">
        <v>950</v>
      </c>
      <c r="BM263" s="3" t="s">
        <v>950</v>
      </c>
      <c r="BN263" s="3" t="s">
        <v>950</v>
      </c>
    </row>
    <row r="264" spans="1:66" x14ac:dyDescent="0.3">
      <c r="A264" s="1"/>
      <c r="B264" s="2"/>
      <c r="D264" s="3"/>
      <c r="E264" s="3"/>
      <c r="F264" s="3"/>
      <c r="G264" s="3"/>
      <c r="I264" s="3"/>
      <c r="N264" s="3"/>
      <c r="P264" s="3"/>
      <c r="R264" s="3"/>
      <c r="S264" s="3"/>
      <c r="T264" s="3"/>
      <c r="U264" s="3"/>
      <c r="V264" s="3"/>
      <c r="Z264" s="3"/>
      <c r="AH264" s="3"/>
      <c r="AK264" s="3"/>
      <c r="AL264" s="3"/>
      <c r="AX264" s="3"/>
      <c r="AZ264" s="3"/>
      <c r="BB264" s="3"/>
      <c r="BC264" s="3"/>
      <c r="BD264" s="3"/>
      <c r="BG264" s="3"/>
      <c r="BI264" s="3"/>
      <c r="BJ264" s="3" t="s">
        <v>950</v>
      </c>
      <c r="BK264" s="3" t="s">
        <v>950</v>
      </c>
      <c r="BL264" s="3" t="s">
        <v>950</v>
      </c>
      <c r="BM264" s="3" t="s">
        <v>950</v>
      </c>
      <c r="BN264" s="3" t="s">
        <v>950</v>
      </c>
    </row>
    <row r="265" spans="1:66" x14ac:dyDescent="0.3">
      <c r="A265" s="1"/>
      <c r="B265" s="2"/>
      <c r="D265" s="3"/>
      <c r="E265" s="3"/>
      <c r="F265" s="3"/>
      <c r="G265" s="3"/>
      <c r="I265" s="3"/>
      <c r="N265" s="3"/>
      <c r="P265" s="3"/>
      <c r="R265" s="3"/>
      <c r="S265" s="3"/>
      <c r="T265" s="3"/>
      <c r="U265" s="3"/>
      <c r="V265" s="3"/>
      <c r="Z265" s="3"/>
      <c r="AH265" s="3"/>
      <c r="AK265" s="3"/>
      <c r="AL265" s="3"/>
      <c r="AX265" s="3"/>
      <c r="AZ265" s="3"/>
      <c r="BB265" s="3"/>
      <c r="BC265" s="3"/>
      <c r="BD265" s="3"/>
      <c r="BG265" s="3"/>
      <c r="BI265" s="3"/>
      <c r="BJ265" s="3" t="s">
        <v>950</v>
      </c>
      <c r="BK265" s="3" t="s">
        <v>950</v>
      </c>
      <c r="BL265" s="3" t="s">
        <v>950</v>
      </c>
      <c r="BM265" s="3" t="s">
        <v>950</v>
      </c>
      <c r="BN265" s="3" t="s">
        <v>950</v>
      </c>
    </row>
    <row r="266" spans="1:66" x14ac:dyDescent="0.3">
      <c r="A266" s="1"/>
      <c r="B266" s="2"/>
      <c r="D266" s="3"/>
      <c r="E266" s="3"/>
      <c r="F266" s="3"/>
      <c r="G266" s="3"/>
      <c r="I266" s="3"/>
      <c r="N266" s="3"/>
      <c r="P266" s="3"/>
      <c r="R266" s="3"/>
      <c r="S266" s="3"/>
      <c r="T266" s="3"/>
      <c r="U266" s="3"/>
      <c r="V266" s="3"/>
      <c r="Z266" s="3"/>
      <c r="AH266" s="3"/>
      <c r="AK266" s="3"/>
      <c r="AL266" s="3"/>
      <c r="AX266" s="3"/>
      <c r="AZ266" s="3"/>
      <c r="BB266" s="3"/>
      <c r="BC266" s="3"/>
      <c r="BD266" s="3"/>
      <c r="BG266" s="3"/>
      <c r="BI266" s="3"/>
      <c r="BJ266" s="3" t="s">
        <v>950</v>
      </c>
      <c r="BK266" s="3" t="s">
        <v>950</v>
      </c>
      <c r="BL266" s="3" t="s">
        <v>950</v>
      </c>
      <c r="BM266" s="3" t="s">
        <v>950</v>
      </c>
      <c r="BN266" s="3" t="s">
        <v>950</v>
      </c>
    </row>
    <row r="267" spans="1:66" x14ac:dyDescent="0.3">
      <c r="A267" s="1"/>
      <c r="B267" s="2"/>
      <c r="D267" s="3"/>
      <c r="E267" s="3"/>
      <c r="F267" s="3"/>
      <c r="G267" s="3"/>
      <c r="I267" s="3"/>
      <c r="N267" s="3"/>
      <c r="P267" s="3"/>
      <c r="R267" s="3"/>
      <c r="S267" s="3"/>
      <c r="T267" s="3"/>
      <c r="U267" s="3"/>
      <c r="V267" s="3"/>
      <c r="Z267" s="3"/>
      <c r="AH267" s="3"/>
      <c r="AK267" s="3"/>
      <c r="AL267" s="3"/>
      <c r="AX267" s="3"/>
      <c r="AZ267" s="3"/>
      <c r="BB267" s="3"/>
      <c r="BC267" s="3"/>
      <c r="BD267" s="3"/>
      <c r="BG267" s="3"/>
      <c r="BI267" s="3"/>
      <c r="BJ267" s="3" t="s">
        <v>950</v>
      </c>
      <c r="BK267" s="3" t="s">
        <v>950</v>
      </c>
      <c r="BL267" s="3" t="s">
        <v>950</v>
      </c>
      <c r="BM267" s="3" t="s">
        <v>950</v>
      </c>
      <c r="BN267" s="3" t="s">
        <v>950</v>
      </c>
    </row>
    <row r="268" spans="1:66" x14ac:dyDescent="0.3">
      <c r="A268" s="1"/>
      <c r="B268" s="2"/>
      <c r="D268" s="3"/>
      <c r="E268" s="3"/>
      <c r="F268" s="3"/>
      <c r="G268" s="3"/>
      <c r="I268" s="3"/>
      <c r="N268" s="3"/>
      <c r="P268" s="3"/>
      <c r="R268" s="3"/>
      <c r="S268" s="3"/>
      <c r="T268" s="3"/>
      <c r="U268" s="3"/>
      <c r="V268" s="3"/>
      <c r="Z268" s="3"/>
      <c r="AH268" s="3"/>
      <c r="AK268" s="3"/>
      <c r="AL268" s="3"/>
      <c r="AX268" s="3"/>
      <c r="AZ268" s="3"/>
      <c r="BB268" s="3"/>
      <c r="BC268" s="3"/>
      <c r="BD268" s="3"/>
      <c r="BG268" s="3"/>
      <c r="BI268" s="3"/>
      <c r="BJ268" s="3" t="s">
        <v>950</v>
      </c>
      <c r="BK268" s="3" t="s">
        <v>950</v>
      </c>
      <c r="BL268" s="3" t="s">
        <v>950</v>
      </c>
      <c r="BM268" s="3" t="s">
        <v>950</v>
      </c>
      <c r="BN268" s="3" t="s">
        <v>950</v>
      </c>
    </row>
    <row r="269" spans="1:66" x14ac:dyDescent="0.3">
      <c r="A269" s="1"/>
      <c r="B269" s="2"/>
      <c r="D269" s="3"/>
      <c r="E269" s="3"/>
      <c r="F269" s="3"/>
      <c r="G269" s="3"/>
      <c r="I269" s="3"/>
      <c r="N269" s="3"/>
      <c r="P269" s="3"/>
      <c r="R269" s="3"/>
      <c r="S269" s="3"/>
      <c r="T269" s="3"/>
      <c r="U269" s="3"/>
      <c r="V269" s="3"/>
      <c r="Z269" s="3"/>
      <c r="AH269" s="3"/>
      <c r="AK269" s="3"/>
      <c r="AL269" s="3"/>
      <c r="AX269" s="3"/>
      <c r="AZ269" s="3"/>
      <c r="BB269" s="3"/>
      <c r="BC269" s="3"/>
      <c r="BD269" s="3"/>
      <c r="BG269" s="3"/>
      <c r="BI269" s="3"/>
      <c r="BJ269" s="3" t="s">
        <v>950</v>
      </c>
      <c r="BK269" s="3" t="s">
        <v>950</v>
      </c>
      <c r="BL269" s="3" t="s">
        <v>950</v>
      </c>
      <c r="BM269" s="3" t="s">
        <v>950</v>
      </c>
      <c r="BN269" s="3" t="s">
        <v>950</v>
      </c>
    </row>
    <row r="270" spans="1:66" x14ac:dyDescent="0.3">
      <c r="A270" s="1"/>
      <c r="B270" s="2"/>
      <c r="D270" s="3"/>
      <c r="E270" s="3"/>
      <c r="F270" s="3"/>
      <c r="G270" s="3"/>
      <c r="I270" s="3"/>
      <c r="N270" s="3"/>
      <c r="P270" s="3"/>
      <c r="R270" s="3"/>
      <c r="S270" s="3"/>
      <c r="T270" s="3"/>
      <c r="U270" s="3"/>
      <c r="V270" s="3"/>
      <c r="Z270" s="3"/>
      <c r="AH270" s="3"/>
      <c r="AK270" s="3"/>
      <c r="AL270" s="3"/>
      <c r="AX270" s="3"/>
      <c r="AZ270" s="3"/>
      <c r="BB270" s="3"/>
      <c r="BC270" s="3"/>
      <c r="BD270" s="3"/>
      <c r="BG270" s="3"/>
      <c r="BI270" s="3"/>
      <c r="BJ270" s="3" t="s">
        <v>950</v>
      </c>
      <c r="BK270" s="3" t="s">
        <v>950</v>
      </c>
      <c r="BL270" s="3" t="s">
        <v>950</v>
      </c>
      <c r="BM270" s="3" t="s">
        <v>950</v>
      </c>
      <c r="BN270" s="3" t="s">
        <v>950</v>
      </c>
    </row>
    <row r="271" spans="1:66" x14ac:dyDescent="0.3">
      <c r="A271" s="1"/>
      <c r="B271" s="2"/>
      <c r="D271" s="3"/>
      <c r="E271" s="3"/>
      <c r="F271" s="3"/>
      <c r="G271" s="3"/>
      <c r="I271" s="3"/>
      <c r="N271" s="3"/>
      <c r="P271" s="3"/>
      <c r="R271" s="3"/>
      <c r="S271" s="3"/>
      <c r="T271" s="3"/>
      <c r="U271" s="3"/>
      <c r="V271" s="3"/>
      <c r="Z271" s="3"/>
      <c r="AH271" s="3"/>
      <c r="AK271" s="3"/>
      <c r="AL271" s="3"/>
      <c r="AX271" s="3"/>
      <c r="AZ271" s="3"/>
      <c r="BB271" s="3"/>
      <c r="BC271" s="3"/>
      <c r="BD271" s="3"/>
      <c r="BG271" s="3"/>
      <c r="BI271" s="3"/>
      <c r="BJ271" s="3" t="s">
        <v>950</v>
      </c>
      <c r="BK271" s="3" t="s">
        <v>950</v>
      </c>
      <c r="BL271" s="3" t="s">
        <v>950</v>
      </c>
      <c r="BM271" s="3" t="s">
        <v>950</v>
      </c>
      <c r="BN271" s="3" t="s">
        <v>950</v>
      </c>
    </row>
    <row r="272" spans="1:66" x14ac:dyDescent="0.3">
      <c r="A272" s="1"/>
      <c r="B272" s="2"/>
      <c r="D272" s="3"/>
      <c r="E272" s="3"/>
      <c r="F272" s="3"/>
      <c r="G272" s="3"/>
      <c r="I272" s="3"/>
      <c r="N272" s="3"/>
      <c r="P272" s="3"/>
      <c r="R272" s="3"/>
      <c r="S272" s="3"/>
      <c r="T272" s="3"/>
      <c r="U272" s="3"/>
      <c r="V272" s="3"/>
      <c r="Z272" s="3"/>
      <c r="AH272" s="3"/>
      <c r="AK272" s="3"/>
      <c r="AL272" s="3"/>
      <c r="AX272" s="3"/>
      <c r="AZ272" s="3"/>
      <c r="BB272" s="3"/>
      <c r="BC272" s="3"/>
      <c r="BD272" s="3"/>
      <c r="BG272" s="3"/>
      <c r="BI272" s="3"/>
      <c r="BJ272" s="3" t="s">
        <v>950</v>
      </c>
      <c r="BK272" s="3" t="s">
        <v>950</v>
      </c>
      <c r="BL272" s="3" t="s">
        <v>950</v>
      </c>
      <c r="BM272" s="3" t="s">
        <v>950</v>
      </c>
      <c r="BN272" s="3" t="s">
        <v>950</v>
      </c>
    </row>
    <row r="273" spans="1:66" x14ac:dyDescent="0.3">
      <c r="A273" s="1"/>
      <c r="B273" s="2"/>
      <c r="D273" s="3"/>
      <c r="E273" s="3"/>
      <c r="F273" s="3"/>
      <c r="G273" s="3"/>
      <c r="I273" s="3"/>
      <c r="N273" s="3"/>
      <c r="P273" s="3"/>
      <c r="R273" s="3"/>
      <c r="S273" s="3"/>
      <c r="T273" s="3"/>
      <c r="U273" s="3"/>
      <c r="V273" s="3"/>
      <c r="Z273" s="3"/>
      <c r="AH273" s="3"/>
      <c r="AK273" s="3"/>
      <c r="AL273" s="3"/>
      <c r="AX273" s="3"/>
      <c r="AZ273" s="3"/>
      <c r="BB273" s="3"/>
      <c r="BC273" s="3"/>
      <c r="BD273" s="3"/>
      <c r="BG273" s="3"/>
      <c r="BI273" s="3"/>
      <c r="BJ273" s="3" t="s">
        <v>950</v>
      </c>
      <c r="BK273" s="3" t="s">
        <v>950</v>
      </c>
      <c r="BL273" s="3" t="s">
        <v>950</v>
      </c>
      <c r="BM273" s="3" t="s">
        <v>950</v>
      </c>
      <c r="BN273" s="3" t="s">
        <v>950</v>
      </c>
    </row>
    <row r="274" spans="1:66" x14ac:dyDescent="0.3">
      <c r="A274" s="1"/>
      <c r="B274" s="2"/>
      <c r="D274" s="3"/>
      <c r="E274" s="3"/>
      <c r="F274" s="3"/>
      <c r="G274" s="3"/>
      <c r="I274" s="3"/>
      <c r="N274" s="3"/>
      <c r="P274" s="3"/>
      <c r="R274" s="3"/>
      <c r="S274" s="3"/>
      <c r="T274" s="3"/>
      <c r="U274" s="3"/>
      <c r="V274" s="3"/>
      <c r="Z274" s="3"/>
      <c r="AH274" s="3"/>
      <c r="AK274" s="3"/>
      <c r="AL274" s="3"/>
      <c r="AX274" s="3"/>
      <c r="AZ274" s="3"/>
      <c r="BB274" s="3"/>
      <c r="BC274" s="3"/>
      <c r="BD274" s="3"/>
      <c r="BG274" s="3"/>
      <c r="BI274" s="3"/>
      <c r="BJ274" s="3" t="s">
        <v>950</v>
      </c>
      <c r="BK274" s="3" t="s">
        <v>950</v>
      </c>
      <c r="BL274" s="3" t="s">
        <v>950</v>
      </c>
      <c r="BM274" s="3" t="s">
        <v>950</v>
      </c>
      <c r="BN274" s="3" t="s">
        <v>950</v>
      </c>
    </row>
    <row r="275" spans="1:66" x14ac:dyDescent="0.3">
      <c r="A275" s="1"/>
      <c r="B275" s="2"/>
      <c r="D275" s="3"/>
      <c r="E275" s="3"/>
      <c r="F275" s="3"/>
      <c r="G275" s="3"/>
      <c r="I275" s="3"/>
      <c r="N275" s="3"/>
      <c r="P275" s="3"/>
      <c r="R275" s="3"/>
      <c r="S275" s="3"/>
      <c r="T275" s="3"/>
      <c r="U275" s="3"/>
      <c r="V275" s="3"/>
      <c r="Z275" s="3"/>
      <c r="AH275" s="3"/>
      <c r="AK275" s="3"/>
      <c r="AL275" s="3"/>
      <c r="AX275" s="3"/>
      <c r="AZ275" s="3"/>
      <c r="BB275" s="3"/>
      <c r="BC275" s="3"/>
      <c r="BD275" s="3"/>
      <c r="BG275" s="3"/>
      <c r="BI275" s="3"/>
      <c r="BJ275" s="3" t="s">
        <v>950</v>
      </c>
      <c r="BK275" s="3" t="s">
        <v>950</v>
      </c>
      <c r="BL275" s="3" t="s">
        <v>950</v>
      </c>
      <c r="BM275" s="3" t="s">
        <v>950</v>
      </c>
      <c r="BN275" s="3" t="s">
        <v>950</v>
      </c>
    </row>
    <row r="276" spans="1:66" x14ac:dyDescent="0.3">
      <c r="A276" s="1"/>
      <c r="B276" s="2"/>
      <c r="D276" s="3"/>
      <c r="E276" s="3"/>
      <c r="F276" s="3"/>
      <c r="G276" s="3"/>
      <c r="I276" s="3"/>
      <c r="N276" s="3"/>
      <c r="P276" s="3"/>
      <c r="R276" s="3"/>
      <c r="S276" s="3"/>
      <c r="T276" s="3"/>
      <c r="U276" s="3"/>
      <c r="V276" s="3"/>
      <c r="Z276" s="3"/>
      <c r="AH276" s="3"/>
      <c r="AK276" s="3"/>
      <c r="AL276" s="3"/>
      <c r="AX276" s="3"/>
      <c r="AZ276" s="3"/>
      <c r="BB276" s="3"/>
      <c r="BC276" s="3"/>
      <c r="BD276" s="3"/>
      <c r="BG276" s="3"/>
      <c r="BI276" s="3"/>
      <c r="BJ276" s="3" t="s">
        <v>950</v>
      </c>
      <c r="BK276" s="3" t="s">
        <v>950</v>
      </c>
      <c r="BL276" s="3" t="s">
        <v>950</v>
      </c>
      <c r="BM276" s="3" t="s">
        <v>950</v>
      </c>
      <c r="BN276" s="3" t="s">
        <v>950</v>
      </c>
    </row>
    <row r="277" spans="1:66" x14ac:dyDescent="0.3">
      <c r="A277" s="1"/>
      <c r="B277" s="2"/>
      <c r="D277" s="3"/>
      <c r="E277" s="3"/>
      <c r="F277" s="3"/>
      <c r="G277" s="3"/>
      <c r="I277" s="3"/>
      <c r="N277" s="3"/>
      <c r="P277" s="3"/>
      <c r="R277" s="3"/>
      <c r="S277" s="3"/>
      <c r="T277" s="3"/>
      <c r="U277" s="3"/>
      <c r="V277" s="3"/>
      <c r="Z277" s="3"/>
      <c r="AH277" s="3"/>
      <c r="AK277" s="3"/>
      <c r="AL277" s="3"/>
      <c r="AX277" s="3"/>
      <c r="AZ277" s="3"/>
      <c r="BB277" s="3"/>
      <c r="BC277" s="3"/>
      <c r="BD277" s="3"/>
      <c r="BG277" s="3"/>
      <c r="BI277" s="3"/>
      <c r="BJ277" s="3" t="s">
        <v>950</v>
      </c>
      <c r="BK277" s="3" t="s">
        <v>950</v>
      </c>
      <c r="BL277" s="3" t="s">
        <v>950</v>
      </c>
      <c r="BM277" s="3" t="s">
        <v>950</v>
      </c>
      <c r="BN277" s="3" t="s">
        <v>950</v>
      </c>
    </row>
    <row r="278" spans="1:66" x14ac:dyDescent="0.3">
      <c r="A278" s="1"/>
      <c r="B278" s="2"/>
      <c r="D278" s="3"/>
      <c r="E278" s="3"/>
      <c r="F278" s="3"/>
      <c r="G278" s="3"/>
      <c r="I278" s="3"/>
      <c r="N278" s="3"/>
      <c r="P278" s="3"/>
      <c r="R278" s="3"/>
      <c r="S278" s="3"/>
      <c r="T278" s="3"/>
      <c r="U278" s="3"/>
      <c r="V278" s="3"/>
      <c r="Z278" s="3"/>
      <c r="AH278" s="3"/>
      <c r="AK278" s="3"/>
      <c r="AL278" s="3"/>
      <c r="AX278" s="3"/>
      <c r="AZ278" s="3"/>
      <c r="BB278" s="3"/>
      <c r="BC278" s="3"/>
      <c r="BD278" s="3"/>
      <c r="BG278" s="3"/>
      <c r="BI278" s="3"/>
      <c r="BJ278" s="3" t="s">
        <v>950</v>
      </c>
      <c r="BK278" s="3" t="s">
        <v>950</v>
      </c>
      <c r="BL278" s="3" t="s">
        <v>950</v>
      </c>
      <c r="BM278" s="3" t="s">
        <v>950</v>
      </c>
      <c r="BN278" s="3" t="s">
        <v>950</v>
      </c>
    </row>
    <row r="279" spans="1:66" x14ac:dyDescent="0.3">
      <c r="A279" s="1"/>
      <c r="B279" s="2"/>
      <c r="D279" s="3"/>
      <c r="E279" s="3"/>
      <c r="F279" s="3"/>
      <c r="G279" s="3"/>
      <c r="I279" s="3"/>
      <c r="N279" s="3"/>
      <c r="P279" s="3"/>
      <c r="R279" s="3"/>
      <c r="S279" s="3"/>
      <c r="T279" s="3"/>
      <c r="U279" s="3"/>
      <c r="V279" s="3"/>
      <c r="Z279" s="3"/>
      <c r="AH279" s="3"/>
      <c r="AK279" s="3"/>
      <c r="AL279" s="3"/>
      <c r="AX279" s="3"/>
      <c r="AZ279" s="3"/>
      <c r="BB279" s="3"/>
      <c r="BC279" s="3"/>
      <c r="BD279" s="3"/>
      <c r="BG279" s="3"/>
      <c r="BI279" s="3"/>
      <c r="BJ279" s="3" t="s">
        <v>950</v>
      </c>
      <c r="BK279" s="3" t="s">
        <v>950</v>
      </c>
      <c r="BL279" s="3" t="s">
        <v>950</v>
      </c>
      <c r="BM279" s="3" t="s">
        <v>950</v>
      </c>
      <c r="BN279" s="3" t="s">
        <v>950</v>
      </c>
    </row>
    <row r="280" spans="1:66" x14ac:dyDescent="0.3">
      <c r="A280" s="1"/>
      <c r="B280" s="2"/>
      <c r="D280" s="3"/>
      <c r="E280" s="3"/>
      <c r="F280" s="3"/>
      <c r="G280" s="3"/>
      <c r="I280" s="3"/>
      <c r="N280" s="3"/>
      <c r="P280" s="3"/>
      <c r="R280" s="3"/>
      <c r="S280" s="3"/>
      <c r="T280" s="3"/>
      <c r="U280" s="3"/>
      <c r="V280" s="3"/>
      <c r="Z280" s="3"/>
      <c r="AH280" s="3"/>
      <c r="AK280" s="3"/>
      <c r="AL280" s="3"/>
      <c r="AX280" s="3"/>
      <c r="AZ280" s="3"/>
      <c r="BB280" s="3"/>
      <c r="BC280" s="3"/>
      <c r="BD280" s="3"/>
      <c r="BG280" s="3"/>
      <c r="BI280" s="3"/>
      <c r="BJ280" s="3" t="s">
        <v>950</v>
      </c>
      <c r="BK280" s="3" t="s">
        <v>950</v>
      </c>
      <c r="BL280" s="3" t="s">
        <v>950</v>
      </c>
      <c r="BM280" s="3" t="s">
        <v>950</v>
      </c>
      <c r="BN280" s="3" t="s">
        <v>950</v>
      </c>
    </row>
    <row r="281" spans="1:66" x14ac:dyDescent="0.3">
      <c r="A281" s="1"/>
      <c r="B281" s="2"/>
      <c r="D281" s="3"/>
      <c r="E281" s="3"/>
      <c r="F281" s="3"/>
      <c r="G281" s="3"/>
      <c r="I281" s="3"/>
      <c r="N281" s="3"/>
      <c r="P281" s="3"/>
      <c r="R281" s="3"/>
      <c r="S281" s="3"/>
      <c r="T281" s="3"/>
      <c r="U281" s="3"/>
      <c r="V281" s="3"/>
      <c r="Z281" s="3"/>
      <c r="AH281" s="3"/>
      <c r="AK281" s="3"/>
      <c r="AL281" s="3"/>
      <c r="AX281" s="3"/>
      <c r="AZ281" s="3"/>
      <c r="BB281" s="3"/>
      <c r="BC281" s="3"/>
      <c r="BD281" s="3"/>
      <c r="BG281" s="3"/>
      <c r="BI281" s="3"/>
      <c r="BJ281" s="3" t="s">
        <v>950</v>
      </c>
      <c r="BK281" s="3" t="s">
        <v>950</v>
      </c>
      <c r="BL281" s="3" t="s">
        <v>950</v>
      </c>
      <c r="BM281" s="3" t="s">
        <v>950</v>
      </c>
      <c r="BN281" s="3" t="s">
        <v>950</v>
      </c>
    </row>
    <row r="282" spans="1:66" x14ac:dyDescent="0.3">
      <c r="A282" s="1"/>
      <c r="B282" s="2"/>
      <c r="D282" s="3"/>
      <c r="E282" s="3"/>
      <c r="F282" s="3"/>
      <c r="G282" s="3"/>
      <c r="I282" s="3"/>
      <c r="N282" s="3"/>
      <c r="P282" s="3"/>
      <c r="R282" s="3"/>
      <c r="S282" s="3"/>
      <c r="T282" s="3"/>
      <c r="U282" s="3"/>
      <c r="V282" s="3"/>
      <c r="Z282" s="3"/>
      <c r="AH282" s="3"/>
      <c r="AK282" s="3"/>
      <c r="AL282" s="3"/>
      <c r="AX282" s="3"/>
      <c r="AZ282" s="3"/>
      <c r="BB282" s="3"/>
      <c r="BC282" s="3"/>
      <c r="BD282" s="3"/>
      <c r="BG282" s="3"/>
      <c r="BI282" s="3"/>
      <c r="BJ282" s="3" t="s">
        <v>950</v>
      </c>
      <c r="BK282" s="3" t="s">
        <v>950</v>
      </c>
      <c r="BL282" s="3" t="s">
        <v>950</v>
      </c>
      <c r="BM282" s="3" t="s">
        <v>950</v>
      </c>
      <c r="BN282" s="3" t="s">
        <v>950</v>
      </c>
    </row>
    <row r="283" spans="1:66" x14ac:dyDescent="0.3">
      <c r="A283" s="1"/>
      <c r="B283" s="2"/>
      <c r="D283" s="3"/>
      <c r="E283" s="3"/>
      <c r="F283" s="3"/>
      <c r="G283" s="3"/>
      <c r="I283" s="3"/>
      <c r="N283" s="3"/>
      <c r="P283" s="3"/>
      <c r="R283" s="3"/>
      <c r="S283" s="3"/>
      <c r="T283" s="3"/>
      <c r="U283" s="3"/>
      <c r="V283" s="3"/>
      <c r="Z283" s="3"/>
      <c r="AH283" s="3"/>
      <c r="AK283" s="3"/>
      <c r="AL283" s="3"/>
      <c r="AX283" s="3"/>
      <c r="AZ283" s="3"/>
      <c r="BB283" s="3"/>
      <c r="BC283" s="3"/>
      <c r="BD283" s="3"/>
      <c r="BG283" s="3"/>
      <c r="BI283" s="3"/>
      <c r="BJ283" s="3" t="s">
        <v>950</v>
      </c>
      <c r="BK283" s="3" t="s">
        <v>950</v>
      </c>
      <c r="BL283" s="3" t="s">
        <v>950</v>
      </c>
      <c r="BM283" s="3" t="s">
        <v>950</v>
      </c>
      <c r="BN283" s="3" t="s">
        <v>950</v>
      </c>
    </row>
    <row r="284" spans="1:66" x14ac:dyDescent="0.3">
      <c r="A284" s="1"/>
      <c r="B284" s="2"/>
      <c r="D284" s="3"/>
      <c r="E284" s="3"/>
      <c r="F284" s="3"/>
      <c r="G284" s="3"/>
      <c r="I284" s="3"/>
      <c r="N284" s="3"/>
      <c r="P284" s="3"/>
      <c r="R284" s="3"/>
      <c r="S284" s="3"/>
      <c r="T284" s="3"/>
      <c r="U284" s="3"/>
      <c r="V284" s="3"/>
      <c r="Z284" s="3"/>
      <c r="AH284" s="3"/>
      <c r="AK284" s="3"/>
      <c r="AL284" s="3"/>
      <c r="AX284" s="3"/>
      <c r="AZ284" s="3"/>
      <c r="BB284" s="3"/>
      <c r="BC284" s="3"/>
      <c r="BD284" s="3"/>
      <c r="BG284" s="3"/>
      <c r="BI284" s="3"/>
      <c r="BJ284" s="3" t="s">
        <v>950</v>
      </c>
      <c r="BK284" s="3" t="s">
        <v>950</v>
      </c>
      <c r="BL284" s="3" t="s">
        <v>950</v>
      </c>
      <c r="BM284" s="3" t="s">
        <v>950</v>
      </c>
      <c r="BN284" s="3" t="s">
        <v>950</v>
      </c>
    </row>
    <row r="285" spans="1:66" x14ac:dyDescent="0.3">
      <c r="A285" s="1"/>
      <c r="B285" s="2"/>
      <c r="D285" s="3"/>
      <c r="E285" s="3"/>
      <c r="F285" s="3"/>
      <c r="G285" s="3"/>
      <c r="I285" s="3"/>
      <c r="N285" s="3"/>
      <c r="P285" s="3"/>
      <c r="R285" s="3"/>
      <c r="S285" s="3"/>
      <c r="T285" s="3"/>
      <c r="U285" s="3"/>
      <c r="V285" s="3"/>
      <c r="Z285" s="3"/>
      <c r="AH285" s="3"/>
      <c r="AK285" s="3"/>
      <c r="AL285" s="3"/>
      <c r="AX285" s="3"/>
      <c r="AZ285" s="3"/>
      <c r="BB285" s="3"/>
      <c r="BC285" s="3"/>
      <c r="BD285" s="3"/>
      <c r="BG285" s="3"/>
      <c r="BI285" s="3"/>
      <c r="BJ285" s="3" t="s">
        <v>950</v>
      </c>
      <c r="BK285" s="3" t="s">
        <v>950</v>
      </c>
      <c r="BL285" s="3" t="s">
        <v>950</v>
      </c>
      <c r="BM285" s="3" t="s">
        <v>950</v>
      </c>
      <c r="BN285" s="3" t="s">
        <v>950</v>
      </c>
    </row>
    <row r="286" spans="1:66" x14ac:dyDescent="0.3">
      <c r="A286" s="1"/>
      <c r="B286" s="2"/>
      <c r="D286" s="3"/>
      <c r="E286" s="3"/>
      <c r="F286" s="3"/>
      <c r="G286" s="3"/>
      <c r="I286" s="3"/>
      <c r="N286" s="3"/>
      <c r="P286" s="3"/>
      <c r="R286" s="3"/>
      <c r="S286" s="3"/>
      <c r="T286" s="3"/>
      <c r="U286" s="3"/>
      <c r="V286" s="3"/>
      <c r="Z286" s="3"/>
      <c r="AH286" s="3"/>
      <c r="AK286" s="3"/>
      <c r="AL286" s="3"/>
      <c r="AX286" s="3"/>
      <c r="AZ286" s="3"/>
      <c r="BB286" s="3"/>
      <c r="BC286" s="3"/>
      <c r="BD286" s="3"/>
      <c r="BG286" s="3"/>
      <c r="BI286" s="3"/>
      <c r="BJ286" s="3" t="s">
        <v>950</v>
      </c>
      <c r="BK286" s="3" t="s">
        <v>950</v>
      </c>
      <c r="BL286" s="3" t="s">
        <v>950</v>
      </c>
      <c r="BM286" s="3" t="s">
        <v>950</v>
      </c>
      <c r="BN286" s="3" t="s">
        <v>950</v>
      </c>
    </row>
    <row r="287" spans="1:66" x14ac:dyDescent="0.3">
      <c r="A287" s="1"/>
      <c r="B287" s="2"/>
      <c r="D287" s="3"/>
      <c r="E287" s="3"/>
      <c r="F287" s="3"/>
      <c r="G287" s="3"/>
      <c r="I287" s="3"/>
      <c r="N287" s="3"/>
      <c r="P287" s="3"/>
      <c r="R287" s="3"/>
      <c r="S287" s="3"/>
      <c r="T287" s="3"/>
      <c r="U287" s="3"/>
      <c r="V287" s="3"/>
      <c r="Z287" s="3"/>
      <c r="AH287" s="3"/>
      <c r="AK287" s="3"/>
      <c r="AL287" s="3"/>
      <c r="AX287" s="3"/>
      <c r="AZ287" s="3"/>
      <c r="BB287" s="3"/>
      <c r="BC287" s="3"/>
      <c r="BD287" s="3"/>
      <c r="BG287" s="3"/>
      <c r="BI287" s="3"/>
      <c r="BJ287" s="3" t="s">
        <v>950</v>
      </c>
      <c r="BK287" s="3" t="s">
        <v>950</v>
      </c>
      <c r="BL287" s="3" t="s">
        <v>950</v>
      </c>
      <c r="BM287" s="3" t="s">
        <v>950</v>
      </c>
      <c r="BN287" s="3" t="s">
        <v>950</v>
      </c>
    </row>
    <row r="288" spans="1:66" x14ac:dyDescent="0.3">
      <c r="A288" s="1"/>
      <c r="B288" s="2"/>
      <c r="D288" s="3"/>
      <c r="E288" s="3"/>
      <c r="F288" s="3"/>
      <c r="G288" s="3"/>
      <c r="I288" s="3"/>
      <c r="N288" s="3"/>
      <c r="P288" s="3"/>
      <c r="R288" s="3"/>
      <c r="S288" s="3"/>
      <c r="T288" s="3"/>
      <c r="U288" s="3"/>
      <c r="V288" s="3"/>
      <c r="Z288" s="3"/>
      <c r="AH288" s="3"/>
      <c r="AK288" s="3"/>
      <c r="AL288" s="3"/>
      <c r="AX288" s="3"/>
      <c r="AZ288" s="3"/>
      <c r="BB288" s="3"/>
      <c r="BC288" s="3"/>
      <c r="BD288" s="3"/>
      <c r="BG288" s="3"/>
      <c r="BI288" s="3"/>
      <c r="BJ288" s="3" t="s">
        <v>950</v>
      </c>
      <c r="BK288" s="3" t="s">
        <v>950</v>
      </c>
      <c r="BL288" s="3" t="s">
        <v>950</v>
      </c>
      <c r="BM288" s="3" t="s">
        <v>950</v>
      </c>
      <c r="BN288" s="3" t="s">
        <v>950</v>
      </c>
    </row>
    <row r="289" spans="1:66" x14ac:dyDescent="0.3">
      <c r="A289" s="1"/>
      <c r="B289" s="2"/>
      <c r="D289" s="3"/>
      <c r="E289" s="3"/>
      <c r="F289" s="3"/>
      <c r="G289" s="3"/>
      <c r="I289" s="3"/>
      <c r="N289" s="3"/>
      <c r="P289" s="3"/>
      <c r="R289" s="3"/>
      <c r="S289" s="3"/>
      <c r="T289" s="3"/>
      <c r="U289" s="3"/>
      <c r="V289" s="3"/>
      <c r="Z289" s="3"/>
      <c r="AH289" s="3"/>
      <c r="AK289" s="3"/>
      <c r="AL289" s="3"/>
      <c r="AX289" s="3"/>
      <c r="AZ289" s="3"/>
      <c r="BB289" s="3"/>
      <c r="BC289" s="3"/>
      <c r="BD289" s="3"/>
      <c r="BG289" s="3"/>
      <c r="BI289" s="3"/>
      <c r="BJ289" s="3" t="s">
        <v>950</v>
      </c>
      <c r="BK289" s="3" t="s">
        <v>950</v>
      </c>
      <c r="BL289" s="3" t="s">
        <v>950</v>
      </c>
      <c r="BM289" s="3" t="s">
        <v>950</v>
      </c>
      <c r="BN289" s="3" t="s">
        <v>950</v>
      </c>
    </row>
    <row r="290" spans="1:66" x14ac:dyDescent="0.3">
      <c r="A290" s="1"/>
      <c r="B290" s="2"/>
      <c r="D290" s="3"/>
      <c r="E290" s="3"/>
      <c r="F290" s="3"/>
      <c r="G290" s="3"/>
      <c r="I290" s="3"/>
      <c r="N290" s="3"/>
      <c r="P290" s="3"/>
      <c r="R290" s="3"/>
      <c r="S290" s="3"/>
      <c r="T290" s="3"/>
      <c r="U290" s="3"/>
      <c r="V290" s="3"/>
      <c r="Z290" s="3"/>
      <c r="AH290" s="3"/>
      <c r="AK290" s="3"/>
      <c r="AL290" s="3"/>
      <c r="AX290" s="3"/>
      <c r="AZ290" s="3"/>
      <c r="BB290" s="3"/>
      <c r="BC290" s="3"/>
      <c r="BD290" s="3"/>
      <c r="BG290" s="3"/>
      <c r="BI290" s="3"/>
      <c r="BJ290" s="3" t="s">
        <v>950</v>
      </c>
      <c r="BK290" s="3" t="s">
        <v>950</v>
      </c>
      <c r="BL290" s="3" t="s">
        <v>950</v>
      </c>
      <c r="BM290" s="3" t="s">
        <v>950</v>
      </c>
      <c r="BN290" s="3" t="s">
        <v>950</v>
      </c>
    </row>
    <row r="291" spans="1:66" x14ac:dyDescent="0.3">
      <c r="A291" s="1"/>
      <c r="B291" s="2"/>
      <c r="D291" s="3"/>
      <c r="E291" s="3"/>
      <c r="F291" s="3"/>
      <c r="G291" s="3"/>
      <c r="I291" s="3"/>
      <c r="N291" s="3"/>
      <c r="P291" s="3"/>
      <c r="R291" s="3"/>
      <c r="S291" s="3"/>
      <c r="T291" s="3"/>
      <c r="U291" s="3"/>
      <c r="V291" s="3"/>
      <c r="Z291" s="3"/>
      <c r="AH291" s="3"/>
      <c r="AK291" s="3"/>
      <c r="AL291" s="3"/>
      <c r="AX291" s="3"/>
      <c r="AZ291" s="3"/>
      <c r="BB291" s="3"/>
      <c r="BC291" s="3"/>
      <c r="BD291" s="3"/>
      <c r="BG291" s="3"/>
      <c r="BI291" s="3"/>
      <c r="BJ291" s="3" t="s">
        <v>950</v>
      </c>
      <c r="BK291" s="3" t="s">
        <v>950</v>
      </c>
      <c r="BL291" s="3" t="s">
        <v>950</v>
      </c>
      <c r="BM291" s="3" t="s">
        <v>950</v>
      </c>
      <c r="BN291" s="3" t="s">
        <v>950</v>
      </c>
    </row>
    <row r="292" spans="1:66" x14ac:dyDescent="0.3">
      <c r="A292" s="1"/>
      <c r="B292" s="2"/>
      <c r="D292" s="3"/>
      <c r="E292" s="3"/>
      <c r="F292" s="3"/>
      <c r="G292" s="3"/>
      <c r="I292" s="3"/>
      <c r="N292" s="3"/>
      <c r="P292" s="3"/>
      <c r="R292" s="3"/>
      <c r="S292" s="3"/>
      <c r="T292" s="3"/>
      <c r="U292" s="3"/>
      <c r="V292" s="3"/>
      <c r="Z292" s="3"/>
      <c r="AH292" s="3"/>
      <c r="AK292" s="3"/>
      <c r="AL292" s="3"/>
      <c r="AX292" s="3"/>
      <c r="AZ292" s="3"/>
      <c r="BB292" s="3"/>
      <c r="BC292" s="3"/>
      <c r="BD292" s="3"/>
      <c r="BG292" s="3"/>
      <c r="BI292" s="3"/>
      <c r="BJ292" s="3" t="s">
        <v>950</v>
      </c>
      <c r="BK292" s="3" t="s">
        <v>950</v>
      </c>
      <c r="BL292" s="3" t="s">
        <v>950</v>
      </c>
      <c r="BM292" s="3" t="s">
        <v>950</v>
      </c>
      <c r="BN292" s="3" t="s">
        <v>950</v>
      </c>
    </row>
    <row r="293" spans="1:66" x14ac:dyDescent="0.3">
      <c r="A293" s="1"/>
      <c r="B293" s="2"/>
      <c r="D293" s="3"/>
      <c r="E293" s="3"/>
      <c r="F293" s="3"/>
      <c r="G293" s="3"/>
      <c r="I293" s="3"/>
      <c r="N293" s="3"/>
      <c r="P293" s="3"/>
      <c r="R293" s="3"/>
      <c r="S293" s="3"/>
      <c r="T293" s="3"/>
      <c r="U293" s="3"/>
      <c r="V293" s="3"/>
      <c r="Z293" s="3"/>
      <c r="AH293" s="3"/>
      <c r="AK293" s="3"/>
      <c r="AL293" s="3"/>
      <c r="AX293" s="3"/>
      <c r="AZ293" s="3"/>
      <c r="BB293" s="3"/>
      <c r="BC293" s="3"/>
      <c r="BD293" s="3"/>
      <c r="BG293" s="3"/>
      <c r="BI293" s="3"/>
      <c r="BJ293" s="3" t="s">
        <v>950</v>
      </c>
      <c r="BK293" s="3" t="s">
        <v>950</v>
      </c>
      <c r="BL293" s="3" t="s">
        <v>950</v>
      </c>
      <c r="BM293" s="3" t="s">
        <v>950</v>
      </c>
      <c r="BN293" s="3" t="s">
        <v>950</v>
      </c>
    </row>
    <row r="294" spans="1:66" x14ac:dyDescent="0.3">
      <c r="A294" s="1"/>
      <c r="B294" s="2"/>
      <c r="D294" s="3"/>
      <c r="E294" s="3"/>
      <c r="F294" s="3"/>
      <c r="G294" s="3"/>
      <c r="I294" s="3"/>
      <c r="N294" s="3"/>
      <c r="P294" s="3"/>
      <c r="R294" s="3"/>
      <c r="S294" s="3"/>
      <c r="T294" s="3"/>
      <c r="U294" s="3"/>
      <c r="V294" s="3"/>
      <c r="Z294" s="3"/>
      <c r="AH294" s="3"/>
      <c r="AK294" s="3"/>
      <c r="AL294" s="3"/>
      <c r="AX294" s="3"/>
      <c r="AZ294" s="3"/>
      <c r="BB294" s="3"/>
      <c r="BC294" s="3"/>
      <c r="BD294" s="3"/>
      <c r="BG294" s="3"/>
      <c r="BI294" s="3"/>
      <c r="BJ294" s="3" t="s">
        <v>950</v>
      </c>
      <c r="BK294" s="3" t="s">
        <v>950</v>
      </c>
      <c r="BL294" s="3" t="s">
        <v>950</v>
      </c>
      <c r="BM294" s="3" t="s">
        <v>950</v>
      </c>
      <c r="BN294" s="3" t="s">
        <v>950</v>
      </c>
    </row>
    <row r="295" spans="1:66" x14ac:dyDescent="0.3">
      <c r="A295" s="1"/>
      <c r="B295" s="2"/>
      <c r="D295" s="3"/>
      <c r="E295" s="3"/>
      <c r="F295" s="3"/>
      <c r="G295" s="3"/>
      <c r="I295" s="3"/>
      <c r="N295" s="3"/>
      <c r="P295" s="3"/>
      <c r="R295" s="3"/>
      <c r="S295" s="3"/>
      <c r="T295" s="3"/>
      <c r="U295" s="3"/>
      <c r="V295" s="3"/>
      <c r="Z295" s="3"/>
      <c r="AH295" s="3"/>
      <c r="AK295" s="3"/>
      <c r="AL295" s="3"/>
      <c r="AX295" s="3"/>
      <c r="AZ295" s="3"/>
      <c r="BB295" s="3"/>
      <c r="BC295" s="3"/>
      <c r="BD295" s="3"/>
      <c r="BG295" s="3"/>
      <c r="BI295" s="3"/>
      <c r="BJ295" s="3" t="s">
        <v>950</v>
      </c>
      <c r="BK295" s="3" t="s">
        <v>950</v>
      </c>
      <c r="BL295" s="3" t="s">
        <v>950</v>
      </c>
      <c r="BM295" s="3" t="s">
        <v>950</v>
      </c>
      <c r="BN295" s="3" t="s">
        <v>950</v>
      </c>
    </row>
    <row r="296" spans="1:66" x14ac:dyDescent="0.3">
      <c r="A296" s="1"/>
      <c r="B296" s="2"/>
      <c r="D296" s="3"/>
      <c r="E296" s="3"/>
      <c r="F296" s="3"/>
      <c r="G296" s="3"/>
      <c r="I296" s="3"/>
      <c r="N296" s="3"/>
      <c r="P296" s="3"/>
      <c r="R296" s="3"/>
      <c r="S296" s="3"/>
      <c r="T296" s="3"/>
      <c r="U296" s="3"/>
      <c r="V296" s="3"/>
      <c r="Z296" s="3"/>
      <c r="AH296" s="3"/>
      <c r="AK296" s="3"/>
      <c r="AL296" s="3"/>
      <c r="AX296" s="3"/>
      <c r="AZ296" s="3"/>
      <c r="BB296" s="3"/>
      <c r="BC296" s="3"/>
      <c r="BD296" s="3"/>
      <c r="BG296" s="3"/>
      <c r="BI296" s="3"/>
      <c r="BJ296" s="3" t="s">
        <v>950</v>
      </c>
      <c r="BK296" s="3" t="s">
        <v>950</v>
      </c>
      <c r="BL296" s="3" t="s">
        <v>950</v>
      </c>
      <c r="BM296" s="3" t="s">
        <v>950</v>
      </c>
      <c r="BN296" s="3" t="s">
        <v>950</v>
      </c>
    </row>
    <row r="297" spans="1:66" x14ac:dyDescent="0.3">
      <c r="A297" s="1"/>
      <c r="B297" s="2"/>
      <c r="D297" s="3"/>
      <c r="E297" s="3"/>
      <c r="F297" s="3"/>
      <c r="G297" s="3"/>
      <c r="I297" s="3"/>
      <c r="N297" s="3"/>
      <c r="P297" s="3"/>
      <c r="R297" s="3"/>
      <c r="S297" s="3"/>
      <c r="T297" s="3"/>
      <c r="U297" s="3"/>
      <c r="V297" s="3"/>
      <c r="Z297" s="3"/>
      <c r="AH297" s="3"/>
      <c r="AK297" s="3"/>
      <c r="AL297" s="3"/>
      <c r="AX297" s="3"/>
      <c r="AZ297" s="3"/>
      <c r="BB297" s="3"/>
      <c r="BC297" s="3"/>
      <c r="BD297" s="3"/>
      <c r="BG297" s="3"/>
      <c r="BI297" s="3"/>
      <c r="BJ297" s="3" t="s">
        <v>950</v>
      </c>
      <c r="BK297" s="3" t="s">
        <v>950</v>
      </c>
      <c r="BL297" s="3" t="s">
        <v>950</v>
      </c>
      <c r="BM297" s="3" t="s">
        <v>950</v>
      </c>
      <c r="BN297" s="3" t="s">
        <v>950</v>
      </c>
    </row>
    <row r="298" spans="1:66" x14ac:dyDescent="0.3">
      <c r="A298" s="1"/>
      <c r="B298" s="2"/>
      <c r="D298" s="3"/>
      <c r="E298" s="3"/>
      <c r="F298" s="3"/>
      <c r="G298" s="3"/>
      <c r="I298" s="3"/>
      <c r="N298" s="3"/>
      <c r="P298" s="3"/>
      <c r="R298" s="3"/>
      <c r="S298" s="3"/>
      <c r="T298" s="3"/>
      <c r="U298" s="3"/>
      <c r="V298" s="3"/>
      <c r="Z298" s="3"/>
      <c r="AH298" s="3"/>
      <c r="AK298" s="3"/>
      <c r="AL298" s="3"/>
      <c r="AX298" s="3"/>
      <c r="AZ298" s="3"/>
      <c r="BB298" s="3"/>
      <c r="BC298" s="3"/>
      <c r="BD298" s="3"/>
      <c r="BG298" s="3"/>
      <c r="BI298" s="3"/>
      <c r="BJ298" s="3" t="s">
        <v>950</v>
      </c>
      <c r="BK298" s="3" t="s">
        <v>950</v>
      </c>
      <c r="BL298" s="3" t="s">
        <v>950</v>
      </c>
      <c r="BM298" s="3" t="s">
        <v>950</v>
      </c>
      <c r="BN298" s="3" t="s">
        <v>950</v>
      </c>
    </row>
    <row r="299" spans="1:66" x14ac:dyDescent="0.3">
      <c r="A299" s="1"/>
      <c r="B299" s="2"/>
      <c r="D299" s="3"/>
      <c r="E299" s="3"/>
      <c r="F299" s="3"/>
      <c r="G299" s="3"/>
      <c r="I299" s="3"/>
      <c r="N299" s="3"/>
      <c r="P299" s="3"/>
      <c r="R299" s="3"/>
      <c r="S299" s="3"/>
      <c r="T299" s="3"/>
      <c r="U299" s="3"/>
      <c r="V299" s="3"/>
      <c r="Z299" s="3"/>
      <c r="AH299" s="3"/>
      <c r="AK299" s="3"/>
      <c r="AL299" s="3"/>
      <c r="AX299" s="3"/>
      <c r="AZ299" s="3"/>
      <c r="BB299" s="3"/>
      <c r="BC299" s="3"/>
      <c r="BD299" s="3"/>
      <c r="BG299" s="3"/>
      <c r="BI299" s="3"/>
      <c r="BJ299" s="3" t="s">
        <v>950</v>
      </c>
      <c r="BK299" s="3" t="s">
        <v>950</v>
      </c>
      <c r="BL299" s="3" t="s">
        <v>950</v>
      </c>
      <c r="BM299" s="3" t="s">
        <v>950</v>
      </c>
      <c r="BN299" s="3" t="s">
        <v>950</v>
      </c>
    </row>
    <row r="300" spans="1:66" x14ac:dyDescent="0.3">
      <c r="A300" s="1"/>
      <c r="B300" s="2"/>
      <c r="D300" s="3"/>
      <c r="E300" s="3"/>
      <c r="F300" s="3"/>
      <c r="G300" s="3"/>
      <c r="I300" s="3"/>
      <c r="N300" s="3"/>
      <c r="P300" s="3"/>
      <c r="R300" s="3"/>
      <c r="S300" s="3"/>
      <c r="T300" s="3"/>
      <c r="U300" s="3"/>
      <c r="V300" s="3"/>
      <c r="Z300" s="3"/>
      <c r="AH300" s="3"/>
      <c r="AK300" s="3"/>
      <c r="AL300" s="3"/>
      <c r="AX300" s="3"/>
      <c r="AZ300" s="3"/>
      <c r="BB300" s="3"/>
      <c r="BC300" s="3"/>
      <c r="BD300" s="3"/>
      <c r="BG300" s="3"/>
      <c r="BI300" s="3"/>
      <c r="BJ300" s="3" t="s">
        <v>950</v>
      </c>
      <c r="BK300" s="3" t="s">
        <v>950</v>
      </c>
      <c r="BL300" s="3" t="s">
        <v>950</v>
      </c>
      <c r="BM300" s="3" t="s">
        <v>950</v>
      </c>
      <c r="BN300" s="3" t="s">
        <v>950</v>
      </c>
    </row>
    <row r="301" spans="1:66" x14ac:dyDescent="0.3">
      <c r="A301" s="1"/>
      <c r="B301" s="2"/>
      <c r="D301" s="3"/>
      <c r="E301" s="3"/>
      <c r="F301" s="3"/>
      <c r="G301" s="3"/>
      <c r="I301" s="3"/>
      <c r="N301" s="3"/>
      <c r="P301" s="3"/>
      <c r="R301" s="3"/>
      <c r="S301" s="3"/>
      <c r="T301" s="3"/>
      <c r="U301" s="3"/>
      <c r="V301" s="3"/>
      <c r="Z301" s="3"/>
      <c r="AH301" s="3"/>
      <c r="AK301" s="3"/>
      <c r="AL301" s="3"/>
      <c r="AX301" s="3"/>
      <c r="AZ301" s="3"/>
      <c r="BB301" s="3"/>
      <c r="BC301" s="3"/>
      <c r="BD301" s="3"/>
      <c r="BG301" s="3"/>
      <c r="BI301" s="3"/>
      <c r="BJ301" s="3" t="s">
        <v>950</v>
      </c>
      <c r="BK301" s="3" t="s">
        <v>950</v>
      </c>
      <c r="BL301" s="3" t="s">
        <v>950</v>
      </c>
      <c r="BM301" s="3" t="s">
        <v>950</v>
      </c>
      <c r="BN301" s="3" t="s">
        <v>950</v>
      </c>
    </row>
    <row r="302" spans="1:66" x14ac:dyDescent="0.3">
      <c r="A302" s="1"/>
      <c r="B302" s="2"/>
      <c r="D302" s="3"/>
      <c r="E302" s="3"/>
      <c r="F302" s="3"/>
      <c r="G302" s="3"/>
      <c r="I302" s="3"/>
      <c r="N302" s="3"/>
      <c r="P302" s="3"/>
      <c r="R302" s="3"/>
      <c r="S302" s="3"/>
      <c r="T302" s="3"/>
      <c r="U302" s="3"/>
      <c r="V302" s="3"/>
      <c r="Z302" s="3"/>
      <c r="AH302" s="3"/>
      <c r="AK302" s="3"/>
      <c r="AL302" s="3"/>
      <c r="AX302" s="3"/>
      <c r="AZ302" s="3"/>
      <c r="BB302" s="3"/>
      <c r="BC302" s="3"/>
      <c r="BD302" s="3"/>
      <c r="BG302" s="3"/>
      <c r="BI302" s="3"/>
      <c r="BJ302" s="3" t="s">
        <v>950</v>
      </c>
      <c r="BK302" s="3" t="s">
        <v>950</v>
      </c>
      <c r="BL302" s="3" t="s">
        <v>950</v>
      </c>
      <c r="BM302" s="3" t="s">
        <v>950</v>
      </c>
      <c r="BN302" s="3" t="s">
        <v>950</v>
      </c>
    </row>
    <row r="303" spans="1:66" x14ac:dyDescent="0.3">
      <c r="A303" s="1"/>
      <c r="B303" s="2"/>
      <c r="D303" s="3"/>
      <c r="E303" s="3"/>
      <c r="F303" s="3"/>
      <c r="G303" s="3"/>
      <c r="I303" s="3"/>
      <c r="N303" s="3"/>
      <c r="P303" s="3"/>
      <c r="R303" s="3"/>
      <c r="S303" s="3"/>
      <c r="T303" s="3"/>
      <c r="U303" s="3"/>
      <c r="V303" s="3"/>
      <c r="Z303" s="3"/>
      <c r="AH303" s="3"/>
      <c r="AK303" s="3"/>
      <c r="AL303" s="3"/>
      <c r="AX303" s="3"/>
      <c r="AZ303" s="3"/>
      <c r="BB303" s="3"/>
      <c r="BC303" s="3"/>
      <c r="BD303" s="3"/>
      <c r="BG303" s="3"/>
      <c r="BI303" s="3"/>
      <c r="BJ303" s="3" t="s">
        <v>950</v>
      </c>
      <c r="BK303" s="3" t="s">
        <v>950</v>
      </c>
      <c r="BL303" s="3" t="s">
        <v>950</v>
      </c>
      <c r="BM303" s="3" t="s">
        <v>950</v>
      </c>
      <c r="BN303" s="3" t="s">
        <v>950</v>
      </c>
    </row>
    <row r="304" spans="1:66" x14ac:dyDescent="0.3">
      <c r="A304" s="1"/>
      <c r="B304" s="2"/>
      <c r="D304" s="3"/>
      <c r="E304" s="3"/>
      <c r="F304" s="3"/>
      <c r="G304" s="3"/>
      <c r="I304" s="3"/>
      <c r="N304" s="3"/>
      <c r="P304" s="3"/>
      <c r="R304" s="3"/>
      <c r="S304" s="3"/>
      <c r="T304" s="3"/>
      <c r="U304" s="3"/>
      <c r="V304" s="3"/>
      <c r="Z304" s="3"/>
      <c r="AH304" s="3"/>
      <c r="AK304" s="3"/>
      <c r="AL304" s="3"/>
      <c r="AX304" s="3"/>
      <c r="AZ304" s="3"/>
      <c r="BB304" s="3"/>
      <c r="BC304" s="3"/>
      <c r="BD304" s="3"/>
      <c r="BG304" s="3"/>
      <c r="BI304" s="3"/>
      <c r="BJ304" s="3" t="s">
        <v>950</v>
      </c>
      <c r="BK304" s="3" t="s">
        <v>950</v>
      </c>
      <c r="BL304" s="3" t="s">
        <v>950</v>
      </c>
      <c r="BM304" s="3" t="s">
        <v>950</v>
      </c>
      <c r="BN304" s="3" t="s">
        <v>950</v>
      </c>
    </row>
    <row r="305" spans="1:66" x14ac:dyDescent="0.3">
      <c r="A305" s="1"/>
      <c r="B305" s="2"/>
      <c r="D305" s="3"/>
      <c r="E305" s="3"/>
      <c r="F305" s="3"/>
      <c r="G305" s="3"/>
      <c r="I305" s="3"/>
      <c r="N305" s="3"/>
      <c r="P305" s="3"/>
      <c r="R305" s="3"/>
      <c r="S305" s="3"/>
      <c r="T305" s="3"/>
      <c r="U305" s="3"/>
      <c r="V305" s="3"/>
      <c r="Z305" s="3"/>
      <c r="AH305" s="3"/>
      <c r="AK305" s="3"/>
      <c r="AL305" s="3"/>
      <c r="AX305" s="3"/>
      <c r="AZ305" s="3"/>
      <c r="BB305" s="3"/>
      <c r="BC305" s="3"/>
      <c r="BD305" s="3"/>
      <c r="BG305" s="3"/>
      <c r="BI305" s="3"/>
      <c r="BJ305" s="3" t="s">
        <v>950</v>
      </c>
      <c r="BK305" s="3" t="s">
        <v>950</v>
      </c>
      <c r="BL305" s="3" t="s">
        <v>950</v>
      </c>
      <c r="BM305" s="3" t="s">
        <v>950</v>
      </c>
      <c r="BN305" s="3" t="s">
        <v>950</v>
      </c>
    </row>
    <row r="306" spans="1:66" x14ac:dyDescent="0.3">
      <c r="A306" s="1"/>
      <c r="B306" s="2"/>
      <c r="D306" s="3"/>
      <c r="E306" s="3"/>
      <c r="F306" s="3"/>
      <c r="G306" s="3"/>
      <c r="I306" s="3"/>
      <c r="N306" s="3"/>
      <c r="P306" s="3"/>
      <c r="R306" s="3"/>
      <c r="S306" s="3"/>
      <c r="T306" s="3"/>
      <c r="U306" s="3"/>
      <c r="V306" s="3"/>
      <c r="Z306" s="3"/>
      <c r="AH306" s="3"/>
      <c r="AK306" s="3"/>
      <c r="AL306" s="3"/>
      <c r="AX306" s="3"/>
      <c r="AZ306" s="3"/>
      <c r="BB306" s="3"/>
      <c r="BC306" s="3"/>
      <c r="BD306" s="3"/>
      <c r="BG306" s="3"/>
      <c r="BI306" s="3"/>
      <c r="BJ306" s="3" t="s">
        <v>950</v>
      </c>
      <c r="BK306" s="3" t="s">
        <v>950</v>
      </c>
      <c r="BL306" s="3" t="s">
        <v>950</v>
      </c>
      <c r="BM306" s="3" t="s">
        <v>950</v>
      </c>
      <c r="BN306" s="3" t="s">
        <v>950</v>
      </c>
    </row>
    <row r="307" spans="1:66" x14ac:dyDescent="0.3">
      <c r="A307" s="1"/>
      <c r="B307" s="2"/>
      <c r="D307" s="3"/>
      <c r="E307" s="3"/>
      <c r="F307" s="3"/>
      <c r="G307" s="3"/>
      <c r="I307" s="3"/>
      <c r="N307" s="3"/>
      <c r="P307" s="3"/>
      <c r="R307" s="3"/>
      <c r="S307" s="3"/>
      <c r="T307" s="3"/>
      <c r="U307" s="3"/>
      <c r="V307" s="3"/>
      <c r="Z307" s="3"/>
      <c r="AH307" s="3"/>
      <c r="AK307" s="3"/>
      <c r="AL307" s="3"/>
      <c r="AX307" s="3"/>
      <c r="AZ307" s="3"/>
      <c r="BB307" s="3"/>
      <c r="BC307" s="3"/>
      <c r="BD307" s="3"/>
      <c r="BG307" s="3"/>
      <c r="BI307" s="3"/>
      <c r="BJ307" s="3" t="s">
        <v>950</v>
      </c>
      <c r="BK307" s="3" t="s">
        <v>950</v>
      </c>
      <c r="BL307" s="3" t="s">
        <v>950</v>
      </c>
      <c r="BM307" s="3" t="s">
        <v>950</v>
      </c>
      <c r="BN307" s="3" t="s">
        <v>950</v>
      </c>
    </row>
    <row r="308" spans="1:66" x14ac:dyDescent="0.3">
      <c r="A308" s="1"/>
      <c r="B308" s="2"/>
      <c r="D308" s="3"/>
      <c r="E308" s="3"/>
      <c r="F308" s="3"/>
      <c r="G308" s="3"/>
      <c r="I308" s="3"/>
      <c r="N308" s="3"/>
      <c r="P308" s="3"/>
      <c r="R308" s="3"/>
      <c r="S308" s="3"/>
      <c r="T308" s="3"/>
      <c r="U308" s="3"/>
      <c r="V308" s="3"/>
      <c r="Z308" s="3"/>
      <c r="AH308" s="3"/>
      <c r="AK308" s="3"/>
      <c r="AL308" s="3"/>
      <c r="AX308" s="3"/>
      <c r="AZ308" s="3"/>
      <c r="BB308" s="3"/>
      <c r="BC308" s="3"/>
      <c r="BD308" s="3"/>
      <c r="BG308" s="3"/>
      <c r="BI308" s="3"/>
      <c r="BJ308" s="3" t="s">
        <v>950</v>
      </c>
      <c r="BK308" s="3" t="s">
        <v>950</v>
      </c>
      <c r="BL308" s="3" t="s">
        <v>950</v>
      </c>
      <c r="BM308" s="3" t="s">
        <v>950</v>
      </c>
      <c r="BN308" s="3" t="s">
        <v>950</v>
      </c>
    </row>
    <row r="309" spans="1:66" x14ac:dyDescent="0.3">
      <c r="A309" s="1"/>
      <c r="B309" s="2"/>
      <c r="D309" s="3"/>
      <c r="E309" s="3"/>
      <c r="F309" s="3"/>
      <c r="G309" s="3"/>
      <c r="I309" s="3"/>
      <c r="N309" s="3"/>
      <c r="P309" s="3"/>
      <c r="R309" s="3"/>
      <c r="S309" s="3"/>
      <c r="T309" s="3"/>
      <c r="U309" s="3"/>
      <c r="V309" s="3"/>
      <c r="Z309" s="3"/>
      <c r="AH309" s="3"/>
      <c r="AK309" s="3"/>
      <c r="AL309" s="3"/>
      <c r="AX309" s="3"/>
      <c r="AZ309" s="3"/>
      <c r="BB309" s="3"/>
      <c r="BC309" s="3"/>
      <c r="BD309" s="3"/>
      <c r="BG309" s="3"/>
      <c r="BI309" s="3"/>
      <c r="BJ309" s="3" t="s">
        <v>950</v>
      </c>
      <c r="BK309" s="3" t="s">
        <v>950</v>
      </c>
      <c r="BL309" s="3" t="s">
        <v>950</v>
      </c>
      <c r="BM309" s="3" t="s">
        <v>950</v>
      </c>
      <c r="BN309" s="3" t="s">
        <v>950</v>
      </c>
    </row>
    <row r="310" spans="1:66" x14ac:dyDescent="0.3">
      <c r="A310" s="1"/>
      <c r="B310" s="2"/>
      <c r="D310" s="3"/>
      <c r="E310" s="3"/>
      <c r="F310" s="3"/>
      <c r="G310" s="3"/>
      <c r="I310" s="3"/>
      <c r="N310" s="3"/>
      <c r="P310" s="3"/>
      <c r="R310" s="3"/>
      <c r="S310" s="3"/>
      <c r="T310" s="3"/>
      <c r="U310" s="3"/>
      <c r="V310" s="3"/>
      <c r="Z310" s="3"/>
      <c r="AH310" s="3"/>
      <c r="AK310" s="3"/>
      <c r="AL310" s="3"/>
      <c r="AX310" s="3"/>
      <c r="AZ310" s="3"/>
      <c r="BB310" s="3"/>
      <c r="BC310" s="3"/>
      <c r="BD310" s="3"/>
      <c r="BG310" s="3"/>
      <c r="BI310" s="3"/>
      <c r="BJ310" s="3" t="s">
        <v>950</v>
      </c>
      <c r="BK310" s="3" t="s">
        <v>950</v>
      </c>
      <c r="BL310" s="3" t="s">
        <v>950</v>
      </c>
      <c r="BM310" s="3" t="s">
        <v>950</v>
      </c>
      <c r="BN310" s="3" t="s">
        <v>950</v>
      </c>
    </row>
    <row r="311" spans="1:66" x14ac:dyDescent="0.3">
      <c r="A311" s="1"/>
      <c r="B311" s="2"/>
      <c r="D311" s="3"/>
      <c r="E311" s="3"/>
      <c r="F311" s="3"/>
      <c r="G311" s="3"/>
      <c r="I311" s="3"/>
      <c r="N311" s="3"/>
      <c r="P311" s="3"/>
      <c r="R311" s="3"/>
      <c r="S311" s="3"/>
      <c r="T311" s="3"/>
      <c r="U311" s="3"/>
      <c r="V311" s="3"/>
      <c r="Z311" s="3"/>
      <c r="AH311" s="3"/>
      <c r="AK311" s="3"/>
      <c r="AL311" s="3"/>
      <c r="AX311" s="3"/>
      <c r="AZ311" s="3"/>
      <c r="BB311" s="3"/>
      <c r="BC311" s="3"/>
      <c r="BD311" s="3"/>
      <c r="BG311" s="3"/>
      <c r="BI311" s="3"/>
      <c r="BJ311" s="3" t="s">
        <v>950</v>
      </c>
      <c r="BK311" s="3" t="s">
        <v>950</v>
      </c>
      <c r="BL311" s="3" t="s">
        <v>950</v>
      </c>
      <c r="BM311" s="3" t="s">
        <v>950</v>
      </c>
      <c r="BN311" s="3" t="s">
        <v>950</v>
      </c>
    </row>
    <row r="312" spans="1:66" x14ac:dyDescent="0.3">
      <c r="A312" s="1"/>
      <c r="B312" s="2"/>
      <c r="D312" s="3"/>
      <c r="E312" s="3"/>
      <c r="F312" s="3"/>
      <c r="G312" s="3"/>
      <c r="I312" s="3"/>
      <c r="N312" s="3"/>
      <c r="P312" s="3"/>
      <c r="R312" s="3"/>
      <c r="S312" s="3"/>
      <c r="T312" s="3"/>
      <c r="U312" s="3"/>
      <c r="V312" s="3"/>
      <c r="Z312" s="3"/>
      <c r="AH312" s="3"/>
      <c r="AK312" s="3"/>
      <c r="AL312" s="3"/>
      <c r="AX312" s="3"/>
      <c r="AZ312" s="3"/>
      <c r="BB312" s="3"/>
      <c r="BC312" s="3"/>
      <c r="BD312" s="3"/>
      <c r="BG312" s="3"/>
      <c r="BI312" s="3"/>
      <c r="BJ312" s="3" t="s">
        <v>950</v>
      </c>
      <c r="BK312" s="3" t="s">
        <v>950</v>
      </c>
      <c r="BL312" s="3" t="s">
        <v>950</v>
      </c>
      <c r="BM312" s="3" t="s">
        <v>950</v>
      </c>
      <c r="BN312" s="3" t="s">
        <v>950</v>
      </c>
    </row>
    <row r="313" spans="1:66" x14ac:dyDescent="0.3">
      <c r="A313" s="1"/>
      <c r="B313" s="2"/>
      <c r="D313" s="3"/>
      <c r="E313" s="3"/>
      <c r="F313" s="3"/>
      <c r="G313" s="3"/>
      <c r="I313" s="3"/>
      <c r="N313" s="3"/>
      <c r="P313" s="3"/>
      <c r="R313" s="3"/>
      <c r="S313" s="3"/>
      <c r="T313" s="3"/>
      <c r="U313" s="3"/>
      <c r="V313" s="3"/>
      <c r="Z313" s="3"/>
      <c r="AH313" s="3"/>
      <c r="AK313" s="3"/>
      <c r="AL313" s="3"/>
      <c r="AX313" s="3"/>
      <c r="AZ313" s="3"/>
      <c r="BB313" s="3"/>
      <c r="BC313" s="3"/>
      <c r="BD313" s="3"/>
      <c r="BG313" s="3"/>
      <c r="BI313" s="3"/>
      <c r="BJ313" s="3" t="s">
        <v>950</v>
      </c>
      <c r="BK313" s="3" t="s">
        <v>950</v>
      </c>
      <c r="BL313" s="3" t="s">
        <v>950</v>
      </c>
      <c r="BM313" s="3" t="s">
        <v>950</v>
      </c>
      <c r="BN313" s="3" t="s">
        <v>950</v>
      </c>
    </row>
    <row r="314" spans="1:66" x14ac:dyDescent="0.3">
      <c r="A314" s="1"/>
      <c r="B314" s="2"/>
      <c r="D314" s="3"/>
      <c r="E314" s="3"/>
      <c r="F314" s="3"/>
      <c r="G314" s="3"/>
      <c r="I314" s="3"/>
      <c r="N314" s="3"/>
      <c r="P314" s="3"/>
      <c r="R314" s="3"/>
      <c r="S314" s="3"/>
      <c r="T314" s="3"/>
      <c r="U314" s="3"/>
      <c r="V314" s="3"/>
      <c r="Z314" s="3"/>
      <c r="AH314" s="3"/>
      <c r="AK314" s="3"/>
      <c r="AL314" s="3"/>
      <c r="AX314" s="3"/>
      <c r="AZ314" s="3"/>
      <c r="BB314" s="3"/>
      <c r="BC314" s="3"/>
      <c r="BD314" s="3"/>
      <c r="BG314" s="3"/>
      <c r="BI314" s="3"/>
      <c r="BJ314" s="3" t="s">
        <v>950</v>
      </c>
      <c r="BK314" s="3" t="s">
        <v>950</v>
      </c>
      <c r="BL314" s="3" t="s">
        <v>950</v>
      </c>
      <c r="BM314" s="3" t="s">
        <v>950</v>
      </c>
      <c r="BN314" s="3" t="s">
        <v>950</v>
      </c>
    </row>
    <row r="315" spans="1:66" x14ac:dyDescent="0.3">
      <c r="A315" s="1"/>
      <c r="B315" s="2"/>
      <c r="D315" s="3"/>
      <c r="E315" s="3"/>
      <c r="F315" s="3"/>
      <c r="G315" s="3"/>
      <c r="I315" s="3"/>
      <c r="N315" s="3"/>
      <c r="P315" s="3"/>
      <c r="R315" s="3"/>
      <c r="S315" s="3"/>
      <c r="T315" s="3"/>
      <c r="U315" s="3"/>
      <c r="V315" s="3"/>
      <c r="Z315" s="3"/>
      <c r="AH315" s="3"/>
      <c r="AK315" s="3"/>
      <c r="AL315" s="3"/>
      <c r="AX315" s="3"/>
      <c r="AZ315" s="3"/>
      <c r="BB315" s="3"/>
      <c r="BC315" s="3"/>
      <c r="BD315" s="3"/>
      <c r="BG315" s="3"/>
      <c r="BI315" s="3"/>
      <c r="BJ315" s="3" t="s">
        <v>950</v>
      </c>
      <c r="BK315" s="3" t="s">
        <v>950</v>
      </c>
      <c r="BL315" s="3" t="s">
        <v>950</v>
      </c>
      <c r="BM315" s="3" t="s">
        <v>950</v>
      </c>
      <c r="BN315" s="3" t="s">
        <v>950</v>
      </c>
    </row>
    <row r="316" spans="1:66" x14ac:dyDescent="0.3">
      <c r="A316" s="1"/>
      <c r="B316" s="2"/>
      <c r="D316" s="3"/>
      <c r="E316" s="3"/>
      <c r="F316" s="3"/>
      <c r="G316" s="3"/>
      <c r="I316" s="3"/>
      <c r="N316" s="3"/>
      <c r="P316" s="3"/>
      <c r="R316" s="3"/>
      <c r="S316" s="3"/>
      <c r="T316" s="3"/>
      <c r="U316" s="3"/>
      <c r="V316" s="3"/>
      <c r="Z316" s="3"/>
      <c r="AH316" s="3"/>
      <c r="AK316" s="3"/>
      <c r="AL316" s="3"/>
      <c r="AX316" s="3"/>
      <c r="AZ316" s="3"/>
      <c r="BB316" s="3"/>
      <c r="BC316" s="3"/>
      <c r="BD316" s="3"/>
      <c r="BG316" s="3"/>
      <c r="BI316" s="3"/>
      <c r="BJ316" s="3" t="s">
        <v>950</v>
      </c>
      <c r="BK316" s="3" t="s">
        <v>950</v>
      </c>
      <c r="BL316" s="3" t="s">
        <v>950</v>
      </c>
      <c r="BM316" s="3" t="s">
        <v>950</v>
      </c>
      <c r="BN316" s="3" t="s">
        <v>950</v>
      </c>
    </row>
    <row r="317" spans="1:66" x14ac:dyDescent="0.3">
      <c r="A317" s="1"/>
      <c r="B317" s="2"/>
      <c r="D317" s="3"/>
      <c r="E317" s="3"/>
      <c r="F317" s="3"/>
      <c r="G317" s="3"/>
      <c r="I317" s="3"/>
      <c r="N317" s="3"/>
      <c r="P317" s="3"/>
      <c r="R317" s="3"/>
      <c r="S317" s="3"/>
      <c r="T317" s="3"/>
      <c r="U317" s="3"/>
      <c r="V317" s="3"/>
      <c r="Z317" s="3"/>
      <c r="AH317" s="3"/>
      <c r="AK317" s="3"/>
      <c r="AL317" s="3"/>
      <c r="AX317" s="3"/>
      <c r="AZ317" s="3"/>
      <c r="BB317" s="3"/>
      <c r="BC317" s="3"/>
      <c r="BD317" s="3"/>
      <c r="BG317" s="3"/>
      <c r="BI317" s="3"/>
      <c r="BJ317" s="3" t="s">
        <v>950</v>
      </c>
      <c r="BK317" s="3" t="s">
        <v>950</v>
      </c>
      <c r="BL317" s="3" t="s">
        <v>950</v>
      </c>
      <c r="BM317" s="3" t="s">
        <v>950</v>
      </c>
      <c r="BN317" s="3" t="s">
        <v>950</v>
      </c>
    </row>
    <row r="318" spans="1:66" x14ac:dyDescent="0.3">
      <c r="A318" s="1"/>
      <c r="B318" s="2"/>
      <c r="D318" s="3"/>
      <c r="E318" s="3"/>
      <c r="F318" s="3"/>
      <c r="G318" s="3"/>
      <c r="I318" s="3"/>
      <c r="N318" s="3"/>
      <c r="P318" s="3"/>
      <c r="R318" s="3"/>
      <c r="S318" s="3"/>
      <c r="T318" s="3"/>
      <c r="U318" s="3"/>
      <c r="V318" s="3"/>
      <c r="Z318" s="3"/>
      <c r="AH318" s="3"/>
      <c r="AK318" s="3"/>
      <c r="AL318" s="3"/>
      <c r="AX318" s="3"/>
      <c r="AZ318" s="3"/>
      <c r="BB318" s="3"/>
      <c r="BC318" s="3"/>
      <c r="BD318" s="3"/>
      <c r="BG318" s="3"/>
      <c r="BI318" s="3"/>
      <c r="BJ318" s="3" t="s">
        <v>950</v>
      </c>
      <c r="BK318" s="3" t="s">
        <v>950</v>
      </c>
      <c r="BL318" s="3" t="s">
        <v>950</v>
      </c>
      <c r="BM318" s="3" t="s">
        <v>950</v>
      </c>
      <c r="BN318" s="3" t="s">
        <v>950</v>
      </c>
    </row>
    <row r="319" spans="1:66" x14ac:dyDescent="0.3">
      <c r="A319" s="1"/>
      <c r="B319" s="2"/>
      <c r="D319" s="3"/>
      <c r="E319" s="3"/>
      <c r="F319" s="3"/>
      <c r="G319" s="3"/>
      <c r="I319" s="3"/>
      <c r="N319" s="3"/>
      <c r="P319" s="3"/>
      <c r="R319" s="3"/>
      <c r="S319" s="3"/>
      <c r="T319" s="3"/>
      <c r="U319" s="3"/>
      <c r="V319" s="3"/>
      <c r="Z319" s="3"/>
      <c r="AH319" s="3"/>
      <c r="AK319" s="3"/>
      <c r="AL319" s="3"/>
      <c r="AX319" s="3"/>
      <c r="AZ319" s="3"/>
      <c r="BB319" s="3"/>
      <c r="BC319" s="3"/>
      <c r="BD319" s="3"/>
      <c r="BG319" s="3"/>
      <c r="BI319" s="3"/>
      <c r="BJ319" s="3" t="s">
        <v>950</v>
      </c>
      <c r="BK319" s="3" t="s">
        <v>950</v>
      </c>
      <c r="BL319" s="3" t="s">
        <v>950</v>
      </c>
      <c r="BM319" s="3" t="s">
        <v>950</v>
      </c>
      <c r="BN319" s="3" t="s">
        <v>950</v>
      </c>
    </row>
    <row r="320" spans="1:66" x14ac:dyDescent="0.3">
      <c r="A320" s="1"/>
      <c r="B320" s="2"/>
      <c r="D320" s="3"/>
      <c r="E320" s="3"/>
      <c r="F320" s="3"/>
      <c r="G320" s="3"/>
      <c r="I320" s="3"/>
      <c r="N320" s="3"/>
      <c r="P320" s="3"/>
      <c r="R320" s="3"/>
      <c r="S320" s="3"/>
      <c r="T320" s="3"/>
      <c r="U320" s="3"/>
      <c r="V320" s="3"/>
      <c r="Z320" s="3"/>
      <c r="AH320" s="3"/>
      <c r="AK320" s="3"/>
      <c r="AL320" s="3"/>
      <c r="AX320" s="3"/>
      <c r="AZ320" s="3"/>
      <c r="BB320" s="3"/>
      <c r="BC320" s="3"/>
      <c r="BD320" s="3"/>
      <c r="BG320" s="3"/>
      <c r="BI320" s="3"/>
      <c r="BJ320" s="3" t="s">
        <v>950</v>
      </c>
      <c r="BK320" s="3" t="s">
        <v>950</v>
      </c>
      <c r="BL320" s="3" t="s">
        <v>950</v>
      </c>
      <c r="BM320" s="3" t="s">
        <v>950</v>
      </c>
      <c r="BN320" s="3" t="s">
        <v>950</v>
      </c>
    </row>
    <row r="321" spans="1:66" x14ac:dyDescent="0.3">
      <c r="A321" s="1"/>
      <c r="B321" s="2"/>
      <c r="D321" s="3"/>
      <c r="E321" s="3"/>
      <c r="F321" s="3"/>
      <c r="G321" s="3"/>
      <c r="I321" s="3"/>
      <c r="N321" s="3"/>
      <c r="P321" s="3"/>
      <c r="R321" s="3"/>
      <c r="S321" s="3"/>
      <c r="T321" s="3"/>
      <c r="U321" s="3"/>
      <c r="V321" s="3"/>
      <c r="Z321" s="3"/>
      <c r="AH321" s="3"/>
      <c r="AK321" s="3"/>
      <c r="AL321" s="3"/>
      <c r="AX321" s="3"/>
      <c r="AZ321" s="3"/>
      <c r="BB321" s="3"/>
      <c r="BC321" s="3"/>
      <c r="BD321" s="3"/>
      <c r="BG321" s="3"/>
      <c r="BI321" s="3"/>
      <c r="BJ321" s="3" t="s">
        <v>950</v>
      </c>
      <c r="BK321" s="3" t="s">
        <v>950</v>
      </c>
      <c r="BL321" s="3" t="s">
        <v>950</v>
      </c>
      <c r="BM321" s="3" t="s">
        <v>950</v>
      </c>
      <c r="BN321" s="3" t="s">
        <v>950</v>
      </c>
    </row>
    <row r="322" spans="1:66" x14ac:dyDescent="0.3">
      <c r="A322" s="1"/>
      <c r="B322" s="2"/>
      <c r="D322" s="3"/>
      <c r="E322" s="3"/>
      <c r="F322" s="3"/>
      <c r="G322" s="3"/>
      <c r="I322" s="3"/>
      <c r="N322" s="3"/>
      <c r="P322" s="3"/>
      <c r="R322" s="3"/>
      <c r="S322" s="3"/>
      <c r="T322" s="3"/>
      <c r="U322" s="3"/>
      <c r="V322" s="3"/>
      <c r="Z322" s="3"/>
      <c r="AH322" s="3"/>
      <c r="AK322" s="3"/>
      <c r="AL322" s="3"/>
      <c r="AX322" s="3"/>
      <c r="AZ322" s="3"/>
      <c r="BB322" s="3"/>
      <c r="BC322" s="3"/>
      <c r="BD322" s="3"/>
      <c r="BG322" s="3"/>
      <c r="BI322" s="3"/>
      <c r="BJ322" s="3" t="s">
        <v>950</v>
      </c>
      <c r="BK322" s="3" t="s">
        <v>950</v>
      </c>
      <c r="BL322" s="3" t="s">
        <v>950</v>
      </c>
      <c r="BM322" s="3" t="s">
        <v>950</v>
      </c>
      <c r="BN322" s="3" t="s">
        <v>950</v>
      </c>
    </row>
    <row r="323" spans="1:66" x14ac:dyDescent="0.3">
      <c r="A323" s="1"/>
      <c r="B323" s="2"/>
      <c r="D323" s="3"/>
      <c r="E323" s="3"/>
      <c r="F323" s="3"/>
      <c r="G323" s="3"/>
      <c r="I323" s="3"/>
      <c r="N323" s="3"/>
      <c r="P323" s="3"/>
      <c r="R323" s="3"/>
      <c r="S323" s="3"/>
      <c r="T323" s="3"/>
      <c r="U323" s="3"/>
      <c r="V323" s="3"/>
      <c r="Z323" s="3"/>
      <c r="AH323" s="3"/>
      <c r="AK323" s="3"/>
      <c r="AL323" s="3"/>
      <c r="AX323" s="3"/>
      <c r="AZ323" s="3"/>
      <c r="BB323" s="3"/>
      <c r="BC323" s="3"/>
      <c r="BD323" s="3"/>
      <c r="BG323" s="3"/>
      <c r="BI323" s="3"/>
      <c r="BJ323" s="3" t="s">
        <v>950</v>
      </c>
      <c r="BK323" s="3" t="s">
        <v>950</v>
      </c>
      <c r="BL323" s="3" t="s">
        <v>950</v>
      </c>
      <c r="BM323" s="3" t="s">
        <v>950</v>
      </c>
      <c r="BN323" s="3" t="s">
        <v>950</v>
      </c>
    </row>
    <row r="324" spans="1:66" x14ac:dyDescent="0.3">
      <c r="A324" s="1"/>
      <c r="B324" s="2"/>
      <c r="D324" s="3"/>
      <c r="E324" s="3"/>
      <c r="F324" s="3"/>
      <c r="G324" s="3"/>
      <c r="I324" s="3"/>
      <c r="N324" s="3"/>
      <c r="P324" s="3"/>
      <c r="R324" s="3"/>
      <c r="S324" s="3"/>
      <c r="T324" s="3"/>
      <c r="U324" s="3"/>
      <c r="V324" s="3"/>
      <c r="Z324" s="3"/>
      <c r="AH324" s="3"/>
      <c r="AK324" s="3"/>
      <c r="AL324" s="3"/>
      <c r="AX324" s="3"/>
      <c r="AZ324" s="3"/>
      <c r="BB324" s="3"/>
      <c r="BC324" s="3"/>
      <c r="BD324" s="3"/>
      <c r="BG324" s="3"/>
      <c r="BI324" s="3"/>
      <c r="BJ324" s="3" t="s">
        <v>950</v>
      </c>
      <c r="BK324" s="3" t="s">
        <v>950</v>
      </c>
      <c r="BL324" s="3" t="s">
        <v>950</v>
      </c>
      <c r="BM324" s="3" t="s">
        <v>950</v>
      </c>
      <c r="BN324" s="3" t="s">
        <v>950</v>
      </c>
    </row>
    <row r="325" spans="1:66" x14ac:dyDescent="0.3">
      <c r="A325" s="1"/>
      <c r="B325" s="2"/>
      <c r="D325" s="3"/>
      <c r="E325" s="3"/>
      <c r="F325" s="3"/>
      <c r="G325" s="3"/>
      <c r="I325" s="3"/>
      <c r="N325" s="3"/>
      <c r="P325" s="3"/>
      <c r="R325" s="3"/>
      <c r="S325" s="3"/>
      <c r="T325" s="3"/>
      <c r="U325" s="3"/>
      <c r="V325" s="3"/>
      <c r="Z325" s="3"/>
      <c r="AH325" s="3"/>
      <c r="AK325" s="3"/>
      <c r="AL325" s="3"/>
      <c r="AX325" s="3"/>
      <c r="AZ325" s="3"/>
      <c r="BB325" s="3"/>
      <c r="BC325" s="3"/>
      <c r="BD325" s="3"/>
      <c r="BG325" s="3"/>
      <c r="BI325" s="3"/>
      <c r="BJ325" s="3" t="s">
        <v>950</v>
      </c>
      <c r="BK325" s="3" t="s">
        <v>950</v>
      </c>
      <c r="BL325" s="3" t="s">
        <v>950</v>
      </c>
      <c r="BM325" s="3" t="s">
        <v>950</v>
      </c>
      <c r="BN325" s="3" t="s">
        <v>950</v>
      </c>
    </row>
    <row r="326" spans="1:66" x14ac:dyDescent="0.3">
      <c r="A326" s="1"/>
      <c r="B326" s="2"/>
      <c r="D326" s="3"/>
      <c r="E326" s="3"/>
      <c r="F326" s="3"/>
      <c r="G326" s="3"/>
      <c r="I326" s="3"/>
      <c r="N326" s="3"/>
      <c r="P326" s="3"/>
      <c r="R326" s="3"/>
      <c r="S326" s="3"/>
      <c r="T326" s="3"/>
      <c r="U326" s="3"/>
      <c r="V326" s="3"/>
      <c r="Z326" s="3"/>
      <c r="AH326" s="3"/>
      <c r="AK326" s="3"/>
      <c r="AL326" s="3"/>
      <c r="AX326" s="3"/>
      <c r="AZ326" s="3"/>
      <c r="BB326" s="3"/>
      <c r="BC326" s="3"/>
      <c r="BD326" s="3"/>
      <c r="BG326" s="3"/>
      <c r="BI326" s="3"/>
      <c r="BJ326" s="3" t="s">
        <v>950</v>
      </c>
      <c r="BK326" s="3" t="s">
        <v>950</v>
      </c>
      <c r="BL326" s="3" t="s">
        <v>950</v>
      </c>
      <c r="BM326" s="3" t="s">
        <v>950</v>
      </c>
      <c r="BN326" s="3" t="s">
        <v>950</v>
      </c>
    </row>
    <row r="327" spans="1:66" x14ac:dyDescent="0.3">
      <c r="A327" s="1"/>
      <c r="B327" s="2"/>
      <c r="D327" s="3"/>
      <c r="E327" s="3"/>
      <c r="F327" s="3"/>
      <c r="G327" s="3"/>
      <c r="I327" s="3"/>
      <c r="N327" s="3"/>
      <c r="P327" s="3"/>
      <c r="R327" s="3"/>
      <c r="S327" s="3"/>
      <c r="T327" s="3"/>
      <c r="U327" s="3"/>
      <c r="V327" s="3"/>
      <c r="Z327" s="3"/>
      <c r="AH327" s="3"/>
      <c r="AK327" s="3"/>
      <c r="AL327" s="3"/>
      <c r="AX327" s="3"/>
      <c r="AZ327" s="3"/>
      <c r="BB327" s="3"/>
      <c r="BC327" s="3"/>
      <c r="BD327" s="3"/>
      <c r="BG327" s="3"/>
      <c r="BI327" s="3"/>
      <c r="BJ327" s="3" t="s">
        <v>950</v>
      </c>
      <c r="BK327" s="3" t="s">
        <v>950</v>
      </c>
      <c r="BL327" s="3" t="s">
        <v>950</v>
      </c>
      <c r="BM327" s="3" t="s">
        <v>950</v>
      </c>
      <c r="BN327" s="3" t="s">
        <v>950</v>
      </c>
    </row>
    <row r="328" spans="1:66" x14ac:dyDescent="0.3">
      <c r="A328" s="1"/>
      <c r="B328" s="2"/>
      <c r="D328" s="3"/>
      <c r="E328" s="3"/>
      <c r="F328" s="3"/>
      <c r="G328" s="3"/>
      <c r="I328" s="3"/>
      <c r="N328" s="3"/>
      <c r="P328" s="3"/>
      <c r="R328" s="3"/>
      <c r="S328" s="3"/>
      <c r="T328" s="3"/>
      <c r="U328" s="3"/>
      <c r="V328" s="3"/>
      <c r="Z328" s="3"/>
      <c r="AH328" s="3"/>
      <c r="AK328" s="3"/>
      <c r="AL328" s="3"/>
      <c r="AX328" s="3"/>
      <c r="AZ328" s="3"/>
      <c r="BB328" s="3"/>
      <c r="BC328" s="3"/>
      <c r="BD328" s="3"/>
      <c r="BG328" s="3"/>
      <c r="BI328" s="3"/>
      <c r="BJ328" s="3" t="s">
        <v>950</v>
      </c>
      <c r="BK328" s="3" t="s">
        <v>950</v>
      </c>
      <c r="BL328" s="3" t="s">
        <v>950</v>
      </c>
      <c r="BM328" s="3" t="s">
        <v>950</v>
      </c>
      <c r="BN328" s="3" t="s">
        <v>950</v>
      </c>
    </row>
    <row r="329" spans="1:66" x14ac:dyDescent="0.3">
      <c r="A329" s="1"/>
      <c r="B329" s="2"/>
      <c r="D329" s="3"/>
      <c r="E329" s="3"/>
      <c r="F329" s="3"/>
      <c r="G329" s="3"/>
      <c r="I329" s="3"/>
      <c r="N329" s="3"/>
      <c r="P329" s="3"/>
      <c r="R329" s="3"/>
      <c r="S329" s="3"/>
      <c r="T329" s="3"/>
      <c r="U329" s="3"/>
      <c r="V329" s="3"/>
      <c r="Z329" s="3"/>
      <c r="AH329" s="3"/>
      <c r="AK329" s="3"/>
      <c r="AL329" s="3"/>
      <c r="AX329" s="3"/>
      <c r="AZ329" s="3"/>
      <c r="BB329" s="3"/>
      <c r="BC329" s="3"/>
      <c r="BD329" s="3"/>
      <c r="BG329" s="3"/>
      <c r="BI329" s="3"/>
      <c r="BJ329" s="3" t="s">
        <v>950</v>
      </c>
      <c r="BK329" s="3" t="s">
        <v>950</v>
      </c>
      <c r="BL329" s="3" t="s">
        <v>950</v>
      </c>
      <c r="BM329" s="3" t="s">
        <v>950</v>
      </c>
      <c r="BN329" s="3" t="s">
        <v>950</v>
      </c>
    </row>
    <row r="330" spans="1:66" x14ac:dyDescent="0.3">
      <c r="A330" s="1"/>
      <c r="B330" s="2"/>
      <c r="D330" s="3"/>
      <c r="E330" s="3"/>
      <c r="F330" s="3"/>
      <c r="G330" s="3"/>
      <c r="I330" s="3"/>
      <c r="N330" s="3"/>
      <c r="P330" s="3"/>
      <c r="R330" s="3"/>
      <c r="S330" s="3"/>
      <c r="T330" s="3"/>
      <c r="U330" s="3"/>
      <c r="V330" s="3"/>
      <c r="Z330" s="3"/>
      <c r="AH330" s="3"/>
      <c r="AK330" s="3"/>
      <c r="AL330" s="3"/>
      <c r="AX330" s="3"/>
      <c r="AZ330" s="3"/>
      <c r="BB330" s="3"/>
      <c r="BC330" s="3"/>
      <c r="BD330" s="3"/>
      <c r="BG330" s="3"/>
      <c r="BI330" s="3"/>
      <c r="BJ330" s="3" t="s">
        <v>950</v>
      </c>
      <c r="BK330" s="3" t="s">
        <v>950</v>
      </c>
      <c r="BL330" s="3" t="s">
        <v>950</v>
      </c>
      <c r="BM330" s="3" t="s">
        <v>950</v>
      </c>
      <c r="BN330" s="3" t="s">
        <v>950</v>
      </c>
    </row>
    <row r="331" spans="1:66" x14ac:dyDescent="0.3">
      <c r="A331" s="1"/>
      <c r="B331" s="2"/>
      <c r="D331" s="3"/>
      <c r="E331" s="3"/>
      <c r="F331" s="3"/>
      <c r="G331" s="3"/>
      <c r="I331" s="3"/>
      <c r="N331" s="3"/>
      <c r="P331" s="3"/>
      <c r="R331" s="3"/>
      <c r="S331" s="3"/>
      <c r="T331" s="3"/>
      <c r="U331" s="3"/>
      <c r="V331" s="3"/>
      <c r="Z331" s="3"/>
      <c r="AH331" s="3"/>
      <c r="AK331" s="3"/>
      <c r="AL331" s="3"/>
      <c r="AX331" s="3"/>
      <c r="AZ331" s="3"/>
      <c r="BB331" s="3"/>
      <c r="BC331" s="3"/>
      <c r="BD331" s="3"/>
      <c r="BG331" s="3"/>
      <c r="BI331" s="3"/>
      <c r="BJ331" s="3" t="s">
        <v>950</v>
      </c>
      <c r="BK331" s="3" t="s">
        <v>950</v>
      </c>
      <c r="BL331" s="3" t="s">
        <v>950</v>
      </c>
      <c r="BM331" s="3" t="s">
        <v>950</v>
      </c>
      <c r="BN331" s="3" t="s">
        <v>950</v>
      </c>
    </row>
    <row r="332" spans="1:66" x14ac:dyDescent="0.3">
      <c r="A332" s="1"/>
      <c r="B332" s="2"/>
      <c r="D332" s="3"/>
      <c r="E332" s="3"/>
      <c r="F332" s="3"/>
      <c r="G332" s="3"/>
      <c r="I332" s="3"/>
      <c r="N332" s="3"/>
      <c r="P332" s="3"/>
      <c r="R332" s="3"/>
      <c r="S332" s="3"/>
      <c r="T332" s="3"/>
      <c r="U332" s="3"/>
      <c r="V332" s="3"/>
      <c r="Z332" s="3"/>
      <c r="AH332" s="3"/>
      <c r="AK332" s="3"/>
      <c r="AL332" s="3"/>
      <c r="AX332" s="3"/>
      <c r="AZ332" s="3"/>
      <c r="BB332" s="3"/>
      <c r="BC332" s="3"/>
      <c r="BD332" s="3"/>
      <c r="BG332" s="3"/>
      <c r="BI332" s="3"/>
      <c r="BJ332" s="3" t="s">
        <v>950</v>
      </c>
      <c r="BK332" s="3" t="s">
        <v>950</v>
      </c>
      <c r="BL332" s="3" t="s">
        <v>950</v>
      </c>
      <c r="BM332" s="3" t="s">
        <v>950</v>
      </c>
      <c r="BN332" s="3" t="s">
        <v>950</v>
      </c>
    </row>
    <row r="333" spans="1:66" x14ac:dyDescent="0.3">
      <c r="A333" s="1"/>
      <c r="B333" s="2"/>
      <c r="D333" s="3"/>
      <c r="E333" s="3"/>
      <c r="F333" s="3"/>
      <c r="G333" s="3"/>
      <c r="I333" s="3"/>
      <c r="N333" s="3"/>
      <c r="P333" s="3"/>
      <c r="R333" s="3"/>
      <c r="S333" s="3"/>
      <c r="T333" s="3"/>
      <c r="U333" s="3"/>
      <c r="V333" s="3"/>
      <c r="Z333" s="3"/>
      <c r="AH333" s="3"/>
      <c r="AK333" s="3"/>
      <c r="AL333" s="3"/>
      <c r="AX333" s="3"/>
      <c r="AZ333" s="3"/>
      <c r="BB333" s="3"/>
      <c r="BC333" s="3"/>
      <c r="BD333" s="3"/>
      <c r="BG333" s="3"/>
      <c r="BI333" s="3"/>
      <c r="BJ333" s="3" t="s">
        <v>950</v>
      </c>
      <c r="BK333" s="3" t="s">
        <v>950</v>
      </c>
      <c r="BL333" s="3" t="s">
        <v>950</v>
      </c>
      <c r="BM333" s="3" t="s">
        <v>950</v>
      </c>
      <c r="BN333" s="3" t="s">
        <v>950</v>
      </c>
    </row>
    <row r="334" spans="1:66" x14ac:dyDescent="0.3">
      <c r="A334" s="1"/>
      <c r="B334" s="2"/>
      <c r="D334" s="3"/>
      <c r="E334" s="3"/>
      <c r="F334" s="3"/>
      <c r="G334" s="3"/>
      <c r="I334" s="3"/>
      <c r="N334" s="3"/>
      <c r="P334" s="3"/>
      <c r="R334" s="3"/>
      <c r="S334" s="3"/>
      <c r="T334" s="3"/>
      <c r="U334" s="3"/>
      <c r="V334" s="3"/>
      <c r="Z334" s="3"/>
      <c r="AH334" s="3"/>
      <c r="AK334" s="3"/>
      <c r="AL334" s="3"/>
      <c r="AX334" s="3"/>
      <c r="AZ334" s="3"/>
      <c r="BB334" s="3"/>
      <c r="BC334" s="3"/>
      <c r="BD334" s="3"/>
      <c r="BG334" s="3"/>
      <c r="BI334" s="3"/>
      <c r="BJ334" s="3" t="s">
        <v>950</v>
      </c>
      <c r="BK334" s="3" t="s">
        <v>950</v>
      </c>
      <c r="BL334" s="3" t="s">
        <v>950</v>
      </c>
      <c r="BM334" s="3" t="s">
        <v>950</v>
      </c>
      <c r="BN334" s="3" t="s">
        <v>950</v>
      </c>
    </row>
    <row r="335" spans="1:66" x14ac:dyDescent="0.3">
      <c r="A335" s="1"/>
      <c r="B335" s="2"/>
      <c r="D335" s="3"/>
      <c r="E335" s="3"/>
      <c r="F335" s="3"/>
      <c r="G335" s="3"/>
      <c r="I335" s="3"/>
      <c r="N335" s="3"/>
      <c r="P335" s="3"/>
      <c r="R335" s="3"/>
      <c r="S335" s="3"/>
      <c r="T335" s="3"/>
      <c r="U335" s="3"/>
      <c r="V335" s="3"/>
      <c r="Z335" s="3"/>
      <c r="AH335" s="3"/>
      <c r="AK335" s="3"/>
      <c r="AL335" s="3"/>
      <c r="AX335" s="3"/>
      <c r="AZ335" s="3"/>
      <c r="BB335" s="3"/>
      <c r="BC335" s="3"/>
      <c r="BD335" s="3"/>
      <c r="BG335" s="3"/>
      <c r="BI335" s="3"/>
      <c r="BJ335" s="3" t="s">
        <v>950</v>
      </c>
      <c r="BK335" s="3" t="s">
        <v>950</v>
      </c>
      <c r="BL335" s="3" t="s">
        <v>950</v>
      </c>
      <c r="BM335" s="3" t="s">
        <v>950</v>
      </c>
      <c r="BN335" s="3" t="s">
        <v>950</v>
      </c>
    </row>
    <row r="336" spans="1:66" x14ac:dyDescent="0.3">
      <c r="A336" s="1"/>
      <c r="B336" s="2"/>
      <c r="D336" s="3"/>
      <c r="E336" s="3"/>
      <c r="F336" s="3"/>
      <c r="G336" s="3"/>
      <c r="I336" s="3"/>
      <c r="N336" s="3"/>
      <c r="P336" s="3"/>
      <c r="R336" s="3"/>
      <c r="S336" s="3"/>
      <c r="T336" s="3"/>
      <c r="U336" s="3"/>
      <c r="V336" s="3"/>
      <c r="Z336" s="3"/>
      <c r="AH336" s="3"/>
      <c r="AK336" s="3"/>
      <c r="AL336" s="3"/>
      <c r="AX336" s="3"/>
      <c r="AZ336" s="3"/>
      <c r="BB336" s="3"/>
      <c r="BC336" s="3"/>
      <c r="BD336" s="3"/>
      <c r="BG336" s="3"/>
      <c r="BI336" s="3"/>
      <c r="BJ336" s="3" t="s">
        <v>950</v>
      </c>
      <c r="BK336" s="3" t="s">
        <v>950</v>
      </c>
      <c r="BL336" s="3" t="s">
        <v>950</v>
      </c>
      <c r="BM336" s="3" t="s">
        <v>950</v>
      </c>
      <c r="BN336" s="3" t="s">
        <v>950</v>
      </c>
    </row>
    <row r="337" spans="1:66" x14ac:dyDescent="0.3">
      <c r="A337" s="1"/>
      <c r="B337" s="2"/>
      <c r="D337" s="3"/>
      <c r="E337" s="3"/>
      <c r="F337" s="3"/>
      <c r="G337" s="3"/>
      <c r="I337" s="3"/>
      <c r="N337" s="3"/>
      <c r="P337" s="3"/>
      <c r="R337" s="3"/>
      <c r="S337" s="3"/>
      <c r="T337" s="3"/>
      <c r="U337" s="3"/>
      <c r="V337" s="3"/>
      <c r="Z337" s="3"/>
      <c r="AH337" s="3"/>
      <c r="AK337" s="3"/>
      <c r="AL337" s="3"/>
      <c r="AX337" s="3"/>
      <c r="AZ337" s="3"/>
      <c r="BB337" s="3"/>
      <c r="BC337" s="3"/>
      <c r="BD337" s="3"/>
      <c r="BG337" s="3"/>
      <c r="BI337" s="3"/>
      <c r="BJ337" s="3" t="s">
        <v>950</v>
      </c>
      <c r="BK337" s="3" t="s">
        <v>950</v>
      </c>
      <c r="BL337" s="3" t="s">
        <v>950</v>
      </c>
      <c r="BM337" s="3" t="s">
        <v>950</v>
      </c>
      <c r="BN337" s="3" t="s">
        <v>950</v>
      </c>
    </row>
    <row r="338" spans="1:66" x14ac:dyDescent="0.3">
      <c r="A338" s="1"/>
      <c r="B338" s="2"/>
      <c r="D338" s="3"/>
      <c r="E338" s="3"/>
      <c r="F338" s="3"/>
      <c r="G338" s="3"/>
      <c r="I338" s="3"/>
      <c r="N338" s="3"/>
      <c r="P338" s="3"/>
      <c r="R338" s="3"/>
      <c r="S338" s="3"/>
      <c r="T338" s="3"/>
      <c r="U338" s="3"/>
      <c r="V338" s="3"/>
      <c r="Z338" s="3"/>
      <c r="AH338" s="3"/>
      <c r="AK338" s="3"/>
      <c r="AL338" s="3"/>
      <c r="AX338" s="3"/>
      <c r="AZ338" s="3"/>
      <c r="BB338" s="3"/>
      <c r="BC338" s="3"/>
      <c r="BD338" s="3"/>
      <c r="BG338" s="3"/>
      <c r="BI338" s="3"/>
      <c r="BJ338" s="3" t="s">
        <v>950</v>
      </c>
      <c r="BK338" s="3" t="s">
        <v>950</v>
      </c>
      <c r="BL338" s="3" t="s">
        <v>950</v>
      </c>
      <c r="BM338" s="3" t="s">
        <v>950</v>
      </c>
      <c r="BN338" s="3" t="s">
        <v>950</v>
      </c>
    </row>
    <row r="339" spans="1:66" x14ac:dyDescent="0.3">
      <c r="A339" s="1"/>
      <c r="B339" s="2"/>
      <c r="D339" s="3"/>
      <c r="E339" s="3"/>
      <c r="F339" s="3"/>
      <c r="G339" s="3"/>
      <c r="I339" s="3"/>
      <c r="N339" s="3"/>
      <c r="P339" s="3"/>
      <c r="R339" s="3"/>
      <c r="S339" s="3"/>
      <c r="T339" s="3"/>
      <c r="U339" s="3"/>
      <c r="V339" s="3"/>
      <c r="Z339" s="3"/>
      <c r="AH339" s="3"/>
      <c r="AK339" s="3"/>
      <c r="AL339" s="3"/>
      <c r="AX339" s="3"/>
      <c r="AZ339" s="3"/>
      <c r="BB339" s="3"/>
      <c r="BC339" s="3"/>
      <c r="BD339" s="3"/>
      <c r="BG339" s="3"/>
      <c r="BI339" s="3"/>
      <c r="BJ339" s="3" t="s">
        <v>950</v>
      </c>
      <c r="BK339" s="3" t="s">
        <v>950</v>
      </c>
      <c r="BL339" s="3" t="s">
        <v>950</v>
      </c>
      <c r="BM339" s="3" t="s">
        <v>950</v>
      </c>
      <c r="BN339" s="3" t="s">
        <v>950</v>
      </c>
    </row>
    <row r="340" spans="1:66" x14ac:dyDescent="0.3">
      <c r="A340" s="1"/>
      <c r="B340" s="2"/>
      <c r="D340" s="3"/>
      <c r="E340" s="3"/>
      <c r="F340" s="3"/>
      <c r="G340" s="3"/>
      <c r="I340" s="3"/>
      <c r="N340" s="3"/>
      <c r="P340" s="3"/>
      <c r="R340" s="3"/>
      <c r="S340" s="3"/>
      <c r="T340" s="3"/>
      <c r="U340" s="3"/>
      <c r="V340" s="3"/>
      <c r="Z340" s="3"/>
      <c r="AH340" s="3"/>
      <c r="AK340" s="3"/>
      <c r="AL340" s="3"/>
      <c r="AX340" s="3"/>
      <c r="AZ340" s="3"/>
      <c r="BB340" s="3"/>
      <c r="BC340" s="3"/>
      <c r="BD340" s="3"/>
      <c r="BG340" s="3"/>
      <c r="BI340" s="3"/>
      <c r="BJ340" s="3" t="s">
        <v>950</v>
      </c>
      <c r="BK340" s="3" t="s">
        <v>950</v>
      </c>
      <c r="BL340" s="3" t="s">
        <v>950</v>
      </c>
      <c r="BM340" s="3" t="s">
        <v>950</v>
      </c>
      <c r="BN340" s="3" t="s">
        <v>950</v>
      </c>
    </row>
    <row r="341" spans="1:66" x14ac:dyDescent="0.3">
      <c r="A341" s="1"/>
      <c r="B341" s="2"/>
      <c r="D341" s="3"/>
      <c r="E341" s="3"/>
      <c r="F341" s="3"/>
      <c r="G341" s="3"/>
      <c r="I341" s="3"/>
      <c r="N341" s="3"/>
      <c r="P341" s="3"/>
      <c r="R341" s="3"/>
      <c r="S341" s="3"/>
      <c r="T341" s="3"/>
      <c r="U341" s="3"/>
      <c r="V341" s="3"/>
      <c r="Z341" s="3"/>
      <c r="AH341" s="3"/>
      <c r="AK341" s="3"/>
      <c r="AL341" s="3"/>
      <c r="AX341" s="3"/>
      <c r="AZ341" s="3"/>
      <c r="BB341" s="3"/>
      <c r="BC341" s="3"/>
      <c r="BD341" s="3"/>
      <c r="BG341" s="3"/>
      <c r="BI341" s="3"/>
      <c r="BJ341" s="3" t="s">
        <v>950</v>
      </c>
      <c r="BK341" s="3" t="s">
        <v>950</v>
      </c>
      <c r="BL341" s="3" t="s">
        <v>950</v>
      </c>
      <c r="BM341" s="3" t="s">
        <v>950</v>
      </c>
      <c r="BN341" s="3" t="s">
        <v>950</v>
      </c>
    </row>
    <row r="342" spans="1:66" x14ac:dyDescent="0.3">
      <c r="A342" s="1"/>
      <c r="B342" s="2"/>
      <c r="D342" s="3"/>
      <c r="E342" s="3"/>
      <c r="F342" s="3"/>
      <c r="G342" s="3"/>
      <c r="I342" s="3"/>
      <c r="N342" s="3"/>
      <c r="P342" s="3"/>
      <c r="R342" s="3"/>
      <c r="S342" s="3"/>
      <c r="T342" s="3"/>
      <c r="U342" s="3"/>
      <c r="V342" s="3"/>
      <c r="Z342" s="3"/>
      <c r="AH342" s="3"/>
      <c r="AK342" s="3"/>
      <c r="AL342" s="3"/>
      <c r="AX342" s="3"/>
      <c r="AZ342" s="3"/>
      <c r="BB342" s="3"/>
      <c r="BC342" s="3"/>
      <c r="BD342" s="3"/>
      <c r="BG342" s="3"/>
      <c r="BI342" s="3"/>
      <c r="BJ342" s="3" t="s">
        <v>950</v>
      </c>
      <c r="BK342" s="3" t="s">
        <v>950</v>
      </c>
      <c r="BL342" s="3" t="s">
        <v>950</v>
      </c>
      <c r="BM342" s="3" t="s">
        <v>950</v>
      </c>
      <c r="BN342" s="3" t="s">
        <v>950</v>
      </c>
    </row>
    <row r="343" spans="1:66" x14ac:dyDescent="0.3">
      <c r="A343" s="1"/>
      <c r="B343" s="2"/>
      <c r="D343" s="3"/>
      <c r="E343" s="3"/>
      <c r="F343" s="3"/>
      <c r="G343" s="3"/>
      <c r="I343" s="3"/>
      <c r="N343" s="3"/>
      <c r="P343" s="3"/>
      <c r="R343" s="3"/>
      <c r="S343" s="3"/>
      <c r="T343" s="3"/>
      <c r="U343" s="3"/>
      <c r="V343" s="3"/>
      <c r="Z343" s="3"/>
      <c r="AH343" s="3"/>
      <c r="AK343" s="3"/>
      <c r="AL343" s="3"/>
      <c r="AX343" s="3"/>
      <c r="AZ343" s="3"/>
      <c r="BB343" s="3"/>
      <c r="BC343" s="3"/>
      <c r="BD343" s="3"/>
      <c r="BG343" s="3"/>
      <c r="BI343" s="3"/>
      <c r="BJ343" s="3" t="s">
        <v>950</v>
      </c>
      <c r="BK343" s="3" t="s">
        <v>950</v>
      </c>
      <c r="BL343" s="3" t="s">
        <v>950</v>
      </c>
      <c r="BM343" s="3" t="s">
        <v>950</v>
      </c>
      <c r="BN343" s="3" t="s">
        <v>950</v>
      </c>
    </row>
    <row r="344" spans="1:66" x14ac:dyDescent="0.3">
      <c r="A344" s="1"/>
      <c r="B344" s="2"/>
      <c r="D344" s="3"/>
      <c r="E344" s="3"/>
      <c r="F344" s="3"/>
      <c r="G344" s="3"/>
      <c r="I344" s="3"/>
      <c r="N344" s="3"/>
      <c r="P344" s="3"/>
      <c r="R344" s="3"/>
      <c r="S344" s="3"/>
      <c r="T344" s="3"/>
      <c r="U344" s="3"/>
      <c r="V344" s="3"/>
      <c r="Z344" s="3"/>
      <c r="AH344" s="3"/>
      <c r="AK344" s="3"/>
      <c r="AL344" s="3"/>
      <c r="AX344" s="3"/>
      <c r="AZ344" s="3"/>
      <c r="BB344" s="3"/>
      <c r="BC344" s="3"/>
      <c r="BD344" s="3"/>
      <c r="BG344" s="3"/>
      <c r="BI344" s="3"/>
      <c r="BJ344" s="3" t="s">
        <v>950</v>
      </c>
      <c r="BK344" s="3" t="s">
        <v>950</v>
      </c>
      <c r="BL344" s="3" t="s">
        <v>950</v>
      </c>
      <c r="BM344" s="3" t="s">
        <v>950</v>
      </c>
      <c r="BN344" s="3" t="s">
        <v>950</v>
      </c>
    </row>
    <row r="345" spans="1:66" x14ac:dyDescent="0.3">
      <c r="A345" s="1"/>
      <c r="B345" s="2"/>
      <c r="D345" s="3"/>
      <c r="E345" s="3"/>
      <c r="F345" s="3"/>
      <c r="G345" s="3"/>
      <c r="I345" s="3"/>
      <c r="N345" s="3"/>
      <c r="P345" s="3"/>
      <c r="R345" s="3"/>
      <c r="S345" s="3"/>
      <c r="T345" s="3"/>
      <c r="U345" s="3"/>
      <c r="V345" s="3"/>
      <c r="Z345" s="3"/>
      <c r="AH345" s="3"/>
      <c r="AK345" s="3"/>
      <c r="AL345" s="3"/>
      <c r="AX345" s="3"/>
      <c r="AZ345" s="3"/>
      <c r="BB345" s="3"/>
      <c r="BC345" s="3"/>
      <c r="BD345" s="3"/>
      <c r="BG345" s="3"/>
      <c r="BI345" s="3"/>
      <c r="BJ345" s="3" t="s">
        <v>950</v>
      </c>
      <c r="BK345" s="3" t="s">
        <v>950</v>
      </c>
      <c r="BL345" s="3" t="s">
        <v>950</v>
      </c>
      <c r="BM345" s="3" t="s">
        <v>950</v>
      </c>
      <c r="BN345" s="3" t="s">
        <v>950</v>
      </c>
    </row>
    <row r="346" spans="1:66" x14ac:dyDescent="0.3">
      <c r="A346" s="1"/>
      <c r="B346" s="2"/>
      <c r="D346" s="3"/>
      <c r="E346" s="3"/>
      <c r="F346" s="3"/>
      <c r="G346" s="3"/>
      <c r="I346" s="3"/>
      <c r="N346" s="3"/>
      <c r="P346" s="3"/>
      <c r="R346" s="3"/>
      <c r="S346" s="3"/>
      <c r="T346" s="3"/>
      <c r="U346" s="3"/>
      <c r="V346" s="3"/>
      <c r="Z346" s="3"/>
      <c r="AH346" s="3"/>
      <c r="AK346" s="3"/>
      <c r="AL346" s="3"/>
      <c r="AX346" s="3"/>
      <c r="AZ346" s="3"/>
      <c r="BB346" s="3"/>
      <c r="BC346" s="3"/>
      <c r="BD346" s="3"/>
      <c r="BG346" s="3"/>
      <c r="BI346" s="3"/>
      <c r="BJ346" s="3" t="s">
        <v>950</v>
      </c>
      <c r="BK346" s="3" t="s">
        <v>950</v>
      </c>
      <c r="BL346" s="3" t="s">
        <v>950</v>
      </c>
      <c r="BM346" s="3" t="s">
        <v>950</v>
      </c>
      <c r="BN346" s="3" t="s">
        <v>950</v>
      </c>
    </row>
    <row r="347" spans="1:66" x14ac:dyDescent="0.3">
      <c r="A347" s="1"/>
      <c r="B347" s="2"/>
      <c r="D347" s="3"/>
      <c r="E347" s="3"/>
      <c r="F347" s="3"/>
      <c r="G347" s="3"/>
      <c r="I347" s="3"/>
      <c r="N347" s="3"/>
      <c r="P347" s="3"/>
      <c r="R347" s="3"/>
      <c r="S347" s="3"/>
      <c r="T347" s="3"/>
      <c r="U347" s="3"/>
      <c r="V347" s="3"/>
      <c r="Z347" s="3"/>
      <c r="AH347" s="3"/>
      <c r="AK347" s="3"/>
      <c r="AL347" s="3"/>
      <c r="AX347" s="3"/>
      <c r="AZ347" s="3"/>
      <c r="BB347" s="3"/>
      <c r="BC347" s="3"/>
      <c r="BD347" s="3"/>
      <c r="BG347" s="3"/>
      <c r="BI347" s="3"/>
      <c r="BJ347" s="3" t="s">
        <v>950</v>
      </c>
      <c r="BK347" s="3" t="s">
        <v>950</v>
      </c>
      <c r="BL347" s="3" t="s">
        <v>950</v>
      </c>
      <c r="BM347" s="3" t="s">
        <v>950</v>
      </c>
      <c r="BN347" s="3" t="s">
        <v>950</v>
      </c>
    </row>
    <row r="348" spans="1:66" x14ac:dyDescent="0.3">
      <c r="A348" s="1"/>
      <c r="B348" s="2"/>
      <c r="D348" s="3"/>
      <c r="E348" s="3"/>
      <c r="F348" s="3"/>
      <c r="G348" s="3"/>
      <c r="I348" s="3"/>
      <c r="N348" s="3"/>
      <c r="P348" s="3"/>
      <c r="R348" s="3"/>
      <c r="S348" s="3"/>
      <c r="T348" s="3"/>
      <c r="U348" s="3"/>
      <c r="V348" s="3"/>
      <c r="Z348" s="3"/>
      <c r="AH348" s="3"/>
      <c r="AK348" s="3"/>
      <c r="AL348" s="3"/>
      <c r="AX348" s="3"/>
      <c r="AZ348" s="3"/>
      <c r="BB348" s="3"/>
      <c r="BC348" s="3"/>
      <c r="BD348" s="3"/>
      <c r="BG348" s="3"/>
      <c r="BI348" s="3"/>
      <c r="BJ348" s="3" t="s">
        <v>950</v>
      </c>
      <c r="BK348" s="3" t="s">
        <v>950</v>
      </c>
      <c r="BL348" s="3" t="s">
        <v>950</v>
      </c>
      <c r="BM348" s="3" t="s">
        <v>950</v>
      </c>
      <c r="BN348" s="3" t="s">
        <v>950</v>
      </c>
    </row>
    <row r="349" spans="1:66" x14ac:dyDescent="0.3">
      <c r="A349" s="1"/>
      <c r="B349" s="2"/>
      <c r="D349" s="3"/>
      <c r="E349" s="3"/>
      <c r="F349" s="3"/>
      <c r="G349" s="3"/>
      <c r="I349" s="3"/>
      <c r="N349" s="3"/>
      <c r="P349" s="3"/>
      <c r="R349" s="3"/>
      <c r="S349" s="3"/>
      <c r="T349" s="3"/>
      <c r="U349" s="3"/>
      <c r="V349" s="3"/>
      <c r="Z349" s="3"/>
      <c r="AH349" s="3"/>
      <c r="AK349" s="3"/>
      <c r="AL349" s="3"/>
      <c r="AX349" s="3"/>
      <c r="AZ349" s="3"/>
      <c r="BB349" s="3"/>
      <c r="BC349" s="3"/>
      <c r="BD349" s="3"/>
      <c r="BG349" s="3"/>
      <c r="BI349" s="3"/>
      <c r="BJ349" s="3" t="s">
        <v>950</v>
      </c>
      <c r="BK349" s="3" t="s">
        <v>950</v>
      </c>
      <c r="BL349" s="3" t="s">
        <v>950</v>
      </c>
      <c r="BM349" s="3" t="s">
        <v>950</v>
      </c>
      <c r="BN349" s="3" t="s">
        <v>950</v>
      </c>
    </row>
    <row r="350" spans="1:66" x14ac:dyDescent="0.3">
      <c r="A350" s="1"/>
      <c r="B350" s="2"/>
      <c r="D350" s="3"/>
      <c r="E350" s="3"/>
      <c r="F350" s="3"/>
      <c r="G350" s="3"/>
      <c r="I350" s="3"/>
      <c r="N350" s="3"/>
      <c r="P350" s="3"/>
      <c r="R350" s="3"/>
      <c r="S350" s="3"/>
      <c r="T350" s="3"/>
      <c r="U350" s="3"/>
      <c r="V350" s="3"/>
      <c r="Z350" s="3"/>
      <c r="AH350" s="3"/>
      <c r="AK350" s="3"/>
      <c r="AL350" s="3"/>
      <c r="AX350" s="3"/>
      <c r="AZ350" s="3"/>
      <c r="BB350" s="3"/>
      <c r="BC350" s="3"/>
      <c r="BD350" s="3"/>
      <c r="BG350" s="3"/>
      <c r="BI350" s="3"/>
      <c r="BJ350" s="3" t="s">
        <v>950</v>
      </c>
      <c r="BK350" s="3" t="s">
        <v>950</v>
      </c>
      <c r="BL350" s="3" t="s">
        <v>950</v>
      </c>
      <c r="BM350" s="3" t="s">
        <v>950</v>
      </c>
      <c r="BN350" s="3" t="s">
        <v>950</v>
      </c>
    </row>
    <row r="351" spans="1:66" x14ac:dyDescent="0.3">
      <c r="A351" s="1"/>
      <c r="B351" s="2"/>
      <c r="D351" s="3"/>
      <c r="E351" s="3"/>
      <c r="F351" s="3"/>
      <c r="G351" s="3"/>
      <c r="I351" s="3"/>
      <c r="N351" s="3"/>
      <c r="P351" s="3"/>
      <c r="R351" s="3"/>
      <c r="S351" s="3"/>
      <c r="T351" s="3"/>
      <c r="U351" s="3"/>
      <c r="V351" s="3"/>
      <c r="Z351" s="3"/>
      <c r="AH351" s="3"/>
      <c r="AK351" s="3"/>
      <c r="AL351" s="3"/>
      <c r="AX351" s="3"/>
      <c r="AZ351" s="3"/>
      <c r="BB351" s="3"/>
      <c r="BC351" s="3"/>
      <c r="BD351" s="3"/>
      <c r="BG351" s="3"/>
      <c r="BI351" s="3"/>
      <c r="BJ351" s="3" t="s">
        <v>950</v>
      </c>
      <c r="BK351" s="3" t="s">
        <v>950</v>
      </c>
      <c r="BL351" s="3" t="s">
        <v>950</v>
      </c>
      <c r="BM351" s="3" t="s">
        <v>950</v>
      </c>
      <c r="BN351" s="3" t="s">
        <v>950</v>
      </c>
    </row>
    <row r="352" spans="1:66" x14ac:dyDescent="0.3">
      <c r="A352" s="1"/>
      <c r="B352" s="2"/>
      <c r="D352" s="3"/>
      <c r="E352" s="3"/>
      <c r="F352" s="3"/>
      <c r="G352" s="3"/>
      <c r="I352" s="3"/>
      <c r="N352" s="3"/>
      <c r="P352" s="3"/>
      <c r="R352" s="3"/>
      <c r="S352" s="3"/>
      <c r="T352" s="3"/>
      <c r="U352" s="3"/>
      <c r="V352" s="3"/>
      <c r="Z352" s="3"/>
      <c r="AH352" s="3"/>
      <c r="AK352" s="3"/>
      <c r="AL352" s="3"/>
      <c r="AX352" s="3"/>
      <c r="AZ352" s="3"/>
      <c r="BB352" s="3"/>
      <c r="BC352" s="3"/>
      <c r="BD352" s="3"/>
      <c r="BG352" s="3"/>
      <c r="BI352" s="3"/>
      <c r="BJ352" s="3" t="s">
        <v>950</v>
      </c>
      <c r="BK352" s="3" t="s">
        <v>950</v>
      </c>
      <c r="BL352" s="3" t="s">
        <v>950</v>
      </c>
      <c r="BM352" s="3" t="s">
        <v>950</v>
      </c>
      <c r="BN352" s="3" t="s">
        <v>950</v>
      </c>
    </row>
    <row r="353" spans="1:66" x14ac:dyDescent="0.3">
      <c r="A353" s="1"/>
      <c r="B353" s="2"/>
      <c r="D353" s="3"/>
      <c r="E353" s="3"/>
      <c r="F353" s="3"/>
      <c r="G353" s="3"/>
      <c r="I353" s="3"/>
      <c r="N353" s="3"/>
      <c r="P353" s="3"/>
      <c r="R353" s="3"/>
      <c r="S353" s="3"/>
      <c r="T353" s="3"/>
      <c r="U353" s="3"/>
      <c r="V353" s="3"/>
      <c r="Z353" s="3"/>
      <c r="AH353" s="3"/>
      <c r="AK353" s="3"/>
      <c r="AL353" s="3"/>
      <c r="AX353" s="3"/>
      <c r="AZ353" s="3"/>
      <c r="BB353" s="3"/>
      <c r="BC353" s="3"/>
      <c r="BD353" s="3"/>
      <c r="BG353" s="3"/>
      <c r="BI353" s="3"/>
      <c r="BJ353" s="3" t="s">
        <v>950</v>
      </c>
      <c r="BK353" s="3" t="s">
        <v>950</v>
      </c>
      <c r="BL353" s="3" t="s">
        <v>950</v>
      </c>
      <c r="BM353" s="3" t="s">
        <v>950</v>
      </c>
      <c r="BN353" s="3" t="s">
        <v>950</v>
      </c>
    </row>
    <row r="354" spans="1:66" x14ac:dyDescent="0.3">
      <c r="A354" s="1"/>
      <c r="B354" s="2"/>
      <c r="D354" s="3"/>
      <c r="E354" s="3"/>
      <c r="F354" s="3"/>
      <c r="G354" s="3"/>
      <c r="I354" s="3"/>
      <c r="N354" s="3"/>
      <c r="P354" s="3"/>
      <c r="R354" s="3"/>
      <c r="S354" s="3"/>
      <c r="T354" s="3"/>
      <c r="U354" s="3"/>
      <c r="V354" s="3"/>
      <c r="Z354" s="3"/>
      <c r="AH354" s="3"/>
      <c r="AK354" s="3"/>
      <c r="AL354" s="3"/>
      <c r="AX354" s="3"/>
      <c r="AZ354" s="3"/>
      <c r="BB354" s="3"/>
      <c r="BC354" s="3"/>
      <c r="BD354" s="3"/>
      <c r="BG354" s="3"/>
      <c r="BI354" s="3"/>
      <c r="BJ354" s="3" t="s">
        <v>950</v>
      </c>
      <c r="BK354" s="3" t="s">
        <v>950</v>
      </c>
      <c r="BL354" s="3" t="s">
        <v>950</v>
      </c>
      <c r="BM354" s="3" t="s">
        <v>950</v>
      </c>
      <c r="BN354" s="3" t="s">
        <v>950</v>
      </c>
    </row>
    <row r="355" spans="1:66" x14ac:dyDescent="0.3">
      <c r="A355" s="1"/>
      <c r="B355" s="2"/>
      <c r="D355" s="3"/>
      <c r="E355" s="3"/>
      <c r="F355" s="3"/>
      <c r="G355" s="3"/>
      <c r="I355" s="3"/>
      <c r="N355" s="3"/>
      <c r="P355" s="3"/>
      <c r="R355" s="3"/>
      <c r="S355" s="3"/>
      <c r="T355" s="3"/>
      <c r="U355" s="3"/>
      <c r="V355" s="3"/>
      <c r="Z355" s="3"/>
      <c r="AH355" s="3"/>
      <c r="AK355" s="3"/>
      <c r="AL355" s="3"/>
      <c r="AX355" s="3"/>
      <c r="AZ355" s="3"/>
      <c r="BB355" s="3"/>
      <c r="BC355" s="3"/>
      <c r="BD355" s="3"/>
      <c r="BG355" s="3"/>
      <c r="BI355" s="3"/>
      <c r="BJ355" s="3" t="s">
        <v>950</v>
      </c>
      <c r="BK355" s="3" t="s">
        <v>950</v>
      </c>
      <c r="BL355" s="3" t="s">
        <v>950</v>
      </c>
      <c r="BM355" s="3" t="s">
        <v>950</v>
      </c>
      <c r="BN355" s="3" t="s">
        <v>950</v>
      </c>
    </row>
    <row r="356" spans="1:66" x14ac:dyDescent="0.3">
      <c r="A356" s="1"/>
      <c r="B356" s="2"/>
      <c r="D356" s="3"/>
      <c r="E356" s="3"/>
      <c r="F356" s="3"/>
      <c r="G356" s="3"/>
      <c r="I356" s="3"/>
      <c r="N356" s="3"/>
      <c r="P356" s="3"/>
      <c r="R356" s="3"/>
      <c r="S356" s="3"/>
      <c r="T356" s="3"/>
      <c r="U356" s="3"/>
      <c r="V356" s="3"/>
      <c r="Z356" s="3"/>
      <c r="AH356" s="3"/>
      <c r="AK356" s="3"/>
      <c r="AL356" s="3"/>
      <c r="AX356" s="3"/>
      <c r="AZ356" s="3"/>
      <c r="BB356" s="3"/>
      <c r="BC356" s="3"/>
      <c r="BD356" s="3"/>
      <c r="BG356" s="3"/>
      <c r="BI356" s="3"/>
      <c r="BJ356" s="3" t="s">
        <v>950</v>
      </c>
      <c r="BK356" s="3" t="s">
        <v>950</v>
      </c>
      <c r="BL356" s="3" t="s">
        <v>950</v>
      </c>
      <c r="BM356" s="3" t="s">
        <v>950</v>
      </c>
      <c r="BN356" s="3" t="s">
        <v>950</v>
      </c>
    </row>
    <row r="357" spans="1:66" x14ac:dyDescent="0.3">
      <c r="A357" s="1"/>
      <c r="B357" s="2"/>
      <c r="D357" s="3"/>
      <c r="E357" s="3"/>
      <c r="F357" s="3"/>
      <c r="G357" s="3"/>
      <c r="I357" s="3"/>
      <c r="N357" s="3"/>
      <c r="P357" s="3"/>
      <c r="R357" s="3"/>
      <c r="S357" s="3"/>
      <c r="T357" s="3"/>
      <c r="U357" s="3"/>
      <c r="V357" s="3"/>
      <c r="Z357" s="3"/>
      <c r="AH357" s="3"/>
      <c r="AK357" s="3"/>
      <c r="AL357" s="3"/>
      <c r="AX357" s="3"/>
      <c r="AZ357" s="3"/>
      <c r="BB357" s="3"/>
      <c r="BC357" s="3"/>
      <c r="BD357" s="3"/>
      <c r="BG357" s="3"/>
      <c r="BI357" s="3"/>
      <c r="BJ357" s="3" t="s">
        <v>950</v>
      </c>
      <c r="BK357" s="3" t="s">
        <v>950</v>
      </c>
      <c r="BL357" s="3" t="s">
        <v>950</v>
      </c>
      <c r="BM357" s="3" t="s">
        <v>950</v>
      </c>
      <c r="BN357" s="3" t="s">
        <v>950</v>
      </c>
    </row>
    <row r="358" spans="1:66" x14ac:dyDescent="0.3">
      <c r="A358" s="1"/>
      <c r="B358" s="2"/>
      <c r="D358" s="3"/>
      <c r="E358" s="3"/>
      <c r="F358" s="3"/>
      <c r="G358" s="3"/>
      <c r="I358" s="3"/>
      <c r="N358" s="3"/>
      <c r="P358" s="3"/>
      <c r="R358" s="3"/>
      <c r="S358" s="3"/>
      <c r="T358" s="3"/>
      <c r="U358" s="3"/>
      <c r="V358" s="3"/>
      <c r="Z358" s="3"/>
      <c r="AH358" s="3"/>
      <c r="AK358" s="3"/>
      <c r="AL358" s="3"/>
      <c r="AX358" s="3"/>
      <c r="AZ358" s="3"/>
      <c r="BB358" s="3"/>
      <c r="BC358" s="3"/>
      <c r="BD358" s="3"/>
      <c r="BG358" s="3"/>
      <c r="BI358" s="3"/>
      <c r="BJ358" s="3" t="s">
        <v>950</v>
      </c>
      <c r="BK358" s="3" t="s">
        <v>950</v>
      </c>
      <c r="BL358" s="3" t="s">
        <v>950</v>
      </c>
      <c r="BM358" s="3" t="s">
        <v>950</v>
      </c>
      <c r="BN358" s="3" t="s">
        <v>950</v>
      </c>
    </row>
    <row r="359" spans="1:66" x14ac:dyDescent="0.3">
      <c r="A359" s="1"/>
      <c r="B359" s="2"/>
      <c r="D359" s="3"/>
      <c r="E359" s="3"/>
      <c r="F359" s="3"/>
      <c r="G359" s="3"/>
      <c r="I359" s="3"/>
      <c r="N359" s="3"/>
      <c r="P359" s="3"/>
      <c r="R359" s="3"/>
      <c r="S359" s="3"/>
      <c r="T359" s="3"/>
      <c r="U359" s="3"/>
      <c r="V359" s="3"/>
      <c r="Z359" s="3"/>
      <c r="AH359" s="3"/>
      <c r="AK359" s="3"/>
      <c r="AL359" s="3"/>
      <c r="AX359" s="3"/>
      <c r="AZ359" s="3"/>
      <c r="BB359" s="3"/>
      <c r="BC359" s="3"/>
      <c r="BD359" s="3"/>
      <c r="BG359" s="3"/>
      <c r="BI359" s="3"/>
      <c r="BJ359" s="3" t="s">
        <v>950</v>
      </c>
      <c r="BK359" s="3" t="s">
        <v>950</v>
      </c>
      <c r="BL359" s="3" t="s">
        <v>950</v>
      </c>
      <c r="BM359" s="3" t="s">
        <v>950</v>
      </c>
      <c r="BN359" s="3" t="s">
        <v>950</v>
      </c>
    </row>
    <row r="360" spans="1:66" x14ac:dyDescent="0.3">
      <c r="A360" s="1"/>
      <c r="B360" s="2"/>
      <c r="D360" s="3"/>
      <c r="E360" s="3"/>
      <c r="F360" s="3"/>
      <c r="G360" s="3"/>
      <c r="I360" s="3"/>
      <c r="N360" s="3"/>
      <c r="P360" s="3"/>
      <c r="R360" s="3"/>
      <c r="S360" s="3"/>
      <c r="T360" s="3"/>
      <c r="U360" s="3"/>
      <c r="V360" s="3"/>
      <c r="Z360" s="3"/>
      <c r="AH360" s="3"/>
      <c r="AK360" s="3"/>
      <c r="AL360" s="3"/>
      <c r="AX360" s="3"/>
      <c r="AZ360" s="3"/>
      <c r="BB360" s="3"/>
      <c r="BC360" s="3"/>
      <c r="BD360" s="3"/>
      <c r="BG360" s="3"/>
      <c r="BI360" s="3"/>
      <c r="BJ360" s="3" t="s">
        <v>950</v>
      </c>
      <c r="BK360" s="3" t="s">
        <v>950</v>
      </c>
      <c r="BL360" s="3" t="s">
        <v>950</v>
      </c>
      <c r="BM360" s="3" t="s">
        <v>950</v>
      </c>
      <c r="BN360" s="3" t="s">
        <v>950</v>
      </c>
    </row>
    <row r="361" spans="1:66" x14ac:dyDescent="0.3">
      <c r="A361" s="1"/>
      <c r="B361" s="2"/>
      <c r="D361" s="3"/>
      <c r="E361" s="3"/>
      <c r="F361" s="3"/>
      <c r="G361" s="3"/>
      <c r="I361" s="3"/>
      <c r="N361" s="3"/>
      <c r="P361" s="3"/>
      <c r="R361" s="3"/>
      <c r="S361" s="3"/>
      <c r="T361" s="3"/>
      <c r="U361" s="3"/>
      <c r="V361" s="3"/>
      <c r="Z361" s="3"/>
      <c r="AH361" s="3"/>
      <c r="AK361" s="3"/>
      <c r="AL361" s="3"/>
      <c r="AX361" s="3"/>
      <c r="AZ361" s="3"/>
      <c r="BB361" s="3"/>
      <c r="BC361" s="3"/>
      <c r="BD361" s="3"/>
      <c r="BG361" s="3"/>
      <c r="BI361" s="3"/>
      <c r="BJ361" s="3" t="s">
        <v>950</v>
      </c>
      <c r="BK361" s="3" t="s">
        <v>950</v>
      </c>
      <c r="BL361" s="3" t="s">
        <v>950</v>
      </c>
      <c r="BM361" s="3" t="s">
        <v>950</v>
      </c>
      <c r="BN361" s="3" t="s">
        <v>950</v>
      </c>
    </row>
    <row r="362" spans="1:66" x14ac:dyDescent="0.3">
      <c r="A362" s="1"/>
      <c r="B362" s="2"/>
      <c r="D362" s="3"/>
      <c r="E362" s="3"/>
      <c r="F362" s="3"/>
      <c r="G362" s="3"/>
      <c r="I362" s="3"/>
      <c r="N362" s="3"/>
      <c r="P362" s="3"/>
      <c r="R362" s="3"/>
      <c r="S362" s="3"/>
      <c r="T362" s="3"/>
      <c r="U362" s="3"/>
      <c r="V362" s="3"/>
      <c r="Z362" s="3"/>
      <c r="AH362" s="3"/>
      <c r="AK362" s="3"/>
      <c r="AL362" s="3"/>
      <c r="AX362" s="3"/>
      <c r="AZ362" s="3"/>
      <c r="BB362" s="3"/>
      <c r="BC362" s="3"/>
      <c r="BD362" s="3"/>
      <c r="BG362" s="3"/>
      <c r="BI362" s="3"/>
      <c r="BJ362" s="3" t="s">
        <v>950</v>
      </c>
      <c r="BK362" s="3" t="s">
        <v>950</v>
      </c>
      <c r="BL362" s="3" t="s">
        <v>950</v>
      </c>
      <c r="BM362" s="3" t="s">
        <v>950</v>
      </c>
      <c r="BN362" s="3" t="s">
        <v>950</v>
      </c>
    </row>
    <row r="363" spans="1:66" x14ac:dyDescent="0.3">
      <c r="A363" s="1"/>
      <c r="B363" s="2"/>
      <c r="D363" s="3"/>
      <c r="E363" s="3"/>
      <c r="F363" s="3"/>
      <c r="G363" s="3"/>
      <c r="I363" s="3"/>
      <c r="N363" s="3"/>
      <c r="P363" s="3"/>
      <c r="R363" s="3"/>
      <c r="S363" s="3"/>
      <c r="T363" s="3"/>
      <c r="U363" s="3"/>
      <c r="V363" s="3"/>
      <c r="Z363" s="3"/>
      <c r="AH363" s="3"/>
      <c r="AK363" s="3"/>
      <c r="AL363" s="3"/>
      <c r="AX363" s="3"/>
      <c r="AZ363" s="3"/>
      <c r="BB363" s="3"/>
      <c r="BC363" s="3"/>
      <c r="BD363" s="3"/>
      <c r="BG363" s="3"/>
      <c r="BI363" s="3"/>
      <c r="BJ363" s="3" t="s">
        <v>950</v>
      </c>
      <c r="BK363" s="3" t="s">
        <v>950</v>
      </c>
      <c r="BL363" s="3" t="s">
        <v>950</v>
      </c>
      <c r="BM363" s="3" t="s">
        <v>950</v>
      </c>
      <c r="BN363" s="3" t="s">
        <v>950</v>
      </c>
    </row>
    <row r="364" spans="1:66" x14ac:dyDescent="0.3">
      <c r="A364" s="1"/>
      <c r="B364" s="2"/>
      <c r="D364" s="3"/>
      <c r="E364" s="3"/>
      <c r="F364" s="3"/>
      <c r="G364" s="3"/>
      <c r="I364" s="3"/>
      <c r="N364" s="3"/>
      <c r="P364" s="3"/>
      <c r="R364" s="3"/>
      <c r="S364" s="3"/>
      <c r="T364" s="3"/>
      <c r="U364" s="3"/>
      <c r="V364" s="3"/>
      <c r="Z364" s="3"/>
      <c r="AH364" s="3"/>
      <c r="AK364" s="3"/>
      <c r="AL364" s="3"/>
      <c r="AX364" s="3"/>
      <c r="AZ364" s="3"/>
      <c r="BB364" s="3"/>
      <c r="BC364" s="3"/>
      <c r="BD364" s="3"/>
      <c r="BG364" s="3"/>
      <c r="BI364" s="3"/>
      <c r="BJ364" s="3" t="s">
        <v>950</v>
      </c>
      <c r="BK364" s="3" t="s">
        <v>950</v>
      </c>
      <c r="BL364" s="3" t="s">
        <v>950</v>
      </c>
      <c r="BM364" s="3" t="s">
        <v>950</v>
      </c>
      <c r="BN364" s="3" t="s">
        <v>950</v>
      </c>
    </row>
    <row r="365" spans="1:66" x14ac:dyDescent="0.3">
      <c r="A365" s="1"/>
      <c r="B365" s="2"/>
      <c r="D365" s="3"/>
      <c r="E365" s="3"/>
      <c r="F365" s="3"/>
      <c r="G365" s="3"/>
      <c r="I365" s="3"/>
      <c r="N365" s="3"/>
      <c r="P365" s="3"/>
      <c r="R365" s="3"/>
      <c r="S365" s="3"/>
      <c r="T365" s="3"/>
      <c r="U365" s="3"/>
      <c r="V365" s="3"/>
      <c r="Z365" s="3"/>
      <c r="AH365" s="3"/>
      <c r="AK365" s="3"/>
      <c r="AL365" s="3"/>
      <c r="AX365" s="3"/>
      <c r="AZ365" s="3"/>
      <c r="BB365" s="3"/>
      <c r="BC365" s="3"/>
      <c r="BD365" s="3"/>
      <c r="BG365" s="3"/>
      <c r="BI365" s="3"/>
      <c r="BJ365" s="3" t="s">
        <v>950</v>
      </c>
      <c r="BK365" s="3" t="s">
        <v>950</v>
      </c>
      <c r="BL365" s="3" t="s">
        <v>950</v>
      </c>
      <c r="BM365" s="3" t="s">
        <v>950</v>
      </c>
      <c r="BN365" s="3" t="s">
        <v>950</v>
      </c>
    </row>
    <row r="366" spans="1:66" x14ac:dyDescent="0.3">
      <c r="A366" s="1"/>
      <c r="B366" s="2"/>
      <c r="D366" s="3"/>
      <c r="E366" s="3"/>
      <c r="F366" s="3"/>
      <c r="G366" s="3"/>
      <c r="I366" s="3"/>
      <c r="N366" s="3"/>
      <c r="P366" s="3"/>
      <c r="R366" s="3"/>
      <c r="S366" s="3"/>
      <c r="T366" s="3"/>
      <c r="U366" s="3"/>
      <c r="V366" s="3"/>
      <c r="Z366" s="3"/>
      <c r="AH366" s="3"/>
      <c r="AK366" s="3"/>
      <c r="AL366" s="3"/>
      <c r="AX366" s="3"/>
      <c r="AZ366" s="3"/>
      <c r="BB366" s="3"/>
      <c r="BC366" s="3"/>
      <c r="BD366" s="3"/>
      <c r="BG366" s="3"/>
      <c r="BI366" s="3"/>
      <c r="BJ366" s="3" t="s">
        <v>950</v>
      </c>
      <c r="BK366" s="3" t="s">
        <v>950</v>
      </c>
      <c r="BL366" s="3" t="s">
        <v>950</v>
      </c>
      <c r="BM366" s="3" t="s">
        <v>950</v>
      </c>
      <c r="BN366" s="3" t="s">
        <v>950</v>
      </c>
    </row>
    <row r="367" spans="1:66" x14ac:dyDescent="0.3">
      <c r="A367" s="1"/>
      <c r="B367" s="2"/>
      <c r="D367" s="3"/>
      <c r="E367" s="3"/>
      <c r="F367" s="3"/>
      <c r="G367" s="3"/>
      <c r="I367" s="3"/>
      <c r="N367" s="3"/>
      <c r="P367" s="3"/>
      <c r="R367" s="3"/>
      <c r="S367" s="3"/>
      <c r="T367" s="3"/>
      <c r="U367" s="3"/>
      <c r="V367" s="3"/>
      <c r="Z367" s="3"/>
      <c r="AH367" s="3"/>
      <c r="AK367" s="3"/>
      <c r="AL367" s="3"/>
      <c r="AX367" s="3"/>
      <c r="AZ367" s="3"/>
      <c r="BB367" s="3"/>
      <c r="BC367" s="3"/>
      <c r="BD367" s="3"/>
      <c r="BG367" s="3"/>
      <c r="BI367" s="3"/>
      <c r="BJ367" s="3" t="s">
        <v>950</v>
      </c>
      <c r="BK367" s="3" t="s">
        <v>950</v>
      </c>
      <c r="BL367" s="3" t="s">
        <v>950</v>
      </c>
      <c r="BM367" s="3" t="s">
        <v>950</v>
      </c>
      <c r="BN367" s="3" t="s">
        <v>950</v>
      </c>
    </row>
    <row r="368" spans="1:66" x14ac:dyDescent="0.3">
      <c r="A368" s="1"/>
      <c r="B368" s="2"/>
      <c r="D368" s="3"/>
      <c r="E368" s="3"/>
      <c r="F368" s="3"/>
      <c r="G368" s="3"/>
      <c r="I368" s="3"/>
      <c r="N368" s="3"/>
      <c r="P368" s="3"/>
      <c r="R368" s="3"/>
      <c r="S368" s="3"/>
      <c r="T368" s="3"/>
      <c r="U368" s="3"/>
      <c r="V368" s="3"/>
      <c r="Z368" s="3"/>
      <c r="AH368" s="3"/>
      <c r="AK368" s="3"/>
      <c r="AL368" s="3"/>
      <c r="AX368" s="3"/>
      <c r="AZ368" s="3"/>
      <c r="BB368" s="3"/>
      <c r="BC368" s="3"/>
      <c r="BD368" s="3"/>
      <c r="BG368" s="3"/>
      <c r="BI368" s="3"/>
      <c r="BJ368" s="3" t="s">
        <v>950</v>
      </c>
      <c r="BK368" s="3" t="s">
        <v>950</v>
      </c>
      <c r="BL368" s="3" t="s">
        <v>950</v>
      </c>
      <c r="BM368" s="3" t="s">
        <v>950</v>
      </c>
      <c r="BN368" s="3" t="s">
        <v>950</v>
      </c>
    </row>
    <row r="369" spans="1:66" x14ac:dyDescent="0.3">
      <c r="A369" s="1"/>
      <c r="B369" s="2"/>
      <c r="D369" s="3"/>
      <c r="E369" s="3"/>
      <c r="F369" s="3"/>
      <c r="G369" s="3"/>
      <c r="I369" s="3"/>
      <c r="N369" s="3"/>
      <c r="P369" s="3"/>
      <c r="R369" s="3"/>
      <c r="S369" s="3"/>
      <c r="T369" s="3"/>
      <c r="U369" s="3"/>
      <c r="V369" s="3"/>
      <c r="Z369" s="3"/>
      <c r="AH369" s="3"/>
      <c r="AK369" s="3"/>
      <c r="AL369" s="3"/>
      <c r="AX369" s="3"/>
      <c r="AZ369" s="3"/>
      <c r="BB369" s="3"/>
      <c r="BC369" s="3"/>
      <c r="BD369" s="3"/>
      <c r="BG369" s="3"/>
      <c r="BI369" s="3"/>
      <c r="BJ369" s="3" t="s">
        <v>950</v>
      </c>
      <c r="BK369" s="3" t="s">
        <v>950</v>
      </c>
      <c r="BL369" s="3" t="s">
        <v>950</v>
      </c>
      <c r="BM369" s="3" t="s">
        <v>950</v>
      </c>
      <c r="BN369" s="3" t="s">
        <v>950</v>
      </c>
    </row>
    <row r="370" spans="1:66" x14ac:dyDescent="0.3">
      <c r="A370" s="1"/>
      <c r="B370" s="2"/>
      <c r="D370" s="3"/>
      <c r="E370" s="3"/>
      <c r="F370" s="3"/>
      <c r="G370" s="3"/>
      <c r="I370" s="3"/>
      <c r="N370" s="3"/>
      <c r="P370" s="3"/>
      <c r="R370" s="3"/>
      <c r="S370" s="3"/>
      <c r="T370" s="3"/>
      <c r="U370" s="3"/>
      <c r="V370" s="3"/>
      <c r="Z370" s="3"/>
      <c r="AH370" s="3"/>
      <c r="AK370" s="3"/>
      <c r="AL370" s="3"/>
      <c r="AX370" s="3"/>
      <c r="AZ370" s="3"/>
      <c r="BB370" s="3"/>
      <c r="BC370" s="3"/>
      <c r="BD370" s="3"/>
      <c r="BG370" s="3"/>
      <c r="BI370" s="3"/>
      <c r="BJ370" s="3" t="s">
        <v>950</v>
      </c>
      <c r="BK370" s="3" t="s">
        <v>950</v>
      </c>
      <c r="BL370" s="3" t="s">
        <v>950</v>
      </c>
      <c r="BM370" s="3" t="s">
        <v>950</v>
      </c>
      <c r="BN370" s="3" t="s">
        <v>950</v>
      </c>
    </row>
    <row r="371" spans="1:66" x14ac:dyDescent="0.3">
      <c r="A371" s="1"/>
      <c r="B371" s="2"/>
      <c r="D371" s="3"/>
      <c r="E371" s="3"/>
      <c r="F371" s="3"/>
      <c r="G371" s="3"/>
      <c r="I371" s="3"/>
      <c r="N371" s="3"/>
      <c r="P371" s="3"/>
      <c r="R371" s="3"/>
      <c r="S371" s="3"/>
      <c r="T371" s="3"/>
      <c r="U371" s="3"/>
      <c r="V371" s="3"/>
      <c r="Z371" s="3"/>
      <c r="AH371" s="3"/>
      <c r="AK371" s="3"/>
      <c r="AL371" s="3"/>
      <c r="AX371" s="3"/>
      <c r="AZ371" s="3"/>
      <c r="BB371" s="3"/>
      <c r="BC371" s="3"/>
      <c r="BD371" s="3"/>
      <c r="BG371" s="3"/>
      <c r="BI371" s="3"/>
      <c r="BJ371" s="3" t="s">
        <v>950</v>
      </c>
      <c r="BK371" s="3" t="s">
        <v>950</v>
      </c>
      <c r="BL371" s="3" t="s">
        <v>950</v>
      </c>
      <c r="BM371" s="3" t="s">
        <v>950</v>
      </c>
      <c r="BN371" s="3" t="s">
        <v>950</v>
      </c>
    </row>
    <row r="372" spans="1:66" x14ac:dyDescent="0.3">
      <c r="A372" s="1"/>
      <c r="B372" s="2"/>
      <c r="D372" s="3"/>
      <c r="E372" s="3"/>
      <c r="F372" s="3"/>
      <c r="G372" s="3"/>
      <c r="I372" s="3"/>
      <c r="N372" s="3"/>
      <c r="P372" s="3"/>
      <c r="R372" s="3"/>
      <c r="S372" s="3"/>
      <c r="T372" s="3"/>
      <c r="U372" s="3"/>
      <c r="V372" s="3"/>
      <c r="Z372" s="3"/>
      <c r="AH372" s="3"/>
      <c r="AK372" s="3"/>
      <c r="AL372" s="3"/>
      <c r="AX372" s="3"/>
      <c r="AZ372" s="3"/>
      <c r="BB372" s="3"/>
      <c r="BC372" s="3"/>
      <c r="BD372" s="3"/>
      <c r="BG372" s="3"/>
      <c r="BI372" s="3"/>
      <c r="BJ372" s="3" t="s">
        <v>950</v>
      </c>
      <c r="BK372" s="3" t="s">
        <v>950</v>
      </c>
      <c r="BL372" s="3" t="s">
        <v>950</v>
      </c>
      <c r="BM372" s="3" t="s">
        <v>950</v>
      </c>
      <c r="BN372" s="3" t="s">
        <v>950</v>
      </c>
    </row>
    <row r="373" spans="1:66" x14ac:dyDescent="0.3">
      <c r="A373" s="1"/>
      <c r="B373" s="2"/>
      <c r="D373" s="3"/>
      <c r="E373" s="3"/>
      <c r="F373" s="3"/>
      <c r="G373" s="3"/>
      <c r="I373" s="3"/>
      <c r="N373" s="3"/>
      <c r="P373" s="3"/>
      <c r="R373" s="3"/>
      <c r="S373" s="3"/>
      <c r="T373" s="3"/>
      <c r="U373" s="3"/>
      <c r="V373" s="3"/>
      <c r="Z373" s="3"/>
      <c r="AH373" s="3"/>
      <c r="AK373" s="3"/>
      <c r="AL373" s="3"/>
      <c r="AX373" s="3"/>
      <c r="AZ373" s="3"/>
      <c r="BB373" s="3"/>
      <c r="BC373" s="3"/>
      <c r="BD373" s="3"/>
      <c r="BG373" s="3"/>
      <c r="BI373" s="3"/>
      <c r="BJ373" s="3" t="s">
        <v>950</v>
      </c>
      <c r="BK373" s="3" t="s">
        <v>950</v>
      </c>
      <c r="BL373" s="3" t="s">
        <v>950</v>
      </c>
      <c r="BM373" s="3" t="s">
        <v>950</v>
      </c>
      <c r="BN373" s="3" t="s">
        <v>950</v>
      </c>
    </row>
    <row r="374" spans="1:66" x14ac:dyDescent="0.3">
      <c r="A374" s="1"/>
      <c r="B374" s="2"/>
      <c r="D374" s="3"/>
      <c r="E374" s="3"/>
      <c r="F374" s="3"/>
      <c r="G374" s="3"/>
      <c r="I374" s="3"/>
      <c r="N374" s="3"/>
      <c r="P374" s="3"/>
      <c r="R374" s="3"/>
      <c r="S374" s="3"/>
      <c r="T374" s="3"/>
      <c r="U374" s="3"/>
      <c r="V374" s="3"/>
      <c r="Z374" s="3"/>
      <c r="AH374" s="3"/>
      <c r="AK374" s="3"/>
      <c r="AL374" s="3"/>
      <c r="AX374" s="3"/>
      <c r="AZ374" s="3"/>
      <c r="BB374" s="3"/>
      <c r="BC374" s="3"/>
      <c r="BD374" s="3"/>
      <c r="BG374" s="3"/>
      <c r="BI374" s="3"/>
      <c r="BJ374" s="3" t="s">
        <v>950</v>
      </c>
      <c r="BK374" s="3" t="s">
        <v>950</v>
      </c>
      <c r="BL374" s="3" t="s">
        <v>950</v>
      </c>
      <c r="BM374" s="3" t="s">
        <v>950</v>
      </c>
      <c r="BN374" s="3" t="s">
        <v>950</v>
      </c>
    </row>
    <row r="375" spans="1:66" x14ac:dyDescent="0.3">
      <c r="A375" s="1"/>
      <c r="B375" s="2"/>
      <c r="D375" s="3"/>
      <c r="E375" s="3"/>
      <c r="F375" s="3"/>
      <c r="G375" s="3"/>
      <c r="I375" s="3"/>
      <c r="N375" s="3"/>
      <c r="P375" s="3"/>
      <c r="R375" s="3"/>
      <c r="S375" s="3"/>
      <c r="T375" s="3"/>
      <c r="U375" s="3"/>
      <c r="V375" s="3"/>
      <c r="Z375" s="3"/>
      <c r="AH375" s="3"/>
      <c r="AK375" s="3"/>
      <c r="AL375" s="3"/>
      <c r="AX375" s="3"/>
      <c r="AZ375" s="3"/>
      <c r="BB375" s="3"/>
      <c r="BC375" s="3"/>
      <c r="BD375" s="3"/>
      <c r="BG375" s="3"/>
      <c r="BI375" s="3"/>
      <c r="BJ375" s="3" t="s">
        <v>950</v>
      </c>
      <c r="BK375" s="3" t="s">
        <v>950</v>
      </c>
      <c r="BL375" s="3" t="s">
        <v>950</v>
      </c>
      <c r="BM375" s="3" t="s">
        <v>950</v>
      </c>
      <c r="BN375" s="3" t="s">
        <v>950</v>
      </c>
    </row>
    <row r="376" spans="1:66" x14ac:dyDescent="0.3">
      <c r="A376" s="1"/>
      <c r="B376" s="2"/>
      <c r="D376" s="3"/>
      <c r="E376" s="3"/>
      <c r="F376" s="3"/>
      <c r="G376" s="3"/>
      <c r="I376" s="3"/>
      <c r="N376" s="3"/>
      <c r="P376" s="3"/>
      <c r="R376" s="3"/>
      <c r="S376" s="3"/>
      <c r="T376" s="3"/>
      <c r="U376" s="3"/>
      <c r="V376" s="3"/>
      <c r="Z376" s="3"/>
      <c r="AH376" s="3"/>
      <c r="AK376" s="3"/>
      <c r="AL376" s="3"/>
      <c r="AX376" s="3"/>
      <c r="AZ376" s="3"/>
      <c r="BB376" s="3"/>
      <c r="BC376" s="3"/>
      <c r="BD376" s="3"/>
      <c r="BG376" s="3"/>
      <c r="BI376" s="3"/>
      <c r="BJ376" s="3" t="s">
        <v>950</v>
      </c>
      <c r="BK376" s="3" t="s">
        <v>950</v>
      </c>
      <c r="BL376" s="3" t="s">
        <v>950</v>
      </c>
      <c r="BM376" s="3" t="s">
        <v>950</v>
      </c>
      <c r="BN376" s="3" t="s">
        <v>950</v>
      </c>
    </row>
    <row r="377" spans="1:66" x14ac:dyDescent="0.3">
      <c r="A377" s="1"/>
      <c r="B377" s="2"/>
      <c r="D377" s="3"/>
      <c r="E377" s="3"/>
      <c r="F377" s="3"/>
      <c r="G377" s="3"/>
      <c r="I377" s="3"/>
      <c r="N377" s="3"/>
      <c r="P377" s="3"/>
      <c r="R377" s="3"/>
      <c r="S377" s="3"/>
      <c r="T377" s="3"/>
      <c r="U377" s="3"/>
      <c r="V377" s="3"/>
      <c r="Z377" s="3"/>
      <c r="AH377" s="3"/>
      <c r="AK377" s="3"/>
      <c r="AL377" s="3"/>
      <c r="AX377" s="3"/>
      <c r="AZ377" s="3"/>
      <c r="BB377" s="3"/>
      <c r="BC377" s="3"/>
      <c r="BD377" s="3"/>
      <c r="BG377" s="3"/>
      <c r="BI377" s="3"/>
      <c r="BJ377" s="3" t="s">
        <v>950</v>
      </c>
      <c r="BK377" s="3" t="s">
        <v>950</v>
      </c>
      <c r="BL377" s="3" t="s">
        <v>950</v>
      </c>
      <c r="BM377" s="3" t="s">
        <v>950</v>
      </c>
      <c r="BN377" s="3" t="s">
        <v>950</v>
      </c>
    </row>
    <row r="378" spans="1:66" x14ac:dyDescent="0.3">
      <c r="A378" s="1"/>
      <c r="B378" s="2"/>
      <c r="D378" s="3"/>
      <c r="E378" s="3"/>
      <c r="F378" s="3"/>
      <c r="G378" s="3"/>
      <c r="I378" s="3"/>
      <c r="N378" s="3"/>
      <c r="P378" s="3"/>
      <c r="R378" s="3"/>
      <c r="S378" s="3"/>
      <c r="T378" s="3"/>
      <c r="U378" s="3"/>
      <c r="V378" s="3"/>
      <c r="Z378" s="3"/>
      <c r="AH378" s="3"/>
      <c r="AK378" s="3"/>
      <c r="AL378" s="3"/>
      <c r="AX378" s="3"/>
      <c r="AZ378" s="3"/>
      <c r="BB378" s="3"/>
      <c r="BC378" s="3"/>
      <c r="BD378" s="3"/>
      <c r="BG378" s="3"/>
      <c r="BI378" s="3"/>
      <c r="BJ378" s="3" t="s">
        <v>950</v>
      </c>
      <c r="BK378" s="3" t="s">
        <v>950</v>
      </c>
      <c r="BL378" s="3" t="s">
        <v>950</v>
      </c>
      <c r="BM378" s="3" t="s">
        <v>950</v>
      </c>
      <c r="BN378" s="3" t="s">
        <v>950</v>
      </c>
    </row>
    <row r="379" spans="1:66" x14ac:dyDescent="0.3">
      <c r="A379" s="1"/>
      <c r="B379" s="2"/>
      <c r="D379" s="3"/>
      <c r="E379" s="3"/>
      <c r="F379" s="3"/>
      <c r="G379" s="3"/>
      <c r="I379" s="3"/>
      <c r="N379" s="3"/>
      <c r="P379" s="3"/>
      <c r="R379" s="3"/>
      <c r="S379" s="3"/>
      <c r="T379" s="3"/>
      <c r="U379" s="3"/>
      <c r="V379" s="3"/>
      <c r="Z379" s="3"/>
      <c r="AH379" s="3"/>
      <c r="AK379" s="3"/>
      <c r="AL379" s="3"/>
      <c r="AX379" s="3"/>
      <c r="AZ379" s="3"/>
      <c r="BB379" s="3"/>
      <c r="BC379" s="3"/>
      <c r="BD379" s="3"/>
      <c r="BG379" s="3"/>
      <c r="BI379" s="3"/>
      <c r="BJ379" s="3" t="s">
        <v>950</v>
      </c>
      <c r="BK379" s="3" t="s">
        <v>950</v>
      </c>
      <c r="BL379" s="3" t="s">
        <v>950</v>
      </c>
      <c r="BM379" s="3" t="s">
        <v>950</v>
      </c>
      <c r="BN379" s="3" t="s">
        <v>950</v>
      </c>
    </row>
    <row r="380" spans="1:66" x14ac:dyDescent="0.3">
      <c r="A380" s="1"/>
      <c r="B380" s="2"/>
      <c r="D380" s="3"/>
      <c r="E380" s="3"/>
      <c r="F380" s="3"/>
      <c r="G380" s="3"/>
      <c r="I380" s="3"/>
      <c r="N380" s="3"/>
      <c r="P380" s="3"/>
      <c r="R380" s="3"/>
      <c r="S380" s="3"/>
      <c r="T380" s="3"/>
      <c r="U380" s="3"/>
      <c r="V380" s="3"/>
      <c r="Z380" s="3"/>
      <c r="AH380" s="3"/>
      <c r="AK380" s="3"/>
      <c r="AL380" s="3"/>
      <c r="AX380" s="3"/>
      <c r="AZ380" s="3"/>
      <c r="BB380" s="3"/>
      <c r="BC380" s="3"/>
      <c r="BD380" s="3"/>
      <c r="BG380" s="3"/>
      <c r="BI380" s="3"/>
      <c r="BJ380" s="3" t="s">
        <v>950</v>
      </c>
      <c r="BK380" s="3" t="s">
        <v>950</v>
      </c>
      <c r="BL380" s="3" t="s">
        <v>950</v>
      </c>
      <c r="BM380" s="3" t="s">
        <v>950</v>
      </c>
      <c r="BN380" s="3" t="s">
        <v>950</v>
      </c>
    </row>
    <row r="381" spans="1:66" x14ac:dyDescent="0.3">
      <c r="A381" s="1"/>
      <c r="B381" s="2"/>
      <c r="D381" s="3"/>
      <c r="E381" s="3"/>
      <c r="F381" s="3"/>
      <c r="G381" s="3"/>
      <c r="I381" s="3"/>
      <c r="N381" s="3"/>
      <c r="P381" s="3"/>
      <c r="R381" s="3"/>
      <c r="S381" s="3"/>
      <c r="T381" s="3"/>
      <c r="U381" s="3"/>
      <c r="V381" s="3"/>
      <c r="Z381" s="3"/>
      <c r="AH381" s="3"/>
      <c r="AK381" s="3"/>
      <c r="AL381" s="3"/>
      <c r="AX381" s="3"/>
      <c r="AZ381" s="3"/>
      <c r="BB381" s="3"/>
      <c r="BC381" s="3"/>
      <c r="BD381" s="3"/>
      <c r="BG381" s="3"/>
      <c r="BI381" s="3"/>
      <c r="BJ381" s="3" t="s">
        <v>950</v>
      </c>
      <c r="BK381" s="3" t="s">
        <v>950</v>
      </c>
      <c r="BL381" s="3" t="s">
        <v>950</v>
      </c>
      <c r="BM381" s="3" t="s">
        <v>950</v>
      </c>
      <c r="BN381" s="3" t="s">
        <v>950</v>
      </c>
    </row>
    <row r="382" spans="1:66" x14ac:dyDescent="0.3">
      <c r="A382" s="1"/>
      <c r="B382" s="2"/>
      <c r="D382" s="3"/>
      <c r="E382" s="3"/>
      <c r="F382" s="3"/>
      <c r="G382" s="3"/>
      <c r="I382" s="3"/>
      <c r="N382" s="3"/>
      <c r="P382" s="3"/>
      <c r="R382" s="3"/>
      <c r="S382" s="3"/>
      <c r="T382" s="3"/>
      <c r="U382" s="3"/>
      <c r="V382" s="3"/>
      <c r="Z382" s="3"/>
      <c r="AH382" s="3"/>
      <c r="AK382" s="3"/>
      <c r="AL382" s="3"/>
      <c r="AX382" s="3"/>
      <c r="AZ382" s="3"/>
      <c r="BB382" s="3"/>
      <c r="BC382" s="3"/>
      <c r="BD382" s="3"/>
      <c r="BG382" s="3"/>
      <c r="BI382" s="3"/>
      <c r="BJ382" s="3" t="s">
        <v>950</v>
      </c>
      <c r="BK382" s="3" t="s">
        <v>950</v>
      </c>
      <c r="BL382" s="3" t="s">
        <v>950</v>
      </c>
      <c r="BM382" s="3" t="s">
        <v>950</v>
      </c>
      <c r="BN382" s="3" t="s">
        <v>950</v>
      </c>
    </row>
    <row r="383" spans="1:66" x14ac:dyDescent="0.3">
      <c r="A383" s="1"/>
      <c r="B383" s="2"/>
      <c r="D383" s="3"/>
      <c r="E383" s="3"/>
      <c r="F383" s="3"/>
      <c r="G383" s="3"/>
      <c r="I383" s="3"/>
      <c r="N383" s="3"/>
      <c r="P383" s="3"/>
      <c r="R383" s="3"/>
      <c r="S383" s="3"/>
      <c r="T383" s="3"/>
      <c r="U383" s="3"/>
      <c r="V383" s="3"/>
      <c r="Z383" s="3"/>
      <c r="AH383" s="3"/>
      <c r="AK383" s="3"/>
      <c r="AL383" s="3"/>
      <c r="AX383" s="3"/>
      <c r="AZ383" s="3"/>
      <c r="BB383" s="3"/>
      <c r="BC383" s="3"/>
      <c r="BD383" s="3"/>
      <c r="BG383" s="3"/>
      <c r="BI383" s="3"/>
      <c r="BJ383" s="3" t="s">
        <v>950</v>
      </c>
      <c r="BK383" s="3" t="s">
        <v>950</v>
      </c>
      <c r="BL383" s="3" t="s">
        <v>950</v>
      </c>
      <c r="BM383" s="3" t="s">
        <v>950</v>
      </c>
      <c r="BN383" s="3" t="s">
        <v>950</v>
      </c>
    </row>
    <row r="384" spans="1:66" x14ac:dyDescent="0.3">
      <c r="A384" s="1"/>
      <c r="B384" s="2"/>
      <c r="D384" s="3"/>
      <c r="E384" s="3"/>
      <c r="F384" s="3"/>
      <c r="G384" s="3"/>
      <c r="I384" s="3"/>
      <c r="N384" s="3"/>
      <c r="P384" s="3"/>
      <c r="R384" s="3"/>
      <c r="S384" s="3"/>
      <c r="T384" s="3"/>
      <c r="U384" s="3"/>
      <c r="V384" s="3"/>
      <c r="Z384" s="3"/>
      <c r="AH384" s="3"/>
      <c r="AK384" s="3"/>
      <c r="AL384" s="3"/>
      <c r="AX384" s="3"/>
      <c r="AZ384" s="3"/>
      <c r="BB384" s="3"/>
      <c r="BC384" s="3"/>
      <c r="BD384" s="3"/>
      <c r="BG384" s="3"/>
      <c r="BI384" s="3"/>
      <c r="BJ384" s="3" t="s">
        <v>950</v>
      </c>
      <c r="BK384" s="3" t="s">
        <v>950</v>
      </c>
      <c r="BL384" s="3" t="s">
        <v>950</v>
      </c>
      <c r="BM384" s="3" t="s">
        <v>950</v>
      </c>
      <c r="BN384" s="3" t="s">
        <v>950</v>
      </c>
    </row>
    <row r="385" spans="1:66" x14ac:dyDescent="0.3">
      <c r="A385" s="1"/>
      <c r="B385" s="2"/>
      <c r="D385" s="3"/>
      <c r="E385" s="3"/>
      <c r="F385" s="3"/>
      <c r="G385" s="3"/>
      <c r="I385" s="3"/>
      <c r="N385" s="3"/>
      <c r="P385" s="3"/>
      <c r="R385" s="3"/>
      <c r="S385" s="3"/>
      <c r="T385" s="3"/>
      <c r="U385" s="3"/>
      <c r="V385" s="3"/>
      <c r="Z385" s="3"/>
      <c r="AH385" s="3"/>
      <c r="AK385" s="3"/>
      <c r="AL385" s="3"/>
      <c r="AX385" s="3"/>
      <c r="AZ385" s="3"/>
      <c r="BB385" s="3"/>
      <c r="BC385" s="3"/>
      <c r="BD385" s="3"/>
      <c r="BG385" s="3"/>
      <c r="BI385" s="3"/>
      <c r="BJ385" s="3" t="s">
        <v>950</v>
      </c>
      <c r="BK385" s="3" t="s">
        <v>950</v>
      </c>
      <c r="BL385" s="3" t="s">
        <v>950</v>
      </c>
      <c r="BM385" s="3" t="s">
        <v>950</v>
      </c>
      <c r="BN385" s="3" t="s">
        <v>950</v>
      </c>
    </row>
    <row r="386" spans="1:66" x14ac:dyDescent="0.3">
      <c r="A386" s="1"/>
      <c r="B386" s="2"/>
      <c r="D386" s="3"/>
      <c r="E386" s="3"/>
      <c r="F386" s="3"/>
      <c r="G386" s="3"/>
      <c r="I386" s="3"/>
      <c r="N386" s="3"/>
      <c r="P386" s="3"/>
      <c r="R386" s="3"/>
      <c r="S386" s="3"/>
      <c r="T386" s="3"/>
      <c r="U386" s="3"/>
      <c r="V386" s="3"/>
      <c r="Z386" s="3"/>
      <c r="AH386" s="3"/>
      <c r="AK386" s="3"/>
      <c r="AL386" s="3"/>
      <c r="AX386" s="3"/>
      <c r="AZ386" s="3"/>
      <c r="BB386" s="3"/>
      <c r="BC386" s="3"/>
      <c r="BD386" s="3"/>
      <c r="BG386" s="3"/>
      <c r="BI386" s="3"/>
      <c r="BJ386" s="3" t="s">
        <v>950</v>
      </c>
      <c r="BK386" s="3" t="s">
        <v>950</v>
      </c>
      <c r="BL386" s="3" t="s">
        <v>950</v>
      </c>
      <c r="BM386" s="3" t="s">
        <v>950</v>
      </c>
      <c r="BN386" s="3" t="s">
        <v>950</v>
      </c>
    </row>
    <row r="387" spans="1:66" x14ac:dyDescent="0.3">
      <c r="A387" s="1"/>
      <c r="B387" s="2"/>
      <c r="D387" s="3"/>
      <c r="E387" s="3"/>
      <c r="F387" s="3"/>
      <c r="G387" s="3"/>
      <c r="I387" s="3"/>
      <c r="N387" s="3"/>
      <c r="P387" s="3"/>
      <c r="R387" s="3"/>
      <c r="S387" s="3"/>
      <c r="T387" s="3"/>
      <c r="U387" s="3"/>
      <c r="V387" s="3"/>
      <c r="Z387" s="3"/>
      <c r="AH387" s="3"/>
      <c r="AK387" s="3"/>
      <c r="AL387" s="3"/>
      <c r="AX387" s="3"/>
      <c r="AZ387" s="3"/>
      <c r="BB387" s="3"/>
      <c r="BC387" s="3"/>
      <c r="BD387" s="3"/>
      <c r="BG387" s="3"/>
      <c r="BI387" s="3"/>
      <c r="BJ387" s="3" t="s">
        <v>950</v>
      </c>
      <c r="BK387" s="3" t="s">
        <v>950</v>
      </c>
      <c r="BL387" s="3" t="s">
        <v>950</v>
      </c>
      <c r="BM387" s="3" t="s">
        <v>950</v>
      </c>
      <c r="BN387" s="3" t="s">
        <v>950</v>
      </c>
    </row>
    <row r="388" spans="1:66" x14ac:dyDescent="0.3">
      <c r="A388" s="1"/>
      <c r="B388" s="2"/>
      <c r="D388" s="3"/>
      <c r="E388" s="3"/>
      <c r="F388" s="3"/>
      <c r="G388" s="3"/>
      <c r="I388" s="3"/>
      <c r="N388" s="3"/>
      <c r="P388" s="3"/>
      <c r="R388" s="3"/>
      <c r="S388" s="3"/>
      <c r="T388" s="3"/>
      <c r="U388" s="3"/>
      <c r="V388" s="3"/>
      <c r="Z388" s="3"/>
      <c r="AH388" s="3"/>
      <c r="AK388" s="3"/>
      <c r="AL388" s="3"/>
      <c r="AX388" s="3"/>
      <c r="AZ388" s="3"/>
      <c r="BB388" s="3"/>
      <c r="BC388" s="3"/>
      <c r="BD388" s="3"/>
      <c r="BG388" s="3"/>
      <c r="BI388" s="3"/>
      <c r="BJ388" s="3" t="s">
        <v>950</v>
      </c>
      <c r="BK388" s="3" t="s">
        <v>950</v>
      </c>
      <c r="BL388" s="3" t="s">
        <v>950</v>
      </c>
      <c r="BM388" s="3" t="s">
        <v>950</v>
      </c>
      <c r="BN388" s="3" t="s">
        <v>950</v>
      </c>
    </row>
    <row r="389" spans="1:66" x14ac:dyDescent="0.3">
      <c r="A389" s="1"/>
      <c r="B389" s="2"/>
      <c r="D389" s="3"/>
      <c r="E389" s="3"/>
      <c r="F389" s="3"/>
      <c r="G389" s="3"/>
      <c r="I389" s="3"/>
      <c r="N389" s="3"/>
      <c r="P389" s="3"/>
      <c r="R389" s="3"/>
      <c r="S389" s="3"/>
      <c r="T389" s="3"/>
      <c r="U389" s="3"/>
      <c r="V389" s="3"/>
      <c r="Z389" s="3"/>
      <c r="AH389" s="3"/>
      <c r="AK389" s="3"/>
      <c r="AL389" s="3"/>
      <c r="AX389" s="3"/>
      <c r="AZ389" s="3"/>
      <c r="BB389" s="3"/>
      <c r="BC389" s="3"/>
      <c r="BD389" s="3"/>
      <c r="BG389" s="3"/>
      <c r="BI389" s="3"/>
      <c r="BJ389" s="3" t="s">
        <v>950</v>
      </c>
      <c r="BK389" s="3" t="s">
        <v>950</v>
      </c>
      <c r="BL389" s="3" t="s">
        <v>950</v>
      </c>
      <c r="BM389" s="3" t="s">
        <v>950</v>
      </c>
      <c r="BN389" s="3" t="s">
        <v>950</v>
      </c>
    </row>
    <row r="390" spans="1:66" x14ac:dyDescent="0.3">
      <c r="A390" s="1"/>
      <c r="B390" s="2"/>
      <c r="D390" s="3"/>
      <c r="E390" s="3"/>
      <c r="F390" s="3"/>
      <c r="G390" s="3"/>
      <c r="I390" s="3"/>
      <c r="N390" s="3"/>
      <c r="P390" s="3"/>
      <c r="R390" s="3"/>
      <c r="S390" s="3"/>
      <c r="T390" s="3"/>
      <c r="U390" s="3"/>
      <c r="V390" s="3"/>
      <c r="Z390" s="3"/>
      <c r="AH390" s="3"/>
      <c r="AK390" s="3"/>
      <c r="AL390" s="3"/>
      <c r="AX390" s="3"/>
      <c r="AZ390" s="3"/>
      <c r="BB390" s="3"/>
      <c r="BC390" s="3"/>
      <c r="BD390" s="3"/>
      <c r="BG390" s="3"/>
      <c r="BI390" s="3"/>
      <c r="BJ390" s="3" t="s">
        <v>950</v>
      </c>
      <c r="BK390" s="3" t="s">
        <v>950</v>
      </c>
      <c r="BL390" s="3" t="s">
        <v>950</v>
      </c>
      <c r="BM390" s="3" t="s">
        <v>950</v>
      </c>
      <c r="BN390" s="3" t="s">
        <v>950</v>
      </c>
    </row>
    <row r="391" spans="1:66" x14ac:dyDescent="0.3">
      <c r="A391" s="1"/>
      <c r="B391" s="2"/>
      <c r="D391" s="3"/>
      <c r="E391" s="3"/>
      <c r="F391" s="3"/>
      <c r="G391" s="3"/>
      <c r="I391" s="3"/>
      <c r="N391" s="3"/>
      <c r="P391" s="3"/>
      <c r="R391" s="3"/>
      <c r="S391" s="3"/>
      <c r="T391" s="3"/>
      <c r="U391" s="3"/>
      <c r="V391" s="3"/>
      <c r="Z391" s="3"/>
      <c r="AH391" s="3"/>
      <c r="AK391" s="3"/>
      <c r="AL391" s="3"/>
      <c r="AX391" s="3"/>
      <c r="AZ391" s="3"/>
      <c r="BB391" s="3"/>
      <c r="BC391" s="3"/>
      <c r="BD391" s="3"/>
      <c r="BG391" s="3"/>
      <c r="BI391" s="3"/>
      <c r="BJ391" s="3" t="s">
        <v>950</v>
      </c>
      <c r="BK391" s="3" t="s">
        <v>950</v>
      </c>
      <c r="BL391" s="3" t="s">
        <v>950</v>
      </c>
      <c r="BM391" s="3" t="s">
        <v>950</v>
      </c>
      <c r="BN391" s="3" t="s">
        <v>950</v>
      </c>
    </row>
    <row r="392" spans="1:66" x14ac:dyDescent="0.3">
      <c r="A392" s="1"/>
      <c r="B392" s="2"/>
      <c r="D392" s="3"/>
      <c r="E392" s="3"/>
      <c r="F392" s="3"/>
      <c r="G392" s="3"/>
      <c r="I392" s="3"/>
      <c r="N392" s="3"/>
      <c r="P392" s="3"/>
      <c r="R392" s="3"/>
      <c r="S392" s="3"/>
      <c r="T392" s="3"/>
      <c r="U392" s="3"/>
      <c r="V392" s="3"/>
      <c r="Z392" s="3"/>
      <c r="AH392" s="3"/>
      <c r="AK392" s="3"/>
      <c r="AL392" s="3"/>
      <c r="AX392" s="3"/>
      <c r="AZ392" s="3"/>
      <c r="BB392" s="3"/>
      <c r="BC392" s="3"/>
      <c r="BD392" s="3"/>
      <c r="BG392" s="3"/>
      <c r="BI392" s="3"/>
      <c r="BJ392" s="3" t="s">
        <v>950</v>
      </c>
      <c r="BK392" s="3" t="s">
        <v>950</v>
      </c>
      <c r="BL392" s="3" t="s">
        <v>950</v>
      </c>
      <c r="BM392" s="3" t="s">
        <v>950</v>
      </c>
      <c r="BN392" s="3" t="s">
        <v>950</v>
      </c>
    </row>
    <row r="393" spans="1:66" x14ac:dyDescent="0.3">
      <c r="A393" s="1"/>
      <c r="B393" s="2"/>
      <c r="D393" s="3"/>
      <c r="E393" s="3"/>
      <c r="F393" s="3"/>
      <c r="G393" s="3"/>
      <c r="I393" s="3"/>
      <c r="N393" s="3"/>
      <c r="P393" s="3"/>
      <c r="R393" s="3"/>
      <c r="S393" s="3"/>
      <c r="T393" s="3"/>
      <c r="U393" s="3"/>
      <c r="V393" s="3"/>
      <c r="Z393" s="3"/>
      <c r="AH393" s="3"/>
      <c r="AK393" s="3"/>
      <c r="AL393" s="3"/>
      <c r="AX393" s="3"/>
      <c r="AZ393" s="3"/>
      <c r="BB393" s="3"/>
      <c r="BC393" s="3"/>
      <c r="BD393" s="3"/>
      <c r="BG393" s="3"/>
      <c r="BI393" s="3"/>
      <c r="BJ393" s="3" t="s">
        <v>950</v>
      </c>
      <c r="BK393" s="3" t="s">
        <v>950</v>
      </c>
      <c r="BL393" s="3" t="s">
        <v>950</v>
      </c>
      <c r="BM393" s="3" t="s">
        <v>950</v>
      </c>
      <c r="BN393" s="3" t="s">
        <v>950</v>
      </c>
    </row>
    <row r="394" spans="1:66" x14ac:dyDescent="0.3">
      <c r="A394" s="1"/>
      <c r="B394" s="2"/>
      <c r="D394" s="3"/>
      <c r="E394" s="3"/>
      <c r="F394" s="3"/>
      <c r="G394" s="3"/>
      <c r="I394" s="3"/>
      <c r="N394" s="3"/>
      <c r="P394" s="3"/>
      <c r="R394" s="3"/>
      <c r="S394" s="3"/>
      <c r="T394" s="3"/>
      <c r="U394" s="3"/>
      <c r="V394" s="3"/>
      <c r="Z394" s="3"/>
      <c r="AH394" s="3"/>
      <c r="AK394" s="3"/>
      <c r="AL394" s="3"/>
      <c r="AX394" s="3"/>
      <c r="AZ394" s="3"/>
      <c r="BB394" s="3"/>
      <c r="BC394" s="3"/>
      <c r="BD394" s="3"/>
      <c r="BG394" s="3"/>
      <c r="BI394" s="3"/>
      <c r="BJ394" s="3" t="s">
        <v>950</v>
      </c>
      <c r="BK394" s="3" t="s">
        <v>950</v>
      </c>
      <c r="BL394" s="3" t="s">
        <v>950</v>
      </c>
      <c r="BM394" s="3" t="s">
        <v>950</v>
      </c>
      <c r="BN394" s="3" t="s">
        <v>950</v>
      </c>
    </row>
    <row r="395" spans="1:66" x14ac:dyDescent="0.3">
      <c r="A395" s="1"/>
      <c r="B395" s="2"/>
      <c r="D395" s="3"/>
      <c r="E395" s="3"/>
      <c r="F395" s="3"/>
      <c r="G395" s="3"/>
      <c r="I395" s="3"/>
      <c r="N395" s="3"/>
      <c r="P395" s="3"/>
      <c r="R395" s="3"/>
      <c r="S395" s="3"/>
      <c r="T395" s="3"/>
      <c r="U395" s="3"/>
      <c r="V395" s="3"/>
      <c r="Z395" s="3"/>
      <c r="AH395" s="3"/>
      <c r="AK395" s="3"/>
      <c r="AL395" s="3"/>
      <c r="AX395" s="3"/>
      <c r="AZ395" s="3"/>
      <c r="BB395" s="3"/>
      <c r="BC395" s="3"/>
      <c r="BD395" s="3"/>
      <c r="BG395" s="3"/>
      <c r="BI395" s="3"/>
      <c r="BJ395" s="3" t="s">
        <v>950</v>
      </c>
      <c r="BK395" s="3" t="s">
        <v>950</v>
      </c>
      <c r="BL395" s="3" t="s">
        <v>950</v>
      </c>
      <c r="BM395" s="3" t="s">
        <v>950</v>
      </c>
      <c r="BN395" s="3" t="s">
        <v>950</v>
      </c>
    </row>
    <row r="396" spans="1:66" x14ac:dyDescent="0.3">
      <c r="A396" s="1"/>
      <c r="B396" s="2"/>
      <c r="D396" s="3"/>
      <c r="E396" s="3"/>
      <c r="F396" s="3"/>
      <c r="G396" s="3"/>
      <c r="I396" s="3"/>
      <c r="N396" s="3"/>
      <c r="P396" s="3"/>
      <c r="R396" s="3"/>
      <c r="S396" s="3"/>
      <c r="T396" s="3"/>
      <c r="U396" s="3"/>
      <c r="V396" s="3"/>
      <c r="Z396" s="3"/>
      <c r="AH396" s="3"/>
      <c r="AK396" s="3"/>
      <c r="AL396" s="3"/>
      <c r="AX396" s="3"/>
      <c r="AZ396" s="3"/>
      <c r="BB396" s="3"/>
      <c r="BC396" s="3"/>
      <c r="BD396" s="3"/>
      <c r="BG396" s="3"/>
      <c r="BI396" s="3"/>
      <c r="BJ396" s="3" t="s">
        <v>950</v>
      </c>
      <c r="BK396" s="3" t="s">
        <v>950</v>
      </c>
      <c r="BL396" s="3" t="s">
        <v>950</v>
      </c>
      <c r="BM396" s="3" t="s">
        <v>950</v>
      </c>
      <c r="BN396" s="3" t="s">
        <v>950</v>
      </c>
    </row>
    <row r="397" spans="1:66" x14ac:dyDescent="0.3">
      <c r="A397" s="1"/>
      <c r="B397" s="2"/>
      <c r="D397" s="3"/>
      <c r="E397" s="3"/>
      <c r="F397" s="3"/>
      <c r="G397" s="3"/>
      <c r="I397" s="3"/>
      <c r="N397" s="3"/>
      <c r="P397" s="3"/>
      <c r="R397" s="3"/>
      <c r="S397" s="3"/>
      <c r="T397" s="3"/>
      <c r="U397" s="3"/>
      <c r="V397" s="3"/>
      <c r="Z397" s="3"/>
      <c r="AH397" s="3"/>
      <c r="AK397" s="3"/>
      <c r="AL397" s="3"/>
      <c r="AX397" s="3"/>
      <c r="AZ397" s="3"/>
      <c r="BB397" s="3"/>
      <c r="BC397" s="3"/>
      <c r="BD397" s="3"/>
      <c r="BG397" s="3"/>
      <c r="BI397" s="3"/>
      <c r="BJ397" s="3" t="s">
        <v>950</v>
      </c>
      <c r="BK397" s="3" t="s">
        <v>950</v>
      </c>
      <c r="BL397" s="3" t="s">
        <v>950</v>
      </c>
      <c r="BM397" s="3" t="s">
        <v>950</v>
      </c>
      <c r="BN397" s="3" t="s">
        <v>950</v>
      </c>
    </row>
    <row r="398" spans="1:66" x14ac:dyDescent="0.3">
      <c r="A398" s="1"/>
      <c r="B398" s="2"/>
      <c r="D398" s="3"/>
      <c r="E398" s="3"/>
      <c r="F398" s="3"/>
      <c r="G398" s="3"/>
      <c r="I398" s="3"/>
      <c r="N398" s="3"/>
      <c r="P398" s="3"/>
      <c r="R398" s="3"/>
      <c r="S398" s="3"/>
      <c r="T398" s="3"/>
      <c r="U398" s="3"/>
      <c r="V398" s="3"/>
      <c r="Z398" s="3"/>
      <c r="AH398" s="3"/>
      <c r="AK398" s="3"/>
      <c r="AL398" s="3"/>
      <c r="AX398" s="3"/>
      <c r="AZ398" s="3"/>
      <c r="BB398" s="3"/>
      <c r="BC398" s="3"/>
      <c r="BD398" s="3"/>
      <c r="BG398" s="3"/>
      <c r="BI398" s="3"/>
      <c r="BJ398" s="3" t="s">
        <v>950</v>
      </c>
      <c r="BK398" s="3" t="s">
        <v>950</v>
      </c>
      <c r="BL398" s="3" t="s">
        <v>950</v>
      </c>
      <c r="BM398" s="3" t="s">
        <v>950</v>
      </c>
      <c r="BN398" s="3" t="s">
        <v>950</v>
      </c>
    </row>
    <row r="399" spans="1:66" x14ac:dyDescent="0.3">
      <c r="A399" s="1"/>
      <c r="B399" s="2"/>
      <c r="D399" s="3"/>
      <c r="E399" s="3"/>
      <c r="F399" s="3"/>
      <c r="G399" s="3"/>
      <c r="I399" s="3"/>
      <c r="N399" s="3"/>
      <c r="P399" s="3"/>
      <c r="R399" s="3"/>
      <c r="S399" s="3"/>
      <c r="T399" s="3"/>
      <c r="U399" s="3"/>
      <c r="V399" s="3"/>
      <c r="Z399" s="3"/>
      <c r="AH399" s="3"/>
      <c r="AK399" s="3"/>
      <c r="AL399" s="3"/>
      <c r="AX399" s="3"/>
      <c r="AZ399" s="3"/>
      <c r="BB399" s="3"/>
      <c r="BC399" s="3"/>
      <c r="BD399" s="3"/>
      <c r="BG399" s="3"/>
      <c r="BI399" s="3"/>
      <c r="BJ399" s="3" t="s">
        <v>950</v>
      </c>
      <c r="BK399" s="3" t="s">
        <v>950</v>
      </c>
      <c r="BL399" s="3" t="s">
        <v>950</v>
      </c>
      <c r="BM399" s="3" t="s">
        <v>950</v>
      </c>
      <c r="BN399" s="3" t="s">
        <v>950</v>
      </c>
    </row>
    <row r="400" spans="1:66" x14ac:dyDescent="0.3">
      <c r="A400" s="1"/>
      <c r="B400" s="2"/>
      <c r="D400" s="3"/>
      <c r="E400" s="3"/>
      <c r="F400" s="3"/>
      <c r="G400" s="3"/>
      <c r="I400" s="3"/>
      <c r="N400" s="3"/>
      <c r="P400" s="3"/>
      <c r="R400" s="3"/>
      <c r="S400" s="3"/>
      <c r="T400" s="3"/>
      <c r="U400" s="3"/>
      <c r="V400" s="3"/>
      <c r="Z400" s="3"/>
      <c r="AH400" s="3"/>
      <c r="AK400" s="3"/>
      <c r="AL400" s="3"/>
      <c r="AX400" s="3"/>
      <c r="AZ400" s="3"/>
      <c r="BB400" s="3"/>
      <c r="BC400" s="3"/>
      <c r="BD400" s="3"/>
      <c r="BG400" s="3"/>
      <c r="BI400" s="3"/>
      <c r="BJ400" s="3" t="s">
        <v>950</v>
      </c>
      <c r="BK400" s="3" t="s">
        <v>950</v>
      </c>
      <c r="BL400" s="3" t="s">
        <v>950</v>
      </c>
      <c r="BM400" s="3" t="s">
        <v>950</v>
      </c>
      <c r="BN400" s="3" t="s">
        <v>950</v>
      </c>
    </row>
    <row r="401" spans="1:66" x14ac:dyDescent="0.3">
      <c r="A401" s="1"/>
      <c r="B401" s="2"/>
      <c r="D401" s="3"/>
      <c r="E401" s="3"/>
      <c r="F401" s="3"/>
      <c r="G401" s="3"/>
      <c r="I401" s="3"/>
      <c r="N401" s="3"/>
      <c r="P401" s="3"/>
      <c r="R401" s="3"/>
      <c r="S401" s="3"/>
      <c r="T401" s="3"/>
      <c r="U401" s="3"/>
      <c r="V401" s="3"/>
      <c r="Z401" s="3"/>
      <c r="AH401" s="3"/>
      <c r="AK401" s="3"/>
      <c r="AL401" s="3"/>
      <c r="AX401" s="3"/>
      <c r="AZ401" s="3"/>
      <c r="BB401" s="3"/>
      <c r="BC401" s="3"/>
      <c r="BD401" s="3"/>
      <c r="BG401" s="3"/>
      <c r="BI401" s="3"/>
      <c r="BJ401" s="3" t="s">
        <v>950</v>
      </c>
      <c r="BK401" s="3" t="s">
        <v>950</v>
      </c>
      <c r="BL401" s="3" t="s">
        <v>950</v>
      </c>
      <c r="BM401" s="3" t="s">
        <v>950</v>
      </c>
      <c r="BN401" s="3" t="s">
        <v>950</v>
      </c>
    </row>
    <row r="402" spans="1:66" x14ac:dyDescent="0.3">
      <c r="A402" s="1"/>
      <c r="B402" s="2"/>
      <c r="D402" s="3"/>
      <c r="E402" s="3"/>
      <c r="F402" s="3"/>
      <c r="G402" s="3"/>
      <c r="I402" s="3"/>
      <c r="N402" s="3"/>
      <c r="P402" s="3"/>
      <c r="R402" s="3"/>
      <c r="S402" s="3"/>
      <c r="T402" s="3"/>
      <c r="U402" s="3"/>
      <c r="V402" s="3"/>
      <c r="Z402" s="3"/>
      <c r="AH402" s="3"/>
      <c r="AK402" s="3"/>
      <c r="AL402" s="3"/>
      <c r="AX402" s="3"/>
      <c r="AZ402" s="3"/>
      <c r="BB402" s="3"/>
      <c r="BC402" s="3"/>
      <c r="BD402" s="3"/>
      <c r="BG402" s="3"/>
      <c r="BI402" s="3"/>
      <c r="BJ402" s="3" t="s">
        <v>950</v>
      </c>
      <c r="BK402" s="3" t="s">
        <v>950</v>
      </c>
      <c r="BL402" s="3" t="s">
        <v>950</v>
      </c>
      <c r="BM402" s="3" t="s">
        <v>950</v>
      </c>
      <c r="BN402" s="3" t="s">
        <v>950</v>
      </c>
    </row>
    <row r="403" spans="1:66" x14ac:dyDescent="0.3">
      <c r="A403" s="1"/>
      <c r="B403" s="2"/>
      <c r="D403" s="3"/>
      <c r="E403" s="3"/>
      <c r="F403" s="3"/>
      <c r="G403" s="3"/>
      <c r="I403" s="3"/>
      <c r="N403" s="3"/>
      <c r="P403" s="3"/>
      <c r="R403" s="3"/>
      <c r="S403" s="3"/>
      <c r="T403" s="3"/>
      <c r="U403" s="3"/>
      <c r="V403" s="3"/>
      <c r="Z403" s="3"/>
      <c r="AH403" s="3"/>
      <c r="AK403" s="3"/>
      <c r="AL403" s="3"/>
      <c r="AX403" s="3"/>
      <c r="AZ403" s="3"/>
      <c r="BB403" s="3"/>
      <c r="BC403" s="3"/>
      <c r="BD403" s="3"/>
      <c r="BG403" s="3"/>
      <c r="BI403" s="3"/>
      <c r="BJ403" s="3" t="s">
        <v>950</v>
      </c>
      <c r="BK403" s="3" t="s">
        <v>950</v>
      </c>
      <c r="BL403" s="3" t="s">
        <v>950</v>
      </c>
      <c r="BM403" s="3" t="s">
        <v>950</v>
      </c>
      <c r="BN403" s="3" t="s">
        <v>950</v>
      </c>
    </row>
    <row r="404" spans="1:66" x14ac:dyDescent="0.3">
      <c r="A404" s="1"/>
      <c r="B404" s="2"/>
      <c r="D404" s="3"/>
      <c r="E404" s="3"/>
      <c r="F404" s="3"/>
      <c r="G404" s="3"/>
      <c r="I404" s="3"/>
      <c r="N404" s="3"/>
      <c r="P404" s="3"/>
      <c r="R404" s="3"/>
      <c r="S404" s="3"/>
      <c r="T404" s="3"/>
      <c r="U404" s="3"/>
      <c r="V404" s="3"/>
      <c r="Z404" s="3"/>
      <c r="AH404" s="3"/>
      <c r="AK404" s="3"/>
      <c r="AL404" s="3"/>
      <c r="AX404" s="3"/>
      <c r="AZ404" s="3"/>
      <c r="BB404" s="3"/>
      <c r="BC404" s="3"/>
      <c r="BD404" s="3"/>
      <c r="BG404" s="3"/>
      <c r="BI404" s="3"/>
      <c r="BJ404" s="3" t="s">
        <v>950</v>
      </c>
      <c r="BK404" s="3" t="s">
        <v>950</v>
      </c>
      <c r="BL404" s="3" t="s">
        <v>950</v>
      </c>
      <c r="BM404" s="3" t="s">
        <v>950</v>
      </c>
      <c r="BN404" s="3" t="s">
        <v>950</v>
      </c>
    </row>
    <row r="405" spans="1:66" x14ac:dyDescent="0.3">
      <c r="A405" s="1"/>
      <c r="B405" s="2"/>
      <c r="D405" s="3"/>
      <c r="E405" s="3"/>
      <c r="F405" s="3"/>
      <c r="G405" s="3"/>
      <c r="I405" s="3"/>
      <c r="N405" s="3"/>
      <c r="P405" s="3"/>
      <c r="R405" s="3"/>
      <c r="S405" s="3"/>
      <c r="T405" s="3"/>
      <c r="U405" s="3"/>
      <c r="V405" s="3"/>
      <c r="Z405" s="3"/>
      <c r="AH405" s="3"/>
      <c r="AK405" s="3"/>
      <c r="AL405" s="3"/>
      <c r="AX405" s="3"/>
      <c r="AZ405" s="3"/>
      <c r="BB405" s="3"/>
      <c r="BC405" s="3"/>
      <c r="BD405" s="3"/>
      <c r="BG405" s="3"/>
      <c r="BI405" s="3"/>
      <c r="BJ405" s="3" t="s">
        <v>950</v>
      </c>
      <c r="BK405" s="3" t="s">
        <v>950</v>
      </c>
      <c r="BL405" s="3" t="s">
        <v>950</v>
      </c>
      <c r="BM405" s="3" t="s">
        <v>950</v>
      </c>
      <c r="BN405" s="3" t="s">
        <v>950</v>
      </c>
    </row>
    <row r="406" spans="1:66" x14ac:dyDescent="0.3">
      <c r="A406" s="1"/>
      <c r="B406" s="2"/>
      <c r="D406" s="3"/>
      <c r="E406" s="3"/>
      <c r="F406" s="3"/>
      <c r="G406" s="3"/>
      <c r="I406" s="3"/>
      <c r="N406" s="3"/>
      <c r="P406" s="3"/>
      <c r="R406" s="3"/>
      <c r="S406" s="3"/>
      <c r="T406" s="3"/>
      <c r="U406" s="3"/>
      <c r="V406" s="3"/>
      <c r="Z406" s="3"/>
      <c r="AH406" s="3"/>
      <c r="AK406" s="3"/>
      <c r="AL406" s="3"/>
      <c r="AX406" s="3"/>
      <c r="AZ406" s="3"/>
      <c r="BB406" s="3"/>
      <c r="BC406" s="3"/>
      <c r="BD406" s="3"/>
      <c r="BG406" s="3"/>
      <c r="BI406" s="3"/>
      <c r="BJ406" s="3" t="s">
        <v>950</v>
      </c>
      <c r="BK406" s="3" t="s">
        <v>950</v>
      </c>
      <c r="BL406" s="3" t="s">
        <v>950</v>
      </c>
      <c r="BM406" s="3" t="s">
        <v>950</v>
      </c>
      <c r="BN406" s="3" t="s">
        <v>950</v>
      </c>
    </row>
    <row r="407" spans="1:66" x14ac:dyDescent="0.3">
      <c r="A407" s="1"/>
      <c r="B407" s="2"/>
      <c r="D407" s="3"/>
      <c r="E407" s="3"/>
      <c r="F407" s="3"/>
      <c r="G407" s="3"/>
      <c r="I407" s="3"/>
      <c r="N407" s="3"/>
      <c r="P407" s="3"/>
      <c r="R407" s="3"/>
      <c r="S407" s="3"/>
      <c r="T407" s="3"/>
      <c r="U407" s="3"/>
      <c r="V407" s="3"/>
      <c r="Z407" s="3"/>
      <c r="AH407" s="3"/>
      <c r="AK407" s="3"/>
      <c r="AL407" s="3"/>
      <c r="AX407" s="3"/>
      <c r="AZ407" s="3"/>
      <c r="BB407" s="3"/>
      <c r="BC407" s="3"/>
      <c r="BD407" s="3"/>
      <c r="BG407" s="3"/>
      <c r="BI407" s="3"/>
      <c r="BJ407" s="3" t="s">
        <v>950</v>
      </c>
      <c r="BK407" s="3" t="s">
        <v>950</v>
      </c>
      <c r="BL407" s="3" t="s">
        <v>950</v>
      </c>
      <c r="BM407" s="3" t="s">
        <v>950</v>
      </c>
      <c r="BN407" s="3" t="s">
        <v>950</v>
      </c>
    </row>
    <row r="408" spans="1:66" x14ac:dyDescent="0.3">
      <c r="A408" s="1"/>
      <c r="B408" s="2"/>
      <c r="D408" s="3"/>
      <c r="E408" s="3"/>
      <c r="F408" s="3"/>
      <c r="G408" s="3"/>
      <c r="I408" s="3"/>
      <c r="N408" s="3"/>
      <c r="P408" s="3"/>
      <c r="R408" s="3"/>
      <c r="S408" s="3"/>
      <c r="T408" s="3"/>
      <c r="U408" s="3"/>
      <c r="V408" s="3"/>
      <c r="Z408" s="3"/>
      <c r="AH408" s="3"/>
      <c r="AK408" s="3"/>
      <c r="AL408" s="3"/>
      <c r="AX408" s="3"/>
      <c r="AZ408" s="3"/>
      <c r="BB408" s="3"/>
      <c r="BC408" s="3"/>
      <c r="BD408" s="3"/>
      <c r="BG408" s="3"/>
      <c r="BI408" s="3"/>
      <c r="BJ408" s="3" t="s">
        <v>950</v>
      </c>
      <c r="BK408" s="3" t="s">
        <v>950</v>
      </c>
      <c r="BL408" s="3" t="s">
        <v>950</v>
      </c>
      <c r="BM408" s="3" t="s">
        <v>950</v>
      </c>
      <c r="BN408" s="3" t="s">
        <v>950</v>
      </c>
    </row>
    <row r="409" spans="1:66" x14ac:dyDescent="0.3">
      <c r="A409" s="1"/>
      <c r="B409" s="2"/>
      <c r="D409" s="3"/>
      <c r="E409" s="3"/>
      <c r="F409" s="3"/>
      <c r="G409" s="3"/>
      <c r="I409" s="3"/>
      <c r="N409" s="3"/>
      <c r="P409" s="3"/>
      <c r="R409" s="3"/>
      <c r="S409" s="3"/>
      <c r="T409" s="3"/>
      <c r="U409" s="3"/>
      <c r="V409" s="3"/>
      <c r="Z409" s="3"/>
      <c r="AH409" s="3"/>
      <c r="AK409" s="3"/>
      <c r="AL409" s="3"/>
      <c r="AX409" s="3"/>
      <c r="AZ409" s="3"/>
      <c r="BB409" s="3"/>
      <c r="BC409" s="3"/>
      <c r="BD409" s="3"/>
      <c r="BG409" s="3"/>
      <c r="BI409" s="3"/>
      <c r="BJ409" s="3" t="s">
        <v>950</v>
      </c>
      <c r="BK409" s="3" t="s">
        <v>950</v>
      </c>
      <c r="BL409" s="3" t="s">
        <v>950</v>
      </c>
      <c r="BM409" s="3" t="s">
        <v>950</v>
      </c>
      <c r="BN409" s="3" t="s">
        <v>950</v>
      </c>
    </row>
    <row r="410" spans="1:66" x14ac:dyDescent="0.3">
      <c r="A410" s="1"/>
      <c r="B410" s="2"/>
      <c r="D410" s="3"/>
      <c r="E410" s="3"/>
      <c r="F410" s="3"/>
      <c r="G410" s="3"/>
      <c r="I410" s="3"/>
      <c r="N410" s="3"/>
      <c r="P410" s="3"/>
      <c r="R410" s="3"/>
      <c r="S410" s="3"/>
      <c r="T410" s="3"/>
      <c r="U410" s="3"/>
      <c r="V410" s="3"/>
      <c r="Z410" s="3"/>
      <c r="AH410" s="3"/>
      <c r="AK410" s="3"/>
      <c r="AL410" s="3"/>
      <c r="AX410" s="3"/>
      <c r="AZ410" s="3"/>
      <c r="BB410" s="3"/>
      <c r="BC410" s="3"/>
      <c r="BD410" s="3"/>
      <c r="BG410" s="3"/>
      <c r="BI410" s="3"/>
      <c r="BJ410" s="3" t="s">
        <v>950</v>
      </c>
      <c r="BK410" s="3" t="s">
        <v>950</v>
      </c>
      <c r="BL410" s="3" t="s">
        <v>950</v>
      </c>
      <c r="BM410" s="3" t="s">
        <v>950</v>
      </c>
      <c r="BN410" s="3" t="s">
        <v>950</v>
      </c>
    </row>
    <row r="411" spans="1:66" x14ac:dyDescent="0.3">
      <c r="A411" s="1"/>
      <c r="B411" s="2"/>
      <c r="D411" s="3"/>
      <c r="E411" s="3"/>
      <c r="F411" s="3"/>
      <c r="G411" s="3"/>
      <c r="I411" s="3"/>
      <c r="N411" s="3"/>
      <c r="P411" s="3"/>
      <c r="R411" s="3"/>
      <c r="S411" s="3"/>
      <c r="T411" s="3"/>
      <c r="U411" s="3"/>
      <c r="V411" s="3"/>
      <c r="Z411" s="3"/>
      <c r="AH411" s="3"/>
      <c r="AK411" s="3"/>
      <c r="AL411" s="3"/>
      <c r="AX411" s="3"/>
      <c r="AZ411" s="3"/>
      <c r="BB411" s="3"/>
      <c r="BC411" s="3"/>
      <c r="BD411" s="3"/>
      <c r="BG411" s="3"/>
      <c r="BI411" s="3"/>
      <c r="BJ411" s="3" t="s">
        <v>950</v>
      </c>
      <c r="BK411" s="3" t="s">
        <v>950</v>
      </c>
      <c r="BL411" s="3" t="s">
        <v>950</v>
      </c>
      <c r="BM411" s="3" t="s">
        <v>950</v>
      </c>
      <c r="BN411" s="3" t="s">
        <v>950</v>
      </c>
    </row>
    <row r="412" spans="1:66" x14ac:dyDescent="0.3">
      <c r="A412" s="1"/>
      <c r="B412" s="2"/>
      <c r="D412" s="3"/>
      <c r="E412" s="3"/>
      <c r="F412" s="3"/>
      <c r="G412" s="3"/>
      <c r="I412" s="3"/>
      <c r="N412" s="3"/>
      <c r="P412" s="3"/>
      <c r="R412" s="3"/>
      <c r="S412" s="3"/>
      <c r="T412" s="3"/>
      <c r="U412" s="3"/>
      <c r="V412" s="3"/>
      <c r="Z412" s="3"/>
      <c r="AH412" s="3"/>
      <c r="AK412" s="3"/>
      <c r="AL412" s="3"/>
      <c r="AX412" s="3"/>
      <c r="AZ412" s="3"/>
      <c r="BB412" s="3"/>
      <c r="BC412" s="3"/>
      <c r="BD412" s="3"/>
      <c r="BG412" s="3"/>
      <c r="BI412" s="3"/>
      <c r="BJ412" s="3" t="s">
        <v>950</v>
      </c>
      <c r="BK412" s="3" t="s">
        <v>950</v>
      </c>
      <c r="BL412" s="3" t="s">
        <v>950</v>
      </c>
      <c r="BM412" s="3" t="s">
        <v>950</v>
      </c>
      <c r="BN412" s="3" t="s">
        <v>950</v>
      </c>
    </row>
    <row r="413" spans="1:66" x14ac:dyDescent="0.3">
      <c r="A413" s="1"/>
      <c r="B413" s="2"/>
      <c r="D413" s="3"/>
      <c r="E413" s="3"/>
      <c r="F413" s="3"/>
      <c r="G413" s="3"/>
      <c r="I413" s="3"/>
      <c r="N413" s="3"/>
      <c r="P413" s="3"/>
      <c r="R413" s="3"/>
      <c r="S413" s="3"/>
      <c r="T413" s="3"/>
      <c r="U413" s="3"/>
      <c r="V413" s="3"/>
      <c r="Z413" s="3"/>
      <c r="AH413" s="3"/>
      <c r="AK413" s="3"/>
      <c r="AL413" s="3"/>
      <c r="AX413" s="3"/>
      <c r="AZ413" s="3"/>
      <c r="BB413" s="3"/>
      <c r="BC413" s="3"/>
      <c r="BD413" s="3"/>
      <c r="BG413" s="3"/>
      <c r="BI413" s="3"/>
      <c r="BJ413" s="3" t="s">
        <v>950</v>
      </c>
      <c r="BK413" s="3" t="s">
        <v>950</v>
      </c>
      <c r="BL413" s="3" t="s">
        <v>950</v>
      </c>
      <c r="BM413" s="3" t="s">
        <v>950</v>
      </c>
      <c r="BN413" s="3" t="s">
        <v>950</v>
      </c>
    </row>
    <row r="414" spans="1:66" x14ac:dyDescent="0.3">
      <c r="A414" s="1"/>
      <c r="B414" s="2"/>
      <c r="D414" s="3"/>
      <c r="E414" s="3"/>
      <c r="F414" s="3"/>
      <c r="G414" s="3"/>
      <c r="I414" s="3"/>
      <c r="N414" s="3"/>
      <c r="P414" s="3"/>
      <c r="R414" s="3"/>
      <c r="S414" s="3"/>
      <c r="T414" s="3"/>
      <c r="U414" s="3"/>
      <c r="V414" s="3"/>
      <c r="Z414" s="3"/>
      <c r="AH414" s="3"/>
      <c r="AK414" s="3"/>
      <c r="AL414" s="3"/>
      <c r="AX414" s="3"/>
      <c r="AZ414" s="3"/>
      <c r="BB414" s="3"/>
      <c r="BC414" s="3"/>
      <c r="BD414" s="3"/>
      <c r="BG414" s="3"/>
      <c r="BI414" s="3"/>
      <c r="BJ414" s="3" t="s">
        <v>950</v>
      </c>
      <c r="BK414" s="3" t="s">
        <v>950</v>
      </c>
      <c r="BL414" s="3" t="s">
        <v>950</v>
      </c>
      <c r="BM414" s="3" t="s">
        <v>950</v>
      </c>
      <c r="BN414" s="3" t="s">
        <v>950</v>
      </c>
    </row>
    <row r="415" spans="1:66" x14ac:dyDescent="0.3">
      <c r="A415" s="1"/>
      <c r="B415" s="2"/>
      <c r="D415" s="3"/>
      <c r="E415" s="3"/>
      <c r="F415" s="3"/>
      <c r="G415" s="3"/>
      <c r="I415" s="3"/>
      <c r="N415" s="3"/>
      <c r="P415" s="3"/>
      <c r="R415" s="3"/>
      <c r="S415" s="3"/>
      <c r="T415" s="3"/>
      <c r="U415" s="3"/>
      <c r="V415" s="3"/>
      <c r="Z415" s="3"/>
      <c r="AH415" s="3"/>
      <c r="AK415" s="3"/>
      <c r="AL415" s="3"/>
      <c r="AX415" s="3"/>
      <c r="AZ415" s="3"/>
      <c r="BB415" s="3"/>
      <c r="BC415" s="3"/>
      <c r="BD415" s="3"/>
      <c r="BG415" s="3"/>
      <c r="BI415" s="3"/>
      <c r="BJ415" s="3" t="s">
        <v>950</v>
      </c>
      <c r="BK415" s="3" t="s">
        <v>950</v>
      </c>
      <c r="BL415" s="3" t="s">
        <v>950</v>
      </c>
      <c r="BM415" s="3" t="s">
        <v>950</v>
      </c>
      <c r="BN415" s="3" t="s">
        <v>950</v>
      </c>
    </row>
    <row r="416" spans="1:66" x14ac:dyDescent="0.3">
      <c r="A416" s="1"/>
      <c r="B416" s="2"/>
      <c r="D416" s="3"/>
      <c r="E416" s="3"/>
      <c r="F416" s="3"/>
      <c r="G416" s="3"/>
      <c r="I416" s="3"/>
      <c r="N416" s="3"/>
      <c r="P416" s="3"/>
      <c r="R416" s="3"/>
      <c r="S416" s="3"/>
      <c r="T416" s="3"/>
      <c r="U416" s="3"/>
      <c r="V416" s="3"/>
      <c r="Z416" s="3"/>
      <c r="AH416" s="3"/>
      <c r="AK416" s="3"/>
      <c r="AL416" s="3"/>
      <c r="AX416" s="3"/>
      <c r="AZ416" s="3"/>
      <c r="BB416" s="3"/>
      <c r="BC416" s="3"/>
      <c r="BD416" s="3"/>
      <c r="BG416" s="3"/>
      <c r="BI416" s="3"/>
      <c r="BJ416" s="3" t="s">
        <v>950</v>
      </c>
      <c r="BK416" s="3" t="s">
        <v>950</v>
      </c>
      <c r="BL416" s="3" t="s">
        <v>950</v>
      </c>
      <c r="BM416" s="3" t="s">
        <v>950</v>
      </c>
      <c r="BN416" s="3" t="s">
        <v>950</v>
      </c>
    </row>
    <row r="417" spans="1:66" x14ac:dyDescent="0.3">
      <c r="A417" s="1"/>
      <c r="B417" s="2"/>
      <c r="D417" s="3"/>
      <c r="E417" s="3"/>
      <c r="F417" s="3"/>
      <c r="G417" s="3"/>
      <c r="I417" s="3"/>
      <c r="N417" s="3"/>
      <c r="P417" s="3"/>
      <c r="R417" s="3"/>
      <c r="S417" s="3"/>
      <c r="T417" s="3"/>
      <c r="U417" s="3"/>
      <c r="V417" s="3"/>
      <c r="Z417" s="3"/>
      <c r="AH417" s="3"/>
      <c r="AK417" s="3"/>
      <c r="AL417" s="3"/>
      <c r="AX417" s="3"/>
      <c r="AZ417" s="3"/>
      <c r="BB417" s="3"/>
      <c r="BC417" s="3"/>
      <c r="BD417" s="3"/>
      <c r="BG417" s="3"/>
      <c r="BI417" s="3"/>
      <c r="BJ417" s="3" t="s">
        <v>950</v>
      </c>
      <c r="BK417" s="3" t="s">
        <v>950</v>
      </c>
      <c r="BL417" s="3" t="s">
        <v>950</v>
      </c>
      <c r="BM417" s="3" t="s">
        <v>950</v>
      </c>
      <c r="BN417" s="3" t="s">
        <v>950</v>
      </c>
    </row>
    <row r="418" spans="1:66" x14ac:dyDescent="0.3">
      <c r="A418" s="1"/>
      <c r="B418" s="2"/>
      <c r="D418" s="3"/>
      <c r="E418" s="3"/>
      <c r="F418" s="3"/>
      <c r="G418" s="3"/>
      <c r="I418" s="3"/>
      <c r="N418" s="3"/>
      <c r="P418" s="3"/>
      <c r="R418" s="3"/>
      <c r="S418" s="3"/>
      <c r="T418" s="3"/>
      <c r="U418" s="3"/>
      <c r="V418" s="3"/>
      <c r="Z418" s="3"/>
      <c r="AH418" s="3"/>
      <c r="AK418" s="3"/>
      <c r="AL418" s="3"/>
      <c r="AX418" s="3"/>
      <c r="AZ418" s="3"/>
      <c r="BB418" s="3"/>
      <c r="BC418" s="3"/>
      <c r="BD418" s="3"/>
      <c r="BG418" s="3"/>
      <c r="BI418" s="3"/>
      <c r="BJ418" s="3" t="s">
        <v>950</v>
      </c>
      <c r="BK418" s="3" t="s">
        <v>950</v>
      </c>
      <c r="BL418" s="3" t="s">
        <v>950</v>
      </c>
      <c r="BM418" s="3" t="s">
        <v>950</v>
      </c>
      <c r="BN418" s="3" t="s">
        <v>950</v>
      </c>
    </row>
    <row r="419" spans="1:66" x14ac:dyDescent="0.3">
      <c r="A419" s="1"/>
      <c r="B419" s="2"/>
      <c r="D419" s="3"/>
      <c r="E419" s="3"/>
      <c r="F419" s="3"/>
      <c r="G419" s="3"/>
      <c r="I419" s="3"/>
      <c r="N419" s="3"/>
      <c r="P419" s="3"/>
      <c r="R419" s="3"/>
      <c r="S419" s="3"/>
      <c r="T419" s="3"/>
      <c r="U419" s="3"/>
      <c r="V419" s="3"/>
      <c r="Z419" s="3"/>
      <c r="AH419" s="3"/>
      <c r="AK419" s="3"/>
      <c r="AL419" s="3"/>
      <c r="AX419" s="3"/>
      <c r="AZ419" s="3"/>
      <c r="BB419" s="3"/>
      <c r="BC419" s="3"/>
      <c r="BD419" s="3"/>
      <c r="BG419" s="3"/>
      <c r="BI419" s="3"/>
      <c r="BJ419" s="3" t="s">
        <v>950</v>
      </c>
      <c r="BK419" s="3" t="s">
        <v>950</v>
      </c>
      <c r="BL419" s="3" t="s">
        <v>950</v>
      </c>
      <c r="BM419" s="3" t="s">
        <v>950</v>
      </c>
      <c r="BN419" s="3" t="s">
        <v>950</v>
      </c>
    </row>
    <row r="420" spans="1:66" x14ac:dyDescent="0.3">
      <c r="A420" s="1"/>
      <c r="B420" s="2"/>
      <c r="D420" s="3"/>
      <c r="E420" s="3"/>
      <c r="F420" s="3"/>
      <c r="G420" s="3"/>
      <c r="I420" s="3"/>
      <c r="N420" s="3"/>
      <c r="P420" s="3"/>
      <c r="R420" s="3"/>
      <c r="S420" s="3"/>
      <c r="T420" s="3"/>
      <c r="U420" s="3"/>
      <c r="V420" s="3"/>
      <c r="Z420" s="3"/>
      <c r="AH420" s="3"/>
      <c r="AK420" s="3"/>
      <c r="AL420" s="3"/>
      <c r="AX420" s="3"/>
      <c r="AZ420" s="3"/>
      <c r="BB420" s="3"/>
      <c r="BC420" s="3"/>
      <c r="BD420" s="3"/>
      <c r="BG420" s="3"/>
      <c r="BI420" s="3"/>
      <c r="BJ420" s="3" t="s">
        <v>950</v>
      </c>
      <c r="BK420" s="3" t="s">
        <v>950</v>
      </c>
      <c r="BL420" s="3" t="s">
        <v>950</v>
      </c>
      <c r="BM420" s="3" t="s">
        <v>950</v>
      </c>
      <c r="BN420" s="3" t="s">
        <v>950</v>
      </c>
    </row>
    <row r="421" spans="1:66" x14ac:dyDescent="0.3">
      <c r="A421" s="1"/>
      <c r="B421" s="2"/>
      <c r="D421" s="3"/>
      <c r="E421" s="3"/>
      <c r="F421" s="3"/>
      <c r="G421" s="3"/>
      <c r="I421" s="3"/>
      <c r="N421" s="3"/>
      <c r="P421" s="3"/>
      <c r="R421" s="3"/>
      <c r="S421" s="3"/>
      <c r="T421" s="3"/>
      <c r="U421" s="3"/>
      <c r="V421" s="3"/>
      <c r="Z421" s="3"/>
      <c r="AH421" s="3"/>
      <c r="AK421" s="3"/>
      <c r="AL421" s="3"/>
      <c r="AX421" s="3"/>
      <c r="AZ421" s="3"/>
      <c r="BB421" s="3"/>
      <c r="BC421" s="3"/>
      <c r="BD421" s="3"/>
      <c r="BG421" s="3"/>
      <c r="BI421" s="3"/>
      <c r="BJ421" s="3" t="s">
        <v>950</v>
      </c>
      <c r="BK421" s="3" t="s">
        <v>950</v>
      </c>
      <c r="BL421" s="3" t="s">
        <v>950</v>
      </c>
      <c r="BM421" s="3" t="s">
        <v>950</v>
      </c>
      <c r="BN421" s="3" t="s">
        <v>950</v>
      </c>
    </row>
    <row r="422" spans="1:66" x14ac:dyDescent="0.3">
      <c r="A422" s="1"/>
      <c r="B422" s="2"/>
      <c r="D422" s="3"/>
      <c r="E422" s="3"/>
      <c r="F422" s="3"/>
      <c r="G422" s="3"/>
      <c r="I422" s="3"/>
      <c r="N422" s="3"/>
      <c r="P422" s="3"/>
      <c r="R422" s="3"/>
      <c r="S422" s="3"/>
      <c r="T422" s="3"/>
      <c r="U422" s="3"/>
      <c r="V422" s="3"/>
      <c r="Z422" s="3"/>
      <c r="AH422" s="3"/>
      <c r="AK422" s="3"/>
      <c r="AL422" s="3"/>
      <c r="AX422" s="3"/>
      <c r="AZ422" s="3"/>
      <c r="BB422" s="3"/>
      <c r="BC422" s="3"/>
      <c r="BD422" s="3"/>
      <c r="BG422" s="3"/>
      <c r="BI422" s="3"/>
      <c r="BJ422" s="3" t="s">
        <v>950</v>
      </c>
      <c r="BK422" s="3" t="s">
        <v>950</v>
      </c>
      <c r="BL422" s="3" t="s">
        <v>950</v>
      </c>
      <c r="BM422" s="3" t="s">
        <v>950</v>
      </c>
      <c r="BN422" s="3" t="s">
        <v>950</v>
      </c>
    </row>
    <row r="423" spans="1:66" x14ac:dyDescent="0.3">
      <c r="A423" s="1"/>
      <c r="B423" s="2"/>
      <c r="D423" s="3"/>
      <c r="E423" s="3"/>
      <c r="F423" s="3"/>
      <c r="G423" s="3"/>
      <c r="I423" s="3"/>
      <c r="N423" s="3"/>
      <c r="P423" s="3"/>
      <c r="R423" s="3"/>
      <c r="S423" s="3"/>
      <c r="T423" s="3"/>
      <c r="U423" s="3"/>
      <c r="V423" s="3"/>
      <c r="Z423" s="3"/>
      <c r="AH423" s="3"/>
      <c r="AK423" s="3"/>
      <c r="AL423" s="3"/>
      <c r="AX423" s="3"/>
      <c r="AZ423" s="3"/>
      <c r="BB423" s="3"/>
      <c r="BC423" s="3"/>
      <c r="BD423" s="3"/>
      <c r="BG423" s="3"/>
      <c r="BI423" s="3"/>
      <c r="BJ423" s="3" t="s">
        <v>950</v>
      </c>
      <c r="BK423" s="3" t="s">
        <v>950</v>
      </c>
      <c r="BL423" s="3" t="s">
        <v>950</v>
      </c>
      <c r="BM423" s="3" t="s">
        <v>950</v>
      </c>
      <c r="BN423" s="3" t="s">
        <v>950</v>
      </c>
    </row>
    <row r="424" spans="1:66" x14ac:dyDescent="0.3">
      <c r="A424" s="1"/>
      <c r="B424" s="2"/>
      <c r="D424" s="3"/>
      <c r="E424" s="3"/>
      <c r="F424" s="3"/>
      <c r="G424" s="3"/>
      <c r="I424" s="3"/>
      <c r="N424" s="3"/>
      <c r="P424" s="3"/>
      <c r="R424" s="3"/>
      <c r="S424" s="3"/>
      <c r="T424" s="3"/>
      <c r="U424" s="3"/>
      <c r="V424" s="3"/>
      <c r="Z424" s="3"/>
      <c r="AH424" s="3"/>
      <c r="AK424" s="3"/>
      <c r="AL424" s="3"/>
      <c r="AX424" s="3"/>
      <c r="AZ424" s="3"/>
      <c r="BB424" s="3"/>
      <c r="BC424" s="3"/>
      <c r="BD424" s="3"/>
      <c r="BG424" s="3"/>
      <c r="BI424" s="3"/>
      <c r="BJ424" s="3" t="s">
        <v>950</v>
      </c>
      <c r="BK424" s="3" t="s">
        <v>950</v>
      </c>
      <c r="BL424" s="3" t="s">
        <v>950</v>
      </c>
      <c r="BM424" s="3" t="s">
        <v>950</v>
      </c>
      <c r="BN424" s="3" t="s">
        <v>950</v>
      </c>
    </row>
    <row r="425" spans="1:66" x14ac:dyDescent="0.3">
      <c r="A425" s="1"/>
      <c r="B425" s="2"/>
      <c r="D425" s="3"/>
      <c r="E425" s="3"/>
      <c r="F425" s="3"/>
      <c r="G425" s="3"/>
      <c r="I425" s="3"/>
      <c r="N425" s="3"/>
      <c r="P425" s="3"/>
      <c r="R425" s="3"/>
      <c r="S425" s="3"/>
      <c r="T425" s="3"/>
      <c r="U425" s="3"/>
      <c r="V425" s="3"/>
      <c r="Z425" s="3"/>
      <c r="AH425" s="3"/>
      <c r="AK425" s="3"/>
      <c r="AL425" s="3"/>
      <c r="AX425" s="3"/>
      <c r="AZ425" s="3"/>
      <c r="BB425" s="3"/>
      <c r="BC425" s="3"/>
      <c r="BD425" s="3"/>
      <c r="BG425" s="3"/>
      <c r="BI425" s="3"/>
      <c r="BJ425" s="3" t="s">
        <v>950</v>
      </c>
      <c r="BK425" s="3" t="s">
        <v>950</v>
      </c>
      <c r="BL425" s="3" t="s">
        <v>950</v>
      </c>
      <c r="BM425" s="3" t="s">
        <v>950</v>
      </c>
      <c r="BN425" s="3" t="s">
        <v>950</v>
      </c>
    </row>
    <row r="426" spans="1:66" x14ac:dyDescent="0.3">
      <c r="A426" s="1"/>
      <c r="B426" s="2"/>
      <c r="D426" s="3"/>
      <c r="E426" s="3"/>
      <c r="F426" s="3"/>
      <c r="G426" s="3"/>
      <c r="I426" s="3"/>
      <c r="N426" s="3"/>
      <c r="P426" s="3"/>
      <c r="R426" s="3"/>
      <c r="S426" s="3"/>
      <c r="T426" s="3"/>
      <c r="U426" s="3"/>
      <c r="V426" s="3"/>
      <c r="Z426" s="3"/>
      <c r="AH426" s="3"/>
      <c r="AK426" s="3"/>
      <c r="AL426" s="3"/>
      <c r="AX426" s="3"/>
      <c r="AZ426" s="3"/>
      <c r="BB426" s="3"/>
      <c r="BC426" s="3"/>
      <c r="BD426" s="3"/>
      <c r="BG426" s="3"/>
      <c r="BI426" s="3"/>
      <c r="BJ426" s="3" t="s">
        <v>950</v>
      </c>
      <c r="BK426" s="3" t="s">
        <v>950</v>
      </c>
      <c r="BL426" s="3" t="s">
        <v>950</v>
      </c>
      <c r="BM426" s="3" t="s">
        <v>950</v>
      </c>
      <c r="BN426" s="3" t="s">
        <v>950</v>
      </c>
    </row>
    <row r="427" spans="1:66" x14ac:dyDescent="0.3">
      <c r="A427" s="1"/>
      <c r="B427" s="2"/>
      <c r="D427" s="3"/>
      <c r="E427" s="3"/>
      <c r="F427" s="3"/>
      <c r="G427" s="3"/>
      <c r="I427" s="3"/>
      <c r="N427" s="3"/>
      <c r="P427" s="3"/>
      <c r="R427" s="3"/>
      <c r="S427" s="3"/>
      <c r="T427" s="3"/>
      <c r="U427" s="3"/>
      <c r="V427" s="3"/>
      <c r="Z427" s="3"/>
      <c r="AH427" s="3"/>
      <c r="AK427" s="3"/>
      <c r="AL427" s="3"/>
      <c r="AX427" s="3"/>
      <c r="AZ427" s="3"/>
      <c r="BB427" s="3"/>
      <c r="BC427" s="3"/>
      <c r="BD427" s="3"/>
      <c r="BG427" s="3"/>
      <c r="BI427" s="3"/>
      <c r="BJ427" s="3" t="s">
        <v>950</v>
      </c>
      <c r="BK427" s="3" t="s">
        <v>950</v>
      </c>
      <c r="BL427" s="3" t="s">
        <v>950</v>
      </c>
      <c r="BM427" s="3" t="s">
        <v>950</v>
      </c>
      <c r="BN427" s="3" t="s">
        <v>950</v>
      </c>
    </row>
    <row r="428" spans="1:66" x14ac:dyDescent="0.3">
      <c r="A428" s="1"/>
      <c r="B428" s="2"/>
      <c r="D428" s="3"/>
      <c r="E428" s="3"/>
      <c r="F428" s="3"/>
      <c r="G428" s="3"/>
      <c r="I428" s="3"/>
      <c r="N428" s="3"/>
      <c r="P428" s="3"/>
      <c r="R428" s="3"/>
      <c r="S428" s="3"/>
      <c r="T428" s="3"/>
      <c r="U428" s="3"/>
      <c r="V428" s="3"/>
      <c r="Z428" s="3"/>
      <c r="AH428" s="3"/>
      <c r="AK428" s="3"/>
      <c r="AL428" s="3"/>
      <c r="AX428" s="3"/>
      <c r="AZ428" s="3"/>
      <c r="BB428" s="3"/>
      <c r="BC428" s="3"/>
      <c r="BD428" s="3"/>
      <c r="BG428" s="3"/>
      <c r="BI428" s="3"/>
      <c r="BJ428" s="3" t="s">
        <v>950</v>
      </c>
      <c r="BK428" s="3" t="s">
        <v>950</v>
      </c>
      <c r="BL428" s="3" t="s">
        <v>950</v>
      </c>
      <c r="BM428" s="3" t="s">
        <v>950</v>
      </c>
      <c r="BN428" s="3" t="s">
        <v>950</v>
      </c>
    </row>
    <row r="429" spans="1:66" x14ac:dyDescent="0.3">
      <c r="A429" s="1"/>
      <c r="B429" s="2"/>
      <c r="D429" s="3"/>
      <c r="E429" s="3"/>
      <c r="F429" s="3"/>
      <c r="G429" s="3"/>
      <c r="I429" s="3"/>
      <c r="N429" s="3"/>
      <c r="P429" s="3"/>
      <c r="R429" s="3"/>
      <c r="S429" s="3"/>
      <c r="T429" s="3"/>
      <c r="U429" s="3"/>
      <c r="V429" s="3"/>
      <c r="Z429" s="3"/>
      <c r="AH429" s="3"/>
      <c r="AK429" s="3"/>
      <c r="AL429" s="3"/>
      <c r="AX429" s="3"/>
      <c r="AZ429" s="3"/>
      <c r="BB429" s="3"/>
      <c r="BC429" s="3"/>
      <c r="BD429" s="3"/>
      <c r="BG429" s="3"/>
      <c r="BI429" s="3"/>
      <c r="BJ429" s="3" t="s">
        <v>950</v>
      </c>
      <c r="BK429" s="3" t="s">
        <v>950</v>
      </c>
      <c r="BL429" s="3" t="s">
        <v>950</v>
      </c>
      <c r="BM429" s="3" t="s">
        <v>950</v>
      </c>
      <c r="BN429" s="3" t="s">
        <v>950</v>
      </c>
    </row>
    <row r="430" spans="1:66" x14ac:dyDescent="0.3">
      <c r="A430" s="1"/>
      <c r="B430" s="2"/>
      <c r="D430" s="3"/>
      <c r="E430" s="3"/>
      <c r="F430" s="3"/>
      <c r="G430" s="3"/>
      <c r="I430" s="3"/>
      <c r="N430" s="3"/>
      <c r="P430" s="3"/>
      <c r="R430" s="3"/>
      <c r="S430" s="3"/>
      <c r="T430" s="3"/>
      <c r="U430" s="3"/>
      <c r="V430" s="3"/>
      <c r="Z430" s="3"/>
      <c r="AH430" s="3"/>
      <c r="AK430" s="3"/>
      <c r="AL430" s="3"/>
      <c r="AX430" s="3"/>
      <c r="AZ430" s="3"/>
      <c r="BB430" s="3"/>
      <c r="BC430" s="3"/>
      <c r="BD430" s="3"/>
      <c r="BG430" s="3"/>
      <c r="BI430" s="3"/>
      <c r="BJ430" s="3" t="s">
        <v>950</v>
      </c>
      <c r="BK430" s="3" t="s">
        <v>950</v>
      </c>
      <c r="BL430" s="3" t="s">
        <v>950</v>
      </c>
      <c r="BM430" s="3" t="s">
        <v>950</v>
      </c>
      <c r="BN430" s="3" t="s">
        <v>950</v>
      </c>
    </row>
    <row r="431" spans="1:66" x14ac:dyDescent="0.3">
      <c r="A431" s="1"/>
      <c r="B431" s="2"/>
      <c r="D431" s="3"/>
      <c r="E431" s="3"/>
      <c r="F431" s="3"/>
      <c r="G431" s="3"/>
      <c r="I431" s="3"/>
      <c r="N431" s="3"/>
      <c r="P431" s="3"/>
      <c r="R431" s="3"/>
      <c r="S431" s="3"/>
      <c r="T431" s="3"/>
      <c r="U431" s="3"/>
      <c r="V431" s="3"/>
      <c r="Z431" s="3"/>
      <c r="AH431" s="3"/>
      <c r="AK431" s="3"/>
      <c r="AL431" s="3"/>
      <c r="AX431" s="3"/>
      <c r="AZ431" s="3"/>
      <c r="BB431" s="3"/>
      <c r="BC431" s="3"/>
      <c r="BD431" s="3"/>
      <c r="BG431" s="3"/>
      <c r="BI431" s="3"/>
      <c r="BJ431" s="3" t="s">
        <v>950</v>
      </c>
      <c r="BK431" s="3" t="s">
        <v>950</v>
      </c>
      <c r="BL431" s="3" t="s">
        <v>950</v>
      </c>
      <c r="BM431" s="3" t="s">
        <v>950</v>
      </c>
      <c r="BN431" s="3" t="s">
        <v>950</v>
      </c>
    </row>
    <row r="432" spans="1:66" x14ac:dyDescent="0.3">
      <c r="A432" s="1"/>
      <c r="B432" s="2"/>
      <c r="D432" s="3"/>
      <c r="E432" s="3"/>
      <c r="F432" s="3"/>
      <c r="G432" s="3"/>
      <c r="I432" s="3"/>
      <c r="N432" s="3"/>
      <c r="P432" s="3"/>
      <c r="R432" s="3"/>
      <c r="S432" s="3"/>
      <c r="T432" s="3"/>
      <c r="U432" s="3"/>
      <c r="V432" s="3"/>
      <c r="Z432" s="3"/>
      <c r="AH432" s="3"/>
      <c r="AK432" s="3"/>
      <c r="AL432" s="3"/>
      <c r="AX432" s="3"/>
      <c r="AZ432" s="3"/>
      <c r="BB432" s="3"/>
      <c r="BC432" s="3"/>
      <c r="BD432" s="3"/>
      <c r="BG432" s="3"/>
      <c r="BI432" s="3"/>
      <c r="BJ432" s="3" t="s">
        <v>950</v>
      </c>
      <c r="BK432" s="3" t="s">
        <v>950</v>
      </c>
      <c r="BL432" s="3" t="s">
        <v>950</v>
      </c>
      <c r="BM432" s="3" t="s">
        <v>950</v>
      </c>
      <c r="BN432" s="3" t="s">
        <v>950</v>
      </c>
    </row>
    <row r="433" spans="1:66" x14ac:dyDescent="0.3">
      <c r="A433" s="1"/>
      <c r="B433" s="2"/>
      <c r="D433" s="3"/>
      <c r="E433" s="3"/>
      <c r="F433" s="3"/>
      <c r="G433" s="3"/>
      <c r="I433" s="3"/>
      <c r="N433" s="3"/>
      <c r="P433" s="3"/>
      <c r="R433" s="3"/>
      <c r="S433" s="3"/>
      <c r="T433" s="3"/>
      <c r="U433" s="3"/>
      <c r="V433" s="3"/>
      <c r="Z433" s="3"/>
      <c r="AH433" s="3"/>
      <c r="AK433" s="3"/>
      <c r="AL433" s="3"/>
      <c r="AX433" s="3"/>
      <c r="AZ433" s="3"/>
      <c r="BB433" s="3"/>
      <c r="BC433" s="3"/>
      <c r="BD433" s="3"/>
      <c r="BG433" s="3"/>
      <c r="BI433" s="3"/>
      <c r="BJ433" s="3" t="s">
        <v>950</v>
      </c>
      <c r="BK433" s="3" t="s">
        <v>950</v>
      </c>
      <c r="BL433" s="3" t="s">
        <v>950</v>
      </c>
      <c r="BM433" s="3" t="s">
        <v>950</v>
      </c>
      <c r="BN433" s="3" t="s">
        <v>950</v>
      </c>
    </row>
    <row r="434" spans="1:66" x14ac:dyDescent="0.3">
      <c r="A434" s="1"/>
      <c r="B434" s="2"/>
      <c r="D434" s="3"/>
      <c r="E434" s="3"/>
      <c r="F434" s="3"/>
      <c r="G434" s="3"/>
      <c r="I434" s="3"/>
      <c r="N434" s="3"/>
      <c r="P434" s="3"/>
      <c r="R434" s="3"/>
      <c r="S434" s="3"/>
      <c r="T434" s="3"/>
      <c r="U434" s="3"/>
      <c r="V434" s="3"/>
      <c r="Z434" s="3"/>
      <c r="AH434" s="3"/>
      <c r="AK434" s="3"/>
      <c r="AL434" s="3"/>
      <c r="AX434" s="3"/>
      <c r="AZ434" s="3"/>
      <c r="BB434" s="3"/>
      <c r="BC434" s="3"/>
      <c r="BD434" s="3"/>
      <c r="BG434" s="3"/>
      <c r="BI434" s="3"/>
      <c r="BJ434" s="3" t="s">
        <v>950</v>
      </c>
      <c r="BK434" s="3" t="s">
        <v>950</v>
      </c>
      <c r="BL434" s="3" t="s">
        <v>950</v>
      </c>
      <c r="BM434" s="3" t="s">
        <v>950</v>
      </c>
      <c r="BN434" s="3" t="s">
        <v>950</v>
      </c>
    </row>
    <row r="435" spans="1:66" x14ac:dyDescent="0.3">
      <c r="A435" s="1"/>
      <c r="B435" s="2"/>
      <c r="D435" s="3"/>
      <c r="E435" s="3"/>
      <c r="F435" s="3"/>
      <c r="G435" s="3"/>
      <c r="I435" s="3"/>
      <c r="N435" s="3"/>
      <c r="P435" s="3"/>
      <c r="R435" s="3"/>
      <c r="S435" s="3"/>
      <c r="T435" s="3"/>
      <c r="U435" s="3"/>
      <c r="V435" s="3"/>
      <c r="Z435" s="3"/>
      <c r="AH435" s="3"/>
      <c r="AK435" s="3"/>
      <c r="AL435" s="3"/>
      <c r="AX435" s="3"/>
      <c r="AZ435" s="3"/>
      <c r="BB435" s="3"/>
      <c r="BC435" s="3"/>
      <c r="BD435" s="3"/>
      <c r="BG435" s="3"/>
      <c r="BI435" s="3"/>
      <c r="BJ435" s="3" t="s">
        <v>950</v>
      </c>
      <c r="BK435" s="3" t="s">
        <v>950</v>
      </c>
      <c r="BL435" s="3" t="s">
        <v>950</v>
      </c>
      <c r="BM435" s="3" t="s">
        <v>950</v>
      </c>
      <c r="BN435" s="3" t="s">
        <v>950</v>
      </c>
    </row>
    <row r="436" spans="1:66" x14ac:dyDescent="0.3">
      <c r="A436" s="1"/>
      <c r="B436" s="2"/>
      <c r="D436" s="3"/>
      <c r="E436" s="3"/>
      <c r="F436" s="3"/>
      <c r="G436" s="3"/>
      <c r="I436" s="3"/>
      <c r="N436" s="3"/>
      <c r="P436" s="3"/>
      <c r="R436" s="3"/>
      <c r="S436" s="3"/>
      <c r="T436" s="3"/>
      <c r="U436" s="3"/>
      <c r="V436" s="3"/>
      <c r="Z436" s="3"/>
      <c r="AH436" s="3"/>
      <c r="AK436" s="3"/>
      <c r="AL436" s="3"/>
      <c r="AX436" s="3"/>
      <c r="AZ436" s="3"/>
      <c r="BB436" s="3"/>
      <c r="BC436" s="3"/>
      <c r="BD436" s="3"/>
      <c r="BG436" s="3"/>
      <c r="BI436" s="3"/>
      <c r="BJ436" s="3" t="s">
        <v>950</v>
      </c>
      <c r="BK436" s="3" t="s">
        <v>950</v>
      </c>
      <c r="BL436" s="3" t="s">
        <v>950</v>
      </c>
      <c r="BM436" s="3" t="s">
        <v>950</v>
      </c>
      <c r="BN436" s="3" t="s">
        <v>950</v>
      </c>
    </row>
    <row r="437" spans="1:66" x14ac:dyDescent="0.3">
      <c r="A437" s="1"/>
      <c r="B437" s="2"/>
      <c r="D437" s="3"/>
      <c r="E437" s="3"/>
      <c r="F437" s="3"/>
      <c r="G437" s="3"/>
      <c r="I437" s="3"/>
      <c r="N437" s="3"/>
      <c r="P437" s="3"/>
      <c r="R437" s="3"/>
      <c r="S437" s="3"/>
      <c r="T437" s="3"/>
      <c r="U437" s="3"/>
      <c r="V437" s="3"/>
      <c r="Z437" s="3"/>
      <c r="AH437" s="3"/>
      <c r="AK437" s="3"/>
      <c r="AL437" s="3"/>
      <c r="AX437" s="3"/>
      <c r="AZ437" s="3"/>
      <c r="BB437" s="3"/>
      <c r="BC437" s="3"/>
      <c r="BD437" s="3"/>
      <c r="BG437" s="3"/>
      <c r="BI437" s="3"/>
      <c r="BJ437" s="3" t="s">
        <v>950</v>
      </c>
      <c r="BK437" s="3" t="s">
        <v>950</v>
      </c>
      <c r="BL437" s="3" t="s">
        <v>950</v>
      </c>
      <c r="BM437" s="3" t="s">
        <v>950</v>
      </c>
      <c r="BN437" s="3" t="s">
        <v>950</v>
      </c>
    </row>
    <row r="438" spans="1:66" x14ac:dyDescent="0.3">
      <c r="A438" s="1"/>
      <c r="B438" s="2"/>
      <c r="D438" s="3"/>
      <c r="E438" s="3"/>
      <c r="F438" s="3"/>
      <c r="G438" s="3"/>
      <c r="I438" s="3"/>
      <c r="N438" s="3"/>
      <c r="P438" s="3"/>
      <c r="R438" s="3"/>
      <c r="S438" s="3"/>
      <c r="T438" s="3"/>
      <c r="U438" s="3"/>
      <c r="V438" s="3"/>
      <c r="Z438" s="3"/>
      <c r="AH438" s="3"/>
      <c r="AK438" s="3"/>
      <c r="AL438" s="3"/>
      <c r="AX438" s="3"/>
      <c r="AZ438" s="3"/>
      <c r="BB438" s="3"/>
      <c r="BC438" s="3"/>
      <c r="BD438" s="3"/>
      <c r="BG438" s="3"/>
      <c r="BI438" s="3"/>
      <c r="BJ438" s="3" t="s">
        <v>950</v>
      </c>
      <c r="BK438" s="3" t="s">
        <v>950</v>
      </c>
      <c r="BL438" s="3" t="s">
        <v>950</v>
      </c>
      <c r="BM438" s="3" t="s">
        <v>950</v>
      </c>
      <c r="BN438" s="3" t="s">
        <v>950</v>
      </c>
    </row>
    <row r="439" spans="1:66" x14ac:dyDescent="0.3">
      <c r="A439" s="1"/>
      <c r="B439" s="2"/>
      <c r="D439" s="3"/>
      <c r="E439" s="3"/>
      <c r="F439" s="3"/>
      <c r="G439" s="3"/>
      <c r="I439" s="3"/>
      <c r="N439" s="3"/>
      <c r="P439" s="3"/>
      <c r="R439" s="3"/>
      <c r="S439" s="3"/>
      <c r="T439" s="3"/>
      <c r="U439" s="3"/>
      <c r="V439" s="3"/>
      <c r="Z439" s="3"/>
      <c r="AH439" s="3"/>
      <c r="AK439" s="3"/>
      <c r="AL439" s="3"/>
      <c r="AX439" s="3"/>
      <c r="AZ439" s="3"/>
      <c r="BB439" s="3"/>
      <c r="BC439" s="3"/>
      <c r="BD439" s="3"/>
      <c r="BG439" s="3"/>
      <c r="BI439" s="3"/>
      <c r="BJ439" s="3" t="s">
        <v>950</v>
      </c>
      <c r="BK439" s="3" t="s">
        <v>950</v>
      </c>
      <c r="BL439" s="3" t="s">
        <v>950</v>
      </c>
      <c r="BM439" s="3" t="s">
        <v>950</v>
      </c>
      <c r="BN439" s="3" t="s">
        <v>950</v>
      </c>
    </row>
    <row r="440" spans="1:66" x14ac:dyDescent="0.3">
      <c r="A440" s="1"/>
      <c r="B440" s="2"/>
      <c r="D440" s="3"/>
      <c r="E440" s="3"/>
      <c r="F440" s="3"/>
      <c r="G440" s="3"/>
      <c r="I440" s="3"/>
      <c r="N440" s="3"/>
      <c r="P440" s="3"/>
      <c r="R440" s="3"/>
      <c r="S440" s="3"/>
      <c r="T440" s="3"/>
      <c r="U440" s="3"/>
      <c r="V440" s="3"/>
      <c r="Z440" s="3"/>
      <c r="AH440" s="3"/>
      <c r="AK440" s="3"/>
      <c r="AL440" s="3"/>
      <c r="AX440" s="3"/>
      <c r="AZ440" s="3"/>
      <c r="BB440" s="3"/>
      <c r="BC440" s="3"/>
      <c r="BD440" s="3"/>
      <c r="BG440" s="3"/>
      <c r="BI440" s="3"/>
      <c r="BJ440" s="3" t="s">
        <v>950</v>
      </c>
      <c r="BK440" s="3" t="s">
        <v>950</v>
      </c>
      <c r="BL440" s="3" t="s">
        <v>950</v>
      </c>
      <c r="BM440" s="3" t="s">
        <v>950</v>
      </c>
      <c r="BN440" s="3" t="s">
        <v>950</v>
      </c>
    </row>
    <row r="441" spans="1:66" x14ac:dyDescent="0.3">
      <c r="A441" s="1"/>
      <c r="B441" s="2"/>
      <c r="D441" s="3"/>
      <c r="E441" s="3"/>
      <c r="F441" s="3"/>
      <c r="G441" s="3"/>
      <c r="I441" s="3"/>
      <c r="N441" s="3"/>
      <c r="P441" s="3"/>
      <c r="R441" s="3"/>
      <c r="S441" s="3"/>
      <c r="T441" s="3"/>
      <c r="U441" s="3"/>
      <c r="V441" s="3"/>
      <c r="Z441" s="3"/>
      <c r="AH441" s="3"/>
      <c r="AK441" s="3"/>
      <c r="AL441" s="3"/>
      <c r="AX441" s="3"/>
      <c r="AZ441" s="3"/>
      <c r="BB441" s="3"/>
      <c r="BC441" s="3"/>
      <c r="BD441" s="3"/>
      <c r="BG441" s="3"/>
      <c r="BI441" s="3"/>
      <c r="BJ441" s="3" t="s">
        <v>950</v>
      </c>
      <c r="BK441" s="3" t="s">
        <v>950</v>
      </c>
      <c r="BL441" s="3" t="s">
        <v>950</v>
      </c>
      <c r="BM441" s="3" t="s">
        <v>950</v>
      </c>
      <c r="BN441" s="3" t="s">
        <v>950</v>
      </c>
    </row>
    <row r="442" spans="1:66" x14ac:dyDescent="0.3">
      <c r="A442" s="1"/>
      <c r="B442" s="2"/>
      <c r="D442" s="3"/>
      <c r="E442" s="3"/>
      <c r="F442" s="3"/>
      <c r="G442" s="3"/>
      <c r="I442" s="3"/>
      <c r="N442" s="3"/>
      <c r="P442" s="3"/>
      <c r="R442" s="3"/>
      <c r="S442" s="3"/>
      <c r="T442" s="3"/>
      <c r="U442" s="3"/>
      <c r="V442" s="3"/>
      <c r="Z442" s="3"/>
      <c r="AH442" s="3"/>
      <c r="AK442" s="3"/>
      <c r="AL442" s="3"/>
      <c r="AX442" s="3"/>
      <c r="AZ442" s="3"/>
      <c r="BB442" s="3"/>
      <c r="BC442" s="3"/>
      <c r="BD442" s="3"/>
      <c r="BG442" s="3"/>
      <c r="BI442" s="3"/>
      <c r="BJ442" s="3" t="s">
        <v>950</v>
      </c>
      <c r="BK442" s="3" t="s">
        <v>950</v>
      </c>
      <c r="BL442" s="3" t="s">
        <v>950</v>
      </c>
      <c r="BM442" s="3" t="s">
        <v>950</v>
      </c>
      <c r="BN442" s="3" t="s">
        <v>950</v>
      </c>
    </row>
    <row r="443" spans="1:66" x14ac:dyDescent="0.3">
      <c r="A443" s="1"/>
      <c r="B443" s="2"/>
      <c r="D443" s="3"/>
      <c r="E443" s="3"/>
      <c r="F443" s="3"/>
      <c r="G443" s="3"/>
      <c r="I443" s="3"/>
      <c r="N443" s="3"/>
      <c r="P443" s="3"/>
      <c r="R443" s="3"/>
      <c r="S443" s="3"/>
      <c r="T443" s="3"/>
      <c r="U443" s="3"/>
      <c r="V443" s="3"/>
      <c r="Z443" s="3"/>
      <c r="AH443" s="3"/>
      <c r="AK443" s="3"/>
      <c r="AL443" s="3"/>
      <c r="AX443" s="3"/>
      <c r="AZ443" s="3"/>
      <c r="BB443" s="3"/>
      <c r="BC443" s="3"/>
      <c r="BD443" s="3"/>
      <c r="BG443" s="3"/>
      <c r="BI443" s="3"/>
      <c r="BJ443" s="3" t="s">
        <v>950</v>
      </c>
      <c r="BK443" s="3" t="s">
        <v>950</v>
      </c>
      <c r="BL443" s="3" t="s">
        <v>950</v>
      </c>
      <c r="BM443" s="3" t="s">
        <v>950</v>
      </c>
      <c r="BN443" s="3" t="s">
        <v>950</v>
      </c>
    </row>
    <row r="444" spans="1:66" x14ac:dyDescent="0.3">
      <c r="A444" s="1"/>
      <c r="B444" s="2"/>
      <c r="D444" s="3"/>
      <c r="E444" s="3"/>
      <c r="F444" s="3"/>
      <c r="G444" s="3"/>
      <c r="I444" s="3"/>
      <c r="N444" s="3"/>
      <c r="P444" s="3"/>
      <c r="R444" s="3"/>
      <c r="S444" s="3"/>
      <c r="T444" s="3"/>
      <c r="U444" s="3"/>
      <c r="V444" s="3"/>
      <c r="Z444" s="3"/>
      <c r="AH444" s="3"/>
      <c r="AK444" s="3"/>
      <c r="AL444" s="3"/>
      <c r="AX444" s="3"/>
      <c r="AZ444" s="3"/>
      <c r="BB444" s="3"/>
      <c r="BC444" s="3"/>
      <c r="BD444" s="3"/>
      <c r="BG444" s="3"/>
      <c r="BI444" s="3"/>
      <c r="BJ444" s="3" t="s">
        <v>950</v>
      </c>
      <c r="BK444" s="3" t="s">
        <v>950</v>
      </c>
      <c r="BL444" s="3" t="s">
        <v>950</v>
      </c>
      <c r="BM444" s="3" t="s">
        <v>950</v>
      </c>
      <c r="BN444" s="3" t="s">
        <v>950</v>
      </c>
    </row>
    <row r="445" spans="1:66" x14ac:dyDescent="0.3">
      <c r="A445" s="1"/>
      <c r="B445" s="2"/>
      <c r="D445" s="3"/>
      <c r="E445" s="3"/>
      <c r="F445" s="3"/>
      <c r="G445" s="3"/>
      <c r="I445" s="3"/>
      <c r="N445" s="3"/>
      <c r="P445" s="3"/>
      <c r="R445" s="3"/>
      <c r="S445" s="3"/>
      <c r="T445" s="3"/>
      <c r="U445" s="3"/>
      <c r="V445" s="3"/>
      <c r="Z445" s="3"/>
      <c r="AH445" s="3"/>
      <c r="AK445" s="3"/>
      <c r="AL445" s="3"/>
      <c r="AX445" s="3"/>
      <c r="AZ445" s="3"/>
      <c r="BB445" s="3"/>
      <c r="BC445" s="3"/>
      <c r="BD445" s="3"/>
      <c r="BG445" s="3"/>
      <c r="BI445" s="3"/>
      <c r="BJ445" s="3" t="s">
        <v>950</v>
      </c>
      <c r="BK445" s="3" t="s">
        <v>950</v>
      </c>
      <c r="BL445" s="3" t="s">
        <v>950</v>
      </c>
      <c r="BM445" s="3" t="s">
        <v>950</v>
      </c>
      <c r="BN445" s="3" t="s">
        <v>950</v>
      </c>
    </row>
    <row r="446" spans="1:66" x14ac:dyDescent="0.3">
      <c r="A446" s="1"/>
      <c r="B446" s="2"/>
      <c r="D446" s="3"/>
      <c r="E446" s="3"/>
      <c r="F446" s="3"/>
      <c r="G446" s="3"/>
      <c r="I446" s="3"/>
      <c r="N446" s="3"/>
      <c r="P446" s="3"/>
      <c r="R446" s="3"/>
      <c r="S446" s="3"/>
      <c r="T446" s="3"/>
      <c r="U446" s="3"/>
      <c r="V446" s="3"/>
      <c r="Z446" s="3"/>
      <c r="AH446" s="3"/>
      <c r="AK446" s="3"/>
      <c r="AL446" s="3"/>
      <c r="AX446" s="3"/>
      <c r="AZ446" s="3"/>
      <c r="BB446" s="3"/>
      <c r="BC446" s="3"/>
      <c r="BD446" s="3"/>
      <c r="BG446" s="3"/>
      <c r="BI446" s="3"/>
      <c r="BJ446" s="3" t="s">
        <v>950</v>
      </c>
      <c r="BK446" s="3" t="s">
        <v>950</v>
      </c>
      <c r="BL446" s="3" t="s">
        <v>950</v>
      </c>
      <c r="BM446" s="3" t="s">
        <v>950</v>
      </c>
      <c r="BN446" s="3" t="s">
        <v>950</v>
      </c>
    </row>
    <row r="447" spans="1:66" x14ac:dyDescent="0.3">
      <c r="A447" s="1"/>
      <c r="B447" s="2"/>
      <c r="D447" s="3"/>
      <c r="E447" s="3"/>
      <c r="F447" s="3"/>
      <c r="G447" s="3"/>
      <c r="I447" s="3"/>
      <c r="N447" s="3"/>
      <c r="P447" s="3"/>
      <c r="R447" s="3"/>
      <c r="S447" s="3"/>
      <c r="T447" s="3"/>
      <c r="U447" s="3"/>
      <c r="V447" s="3"/>
      <c r="Z447" s="3"/>
      <c r="AH447" s="3"/>
      <c r="AK447" s="3"/>
      <c r="AL447" s="3"/>
      <c r="AX447" s="3"/>
      <c r="AZ447" s="3"/>
      <c r="BB447" s="3"/>
      <c r="BC447" s="3"/>
      <c r="BD447" s="3"/>
      <c r="BG447" s="3"/>
      <c r="BI447" s="3"/>
      <c r="BJ447" s="3" t="s">
        <v>950</v>
      </c>
      <c r="BK447" s="3" t="s">
        <v>950</v>
      </c>
      <c r="BL447" s="3" t="s">
        <v>950</v>
      </c>
      <c r="BM447" s="3" t="s">
        <v>950</v>
      </c>
      <c r="BN447" s="3" t="s">
        <v>950</v>
      </c>
    </row>
    <row r="448" spans="1:66" x14ac:dyDescent="0.3">
      <c r="A448" s="1"/>
      <c r="B448" s="2"/>
      <c r="D448" s="3"/>
      <c r="E448" s="3"/>
      <c r="F448" s="3"/>
      <c r="G448" s="3"/>
      <c r="I448" s="3"/>
      <c r="N448" s="3"/>
      <c r="P448" s="3"/>
      <c r="R448" s="3"/>
      <c r="S448" s="3"/>
      <c r="T448" s="3"/>
      <c r="U448" s="3"/>
      <c r="V448" s="3"/>
      <c r="Z448" s="3"/>
      <c r="AH448" s="3"/>
      <c r="AK448" s="3"/>
      <c r="AL448" s="3"/>
      <c r="AX448" s="3"/>
      <c r="AZ448" s="3"/>
      <c r="BB448" s="3"/>
      <c r="BC448" s="3"/>
      <c r="BD448" s="3"/>
      <c r="BG448" s="3"/>
      <c r="BI448" s="3"/>
      <c r="BJ448" s="3" t="s">
        <v>950</v>
      </c>
      <c r="BK448" s="3" t="s">
        <v>950</v>
      </c>
      <c r="BL448" s="3" t="s">
        <v>950</v>
      </c>
      <c r="BM448" s="3" t="s">
        <v>950</v>
      </c>
      <c r="BN448" s="3" t="s">
        <v>950</v>
      </c>
    </row>
    <row r="449" spans="1:66" x14ac:dyDescent="0.3">
      <c r="A449" s="1"/>
      <c r="B449" s="2"/>
      <c r="D449" s="3"/>
      <c r="E449" s="3"/>
      <c r="F449" s="3"/>
      <c r="G449" s="3"/>
      <c r="I449" s="3"/>
      <c r="N449" s="3"/>
      <c r="P449" s="3"/>
      <c r="R449" s="3"/>
      <c r="S449" s="3"/>
      <c r="T449" s="3"/>
      <c r="U449" s="3"/>
      <c r="V449" s="3"/>
      <c r="Z449" s="3"/>
      <c r="AH449" s="3"/>
      <c r="AK449" s="3"/>
      <c r="AL449" s="3"/>
      <c r="AX449" s="3"/>
      <c r="AZ449" s="3"/>
      <c r="BB449" s="3"/>
      <c r="BC449" s="3"/>
      <c r="BD449" s="3"/>
      <c r="BG449" s="3"/>
      <c r="BI449" s="3"/>
      <c r="BJ449" s="3" t="s">
        <v>950</v>
      </c>
      <c r="BK449" s="3" t="s">
        <v>950</v>
      </c>
      <c r="BL449" s="3" t="s">
        <v>950</v>
      </c>
      <c r="BM449" s="3" t="s">
        <v>950</v>
      </c>
      <c r="BN449" s="3" t="s">
        <v>950</v>
      </c>
    </row>
    <row r="450" spans="1:66" x14ac:dyDescent="0.3">
      <c r="A450" s="1"/>
      <c r="B450" s="2"/>
      <c r="D450" s="3"/>
      <c r="E450" s="3"/>
      <c r="F450" s="3"/>
      <c r="G450" s="3"/>
      <c r="I450" s="3"/>
      <c r="N450" s="3"/>
      <c r="P450" s="3"/>
      <c r="R450" s="3"/>
      <c r="S450" s="3"/>
      <c r="T450" s="3"/>
      <c r="U450" s="3"/>
      <c r="V450" s="3"/>
      <c r="Z450" s="3"/>
      <c r="AH450" s="3"/>
      <c r="AK450" s="3"/>
      <c r="AL450" s="3"/>
      <c r="AX450" s="3"/>
      <c r="AZ450" s="3"/>
      <c r="BB450" s="3"/>
      <c r="BC450" s="3"/>
      <c r="BD450" s="3"/>
      <c r="BG450" s="3"/>
      <c r="BI450" s="3"/>
      <c r="BJ450" s="3" t="s">
        <v>950</v>
      </c>
      <c r="BK450" s="3" t="s">
        <v>950</v>
      </c>
      <c r="BL450" s="3" t="s">
        <v>950</v>
      </c>
      <c r="BM450" s="3" t="s">
        <v>950</v>
      </c>
      <c r="BN450" s="3" t="s">
        <v>950</v>
      </c>
    </row>
    <row r="451" spans="1:66" x14ac:dyDescent="0.3">
      <c r="A451" s="1"/>
      <c r="B451" s="2"/>
      <c r="D451" s="3"/>
      <c r="E451" s="3"/>
      <c r="F451" s="3"/>
      <c r="G451" s="3"/>
      <c r="I451" s="3"/>
      <c r="N451" s="3"/>
      <c r="P451" s="3"/>
      <c r="R451" s="3"/>
      <c r="S451" s="3"/>
      <c r="T451" s="3"/>
      <c r="U451" s="3"/>
      <c r="V451" s="3"/>
      <c r="Z451" s="3"/>
      <c r="AH451" s="3"/>
      <c r="AK451" s="3"/>
      <c r="AL451" s="3"/>
      <c r="AX451" s="3"/>
      <c r="AZ451" s="3"/>
      <c r="BB451" s="3"/>
      <c r="BC451" s="3"/>
      <c r="BD451" s="3"/>
      <c r="BG451" s="3"/>
      <c r="BI451" s="3"/>
      <c r="BJ451" s="3" t="s">
        <v>950</v>
      </c>
      <c r="BK451" s="3" t="s">
        <v>950</v>
      </c>
      <c r="BL451" s="3" t="s">
        <v>950</v>
      </c>
      <c r="BM451" s="3" t="s">
        <v>950</v>
      </c>
      <c r="BN451" s="3" t="s">
        <v>950</v>
      </c>
    </row>
    <row r="452" spans="1:66" x14ac:dyDescent="0.3">
      <c r="A452" s="1"/>
      <c r="B452" s="2"/>
      <c r="D452" s="3"/>
      <c r="E452" s="3"/>
      <c r="F452" s="3"/>
      <c r="G452" s="3"/>
      <c r="I452" s="3"/>
      <c r="N452" s="3"/>
      <c r="P452" s="3"/>
      <c r="R452" s="3"/>
      <c r="S452" s="3"/>
      <c r="T452" s="3"/>
      <c r="U452" s="3"/>
      <c r="V452" s="3"/>
      <c r="Z452" s="3"/>
      <c r="AH452" s="3"/>
      <c r="AK452" s="3"/>
      <c r="AL452" s="3"/>
      <c r="AX452" s="3"/>
      <c r="AZ452" s="3"/>
      <c r="BB452" s="3"/>
      <c r="BC452" s="3"/>
      <c r="BD452" s="3"/>
      <c r="BG452" s="3"/>
      <c r="BI452" s="3"/>
      <c r="BJ452" s="3" t="s">
        <v>950</v>
      </c>
      <c r="BK452" s="3" t="s">
        <v>950</v>
      </c>
      <c r="BL452" s="3" t="s">
        <v>950</v>
      </c>
      <c r="BM452" s="3" t="s">
        <v>950</v>
      </c>
      <c r="BN452" s="3" t="s">
        <v>950</v>
      </c>
    </row>
    <row r="453" spans="1:66" x14ac:dyDescent="0.3">
      <c r="A453" s="1"/>
      <c r="B453" s="2"/>
      <c r="D453" s="3"/>
      <c r="E453" s="3"/>
      <c r="F453" s="3"/>
      <c r="G453" s="3"/>
      <c r="I453" s="3"/>
      <c r="N453" s="3"/>
      <c r="P453" s="3"/>
      <c r="R453" s="3"/>
      <c r="S453" s="3"/>
      <c r="T453" s="3"/>
      <c r="U453" s="3"/>
      <c r="V453" s="3"/>
      <c r="Z453" s="3"/>
      <c r="AH453" s="3"/>
      <c r="AK453" s="3"/>
      <c r="AL453" s="3"/>
      <c r="AX453" s="3"/>
      <c r="AZ453" s="3"/>
      <c r="BB453" s="3"/>
      <c r="BC453" s="3"/>
      <c r="BD453" s="3"/>
      <c r="BG453" s="3"/>
      <c r="BI453" s="3"/>
      <c r="BJ453" s="3" t="s">
        <v>950</v>
      </c>
      <c r="BK453" s="3" t="s">
        <v>950</v>
      </c>
      <c r="BL453" s="3" t="s">
        <v>950</v>
      </c>
      <c r="BM453" s="3" t="s">
        <v>950</v>
      </c>
      <c r="BN453" s="3" t="s">
        <v>950</v>
      </c>
    </row>
    <row r="454" spans="1:66" x14ac:dyDescent="0.3">
      <c r="A454" s="1"/>
      <c r="B454" s="2"/>
      <c r="D454" s="3"/>
      <c r="E454" s="3"/>
      <c r="F454" s="3"/>
      <c r="G454" s="3"/>
      <c r="I454" s="3"/>
      <c r="N454" s="3"/>
      <c r="P454" s="3"/>
      <c r="R454" s="3"/>
      <c r="S454" s="3"/>
      <c r="T454" s="3"/>
      <c r="U454" s="3"/>
      <c r="V454" s="3"/>
      <c r="Z454" s="3"/>
      <c r="AH454" s="3"/>
      <c r="AK454" s="3"/>
      <c r="AL454" s="3"/>
      <c r="AX454" s="3"/>
      <c r="AZ454" s="3"/>
      <c r="BB454" s="3"/>
      <c r="BC454" s="3"/>
      <c r="BD454" s="3"/>
      <c r="BG454" s="3"/>
      <c r="BI454" s="3"/>
      <c r="BJ454" s="3" t="s">
        <v>950</v>
      </c>
      <c r="BK454" s="3" t="s">
        <v>950</v>
      </c>
      <c r="BL454" s="3" t="s">
        <v>950</v>
      </c>
      <c r="BM454" s="3" t="s">
        <v>950</v>
      </c>
      <c r="BN454" s="3" t="s">
        <v>950</v>
      </c>
    </row>
    <row r="455" spans="1:66" x14ac:dyDescent="0.3">
      <c r="A455" s="1"/>
      <c r="B455" s="2"/>
      <c r="D455" s="3"/>
      <c r="E455" s="3"/>
      <c r="F455" s="3"/>
      <c r="G455" s="3"/>
      <c r="I455" s="3"/>
      <c r="N455" s="3"/>
      <c r="P455" s="3"/>
      <c r="R455" s="3"/>
      <c r="S455" s="3"/>
      <c r="T455" s="3"/>
      <c r="U455" s="3"/>
      <c r="V455" s="3"/>
      <c r="Z455" s="3"/>
      <c r="AH455" s="3"/>
      <c r="AK455" s="3"/>
      <c r="AL455" s="3"/>
      <c r="AX455" s="3"/>
      <c r="AZ455" s="3"/>
      <c r="BB455" s="3"/>
      <c r="BC455" s="3"/>
      <c r="BD455" s="3"/>
      <c r="BG455" s="3"/>
      <c r="BI455" s="3"/>
      <c r="BJ455" s="3" t="s">
        <v>950</v>
      </c>
      <c r="BK455" s="3" t="s">
        <v>950</v>
      </c>
      <c r="BL455" s="3" t="s">
        <v>950</v>
      </c>
      <c r="BM455" s="3" t="s">
        <v>950</v>
      </c>
      <c r="BN455" s="3" t="s">
        <v>950</v>
      </c>
    </row>
    <row r="456" spans="1:66" x14ac:dyDescent="0.3">
      <c r="A456" s="1"/>
      <c r="B456" s="2"/>
      <c r="D456" s="3"/>
      <c r="E456" s="3"/>
      <c r="F456" s="3"/>
      <c r="G456" s="3"/>
      <c r="I456" s="3"/>
      <c r="N456" s="3"/>
      <c r="P456" s="3"/>
      <c r="R456" s="3"/>
      <c r="S456" s="3"/>
      <c r="T456" s="3"/>
      <c r="U456" s="3"/>
      <c r="V456" s="3"/>
      <c r="Z456" s="3"/>
      <c r="AH456" s="3"/>
      <c r="AK456" s="3"/>
      <c r="AL456" s="3"/>
      <c r="AX456" s="3"/>
      <c r="AZ456" s="3"/>
      <c r="BB456" s="3"/>
      <c r="BC456" s="3"/>
      <c r="BD456" s="3"/>
      <c r="BG456" s="3"/>
      <c r="BI456" s="3"/>
      <c r="BJ456" s="3" t="s">
        <v>950</v>
      </c>
      <c r="BK456" s="3" t="s">
        <v>950</v>
      </c>
      <c r="BL456" s="3" t="s">
        <v>950</v>
      </c>
      <c r="BM456" s="3" t="s">
        <v>950</v>
      </c>
      <c r="BN456" s="3" t="s">
        <v>950</v>
      </c>
    </row>
    <row r="457" spans="1:66" x14ac:dyDescent="0.3">
      <c r="A457" s="1"/>
      <c r="B457" s="2"/>
      <c r="D457" s="3"/>
      <c r="E457" s="3"/>
      <c r="F457" s="3"/>
      <c r="G457" s="3"/>
      <c r="I457" s="3"/>
      <c r="N457" s="3"/>
      <c r="P457" s="3"/>
      <c r="R457" s="3"/>
      <c r="S457" s="3"/>
      <c r="T457" s="3"/>
      <c r="U457" s="3"/>
      <c r="V457" s="3"/>
      <c r="Z457" s="3"/>
      <c r="AH457" s="3"/>
      <c r="AK457" s="3"/>
      <c r="AL457" s="3"/>
      <c r="AX457" s="3"/>
      <c r="AZ457" s="3"/>
      <c r="BB457" s="3"/>
      <c r="BC457" s="3"/>
      <c r="BD457" s="3"/>
      <c r="BG457" s="3"/>
      <c r="BI457" s="3"/>
      <c r="BJ457" s="3" t="s">
        <v>950</v>
      </c>
      <c r="BK457" s="3" t="s">
        <v>950</v>
      </c>
      <c r="BL457" s="3" t="s">
        <v>950</v>
      </c>
      <c r="BM457" s="3" t="s">
        <v>950</v>
      </c>
      <c r="BN457" s="3" t="s">
        <v>950</v>
      </c>
    </row>
    <row r="458" spans="1:66" x14ac:dyDescent="0.3">
      <c r="A458" s="1"/>
      <c r="B458" s="2"/>
      <c r="D458" s="3"/>
      <c r="E458" s="3"/>
      <c r="F458" s="3"/>
      <c r="G458" s="3"/>
      <c r="I458" s="3"/>
      <c r="N458" s="3"/>
      <c r="P458" s="3"/>
      <c r="R458" s="3"/>
      <c r="S458" s="3"/>
      <c r="T458" s="3"/>
      <c r="U458" s="3"/>
      <c r="V458" s="3"/>
      <c r="Z458" s="3"/>
      <c r="AH458" s="3"/>
      <c r="AK458" s="3"/>
      <c r="AL458" s="3"/>
      <c r="AX458" s="3"/>
      <c r="AZ458" s="3"/>
      <c r="BB458" s="3"/>
      <c r="BC458" s="3"/>
      <c r="BD458" s="3"/>
      <c r="BG458" s="3"/>
      <c r="BI458" s="3"/>
      <c r="BJ458" s="3" t="s">
        <v>950</v>
      </c>
      <c r="BK458" s="3" t="s">
        <v>950</v>
      </c>
      <c r="BL458" s="3" t="s">
        <v>950</v>
      </c>
      <c r="BM458" s="3" t="s">
        <v>950</v>
      </c>
      <c r="BN458" s="3" t="s">
        <v>950</v>
      </c>
    </row>
    <row r="459" spans="1:66" x14ac:dyDescent="0.3">
      <c r="A459" s="1"/>
      <c r="B459" s="2"/>
      <c r="D459" s="3"/>
      <c r="E459" s="3"/>
      <c r="F459" s="3"/>
      <c r="G459" s="3"/>
      <c r="I459" s="3"/>
      <c r="N459" s="3"/>
      <c r="P459" s="3"/>
      <c r="R459" s="3"/>
      <c r="S459" s="3"/>
      <c r="T459" s="3"/>
      <c r="U459" s="3"/>
      <c r="V459" s="3"/>
      <c r="Z459" s="3"/>
      <c r="AH459" s="3"/>
      <c r="AK459" s="3"/>
      <c r="AL459" s="3"/>
      <c r="AX459" s="3"/>
      <c r="AZ459" s="3"/>
      <c r="BB459" s="3"/>
      <c r="BC459" s="3"/>
      <c r="BD459" s="3"/>
      <c r="BG459" s="3"/>
      <c r="BI459" s="3"/>
      <c r="BJ459" s="3" t="s">
        <v>950</v>
      </c>
      <c r="BK459" s="3" t="s">
        <v>950</v>
      </c>
      <c r="BL459" s="3" t="s">
        <v>950</v>
      </c>
      <c r="BM459" s="3" t="s">
        <v>950</v>
      </c>
      <c r="BN459" s="3" t="s">
        <v>950</v>
      </c>
    </row>
    <row r="460" spans="1:66" x14ac:dyDescent="0.3">
      <c r="A460" s="1"/>
      <c r="B460" s="2"/>
      <c r="D460" s="3"/>
      <c r="E460" s="3"/>
      <c r="F460" s="3"/>
      <c r="G460" s="3"/>
      <c r="I460" s="3"/>
      <c r="N460" s="3"/>
      <c r="P460" s="3"/>
      <c r="R460" s="3"/>
      <c r="S460" s="3"/>
      <c r="T460" s="3"/>
      <c r="U460" s="3"/>
      <c r="V460" s="3"/>
      <c r="Z460" s="3"/>
      <c r="AH460" s="3"/>
      <c r="AK460" s="3"/>
      <c r="AL460" s="3"/>
      <c r="AX460" s="3"/>
      <c r="AZ460" s="3"/>
      <c r="BB460" s="3"/>
      <c r="BC460" s="3"/>
      <c r="BD460" s="3"/>
      <c r="BG460" s="3"/>
      <c r="BI460" s="3"/>
      <c r="BJ460" s="3" t="s">
        <v>950</v>
      </c>
      <c r="BK460" s="3" t="s">
        <v>950</v>
      </c>
      <c r="BL460" s="3" t="s">
        <v>950</v>
      </c>
      <c r="BM460" s="3" t="s">
        <v>950</v>
      </c>
      <c r="BN460" s="3" t="s">
        <v>950</v>
      </c>
    </row>
    <row r="461" spans="1:66" x14ac:dyDescent="0.3">
      <c r="A461" s="1"/>
      <c r="B461" s="2"/>
      <c r="D461" s="3"/>
      <c r="E461" s="3"/>
      <c r="F461" s="3"/>
      <c r="G461" s="3"/>
      <c r="I461" s="3"/>
      <c r="N461" s="3"/>
      <c r="P461" s="3"/>
      <c r="R461" s="3"/>
      <c r="S461" s="3"/>
      <c r="T461" s="3"/>
      <c r="U461" s="3"/>
      <c r="V461" s="3"/>
      <c r="Z461" s="3"/>
      <c r="AH461" s="3"/>
      <c r="AK461" s="3"/>
      <c r="AL461" s="3"/>
      <c r="AX461" s="3"/>
      <c r="AZ461" s="3"/>
      <c r="BB461" s="3"/>
      <c r="BC461" s="3"/>
      <c r="BD461" s="3"/>
      <c r="BG461" s="3"/>
      <c r="BI461" s="3"/>
      <c r="BJ461" s="3" t="s">
        <v>950</v>
      </c>
      <c r="BK461" s="3" t="s">
        <v>950</v>
      </c>
      <c r="BL461" s="3" t="s">
        <v>950</v>
      </c>
      <c r="BM461" s="3" t="s">
        <v>950</v>
      </c>
      <c r="BN461" s="3" t="s">
        <v>950</v>
      </c>
    </row>
    <row r="462" spans="1:66" x14ac:dyDescent="0.3">
      <c r="A462" s="1"/>
      <c r="B462" s="2"/>
      <c r="D462" s="3"/>
      <c r="E462" s="3"/>
      <c r="F462" s="3"/>
      <c r="G462" s="3"/>
      <c r="I462" s="3"/>
      <c r="N462" s="3"/>
      <c r="P462" s="3"/>
      <c r="R462" s="3"/>
      <c r="S462" s="3"/>
      <c r="T462" s="3"/>
      <c r="U462" s="3"/>
      <c r="V462" s="3"/>
      <c r="Z462" s="3"/>
      <c r="AH462" s="3"/>
      <c r="AK462" s="3"/>
      <c r="AL462" s="3"/>
      <c r="AX462" s="3"/>
      <c r="AZ462" s="3"/>
      <c r="BB462" s="3"/>
      <c r="BC462" s="3"/>
      <c r="BD462" s="3"/>
      <c r="BG462" s="3"/>
      <c r="BI462" s="3"/>
      <c r="BJ462" s="3" t="s">
        <v>950</v>
      </c>
      <c r="BK462" s="3" t="s">
        <v>950</v>
      </c>
      <c r="BL462" s="3" t="s">
        <v>950</v>
      </c>
      <c r="BM462" s="3" t="s">
        <v>950</v>
      </c>
      <c r="BN462" s="3" t="s">
        <v>950</v>
      </c>
    </row>
    <row r="463" spans="1:66" x14ac:dyDescent="0.3">
      <c r="A463" s="1"/>
      <c r="B463" s="2"/>
      <c r="D463" s="3"/>
      <c r="E463" s="3"/>
      <c r="F463" s="3"/>
      <c r="G463" s="3"/>
      <c r="I463" s="3"/>
      <c r="N463" s="3"/>
      <c r="P463" s="3"/>
      <c r="R463" s="3"/>
      <c r="S463" s="3"/>
      <c r="T463" s="3"/>
      <c r="U463" s="3"/>
      <c r="V463" s="3"/>
      <c r="Z463" s="3"/>
      <c r="AH463" s="3"/>
      <c r="AK463" s="3"/>
      <c r="AL463" s="3"/>
      <c r="AX463" s="3"/>
      <c r="AZ463" s="3"/>
      <c r="BB463" s="3"/>
      <c r="BC463" s="3"/>
      <c r="BD463" s="3"/>
      <c r="BG463" s="3"/>
      <c r="BI463" s="3"/>
      <c r="BJ463" s="3" t="s">
        <v>950</v>
      </c>
      <c r="BK463" s="3" t="s">
        <v>950</v>
      </c>
      <c r="BL463" s="3" t="s">
        <v>950</v>
      </c>
      <c r="BM463" s="3" t="s">
        <v>950</v>
      </c>
      <c r="BN463" s="3" t="s">
        <v>950</v>
      </c>
    </row>
    <row r="464" spans="1:66" x14ac:dyDescent="0.3">
      <c r="A464" s="1"/>
      <c r="B464" s="2"/>
      <c r="D464" s="3"/>
      <c r="E464" s="3"/>
      <c r="F464" s="3"/>
      <c r="G464" s="3"/>
      <c r="I464" s="3"/>
      <c r="N464" s="3"/>
      <c r="P464" s="3"/>
      <c r="R464" s="3"/>
      <c r="S464" s="3"/>
      <c r="T464" s="3"/>
      <c r="U464" s="3"/>
      <c r="V464" s="3"/>
      <c r="Z464" s="3"/>
      <c r="AH464" s="3"/>
      <c r="AK464" s="3"/>
      <c r="AL464" s="3"/>
      <c r="AX464" s="3"/>
      <c r="AZ464" s="3"/>
      <c r="BB464" s="3"/>
      <c r="BC464" s="3"/>
      <c r="BD464" s="3"/>
      <c r="BG464" s="3"/>
      <c r="BI464" s="3"/>
      <c r="BJ464" s="3" t="s">
        <v>950</v>
      </c>
      <c r="BK464" s="3" t="s">
        <v>950</v>
      </c>
      <c r="BL464" s="3" t="s">
        <v>950</v>
      </c>
      <c r="BM464" s="3" t="s">
        <v>950</v>
      </c>
      <c r="BN464" s="3" t="s">
        <v>950</v>
      </c>
    </row>
    <row r="465" spans="1:66" x14ac:dyDescent="0.3">
      <c r="A465" s="1"/>
      <c r="B465" s="2"/>
      <c r="D465" s="3"/>
      <c r="E465" s="3"/>
      <c r="F465" s="3"/>
      <c r="G465" s="3"/>
      <c r="I465" s="3"/>
      <c r="N465" s="3"/>
      <c r="P465" s="3"/>
      <c r="R465" s="3"/>
      <c r="S465" s="3"/>
      <c r="T465" s="3"/>
      <c r="U465" s="3"/>
      <c r="V465" s="3"/>
      <c r="Z465" s="3"/>
      <c r="AH465" s="3"/>
      <c r="AK465" s="3"/>
      <c r="AL465" s="3"/>
      <c r="AX465" s="3"/>
      <c r="AZ465" s="3"/>
      <c r="BB465" s="3"/>
      <c r="BC465" s="3"/>
      <c r="BD465" s="3"/>
      <c r="BG465" s="3"/>
      <c r="BI465" s="3"/>
      <c r="BJ465" s="3" t="s">
        <v>950</v>
      </c>
      <c r="BK465" s="3" t="s">
        <v>950</v>
      </c>
      <c r="BL465" s="3" t="s">
        <v>950</v>
      </c>
      <c r="BM465" s="3" t="s">
        <v>950</v>
      </c>
      <c r="BN465" s="3" t="s">
        <v>950</v>
      </c>
    </row>
    <row r="466" spans="1:66" x14ac:dyDescent="0.3">
      <c r="A466" s="1"/>
      <c r="B466" s="2"/>
      <c r="D466" s="3"/>
      <c r="E466" s="3"/>
      <c r="F466" s="3"/>
      <c r="G466" s="3"/>
      <c r="I466" s="3"/>
      <c r="N466" s="3"/>
      <c r="P466" s="3"/>
      <c r="R466" s="3"/>
      <c r="S466" s="3"/>
      <c r="T466" s="3"/>
      <c r="U466" s="3"/>
      <c r="V466" s="3"/>
      <c r="Z466" s="3"/>
      <c r="AH466" s="3"/>
      <c r="AK466" s="3"/>
      <c r="AL466" s="3"/>
      <c r="AX466" s="3"/>
      <c r="AZ466" s="3"/>
      <c r="BB466" s="3"/>
      <c r="BC466" s="3"/>
      <c r="BD466" s="3"/>
      <c r="BG466" s="3"/>
      <c r="BI466" s="3"/>
      <c r="BJ466" s="3" t="s">
        <v>950</v>
      </c>
      <c r="BK466" s="3" t="s">
        <v>950</v>
      </c>
      <c r="BL466" s="3" t="s">
        <v>950</v>
      </c>
      <c r="BM466" s="3" t="s">
        <v>950</v>
      </c>
      <c r="BN466" s="3" t="s">
        <v>950</v>
      </c>
    </row>
    <row r="467" spans="1:66" x14ac:dyDescent="0.3">
      <c r="A467" s="1"/>
      <c r="B467" s="2"/>
      <c r="D467" s="3"/>
      <c r="E467" s="3"/>
      <c r="F467" s="3"/>
      <c r="G467" s="3"/>
      <c r="I467" s="3"/>
      <c r="N467" s="3"/>
      <c r="P467" s="3"/>
      <c r="R467" s="3"/>
      <c r="S467" s="3"/>
      <c r="T467" s="3"/>
      <c r="U467" s="3"/>
      <c r="V467" s="3"/>
      <c r="Z467" s="3"/>
      <c r="AH467" s="3"/>
      <c r="AK467" s="3"/>
      <c r="AL467" s="3"/>
      <c r="AX467" s="3"/>
      <c r="AZ467" s="3"/>
      <c r="BB467" s="3"/>
      <c r="BC467" s="3"/>
      <c r="BD467" s="3"/>
      <c r="BG467" s="3"/>
      <c r="BI467" s="3"/>
      <c r="BJ467" s="3" t="s">
        <v>950</v>
      </c>
      <c r="BK467" s="3" t="s">
        <v>950</v>
      </c>
      <c r="BL467" s="3" t="s">
        <v>950</v>
      </c>
      <c r="BM467" s="3" t="s">
        <v>950</v>
      </c>
      <c r="BN467" s="3" t="s">
        <v>950</v>
      </c>
    </row>
    <row r="468" spans="1:66" x14ac:dyDescent="0.3">
      <c r="A468" s="1"/>
      <c r="B468" s="2"/>
      <c r="D468" s="3"/>
      <c r="E468" s="3"/>
      <c r="F468" s="3"/>
      <c r="G468" s="3"/>
      <c r="I468" s="3"/>
      <c r="N468" s="3"/>
      <c r="P468" s="3"/>
      <c r="R468" s="3"/>
      <c r="S468" s="3"/>
      <c r="T468" s="3"/>
      <c r="U468" s="3"/>
      <c r="V468" s="3"/>
      <c r="Z468" s="3"/>
      <c r="AH468" s="3"/>
      <c r="AK468" s="3"/>
      <c r="AL468" s="3"/>
      <c r="AX468" s="3"/>
      <c r="AZ468" s="3"/>
      <c r="BB468" s="3"/>
      <c r="BC468" s="3"/>
      <c r="BD468" s="3"/>
      <c r="BG468" s="3"/>
      <c r="BI468" s="3"/>
      <c r="BJ468" s="3" t="s">
        <v>950</v>
      </c>
      <c r="BK468" s="3" t="s">
        <v>950</v>
      </c>
      <c r="BL468" s="3" t="s">
        <v>950</v>
      </c>
      <c r="BM468" s="3" t="s">
        <v>950</v>
      </c>
      <c r="BN468" s="3" t="s">
        <v>950</v>
      </c>
    </row>
    <row r="469" spans="1:66" x14ac:dyDescent="0.3">
      <c r="A469" s="1"/>
      <c r="B469" s="2"/>
      <c r="D469" s="3"/>
      <c r="E469" s="3"/>
      <c r="F469" s="3"/>
      <c r="G469" s="3"/>
      <c r="I469" s="3"/>
      <c r="N469" s="3"/>
      <c r="P469" s="3"/>
      <c r="R469" s="3"/>
      <c r="S469" s="3"/>
      <c r="T469" s="3"/>
      <c r="U469" s="3"/>
      <c r="V469" s="3"/>
      <c r="Z469" s="3"/>
      <c r="AH469" s="3"/>
      <c r="AK469" s="3"/>
      <c r="AL469" s="3"/>
      <c r="AX469" s="3"/>
      <c r="AZ469" s="3"/>
      <c r="BB469" s="3"/>
      <c r="BC469" s="3"/>
      <c r="BD469" s="3"/>
      <c r="BG469" s="3"/>
      <c r="BI469" s="3"/>
      <c r="BJ469" s="3" t="s">
        <v>950</v>
      </c>
      <c r="BK469" s="3" t="s">
        <v>950</v>
      </c>
      <c r="BL469" s="3" t="s">
        <v>950</v>
      </c>
      <c r="BM469" s="3" t="s">
        <v>950</v>
      </c>
      <c r="BN469" s="3" t="s">
        <v>950</v>
      </c>
    </row>
    <row r="470" spans="1:66" x14ac:dyDescent="0.3">
      <c r="A470" s="1"/>
      <c r="B470" s="2"/>
      <c r="D470" s="3"/>
      <c r="E470" s="3"/>
      <c r="F470" s="3"/>
      <c r="G470" s="3"/>
      <c r="I470" s="3"/>
      <c r="N470" s="3"/>
      <c r="P470" s="3"/>
      <c r="R470" s="3"/>
      <c r="S470" s="3"/>
      <c r="T470" s="3"/>
      <c r="U470" s="3"/>
      <c r="V470" s="3"/>
      <c r="Z470" s="3"/>
      <c r="AH470" s="3"/>
      <c r="AK470" s="3"/>
      <c r="AL470" s="3"/>
      <c r="AX470" s="3"/>
      <c r="AZ470" s="3"/>
      <c r="BB470" s="3"/>
      <c r="BC470" s="3"/>
      <c r="BD470" s="3"/>
      <c r="BG470" s="3"/>
      <c r="BI470" s="3"/>
      <c r="BJ470" s="3" t="s">
        <v>950</v>
      </c>
      <c r="BK470" s="3" t="s">
        <v>950</v>
      </c>
      <c r="BL470" s="3" t="s">
        <v>950</v>
      </c>
      <c r="BM470" s="3" t="s">
        <v>950</v>
      </c>
      <c r="BN470" s="3" t="s">
        <v>950</v>
      </c>
    </row>
    <row r="471" spans="1:66" x14ac:dyDescent="0.3">
      <c r="A471" s="1"/>
      <c r="B471" s="2"/>
      <c r="D471" s="3"/>
      <c r="E471" s="3"/>
      <c r="F471" s="3"/>
      <c r="G471" s="3"/>
      <c r="I471" s="3"/>
      <c r="N471" s="3"/>
      <c r="P471" s="3"/>
      <c r="R471" s="3"/>
      <c r="S471" s="3"/>
      <c r="T471" s="3"/>
      <c r="U471" s="3"/>
      <c r="V471" s="3"/>
      <c r="Z471" s="3"/>
      <c r="AH471" s="3"/>
      <c r="AK471" s="3"/>
      <c r="AL471" s="3"/>
      <c r="AX471" s="3"/>
      <c r="AZ471" s="3"/>
      <c r="BB471" s="3"/>
      <c r="BC471" s="3"/>
      <c r="BD471" s="3"/>
      <c r="BG471" s="3"/>
      <c r="BI471" s="3"/>
      <c r="BJ471" s="3" t="s">
        <v>950</v>
      </c>
      <c r="BK471" s="3" t="s">
        <v>950</v>
      </c>
      <c r="BL471" s="3" t="s">
        <v>950</v>
      </c>
      <c r="BM471" s="3" t="s">
        <v>950</v>
      </c>
      <c r="BN471" s="3" t="s">
        <v>950</v>
      </c>
    </row>
    <row r="472" spans="1:66" x14ac:dyDescent="0.3">
      <c r="A472" s="1"/>
      <c r="B472" s="2"/>
      <c r="D472" s="3"/>
      <c r="E472" s="3"/>
      <c r="F472" s="3"/>
      <c r="G472" s="3"/>
      <c r="I472" s="3"/>
      <c r="N472" s="3"/>
      <c r="P472" s="3"/>
      <c r="R472" s="3"/>
      <c r="S472" s="3"/>
      <c r="T472" s="3"/>
      <c r="U472" s="3"/>
      <c r="V472" s="3"/>
      <c r="Z472" s="3"/>
      <c r="AH472" s="3"/>
      <c r="AK472" s="3"/>
      <c r="AL472" s="3"/>
      <c r="AX472" s="3"/>
      <c r="AZ472" s="3"/>
      <c r="BB472" s="3"/>
      <c r="BC472" s="3"/>
      <c r="BD472" s="3"/>
      <c r="BG472" s="3"/>
      <c r="BI472" s="3"/>
      <c r="BJ472" s="3" t="s">
        <v>950</v>
      </c>
      <c r="BK472" s="3" t="s">
        <v>950</v>
      </c>
      <c r="BL472" s="3" t="s">
        <v>950</v>
      </c>
      <c r="BM472" s="3" t="s">
        <v>950</v>
      </c>
      <c r="BN472" s="3" t="s">
        <v>950</v>
      </c>
    </row>
    <row r="473" spans="1:66" x14ac:dyDescent="0.3">
      <c r="A473" s="1"/>
      <c r="B473" s="2"/>
      <c r="D473" s="3"/>
      <c r="E473" s="3"/>
      <c r="F473" s="3"/>
      <c r="G473" s="3"/>
      <c r="I473" s="3"/>
      <c r="N473" s="3"/>
      <c r="P473" s="3"/>
      <c r="R473" s="3"/>
      <c r="S473" s="3"/>
      <c r="T473" s="3"/>
      <c r="U473" s="3"/>
      <c r="V473" s="3"/>
      <c r="Z473" s="3"/>
      <c r="AH473" s="3"/>
      <c r="AK473" s="3"/>
      <c r="AL473" s="3"/>
      <c r="AX473" s="3"/>
      <c r="AZ473" s="3"/>
      <c r="BB473" s="3"/>
      <c r="BC473" s="3"/>
      <c r="BD473" s="3"/>
      <c r="BG473" s="3"/>
      <c r="BI473" s="3"/>
      <c r="BJ473" s="3" t="s">
        <v>950</v>
      </c>
      <c r="BK473" s="3" t="s">
        <v>950</v>
      </c>
      <c r="BL473" s="3" t="s">
        <v>950</v>
      </c>
      <c r="BM473" s="3" t="s">
        <v>950</v>
      </c>
      <c r="BN473" s="3" t="s">
        <v>950</v>
      </c>
    </row>
    <row r="474" spans="1:66" x14ac:dyDescent="0.3">
      <c r="A474" s="1"/>
      <c r="B474" s="2"/>
      <c r="D474" s="3"/>
      <c r="E474" s="3"/>
      <c r="F474" s="3"/>
      <c r="G474" s="3"/>
      <c r="I474" s="3"/>
      <c r="N474" s="3"/>
      <c r="P474" s="3"/>
      <c r="R474" s="3"/>
      <c r="S474" s="3"/>
      <c r="T474" s="3"/>
      <c r="U474" s="3"/>
      <c r="V474" s="3"/>
      <c r="Z474" s="3"/>
      <c r="AH474" s="3"/>
      <c r="AK474" s="3"/>
      <c r="AL474" s="3"/>
      <c r="AX474" s="3"/>
      <c r="AZ474" s="3"/>
      <c r="BB474" s="3"/>
      <c r="BC474" s="3"/>
      <c r="BD474" s="3"/>
      <c r="BG474" s="3"/>
      <c r="BI474" s="3"/>
      <c r="BJ474" s="3" t="s">
        <v>950</v>
      </c>
      <c r="BK474" s="3" t="s">
        <v>950</v>
      </c>
      <c r="BL474" s="3" t="s">
        <v>950</v>
      </c>
      <c r="BM474" s="3" t="s">
        <v>950</v>
      </c>
      <c r="BN474" s="3" t="s">
        <v>950</v>
      </c>
    </row>
    <row r="475" spans="1:66" x14ac:dyDescent="0.3">
      <c r="A475" s="1"/>
      <c r="B475" s="2"/>
      <c r="D475" s="3"/>
      <c r="E475" s="3"/>
      <c r="F475" s="3"/>
      <c r="G475" s="3"/>
      <c r="I475" s="3"/>
      <c r="N475" s="3"/>
      <c r="P475" s="3"/>
      <c r="R475" s="3"/>
      <c r="S475" s="3"/>
      <c r="T475" s="3"/>
      <c r="U475" s="3"/>
      <c r="V475" s="3"/>
      <c r="Z475" s="3"/>
      <c r="AH475" s="3"/>
      <c r="AK475" s="3"/>
      <c r="AL475" s="3"/>
      <c r="AX475" s="3"/>
      <c r="AZ475" s="3"/>
      <c r="BB475" s="3"/>
      <c r="BC475" s="3"/>
      <c r="BD475" s="3"/>
      <c r="BG475" s="3"/>
      <c r="BI475" s="3"/>
      <c r="BJ475" s="3" t="s">
        <v>950</v>
      </c>
      <c r="BK475" s="3" t="s">
        <v>950</v>
      </c>
      <c r="BL475" s="3" t="s">
        <v>950</v>
      </c>
      <c r="BM475" s="3" t="s">
        <v>950</v>
      </c>
      <c r="BN475" s="3" t="s">
        <v>950</v>
      </c>
    </row>
    <row r="476" spans="1:66" x14ac:dyDescent="0.3">
      <c r="A476" s="1"/>
      <c r="B476" s="2"/>
      <c r="D476" s="3"/>
      <c r="E476" s="3"/>
      <c r="F476" s="3"/>
      <c r="G476" s="3"/>
      <c r="I476" s="3"/>
      <c r="N476" s="3"/>
      <c r="P476" s="3"/>
      <c r="R476" s="3"/>
      <c r="S476" s="3"/>
      <c r="T476" s="3"/>
      <c r="U476" s="3"/>
      <c r="V476" s="3"/>
      <c r="Z476" s="3"/>
      <c r="AH476" s="3"/>
      <c r="AK476" s="3"/>
      <c r="AL476" s="3"/>
      <c r="AX476" s="3"/>
      <c r="AZ476" s="3"/>
      <c r="BB476" s="3"/>
      <c r="BC476" s="3"/>
      <c r="BD476" s="3"/>
      <c r="BG476" s="3"/>
      <c r="BI476" s="3"/>
      <c r="BJ476" s="3" t="s">
        <v>950</v>
      </c>
      <c r="BK476" s="3" t="s">
        <v>950</v>
      </c>
      <c r="BL476" s="3" t="s">
        <v>950</v>
      </c>
      <c r="BM476" s="3" t="s">
        <v>950</v>
      </c>
      <c r="BN476" s="3" t="s">
        <v>950</v>
      </c>
    </row>
    <row r="477" spans="1:66" x14ac:dyDescent="0.3">
      <c r="A477" s="1"/>
      <c r="B477" s="2"/>
      <c r="D477" s="3"/>
      <c r="E477" s="3"/>
      <c r="F477" s="3"/>
      <c r="G477" s="3"/>
      <c r="I477" s="3"/>
      <c r="N477" s="3"/>
      <c r="P477" s="3"/>
      <c r="R477" s="3"/>
      <c r="S477" s="3"/>
      <c r="T477" s="3"/>
      <c r="U477" s="3"/>
      <c r="V477" s="3"/>
      <c r="Z477" s="3"/>
      <c r="AH477" s="3"/>
      <c r="AK477" s="3"/>
      <c r="AL477" s="3"/>
      <c r="AX477" s="3"/>
      <c r="AZ477" s="3"/>
      <c r="BB477" s="3"/>
      <c r="BC477" s="3"/>
      <c r="BD477" s="3"/>
      <c r="BG477" s="3"/>
      <c r="BI477" s="3"/>
      <c r="BJ477" s="3" t="s">
        <v>950</v>
      </c>
      <c r="BK477" s="3" t="s">
        <v>950</v>
      </c>
      <c r="BL477" s="3" t="s">
        <v>950</v>
      </c>
      <c r="BM477" s="3" t="s">
        <v>950</v>
      </c>
      <c r="BN477" s="3" t="s">
        <v>950</v>
      </c>
    </row>
    <row r="478" spans="1:66" x14ac:dyDescent="0.3">
      <c r="A478" s="1"/>
      <c r="B478" s="2"/>
      <c r="D478" s="3"/>
      <c r="E478" s="3"/>
      <c r="F478" s="3"/>
      <c r="G478" s="3"/>
      <c r="I478" s="3"/>
      <c r="N478" s="3"/>
      <c r="P478" s="3"/>
      <c r="R478" s="3"/>
      <c r="S478" s="3"/>
      <c r="T478" s="3"/>
      <c r="U478" s="3"/>
      <c r="V478" s="3"/>
      <c r="Z478" s="3"/>
      <c r="AH478" s="3"/>
      <c r="AK478" s="3"/>
      <c r="AL478" s="3"/>
      <c r="AX478" s="3"/>
      <c r="AZ478" s="3"/>
      <c r="BB478" s="3"/>
      <c r="BC478" s="3"/>
      <c r="BD478" s="3"/>
      <c r="BG478" s="3"/>
      <c r="BI478" s="3"/>
      <c r="BJ478" s="3" t="s">
        <v>950</v>
      </c>
      <c r="BK478" s="3" t="s">
        <v>950</v>
      </c>
      <c r="BL478" s="3" t="s">
        <v>950</v>
      </c>
      <c r="BM478" s="3" t="s">
        <v>950</v>
      </c>
      <c r="BN478" s="3" t="s">
        <v>950</v>
      </c>
    </row>
    <row r="479" spans="1:66" x14ac:dyDescent="0.3">
      <c r="A479" s="1"/>
      <c r="B479" s="2"/>
      <c r="D479" s="3"/>
      <c r="E479" s="3"/>
      <c r="F479" s="3"/>
      <c r="G479" s="3"/>
      <c r="I479" s="3"/>
      <c r="N479" s="3"/>
      <c r="P479" s="3"/>
      <c r="R479" s="3"/>
      <c r="S479" s="3"/>
      <c r="T479" s="3"/>
      <c r="U479" s="3"/>
      <c r="V479" s="3"/>
      <c r="Z479" s="3"/>
      <c r="AH479" s="3"/>
      <c r="AK479" s="3"/>
      <c r="AL479" s="3"/>
      <c r="AX479" s="3"/>
      <c r="AZ479" s="3"/>
      <c r="BB479" s="3"/>
      <c r="BC479" s="3"/>
      <c r="BD479" s="3"/>
      <c r="BG479" s="3"/>
      <c r="BI479" s="3"/>
      <c r="BJ479" s="3" t="s">
        <v>950</v>
      </c>
      <c r="BK479" s="3" t="s">
        <v>950</v>
      </c>
      <c r="BL479" s="3" t="s">
        <v>950</v>
      </c>
      <c r="BM479" s="3" t="s">
        <v>950</v>
      </c>
      <c r="BN479" s="3" t="s">
        <v>950</v>
      </c>
    </row>
    <row r="480" spans="1:66" x14ac:dyDescent="0.3">
      <c r="A480" s="1"/>
      <c r="B480" s="2"/>
      <c r="D480" s="3"/>
      <c r="E480" s="3"/>
      <c r="F480" s="3"/>
      <c r="G480" s="3"/>
      <c r="I480" s="3"/>
      <c r="N480" s="3"/>
      <c r="P480" s="3"/>
      <c r="R480" s="3"/>
      <c r="S480" s="3"/>
      <c r="T480" s="3"/>
      <c r="U480" s="3"/>
      <c r="V480" s="3"/>
      <c r="Z480" s="3"/>
      <c r="AH480" s="3"/>
      <c r="AK480" s="3"/>
      <c r="AL480" s="3"/>
      <c r="AX480" s="3"/>
      <c r="AZ480" s="3"/>
      <c r="BB480" s="3"/>
      <c r="BC480" s="3"/>
      <c r="BD480" s="3"/>
      <c r="BG480" s="3"/>
      <c r="BI480" s="3"/>
      <c r="BJ480" s="3" t="s">
        <v>950</v>
      </c>
      <c r="BK480" s="3" t="s">
        <v>950</v>
      </c>
      <c r="BL480" s="3" t="s">
        <v>950</v>
      </c>
      <c r="BM480" s="3" t="s">
        <v>950</v>
      </c>
      <c r="BN480" s="3" t="s">
        <v>950</v>
      </c>
    </row>
    <row r="481" spans="1:66" x14ac:dyDescent="0.3">
      <c r="A481" s="1"/>
      <c r="B481" s="2"/>
      <c r="D481" s="3"/>
      <c r="E481" s="3"/>
      <c r="F481" s="3"/>
      <c r="G481" s="3"/>
      <c r="I481" s="3"/>
      <c r="N481" s="3"/>
      <c r="P481" s="3"/>
      <c r="R481" s="3"/>
      <c r="S481" s="3"/>
      <c r="T481" s="3"/>
      <c r="U481" s="3"/>
      <c r="V481" s="3"/>
      <c r="Z481" s="3"/>
      <c r="AH481" s="3"/>
      <c r="AK481" s="3"/>
      <c r="AL481" s="3"/>
      <c r="AX481" s="3"/>
      <c r="AZ481" s="3"/>
      <c r="BB481" s="3"/>
      <c r="BC481" s="3"/>
      <c r="BD481" s="3"/>
      <c r="BG481" s="3"/>
      <c r="BI481" s="3"/>
      <c r="BJ481" s="3" t="s">
        <v>950</v>
      </c>
      <c r="BK481" s="3" t="s">
        <v>950</v>
      </c>
      <c r="BL481" s="3" t="s">
        <v>950</v>
      </c>
      <c r="BM481" s="3" t="s">
        <v>950</v>
      </c>
      <c r="BN481" s="3" t="s">
        <v>950</v>
      </c>
    </row>
    <row r="482" spans="1:66" x14ac:dyDescent="0.3">
      <c r="A482" s="1"/>
      <c r="B482" s="2"/>
      <c r="D482" s="3"/>
      <c r="E482" s="3"/>
      <c r="F482" s="3"/>
      <c r="G482" s="3"/>
      <c r="I482" s="3"/>
      <c r="N482" s="3"/>
      <c r="P482" s="3"/>
      <c r="R482" s="3"/>
      <c r="S482" s="3"/>
      <c r="T482" s="3"/>
      <c r="U482" s="3"/>
      <c r="V482" s="3"/>
      <c r="Z482" s="3"/>
      <c r="AH482" s="3"/>
      <c r="AK482" s="3"/>
      <c r="AL482" s="3"/>
      <c r="AX482" s="3"/>
      <c r="AZ482" s="3"/>
      <c r="BB482" s="3"/>
      <c r="BC482" s="3"/>
      <c r="BD482" s="3"/>
      <c r="BG482" s="3"/>
      <c r="BI482" s="3"/>
      <c r="BJ482" s="3" t="s">
        <v>950</v>
      </c>
      <c r="BK482" s="3" t="s">
        <v>950</v>
      </c>
      <c r="BL482" s="3" t="s">
        <v>950</v>
      </c>
      <c r="BM482" s="3" t="s">
        <v>950</v>
      </c>
      <c r="BN482" s="3" t="s">
        <v>950</v>
      </c>
    </row>
    <row r="483" spans="1:66" x14ac:dyDescent="0.3">
      <c r="A483" s="1"/>
      <c r="B483" s="2"/>
      <c r="D483" s="3"/>
      <c r="E483" s="3"/>
      <c r="F483" s="3"/>
      <c r="G483" s="3"/>
      <c r="I483" s="3"/>
      <c r="N483" s="3"/>
      <c r="P483" s="3"/>
      <c r="R483" s="3"/>
      <c r="S483" s="3"/>
      <c r="T483" s="3"/>
      <c r="U483" s="3"/>
      <c r="V483" s="3"/>
      <c r="Z483" s="3"/>
      <c r="AH483" s="3"/>
      <c r="AK483" s="3"/>
      <c r="AL483" s="3"/>
      <c r="AX483" s="3"/>
      <c r="AZ483" s="3"/>
      <c r="BB483" s="3"/>
      <c r="BC483" s="3"/>
      <c r="BD483" s="3"/>
      <c r="BG483" s="3"/>
      <c r="BI483" s="3"/>
      <c r="BJ483" s="3" t="s">
        <v>950</v>
      </c>
      <c r="BK483" s="3" t="s">
        <v>950</v>
      </c>
      <c r="BL483" s="3" t="s">
        <v>950</v>
      </c>
      <c r="BM483" s="3" t="s">
        <v>950</v>
      </c>
      <c r="BN483" s="3" t="s">
        <v>950</v>
      </c>
    </row>
    <row r="484" spans="1:66" x14ac:dyDescent="0.3">
      <c r="A484" s="1"/>
      <c r="B484" s="2"/>
      <c r="D484" s="3"/>
      <c r="E484" s="3"/>
      <c r="F484" s="3"/>
      <c r="G484" s="3"/>
      <c r="I484" s="3"/>
      <c r="N484" s="3"/>
      <c r="P484" s="3"/>
      <c r="R484" s="3"/>
      <c r="S484" s="3"/>
      <c r="T484" s="3"/>
      <c r="U484" s="3"/>
      <c r="V484" s="3"/>
      <c r="Z484" s="3"/>
      <c r="AH484" s="3"/>
      <c r="AK484" s="3"/>
      <c r="AL484" s="3"/>
      <c r="AX484" s="3"/>
      <c r="AZ484" s="3"/>
      <c r="BB484" s="3"/>
      <c r="BC484" s="3"/>
      <c r="BD484" s="3"/>
      <c r="BG484" s="3"/>
      <c r="BI484" s="3"/>
      <c r="BJ484" s="3" t="s">
        <v>950</v>
      </c>
      <c r="BK484" s="3" t="s">
        <v>950</v>
      </c>
      <c r="BL484" s="3" t="s">
        <v>950</v>
      </c>
      <c r="BM484" s="3" t="s">
        <v>950</v>
      </c>
      <c r="BN484" s="3" t="s">
        <v>950</v>
      </c>
    </row>
    <row r="485" spans="1:66" x14ac:dyDescent="0.3">
      <c r="A485" s="1"/>
      <c r="B485" s="2"/>
      <c r="D485" s="3"/>
      <c r="E485" s="3"/>
      <c r="F485" s="3"/>
      <c r="G485" s="3"/>
      <c r="I485" s="3"/>
      <c r="N485" s="3"/>
      <c r="P485" s="3"/>
      <c r="R485" s="3"/>
      <c r="S485" s="3"/>
      <c r="T485" s="3"/>
      <c r="U485" s="3"/>
      <c r="V485" s="3"/>
      <c r="Z485" s="3"/>
      <c r="AH485" s="3"/>
      <c r="AK485" s="3"/>
      <c r="AL485" s="3"/>
      <c r="AX485" s="3"/>
      <c r="AZ485" s="3"/>
      <c r="BB485" s="3"/>
      <c r="BC485" s="3"/>
      <c r="BD485" s="3"/>
      <c r="BG485" s="3"/>
      <c r="BI485" s="3"/>
      <c r="BJ485" s="3" t="s">
        <v>950</v>
      </c>
      <c r="BK485" s="3" t="s">
        <v>950</v>
      </c>
      <c r="BL485" s="3" t="s">
        <v>950</v>
      </c>
      <c r="BM485" s="3" t="s">
        <v>950</v>
      </c>
      <c r="BN485" s="3" t="s">
        <v>950</v>
      </c>
    </row>
    <row r="486" spans="1:66" x14ac:dyDescent="0.3">
      <c r="A486" s="1"/>
      <c r="B486" s="2"/>
      <c r="D486" s="3"/>
      <c r="E486" s="3"/>
      <c r="F486" s="3"/>
      <c r="G486" s="3"/>
      <c r="I486" s="3"/>
      <c r="N486" s="3"/>
      <c r="P486" s="3"/>
      <c r="R486" s="3"/>
      <c r="S486" s="3"/>
      <c r="T486" s="3"/>
      <c r="U486" s="3"/>
      <c r="V486" s="3"/>
      <c r="Z486" s="3"/>
      <c r="AH486" s="3"/>
      <c r="AK486" s="3"/>
      <c r="AL486" s="3"/>
      <c r="AX486" s="3"/>
      <c r="AZ486" s="3"/>
      <c r="BB486" s="3"/>
      <c r="BC486" s="3"/>
      <c r="BD486" s="3"/>
      <c r="BG486" s="3"/>
      <c r="BI486" s="3"/>
      <c r="BJ486" s="3" t="s">
        <v>950</v>
      </c>
      <c r="BK486" s="3" t="s">
        <v>950</v>
      </c>
      <c r="BL486" s="3" t="s">
        <v>950</v>
      </c>
      <c r="BM486" s="3" t="s">
        <v>950</v>
      </c>
      <c r="BN486" s="3" t="s">
        <v>950</v>
      </c>
    </row>
    <row r="487" spans="1:66" x14ac:dyDescent="0.3">
      <c r="A487" s="1"/>
      <c r="B487" s="2"/>
      <c r="D487" s="3"/>
      <c r="E487" s="3"/>
      <c r="F487" s="3"/>
      <c r="G487" s="3"/>
      <c r="I487" s="3"/>
      <c r="N487" s="3"/>
      <c r="P487" s="3"/>
      <c r="R487" s="3"/>
      <c r="S487" s="3"/>
      <c r="T487" s="3"/>
      <c r="U487" s="3"/>
      <c r="V487" s="3"/>
      <c r="Z487" s="3"/>
      <c r="AH487" s="3"/>
      <c r="AK487" s="3"/>
      <c r="AL487" s="3"/>
      <c r="AX487" s="3"/>
      <c r="AZ487" s="3"/>
      <c r="BB487" s="3"/>
      <c r="BC487" s="3"/>
      <c r="BD487" s="3"/>
      <c r="BG487" s="3"/>
      <c r="BI487" s="3"/>
      <c r="BJ487" s="3" t="s">
        <v>950</v>
      </c>
      <c r="BK487" s="3" t="s">
        <v>950</v>
      </c>
      <c r="BL487" s="3" t="s">
        <v>950</v>
      </c>
      <c r="BM487" s="3" t="s">
        <v>950</v>
      </c>
      <c r="BN487" s="3" t="s">
        <v>950</v>
      </c>
    </row>
    <row r="488" spans="1:66" x14ac:dyDescent="0.3">
      <c r="A488" s="1"/>
      <c r="B488" s="2"/>
      <c r="D488" s="3"/>
      <c r="E488" s="3"/>
      <c r="F488" s="3"/>
      <c r="G488" s="3"/>
      <c r="I488" s="3"/>
      <c r="N488" s="3"/>
      <c r="P488" s="3"/>
      <c r="R488" s="3"/>
      <c r="S488" s="3"/>
      <c r="T488" s="3"/>
      <c r="U488" s="3"/>
      <c r="V488" s="3"/>
      <c r="Z488" s="3"/>
      <c r="AH488" s="3"/>
      <c r="AK488" s="3"/>
      <c r="AL488" s="3"/>
      <c r="AX488" s="3"/>
      <c r="AZ488" s="3"/>
      <c r="BB488" s="3"/>
      <c r="BC488" s="3"/>
      <c r="BD488" s="3"/>
      <c r="BG488" s="3"/>
      <c r="BI488" s="3"/>
      <c r="BJ488" s="3" t="s">
        <v>950</v>
      </c>
      <c r="BK488" s="3" t="s">
        <v>950</v>
      </c>
      <c r="BL488" s="3" t="s">
        <v>950</v>
      </c>
      <c r="BM488" s="3" t="s">
        <v>950</v>
      </c>
      <c r="BN488" s="3" t="s">
        <v>950</v>
      </c>
    </row>
    <row r="489" spans="1:66" x14ac:dyDescent="0.3">
      <c r="A489" s="1"/>
      <c r="B489" s="2"/>
      <c r="D489" s="3"/>
      <c r="E489" s="3"/>
      <c r="F489" s="3"/>
      <c r="G489" s="3"/>
      <c r="I489" s="3"/>
      <c r="N489" s="3"/>
      <c r="P489" s="3"/>
      <c r="R489" s="3"/>
      <c r="S489" s="3"/>
      <c r="T489" s="3"/>
      <c r="U489" s="3"/>
      <c r="V489" s="3"/>
      <c r="Z489" s="3"/>
      <c r="AH489" s="3"/>
      <c r="AK489" s="3"/>
      <c r="AL489" s="3"/>
      <c r="AX489" s="3"/>
      <c r="AZ489" s="3"/>
      <c r="BB489" s="3"/>
      <c r="BC489" s="3"/>
      <c r="BD489" s="3"/>
      <c r="BG489" s="3"/>
      <c r="BI489" s="3"/>
      <c r="BJ489" s="3" t="s">
        <v>950</v>
      </c>
      <c r="BK489" s="3" t="s">
        <v>950</v>
      </c>
      <c r="BL489" s="3" t="s">
        <v>950</v>
      </c>
      <c r="BM489" s="3" t="s">
        <v>950</v>
      </c>
      <c r="BN489" s="3" t="s">
        <v>950</v>
      </c>
    </row>
    <row r="490" spans="1:66" x14ac:dyDescent="0.3">
      <c r="A490" s="1"/>
      <c r="B490" s="2"/>
      <c r="D490" s="3"/>
      <c r="E490" s="3"/>
      <c r="F490" s="3"/>
      <c r="G490" s="3"/>
      <c r="I490" s="3"/>
      <c r="N490" s="3"/>
      <c r="P490" s="3"/>
      <c r="R490" s="3"/>
      <c r="S490" s="3"/>
      <c r="T490" s="3"/>
      <c r="U490" s="3"/>
      <c r="V490" s="3"/>
      <c r="Z490" s="3"/>
      <c r="AH490" s="3"/>
      <c r="AK490" s="3"/>
      <c r="AL490" s="3"/>
      <c r="AX490" s="3"/>
      <c r="AZ490" s="3"/>
      <c r="BB490" s="3"/>
      <c r="BC490" s="3"/>
      <c r="BD490" s="3"/>
      <c r="BG490" s="3"/>
      <c r="BI490" s="3"/>
      <c r="BJ490" s="3" t="s">
        <v>950</v>
      </c>
      <c r="BK490" s="3" t="s">
        <v>950</v>
      </c>
      <c r="BL490" s="3" t="s">
        <v>950</v>
      </c>
      <c r="BM490" s="3" t="s">
        <v>950</v>
      </c>
      <c r="BN490" s="3" t="s">
        <v>950</v>
      </c>
    </row>
    <row r="491" spans="1:66" x14ac:dyDescent="0.3">
      <c r="A491" s="1"/>
      <c r="B491" s="2"/>
      <c r="D491" s="3"/>
      <c r="E491" s="3"/>
      <c r="F491" s="3"/>
      <c r="G491" s="3"/>
      <c r="I491" s="3"/>
      <c r="N491" s="3"/>
      <c r="P491" s="3"/>
      <c r="R491" s="3"/>
      <c r="S491" s="3"/>
      <c r="T491" s="3"/>
      <c r="U491" s="3"/>
      <c r="V491" s="3"/>
      <c r="Z491" s="3"/>
      <c r="AH491" s="3"/>
      <c r="AK491" s="3"/>
      <c r="AL491" s="3"/>
      <c r="AX491" s="3"/>
      <c r="AZ491" s="3"/>
      <c r="BB491" s="3"/>
      <c r="BC491" s="3"/>
      <c r="BD491" s="3"/>
      <c r="BG491" s="3"/>
      <c r="BI491" s="3"/>
      <c r="BJ491" s="3" t="s">
        <v>950</v>
      </c>
      <c r="BK491" s="3" t="s">
        <v>950</v>
      </c>
      <c r="BL491" s="3" t="s">
        <v>950</v>
      </c>
      <c r="BM491" s="3" t="s">
        <v>950</v>
      </c>
      <c r="BN491" s="3" t="s">
        <v>950</v>
      </c>
    </row>
    <row r="492" spans="1:66" x14ac:dyDescent="0.3">
      <c r="A492" s="1"/>
      <c r="B492" s="2"/>
      <c r="D492" s="3"/>
      <c r="E492" s="3"/>
      <c r="F492" s="3"/>
      <c r="G492" s="3"/>
      <c r="I492" s="3"/>
      <c r="N492" s="3"/>
      <c r="P492" s="3"/>
      <c r="R492" s="3"/>
      <c r="S492" s="3"/>
      <c r="T492" s="3"/>
      <c r="U492" s="3"/>
      <c r="V492" s="3"/>
      <c r="Z492" s="3"/>
      <c r="AH492" s="3"/>
      <c r="AK492" s="3"/>
      <c r="AL492" s="3"/>
      <c r="AX492" s="3"/>
      <c r="AZ492" s="3"/>
      <c r="BB492" s="3"/>
      <c r="BC492" s="3"/>
      <c r="BD492" s="3"/>
      <c r="BG492" s="3"/>
      <c r="BI492" s="3"/>
      <c r="BJ492" s="3" t="s">
        <v>950</v>
      </c>
      <c r="BK492" s="3" t="s">
        <v>950</v>
      </c>
      <c r="BL492" s="3" t="s">
        <v>950</v>
      </c>
      <c r="BM492" s="3" t="s">
        <v>950</v>
      </c>
      <c r="BN492" s="3" t="s">
        <v>950</v>
      </c>
    </row>
    <row r="493" spans="1:66" x14ac:dyDescent="0.3">
      <c r="A493" s="1"/>
      <c r="B493" s="2"/>
      <c r="D493" s="3"/>
      <c r="E493" s="3"/>
      <c r="F493" s="3"/>
      <c r="G493" s="3"/>
      <c r="I493" s="3"/>
      <c r="N493" s="3"/>
      <c r="P493" s="3"/>
      <c r="R493" s="3"/>
      <c r="S493" s="3"/>
      <c r="T493" s="3"/>
      <c r="U493" s="3"/>
      <c r="V493" s="3"/>
      <c r="Z493" s="3"/>
      <c r="AH493" s="3"/>
      <c r="AK493" s="3"/>
      <c r="AL493" s="3"/>
      <c r="AX493" s="3"/>
      <c r="AZ493" s="3"/>
      <c r="BB493" s="3"/>
      <c r="BC493" s="3"/>
      <c r="BD493" s="3"/>
      <c r="BG493" s="3"/>
      <c r="BI493" s="3"/>
      <c r="BJ493" s="3" t="s">
        <v>950</v>
      </c>
      <c r="BK493" s="3" t="s">
        <v>950</v>
      </c>
      <c r="BL493" s="3" t="s">
        <v>950</v>
      </c>
      <c r="BM493" s="3" t="s">
        <v>950</v>
      </c>
      <c r="BN493" s="3" t="s">
        <v>950</v>
      </c>
    </row>
    <row r="494" spans="1:66" x14ac:dyDescent="0.3">
      <c r="A494" s="1"/>
      <c r="B494" s="2"/>
      <c r="D494" s="3"/>
      <c r="E494" s="3"/>
      <c r="F494" s="3"/>
      <c r="G494" s="3"/>
      <c r="I494" s="3"/>
      <c r="N494" s="3"/>
      <c r="P494" s="3"/>
      <c r="R494" s="3"/>
      <c r="S494" s="3"/>
      <c r="T494" s="3"/>
      <c r="U494" s="3"/>
      <c r="V494" s="3"/>
      <c r="Z494" s="3"/>
      <c r="AH494" s="3"/>
      <c r="AK494" s="3"/>
      <c r="AL494" s="3"/>
      <c r="AX494" s="3"/>
      <c r="AZ494" s="3"/>
      <c r="BB494" s="3"/>
      <c r="BC494" s="3"/>
      <c r="BD494" s="3"/>
      <c r="BG494" s="3"/>
      <c r="BI494" s="3"/>
      <c r="BJ494" s="3" t="s">
        <v>950</v>
      </c>
      <c r="BK494" s="3" t="s">
        <v>950</v>
      </c>
      <c r="BL494" s="3" t="s">
        <v>950</v>
      </c>
      <c r="BM494" s="3" t="s">
        <v>950</v>
      </c>
      <c r="BN494" s="3" t="s">
        <v>950</v>
      </c>
    </row>
    <row r="495" spans="1:66" x14ac:dyDescent="0.3">
      <c r="A495" s="1"/>
      <c r="B495" s="2"/>
      <c r="D495" s="3"/>
      <c r="E495" s="3"/>
      <c r="F495" s="3"/>
      <c r="G495" s="3"/>
      <c r="I495" s="3"/>
      <c r="N495" s="3"/>
      <c r="P495" s="3"/>
      <c r="R495" s="3"/>
      <c r="S495" s="3"/>
      <c r="T495" s="3"/>
      <c r="U495" s="3"/>
      <c r="V495" s="3"/>
      <c r="Z495" s="3"/>
      <c r="AH495" s="3"/>
      <c r="AK495" s="3"/>
      <c r="AL495" s="3"/>
      <c r="AX495" s="3"/>
      <c r="AZ495" s="3"/>
      <c r="BB495" s="3"/>
      <c r="BC495" s="3"/>
      <c r="BD495" s="3"/>
      <c r="BG495" s="3"/>
      <c r="BI495" s="3"/>
      <c r="BJ495" s="3" t="s">
        <v>950</v>
      </c>
      <c r="BK495" s="3" t="s">
        <v>950</v>
      </c>
      <c r="BL495" s="3" t="s">
        <v>950</v>
      </c>
      <c r="BM495" s="3" t="s">
        <v>950</v>
      </c>
      <c r="BN495" s="3" t="s">
        <v>950</v>
      </c>
    </row>
    <row r="496" spans="1:66" x14ac:dyDescent="0.3">
      <c r="A496" s="1"/>
      <c r="B496" s="2"/>
      <c r="D496" s="3"/>
      <c r="E496" s="3"/>
      <c r="F496" s="3"/>
      <c r="G496" s="3"/>
      <c r="I496" s="3"/>
      <c r="N496" s="3"/>
      <c r="P496" s="3"/>
      <c r="R496" s="3"/>
      <c r="S496" s="3"/>
      <c r="T496" s="3"/>
      <c r="U496" s="3"/>
      <c r="V496" s="3"/>
      <c r="Z496" s="3"/>
      <c r="AH496" s="3"/>
      <c r="AK496" s="3"/>
      <c r="AL496" s="3"/>
      <c r="AX496" s="3"/>
      <c r="AZ496" s="3"/>
      <c r="BB496" s="3"/>
      <c r="BC496" s="3"/>
      <c r="BD496" s="3"/>
      <c r="BG496" s="3"/>
      <c r="BI496" s="3"/>
      <c r="BJ496" s="3" t="s">
        <v>950</v>
      </c>
      <c r="BK496" s="3" t="s">
        <v>950</v>
      </c>
      <c r="BL496" s="3" t="s">
        <v>950</v>
      </c>
      <c r="BM496" s="3" t="s">
        <v>950</v>
      </c>
      <c r="BN496" s="3" t="s">
        <v>950</v>
      </c>
    </row>
    <row r="497" spans="1:66" x14ac:dyDescent="0.3">
      <c r="A497" s="1"/>
      <c r="B497" s="2"/>
      <c r="D497" s="3"/>
      <c r="E497" s="3"/>
      <c r="F497" s="3"/>
      <c r="G497" s="3"/>
      <c r="I497" s="3"/>
      <c r="N497" s="3"/>
      <c r="P497" s="3"/>
      <c r="R497" s="3"/>
      <c r="S497" s="3"/>
      <c r="T497" s="3"/>
      <c r="U497" s="3"/>
      <c r="V497" s="3"/>
      <c r="Z497" s="3"/>
      <c r="AH497" s="3"/>
      <c r="AK497" s="3"/>
      <c r="AL497" s="3"/>
      <c r="AX497" s="3"/>
      <c r="AZ497" s="3"/>
      <c r="BB497" s="3"/>
      <c r="BC497" s="3"/>
      <c r="BD497" s="3"/>
      <c r="BG497" s="3"/>
      <c r="BI497" s="3"/>
      <c r="BJ497" s="3" t="s">
        <v>950</v>
      </c>
      <c r="BK497" s="3" t="s">
        <v>950</v>
      </c>
      <c r="BL497" s="3" t="s">
        <v>950</v>
      </c>
      <c r="BM497" s="3" t="s">
        <v>950</v>
      </c>
      <c r="BN497" s="3" t="s">
        <v>950</v>
      </c>
    </row>
    <row r="498" spans="1:66" x14ac:dyDescent="0.3">
      <c r="A498" s="1"/>
      <c r="B498" s="2"/>
      <c r="D498" s="3"/>
      <c r="E498" s="3"/>
      <c r="F498" s="3"/>
      <c r="G498" s="3"/>
      <c r="I498" s="3"/>
      <c r="N498" s="3"/>
      <c r="P498" s="3"/>
      <c r="R498" s="3"/>
      <c r="S498" s="3"/>
      <c r="T498" s="3"/>
      <c r="U498" s="3"/>
      <c r="V498" s="3"/>
      <c r="Z498" s="3"/>
      <c r="AH498" s="3"/>
      <c r="AK498" s="3"/>
      <c r="AL498" s="3"/>
      <c r="AX498" s="3"/>
      <c r="AZ498" s="3"/>
      <c r="BB498" s="3"/>
      <c r="BC498" s="3"/>
      <c r="BD498" s="3"/>
      <c r="BG498" s="3"/>
      <c r="BI498" s="3"/>
      <c r="BJ498" s="3" t="s">
        <v>950</v>
      </c>
      <c r="BK498" s="3" t="s">
        <v>950</v>
      </c>
      <c r="BL498" s="3" t="s">
        <v>950</v>
      </c>
      <c r="BM498" s="3" t="s">
        <v>950</v>
      </c>
      <c r="BN498" s="3" t="s">
        <v>950</v>
      </c>
    </row>
    <row r="499" spans="1:66" x14ac:dyDescent="0.3">
      <c r="A499" s="1"/>
      <c r="B499" s="2"/>
      <c r="D499" s="3"/>
      <c r="E499" s="3"/>
      <c r="F499" s="3"/>
      <c r="G499" s="3"/>
      <c r="I499" s="3"/>
      <c r="N499" s="3"/>
      <c r="P499" s="3"/>
      <c r="R499" s="3"/>
      <c r="S499" s="3"/>
      <c r="T499" s="3"/>
      <c r="U499" s="3"/>
      <c r="V499" s="3"/>
      <c r="Z499" s="3"/>
      <c r="AH499" s="3"/>
      <c r="AK499" s="3"/>
      <c r="AL499" s="3"/>
      <c r="AX499" s="3"/>
      <c r="AZ499" s="3"/>
      <c r="BB499" s="3"/>
      <c r="BC499" s="3"/>
      <c r="BD499" s="3"/>
      <c r="BG499" s="3"/>
      <c r="BI499" s="3"/>
      <c r="BJ499" s="3" t="s">
        <v>950</v>
      </c>
      <c r="BK499" s="3" t="s">
        <v>950</v>
      </c>
      <c r="BL499" s="3" t="s">
        <v>950</v>
      </c>
      <c r="BM499" s="3" t="s">
        <v>950</v>
      </c>
      <c r="BN499" s="3" t="s">
        <v>950</v>
      </c>
    </row>
    <row r="500" spans="1:66" x14ac:dyDescent="0.3">
      <c r="A500" s="1"/>
      <c r="B500" s="2"/>
      <c r="D500" s="3"/>
      <c r="E500" s="3"/>
      <c r="F500" s="3"/>
      <c r="G500" s="3"/>
      <c r="I500" s="3"/>
      <c r="N500" s="3"/>
      <c r="P500" s="3"/>
      <c r="R500" s="3"/>
      <c r="S500" s="3"/>
      <c r="T500" s="3"/>
      <c r="U500" s="3"/>
      <c r="V500" s="3"/>
      <c r="Z500" s="3"/>
      <c r="AH500" s="3"/>
      <c r="AK500" s="3"/>
      <c r="AL500" s="3"/>
      <c r="AX500" s="3"/>
      <c r="AZ500" s="3"/>
      <c r="BB500" s="3"/>
      <c r="BC500" s="3"/>
      <c r="BD500" s="3"/>
      <c r="BG500" s="3"/>
      <c r="BI500" s="3"/>
      <c r="BJ500" s="3" t="s">
        <v>950</v>
      </c>
      <c r="BK500" s="3" t="s">
        <v>950</v>
      </c>
      <c r="BL500" s="3" t="s">
        <v>950</v>
      </c>
      <c r="BM500" s="3" t="s">
        <v>950</v>
      </c>
      <c r="BN500" s="3" t="s">
        <v>950</v>
      </c>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0FD30-98C5-4430-9FF1-A640E02E1967}">
  <sheetPr codeName="Feuil4"/>
  <dimension ref="A1:BN500"/>
  <sheetViews>
    <sheetView workbookViewId="0">
      <selection sqref="A1:BM500"/>
    </sheetView>
  </sheetViews>
  <sheetFormatPr baseColWidth="10" defaultRowHeight="14.4" x14ac:dyDescent="0.3"/>
  <cols>
    <col min="1" max="1" width="17.21875" bestFit="1" customWidth="1"/>
    <col min="2" max="2" width="8.33203125" bestFit="1" customWidth="1"/>
    <col min="3" max="3" width="15.5546875" bestFit="1" customWidth="1"/>
    <col min="4" max="4" width="18.44140625" bestFit="1" customWidth="1"/>
    <col min="5" max="5" width="26" bestFit="1" customWidth="1"/>
    <col min="6" max="6" width="19.88671875" bestFit="1" customWidth="1"/>
    <col min="7" max="7" width="61" bestFit="1" customWidth="1"/>
    <col min="8" max="8" width="48.21875" bestFit="1" customWidth="1"/>
    <col min="9" max="9" width="22.77734375" bestFit="1" customWidth="1"/>
    <col min="10" max="10" width="18.21875" bestFit="1" customWidth="1"/>
    <col min="11" max="12" width="13.21875" bestFit="1" customWidth="1"/>
    <col min="13" max="13" width="7.109375" bestFit="1" customWidth="1"/>
    <col min="14" max="14" width="13.109375" bestFit="1" customWidth="1"/>
    <col min="15" max="15" width="80.88671875" bestFit="1" customWidth="1"/>
    <col min="16" max="16" width="23.6640625" bestFit="1" customWidth="1"/>
    <col min="17" max="17" width="80.88671875" bestFit="1" customWidth="1"/>
    <col min="18" max="18" width="24.109375" bestFit="1" customWidth="1"/>
    <col min="19" max="19" width="80.88671875" bestFit="1" customWidth="1"/>
    <col min="20" max="20" width="25.109375" bestFit="1" customWidth="1"/>
    <col min="21" max="21" width="25.6640625" bestFit="1" customWidth="1"/>
    <col min="22" max="22" width="21.21875" bestFit="1" customWidth="1"/>
    <col min="23" max="23" width="21.77734375" bestFit="1" customWidth="1"/>
    <col min="24" max="24" width="17.21875" bestFit="1" customWidth="1"/>
    <col min="25" max="25" width="16.33203125" bestFit="1" customWidth="1"/>
    <col min="26" max="27" width="80.88671875" bestFit="1" customWidth="1"/>
    <col min="28" max="28" width="28.21875" bestFit="1" customWidth="1"/>
    <col min="29" max="29" width="17.6640625" bestFit="1" customWidth="1"/>
    <col min="30" max="30" width="13.77734375" bestFit="1" customWidth="1"/>
    <col min="31" max="31" width="26.88671875" bestFit="1" customWidth="1"/>
    <col min="32" max="32" width="18" bestFit="1" customWidth="1"/>
    <col min="33" max="33" width="21.5546875" bestFit="1" customWidth="1"/>
    <col min="34" max="34" width="80.88671875" bestFit="1" customWidth="1"/>
    <col min="35" max="35" width="35.44140625" bestFit="1" customWidth="1"/>
    <col min="36" max="36" width="12.33203125" bestFit="1" customWidth="1"/>
    <col min="37" max="38" width="80.88671875" bestFit="1" customWidth="1"/>
    <col min="39" max="39" width="17.44140625" bestFit="1" customWidth="1"/>
    <col min="40" max="40" width="17.6640625" bestFit="1" customWidth="1"/>
    <col min="41" max="41" width="17.109375" bestFit="1" customWidth="1"/>
    <col min="42" max="42" width="17.33203125" bestFit="1" customWidth="1"/>
    <col min="43" max="43" width="20" bestFit="1" customWidth="1"/>
    <col min="44" max="44" width="14.88671875" bestFit="1" customWidth="1"/>
    <col min="45" max="45" width="28" bestFit="1" customWidth="1"/>
    <col min="46" max="46" width="17.77734375" bestFit="1" customWidth="1"/>
    <col min="47" max="47" width="25.77734375" bestFit="1" customWidth="1"/>
    <col min="48" max="48" width="35.33203125" bestFit="1" customWidth="1"/>
    <col min="49" max="49" width="26.21875" bestFit="1" customWidth="1"/>
    <col min="50" max="50" width="79.44140625" bestFit="1" customWidth="1"/>
    <col min="51" max="56" width="80.88671875" bestFit="1" customWidth="1"/>
    <col min="57" max="57" width="24.6640625" bestFit="1" customWidth="1"/>
    <col min="58" max="58" width="20.5546875" bestFit="1" customWidth="1"/>
    <col min="59" max="59" width="13.77734375" bestFit="1" customWidth="1"/>
    <col min="60" max="60" width="15" bestFit="1" customWidth="1"/>
    <col min="61" max="61" width="47.88671875" bestFit="1" customWidth="1"/>
    <col min="62" max="62" width="7.33203125" bestFit="1" customWidth="1"/>
    <col min="63" max="64" width="80.88671875" bestFit="1" customWidth="1"/>
    <col min="65" max="65" width="37" bestFit="1" customWidth="1"/>
    <col min="66" max="66" width="43.77734375" bestFit="1" customWidth="1"/>
  </cols>
  <sheetData>
    <row r="1" spans="1:66"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1046</v>
      </c>
      <c r="BG1" t="s">
        <v>57</v>
      </c>
      <c r="BH1" t="s">
        <v>58</v>
      </c>
      <c r="BI1" t="s">
        <v>59</v>
      </c>
      <c r="BJ1" t="s">
        <v>60</v>
      </c>
      <c r="BK1" t="s">
        <v>1041</v>
      </c>
      <c r="BL1" t="s">
        <v>1042</v>
      </c>
      <c r="BM1" t="s">
        <v>1043</v>
      </c>
      <c r="BN1" t="s">
        <v>1044</v>
      </c>
    </row>
    <row r="2" spans="1:66" x14ac:dyDescent="0.3">
      <c r="A2" s="1">
        <v>44305.494629629633</v>
      </c>
      <c r="B2" s="2">
        <v>44305</v>
      </c>
      <c r="C2" s="3"/>
      <c r="D2" s="3" t="s">
        <v>61</v>
      </c>
      <c r="E2" s="3" t="s">
        <v>62</v>
      </c>
      <c r="F2" s="3"/>
      <c r="G2" s="3" t="s">
        <v>63</v>
      </c>
      <c r="H2" s="3"/>
      <c r="J2" s="3"/>
      <c r="N2" s="3"/>
      <c r="O2" s="3" t="s">
        <v>64</v>
      </c>
      <c r="P2">
        <v>600</v>
      </c>
      <c r="Q2" s="3" t="s">
        <v>65</v>
      </c>
      <c r="R2">
        <v>2000</v>
      </c>
      <c r="S2" s="3" t="s">
        <v>66</v>
      </c>
      <c r="T2" s="3" t="s">
        <v>67</v>
      </c>
      <c r="U2" s="3" t="s">
        <v>67</v>
      </c>
      <c r="V2" s="3" t="s">
        <v>68</v>
      </c>
      <c r="W2" s="3" t="s">
        <v>68</v>
      </c>
      <c r="X2">
        <v>90</v>
      </c>
      <c r="Y2">
        <v>155</v>
      </c>
      <c r="Z2" s="3" t="s">
        <v>69</v>
      </c>
      <c r="AA2" s="3" t="s">
        <v>70</v>
      </c>
      <c r="AB2" s="3"/>
      <c r="AD2" s="3"/>
      <c r="AE2" s="2"/>
      <c r="AH2" s="3" t="s">
        <v>71</v>
      </c>
      <c r="AI2">
        <v>1300</v>
      </c>
      <c r="AJ2">
        <v>0</v>
      </c>
      <c r="AK2" s="3" t="s">
        <v>72</v>
      </c>
      <c r="AL2" s="3" t="s">
        <v>73</v>
      </c>
      <c r="AU2">
        <v>25</v>
      </c>
      <c r="AV2">
        <v>2225</v>
      </c>
      <c r="AW2">
        <v>1210</v>
      </c>
      <c r="AX2" s="3"/>
      <c r="AY2" s="3"/>
      <c r="AZ2" s="3" t="s">
        <v>74</v>
      </c>
      <c r="BA2" s="3" t="s">
        <v>75</v>
      </c>
      <c r="BB2" s="3" t="s">
        <v>76</v>
      </c>
      <c r="BC2" s="3"/>
      <c r="BD2" s="3"/>
      <c r="BG2" s="3" t="s">
        <v>77</v>
      </c>
      <c r="BH2">
        <v>4.9463512937089393E+18</v>
      </c>
      <c r="BI2" s="3" t="s">
        <v>78</v>
      </c>
      <c r="BJ2" s="3" t="s">
        <v>958</v>
      </c>
      <c r="BK2" s="4" t="s">
        <v>1791</v>
      </c>
      <c r="BL2" s="3" t="s">
        <v>1791</v>
      </c>
      <c r="BM2" s="3" t="s">
        <v>1076</v>
      </c>
      <c r="BN2" s="3" t="s">
        <v>1077</v>
      </c>
    </row>
    <row r="3" spans="1:66" x14ac:dyDescent="0.3">
      <c r="A3" s="1">
        <v>44312.54346064815</v>
      </c>
      <c r="B3" s="2">
        <v>44312</v>
      </c>
      <c r="C3" s="3"/>
      <c r="D3" s="3" t="s">
        <v>79</v>
      </c>
      <c r="E3" s="3" t="s">
        <v>80</v>
      </c>
      <c r="F3" s="3"/>
      <c r="G3" s="3" t="s">
        <v>81</v>
      </c>
      <c r="H3" s="3"/>
      <c r="J3" s="3"/>
      <c r="N3" s="3"/>
      <c r="O3" s="3" t="s">
        <v>82</v>
      </c>
      <c r="P3">
        <v>800</v>
      </c>
      <c r="Q3" s="3" t="s">
        <v>83</v>
      </c>
      <c r="R3">
        <v>200</v>
      </c>
      <c r="S3" s="3" t="s">
        <v>84</v>
      </c>
      <c r="T3" s="3" t="s">
        <v>85</v>
      </c>
      <c r="U3" s="3" t="s">
        <v>85</v>
      </c>
      <c r="V3" s="3" t="s">
        <v>68</v>
      </c>
      <c r="W3" s="3" t="s">
        <v>68</v>
      </c>
      <c r="X3">
        <v>75</v>
      </c>
      <c r="Y3">
        <v>90</v>
      </c>
      <c r="Z3" s="3" t="s">
        <v>86</v>
      </c>
      <c r="AA3" s="3" t="s">
        <v>87</v>
      </c>
      <c r="AB3" s="3"/>
      <c r="AD3" s="3"/>
      <c r="AE3" s="2"/>
      <c r="AH3" s="3" t="s">
        <v>88</v>
      </c>
      <c r="AI3">
        <v>1720</v>
      </c>
      <c r="AJ3" t="s">
        <v>89</v>
      </c>
      <c r="AK3" s="3" t="s">
        <v>90</v>
      </c>
      <c r="AL3" s="3" t="s">
        <v>91</v>
      </c>
      <c r="AU3" t="s">
        <v>89</v>
      </c>
      <c r="AV3">
        <v>2190</v>
      </c>
      <c r="AX3" s="3"/>
      <c r="AY3" s="3"/>
      <c r="AZ3" s="3"/>
      <c r="BA3" s="3"/>
      <c r="BB3" s="3"/>
      <c r="BC3" s="3" t="s">
        <v>92</v>
      </c>
      <c r="BD3" s="3"/>
      <c r="BG3" s="3" t="s">
        <v>93</v>
      </c>
      <c r="BH3">
        <v>4.9524413561125161E+18</v>
      </c>
      <c r="BI3" s="3" t="s">
        <v>94</v>
      </c>
      <c r="BJ3" s="3" t="s">
        <v>958</v>
      </c>
      <c r="BK3" s="3" t="s">
        <v>1792</v>
      </c>
      <c r="BL3" s="3" t="s">
        <v>1792</v>
      </c>
      <c r="BM3" s="3" t="s">
        <v>1076</v>
      </c>
      <c r="BN3" s="3" t="s">
        <v>1077</v>
      </c>
    </row>
    <row r="4" spans="1:66" x14ac:dyDescent="0.3">
      <c r="A4" s="1">
        <v>44314.554560185185</v>
      </c>
      <c r="B4" s="2">
        <v>44314</v>
      </c>
      <c r="C4" s="3"/>
      <c r="D4" s="3" t="s">
        <v>95</v>
      </c>
      <c r="E4" s="3" t="s">
        <v>96</v>
      </c>
      <c r="F4" s="3"/>
      <c r="G4" s="3" t="s">
        <v>97</v>
      </c>
      <c r="H4" s="3"/>
      <c r="J4" s="3"/>
      <c r="N4" s="3"/>
      <c r="O4" s="3" t="s">
        <v>98</v>
      </c>
      <c r="P4">
        <v>700</v>
      </c>
      <c r="Q4" s="3" t="s">
        <v>99</v>
      </c>
      <c r="R4">
        <v>2000</v>
      </c>
      <c r="S4" s="3" t="s">
        <v>100</v>
      </c>
      <c r="T4" s="3" t="s">
        <v>85</v>
      </c>
      <c r="U4" s="3" t="s">
        <v>85</v>
      </c>
      <c r="V4" s="3" t="s">
        <v>68</v>
      </c>
      <c r="W4" s="3" t="s">
        <v>68</v>
      </c>
      <c r="X4">
        <v>60</v>
      </c>
      <c r="Y4">
        <v>68</v>
      </c>
      <c r="Z4" s="3" t="s">
        <v>101</v>
      </c>
      <c r="AA4" s="3"/>
      <c r="AB4" s="3"/>
      <c r="AD4" s="3"/>
      <c r="AE4" s="2"/>
      <c r="AH4" s="3" t="s">
        <v>102</v>
      </c>
      <c r="AI4">
        <v>2150</v>
      </c>
      <c r="AJ4">
        <v>180</v>
      </c>
      <c r="AK4" s="3" t="s">
        <v>103</v>
      </c>
      <c r="AL4" s="3" t="s">
        <v>104</v>
      </c>
      <c r="AQ4">
        <v>6</v>
      </c>
      <c r="AU4">
        <v>130</v>
      </c>
      <c r="AV4">
        <v>2220</v>
      </c>
      <c r="AX4" s="3"/>
      <c r="AY4" s="3"/>
      <c r="AZ4" s="3"/>
      <c r="BA4" s="3"/>
      <c r="BB4" s="3"/>
      <c r="BC4" s="3"/>
      <c r="BD4" s="3"/>
      <c r="BG4" s="3" t="s">
        <v>105</v>
      </c>
      <c r="BH4">
        <v>4.9541790828139223E+18</v>
      </c>
      <c r="BI4" s="3" t="s">
        <v>106</v>
      </c>
      <c r="BJ4" s="3" t="s">
        <v>958</v>
      </c>
      <c r="BK4" s="3" t="s">
        <v>1793</v>
      </c>
      <c r="BL4" s="3" t="s">
        <v>1793</v>
      </c>
      <c r="BM4" s="3" t="s">
        <v>1076</v>
      </c>
      <c r="BN4" s="3" t="s">
        <v>1077</v>
      </c>
    </row>
    <row r="5" spans="1:66" x14ac:dyDescent="0.3">
      <c r="A5" s="1">
        <v>44316.494687500002</v>
      </c>
      <c r="B5" s="2">
        <v>44316</v>
      </c>
      <c r="C5" s="3"/>
      <c r="D5" s="3" t="s">
        <v>107</v>
      </c>
      <c r="E5" s="3" t="s">
        <v>62</v>
      </c>
      <c r="F5" s="3"/>
      <c r="G5" s="3" t="s">
        <v>108</v>
      </c>
      <c r="H5" s="3"/>
      <c r="J5" s="3"/>
      <c r="N5" s="3" t="s">
        <v>109</v>
      </c>
      <c r="O5" s="3" t="s">
        <v>110</v>
      </c>
      <c r="P5">
        <v>800</v>
      </c>
      <c r="Q5" s="3" t="s">
        <v>111</v>
      </c>
      <c r="R5">
        <v>2000</v>
      </c>
      <c r="S5" s="3" t="s">
        <v>112</v>
      </c>
      <c r="T5" s="3" t="s">
        <v>67</v>
      </c>
      <c r="U5" s="3" t="s">
        <v>67</v>
      </c>
      <c r="V5" s="3" t="s">
        <v>68</v>
      </c>
      <c r="W5" s="3" t="s">
        <v>68</v>
      </c>
      <c r="X5">
        <v>60</v>
      </c>
      <c r="Y5">
        <v>70</v>
      </c>
      <c r="Z5" s="3" t="s">
        <v>113</v>
      </c>
      <c r="AA5" s="3" t="s">
        <v>114</v>
      </c>
      <c r="AB5" s="3"/>
      <c r="AD5" s="3"/>
      <c r="AE5" s="2"/>
      <c r="AH5" s="3" t="s">
        <v>115</v>
      </c>
      <c r="AI5">
        <v>2155</v>
      </c>
      <c r="AJ5">
        <v>160</v>
      </c>
      <c r="AK5" s="3" t="s">
        <v>116</v>
      </c>
      <c r="AL5" s="3" t="s">
        <v>117</v>
      </c>
      <c r="AM5">
        <v>120</v>
      </c>
      <c r="AN5">
        <v>80</v>
      </c>
      <c r="AU5">
        <v>60</v>
      </c>
      <c r="AV5">
        <v>2290</v>
      </c>
      <c r="AX5" s="3"/>
      <c r="AY5" s="3"/>
      <c r="AZ5" s="3" t="s">
        <v>118</v>
      </c>
      <c r="BA5" s="3"/>
      <c r="BB5" s="3" t="s">
        <v>119</v>
      </c>
      <c r="BC5" s="3"/>
      <c r="BD5" s="3"/>
      <c r="BG5" s="3" t="s">
        <v>120</v>
      </c>
      <c r="BH5">
        <v>4.9558553459186913E+18</v>
      </c>
      <c r="BI5" s="3" t="s">
        <v>121</v>
      </c>
      <c r="BJ5" s="3" t="s">
        <v>958</v>
      </c>
      <c r="BK5" s="3" t="s">
        <v>1794</v>
      </c>
      <c r="BL5" s="3" t="s">
        <v>1794</v>
      </c>
      <c r="BM5" s="3" t="s">
        <v>1076</v>
      </c>
      <c r="BN5" s="3" t="s">
        <v>1077</v>
      </c>
    </row>
    <row r="6" spans="1:66" x14ac:dyDescent="0.3">
      <c r="A6" s="1">
        <v>44316.507418981484</v>
      </c>
      <c r="B6" s="2">
        <v>44316</v>
      </c>
      <c r="C6" s="3"/>
      <c r="D6" s="3" t="s">
        <v>107</v>
      </c>
      <c r="E6" s="3" t="s">
        <v>62</v>
      </c>
      <c r="F6" s="3"/>
      <c r="G6" s="3" t="s">
        <v>122</v>
      </c>
      <c r="H6" s="3"/>
      <c r="J6" s="3"/>
      <c r="N6" s="3" t="s">
        <v>109</v>
      </c>
      <c r="O6" s="3" t="s">
        <v>123</v>
      </c>
      <c r="P6">
        <v>800</v>
      </c>
      <c r="Q6" s="3" t="s">
        <v>124</v>
      </c>
      <c r="R6">
        <v>2000</v>
      </c>
      <c r="S6" s="3" t="s">
        <v>125</v>
      </c>
      <c r="T6" s="3" t="s">
        <v>67</v>
      </c>
      <c r="U6" s="3" t="s">
        <v>67</v>
      </c>
      <c r="V6" s="3" t="s">
        <v>68</v>
      </c>
      <c r="W6" s="3" t="s">
        <v>68</v>
      </c>
      <c r="X6">
        <v>60</v>
      </c>
      <c r="Y6">
        <v>70</v>
      </c>
      <c r="Z6" s="3" t="s">
        <v>126</v>
      </c>
      <c r="AA6" s="3"/>
      <c r="AB6" s="3"/>
      <c r="AD6" s="3"/>
      <c r="AE6" s="2"/>
      <c r="AH6" s="3" t="s">
        <v>127</v>
      </c>
      <c r="AI6">
        <v>165</v>
      </c>
      <c r="AJ6">
        <v>160</v>
      </c>
      <c r="AK6" s="3" t="s">
        <v>128</v>
      </c>
      <c r="AL6" s="3" t="s">
        <v>129</v>
      </c>
      <c r="AM6">
        <v>110</v>
      </c>
      <c r="AN6">
        <v>80</v>
      </c>
      <c r="AU6">
        <v>60</v>
      </c>
      <c r="AV6">
        <v>2290</v>
      </c>
      <c r="AX6" s="3"/>
      <c r="AY6" s="3"/>
      <c r="AZ6" s="3"/>
      <c r="BA6" s="3"/>
      <c r="BB6" s="3"/>
      <c r="BC6" s="3"/>
      <c r="BD6" s="3"/>
      <c r="BG6" s="3" t="s">
        <v>120</v>
      </c>
      <c r="BH6">
        <v>4.9558663559125596E+18</v>
      </c>
      <c r="BI6" s="3" t="s">
        <v>130</v>
      </c>
      <c r="BJ6" s="3" t="s">
        <v>958</v>
      </c>
      <c r="BK6" s="3" t="s">
        <v>1795</v>
      </c>
      <c r="BL6" s="3" t="s">
        <v>1795</v>
      </c>
      <c r="BM6" s="3" t="s">
        <v>1076</v>
      </c>
      <c r="BN6" s="3" t="s">
        <v>1077</v>
      </c>
    </row>
    <row r="7" spans="1:66" x14ac:dyDescent="0.3">
      <c r="A7" s="1">
        <v>44321.671840277777</v>
      </c>
      <c r="B7" s="2">
        <v>44321</v>
      </c>
      <c r="C7" s="3"/>
      <c r="D7" s="3" t="s">
        <v>131</v>
      </c>
      <c r="E7" s="3" t="s">
        <v>62</v>
      </c>
      <c r="F7" s="3"/>
      <c r="G7" s="3" t="s">
        <v>132</v>
      </c>
      <c r="H7" s="3"/>
      <c r="J7" s="3"/>
      <c r="N7" s="3"/>
      <c r="O7" s="3" t="s">
        <v>133</v>
      </c>
      <c r="P7">
        <v>800</v>
      </c>
      <c r="Q7" s="3" t="s">
        <v>134</v>
      </c>
      <c r="R7">
        <v>2000</v>
      </c>
      <c r="S7" s="3" t="s">
        <v>135</v>
      </c>
      <c r="T7" s="3" t="s">
        <v>85</v>
      </c>
      <c r="U7" s="3" t="s">
        <v>85</v>
      </c>
      <c r="V7" s="3" t="s">
        <v>68</v>
      </c>
      <c r="W7" s="3" t="s">
        <v>68</v>
      </c>
      <c r="X7">
        <v>65</v>
      </c>
      <c r="Y7">
        <v>70</v>
      </c>
      <c r="Z7" s="3" t="s">
        <v>136</v>
      </c>
      <c r="AA7" s="3"/>
      <c r="AB7" s="3"/>
      <c r="AD7" s="3"/>
      <c r="AE7" s="2"/>
      <c r="AH7" s="3" t="s">
        <v>137</v>
      </c>
      <c r="AI7">
        <v>2150</v>
      </c>
      <c r="AJ7">
        <v>155</v>
      </c>
      <c r="AK7" s="3" t="s">
        <v>138</v>
      </c>
      <c r="AL7" s="3" t="s">
        <v>139</v>
      </c>
      <c r="AM7">
        <v>110</v>
      </c>
      <c r="AN7">
        <v>80</v>
      </c>
      <c r="AU7">
        <v>45</v>
      </c>
      <c r="AV7">
        <v>2210</v>
      </c>
      <c r="AX7" s="3"/>
      <c r="AY7" s="3"/>
      <c r="AZ7" s="3"/>
      <c r="BA7" s="3"/>
      <c r="BB7" s="3"/>
      <c r="BC7" s="3"/>
      <c r="BD7" s="3"/>
      <c r="BG7" s="3" t="s">
        <v>140</v>
      </c>
      <c r="BH7">
        <v>4.9603284140167465E+18</v>
      </c>
      <c r="BI7" s="3" t="s">
        <v>141</v>
      </c>
      <c r="BJ7" s="3" t="s">
        <v>958</v>
      </c>
      <c r="BK7" s="3" t="s">
        <v>1796</v>
      </c>
      <c r="BL7" s="3" t="s">
        <v>1796</v>
      </c>
      <c r="BM7" s="3" t="s">
        <v>1076</v>
      </c>
      <c r="BN7" s="3" t="s">
        <v>1077</v>
      </c>
    </row>
    <row r="8" spans="1:66" x14ac:dyDescent="0.3">
      <c r="A8" s="1">
        <v>44322.450636574074</v>
      </c>
      <c r="B8" s="2">
        <v>44321</v>
      </c>
      <c r="C8" s="3"/>
      <c r="D8" s="3" t="s">
        <v>142</v>
      </c>
      <c r="E8" s="3" t="s">
        <v>143</v>
      </c>
      <c r="F8" s="3"/>
      <c r="G8" s="3" t="s">
        <v>144</v>
      </c>
      <c r="H8" s="3"/>
      <c r="J8" s="3"/>
      <c r="N8" s="3" t="s">
        <v>109</v>
      </c>
      <c r="O8" s="3" t="s">
        <v>145</v>
      </c>
      <c r="P8">
        <v>800</v>
      </c>
      <c r="Q8" s="3" t="s">
        <v>146</v>
      </c>
      <c r="R8">
        <v>2000</v>
      </c>
      <c r="S8" s="3" t="s">
        <v>147</v>
      </c>
      <c r="T8" s="3" t="s">
        <v>85</v>
      </c>
      <c r="U8" s="3" t="s">
        <v>85</v>
      </c>
      <c r="V8" s="3" t="s">
        <v>68</v>
      </c>
      <c r="W8" s="3" t="s">
        <v>68</v>
      </c>
      <c r="X8">
        <v>65</v>
      </c>
      <c r="Y8">
        <v>70</v>
      </c>
      <c r="Z8" s="3" t="s">
        <v>148</v>
      </c>
      <c r="AA8" s="3" t="s">
        <v>149</v>
      </c>
      <c r="AB8" s="3"/>
      <c r="AD8" s="3"/>
      <c r="AE8" s="2"/>
      <c r="AH8" s="3" t="s">
        <v>150</v>
      </c>
      <c r="AI8">
        <v>2170</v>
      </c>
      <c r="AJ8">
        <v>155</v>
      </c>
      <c r="AK8" s="3" t="s">
        <v>151</v>
      </c>
      <c r="AL8" s="3" t="s">
        <v>152</v>
      </c>
      <c r="AM8">
        <v>110</v>
      </c>
      <c r="AN8">
        <v>80</v>
      </c>
      <c r="AU8">
        <v>50</v>
      </c>
      <c r="AV8">
        <v>2210</v>
      </c>
      <c r="AX8" s="3"/>
      <c r="AY8" s="3" t="s">
        <v>153</v>
      </c>
      <c r="AZ8" s="3" t="s">
        <v>154</v>
      </c>
      <c r="BA8" s="3"/>
      <c r="BB8" s="3" t="s">
        <v>155</v>
      </c>
      <c r="BC8" s="3"/>
      <c r="BD8" s="3"/>
      <c r="BG8" s="3" t="s">
        <v>140</v>
      </c>
      <c r="BH8">
        <v>4.9610012740168079E+18</v>
      </c>
      <c r="BI8" s="3" t="s">
        <v>156</v>
      </c>
      <c r="BJ8" s="3" t="s">
        <v>958</v>
      </c>
      <c r="BK8" s="3" t="s">
        <v>1797</v>
      </c>
      <c r="BL8" s="3" t="s">
        <v>1797</v>
      </c>
      <c r="BM8" s="3" t="s">
        <v>1076</v>
      </c>
      <c r="BN8" s="3" t="s">
        <v>1077</v>
      </c>
    </row>
    <row r="9" spans="1:66" x14ac:dyDescent="0.3">
      <c r="A9" s="1">
        <v>44323.361342592594</v>
      </c>
      <c r="B9" s="2">
        <v>44323</v>
      </c>
      <c r="C9" s="3"/>
      <c r="D9" s="3" t="s">
        <v>157</v>
      </c>
      <c r="E9" s="3" t="s">
        <v>158</v>
      </c>
      <c r="F9" s="3"/>
      <c r="G9" s="3" t="s">
        <v>159</v>
      </c>
      <c r="H9" s="3"/>
      <c r="J9" s="3"/>
      <c r="N9" s="3"/>
      <c r="O9" s="3" t="s">
        <v>160</v>
      </c>
      <c r="P9">
        <v>1300</v>
      </c>
      <c r="Q9" s="3"/>
      <c r="R9">
        <v>2100</v>
      </c>
      <c r="S9" s="3" t="s">
        <v>161</v>
      </c>
      <c r="T9" s="3" t="s">
        <v>162</v>
      </c>
      <c r="U9" s="3" t="s">
        <v>162</v>
      </c>
      <c r="V9" s="3" t="s">
        <v>68</v>
      </c>
      <c r="W9" s="3" t="s">
        <v>68</v>
      </c>
      <c r="X9">
        <v>50</v>
      </c>
      <c r="Y9">
        <v>55</v>
      </c>
      <c r="Z9" s="3" t="s">
        <v>163</v>
      </c>
      <c r="AA9" s="3"/>
      <c r="AB9" s="3"/>
      <c r="AD9" s="3"/>
      <c r="AE9" s="2"/>
      <c r="AH9" s="3" t="s">
        <v>164</v>
      </c>
      <c r="AI9">
        <v>2320</v>
      </c>
      <c r="AJ9">
        <v>160</v>
      </c>
      <c r="AK9" s="3" t="s">
        <v>165</v>
      </c>
      <c r="AL9" s="3" t="s">
        <v>166</v>
      </c>
      <c r="AM9">
        <v>80</v>
      </c>
      <c r="AN9">
        <v>45</v>
      </c>
      <c r="AU9">
        <v>50</v>
      </c>
      <c r="AV9">
        <v>2200</v>
      </c>
      <c r="AW9">
        <v>1440</v>
      </c>
      <c r="AX9" s="3" t="s">
        <v>167</v>
      </c>
      <c r="AY9" s="3"/>
      <c r="AZ9" s="3" t="s">
        <v>168</v>
      </c>
      <c r="BA9" s="3"/>
      <c r="BB9" s="3"/>
      <c r="BC9" s="3"/>
      <c r="BD9" s="3"/>
      <c r="BG9" s="3" t="s">
        <v>140</v>
      </c>
      <c r="BH9">
        <v>4.9617881440137462E+18</v>
      </c>
      <c r="BI9" s="3" t="s">
        <v>169</v>
      </c>
      <c r="BJ9" s="3" t="s">
        <v>958</v>
      </c>
      <c r="BK9" s="3" t="s">
        <v>1798</v>
      </c>
      <c r="BL9" s="3" t="s">
        <v>1798</v>
      </c>
      <c r="BM9" s="3" t="s">
        <v>1076</v>
      </c>
      <c r="BN9" s="3" t="s">
        <v>1077</v>
      </c>
    </row>
    <row r="10" spans="1:66" x14ac:dyDescent="0.3">
      <c r="A10" s="1">
        <v>44341.430821759262</v>
      </c>
      <c r="B10" s="2">
        <v>44341</v>
      </c>
      <c r="C10" s="3"/>
      <c r="D10" s="3" t="s">
        <v>170</v>
      </c>
      <c r="E10" s="3" t="s">
        <v>171</v>
      </c>
      <c r="F10" s="3" t="s">
        <v>172</v>
      </c>
      <c r="G10" s="3" t="s">
        <v>173</v>
      </c>
      <c r="H10" s="3"/>
      <c r="J10" s="3"/>
      <c r="N10" s="3"/>
      <c r="O10" s="3" t="s">
        <v>174</v>
      </c>
      <c r="P10">
        <v>900</v>
      </c>
      <c r="Q10" s="3" t="s">
        <v>175</v>
      </c>
      <c r="R10">
        <v>2000</v>
      </c>
      <c r="S10" s="3" t="s">
        <v>176</v>
      </c>
      <c r="T10" s="3" t="s">
        <v>162</v>
      </c>
      <c r="U10" s="3" t="s">
        <v>162</v>
      </c>
      <c r="V10" s="3" t="s">
        <v>68</v>
      </c>
      <c r="W10" s="3" t="s">
        <v>68</v>
      </c>
      <c r="X10">
        <v>40</v>
      </c>
      <c r="Y10">
        <v>54</v>
      </c>
      <c r="Z10" s="3" t="s">
        <v>177</v>
      </c>
      <c r="AA10" s="3"/>
      <c r="AB10" s="3"/>
      <c r="AD10" s="3"/>
      <c r="AE10" s="2"/>
      <c r="AH10" s="3" t="s">
        <v>178</v>
      </c>
      <c r="AI10">
        <v>2050</v>
      </c>
      <c r="AJ10">
        <v>110</v>
      </c>
      <c r="AK10" s="3" t="s">
        <v>179</v>
      </c>
      <c r="AL10" s="3" t="s">
        <v>180</v>
      </c>
      <c r="AM10">
        <v>70</v>
      </c>
      <c r="AN10">
        <v>50</v>
      </c>
      <c r="AU10">
        <v>85</v>
      </c>
      <c r="AV10">
        <v>2250</v>
      </c>
      <c r="AW10">
        <v>1500</v>
      </c>
      <c r="AX10" s="3"/>
      <c r="AY10" s="3" t="s">
        <v>181</v>
      </c>
      <c r="AZ10" s="3"/>
      <c r="BA10" s="3" t="s">
        <v>182</v>
      </c>
      <c r="BB10" s="3"/>
      <c r="BC10" s="3" t="s">
        <v>183</v>
      </c>
      <c r="BD10" s="3" t="s">
        <v>184</v>
      </c>
      <c r="BG10" s="3" t="s">
        <v>185</v>
      </c>
      <c r="BH10">
        <v>4.9774001660155556E+18</v>
      </c>
      <c r="BI10" s="3" t="s">
        <v>186</v>
      </c>
      <c r="BJ10" s="3" t="s">
        <v>958</v>
      </c>
      <c r="BK10" s="3" t="s">
        <v>1799</v>
      </c>
      <c r="BL10" s="3" t="s">
        <v>1799</v>
      </c>
      <c r="BM10" s="3" t="s">
        <v>1076</v>
      </c>
      <c r="BN10" s="3" t="s">
        <v>1077</v>
      </c>
    </row>
    <row r="11" spans="1:66" x14ac:dyDescent="0.3">
      <c r="A11" s="1">
        <v>44343.526620370372</v>
      </c>
      <c r="B11" s="2">
        <v>44343</v>
      </c>
      <c r="C11" s="3"/>
      <c r="D11" s="3" t="s">
        <v>187</v>
      </c>
      <c r="E11" s="3" t="s">
        <v>62</v>
      </c>
      <c r="F11" s="3" t="s">
        <v>188</v>
      </c>
      <c r="G11" s="3" t="s">
        <v>189</v>
      </c>
      <c r="H11" s="3"/>
      <c r="J11" s="3"/>
      <c r="N11" s="3" t="s">
        <v>109</v>
      </c>
      <c r="O11" s="3" t="s">
        <v>190</v>
      </c>
      <c r="P11">
        <v>700</v>
      </c>
      <c r="Q11" s="3" t="s">
        <v>191</v>
      </c>
      <c r="R11">
        <v>2010</v>
      </c>
      <c r="S11" s="3" t="s">
        <v>192</v>
      </c>
      <c r="T11" s="3" t="s">
        <v>162</v>
      </c>
      <c r="U11" s="3" t="s">
        <v>162</v>
      </c>
      <c r="V11" s="3" t="s">
        <v>68</v>
      </c>
      <c r="W11" s="3" t="s">
        <v>68</v>
      </c>
      <c r="X11">
        <v>80</v>
      </c>
      <c r="Y11">
        <v>80</v>
      </c>
      <c r="Z11" s="3" t="s">
        <v>193</v>
      </c>
      <c r="AA11" s="3"/>
      <c r="AB11" s="3" t="s">
        <v>194</v>
      </c>
      <c r="AC11">
        <v>1222</v>
      </c>
      <c r="AD11" s="3" t="s">
        <v>195</v>
      </c>
      <c r="AE11" s="2">
        <v>44344</v>
      </c>
      <c r="AH11" s="3" t="s">
        <v>196</v>
      </c>
      <c r="AI11">
        <v>2065</v>
      </c>
      <c r="AJ11">
        <v>140</v>
      </c>
      <c r="AK11" s="3" t="s">
        <v>197</v>
      </c>
      <c r="AL11" s="3" t="s">
        <v>198</v>
      </c>
      <c r="AM11">
        <v>45</v>
      </c>
      <c r="AN11">
        <v>32</v>
      </c>
      <c r="AU11">
        <v>130</v>
      </c>
      <c r="AV11">
        <v>2180</v>
      </c>
      <c r="AX11" s="3"/>
      <c r="AY11" s="3" t="s">
        <v>199</v>
      </c>
      <c r="AZ11" s="3" t="s">
        <v>200</v>
      </c>
      <c r="BA11" s="3"/>
      <c r="BB11" s="3" t="s">
        <v>201</v>
      </c>
      <c r="BC11" s="3" t="s">
        <v>202</v>
      </c>
      <c r="BD11" s="3"/>
      <c r="BG11" s="3" t="s">
        <v>203</v>
      </c>
      <c r="BH11">
        <v>4.9792109396172257E+18</v>
      </c>
      <c r="BI11" s="3" t="s">
        <v>204</v>
      </c>
      <c r="BJ11" s="3" t="s">
        <v>958</v>
      </c>
      <c r="BK11" s="3" t="s">
        <v>1800</v>
      </c>
      <c r="BL11" s="3" t="s">
        <v>1800</v>
      </c>
      <c r="BM11" s="3" t="s">
        <v>1076</v>
      </c>
      <c r="BN11" s="3" t="s">
        <v>1077</v>
      </c>
    </row>
    <row r="12" spans="1:66" x14ac:dyDescent="0.3">
      <c r="A12" s="1">
        <v>44348.698287037034</v>
      </c>
      <c r="B12" s="2">
        <v>44348</v>
      </c>
      <c r="C12" s="3"/>
      <c r="D12" s="3" t="s">
        <v>205</v>
      </c>
      <c r="E12" s="3" t="s">
        <v>206</v>
      </c>
      <c r="F12" s="3" t="s">
        <v>188</v>
      </c>
      <c r="G12" s="3"/>
      <c r="H12" s="3" t="s">
        <v>207</v>
      </c>
      <c r="J12" s="3" t="s">
        <v>208</v>
      </c>
      <c r="L12">
        <v>69003</v>
      </c>
      <c r="N12" s="3"/>
      <c r="O12" s="3" t="s">
        <v>209</v>
      </c>
      <c r="P12">
        <v>700</v>
      </c>
      <c r="Q12" s="3" t="s">
        <v>210</v>
      </c>
      <c r="R12">
        <v>2000</v>
      </c>
      <c r="S12" s="3" t="s">
        <v>211</v>
      </c>
      <c r="T12" s="3" t="s">
        <v>162</v>
      </c>
      <c r="U12" s="3" t="s">
        <v>162</v>
      </c>
      <c r="V12" s="3" t="s">
        <v>68</v>
      </c>
      <c r="W12" s="3" t="s">
        <v>68</v>
      </c>
      <c r="X12">
        <v>100</v>
      </c>
      <c r="Y12">
        <v>100</v>
      </c>
      <c r="Z12" s="3" t="s">
        <v>212</v>
      </c>
      <c r="AA12" s="3"/>
      <c r="AB12" s="3"/>
      <c r="AD12" s="3"/>
      <c r="AE12" s="2"/>
      <c r="AH12" s="3" t="s">
        <v>213</v>
      </c>
      <c r="AI12">
        <v>2020</v>
      </c>
      <c r="AJ12">
        <v>200</v>
      </c>
      <c r="AK12" s="3" t="s">
        <v>214</v>
      </c>
      <c r="AL12" s="3" t="s">
        <v>215</v>
      </c>
      <c r="AM12">
        <v>85</v>
      </c>
      <c r="AN12">
        <v>50</v>
      </c>
      <c r="AU12">
        <v>20</v>
      </c>
      <c r="AV12">
        <v>2240</v>
      </c>
      <c r="AW12">
        <v>800</v>
      </c>
      <c r="AX12" s="3"/>
      <c r="AY12" s="3"/>
      <c r="AZ12" s="3"/>
      <c r="BA12" s="3"/>
      <c r="BB12" s="3"/>
      <c r="BC12" s="3"/>
      <c r="BD12" s="3"/>
      <c r="BG12" s="3" t="s">
        <v>216</v>
      </c>
      <c r="BH12">
        <v>4.9836792713154468E+18</v>
      </c>
      <c r="BI12" s="3" t="s">
        <v>217</v>
      </c>
      <c r="BJ12" s="3" t="s">
        <v>958</v>
      </c>
      <c r="BK12" s="3" t="s">
        <v>2086</v>
      </c>
      <c r="BL12" s="3" t="s">
        <v>2086</v>
      </c>
      <c r="BM12" s="3" t="s">
        <v>1076</v>
      </c>
      <c r="BN12" s="3" t="s">
        <v>1077</v>
      </c>
    </row>
    <row r="13" spans="1:66" x14ac:dyDescent="0.3">
      <c r="A13" s="1">
        <v>44348.733761574076</v>
      </c>
      <c r="B13" s="2">
        <v>44348</v>
      </c>
      <c r="C13" s="3"/>
      <c r="D13" s="3" t="s">
        <v>205</v>
      </c>
      <c r="E13" s="3" t="s">
        <v>218</v>
      </c>
      <c r="F13" s="3" t="s">
        <v>188</v>
      </c>
      <c r="G13" s="3"/>
      <c r="H13" s="3" t="s">
        <v>219</v>
      </c>
      <c r="J13" s="3"/>
      <c r="L13" t="s">
        <v>208</v>
      </c>
      <c r="N13" s="3"/>
      <c r="O13" s="3" t="s">
        <v>220</v>
      </c>
      <c r="P13">
        <v>800</v>
      </c>
      <c r="Q13" s="3" t="s">
        <v>221</v>
      </c>
      <c r="R13">
        <v>2000</v>
      </c>
      <c r="S13" s="3" t="s">
        <v>222</v>
      </c>
      <c r="T13" s="3" t="s">
        <v>162</v>
      </c>
      <c r="U13" s="3" t="s">
        <v>162</v>
      </c>
      <c r="V13" s="3" t="s">
        <v>68</v>
      </c>
      <c r="W13" s="3" t="s">
        <v>68</v>
      </c>
      <c r="X13">
        <v>55</v>
      </c>
      <c r="Y13">
        <v>70</v>
      </c>
      <c r="Z13" s="3" t="s">
        <v>223</v>
      </c>
      <c r="AA13" s="3"/>
      <c r="AB13" s="3"/>
      <c r="AD13" s="3"/>
      <c r="AE13" s="2"/>
      <c r="AH13" s="3" t="s">
        <v>224</v>
      </c>
      <c r="AI13">
        <v>2150</v>
      </c>
      <c r="AJ13">
        <v>200</v>
      </c>
      <c r="AK13" s="3" t="s">
        <v>225</v>
      </c>
      <c r="AL13" s="3" t="s">
        <v>226</v>
      </c>
      <c r="AM13">
        <v>10</v>
      </c>
      <c r="AN13">
        <v>0</v>
      </c>
      <c r="AU13">
        <v>45</v>
      </c>
      <c r="AV13">
        <v>2170</v>
      </c>
      <c r="AX13" s="3" t="s">
        <v>227</v>
      </c>
      <c r="AY13" s="3"/>
      <c r="AZ13" s="3" t="s">
        <v>228</v>
      </c>
      <c r="BA13" s="3"/>
      <c r="BB13" s="3" t="s">
        <v>229</v>
      </c>
      <c r="BC13" s="3" t="s">
        <v>230</v>
      </c>
      <c r="BD13" s="3" t="s">
        <v>231</v>
      </c>
      <c r="BG13" s="3" t="s">
        <v>232</v>
      </c>
      <c r="BH13">
        <v>4.9837098953118935E+18</v>
      </c>
      <c r="BI13" s="3" t="s">
        <v>233</v>
      </c>
      <c r="BJ13" s="3" t="s">
        <v>958</v>
      </c>
      <c r="BK13" s="3" t="s">
        <v>2087</v>
      </c>
      <c r="BL13" s="3" t="s">
        <v>2087</v>
      </c>
      <c r="BM13" s="3" t="s">
        <v>1076</v>
      </c>
      <c r="BN13" s="3" t="s">
        <v>1077</v>
      </c>
    </row>
    <row r="14" spans="1:66" x14ac:dyDescent="0.3">
      <c r="A14" s="1">
        <v>44351.602164351854</v>
      </c>
      <c r="B14" s="2">
        <v>44351</v>
      </c>
      <c r="C14" s="3" t="s">
        <v>1024</v>
      </c>
      <c r="D14" s="3" t="s">
        <v>1025</v>
      </c>
      <c r="E14" s="3" t="s">
        <v>1026</v>
      </c>
      <c r="F14" s="3" t="s">
        <v>188</v>
      </c>
      <c r="G14" s="3"/>
      <c r="H14" s="3" t="s">
        <v>1027</v>
      </c>
      <c r="J14" s="3" t="s">
        <v>1028</v>
      </c>
      <c r="L14">
        <v>30913</v>
      </c>
      <c r="N14" s="3"/>
      <c r="O14" s="3" t="s">
        <v>1029</v>
      </c>
      <c r="P14">
        <v>800</v>
      </c>
      <c r="Q14" s="3" t="s">
        <v>1030</v>
      </c>
      <c r="R14">
        <v>2000</v>
      </c>
      <c r="S14" s="3" t="s">
        <v>1031</v>
      </c>
      <c r="T14" s="3" t="s">
        <v>162</v>
      </c>
      <c r="U14" s="3" t="s">
        <v>162</v>
      </c>
      <c r="V14" s="3" t="s">
        <v>68</v>
      </c>
      <c r="W14" s="3" t="s">
        <v>68</v>
      </c>
      <c r="X14">
        <v>55</v>
      </c>
      <c r="Y14">
        <v>45</v>
      </c>
      <c r="Z14" s="3" t="s">
        <v>1032</v>
      </c>
      <c r="AA14" s="3"/>
      <c r="AB14" s="3"/>
      <c r="AD14" s="3"/>
      <c r="AE14" s="2"/>
      <c r="AH14" s="3" t="s">
        <v>1033</v>
      </c>
      <c r="AI14">
        <v>2140</v>
      </c>
      <c r="AJ14">
        <v>220</v>
      </c>
      <c r="AK14" s="3" t="s">
        <v>1034</v>
      </c>
      <c r="AL14" s="3" t="s">
        <v>1035</v>
      </c>
      <c r="AR14">
        <v>90</v>
      </c>
      <c r="AU14">
        <v>55</v>
      </c>
      <c r="AV14">
        <v>2200</v>
      </c>
      <c r="AW14">
        <v>1405</v>
      </c>
      <c r="AX14" s="3"/>
      <c r="AY14" s="3" t="s">
        <v>1036</v>
      </c>
      <c r="AZ14" s="3" t="s">
        <v>1037</v>
      </c>
      <c r="BA14" s="3" t="s">
        <v>1038</v>
      </c>
      <c r="BB14" s="3" t="s">
        <v>1039</v>
      </c>
      <c r="BC14" s="3"/>
      <c r="BD14" s="3" t="s">
        <v>1040</v>
      </c>
      <c r="BG14" s="3" t="s">
        <v>1023</v>
      </c>
      <c r="BH14">
        <v>4.9861882051027405E+18</v>
      </c>
      <c r="BI14" s="3" t="s">
        <v>366</v>
      </c>
      <c r="BJ14" s="3" t="s">
        <v>958</v>
      </c>
      <c r="BK14" s="3" t="s">
        <v>2088</v>
      </c>
      <c r="BL14" s="3" t="s">
        <v>2088</v>
      </c>
      <c r="BM14" s="3" t="s">
        <v>1076</v>
      </c>
      <c r="BN14" s="3" t="s">
        <v>1077</v>
      </c>
    </row>
    <row r="15" spans="1:66" x14ac:dyDescent="0.3">
      <c r="A15" s="1">
        <v>44365.508171296293</v>
      </c>
      <c r="B15" s="2">
        <v>44365</v>
      </c>
      <c r="C15" s="3" t="s">
        <v>1945</v>
      </c>
      <c r="D15" s="3" t="s">
        <v>61</v>
      </c>
      <c r="E15" s="3" t="s">
        <v>1946</v>
      </c>
      <c r="F15" s="3" t="s">
        <v>1057</v>
      </c>
      <c r="G15" s="3"/>
      <c r="H15" s="3" t="s">
        <v>1947</v>
      </c>
      <c r="J15" s="3" t="s">
        <v>961</v>
      </c>
      <c r="L15">
        <v>13</v>
      </c>
      <c r="N15" s="3"/>
      <c r="O15" s="3" t="s">
        <v>1948</v>
      </c>
      <c r="P15">
        <v>700</v>
      </c>
      <c r="Q15" s="3" t="s">
        <v>1949</v>
      </c>
      <c r="R15">
        <v>2000</v>
      </c>
      <c r="S15" s="3" t="s">
        <v>1950</v>
      </c>
      <c r="T15" s="3" t="s">
        <v>85</v>
      </c>
      <c r="U15" s="3" t="s">
        <v>85</v>
      </c>
      <c r="V15" s="3" t="s">
        <v>68</v>
      </c>
      <c r="W15" s="3" t="s">
        <v>68</v>
      </c>
      <c r="X15">
        <v>80</v>
      </c>
      <c r="Y15">
        <v>95</v>
      </c>
      <c r="Z15" s="3" t="s">
        <v>1951</v>
      </c>
      <c r="AA15" s="3"/>
      <c r="AB15" s="3"/>
      <c r="AD15" s="3"/>
      <c r="AE15" s="2"/>
      <c r="AH15" s="3" t="s">
        <v>1952</v>
      </c>
      <c r="AI15">
        <v>2030</v>
      </c>
      <c r="AJ15">
        <v>125</v>
      </c>
      <c r="AK15" s="3" t="s">
        <v>1953</v>
      </c>
      <c r="AL15" s="3" t="s">
        <v>1954</v>
      </c>
      <c r="AR15">
        <v>90</v>
      </c>
      <c r="AU15">
        <v>60</v>
      </c>
      <c r="AV15">
        <v>2135</v>
      </c>
      <c r="AW15">
        <v>1055</v>
      </c>
      <c r="AX15" s="3"/>
      <c r="AY15" s="3"/>
      <c r="AZ15" s="3" t="s">
        <v>1955</v>
      </c>
      <c r="BA15" s="3"/>
      <c r="BB15" s="3" t="s">
        <v>1956</v>
      </c>
      <c r="BC15" s="3"/>
      <c r="BD15" s="3"/>
      <c r="BG15" s="3" t="s">
        <v>1957</v>
      </c>
      <c r="BH15">
        <v>4.998203028423038E+18</v>
      </c>
      <c r="BI15" s="3" t="s">
        <v>366</v>
      </c>
      <c r="BJ15" s="3" t="s">
        <v>958</v>
      </c>
      <c r="BK15" s="3" t="s">
        <v>2089</v>
      </c>
      <c r="BL15" s="3" t="s">
        <v>2089</v>
      </c>
      <c r="BM15" s="3" t="s">
        <v>1076</v>
      </c>
      <c r="BN15" s="3" t="s">
        <v>1077</v>
      </c>
    </row>
    <row r="16" spans="1:66" x14ac:dyDescent="0.3">
      <c r="A16" s="1">
        <v>44365.515625</v>
      </c>
      <c r="B16" s="2">
        <v>44365</v>
      </c>
      <c r="C16" s="3" t="s">
        <v>1958</v>
      </c>
      <c r="D16" s="3" t="s">
        <v>61</v>
      </c>
      <c r="E16" s="3" t="s">
        <v>1959</v>
      </c>
      <c r="F16" s="3" t="s">
        <v>1057</v>
      </c>
      <c r="G16" s="3"/>
      <c r="H16" s="3" t="s">
        <v>1960</v>
      </c>
      <c r="J16" s="3" t="s">
        <v>961</v>
      </c>
      <c r="L16">
        <v>13</v>
      </c>
      <c r="N16" s="3"/>
      <c r="O16" s="3" t="s">
        <v>1961</v>
      </c>
      <c r="P16">
        <v>700</v>
      </c>
      <c r="Q16" s="3" t="s">
        <v>1962</v>
      </c>
      <c r="R16">
        <v>2000</v>
      </c>
      <c r="S16" s="3" t="s">
        <v>1963</v>
      </c>
      <c r="T16" s="3" t="s">
        <v>162</v>
      </c>
      <c r="U16" s="3" t="s">
        <v>162</v>
      </c>
      <c r="V16" s="3" t="s">
        <v>68</v>
      </c>
      <c r="W16" s="3" t="s">
        <v>68</v>
      </c>
      <c r="X16">
        <v>65</v>
      </c>
      <c r="Y16">
        <v>100</v>
      </c>
      <c r="Z16" s="3" t="s">
        <v>1964</v>
      </c>
      <c r="AA16" s="3" t="s">
        <v>1965</v>
      </c>
      <c r="AB16" s="3"/>
      <c r="AD16" s="3"/>
      <c r="AE16" s="2"/>
      <c r="AH16" s="3" t="s">
        <v>1966</v>
      </c>
      <c r="AI16">
        <v>2030</v>
      </c>
      <c r="AJ16">
        <v>145</v>
      </c>
      <c r="AK16" s="3" t="s">
        <v>1967</v>
      </c>
      <c r="AL16" s="3" t="s">
        <v>1968</v>
      </c>
      <c r="AO16">
        <v>105</v>
      </c>
      <c r="AP16">
        <v>70</v>
      </c>
      <c r="AU16">
        <v>60</v>
      </c>
      <c r="AV16">
        <v>2137</v>
      </c>
      <c r="AX16" s="3"/>
      <c r="AY16" s="3"/>
      <c r="AZ16" s="3"/>
      <c r="BA16" s="3"/>
      <c r="BB16" s="3"/>
      <c r="BC16" s="3"/>
      <c r="BD16" s="3"/>
      <c r="BG16" s="3" t="s">
        <v>1957</v>
      </c>
      <c r="BH16">
        <v>4.9982094684247972E+18</v>
      </c>
      <c r="BI16" s="3" t="s">
        <v>366</v>
      </c>
      <c r="BJ16" s="3" t="s">
        <v>958</v>
      </c>
      <c r="BK16" s="3" t="s">
        <v>2090</v>
      </c>
      <c r="BL16" s="3" t="s">
        <v>2090</v>
      </c>
      <c r="BM16" s="3" t="s">
        <v>1076</v>
      </c>
      <c r="BN16" s="3" t="s">
        <v>1077</v>
      </c>
    </row>
    <row r="17" spans="1:66" x14ac:dyDescent="0.3">
      <c r="A17" s="1">
        <v>44365.532071759262</v>
      </c>
      <c r="B17" s="2">
        <v>44365</v>
      </c>
      <c r="C17" s="3" t="s">
        <v>1969</v>
      </c>
      <c r="D17" s="3" t="s">
        <v>61</v>
      </c>
      <c r="E17" s="3" t="s">
        <v>1946</v>
      </c>
      <c r="F17" s="3" t="s">
        <v>1057</v>
      </c>
      <c r="G17" s="3"/>
      <c r="H17" s="3" t="s">
        <v>1970</v>
      </c>
      <c r="J17" s="3" t="s">
        <v>961</v>
      </c>
      <c r="L17">
        <v>13</v>
      </c>
      <c r="N17" s="3"/>
      <c r="O17" s="3" t="s">
        <v>1971</v>
      </c>
      <c r="P17">
        <v>700</v>
      </c>
      <c r="Q17" s="3"/>
      <c r="R17">
        <v>2000</v>
      </c>
      <c r="S17" s="3"/>
      <c r="T17" s="3" t="s">
        <v>162</v>
      </c>
      <c r="U17" s="3" t="s">
        <v>162</v>
      </c>
      <c r="V17" s="3" t="s">
        <v>68</v>
      </c>
      <c r="W17" s="3" t="s">
        <v>68</v>
      </c>
      <c r="X17">
        <v>70</v>
      </c>
      <c r="Y17">
        <v>100</v>
      </c>
      <c r="Z17" s="3" t="s">
        <v>1972</v>
      </c>
      <c r="AA17" s="3"/>
      <c r="AB17" s="3"/>
      <c r="AD17" s="3"/>
      <c r="AE17" s="2"/>
      <c r="AH17" s="3" t="s">
        <v>1973</v>
      </c>
      <c r="AI17">
        <v>2015</v>
      </c>
      <c r="AJ17">
        <v>140</v>
      </c>
      <c r="AK17" s="3" t="s">
        <v>1974</v>
      </c>
      <c r="AL17" s="3" t="s">
        <v>1975</v>
      </c>
      <c r="AR17">
        <v>85</v>
      </c>
      <c r="AU17">
        <v>60</v>
      </c>
      <c r="AV17">
        <v>2140</v>
      </c>
      <c r="AW17">
        <v>940</v>
      </c>
      <c r="AX17" s="3" t="s">
        <v>1976</v>
      </c>
      <c r="AY17" s="3"/>
      <c r="AZ17" s="3"/>
      <c r="BA17" s="3"/>
      <c r="BB17" s="3"/>
      <c r="BC17" s="3"/>
      <c r="BD17" s="3"/>
      <c r="BG17" s="3" t="s">
        <v>1957</v>
      </c>
      <c r="BH17">
        <v>4.9982236884278907E+18</v>
      </c>
      <c r="BI17" s="3" t="s">
        <v>366</v>
      </c>
      <c r="BJ17" s="3" t="s">
        <v>958</v>
      </c>
      <c r="BK17" s="3" t="s">
        <v>2091</v>
      </c>
      <c r="BL17" s="3" t="s">
        <v>2091</v>
      </c>
      <c r="BM17" s="3" t="s">
        <v>1076</v>
      </c>
      <c r="BN17" s="3" t="s">
        <v>1077</v>
      </c>
    </row>
    <row r="18" spans="1:66" x14ac:dyDescent="0.3">
      <c r="A18" s="1">
        <v>44365.543113425927</v>
      </c>
      <c r="B18" s="2">
        <v>44365</v>
      </c>
      <c r="C18" s="3" t="s">
        <v>1977</v>
      </c>
      <c r="D18" s="3" t="s">
        <v>61</v>
      </c>
      <c r="E18" s="3" t="s">
        <v>1946</v>
      </c>
      <c r="F18" s="3" t="s">
        <v>1057</v>
      </c>
      <c r="G18" s="3"/>
      <c r="H18" s="3" t="s">
        <v>1978</v>
      </c>
      <c r="J18" s="3" t="s">
        <v>961</v>
      </c>
      <c r="L18">
        <v>13</v>
      </c>
      <c r="N18" s="3"/>
      <c r="O18" s="3" t="s">
        <v>1979</v>
      </c>
      <c r="P18">
        <v>700</v>
      </c>
      <c r="Q18" s="3" t="s">
        <v>1980</v>
      </c>
      <c r="R18">
        <v>2000</v>
      </c>
      <c r="S18" s="3" t="s">
        <v>1981</v>
      </c>
      <c r="T18" s="3" t="s">
        <v>85</v>
      </c>
      <c r="U18" s="3" t="s">
        <v>85</v>
      </c>
      <c r="V18" s="3" t="s">
        <v>68</v>
      </c>
      <c r="W18" s="3" t="s">
        <v>68</v>
      </c>
      <c r="X18">
        <v>70</v>
      </c>
      <c r="Y18">
        <v>100</v>
      </c>
      <c r="Z18" s="3" t="s">
        <v>1982</v>
      </c>
      <c r="AA18" s="3"/>
      <c r="AB18" s="3"/>
      <c r="AD18" s="3"/>
      <c r="AE18" s="2"/>
      <c r="AH18" s="3" t="s">
        <v>1983</v>
      </c>
      <c r="AI18">
        <v>2020</v>
      </c>
      <c r="AJ18">
        <v>140</v>
      </c>
      <c r="AK18" s="3" t="s">
        <v>1984</v>
      </c>
      <c r="AL18" s="3" t="s">
        <v>1985</v>
      </c>
      <c r="AR18">
        <v>90</v>
      </c>
      <c r="AU18">
        <v>60</v>
      </c>
      <c r="AV18">
        <v>2137</v>
      </c>
      <c r="AX18" s="3" t="s">
        <v>1986</v>
      </c>
      <c r="AY18" s="3"/>
      <c r="AZ18" s="3" t="s">
        <v>1987</v>
      </c>
      <c r="BA18" s="3"/>
      <c r="BB18" s="3" t="s">
        <v>1988</v>
      </c>
      <c r="BC18" s="3"/>
      <c r="BD18" s="3"/>
      <c r="BG18" s="3" t="s">
        <v>1957</v>
      </c>
      <c r="BH18">
        <v>4.9982332084252119E+18</v>
      </c>
      <c r="BI18" s="3" t="s">
        <v>366</v>
      </c>
      <c r="BJ18" s="3" t="s">
        <v>958</v>
      </c>
      <c r="BK18" s="3" t="s">
        <v>2092</v>
      </c>
      <c r="BL18" s="3" t="s">
        <v>2092</v>
      </c>
      <c r="BM18" s="3" t="s">
        <v>1076</v>
      </c>
      <c r="BN18" s="3" t="s">
        <v>1077</v>
      </c>
    </row>
    <row r="19" spans="1:66" x14ac:dyDescent="0.3">
      <c r="A19" s="1">
        <v>44368.573530092595</v>
      </c>
      <c r="B19" s="2">
        <v>44368</v>
      </c>
      <c r="C19" s="3" t="s">
        <v>2022</v>
      </c>
      <c r="D19" s="3" t="s">
        <v>61</v>
      </c>
      <c r="E19" s="3" t="s">
        <v>1959</v>
      </c>
      <c r="F19" s="3" t="s">
        <v>188</v>
      </c>
      <c r="G19" s="3"/>
      <c r="H19" s="3" t="s">
        <v>2023</v>
      </c>
      <c r="J19" s="3" t="s">
        <v>961</v>
      </c>
      <c r="L19">
        <v>13001</v>
      </c>
      <c r="N19" s="3"/>
      <c r="O19" s="3" t="s">
        <v>2024</v>
      </c>
      <c r="P19">
        <v>700</v>
      </c>
      <c r="Q19" s="3" t="s">
        <v>2025</v>
      </c>
      <c r="R19">
        <v>2000</v>
      </c>
      <c r="S19" s="3"/>
      <c r="T19" s="3" t="s">
        <v>162</v>
      </c>
      <c r="U19" s="3" t="s">
        <v>162</v>
      </c>
      <c r="V19" s="3" t="s">
        <v>68</v>
      </c>
      <c r="W19" s="3" t="s">
        <v>68</v>
      </c>
      <c r="X19">
        <v>70</v>
      </c>
      <c r="Y19">
        <v>95</v>
      </c>
      <c r="Z19" s="3" t="s">
        <v>2026</v>
      </c>
      <c r="AA19" s="3"/>
      <c r="AB19" s="3"/>
      <c r="AD19" s="3"/>
      <c r="AE19" s="2"/>
      <c r="AH19" s="3" t="s">
        <v>2027</v>
      </c>
      <c r="AI19">
        <v>2025</v>
      </c>
      <c r="AJ19">
        <v>135</v>
      </c>
      <c r="AK19" s="3" t="s">
        <v>2028</v>
      </c>
      <c r="AL19" s="3" t="s">
        <v>2029</v>
      </c>
      <c r="AO19">
        <v>110</v>
      </c>
      <c r="AP19">
        <v>70</v>
      </c>
      <c r="AU19">
        <v>60</v>
      </c>
      <c r="AV19">
        <v>2180</v>
      </c>
      <c r="AW19">
        <v>1010</v>
      </c>
      <c r="AX19" s="3" t="s">
        <v>2030</v>
      </c>
      <c r="AY19" s="3"/>
      <c r="AZ19" s="3" t="s">
        <v>2031</v>
      </c>
      <c r="BA19" s="3"/>
      <c r="BB19" s="3"/>
      <c r="BC19" s="3"/>
      <c r="BD19" s="3"/>
      <c r="BG19" s="3" t="s">
        <v>2007</v>
      </c>
      <c r="BH19">
        <v>5.0008514901115167E+18</v>
      </c>
      <c r="BI19" s="3" t="s">
        <v>366</v>
      </c>
      <c r="BJ19" s="3" t="s">
        <v>958</v>
      </c>
      <c r="BK19" s="3" t="s">
        <v>2093</v>
      </c>
      <c r="BL19" s="3" t="s">
        <v>2093</v>
      </c>
      <c r="BM19" s="3" t="s">
        <v>1076</v>
      </c>
      <c r="BN19" s="3" t="s">
        <v>1077</v>
      </c>
    </row>
    <row r="20" spans="1:66" x14ac:dyDescent="0.3">
      <c r="A20" s="1">
        <v>44368.633773148147</v>
      </c>
      <c r="B20" s="2">
        <v>44368</v>
      </c>
      <c r="C20" s="3" t="s">
        <v>2033</v>
      </c>
      <c r="D20" s="3" t="s">
        <v>447</v>
      </c>
      <c r="E20" s="3" t="s">
        <v>2034</v>
      </c>
      <c r="F20" s="3" t="s">
        <v>188</v>
      </c>
      <c r="G20" s="3"/>
      <c r="H20" s="3" t="s">
        <v>2035</v>
      </c>
      <c r="J20" s="3" t="s">
        <v>2036</v>
      </c>
      <c r="L20">
        <v>13500</v>
      </c>
      <c r="N20" s="3"/>
      <c r="O20" s="3" t="s">
        <v>2037</v>
      </c>
      <c r="P20">
        <v>800</v>
      </c>
      <c r="Q20" s="3" t="s">
        <v>2038</v>
      </c>
      <c r="R20">
        <v>2000</v>
      </c>
      <c r="S20" s="3" t="s">
        <v>2039</v>
      </c>
      <c r="T20" s="3" t="s">
        <v>67</v>
      </c>
      <c r="U20" s="3" t="s">
        <v>67</v>
      </c>
      <c r="V20" s="3" t="s">
        <v>293</v>
      </c>
      <c r="W20" s="3" t="s">
        <v>293</v>
      </c>
      <c r="X20">
        <v>50</v>
      </c>
      <c r="Y20">
        <v>55</v>
      </c>
      <c r="Z20" s="3" t="s">
        <v>2040</v>
      </c>
      <c r="AA20" s="3"/>
      <c r="AB20" s="3"/>
      <c r="AD20" s="3"/>
      <c r="AE20" s="2"/>
      <c r="AH20" s="3" t="s">
        <v>2041</v>
      </c>
      <c r="AI20">
        <v>2210</v>
      </c>
      <c r="AJ20">
        <v>210</v>
      </c>
      <c r="AK20" s="3" t="s">
        <v>2042</v>
      </c>
      <c r="AL20" s="3" t="s">
        <v>2043</v>
      </c>
      <c r="AO20">
        <v>65</v>
      </c>
      <c r="AP20">
        <v>40</v>
      </c>
      <c r="AU20">
        <v>0</v>
      </c>
      <c r="AV20">
        <v>2185</v>
      </c>
      <c r="AW20">
        <v>1420</v>
      </c>
      <c r="AX20" s="3"/>
      <c r="AY20" s="3" t="s">
        <v>2044</v>
      </c>
      <c r="AZ20" s="3" t="s">
        <v>2045</v>
      </c>
      <c r="BA20" s="3"/>
      <c r="BB20" s="3" t="s">
        <v>2046</v>
      </c>
      <c r="BC20" s="3"/>
      <c r="BD20" s="3" t="s">
        <v>2047</v>
      </c>
      <c r="BG20" s="3" t="s">
        <v>2007</v>
      </c>
      <c r="BH20">
        <v>5.0009035301179228E+18</v>
      </c>
      <c r="BI20" s="3" t="s">
        <v>366</v>
      </c>
      <c r="BJ20" s="3" t="s">
        <v>958</v>
      </c>
      <c r="BK20" s="3" t="s">
        <v>2094</v>
      </c>
      <c r="BL20" s="3" t="s">
        <v>2094</v>
      </c>
      <c r="BM20" s="3" t="s">
        <v>1076</v>
      </c>
      <c r="BN20" s="3" t="s">
        <v>1077</v>
      </c>
    </row>
    <row r="21" spans="1:66" x14ac:dyDescent="0.3">
      <c r="A21" s="1">
        <v>44368.802719907406</v>
      </c>
      <c r="B21" s="2">
        <v>44368</v>
      </c>
      <c r="C21" s="3" t="s">
        <v>2049</v>
      </c>
      <c r="D21" s="3" t="s">
        <v>2050</v>
      </c>
      <c r="E21" s="3" t="s">
        <v>2051</v>
      </c>
      <c r="F21" s="3" t="s">
        <v>188</v>
      </c>
      <c r="G21" s="3"/>
      <c r="H21" s="3" t="s">
        <v>2052</v>
      </c>
      <c r="J21" s="3" t="s">
        <v>961</v>
      </c>
      <c r="L21">
        <v>13</v>
      </c>
      <c r="N21" s="3"/>
      <c r="O21" s="3"/>
      <c r="Q21" s="3"/>
      <c r="S21" s="3"/>
      <c r="T21" s="3" t="s">
        <v>85</v>
      </c>
      <c r="U21" s="3" t="s">
        <v>85</v>
      </c>
      <c r="V21" s="3" t="s">
        <v>68</v>
      </c>
      <c r="W21" s="3" t="s">
        <v>68</v>
      </c>
      <c r="Z21" s="3" t="s">
        <v>2053</v>
      </c>
      <c r="AA21" s="3"/>
      <c r="AB21" s="3"/>
      <c r="AD21" s="3"/>
      <c r="AE21" s="2"/>
      <c r="AH21" s="3" t="s">
        <v>2054</v>
      </c>
      <c r="AJ21" t="s">
        <v>2051</v>
      </c>
      <c r="AK21" s="3" t="s">
        <v>2055</v>
      </c>
      <c r="AL21" s="3" t="s">
        <v>2056</v>
      </c>
      <c r="AU21" t="s">
        <v>2051</v>
      </c>
      <c r="AX21" s="3" t="s">
        <v>2057</v>
      </c>
      <c r="AY21" s="3"/>
      <c r="AZ21" s="3"/>
      <c r="BA21" s="3"/>
      <c r="BB21" s="3"/>
      <c r="BC21" s="3"/>
      <c r="BD21" s="3"/>
      <c r="BG21" s="3" t="s">
        <v>2007</v>
      </c>
      <c r="BH21">
        <v>5.0010495301138309E+18</v>
      </c>
      <c r="BI21" s="3" t="s">
        <v>366</v>
      </c>
      <c r="BJ21" s="3" t="s">
        <v>958</v>
      </c>
      <c r="BK21" s="3" t="s">
        <v>2095</v>
      </c>
      <c r="BL21" s="3" t="s">
        <v>2095</v>
      </c>
      <c r="BM21" s="3" t="s">
        <v>1076</v>
      </c>
      <c r="BN21" s="3" t="s">
        <v>1077</v>
      </c>
    </row>
    <row r="22" spans="1:66" x14ac:dyDescent="0.3">
      <c r="A22" s="1">
        <v>44369.541805555556</v>
      </c>
      <c r="B22" s="2">
        <v>44369</v>
      </c>
      <c r="C22" s="3"/>
      <c r="D22" s="3" t="s">
        <v>205</v>
      </c>
      <c r="E22" s="3" t="s">
        <v>2059</v>
      </c>
      <c r="F22" s="3" t="s">
        <v>188</v>
      </c>
      <c r="G22" s="3"/>
      <c r="H22" s="3" t="s">
        <v>2060</v>
      </c>
      <c r="J22" s="3" t="s">
        <v>2061</v>
      </c>
      <c r="L22">
        <v>38400</v>
      </c>
      <c r="N22" s="3"/>
      <c r="O22" s="3" t="s">
        <v>2062</v>
      </c>
      <c r="P22">
        <v>800</v>
      </c>
      <c r="Q22" s="3" t="s">
        <v>2063</v>
      </c>
      <c r="R22">
        <v>2000</v>
      </c>
      <c r="S22" s="3" t="s">
        <v>2064</v>
      </c>
      <c r="T22" s="3" t="s">
        <v>85</v>
      </c>
      <c r="U22" s="3" t="s">
        <v>162</v>
      </c>
      <c r="V22" s="3" t="s">
        <v>68</v>
      </c>
      <c r="W22" s="3" t="s">
        <v>68</v>
      </c>
      <c r="X22">
        <v>45</v>
      </c>
      <c r="Y22">
        <v>50</v>
      </c>
      <c r="Z22" s="3" t="s">
        <v>2065</v>
      </c>
      <c r="AA22" s="3"/>
      <c r="AB22" s="3"/>
      <c r="AD22" s="3"/>
      <c r="AE22" s="2"/>
      <c r="AH22" s="3" t="s">
        <v>2066</v>
      </c>
      <c r="AI22">
        <v>2095</v>
      </c>
      <c r="AJ22">
        <v>130</v>
      </c>
      <c r="AK22" s="3" t="s">
        <v>2067</v>
      </c>
      <c r="AL22" s="3" t="s">
        <v>2068</v>
      </c>
      <c r="AM22">
        <v>90</v>
      </c>
      <c r="AN22">
        <v>60</v>
      </c>
      <c r="AU22">
        <v>49</v>
      </c>
      <c r="AV22">
        <v>2290</v>
      </c>
      <c r="AX22" s="3" t="s">
        <v>2069</v>
      </c>
      <c r="AY22" s="3"/>
      <c r="AZ22" s="3" t="s">
        <v>2070</v>
      </c>
      <c r="BA22" s="3"/>
      <c r="BB22" s="3" t="s">
        <v>2071</v>
      </c>
      <c r="BC22" s="3"/>
      <c r="BD22" s="3"/>
      <c r="BG22" s="3" t="s">
        <v>2072</v>
      </c>
      <c r="BH22">
        <v>5.0016880771189965E+18</v>
      </c>
      <c r="BI22" s="3" t="s">
        <v>366</v>
      </c>
      <c r="BJ22" s="3" t="s">
        <v>958</v>
      </c>
      <c r="BK22" s="3" t="s">
        <v>2096</v>
      </c>
      <c r="BL22" s="3" t="s">
        <v>2096</v>
      </c>
      <c r="BM22" s="3" t="s">
        <v>1076</v>
      </c>
      <c r="BN22" s="3" t="s">
        <v>1077</v>
      </c>
    </row>
    <row r="23" spans="1:66" x14ac:dyDescent="0.3">
      <c r="A23" s="1"/>
      <c r="B23" s="2"/>
      <c r="C23" s="3"/>
      <c r="D23" s="3"/>
      <c r="E23" s="3"/>
      <c r="F23" s="3"/>
      <c r="G23" s="3"/>
      <c r="H23" s="3"/>
      <c r="J23" s="3"/>
      <c r="N23" s="3"/>
      <c r="O23" s="3"/>
      <c r="Q23" s="3"/>
      <c r="S23" s="3"/>
      <c r="T23" s="3"/>
      <c r="U23" s="3"/>
      <c r="V23" s="3"/>
      <c r="W23" s="3"/>
      <c r="Z23" s="3"/>
      <c r="AA23" s="3"/>
      <c r="AB23" s="3"/>
      <c r="AD23" s="3"/>
      <c r="AE23" s="2"/>
      <c r="AH23" s="3"/>
      <c r="AK23" s="3"/>
      <c r="AL23" s="3"/>
      <c r="AX23" s="3"/>
      <c r="AY23" s="3"/>
      <c r="AZ23" s="3"/>
      <c r="BA23" s="3"/>
      <c r="BB23" s="3"/>
      <c r="BC23" s="3"/>
      <c r="BD23" s="3"/>
      <c r="BG23" s="3"/>
      <c r="BI23" s="3"/>
      <c r="BJ23" s="3" t="s">
        <v>950</v>
      </c>
      <c r="BK23" s="3" t="s">
        <v>950</v>
      </c>
      <c r="BL23" s="3" t="s">
        <v>950</v>
      </c>
      <c r="BM23" s="3" t="s">
        <v>950</v>
      </c>
      <c r="BN23" s="3" t="s">
        <v>950</v>
      </c>
    </row>
    <row r="24" spans="1:66" x14ac:dyDescent="0.3">
      <c r="A24" s="1"/>
      <c r="B24" s="2"/>
      <c r="C24" s="3"/>
      <c r="D24" s="3"/>
      <c r="E24" s="3"/>
      <c r="F24" s="3"/>
      <c r="G24" s="3"/>
      <c r="H24" s="3"/>
      <c r="J24" s="3"/>
      <c r="N24" s="3"/>
      <c r="O24" s="3"/>
      <c r="Q24" s="3"/>
      <c r="S24" s="3"/>
      <c r="T24" s="3"/>
      <c r="U24" s="3"/>
      <c r="V24" s="3"/>
      <c r="W24" s="3"/>
      <c r="Z24" s="3"/>
      <c r="AA24" s="3"/>
      <c r="AB24" s="3"/>
      <c r="AD24" s="3"/>
      <c r="AE24" s="2"/>
      <c r="AH24" s="3"/>
      <c r="AK24" s="3"/>
      <c r="AL24" s="3"/>
      <c r="AX24" s="3"/>
      <c r="AY24" s="3"/>
      <c r="AZ24" s="3"/>
      <c r="BA24" s="3"/>
      <c r="BB24" s="3"/>
      <c r="BC24" s="3"/>
      <c r="BD24" s="3"/>
      <c r="BG24" s="3"/>
      <c r="BI24" s="3"/>
      <c r="BJ24" s="3" t="s">
        <v>950</v>
      </c>
      <c r="BK24" s="3" t="s">
        <v>950</v>
      </c>
      <c r="BL24" s="3" t="s">
        <v>950</v>
      </c>
      <c r="BM24" s="3" t="s">
        <v>950</v>
      </c>
      <c r="BN24" s="3" t="s">
        <v>950</v>
      </c>
    </row>
    <row r="25" spans="1:66" x14ac:dyDescent="0.3">
      <c r="A25" s="1"/>
      <c r="B25" s="2"/>
      <c r="C25" s="3"/>
      <c r="D25" s="3"/>
      <c r="E25" s="3"/>
      <c r="F25" s="3"/>
      <c r="G25" s="3"/>
      <c r="H25" s="3"/>
      <c r="J25" s="3"/>
      <c r="N25" s="3"/>
      <c r="O25" s="3"/>
      <c r="Q25" s="3"/>
      <c r="S25" s="3"/>
      <c r="T25" s="3"/>
      <c r="U25" s="3"/>
      <c r="V25" s="3"/>
      <c r="W25" s="3"/>
      <c r="Z25" s="3"/>
      <c r="AA25" s="3"/>
      <c r="AB25" s="3"/>
      <c r="AD25" s="3"/>
      <c r="AE25" s="2"/>
      <c r="AH25" s="3"/>
      <c r="AK25" s="3"/>
      <c r="AL25" s="3"/>
      <c r="AX25" s="3"/>
      <c r="AY25" s="3"/>
      <c r="AZ25" s="3"/>
      <c r="BA25" s="3"/>
      <c r="BB25" s="3"/>
      <c r="BC25" s="3"/>
      <c r="BD25" s="3"/>
      <c r="BG25" s="3"/>
      <c r="BI25" s="3"/>
      <c r="BJ25" s="3" t="s">
        <v>950</v>
      </c>
      <c r="BK25" s="3" t="s">
        <v>950</v>
      </c>
      <c r="BL25" s="3" t="s">
        <v>950</v>
      </c>
      <c r="BM25" s="3" t="s">
        <v>950</v>
      </c>
      <c r="BN25" s="3" t="s">
        <v>950</v>
      </c>
    </row>
    <row r="26" spans="1:66" x14ac:dyDescent="0.3">
      <c r="A26" s="1"/>
      <c r="B26" s="2"/>
      <c r="C26" s="3"/>
      <c r="D26" s="3"/>
      <c r="E26" s="3"/>
      <c r="F26" s="3"/>
      <c r="G26" s="3"/>
      <c r="H26" s="3"/>
      <c r="J26" s="3"/>
      <c r="N26" s="3"/>
      <c r="O26" s="3"/>
      <c r="Q26" s="3"/>
      <c r="S26" s="3"/>
      <c r="T26" s="3"/>
      <c r="U26" s="3"/>
      <c r="V26" s="3"/>
      <c r="W26" s="3"/>
      <c r="Z26" s="3"/>
      <c r="AA26" s="3"/>
      <c r="AB26" s="3"/>
      <c r="AD26" s="3"/>
      <c r="AE26" s="2"/>
      <c r="AH26" s="3"/>
      <c r="AK26" s="3"/>
      <c r="AL26" s="3"/>
      <c r="AX26" s="3"/>
      <c r="AY26" s="3"/>
      <c r="AZ26" s="3"/>
      <c r="BA26" s="3"/>
      <c r="BB26" s="3"/>
      <c r="BC26" s="3"/>
      <c r="BD26" s="3"/>
      <c r="BG26" s="3"/>
      <c r="BI26" s="3"/>
      <c r="BJ26" s="3" t="s">
        <v>950</v>
      </c>
      <c r="BK26" s="3" t="s">
        <v>950</v>
      </c>
      <c r="BL26" s="3" t="s">
        <v>950</v>
      </c>
      <c r="BM26" s="3" t="s">
        <v>950</v>
      </c>
      <c r="BN26" s="3" t="s">
        <v>950</v>
      </c>
    </row>
    <row r="27" spans="1:66" x14ac:dyDescent="0.3">
      <c r="A27" s="1"/>
      <c r="B27" s="2"/>
      <c r="C27" s="3"/>
      <c r="D27" s="3"/>
      <c r="E27" s="3"/>
      <c r="F27" s="3"/>
      <c r="G27" s="3"/>
      <c r="H27" s="3"/>
      <c r="J27" s="3"/>
      <c r="N27" s="3"/>
      <c r="O27" s="3"/>
      <c r="Q27" s="3"/>
      <c r="S27" s="3"/>
      <c r="T27" s="3"/>
      <c r="U27" s="3"/>
      <c r="V27" s="3"/>
      <c r="W27" s="3"/>
      <c r="Z27" s="3"/>
      <c r="AA27" s="3"/>
      <c r="AB27" s="3"/>
      <c r="AD27" s="3"/>
      <c r="AE27" s="2"/>
      <c r="AH27" s="3"/>
      <c r="AK27" s="3"/>
      <c r="AL27" s="3"/>
      <c r="AX27" s="3"/>
      <c r="AY27" s="3"/>
      <c r="AZ27" s="3"/>
      <c r="BA27" s="3"/>
      <c r="BB27" s="3"/>
      <c r="BC27" s="3"/>
      <c r="BD27" s="3"/>
      <c r="BG27" s="3"/>
      <c r="BI27" s="3"/>
      <c r="BJ27" s="3" t="s">
        <v>950</v>
      </c>
      <c r="BK27" s="3" t="s">
        <v>950</v>
      </c>
      <c r="BL27" s="3" t="s">
        <v>950</v>
      </c>
      <c r="BM27" s="3" t="s">
        <v>950</v>
      </c>
      <c r="BN27" s="3" t="s">
        <v>950</v>
      </c>
    </row>
    <row r="28" spans="1:66" x14ac:dyDescent="0.3">
      <c r="A28" s="1"/>
      <c r="B28" s="2"/>
      <c r="C28" s="3"/>
      <c r="D28" s="3"/>
      <c r="E28" s="3"/>
      <c r="F28" s="3"/>
      <c r="G28" s="3"/>
      <c r="H28" s="3"/>
      <c r="J28" s="3"/>
      <c r="N28" s="3"/>
      <c r="O28" s="3"/>
      <c r="Q28" s="3"/>
      <c r="S28" s="3"/>
      <c r="T28" s="3"/>
      <c r="U28" s="3"/>
      <c r="V28" s="3"/>
      <c r="W28" s="3"/>
      <c r="Z28" s="3"/>
      <c r="AA28" s="3"/>
      <c r="AB28" s="3"/>
      <c r="AD28" s="3"/>
      <c r="AE28" s="2"/>
      <c r="AH28" s="3"/>
      <c r="AK28" s="3"/>
      <c r="AL28" s="3"/>
      <c r="AX28" s="3"/>
      <c r="AY28" s="3"/>
      <c r="AZ28" s="3"/>
      <c r="BA28" s="3"/>
      <c r="BB28" s="3"/>
      <c r="BC28" s="3"/>
      <c r="BD28" s="3"/>
      <c r="BG28" s="3"/>
      <c r="BI28" s="3"/>
      <c r="BJ28" s="3" t="s">
        <v>950</v>
      </c>
      <c r="BK28" s="3" t="s">
        <v>950</v>
      </c>
      <c r="BL28" s="3" t="s">
        <v>950</v>
      </c>
      <c r="BM28" s="3" t="s">
        <v>950</v>
      </c>
      <c r="BN28" s="3" t="s">
        <v>950</v>
      </c>
    </row>
    <row r="29" spans="1:66" x14ac:dyDescent="0.3">
      <c r="A29" s="1"/>
      <c r="B29" s="2"/>
      <c r="C29" s="3"/>
      <c r="D29" s="3"/>
      <c r="E29" s="3"/>
      <c r="F29" s="3"/>
      <c r="G29" s="3"/>
      <c r="H29" s="3"/>
      <c r="J29" s="3"/>
      <c r="N29" s="3"/>
      <c r="O29" s="3"/>
      <c r="Q29" s="3"/>
      <c r="S29" s="3"/>
      <c r="T29" s="3"/>
      <c r="U29" s="3"/>
      <c r="V29" s="3"/>
      <c r="W29" s="3"/>
      <c r="Z29" s="3"/>
      <c r="AA29" s="3"/>
      <c r="AB29" s="3"/>
      <c r="AD29" s="3"/>
      <c r="AE29" s="2"/>
      <c r="AH29" s="3"/>
      <c r="AK29" s="3"/>
      <c r="AL29" s="3"/>
      <c r="AX29" s="3"/>
      <c r="AY29" s="3"/>
      <c r="AZ29" s="3"/>
      <c r="BA29" s="3"/>
      <c r="BB29" s="3"/>
      <c r="BC29" s="3"/>
      <c r="BD29" s="3"/>
      <c r="BG29" s="3"/>
      <c r="BI29" s="3"/>
      <c r="BJ29" s="3" t="s">
        <v>950</v>
      </c>
      <c r="BK29" s="3" t="s">
        <v>950</v>
      </c>
      <c r="BL29" s="3" t="s">
        <v>950</v>
      </c>
      <c r="BM29" s="3" t="s">
        <v>950</v>
      </c>
      <c r="BN29" s="3" t="s">
        <v>950</v>
      </c>
    </row>
    <row r="30" spans="1:66" x14ac:dyDescent="0.3">
      <c r="A30" s="1"/>
      <c r="B30" s="2"/>
      <c r="C30" s="3"/>
      <c r="D30" s="3"/>
      <c r="E30" s="3"/>
      <c r="F30" s="3"/>
      <c r="G30" s="3"/>
      <c r="H30" s="3"/>
      <c r="J30" s="3"/>
      <c r="N30" s="3"/>
      <c r="O30" s="3"/>
      <c r="Q30" s="3"/>
      <c r="S30" s="3"/>
      <c r="T30" s="3"/>
      <c r="U30" s="3"/>
      <c r="V30" s="3"/>
      <c r="W30" s="3"/>
      <c r="Z30" s="3"/>
      <c r="AA30" s="3"/>
      <c r="AB30" s="3"/>
      <c r="AD30" s="3"/>
      <c r="AE30" s="2"/>
      <c r="AH30" s="3"/>
      <c r="AK30" s="3"/>
      <c r="AL30" s="3"/>
      <c r="AX30" s="3"/>
      <c r="AY30" s="3"/>
      <c r="AZ30" s="3"/>
      <c r="BA30" s="3"/>
      <c r="BB30" s="3"/>
      <c r="BC30" s="3"/>
      <c r="BD30" s="3"/>
      <c r="BG30" s="3"/>
      <c r="BI30" s="3"/>
      <c r="BJ30" s="3" t="s">
        <v>950</v>
      </c>
      <c r="BK30" s="3" t="s">
        <v>950</v>
      </c>
      <c r="BL30" s="3" t="s">
        <v>950</v>
      </c>
      <c r="BM30" s="3" t="s">
        <v>950</v>
      </c>
      <c r="BN30" s="3" t="s">
        <v>950</v>
      </c>
    </row>
    <row r="31" spans="1:66" x14ac:dyDescent="0.3">
      <c r="A31" s="1"/>
      <c r="B31" s="2"/>
      <c r="C31" s="3"/>
      <c r="D31" s="3"/>
      <c r="E31" s="3"/>
      <c r="F31" s="3"/>
      <c r="G31" s="3"/>
      <c r="H31" s="3"/>
      <c r="J31" s="3"/>
      <c r="N31" s="3"/>
      <c r="O31" s="3"/>
      <c r="Q31" s="3"/>
      <c r="S31" s="3"/>
      <c r="T31" s="3"/>
      <c r="U31" s="3"/>
      <c r="V31" s="3"/>
      <c r="W31" s="3"/>
      <c r="Z31" s="3"/>
      <c r="AA31" s="3"/>
      <c r="AB31" s="3"/>
      <c r="AD31" s="3"/>
      <c r="AE31" s="2"/>
      <c r="AH31" s="3"/>
      <c r="AK31" s="3"/>
      <c r="AL31" s="3"/>
      <c r="AX31" s="3"/>
      <c r="AY31" s="3"/>
      <c r="AZ31" s="3"/>
      <c r="BA31" s="3"/>
      <c r="BB31" s="3"/>
      <c r="BC31" s="3"/>
      <c r="BD31" s="3"/>
      <c r="BG31" s="3"/>
      <c r="BI31" s="3"/>
      <c r="BJ31" s="3" t="s">
        <v>950</v>
      </c>
      <c r="BK31" s="3" t="s">
        <v>950</v>
      </c>
      <c r="BL31" s="3" t="s">
        <v>950</v>
      </c>
      <c r="BM31" s="3" t="s">
        <v>950</v>
      </c>
      <c r="BN31" s="3" t="s">
        <v>950</v>
      </c>
    </row>
    <row r="32" spans="1:66" x14ac:dyDescent="0.3">
      <c r="A32" s="1"/>
      <c r="B32" s="2"/>
      <c r="C32" s="3"/>
      <c r="D32" s="3"/>
      <c r="E32" s="3"/>
      <c r="F32" s="3"/>
      <c r="G32" s="3"/>
      <c r="H32" s="3"/>
      <c r="J32" s="3"/>
      <c r="N32" s="3"/>
      <c r="O32" s="3"/>
      <c r="Q32" s="3"/>
      <c r="S32" s="3"/>
      <c r="T32" s="3"/>
      <c r="U32" s="3"/>
      <c r="V32" s="3"/>
      <c r="W32" s="3"/>
      <c r="Z32" s="3"/>
      <c r="AA32" s="3"/>
      <c r="AB32" s="3"/>
      <c r="AD32" s="3"/>
      <c r="AE32" s="2"/>
      <c r="AH32" s="3"/>
      <c r="AK32" s="3"/>
      <c r="AL32" s="3"/>
      <c r="AX32" s="3"/>
      <c r="AY32" s="3"/>
      <c r="AZ32" s="3"/>
      <c r="BA32" s="3"/>
      <c r="BB32" s="3"/>
      <c r="BC32" s="3"/>
      <c r="BD32" s="3"/>
      <c r="BG32" s="3"/>
      <c r="BI32" s="3"/>
      <c r="BJ32" s="3" t="s">
        <v>950</v>
      </c>
      <c r="BK32" s="3" t="s">
        <v>950</v>
      </c>
      <c r="BL32" s="3" t="s">
        <v>950</v>
      </c>
      <c r="BM32" s="3" t="s">
        <v>950</v>
      </c>
      <c r="BN32" s="3" t="s">
        <v>950</v>
      </c>
    </row>
    <row r="33" spans="1:66" x14ac:dyDescent="0.3">
      <c r="A33" s="1"/>
      <c r="B33" s="2"/>
      <c r="C33" s="3"/>
      <c r="D33" s="3"/>
      <c r="E33" s="3"/>
      <c r="F33" s="3"/>
      <c r="G33" s="3"/>
      <c r="H33" s="3"/>
      <c r="J33" s="3"/>
      <c r="N33" s="3"/>
      <c r="O33" s="3"/>
      <c r="Q33" s="3"/>
      <c r="S33" s="3"/>
      <c r="T33" s="3"/>
      <c r="U33" s="3"/>
      <c r="V33" s="3"/>
      <c r="W33" s="3"/>
      <c r="Z33" s="3"/>
      <c r="AA33" s="3"/>
      <c r="AB33" s="3"/>
      <c r="AD33" s="3"/>
      <c r="AE33" s="2"/>
      <c r="AH33" s="3"/>
      <c r="AK33" s="3"/>
      <c r="AL33" s="3"/>
      <c r="AX33" s="3"/>
      <c r="AY33" s="3"/>
      <c r="AZ33" s="3"/>
      <c r="BA33" s="3"/>
      <c r="BB33" s="3"/>
      <c r="BC33" s="3"/>
      <c r="BD33" s="3"/>
      <c r="BG33" s="3"/>
      <c r="BI33" s="3"/>
      <c r="BJ33" s="3" t="s">
        <v>950</v>
      </c>
      <c r="BK33" s="3" t="s">
        <v>950</v>
      </c>
      <c r="BL33" s="3" t="s">
        <v>950</v>
      </c>
      <c r="BM33" s="3" t="s">
        <v>950</v>
      </c>
      <c r="BN33" s="3" t="s">
        <v>950</v>
      </c>
    </row>
    <row r="34" spans="1:66" x14ac:dyDescent="0.3">
      <c r="A34" s="1"/>
      <c r="B34" s="2"/>
      <c r="C34" s="3"/>
      <c r="D34" s="3"/>
      <c r="E34" s="3"/>
      <c r="F34" s="3"/>
      <c r="G34" s="3"/>
      <c r="H34" s="3"/>
      <c r="J34" s="3"/>
      <c r="N34" s="3"/>
      <c r="O34" s="3"/>
      <c r="Q34" s="3"/>
      <c r="S34" s="3"/>
      <c r="T34" s="3"/>
      <c r="U34" s="3"/>
      <c r="V34" s="3"/>
      <c r="W34" s="3"/>
      <c r="Z34" s="3"/>
      <c r="AA34" s="3"/>
      <c r="AB34" s="3"/>
      <c r="AD34" s="3"/>
      <c r="AE34" s="2"/>
      <c r="AH34" s="3"/>
      <c r="AK34" s="3"/>
      <c r="AL34" s="3"/>
      <c r="AX34" s="3"/>
      <c r="AY34" s="3"/>
      <c r="AZ34" s="3"/>
      <c r="BA34" s="3"/>
      <c r="BB34" s="3"/>
      <c r="BC34" s="3"/>
      <c r="BD34" s="3"/>
      <c r="BG34" s="3"/>
      <c r="BI34" s="3"/>
      <c r="BJ34" s="3" t="s">
        <v>950</v>
      </c>
      <c r="BK34" s="3" t="s">
        <v>950</v>
      </c>
      <c r="BL34" s="3" t="s">
        <v>950</v>
      </c>
      <c r="BM34" s="3" t="s">
        <v>950</v>
      </c>
      <c r="BN34" s="3" t="s">
        <v>950</v>
      </c>
    </row>
    <row r="35" spans="1:66" x14ac:dyDescent="0.3">
      <c r="A35" s="1"/>
      <c r="B35" s="2"/>
      <c r="C35" s="3"/>
      <c r="D35" s="3"/>
      <c r="E35" s="3"/>
      <c r="F35" s="3"/>
      <c r="G35" s="3"/>
      <c r="H35" s="3"/>
      <c r="J35" s="3"/>
      <c r="N35" s="3"/>
      <c r="O35" s="3"/>
      <c r="Q35" s="3"/>
      <c r="S35" s="3"/>
      <c r="T35" s="3"/>
      <c r="U35" s="3"/>
      <c r="V35" s="3"/>
      <c r="W35" s="3"/>
      <c r="Z35" s="3"/>
      <c r="AA35" s="3"/>
      <c r="AB35" s="3"/>
      <c r="AD35" s="3"/>
      <c r="AE35" s="2"/>
      <c r="AH35" s="3"/>
      <c r="AK35" s="3"/>
      <c r="AL35" s="3"/>
      <c r="AX35" s="3"/>
      <c r="AY35" s="3"/>
      <c r="AZ35" s="3"/>
      <c r="BA35" s="3"/>
      <c r="BB35" s="3"/>
      <c r="BC35" s="3"/>
      <c r="BD35" s="3"/>
      <c r="BG35" s="3"/>
      <c r="BI35" s="3"/>
      <c r="BJ35" s="3" t="s">
        <v>950</v>
      </c>
      <c r="BK35" s="3" t="s">
        <v>950</v>
      </c>
      <c r="BL35" s="3" t="s">
        <v>950</v>
      </c>
      <c r="BM35" s="3" t="s">
        <v>950</v>
      </c>
      <c r="BN35" s="3" t="s">
        <v>950</v>
      </c>
    </row>
    <row r="36" spans="1:66" x14ac:dyDescent="0.3">
      <c r="A36" s="1"/>
      <c r="B36" s="2"/>
      <c r="C36" s="3"/>
      <c r="D36" s="3"/>
      <c r="E36" s="3"/>
      <c r="F36" s="3"/>
      <c r="G36" s="3"/>
      <c r="H36" s="3"/>
      <c r="J36" s="3"/>
      <c r="N36" s="3"/>
      <c r="O36" s="3"/>
      <c r="Q36" s="3"/>
      <c r="S36" s="3"/>
      <c r="T36" s="3"/>
      <c r="U36" s="3"/>
      <c r="V36" s="3"/>
      <c r="W36" s="3"/>
      <c r="Z36" s="3"/>
      <c r="AA36" s="3"/>
      <c r="AB36" s="3"/>
      <c r="AD36" s="3"/>
      <c r="AE36" s="2"/>
      <c r="AH36" s="3"/>
      <c r="AK36" s="3"/>
      <c r="AL36" s="3"/>
      <c r="AX36" s="3"/>
      <c r="AY36" s="3"/>
      <c r="AZ36" s="3"/>
      <c r="BA36" s="3"/>
      <c r="BB36" s="3"/>
      <c r="BC36" s="3"/>
      <c r="BD36" s="3"/>
      <c r="BG36" s="3"/>
      <c r="BI36" s="3"/>
      <c r="BJ36" s="3" t="s">
        <v>950</v>
      </c>
      <c r="BK36" s="3" t="s">
        <v>950</v>
      </c>
      <c r="BL36" s="3" t="s">
        <v>950</v>
      </c>
      <c r="BM36" s="3" t="s">
        <v>950</v>
      </c>
      <c r="BN36" s="3" t="s">
        <v>950</v>
      </c>
    </row>
    <row r="37" spans="1:66" x14ac:dyDescent="0.3">
      <c r="A37" s="1"/>
      <c r="B37" s="2"/>
      <c r="C37" s="3"/>
      <c r="D37" s="3"/>
      <c r="E37" s="3"/>
      <c r="F37" s="3"/>
      <c r="G37" s="3"/>
      <c r="H37" s="3"/>
      <c r="J37" s="3"/>
      <c r="N37" s="3"/>
      <c r="O37" s="3"/>
      <c r="Q37" s="3"/>
      <c r="S37" s="3"/>
      <c r="T37" s="3"/>
      <c r="U37" s="3"/>
      <c r="V37" s="3"/>
      <c r="W37" s="3"/>
      <c r="Z37" s="3"/>
      <c r="AA37" s="3"/>
      <c r="AB37" s="3"/>
      <c r="AD37" s="3"/>
      <c r="AE37" s="2"/>
      <c r="AH37" s="3"/>
      <c r="AK37" s="3"/>
      <c r="AL37" s="3"/>
      <c r="AX37" s="3"/>
      <c r="AY37" s="3"/>
      <c r="AZ37" s="3"/>
      <c r="BA37" s="3"/>
      <c r="BB37" s="3"/>
      <c r="BC37" s="3"/>
      <c r="BD37" s="3"/>
      <c r="BG37" s="3"/>
      <c r="BI37" s="3"/>
      <c r="BJ37" s="3" t="s">
        <v>950</v>
      </c>
      <c r="BK37" s="3" t="s">
        <v>950</v>
      </c>
      <c r="BL37" s="3" t="s">
        <v>950</v>
      </c>
      <c r="BM37" s="3" t="s">
        <v>950</v>
      </c>
      <c r="BN37" s="3" t="s">
        <v>950</v>
      </c>
    </row>
    <row r="38" spans="1:66" x14ac:dyDescent="0.3">
      <c r="A38" s="1"/>
      <c r="B38" s="2"/>
      <c r="C38" s="3"/>
      <c r="D38" s="3"/>
      <c r="E38" s="3"/>
      <c r="F38" s="3"/>
      <c r="G38" s="3"/>
      <c r="H38" s="3"/>
      <c r="J38" s="3"/>
      <c r="N38" s="3"/>
      <c r="O38" s="3"/>
      <c r="Q38" s="3"/>
      <c r="S38" s="3"/>
      <c r="T38" s="3"/>
      <c r="U38" s="3"/>
      <c r="V38" s="3"/>
      <c r="W38" s="3"/>
      <c r="Z38" s="3"/>
      <c r="AA38" s="3"/>
      <c r="AB38" s="3"/>
      <c r="AD38" s="3"/>
      <c r="AE38" s="2"/>
      <c r="AH38" s="3"/>
      <c r="AK38" s="3"/>
      <c r="AL38" s="3"/>
      <c r="AX38" s="3"/>
      <c r="AY38" s="3"/>
      <c r="AZ38" s="3"/>
      <c r="BA38" s="3"/>
      <c r="BB38" s="3"/>
      <c r="BC38" s="3"/>
      <c r="BD38" s="3"/>
      <c r="BG38" s="3"/>
      <c r="BI38" s="3"/>
      <c r="BJ38" s="3" t="s">
        <v>950</v>
      </c>
      <c r="BK38" s="3" t="s">
        <v>950</v>
      </c>
      <c r="BL38" s="3" t="s">
        <v>950</v>
      </c>
      <c r="BM38" s="3" t="s">
        <v>950</v>
      </c>
      <c r="BN38" s="3" t="s">
        <v>950</v>
      </c>
    </row>
    <row r="39" spans="1:66" x14ac:dyDescent="0.3">
      <c r="A39" s="1"/>
      <c r="B39" s="2"/>
      <c r="C39" s="3"/>
      <c r="D39" s="3"/>
      <c r="E39" s="3"/>
      <c r="F39" s="3"/>
      <c r="G39" s="3"/>
      <c r="H39" s="3"/>
      <c r="J39" s="3"/>
      <c r="N39" s="3"/>
      <c r="O39" s="3"/>
      <c r="Q39" s="3"/>
      <c r="S39" s="3"/>
      <c r="T39" s="3"/>
      <c r="U39" s="3"/>
      <c r="V39" s="3"/>
      <c r="W39" s="3"/>
      <c r="Z39" s="3"/>
      <c r="AA39" s="3"/>
      <c r="AB39" s="3"/>
      <c r="AD39" s="3"/>
      <c r="AE39" s="2"/>
      <c r="AH39" s="3"/>
      <c r="AK39" s="3"/>
      <c r="AL39" s="3"/>
      <c r="AX39" s="3"/>
      <c r="AY39" s="3"/>
      <c r="AZ39" s="3"/>
      <c r="BA39" s="3"/>
      <c r="BB39" s="3"/>
      <c r="BC39" s="3"/>
      <c r="BD39" s="3"/>
      <c r="BG39" s="3"/>
      <c r="BI39" s="3"/>
      <c r="BJ39" s="3" t="s">
        <v>950</v>
      </c>
      <c r="BK39" s="3" t="s">
        <v>950</v>
      </c>
      <c r="BL39" s="3" t="s">
        <v>950</v>
      </c>
      <c r="BM39" s="3" t="s">
        <v>950</v>
      </c>
      <c r="BN39" s="3" t="s">
        <v>950</v>
      </c>
    </row>
    <row r="40" spans="1:66" x14ac:dyDescent="0.3">
      <c r="A40" s="1"/>
      <c r="B40" s="2"/>
      <c r="C40" s="3"/>
      <c r="D40" s="3"/>
      <c r="E40" s="3"/>
      <c r="F40" s="3"/>
      <c r="G40" s="3"/>
      <c r="H40" s="3"/>
      <c r="J40" s="3"/>
      <c r="N40" s="3"/>
      <c r="O40" s="3"/>
      <c r="Q40" s="3"/>
      <c r="S40" s="3"/>
      <c r="T40" s="3"/>
      <c r="U40" s="3"/>
      <c r="V40" s="3"/>
      <c r="W40" s="3"/>
      <c r="Z40" s="3"/>
      <c r="AA40" s="3"/>
      <c r="AB40" s="3"/>
      <c r="AD40" s="3"/>
      <c r="AE40" s="2"/>
      <c r="AH40" s="3"/>
      <c r="AK40" s="3"/>
      <c r="AL40" s="3"/>
      <c r="AX40" s="3"/>
      <c r="AY40" s="3"/>
      <c r="AZ40" s="3"/>
      <c r="BA40" s="3"/>
      <c r="BB40" s="3"/>
      <c r="BC40" s="3"/>
      <c r="BD40" s="3"/>
      <c r="BG40" s="3"/>
      <c r="BI40" s="3"/>
      <c r="BJ40" s="3" t="s">
        <v>950</v>
      </c>
      <c r="BK40" s="3" t="s">
        <v>950</v>
      </c>
      <c r="BL40" s="3" t="s">
        <v>950</v>
      </c>
      <c r="BM40" s="3" t="s">
        <v>950</v>
      </c>
      <c r="BN40" s="3" t="s">
        <v>950</v>
      </c>
    </row>
    <row r="41" spans="1:66" x14ac:dyDescent="0.3">
      <c r="A41" s="1"/>
      <c r="B41" s="2"/>
      <c r="C41" s="3"/>
      <c r="D41" s="3"/>
      <c r="E41" s="3"/>
      <c r="F41" s="3"/>
      <c r="G41" s="3"/>
      <c r="H41" s="3"/>
      <c r="J41" s="3"/>
      <c r="N41" s="3"/>
      <c r="O41" s="3"/>
      <c r="Q41" s="3"/>
      <c r="S41" s="3"/>
      <c r="T41" s="3"/>
      <c r="U41" s="3"/>
      <c r="V41" s="3"/>
      <c r="W41" s="3"/>
      <c r="Z41" s="3"/>
      <c r="AA41" s="3"/>
      <c r="AB41" s="3"/>
      <c r="AD41" s="3"/>
      <c r="AE41" s="2"/>
      <c r="AH41" s="3"/>
      <c r="AK41" s="3"/>
      <c r="AL41" s="3"/>
      <c r="AX41" s="3"/>
      <c r="AY41" s="3"/>
      <c r="AZ41" s="3"/>
      <c r="BA41" s="3"/>
      <c r="BB41" s="3"/>
      <c r="BC41" s="3"/>
      <c r="BD41" s="3"/>
      <c r="BG41" s="3"/>
      <c r="BI41" s="3"/>
      <c r="BJ41" s="3" t="s">
        <v>950</v>
      </c>
      <c r="BK41" s="3" t="s">
        <v>950</v>
      </c>
      <c r="BL41" s="3" t="s">
        <v>950</v>
      </c>
      <c r="BM41" s="3" t="s">
        <v>950</v>
      </c>
      <c r="BN41" s="3" t="s">
        <v>950</v>
      </c>
    </row>
    <row r="42" spans="1:66" x14ac:dyDescent="0.3">
      <c r="A42" s="1"/>
      <c r="B42" s="2"/>
      <c r="C42" s="3"/>
      <c r="D42" s="3"/>
      <c r="E42" s="3"/>
      <c r="F42" s="3"/>
      <c r="G42" s="3"/>
      <c r="H42" s="3"/>
      <c r="J42" s="3"/>
      <c r="N42" s="3"/>
      <c r="O42" s="3"/>
      <c r="Q42" s="3"/>
      <c r="S42" s="3"/>
      <c r="T42" s="3"/>
      <c r="U42" s="3"/>
      <c r="V42" s="3"/>
      <c r="W42" s="3"/>
      <c r="Z42" s="3"/>
      <c r="AA42" s="3"/>
      <c r="AB42" s="3"/>
      <c r="AD42" s="3"/>
      <c r="AE42" s="2"/>
      <c r="AH42" s="3"/>
      <c r="AK42" s="3"/>
      <c r="AL42" s="3"/>
      <c r="AX42" s="3"/>
      <c r="AY42" s="3"/>
      <c r="AZ42" s="3"/>
      <c r="BA42" s="3"/>
      <c r="BB42" s="3"/>
      <c r="BC42" s="3"/>
      <c r="BD42" s="3"/>
      <c r="BG42" s="3"/>
      <c r="BI42" s="3"/>
      <c r="BJ42" s="3" t="s">
        <v>950</v>
      </c>
      <c r="BK42" s="3" t="s">
        <v>950</v>
      </c>
      <c r="BL42" s="3" t="s">
        <v>950</v>
      </c>
      <c r="BM42" s="3" t="s">
        <v>950</v>
      </c>
      <c r="BN42" s="3" t="s">
        <v>950</v>
      </c>
    </row>
    <row r="43" spans="1:66" x14ac:dyDescent="0.3">
      <c r="A43" s="1"/>
      <c r="B43" s="2"/>
      <c r="C43" s="3"/>
      <c r="D43" s="3"/>
      <c r="E43" s="3"/>
      <c r="F43" s="3"/>
      <c r="G43" s="3"/>
      <c r="H43" s="3"/>
      <c r="J43" s="3"/>
      <c r="N43" s="3"/>
      <c r="O43" s="3"/>
      <c r="Q43" s="3"/>
      <c r="S43" s="3"/>
      <c r="T43" s="3"/>
      <c r="U43" s="3"/>
      <c r="V43" s="3"/>
      <c r="W43" s="3"/>
      <c r="Z43" s="3"/>
      <c r="AA43" s="3"/>
      <c r="AB43" s="3"/>
      <c r="AD43" s="3"/>
      <c r="AE43" s="2"/>
      <c r="AH43" s="3"/>
      <c r="AK43" s="3"/>
      <c r="AL43" s="3"/>
      <c r="AX43" s="3"/>
      <c r="AY43" s="3"/>
      <c r="AZ43" s="3"/>
      <c r="BA43" s="3"/>
      <c r="BB43" s="3"/>
      <c r="BC43" s="3"/>
      <c r="BD43" s="3"/>
      <c r="BG43" s="3"/>
      <c r="BI43" s="3"/>
      <c r="BJ43" s="3" t="s">
        <v>950</v>
      </c>
      <c r="BK43" s="3" t="s">
        <v>950</v>
      </c>
      <c r="BL43" s="3" t="s">
        <v>950</v>
      </c>
      <c r="BM43" s="3" t="s">
        <v>950</v>
      </c>
      <c r="BN43" s="3" t="s">
        <v>950</v>
      </c>
    </row>
    <row r="44" spans="1:66" x14ac:dyDescent="0.3">
      <c r="A44" s="1"/>
      <c r="B44" s="2"/>
      <c r="C44" s="3"/>
      <c r="D44" s="3"/>
      <c r="E44" s="3"/>
      <c r="F44" s="3"/>
      <c r="G44" s="3"/>
      <c r="H44" s="3"/>
      <c r="J44" s="3"/>
      <c r="N44" s="3"/>
      <c r="O44" s="3"/>
      <c r="Q44" s="3"/>
      <c r="S44" s="3"/>
      <c r="T44" s="3"/>
      <c r="U44" s="3"/>
      <c r="V44" s="3"/>
      <c r="W44" s="3"/>
      <c r="Z44" s="3"/>
      <c r="AA44" s="3"/>
      <c r="AB44" s="3"/>
      <c r="AD44" s="3"/>
      <c r="AE44" s="2"/>
      <c r="AH44" s="3"/>
      <c r="AK44" s="3"/>
      <c r="AL44" s="3"/>
      <c r="AX44" s="3"/>
      <c r="AY44" s="3"/>
      <c r="AZ44" s="3"/>
      <c r="BA44" s="3"/>
      <c r="BB44" s="3"/>
      <c r="BC44" s="3"/>
      <c r="BD44" s="3"/>
      <c r="BG44" s="3"/>
      <c r="BI44" s="3"/>
      <c r="BJ44" s="3" t="s">
        <v>950</v>
      </c>
      <c r="BK44" s="3" t="s">
        <v>950</v>
      </c>
      <c r="BL44" s="3" t="s">
        <v>950</v>
      </c>
      <c r="BM44" s="3" t="s">
        <v>950</v>
      </c>
      <c r="BN44" s="3" t="s">
        <v>950</v>
      </c>
    </row>
    <row r="45" spans="1:66" x14ac:dyDescent="0.3">
      <c r="A45" s="1"/>
      <c r="B45" s="2"/>
      <c r="C45" s="3"/>
      <c r="D45" s="3"/>
      <c r="E45" s="3"/>
      <c r="F45" s="3"/>
      <c r="G45" s="3"/>
      <c r="H45" s="3"/>
      <c r="J45" s="3"/>
      <c r="N45" s="3"/>
      <c r="O45" s="3"/>
      <c r="Q45" s="3"/>
      <c r="S45" s="3"/>
      <c r="T45" s="3"/>
      <c r="U45" s="3"/>
      <c r="V45" s="3"/>
      <c r="W45" s="3"/>
      <c r="Z45" s="3"/>
      <c r="AA45" s="3"/>
      <c r="AB45" s="3"/>
      <c r="AD45" s="3"/>
      <c r="AE45" s="2"/>
      <c r="AH45" s="3"/>
      <c r="AK45" s="3"/>
      <c r="AL45" s="3"/>
      <c r="AX45" s="3"/>
      <c r="AY45" s="3"/>
      <c r="AZ45" s="3"/>
      <c r="BA45" s="3"/>
      <c r="BB45" s="3"/>
      <c r="BC45" s="3"/>
      <c r="BD45" s="3"/>
      <c r="BG45" s="3"/>
      <c r="BI45" s="3"/>
      <c r="BJ45" s="3" t="s">
        <v>950</v>
      </c>
      <c r="BK45" s="3" t="s">
        <v>950</v>
      </c>
      <c r="BL45" s="3" t="s">
        <v>950</v>
      </c>
      <c r="BM45" s="3" t="s">
        <v>950</v>
      </c>
      <c r="BN45" s="3" t="s">
        <v>950</v>
      </c>
    </row>
    <row r="46" spans="1:66" x14ac:dyDescent="0.3">
      <c r="A46" s="1"/>
      <c r="B46" s="2"/>
      <c r="C46" s="3"/>
      <c r="D46" s="3"/>
      <c r="E46" s="3"/>
      <c r="F46" s="3"/>
      <c r="G46" s="3"/>
      <c r="H46" s="3"/>
      <c r="J46" s="3"/>
      <c r="N46" s="3"/>
      <c r="O46" s="3"/>
      <c r="Q46" s="3"/>
      <c r="S46" s="3"/>
      <c r="T46" s="3"/>
      <c r="U46" s="3"/>
      <c r="V46" s="3"/>
      <c r="W46" s="3"/>
      <c r="Z46" s="3"/>
      <c r="AA46" s="3"/>
      <c r="AB46" s="3"/>
      <c r="AD46" s="3"/>
      <c r="AE46" s="2"/>
      <c r="AH46" s="3"/>
      <c r="AK46" s="3"/>
      <c r="AL46" s="3"/>
      <c r="AX46" s="3"/>
      <c r="AY46" s="3"/>
      <c r="AZ46" s="3"/>
      <c r="BA46" s="3"/>
      <c r="BB46" s="3"/>
      <c r="BC46" s="3"/>
      <c r="BD46" s="3"/>
      <c r="BG46" s="3"/>
      <c r="BI46" s="3"/>
      <c r="BJ46" s="3" t="s">
        <v>950</v>
      </c>
      <c r="BK46" s="3" t="s">
        <v>950</v>
      </c>
      <c r="BL46" s="3" t="s">
        <v>950</v>
      </c>
      <c r="BM46" s="3" t="s">
        <v>950</v>
      </c>
      <c r="BN46" s="3" t="s">
        <v>950</v>
      </c>
    </row>
    <row r="47" spans="1:66" x14ac:dyDescent="0.3">
      <c r="A47" s="1"/>
      <c r="B47" s="2"/>
      <c r="C47" s="3"/>
      <c r="D47" s="3"/>
      <c r="E47" s="3"/>
      <c r="F47" s="3"/>
      <c r="G47" s="3"/>
      <c r="H47" s="3"/>
      <c r="J47" s="3"/>
      <c r="N47" s="3"/>
      <c r="O47" s="3"/>
      <c r="Q47" s="3"/>
      <c r="S47" s="3"/>
      <c r="T47" s="3"/>
      <c r="U47" s="3"/>
      <c r="V47" s="3"/>
      <c r="W47" s="3"/>
      <c r="Z47" s="3"/>
      <c r="AA47" s="3"/>
      <c r="AB47" s="3"/>
      <c r="AD47" s="3"/>
      <c r="AE47" s="2"/>
      <c r="AH47" s="3"/>
      <c r="AK47" s="3"/>
      <c r="AL47" s="3"/>
      <c r="AX47" s="3"/>
      <c r="AY47" s="3"/>
      <c r="AZ47" s="3"/>
      <c r="BA47" s="3"/>
      <c r="BB47" s="3"/>
      <c r="BC47" s="3"/>
      <c r="BD47" s="3"/>
      <c r="BG47" s="3"/>
      <c r="BI47" s="3"/>
      <c r="BJ47" s="3" t="s">
        <v>950</v>
      </c>
      <c r="BK47" s="3" t="s">
        <v>950</v>
      </c>
      <c r="BL47" s="3" t="s">
        <v>950</v>
      </c>
      <c r="BM47" s="3" t="s">
        <v>950</v>
      </c>
      <c r="BN47" s="3" t="s">
        <v>950</v>
      </c>
    </row>
    <row r="48" spans="1:66" x14ac:dyDescent="0.3">
      <c r="A48" s="1"/>
      <c r="B48" s="2"/>
      <c r="C48" s="3"/>
      <c r="D48" s="3"/>
      <c r="E48" s="3"/>
      <c r="F48" s="3"/>
      <c r="G48" s="3"/>
      <c r="H48" s="3"/>
      <c r="J48" s="3"/>
      <c r="N48" s="3"/>
      <c r="O48" s="3"/>
      <c r="Q48" s="3"/>
      <c r="S48" s="3"/>
      <c r="T48" s="3"/>
      <c r="U48" s="3"/>
      <c r="V48" s="3"/>
      <c r="W48" s="3"/>
      <c r="Z48" s="3"/>
      <c r="AA48" s="3"/>
      <c r="AB48" s="3"/>
      <c r="AD48" s="3"/>
      <c r="AE48" s="2"/>
      <c r="AH48" s="3"/>
      <c r="AK48" s="3"/>
      <c r="AL48" s="3"/>
      <c r="AX48" s="3"/>
      <c r="AY48" s="3"/>
      <c r="AZ48" s="3"/>
      <c r="BA48" s="3"/>
      <c r="BB48" s="3"/>
      <c r="BC48" s="3"/>
      <c r="BD48" s="3"/>
      <c r="BG48" s="3"/>
      <c r="BI48" s="3"/>
      <c r="BJ48" s="3" t="s">
        <v>950</v>
      </c>
      <c r="BK48" s="3" t="s">
        <v>950</v>
      </c>
      <c r="BL48" s="3" t="s">
        <v>950</v>
      </c>
      <c r="BM48" s="3" t="s">
        <v>950</v>
      </c>
      <c r="BN48" s="3" t="s">
        <v>950</v>
      </c>
    </row>
    <row r="49" spans="1:66" x14ac:dyDescent="0.3">
      <c r="A49" s="1"/>
      <c r="B49" s="2"/>
      <c r="C49" s="3"/>
      <c r="D49" s="3"/>
      <c r="E49" s="3"/>
      <c r="F49" s="3"/>
      <c r="G49" s="3"/>
      <c r="H49" s="3"/>
      <c r="J49" s="3"/>
      <c r="N49" s="3"/>
      <c r="O49" s="3"/>
      <c r="Q49" s="3"/>
      <c r="S49" s="3"/>
      <c r="T49" s="3"/>
      <c r="U49" s="3"/>
      <c r="V49" s="3"/>
      <c r="W49" s="3"/>
      <c r="Z49" s="3"/>
      <c r="AA49" s="3"/>
      <c r="AB49" s="3"/>
      <c r="AD49" s="3"/>
      <c r="AE49" s="2"/>
      <c r="AH49" s="3"/>
      <c r="AK49" s="3"/>
      <c r="AL49" s="3"/>
      <c r="AX49" s="3"/>
      <c r="AY49" s="3"/>
      <c r="AZ49" s="3"/>
      <c r="BA49" s="3"/>
      <c r="BB49" s="3"/>
      <c r="BC49" s="3"/>
      <c r="BD49" s="3"/>
      <c r="BG49" s="3"/>
      <c r="BI49" s="3"/>
      <c r="BJ49" s="3" t="s">
        <v>950</v>
      </c>
      <c r="BK49" s="3" t="s">
        <v>950</v>
      </c>
      <c r="BL49" s="3" t="s">
        <v>950</v>
      </c>
      <c r="BM49" s="3" t="s">
        <v>950</v>
      </c>
      <c r="BN49" s="3" t="s">
        <v>950</v>
      </c>
    </row>
    <row r="50" spans="1:66" x14ac:dyDescent="0.3">
      <c r="A50" s="1"/>
      <c r="B50" s="2"/>
      <c r="C50" s="3"/>
      <c r="D50" s="3"/>
      <c r="E50" s="3"/>
      <c r="F50" s="3"/>
      <c r="G50" s="3"/>
      <c r="H50" s="3"/>
      <c r="J50" s="3"/>
      <c r="N50" s="3"/>
      <c r="O50" s="3"/>
      <c r="Q50" s="3"/>
      <c r="S50" s="3"/>
      <c r="T50" s="3"/>
      <c r="U50" s="3"/>
      <c r="V50" s="3"/>
      <c r="W50" s="3"/>
      <c r="Z50" s="3"/>
      <c r="AA50" s="3"/>
      <c r="AB50" s="3"/>
      <c r="AD50" s="3"/>
      <c r="AE50" s="2"/>
      <c r="AH50" s="3"/>
      <c r="AK50" s="3"/>
      <c r="AL50" s="3"/>
      <c r="AX50" s="3"/>
      <c r="AY50" s="3"/>
      <c r="AZ50" s="3"/>
      <c r="BA50" s="3"/>
      <c r="BB50" s="3"/>
      <c r="BC50" s="3"/>
      <c r="BD50" s="3"/>
      <c r="BG50" s="3"/>
      <c r="BI50" s="3"/>
      <c r="BJ50" s="3" t="s">
        <v>950</v>
      </c>
      <c r="BK50" s="3" t="s">
        <v>950</v>
      </c>
      <c r="BL50" s="3" t="s">
        <v>950</v>
      </c>
      <c r="BM50" s="3" t="s">
        <v>950</v>
      </c>
      <c r="BN50" s="3" t="s">
        <v>950</v>
      </c>
    </row>
    <row r="51" spans="1:66" x14ac:dyDescent="0.3">
      <c r="A51" s="1"/>
      <c r="B51" s="2"/>
      <c r="C51" s="3"/>
      <c r="D51" s="3"/>
      <c r="E51" s="3"/>
      <c r="F51" s="3"/>
      <c r="G51" s="3"/>
      <c r="H51" s="3"/>
      <c r="J51" s="3"/>
      <c r="N51" s="3"/>
      <c r="O51" s="3"/>
      <c r="Q51" s="3"/>
      <c r="S51" s="3"/>
      <c r="T51" s="3"/>
      <c r="U51" s="3"/>
      <c r="V51" s="3"/>
      <c r="W51" s="3"/>
      <c r="Z51" s="3"/>
      <c r="AA51" s="3"/>
      <c r="AB51" s="3"/>
      <c r="AD51" s="3"/>
      <c r="AE51" s="2"/>
      <c r="AH51" s="3"/>
      <c r="AK51" s="3"/>
      <c r="AL51" s="3"/>
      <c r="AX51" s="3"/>
      <c r="AY51" s="3"/>
      <c r="AZ51" s="3"/>
      <c r="BA51" s="3"/>
      <c r="BB51" s="3"/>
      <c r="BC51" s="3"/>
      <c r="BD51" s="3"/>
      <c r="BG51" s="3"/>
      <c r="BI51" s="3"/>
      <c r="BJ51" s="3" t="s">
        <v>950</v>
      </c>
      <c r="BK51" s="3" t="s">
        <v>950</v>
      </c>
      <c r="BL51" s="3" t="s">
        <v>950</v>
      </c>
      <c r="BM51" s="3" t="s">
        <v>950</v>
      </c>
      <c r="BN51" s="3" t="s">
        <v>950</v>
      </c>
    </row>
    <row r="52" spans="1:66" x14ac:dyDescent="0.3">
      <c r="A52" s="1"/>
      <c r="B52" s="2"/>
      <c r="C52" s="3"/>
      <c r="D52" s="3"/>
      <c r="E52" s="3"/>
      <c r="F52" s="3"/>
      <c r="G52" s="3"/>
      <c r="H52" s="3"/>
      <c r="J52" s="3"/>
      <c r="N52" s="3"/>
      <c r="O52" s="3"/>
      <c r="Q52" s="3"/>
      <c r="S52" s="3"/>
      <c r="T52" s="3"/>
      <c r="U52" s="3"/>
      <c r="V52" s="3"/>
      <c r="W52" s="3"/>
      <c r="Z52" s="3"/>
      <c r="AA52" s="3"/>
      <c r="AB52" s="3"/>
      <c r="AD52" s="3"/>
      <c r="AE52" s="2"/>
      <c r="AH52" s="3"/>
      <c r="AK52" s="3"/>
      <c r="AL52" s="3"/>
      <c r="AX52" s="3"/>
      <c r="AY52" s="3"/>
      <c r="AZ52" s="3"/>
      <c r="BA52" s="3"/>
      <c r="BB52" s="3"/>
      <c r="BC52" s="3"/>
      <c r="BD52" s="3"/>
      <c r="BG52" s="3"/>
      <c r="BI52" s="3"/>
      <c r="BJ52" s="3" t="s">
        <v>950</v>
      </c>
      <c r="BK52" s="3" t="s">
        <v>950</v>
      </c>
      <c r="BL52" s="3" t="s">
        <v>950</v>
      </c>
      <c r="BM52" s="3" t="s">
        <v>950</v>
      </c>
      <c r="BN52" s="3" t="s">
        <v>950</v>
      </c>
    </row>
    <row r="53" spans="1:66" x14ac:dyDescent="0.3">
      <c r="A53" s="1"/>
      <c r="B53" s="2"/>
      <c r="C53" s="3"/>
      <c r="D53" s="3"/>
      <c r="E53" s="3"/>
      <c r="F53" s="3"/>
      <c r="G53" s="3"/>
      <c r="H53" s="3"/>
      <c r="J53" s="3"/>
      <c r="N53" s="3"/>
      <c r="O53" s="3"/>
      <c r="Q53" s="3"/>
      <c r="S53" s="3"/>
      <c r="T53" s="3"/>
      <c r="U53" s="3"/>
      <c r="V53" s="3"/>
      <c r="W53" s="3"/>
      <c r="Z53" s="3"/>
      <c r="AA53" s="3"/>
      <c r="AB53" s="3"/>
      <c r="AD53" s="3"/>
      <c r="AE53" s="2"/>
      <c r="AH53" s="3"/>
      <c r="AK53" s="3"/>
      <c r="AL53" s="3"/>
      <c r="AX53" s="3"/>
      <c r="AY53" s="3"/>
      <c r="AZ53" s="3"/>
      <c r="BA53" s="3"/>
      <c r="BB53" s="3"/>
      <c r="BC53" s="3"/>
      <c r="BD53" s="3"/>
      <c r="BG53" s="3"/>
      <c r="BI53" s="3"/>
      <c r="BJ53" s="3" t="s">
        <v>950</v>
      </c>
      <c r="BK53" s="3" t="s">
        <v>950</v>
      </c>
      <c r="BL53" s="3" t="s">
        <v>950</v>
      </c>
      <c r="BM53" s="3" t="s">
        <v>950</v>
      </c>
      <c r="BN53" s="3" t="s">
        <v>950</v>
      </c>
    </row>
    <row r="54" spans="1:66" x14ac:dyDescent="0.3">
      <c r="A54" s="1"/>
      <c r="B54" s="2"/>
      <c r="C54" s="3"/>
      <c r="D54" s="3"/>
      <c r="E54" s="3"/>
      <c r="F54" s="3"/>
      <c r="G54" s="3"/>
      <c r="H54" s="3"/>
      <c r="J54" s="3"/>
      <c r="N54" s="3"/>
      <c r="O54" s="3"/>
      <c r="Q54" s="3"/>
      <c r="S54" s="3"/>
      <c r="T54" s="3"/>
      <c r="U54" s="3"/>
      <c r="V54" s="3"/>
      <c r="W54" s="3"/>
      <c r="Z54" s="3"/>
      <c r="AA54" s="3"/>
      <c r="AB54" s="3"/>
      <c r="AD54" s="3"/>
      <c r="AE54" s="2"/>
      <c r="AH54" s="3"/>
      <c r="AK54" s="3"/>
      <c r="AL54" s="3"/>
      <c r="AX54" s="3"/>
      <c r="AY54" s="3"/>
      <c r="AZ54" s="3"/>
      <c r="BA54" s="3"/>
      <c r="BB54" s="3"/>
      <c r="BC54" s="3"/>
      <c r="BD54" s="3"/>
      <c r="BG54" s="3"/>
      <c r="BI54" s="3"/>
      <c r="BJ54" s="3" t="s">
        <v>950</v>
      </c>
      <c r="BK54" s="3" t="s">
        <v>950</v>
      </c>
      <c r="BL54" s="3" t="s">
        <v>950</v>
      </c>
      <c r="BM54" s="3" t="s">
        <v>950</v>
      </c>
      <c r="BN54" s="3" t="s">
        <v>950</v>
      </c>
    </row>
    <row r="55" spans="1:66" x14ac:dyDescent="0.3">
      <c r="A55" s="1"/>
      <c r="B55" s="2"/>
      <c r="C55" s="3"/>
      <c r="D55" s="3"/>
      <c r="E55" s="3"/>
      <c r="F55" s="3"/>
      <c r="G55" s="3"/>
      <c r="H55" s="3"/>
      <c r="J55" s="3"/>
      <c r="N55" s="3"/>
      <c r="O55" s="3"/>
      <c r="Q55" s="3"/>
      <c r="S55" s="3"/>
      <c r="T55" s="3"/>
      <c r="U55" s="3"/>
      <c r="V55" s="3"/>
      <c r="W55" s="3"/>
      <c r="Z55" s="3"/>
      <c r="AA55" s="3"/>
      <c r="AB55" s="3"/>
      <c r="AD55" s="3"/>
      <c r="AE55" s="2"/>
      <c r="AH55" s="3"/>
      <c r="AK55" s="3"/>
      <c r="AL55" s="3"/>
      <c r="AX55" s="3"/>
      <c r="AY55" s="3"/>
      <c r="AZ55" s="3"/>
      <c r="BA55" s="3"/>
      <c r="BB55" s="3"/>
      <c r="BC55" s="3"/>
      <c r="BD55" s="3"/>
      <c r="BG55" s="3"/>
      <c r="BI55" s="3"/>
      <c r="BJ55" s="3" t="s">
        <v>950</v>
      </c>
      <c r="BK55" s="3" t="s">
        <v>950</v>
      </c>
      <c r="BL55" s="3" t="s">
        <v>950</v>
      </c>
      <c r="BM55" s="3" t="s">
        <v>950</v>
      </c>
      <c r="BN55" s="3" t="s">
        <v>950</v>
      </c>
    </row>
    <row r="56" spans="1:66" x14ac:dyDescent="0.3">
      <c r="A56" s="1"/>
      <c r="B56" s="2"/>
      <c r="C56" s="3"/>
      <c r="D56" s="3"/>
      <c r="E56" s="3"/>
      <c r="F56" s="3"/>
      <c r="G56" s="3"/>
      <c r="H56" s="3"/>
      <c r="J56" s="3"/>
      <c r="N56" s="3"/>
      <c r="O56" s="3"/>
      <c r="Q56" s="3"/>
      <c r="S56" s="3"/>
      <c r="T56" s="3"/>
      <c r="U56" s="3"/>
      <c r="V56" s="3"/>
      <c r="W56" s="3"/>
      <c r="Z56" s="3"/>
      <c r="AA56" s="3"/>
      <c r="AB56" s="3"/>
      <c r="AD56" s="3"/>
      <c r="AE56" s="2"/>
      <c r="AH56" s="3"/>
      <c r="AK56" s="3"/>
      <c r="AL56" s="3"/>
      <c r="AX56" s="3"/>
      <c r="AY56" s="3"/>
      <c r="AZ56" s="3"/>
      <c r="BA56" s="3"/>
      <c r="BB56" s="3"/>
      <c r="BC56" s="3"/>
      <c r="BD56" s="3"/>
      <c r="BG56" s="3"/>
      <c r="BI56" s="3"/>
      <c r="BJ56" s="3" t="s">
        <v>950</v>
      </c>
      <c r="BK56" s="3" t="s">
        <v>950</v>
      </c>
      <c r="BL56" s="3" t="s">
        <v>950</v>
      </c>
      <c r="BM56" s="3" t="s">
        <v>950</v>
      </c>
      <c r="BN56" s="3" t="s">
        <v>950</v>
      </c>
    </row>
    <row r="57" spans="1:66" x14ac:dyDescent="0.3">
      <c r="A57" s="1"/>
      <c r="B57" s="2"/>
      <c r="C57" s="3"/>
      <c r="D57" s="3"/>
      <c r="E57" s="3"/>
      <c r="F57" s="3"/>
      <c r="G57" s="3"/>
      <c r="H57" s="3"/>
      <c r="J57" s="3"/>
      <c r="N57" s="3"/>
      <c r="O57" s="3"/>
      <c r="Q57" s="3"/>
      <c r="S57" s="3"/>
      <c r="T57" s="3"/>
      <c r="U57" s="3"/>
      <c r="V57" s="3"/>
      <c r="W57" s="3"/>
      <c r="Z57" s="3"/>
      <c r="AA57" s="3"/>
      <c r="AB57" s="3"/>
      <c r="AD57" s="3"/>
      <c r="AE57" s="2"/>
      <c r="AH57" s="3"/>
      <c r="AK57" s="3"/>
      <c r="AL57" s="3"/>
      <c r="AX57" s="3"/>
      <c r="AY57" s="3"/>
      <c r="AZ57" s="3"/>
      <c r="BA57" s="3"/>
      <c r="BB57" s="3"/>
      <c r="BC57" s="3"/>
      <c r="BD57" s="3"/>
      <c r="BG57" s="3"/>
      <c r="BI57" s="3"/>
      <c r="BJ57" s="3" t="s">
        <v>950</v>
      </c>
      <c r="BK57" s="3" t="s">
        <v>950</v>
      </c>
      <c r="BL57" s="3" t="s">
        <v>950</v>
      </c>
      <c r="BM57" s="3" t="s">
        <v>950</v>
      </c>
      <c r="BN57" s="3" t="s">
        <v>950</v>
      </c>
    </row>
    <row r="58" spans="1:66" x14ac:dyDescent="0.3">
      <c r="A58" s="1"/>
      <c r="B58" s="2"/>
      <c r="C58" s="3"/>
      <c r="D58" s="3"/>
      <c r="E58" s="3"/>
      <c r="F58" s="3"/>
      <c r="G58" s="3"/>
      <c r="H58" s="3"/>
      <c r="J58" s="3"/>
      <c r="N58" s="3"/>
      <c r="O58" s="3"/>
      <c r="Q58" s="3"/>
      <c r="S58" s="3"/>
      <c r="T58" s="3"/>
      <c r="U58" s="3"/>
      <c r="V58" s="3"/>
      <c r="W58" s="3"/>
      <c r="Z58" s="3"/>
      <c r="AA58" s="3"/>
      <c r="AB58" s="3"/>
      <c r="AD58" s="3"/>
      <c r="AE58" s="2"/>
      <c r="AH58" s="3"/>
      <c r="AK58" s="3"/>
      <c r="AL58" s="3"/>
      <c r="AX58" s="3"/>
      <c r="AY58" s="3"/>
      <c r="AZ58" s="3"/>
      <c r="BA58" s="3"/>
      <c r="BB58" s="3"/>
      <c r="BC58" s="3"/>
      <c r="BD58" s="3"/>
      <c r="BG58" s="3"/>
      <c r="BI58" s="3"/>
      <c r="BJ58" s="3" t="s">
        <v>950</v>
      </c>
      <c r="BK58" s="3" t="s">
        <v>950</v>
      </c>
      <c r="BL58" s="3" t="s">
        <v>950</v>
      </c>
      <c r="BM58" s="3" t="s">
        <v>950</v>
      </c>
      <c r="BN58" s="3" t="s">
        <v>950</v>
      </c>
    </row>
    <row r="59" spans="1:66" x14ac:dyDescent="0.3">
      <c r="A59" s="1"/>
      <c r="B59" s="2"/>
      <c r="C59" s="3"/>
      <c r="D59" s="3"/>
      <c r="E59" s="3"/>
      <c r="F59" s="3"/>
      <c r="G59" s="3"/>
      <c r="H59" s="3"/>
      <c r="J59" s="3"/>
      <c r="N59" s="3"/>
      <c r="O59" s="3"/>
      <c r="Q59" s="3"/>
      <c r="S59" s="3"/>
      <c r="T59" s="3"/>
      <c r="U59" s="3"/>
      <c r="V59" s="3"/>
      <c r="W59" s="3"/>
      <c r="Z59" s="3"/>
      <c r="AA59" s="3"/>
      <c r="AB59" s="3"/>
      <c r="AD59" s="3"/>
      <c r="AE59" s="2"/>
      <c r="AH59" s="3"/>
      <c r="AK59" s="3"/>
      <c r="AL59" s="3"/>
      <c r="AX59" s="3"/>
      <c r="AY59" s="3"/>
      <c r="AZ59" s="3"/>
      <c r="BA59" s="3"/>
      <c r="BB59" s="3"/>
      <c r="BC59" s="3"/>
      <c r="BD59" s="3"/>
      <c r="BG59" s="3"/>
      <c r="BI59" s="3"/>
      <c r="BJ59" s="3" t="s">
        <v>950</v>
      </c>
      <c r="BK59" s="3" t="s">
        <v>950</v>
      </c>
      <c r="BL59" s="3" t="s">
        <v>950</v>
      </c>
      <c r="BM59" s="3" t="s">
        <v>950</v>
      </c>
      <c r="BN59" s="3" t="s">
        <v>950</v>
      </c>
    </row>
    <row r="60" spans="1:66" x14ac:dyDescent="0.3">
      <c r="A60" s="1"/>
      <c r="B60" s="2"/>
      <c r="C60" s="3"/>
      <c r="D60" s="3"/>
      <c r="E60" s="3"/>
      <c r="F60" s="3"/>
      <c r="G60" s="3"/>
      <c r="H60" s="3"/>
      <c r="J60" s="3"/>
      <c r="N60" s="3"/>
      <c r="O60" s="3"/>
      <c r="Q60" s="3"/>
      <c r="S60" s="3"/>
      <c r="T60" s="3"/>
      <c r="U60" s="3"/>
      <c r="V60" s="3"/>
      <c r="W60" s="3"/>
      <c r="Z60" s="3"/>
      <c r="AA60" s="3"/>
      <c r="AB60" s="3"/>
      <c r="AD60" s="3"/>
      <c r="AE60" s="2"/>
      <c r="AH60" s="3"/>
      <c r="AK60" s="3"/>
      <c r="AL60" s="3"/>
      <c r="AX60" s="3"/>
      <c r="AY60" s="3"/>
      <c r="AZ60" s="3"/>
      <c r="BA60" s="3"/>
      <c r="BB60" s="3"/>
      <c r="BC60" s="3"/>
      <c r="BD60" s="3"/>
      <c r="BG60" s="3"/>
      <c r="BI60" s="3"/>
      <c r="BJ60" s="3" t="s">
        <v>950</v>
      </c>
      <c r="BK60" s="3" t="s">
        <v>950</v>
      </c>
      <c r="BL60" s="3" t="s">
        <v>950</v>
      </c>
      <c r="BM60" s="3" t="s">
        <v>950</v>
      </c>
      <c r="BN60" s="3" t="s">
        <v>950</v>
      </c>
    </row>
    <row r="61" spans="1:66" x14ac:dyDescent="0.3">
      <c r="A61" s="1"/>
      <c r="B61" s="2"/>
      <c r="C61" s="3"/>
      <c r="D61" s="3"/>
      <c r="E61" s="3"/>
      <c r="F61" s="3"/>
      <c r="G61" s="3"/>
      <c r="H61" s="3"/>
      <c r="J61" s="3"/>
      <c r="N61" s="3"/>
      <c r="O61" s="3"/>
      <c r="Q61" s="3"/>
      <c r="S61" s="3"/>
      <c r="T61" s="3"/>
      <c r="U61" s="3"/>
      <c r="V61" s="3"/>
      <c r="W61" s="3"/>
      <c r="Z61" s="3"/>
      <c r="AA61" s="3"/>
      <c r="AB61" s="3"/>
      <c r="AD61" s="3"/>
      <c r="AE61" s="2"/>
      <c r="AH61" s="3"/>
      <c r="AK61" s="3"/>
      <c r="AL61" s="3"/>
      <c r="AX61" s="3"/>
      <c r="AY61" s="3"/>
      <c r="AZ61" s="3"/>
      <c r="BA61" s="3"/>
      <c r="BB61" s="3"/>
      <c r="BC61" s="3"/>
      <c r="BD61" s="3"/>
      <c r="BG61" s="3"/>
      <c r="BI61" s="3"/>
      <c r="BJ61" s="3" t="s">
        <v>950</v>
      </c>
      <c r="BK61" s="3" t="s">
        <v>950</v>
      </c>
      <c r="BL61" s="3" t="s">
        <v>950</v>
      </c>
      <c r="BM61" s="3" t="s">
        <v>950</v>
      </c>
      <c r="BN61" s="3" t="s">
        <v>950</v>
      </c>
    </row>
    <row r="62" spans="1:66" x14ac:dyDescent="0.3">
      <c r="A62" s="1"/>
      <c r="B62" s="2"/>
      <c r="C62" s="3"/>
      <c r="D62" s="3"/>
      <c r="E62" s="3"/>
      <c r="F62" s="3"/>
      <c r="G62" s="3"/>
      <c r="H62" s="3"/>
      <c r="J62" s="3"/>
      <c r="N62" s="3"/>
      <c r="O62" s="3"/>
      <c r="Q62" s="3"/>
      <c r="S62" s="3"/>
      <c r="T62" s="3"/>
      <c r="U62" s="3"/>
      <c r="V62" s="3"/>
      <c r="W62" s="3"/>
      <c r="Z62" s="3"/>
      <c r="AA62" s="3"/>
      <c r="AB62" s="3"/>
      <c r="AD62" s="3"/>
      <c r="AE62" s="2"/>
      <c r="AH62" s="3"/>
      <c r="AK62" s="3"/>
      <c r="AL62" s="3"/>
      <c r="AX62" s="3"/>
      <c r="AY62" s="3"/>
      <c r="AZ62" s="3"/>
      <c r="BA62" s="3"/>
      <c r="BB62" s="3"/>
      <c r="BC62" s="3"/>
      <c r="BD62" s="3"/>
      <c r="BG62" s="3"/>
      <c r="BI62" s="3"/>
      <c r="BJ62" s="3" t="s">
        <v>950</v>
      </c>
      <c r="BK62" s="3" t="s">
        <v>950</v>
      </c>
      <c r="BL62" s="3" t="s">
        <v>950</v>
      </c>
      <c r="BM62" s="3" t="s">
        <v>950</v>
      </c>
      <c r="BN62" s="3" t="s">
        <v>950</v>
      </c>
    </row>
    <row r="63" spans="1:66" x14ac:dyDescent="0.3">
      <c r="A63" s="1"/>
      <c r="B63" s="2"/>
      <c r="C63" s="3"/>
      <c r="D63" s="3"/>
      <c r="E63" s="3"/>
      <c r="F63" s="3"/>
      <c r="G63" s="3"/>
      <c r="H63" s="3"/>
      <c r="J63" s="3"/>
      <c r="N63" s="3"/>
      <c r="O63" s="3"/>
      <c r="Q63" s="3"/>
      <c r="S63" s="3"/>
      <c r="T63" s="3"/>
      <c r="U63" s="3"/>
      <c r="V63" s="3"/>
      <c r="W63" s="3"/>
      <c r="Z63" s="3"/>
      <c r="AA63" s="3"/>
      <c r="AB63" s="3"/>
      <c r="AD63" s="3"/>
      <c r="AE63" s="2"/>
      <c r="AH63" s="3"/>
      <c r="AK63" s="3"/>
      <c r="AL63" s="3"/>
      <c r="AX63" s="3"/>
      <c r="AY63" s="3"/>
      <c r="AZ63" s="3"/>
      <c r="BA63" s="3"/>
      <c r="BB63" s="3"/>
      <c r="BC63" s="3"/>
      <c r="BD63" s="3"/>
      <c r="BG63" s="3"/>
      <c r="BI63" s="3"/>
      <c r="BJ63" s="3" t="s">
        <v>950</v>
      </c>
      <c r="BK63" s="3" t="s">
        <v>950</v>
      </c>
      <c r="BL63" s="3" t="s">
        <v>950</v>
      </c>
      <c r="BM63" s="3" t="s">
        <v>950</v>
      </c>
      <c r="BN63" s="3" t="s">
        <v>950</v>
      </c>
    </row>
    <row r="64" spans="1:66" x14ac:dyDescent="0.3">
      <c r="A64" s="1"/>
      <c r="B64" s="2"/>
      <c r="C64" s="3"/>
      <c r="D64" s="3"/>
      <c r="E64" s="3"/>
      <c r="F64" s="3"/>
      <c r="G64" s="3"/>
      <c r="H64" s="3"/>
      <c r="J64" s="3"/>
      <c r="N64" s="3"/>
      <c r="O64" s="3"/>
      <c r="Q64" s="3"/>
      <c r="S64" s="3"/>
      <c r="T64" s="3"/>
      <c r="U64" s="3"/>
      <c r="V64" s="3"/>
      <c r="W64" s="3"/>
      <c r="Z64" s="3"/>
      <c r="AA64" s="3"/>
      <c r="AB64" s="3"/>
      <c r="AD64" s="3"/>
      <c r="AE64" s="2"/>
      <c r="AH64" s="3"/>
      <c r="AK64" s="3"/>
      <c r="AL64" s="3"/>
      <c r="AX64" s="3"/>
      <c r="AY64" s="3"/>
      <c r="AZ64" s="3"/>
      <c r="BA64" s="3"/>
      <c r="BB64" s="3"/>
      <c r="BC64" s="3"/>
      <c r="BD64" s="3"/>
      <c r="BG64" s="3"/>
      <c r="BI64" s="3"/>
      <c r="BJ64" s="3" t="s">
        <v>950</v>
      </c>
      <c r="BK64" s="3" t="s">
        <v>950</v>
      </c>
      <c r="BL64" s="3" t="s">
        <v>950</v>
      </c>
      <c r="BM64" s="3" t="s">
        <v>950</v>
      </c>
      <c r="BN64" s="3" t="s">
        <v>950</v>
      </c>
    </row>
    <row r="65" spans="1:66" x14ac:dyDescent="0.3">
      <c r="A65" s="1"/>
      <c r="B65" s="2"/>
      <c r="C65" s="3"/>
      <c r="D65" s="3"/>
      <c r="E65" s="3"/>
      <c r="F65" s="3"/>
      <c r="G65" s="3"/>
      <c r="H65" s="3"/>
      <c r="J65" s="3"/>
      <c r="N65" s="3"/>
      <c r="O65" s="3"/>
      <c r="Q65" s="3"/>
      <c r="S65" s="3"/>
      <c r="T65" s="3"/>
      <c r="U65" s="3"/>
      <c r="V65" s="3"/>
      <c r="W65" s="3"/>
      <c r="Z65" s="3"/>
      <c r="AA65" s="3"/>
      <c r="AB65" s="3"/>
      <c r="AD65" s="3"/>
      <c r="AE65" s="2"/>
      <c r="AH65" s="3"/>
      <c r="AK65" s="3"/>
      <c r="AL65" s="3"/>
      <c r="AX65" s="3"/>
      <c r="AY65" s="3"/>
      <c r="AZ65" s="3"/>
      <c r="BA65" s="3"/>
      <c r="BB65" s="3"/>
      <c r="BC65" s="3"/>
      <c r="BD65" s="3"/>
      <c r="BG65" s="3"/>
      <c r="BI65" s="3"/>
      <c r="BJ65" s="3" t="s">
        <v>950</v>
      </c>
      <c r="BK65" s="3" t="s">
        <v>950</v>
      </c>
      <c r="BL65" s="3" t="s">
        <v>950</v>
      </c>
      <c r="BM65" s="3" t="s">
        <v>950</v>
      </c>
      <c r="BN65" s="3" t="s">
        <v>950</v>
      </c>
    </row>
    <row r="66" spans="1:66" x14ac:dyDescent="0.3">
      <c r="A66" s="1"/>
      <c r="B66" s="2"/>
      <c r="C66" s="3"/>
      <c r="D66" s="3"/>
      <c r="E66" s="3"/>
      <c r="F66" s="3"/>
      <c r="G66" s="3"/>
      <c r="H66" s="3"/>
      <c r="J66" s="3"/>
      <c r="N66" s="3"/>
      <c r="O66" s="3"/>
      <c r="Q66" s="3"/>
      <c r="S66" s="3"/>
      <c r="T66" s="3"/>
      <c r="U66" s="3"/>
      <c r="V66" s="3"/>
      <c r="W66" s="3"/>
      <c r="Z66" s="3"/>
      <c r="AA66" s="3"/>
      <c r="AB66" s="3"/>
      <c r="AD66" s="3"/>
      <c r="AE66" s="2"/>
      <c r="AH66" s="3"/>
      <c r="AK66" s="3"/>
      <c r="AL66" s="3"/>
      <c r="AX66" s="3"/>
      <c r="AY66" s="3"/>
      <c r="AZ66" s="3"/>
      <c r="BA66" s="3"/>
      <c r="BB66" s="3"/>
      <c r="BC66" s="3"/>
      <c r="BD66" s="3"/>
      <c r="BG66" s="3"/>
      <c r="BI66" s="3"/>
      <c r="BJ66" s="3" t="s">
        <v>950</v>
      </c>
      <c r="BK66" s="3" t="s">
        <v>950</v>
      </c>
      <c r="BL66" s="3" t="s">
        <v>950</v>
      </c>
      <c r="BM66" s="3" t="s">
        <v>950</v>
      </c>
      <c r="BN66" s="3" t="s">
        <v>950</v>
      </c>
    </row>
    <row r="67" spans="1:66" x14ac:dyDescent="0.3">
      <c r="A67" s="1"/>
      <c r="B67" s="2"/>
      <c r="C67" s="3"/>
      <c r="D67" s="3"/>
      <c r="E67" s="3"/>
      <c r="F67" s="3"/>
      <c r="G67" s="3"/>
      <c r="H67" s="3"/>
      <c r="J67" s="3"/>
      <c r="N67" s="3"/>
      <c r="O67" s="3"/>
      <c r="Q67" s="3"/>
      <c r="S67" s="3"/>
      <c r="T67" s="3"/>
      <c r="U67" s="3"/>
      <c r="V67" s="3"/>
      <c r="W67" s="3"/>
      <c r="Z67" s="3"/>
      <c r="AA67" s="3"/>
      <c r="AB67" s="3"/>
      <c r="AD67" s="3"/>
      <c r="AE67" s="2"/>
      <c r="AH67" s="3"/>
      <c r="AK67" s="3"/>
      <c r="AL67" s="3"/>
      <c r="AX67" s="3"/>
      <c r="AY67" s="3"/>
      <c r="AZ67" s="3"/>
      <c r="BA67" s="3"/>
      <c r="BB67" s="3"/>
      <c r="BC67" s="3"/>
      <c r="BD67" s="3"/>
      <c r="BG67" s="3"/>
      <c r="BI67" s="3"/>
      <c r="BJ67" s="3" t="s">
        <v>950</v>
      </c>
      <c r="BK67" s="3" t="s">
        <v>950</v>
      </c>
      <c r="BL67" s="3" t="s">
        <v>950</v>
      </c>
      <c r="BM67" s="3" t="s">
        <v>950</v>
      </c>
      <c r="BN67" s="3" t="s">
        <v>950</v>
      </c>
    </row>
    <row r="68" spans="1:66" x14ac:dyDescent="0.3">
      <c r="A68" s="1"/>
      <c r="B68" s="2"/>
      <c r="C68" s="3"/>
      <c r="D68" s="3"/>
      <c r="E68" s="3"/>
      <c r="F68" s="3"/>
      <c r="G68" s="3"/>
      <c r="H68" s="3"/>
      <c r="J68" s="3"/>
      <c r="N68" s="3"/>
      <c r="O68" s="3"/>
      <c r="Q68" s="3"/>
      <c r="S68" s="3"/>
      <c r="T68" s="3"/>
      <c r="U68" s="3"/>
      <c r="V68" s="3"/>
      <c r="W68" s="3"/>
      <c r="Z68" s="3"/>
      <c r="AA68" s="3"/>
      <c r="AB68" s="3"/>
      <c r="AD68" s="3"/>
      <c r="AE68" s="2"/>
      <c r="AH68" s="3"/>
      <c r="AK68" s="3"/>
      <c r="AL68" s="3"/>
      <c r="AX68" s="3"/>
      <c r="AY68" s="3"/>
      <c r="AZ68" s="3"/>
      <c r="BA68" s="3"/>
      <c r="BB68" s="3"/>
      <c r="BC68" s="3"/>
      <c r="BD68" s="3"/>
      <c r="BG68" s="3"/>
      <c r="BI68" s="3"/>
      <c r="BJ68" s="3" t="s">
        <v>950</v>
      </c>
      <c r="BK68" s="3" t="s">
        <v>950</v>
      </c>
      <c r="BL68" s="3" t="s">
        <v>950</v>
      </c>
      <c r="BM68" s="3" t="s">
        <v>950</v>
      </c>
      <c r="BN68" s="3" t="s">
        <v>950</v>
      </c>
    </row>
    <row r="69" spans="1:66" x14ac:dyDescent="0.3">
      <c r="A69" s="1"/>
      <c r="B69" s="2"/>
      <c r="C69" s="3"/>
      <c r="D69" s="3"/>
      <c r="E69" s="3"/>
      <c r="F69" s="3"/>
      <c r="G69" s="3"/>
      <c r="H69" s="3"/>
      <c r="J69" s="3"/>
      <c r="N69" s="3"/>
      <c r="O69" s="3"/>
      <c r="Q69" s="3"/>
      <c r="S69" s="3"/>
      <c r="T69" s="3"/>
      <c r="U69" s="3"/>
      <c r="V69" s="3"/>
      <c r="W69" s="3"/>
      <c r="Z69" s="3"/>
      <c r="AA69" s="3"/>
      <c r="AB69" s="3"/>
      <c r="AD69" s="3"/>
      <c r="AE69" s="2"/>
      <c r="AH69" s="3"/>
      <c r="AK69" s="3"/>
      <c r="AL69" s="3"/>
      <c r="AX69" s="3"/>
      <c r="AY69" s="3"/>
      <c r="AZ69" s="3"/>
      <c r="BA69" s="3"/>
      <c r="BB69" s="3"/>
      <c r="BC69" s="3"/>
      <c r="BD69" s="3"/>
      <c r="BG69" s="3"/>
      <c r="BI69" s="3"/>
      <c r="BJ69" s="3" t="s">
        <v>950</v>
      </c>
      <c r="BK69" s="3" t="s">
        <v>950</v>
      </c>
      <c r="BL69" s="3" t="s">
        <v>950</v>
      </c>
      <c r="BM69" s="3" t="s">
        <v>950</v>
      </c>
      <c r="BN69" s="3" t="s">
        <v>950</v>
      </c>
    </row>
    <row r="70" spans="1:66" x14ac:dyDescent="0.3">
      <c r="A70" s="1"/>
      <c r="B70" s="2"/>
      <c r="C70" s="3"/>
      <c r="D70" s="3"/>
      <c r="E70" s="3"/>
      <c r="F70" s="3"/>
      <c r="G70" s="3"/>
      <c r="H70" s="3"/>
      <c r="J70" s="3"/>
      <c r="N70" s="3"/>
      <c r="O70" s="3"/>
      <c r="Q70" s="3"/>
      <c r="S70" s="3"/>
      <c r="T70" s="3"/>
      <c r="U70" s="3"/>
      <c r="V70" s="3"/>
      <c r="W70" s="3"/>
      <c r="Z70" s="3"/>
      <c r="AA70" s="3"/>
      <c r="AB70" s="3"/>
      <c r="AD70" s="3"/>
      <c r="AE70" s="2"/>
      <c r="AH70" s="3"/>
      <c r="AK70" s="3"/>
      <c r="AL70" s="3"/>
      <c r="AX70" s="3"/>
      <c r="AY70" s="3"/>
      <c r="AZ70" s="3"/>
      <c r="BA70" s="3"/>
      <c r="BB70" s="3"/>
      <c r="BC70" s="3"/>
      <c r="BD70" s="3"/>
      <c r="BG70" s="3"/>
      <c r="BI70" s="3"/>
      <c r="BJ70" s="3" t="s">
        <v>950</v>
      </c>
      <c r="BK70" s="3" t="s">
        <v>950</v>
      </c>
      <c r="BL70" s="3" t="s">
        <v>950</v>
      </c>
      <c r="BM70" s="3" t="s">
        <v>950</v>
      </c>
      <c r="BN70" s="3" t="s">
        <v>950</v>
      </c>
    </row>
    <row r="71" spans="1:66" x14ac:dyDescent="0.3">
      <c r="A71" s="1"/>
      <c r="B71" s="2"/>
      <c r="C71" s="3"/>
      <c r="D71" s="3"/>
      <c r="E71" s="3"/>
      <c r="F71" s="3"/>
      <c r="G71" s="3"/>
      <c r="H71" s="3"/>
      <c r="J71" s="3"/>
      <c r="N71" s="3"/>
      <c r="O71" s="3"/>
      <c r="Q71" s="3"/>
      <c r="S71" s="3"/>
      <c r="T71" s="3"/>
      <c r="U71" s="3"/>
      <c r="V71" s="3"/>
      <c r="W71" s="3"/>
      <c r="Z71" s="3"/>
      <c r="AA71" s="3"/>
      <c r="AB71" s="3"/>
      <c r="AD71" s="3"/>
      <c r="AE71" s="2"/>
      <c r="AH71" s="3"/>
      <c r="AK71" s="3"/>
      <c r="AL71" s="3"/>
      <c r="AX71" s="3"/>
      <c r="AY71" s="3"/>
      <c r="AZ71" s="3"/>
      <c r="BA71" s="3"/>
      <c r="BB71" s="3"/>
      <c r="BC71" s="3"/>
      <c r="BD71" s="3"/>
      <c r="BG71" s="3"/>
      <c r="BI71" s="3"/>
      <c r="BJ71" s="3" t="s">
        <v>950</v>
      </c>
      <c r="BK71" s="3" t="s">
        <v>950</v>
      </c>
      <c r="BL71" s="3" t="s">
        <v>950</v>
      </c>
      <c r="BM71" s="3" t="s">
        <v>950</v>
      </c>
      <c r="BN71" s="3" t="s">
        <v>950</v>
      </c>
    </row>
    <row r="72" spans="1:66" x14ac:dyDescent="0.3">
      <c r="A72" s="1"/>
      <c r="B72" s="2"/>
      <c r="C72" s="3"/>
      <c r="D72" s="3"/>
      <c r="E72" s="3"/>
      <c r="F72" s="3"/>
      <c r="G72" s="3"/>
      <c r="H72" s="3"/>
      <c r="J72" s="3"/>
      <c r="N72" s="3"/>
      <c r="O72" s="3"/>
      <c r="Q72" s="3"/>
      <c r="S72" s="3"/>
      <c r="T72" s="3"/>
      <c r="U72" s="3"/>
      <c r="V72" s="3"/>
      <c r="W72" s="3"/>
      <c r="Z72" s="3"/>
      <c r="AA72" s="3"/>
      <c r="AB72" s="3"/>
      <c r="AD72" s="3"/>
      <c r="AE72" s="2"/>
      <c r="AH72" s="3"/>
      <c r="AK72" s="3"/>
      <c r="AL72" s="3"/>
      <c r="AX72" s="3"/>
      <c r="AY72" s="3"/>
      <c r="AZ72" s="3"/>
      <c r="BA72" s="3"/>
      <c r="BB72" s="3"/>
      <c r="BC72" s="3"/>
      <c r="BD72" s="3"/>
      <c r="BG72" s="3"/>
      <c r="BI72" s="3"/>
      <c r="BJ72" s="3" t="s">
        <v>950</v>
      </c>
      <c r="BK72" s="3" t="s">
        <v>950</v>
      </c>
      <c r="BL72" s="3" t="s">
        <v>950</v>
      </c>
      <c r="BM72" s="3" t="s">
        <v>950</v>
      </c>
      <c r="BN72" s="3" t="s">
        <v>950</v>
      </c>
    </row>
    <row r="73" spans="1:66" x14ac:dyDescent="0.3">
      <c r="A73" s="1"/>
      <c r="B73" s="2"/>
      <c r="C73" s="3"/>
      <c r="D73" s="3"/>
      <c r="E73" s="3"/>
      <c r="F73" s="3"/>
      <c r="G73" s="3"/>
      <c r="H73" s="3"/>
      <c r="J73" s="3"/>
      <c r="N73" s="3"/>
      <c r="O73" s="3"/>
      <c r="Q73" s="3"/>
      <c r="S73" s="3"/>
      <c r="T73" s="3"/>
      <c r="U73" s="3"/>
      <c r="V73" s="3"/>
      <c r="W73" s="3"/>
      <c r="Z73" s="3"/>
      <c r="AA73" s="3"/>
      <c r="AB73" s="3"/>
      <c r="AD73" s="3"/>
      <c r="AE73" s="2"/>
      <c r="AH73" s="3"/>
      <c r="AK73" s="3"/>
      <c r="AL73" s="3"/>
      <c r="AX73" s="3"/>
      <c r="AY73" s="3"/>
      <c r="AZ73" s="3"/>
      <c r="BA73" s="3"/>
      <c r="BB73" s="3"/>
      <c r="BC73" s="3"/>
      <c r="BD73" s="3"/>
      <c r="BG73" s="3"/>
      <c r="BI73" s="3"/>
      <c r="BJ73" s="3" t="s">
        <v>950</v>
      </c>
      <c r="BK73" s="3" t="s">
        <v>950</v>
      </c>
      <c r="BL73" s="3" t="s">
        <v>950</v>
      </c>
      <c r="BM73" s="3" t="s">
        <v>950</v>
      </c>
      <c r="BN73" s="3" t="s">
        <v>950</v>
      </c>
    </row>
    <row r="74" spans="1:66" x14ac:dyDescent="0.3">
      <c r="A74" s="1"/>
      <c r="B74" s="2"/>
      <c r="C74" s="3"/>
      <c r="D74" s="3"/>
      <c r="E74" s="3"/>
      <c r="F74" s="3"/>
      <c r="G74" s="3"/>
      <c r="H74" s="3"/>
      <c r="J74" s="3"/>
      <c r="N74" s="3"/>
      <c r="O74" s="3"/>
      <c r="Q74" s="3"/>
      <c r="S74" s="3"/>
      <c r="T74" s="3"/>
      <c r="U74" s="3"/>
      <c r="V74" s="3"/>
      <c r="W74" s="3"/>
      <c r="Z74" s="3"/>
      <c r="AA74" s="3"/>
      <c r="AB74" s="3"/>
      <c r="AD74" s="3"/>
      <c r="AE74" s="2"/>
      <c r="AH74" s="3"/>
      <c r="AK74" s="3"/>
      <c r="AL74" s="3"/>
      <c r="AX74" s="3"/>
      <c r="AY74" s="3"/>
      <c r="AZ74" s="3"/>
      <c r="BA74" s="3"/>
      <c r="BB74" s="3"/>
      <c r="BC74" s="3"/>
      <c r="BD74" s="3"/>
      <c r="BG74" s="3"/>
      <c r="BI74" s="3"/>
      <c r="BJ74" s="3" t="s">
        <v>950</v>
      </c>
      <c r="BK74" s="3" t="s">
        <v>950</v>
      </c>
      <c r="BL74" s="3" t="s">
        <v>950</v>
      </c>
      <c r="BM74" s="3" t="s">
        <v>950</v>
      </c>
      <c r="BN74" s="3" t="s">
        <v>950</v>
      </c>
    </row>
    <row r="75" spans="1:66" x14ac:dyDescent="0.3">
      <c r="A75" s="1"/>
      <c r="B75" s="2"/>
      <c r="C75" s="3"/>
      <c r="D75" s="3"/>
      <c r="E75" s="3"/>
      <c r="F75" s="3"/>
      <c r="G75" s="3"/>
      <c r="H75" s="3"/>
      <c r="J75" s="3"/>
      <c r="N75" s="3"/>
      <c r="O75" s="3"/>
      <c r="Q75" s="3"/>
      <c r="S75" s="3"/>
      <c r="T75" s="3"/>
      <c r="U75" s="3"/>
      <c r="V75" s="3"/>
      <c r="W75" s="3"/>
      <c r="Z75" s="3"/>
      <c r="AA75" s="3"/>
      <c r="AB75" s="3"/>
      <c r="AD75" s="3"/>
      <c r="AE75" s="2"/>
      <c r="AH75" s="3"/>
      <c r="AK75" s="3"/>
      <c r="AL75" s="3"/>
      <c r="AX75" s="3"/>
      <c r="AY75" s="3"/>
      <c r="AZ75" s="3"/>
      <c r="BA75" s="3"/>
      <c r="BB75" s="3"/>
      <c r="BC75" s="3"/>
      <c r="BD75" s="3"/>
      <c r="BG75" s="3"/>
      <c r="BI75" s="3"/>
      <c r="BJ75" s="3" t="s">
        <v>950</v>
      </c>
      <c r="BK75" s="3" t="s">
        <v>950</v>
      </c>
      <c r="BL75" s="3" t="s">
        <v>950</v>
      </c>
      <c r="BM75" s="3" t="s">
        <v>950</v>
      </c>
      <c r="BN75" s="3" t="s">
        <v>950</v>
      </c>
    </row>
    <row r="76" spans="1:66" x14ac:dyDescent="0.3">
      <c r="A76" s="1"/>
      <c r="B76" s="2"/>
      <c r="C76" s="3"/>
      <c r="D76" s="3"/>
      <c r="E76" s="3"/>
      <c r="F76" s="3"/>
      <c r="G76" s="3"/>
      <c r="H76" s="3"/>
      <c r="J76" s="3"/>
      <c r="N76" s="3"/>
      <c r="O76" s="3"/>
      <c r="Q76" s="3"/>
      <c r="S76" s="3"/>
      <c r="T76" s="3"/>
      <c r="U76" s="3"/>
      <c r="V76" s="3"/>
      <c r="W76" s="3"/>
      <c r="Z76" s="3"/>
      <c r="AA76" s="3"/>
      <c r="AB76" s="3"/>
      <c r="AD76" s="3"/>
      <c r="AE76" s="2"/>
      <c r="AH76" s="3"/>
      <c r="AK76" s="3"/>
      <c r="AL76" s="3"/>
      <c r="AX76" s="3"/>
      <c r="AY76" s="3"/>
      <c r="AZ76" s="3"/>
      <c r="BA76" s="3"/>
      <c r="BB76" s="3"/>
      <c r="BC76" s="3"/>
      <c r="BD76" s="3"/>
      <c r="BG76" s="3"/>
      <c r="BI76" s="3"/>
      <c r="BJ76" s="3" t="s">
        <v>950</v>
      </c>
      <c r="BK76" s="3" t="s">
        <v>950</v>
      </c>
      <c r="BL76" s="3" t="s">
        <v>950</v>
      </c>
      <c r="BM76" s="3" t="s">
        <v>950</v>
      </c>
      <c r="BN76" s="3" t="s">
        <v>950</v>
      </c>
    </row>
    <row r="77" spans="1:66" x14ac:dyDescent="0.3">
      <c r="A77" s="1"/>
      <c r="B77" s="2"/>
      <c r="C77" s="3"/>
      <c r="D77" s="3"/>
      <c r="E77" s="3"/>
      <c r="F77" s="3"/>
      <c r="G77" s="3"/>
      <c r="H77" s="3"/>
      <c r="J77" s="3"/>
      <c r="N77" s="3"/>
      <c r="O77" s="3"/>
      <c r="Q77" s="3"/>
      <c r="S77" s="3"/>
      <c r="T77" s="3"/>
      <c r="U77" s="3"/>
      <c r="V77" s="3"/>
      <c r="W77" s="3"/>
      <c r="Z77" s="3"/>
      <c r="AA77" s="3"/>
      <c r="AB77" s="3"/>
      <c r="AD77" s="3"/>
      <c r="AE77" s="2"/>
      <c r="AH77" s="3"/>
      <c r="AK77" s="3"/>
      <c r="AL77" s="3"/>
      <c r="AX77" s="3"/>
      <c r="AY77" s="3"/>
      <c r="AZ77" s="3"/>
      <c r="BA77" s="3"/>
      <c r="BB77" s="3"/>
      <c r="BC77" s="3"/>
      <c r="BD77" s="3"/>
      <c r="BG77" s="3"/>
      <c r="BI77" s="3"/>
      <c r="BJ77" s="3" t="s">
        <v>950</v>
      </c>
      <c r="BK77" s="3" t="s">
        <v>950</v>
      </c>
      <c r="BL77" s="3" t="s">
        <v>950</v>
      </c>
      <c r="BM77" s="3" t="s">
        <v>950</v>
      </c>
      <c r="BN77" s="3" t="s">
        <v>950</v>
      </c>
    </row>
    <row r="78" spans="1:66" x14ac:dyDescent="0.3">
      <c r="A78" s="1"/>
      <c r="B78" s="2"/>
      <c r="C78" s="3"/>
      <c r="D78" s="3"/>
      <c r="E78" s="3"/>
      <c r="F78" s="3"/>
      <c r="G78" s="3"/>
      <c r="H78" s="3"/>
      <c r="J78" s="3"/>
      <c r="N78" s="3"/>
      <c r="O78" s="3"/>
      <c r="Q78" s="3"/>
      <c r="S78" s="3"/>
      <c r="T78" s="3"/>
      <c r="U78" s="3"/>
      <c r="V78" s="3"/>
      <c r="W78" s="3"/>
      <c r="Z78" s="3"/>
      <c r="AA78" s="3"/>
      <c r="AB78" s="3"/>
      <c r="AD78" s="3"/>
      <c r="AE78" s="2"/>
      <c r="AH78" s="3"/>
      <c r="AK78" s="3"/>
      <c r="AL78" s="3"/>
      <c r="AX78" s="3"/>
      <c r="AY78" s="3"/>
      <c r="AZ78" s="3"/>
      <c r="BA78" s="3"/>
      <c r="BB78" s="3"/>
      <c r="BC78" s="3"/>
      <c r="BD78" s="3"/>
      <c r="BG78" s="3"/>
      <c r="BI78" s="3"/>
      <c r="BJ78" s="3" t="s">
        <v>950</v>
      </c>
      <c r="BK78" s="3" t="s">
        <v>950</v>
      </c>
      <c r="BL78" s="3" t="s">
        <v>950</v>
      </c>
      <c r="BM78" s="3" t="s">
        <v>950</v>
      </c>
      <c r="BN78" s="3" t="s">
        <v>950</v>
      </c>
    </row>
    <row r="79" spans="1:66" x14ac:dyDescent="0.3">
      <c r="A79" s="1"/>
      <c r="B79" s="2"/>
      <c r="C79" s="3"/>
      <c r="D79" s="3"/>
      <c r="E79" s="3"/>
      <c r="F79" s="3"/>
      <c r="G79" s="3"/>
      <c r="H79" s="3"/>
      <c r="J79" s="3"/>
      <c r="N79" s="3"/>
      <c r="O79" s="3"/>
      <c r="Q79" s="3"/>
      <c r="S79" s="3"/>
      <c r="T79" s="3"/>
      <c r="U79" s="3"/>
      <c r="V79" s="3"/>
      <c r="W79" s="3"/>
      <c r="Z79" s="3"/>
      <c r="AA79" s="3"/>
      <c r="AB79" s="3"/>
      <c r="AD79" s="3"/>
      <c r="AE79" s="2"/>
      <c r="AH79" s="3"/>
      <c r="AK79" s="3"/>
      <c r="AL79" s="3"/>
      <c r="AX79" s="3"/>
      <c r="AY79" s="3"/>
      <c r="AZ79" s="3"/>
      <c r="BA79" s="3"/>
      <c r="BB79" s="3"/>
      <c r="BC79" s="3"/>
      <c r="BD79" s="3"/>
      <c r="BG79" s="3"/>
      <c r="BI79" s="3"/>
      <c r="BJ79" s="3" t="s">
        <v>950</v>
      </c>
      <c r="BK79" s="3" t="s">
        <v>950</v>
      </c>
      <c r="BL79" s="3" t="s">
        <v>950</v>
      </c>
      <c r="BM79" s="3" t="s">
        <v>950</v>
      </c>
      <c r="BN79" s="3" t="s">
        <v>950</v>
      </c>
    </row>
    <row r="80" spans="1:66" x14ac:dyDescent="0.3">
      <c r="A80" s="1"/>
      <c r="B80" s="2"/>
      <c r="C80" s="3"/>
      <c r="D80" s="3"/>
      <c r="E80" s="3"/>
      <c r="F80" s="3"/>
      <c r="G80" s="3"/>
      <c r="H80" s="3"/>
      <c r="J80" s="3"/>
      <c r="N80" s="3"/>
      <c r="O80" s="3"/>
      <c r="Q80" s="3"/>
      <c r="S80" s="3"/>
      <c r="T80" s="3"/>
      <c r="U80" s="3"/>
      <c r="V80" s="3"/>
      <c r="W80" s="3"/>
      <c r="Z80" s="3"/>
      <c r="AA80" s="3"/>
      <c r="AB80" s="3"/>
      <c r="AD80" s="3"/>
      <c r="AE80" s="2"/>
      <c r="AH80" s="3"/>
      <c r="AK80" s="3"/>
      <c r="AL80" s="3"/>
      <c r="AX80" s="3"/>
      <c r="AY80" s="3"/>
      <c r="AZ80" s="3"/>
      <c r="BA80" s="3"/>
      <c r="BB80" s="3"/>
      <c r="BC80" s="3"/>
      <c r="BD80" s="3"/>
      <c r="BG80" s="3"/>
      <c r="BI80" s="3"/>
      <c r="BJ80" s="3" t="s">
        <v>950</v>
      </c>
      <c r="BK80" s="3" t="s">
        <v>950</v>
      </c>
      <c r="BL80" s="3" t="s">
        <v>950</v>
      </c>
      <c r="BM80" s="3" t="s">
        <v>950</v>
      </c>
      <c r="BN80" s="3" t="s">
        <v>950</v>
      </c>
    </row>
    <row r="81" spans="1:66" x14ac:dyDescent="0.3">
      <c r="A81" s="1"/>
      <c r="B81" s="2"/>
      <c r="C81" s="3"/>
      <c r="D81" s="3"/>
      <c r="E81" s="3"/>
      <c r="F81" s="3"/>
      <c r="G81" s="3"/>
      <c r="H81" s="3"/>
      <c r="J81" s="3"/>
      <c r="N81" s="3"/>
      <c r="O81" s="3"/>
      <c r="Q81" s="3"/>
      <c r="S81" s="3"/>
      <c r="T81" s="3"/>
      <c r="U81" s="3"/>
      <c r="V81" s="3"/>
      <c r="W81" s="3"/>
      <c r="Z81" s="3"/>
      <c r="AA81" s="3"/>
      <c r="AB81" s="3"/>
      <c r="AD81" s="3"/>
      <c r="AE81" s="2"/>
      <c r="AH81" s="3"/>
      <c r="AK81" s="3"/>
      <c r="AL81" s="3"/>
      <c r="AX81" s="3"/>
      <c r="AY81" s="3"/>
      <c r="AZ81" s="3"/>
      <c r="BA81" s="3"/>
      <c r="BB81" s="3"/>
      <c r="BC81" s="3"/>
      <c r="BD81" s="3"/>
      <c r="BG81" s="3"/>
      <c r="BI81" s="3"/>
      <c r="BJ81" s="3" t="s">
        <v>950</v>
      </c>
      <c r="BK81" s="3" t="s">
        <v>950</v>
      </c>
      <c r="BL81" s="3" t="s">
        <v>950</v>
      </c>
      <c r="BM81" s="3" t="s">
        <v>950</v>
      </c>
      <c r="BN81" s="3" t="s">
        <v>950</v>
      </c>
    </row>
    <row r="82" spans="1:66" x14ac:dyDescent="0.3">
      <c r="A82" s="1"/>
      <c r="B82" s="2"/>
      <c r="C82" s="3"/>
      <c r="D82" s="3"/>
      <c r="E82" s="3"/>
      <c r="F82" s="3"/>
      <c r="G82" s="3"/>
      <c r="H82" s="3"/>
      <c r="J82" s="3"/>
      <c r="N82" s="3"/>
      <c r="O82" s="3"/>
      <c r="Q82" s="3"/>
      <c r="S82" s="3"/>
      <c r="T82" s="3"/>
      <c r="U82" s="3"/>
      <c r="V82" s="3"/>
      <c r="W82" s="3"/>
      <c r="Z82" s="3"/>
      <c r="AA82" s="3"/>
      <c r="AB82" s="3"/>
      <c r="AD82" s="3"/>
      <c r="AE82" s="2"/>
      <c r="AH82" s="3"/>
      <c r="AK82" s="3"/>
      <c r="AL82" s="3"/>
      <c r="AX82" s="3"/>
      <c r="AY82" s="3"/>
      <c r="AZ82" s="3"/>
      <c r="BA82" s="3"/>
      <c r="BB82" s="3"/>
      <c r="BC82" s="3"/>
      <c r="BD82" s="3"/>
      <c r="BG82" s="3"/>
      <c r="BI82" s="3"/>
      <c r="BJ82" s="3" t="s">
        <v>950</v>
      </c>
      <c r="BK82" s="3" t="s">
        <v>950</v>
      </c>
      <c r="BL82" s="3" t="s">
        <v>950</v>
      </c>
      <c r="BM82" s="3" t="s">
        <v>950</v>
      </c>
      <c r="BN82" s="3" t="s">
        <v>950</v>
      </c>
    </row>
    <row r="83" spans="1:66" x14ac:dyDescent="0.3">
      <c r="A83" s="1"/>
      <c r="B83" s="2"/>
      <c r="C83" s="3"/>
      <c r="D83" s="3"/>
      <c r="E83" s="3"/>
      <c r="F83" s="3"/>
      <c r="G83" s="3"/>
      <c r="H83" s="3"/>
      <c r="J83" s="3"/>
      <c r="N83" s="3"/>
      <c r="O83" s="3"/>
      <c r="Q83" s="3"/>
      <c r="S83" s="3"/>
      <c r="T83" s="3"/>
      <c r="U83" s="3"/>
      <c r="V83" s="3"/>
      <c r="W83" s="3"/>
      <c r="Z83" s="3"/>
      <c r="AA83" s="3"/>
      <c r="AB83" s="3"/>
      <c r="AD83" s="3"/>
      <c r="AE83" s="2"/>
      <c r="AH83" s="3"/>
      <c r="AK83" s="3"/>
      <c r="AL83" s="3"/>
      <c r="AX83" s="3"/>
      <c r="AY83" s="3"/>
      <c r="AZ83" s="3"/>
      <c r="BA83" s="3"/>
      <c r="BB83" s="3"/>
      <c r="BC83" s="3"/>
      <c r="BD83" s="3"/>
      <c r="BG83" s="3"/>
      <c r="BI83" s="3"/>
      <c r="BJ83" s="3" t="s">
        <v>950</v>
      </c>
      <c r="BK83" s="3" t="s">
        <v>950</v>
      </c>
      <c r="BL83" s="3" t="s">
        <v>950</v>
      </c>
      <c r="BM83" s="3" t="s">
        <v>950</v>
      </c>
      <c r="BN83" s="3" t="s">
        <v>950</v>
      </c>
    </row>
    <row r="84" spans="1:66" x14ac:dyDescent="0.3">
      <c r="A84" s="1"/>
      <c r="B84" s="2"/>
      <c r="C84" s="3"/>
      <c r="D84" s="3"/>
      <c r="E84" s="3"/>
      <c r="F84" s="3"/>
      <c r="G84" s="3"/>
      <c r="H84" s="3"/>
      <c r="J84" s="3"/>
      <c r="N84" s="3"/>
      <c r="O84" s="3"/>
      <c r="Q84" s="3"/>
      <c r="S84" s="3"/>
      <c r="T84" s="3"/>
      <c r="U84" s="3"/>
      <c r="V84" s="3"/>
      <c r="W84" s="3"/>
      <c r="Z84" s="3"/>
      <c r="AA84" s="3"/>
      <c r="AB84" s="3"/>
      <c r="AD84" s="3"/>
      <c r="AE84" s="2"/>
      <c r="AH84" s="3"/>
      <c r="AK84" s="3"/>
      <c r="AL84" s="3"/>
      <c r="AX84" s="3"/>
      <c r="AY84" s="3"/>
      <c r="AZ84" s="3"/>
      <c r="BA84" s="3"/>
      <c r="BB84" s="3"/>
      <c r="BC84" s="3"/>
      <c r="BD84" s="3"/>
      <c r="BG84" s="3"/>
      <c r="BI84" s="3"/>
      <c r="BJ84" s="3" t="s">
        <v>950</v>
      </c>
      <c r="BK84" s="3" t="s">
        <v>950</v>
      </c>
      <c r="BL84" s="3" t="s">
        <v>950</v>
      </c>
      <c r="BM84" s="3" t="s">
        <v>950</v>
      </c>
      <c r="BN84" s="3" t="s">
        <v>950</v>
      </c>
    </row>
    <row r="85" spans="1:66" x14ac:dyDescent="0.3">
      <c r="A85" s="1"/>
      <c r="B85" s="2"/>
      <c r="C85" s="3"/>
      <c r="D85" s="3"/>
      <c r="E85" s="3"/>
      <c r="F85" s="3"/>
      <c r="G85" s="3"/>
      <c r="H85" s="3"/>
      <c r="J85" s="3"/>
      <c r="N85" s="3"/>
      <c r="O85" s="3"/>
      <c r="Q85" s="3"/>
      <c r="S85" s="3"/>
      <c r="T85" s="3"/>
      <c r="U85" s="3"/>
      <c r="V85" s="3"/>
      <c r="W85" s="3"/>
      <c r="Z85" s="3"/>
      <c r="AA85" s="3"/>
      <c r="AB85" s="3"/>
      <c r="AD85" s="3"/>
      <c r="AE85" s="2"/>
      <c r="AH85" s="3"/>
      <c r="AK85" s="3"/>
      <c r="AL85" s="3"/>
      <c r="AX85" s="3"/>
      <c r="AY85" s="3"/>
      <c r="AZ85" s="3"/>
      <c r="BA85" s="3"/>
      <c r="BB85" s="3"/>
      <c r="BC85" s="3"/>
      <c r="BD85" s="3"/>
      <c r="BG85" s="3"/>
      <c r="BI85" s="3"/>
      <c r="BJ85" s="3" t="s">
        <v>950</v>
      </c>
      <c r="BK85" s="3" t="s">
        <v>950</v>
      </c>
      <c r="BL85" s="3" t="s">
        <v>950</v>
      </c>
      <c r="BM85" s="3" t="s">
        <v>950</v>
      </c>
      <c r="BN85" s="3" t="s">
        <v>950</v>
      </c>
    </row>
    <row r="86" spans="1:66" x14ac:dyDescent="0.3">
      <c r="A86" s="1"/>
      <c r="B86" s="2"/>
      <c r="C86" s="3"/>
      <c r="D86" s="3"/>
      <c r="E86" s="3"/>
      <c r="F86" s="3"/>
      <c r="G86" s="3"/>
      <c r="H86" s="3"/>
      <c r="J86" s="3"/>
      <c r="N86" s="3"/>
      <c r="O86" s="3"/>
      <c r="Q86" s="3"/>
      <c r="S86" s="3"/>
      <c r="T86" s="3"/>
      <c r="U86" s="3"/>
      <c r="V86" s="3"/>
      <c r="W86" s="3"/>
      <c r="Z86" s="3"/>
      <c r="AA86" s="3"/>
      <c r="AB86" s="3"/>
      <c r="AD86" s="3"/>
      <c r="AE86" s="2"/>
      <c r="AH86" s="3"/>
      <c r="AK86" s="3"/>
      <c r="AL86" s="3"/>
      <c r="AX86" s="3"/>
      <c r="AY86" s="3"/>
      <c r="AZ86" s="3"/>
      <c r="BA86" s="3"/>
      <c r="BB86" s="3"/>
      <c r="BC86" s="3"/>
      <c r="BD86" s="3"/>
      <c r="BG86" s="3"/>
      <c r="BI86" s="3"/>
      <c r="BJ86" s="3" t="s">
        <v>950</v>
      </c>
      <c r="BK86" s="3" t="s">
        <v>950</v>
      </c>
      <c r="BL86" s="3" t="s">
        <v>950</v>
      </c>
      <c r="BM86" s="3" t="s">
        <v>950</v>
      </c>
      <c r="BN86" s="3" t="s">
        <v>950</v>
      </c>
    </row>
    <row r="87" spans="1:66" x14ac:dyDescent="0.3">
      <c r="A87" s="1"/>
      <c r="B87" s="2"/>
      <c r="C87" s="3"/>
      <c r="D87" s="3"/>
      <c r="E87" s="3"/>
      <c r="F87" s="3"/>
      <c r="G87" s="3"/>
      <c r="H87" s="3"/>
      <c r="J87" s="3"/>
      <c r="N87" s="3"/>
      <c r="O87" s="3"/>
      <c r="Q87" s="3"/>
      <c r="S87" s="3"/>
      <c r="T87" s="3"/>
      <c r="U87" s="3"/>
      <c r="V87" s="3"/>
      <c r="W87" s="3"/>
      <c r="Z87" s="3"/>
      <c r="AA87" s="3"/>
      <c r="AB87" s="3"/>
      <c r="AD87" s="3"/>
      <c r="AE87" s="2"/>
      <c r="AH87" s="3"/>
      <c r="AK87" s="3"/>
      <c r="AL87" s="3"/>
      <c r="AX87" s="3"/>
      <c r="AY87" s="3"/>
      <c r="AZ87" s="3"/>
      <c r="BA87" s="3"/>
      <c r="BB87" s="3"/>
      <c r="BC87" s="3"/>
      <c r="BD87" s="3"/>
      <c r="BG87" s="3"/>
      <c r="BI87" s="3"/>
      <c r="BJ87" s="3" t="s">
        <v>950</v>
      </c>
      <c r="BK87" s="3" t="s">
        <v>950</v>
      </c>
      <c r="BL87" s="3" t="s">
        <v>950</v>
      </c>
      <c r="BM87" s="3" t="s">
        <v>950</v>
      </c>
      <c r="BN87" s="3" t="s">
        <v>950</v>
      </c>
    </row>
    <row r="88" spans="1:66" x14ac:dyDescent="0.3">
      <c r="A88" s="1"/>
      <c r="B88" s="2"/>
      <c r="C88" s="3"/>
      <c r="D88" s="3"/>
      <c r="E88" s="3"/>
      <c r="F88" s="3"/>
      <c r="G88" s="3"/>
      <c r="H88" s="3"/>
      <c r="J88" s="3"/>
      <c r="N88" s="3"/>
      <c r="O88" s="3"/>
      <c r="Q88" s="3"/>
      <c r="S88" s="3"/>
      <c r="T88" s="3"/>
      <c r="U88" s="3"/>
      <c r="V88" s="3"/>
      <c r="W88" s="3"/>
      <c r="Z88" s="3"/>
      <c r="AA88" s="3"/>
      <c r="AB88" s="3"/>
      <c r="AD88" s="3"/>
      <c r="AE88" s="2"/>
      <c r="AH88" s="3"/>
      <c r="AK88" s="3"/>
      <c r="AL88" s="3"/>
      <c r="AX88" s="3"/>
      <c r="AY88" s="3"/>
      <c r="AZ88" s="3"/>
      <c r="BA88" s="3"/>
      <c r="BB88" s="3"/>
      <c r="BC88" s="3"/>
      <c r="BD88" s="3"/>
      <c r="BG88" s="3"/>
      <c r="BI88" s="3"/>
      <c r="BJ88" s="3" t="s">
        <v>950</v>
      </c>
      <c r="BK88" s="3" t="s">
        <v>950</v>
      </c>
      <c r="BL88" s="3" t="s">
        <v>950</v>
      </c>
      <c r="BM88" s="3" t="s">
        <v>950</v>
      </c>
      <c r="BN88" s="3" t="s">
        <v>950</v>
      </c>
    </row>
    <row r="89" spans="1:66" x14ac:dyDescent="0.3">
      <c r="A89" s="1"/>
      <c r="B89" s="2"/>
      <c r="C89" s="3"/>
      <c r="D89" s="3"/>
      <c r="E89" s="3"/>
      <c r="F89" s="3"/>
      <c r="G89" s="3"/>
      <c r="H89" s="3"/>
      <c r="J89" s="3"/>
      <c r="N89" s="3"/>
      <c r="O89" s="3"/>
      <c r="Q89" s="3"/>
      <c r="S89" s="3"/>
      <c r="T89" s="3"/>
      <c r="U89" s="3"/>
      <c r="V89" s="3"/>
      <c r="W89" s="3"/>
      <c r="Z89" s="3"/>
      <c r="AA89" s="3"/>
      <c r="AB89" s="3"/>
      <c r="AD89" s="3"/>
      <c r="AE89" s="2"/>
      <c r="AH89" s="3"/>
      <c r="AK89" s="3"/>
      <c r="AL89" s="3"/>
      <c r="AX89" s="3"/>
      <c r="AY89" s="3"/>
      <c r="AZ89" s="3"/>
      <c r="BA89" s="3"/>
      <c r="BB89" s="3"/>
      <c r="BC89" s="3"/>
      <c r="BD89" s="3"/>
      <c r="BG89" s="3"/>
      <c r="BI89" s="3"/>
      <c r="BJ89" s="3" t="s">
        <v>950</v>
      </c>
      <c r="BK89" s="3" t="s">
        <v>950</v>
      </c>
      <c r="BL89" s="3" t="s">
        <v>950</v>
      </c>
      <c r="BM89" s="3" t="s">
        <v>950</v>
      </c>
      <c r="BN89" s="3" t="s">
        <v>950</v>
      </c>
    </row>
    <row r="90" spans="1:66" x14ac:dyDescent="0.3">
      <c r="A90" s="1"/>
      <c r="B90" s="2"/>
      <c r="C90" s="3"/>
      <c r="D90" s="3"/>
      <c r="E90" s="3"/>
      <c r="F90" s="3"/>
      <c r="G90" s="3"/>
      <c r="H90" s="3"/>
      <c r="J90" s="3"/>
      <c r="N90" s="3"/>
      <c r="O90" s="3"/>
      <c r="Q90" s="3"/>
      <c r="S90" s="3"/>
      <c r="T90" s="3"/>
      <c r="U90" s="3"/>
      <c r="V90" s="3"/>
      <c r="W90" s="3"/>
      <c r="Z90" s="3"/>
      <c r="AA90" s="3"/>
      <c r="AB90" s="3"/>
      <c r="AD90" s="3"/>
      <c r="AE90" s="2"/>
      <c r="AH90" s="3"/>
      <c r="AK90" s="3"/>
      <c r="AL90" s="3"/>
      <c r="AX90" s="3"/>
      <c r="AY90" s="3"/>
      <c r="AZ90" s="3"/>
      <c r="BA90" s="3"/>
      <c r="BB90" s="3"/>
      <c r="BC90" s="3"/>
      <c r="BD90" s="3"/>
      <c r="BG90" s="3"/>
      <c r="BI90" s="3"/>
      <c r="BJ90" s="3" t="s">
        <v>950</v>
      </c>
      <c r="BK90" s="3" t="s">
        <v>950</v>
      </c>
      <c r="BL90" s="3" t="s">
        <v>950</v>
      </c>
      <c r="BM90" s="3" t="s">
        <v>950</v>
      </c>
      <c r="BN90" s="3" t="s">
        <v>950</v>
      </c>
    </row>
    <row r="91" spans="1:66" x14ac:dyDescent="0.3">
      <c r="A91" s="1"/>
      <c r="B91" s="2"/>
      <c r="C91" s="3"/>
      <c r="D91" s="3"/>
      <c r="E91" s="3"/>
      <c r="F91" s="3"/>
      <c r="G91" s="3"/>
      <c r="H91" s="3"/>
      <c r="J91" s="3"/>
      <c r="N91" s="3"/>
      <c r="O91" s="3"/>
      <c r="Q91" s="3"/>
      <c r="S91" s="3"/>
      <c r="T91" s="3"/>
      <c r="U91" s="3"/>
      <c r="V91" s="3"/>
      <c r="W91" s="3"/>
      <c r="Z91" s="3"/>
      <c r="AA91" s="3"/>
      <c r="AB91" s="3"/>
      <c r="AD91" s="3"/>
      <c r="AE91" s="2"/>
      <c r="AH91" s="3"/>
      <c r="AK91" s="3"/>
      <c r="AL91" s="3"/>
      <c r="AX91" s="3"/>
      <c r="AY91" s="3"/>
      <c r="AZ91" s="3"/>
      <c r="BA91" s="3"/>
      <c r="BB91" s="3"/>
      <c r="BC91" s="3"/>
      <c r="BD91" s="3"/>
      <c r="BG91" s="3"/>
      <c r="BI91" s="3"/>
      <c r="BJ91" s="3" t="s">
        <v>950</v>
      </c>
      <c r="BK91" s="3" t="s">
        <v>950</v>
      </c>
      <c r="BL91" s="3" t="s">
        <v>950</v>
      </c>
      <c r="BM91" s="3" t="s">
        <v>950</v>
      </c>
      <c r="BN91" s="3" t="s">
        <v>950</v>
      </c>
    </row>
    <row r="92" spans="1:66" x14ac:dyDescent="0.3">
      <c r="A92" s="1"/>
      <c r="B92" s="2"/>
      <c r="C92" s="3"/>
      <c r="D92" s="3"/>
      <c r="E92" s="3"/>
      <c r="F92" s="3"/>
      <c r="G92" s="3"/>
      <c r="H92" s="3"/>
      <c r="J92" s="3"/>
      <c r="N92" s="3"/>
      <c r="O92" s="3"/>
      <c r="Q92" s="3"/>
      <c r="S92" s="3"/>
      <c r="T92" s="3"/>
      <c r="U92" s="3"/>
      <c r="V92" s="3"/>
      <c r="W92" s="3"/>
      <c r="Z92" s="3"/>
      <c r="AA92" s="3"/>
      <c r="AB92" s="3"/>
      <c r="AD92" s="3"/>
      <c r="AE92" s="2"/>
      <c r="AH92" s="3"/>
      <c r="AK92" s="3"/>
      <c r="AL92" s="3"/>
      <c r="AX92" s="3"/>
      <c r="AY92" s="3"/>
      <c r="AZ92" s="3"/>
      <c r="BA92" s="3"/>
      <c r="BB92" s="3"/>
      <c r="BC92" s="3"/>
      <c r="BD92" s="3"/>
      <c r="BG92" s="3"/>
      <c r="BI92" s="3"/>
      <c r="BJ92" s="3" t="s">
        <v>950</v>
      </c>
      <c r="BK92" s="3" t="s">
        <v>950</v>
      </c>
      <c r="BL92" s="3" t="s">
        <v>950</v>
      </c>
      <c r="BM92" s="3" t="s">
        <v>950</v>
      </c>
      <c r="BN92" s="3" t="s">
        <v>950</v>
      </c>
    </row>
    <row r="93" spans="1:66" x14ac:dyDescent="0.3">
      <c r="A93" s="1"/>
      <c r="B93" s="2"/>
      <c r="C93" s="3"/>
      <c r="D93" s="3"/>
      <c r="E93" s="3"/>
      <c r="F93" s="3"/>
      <c r="G93" s="3"/>
      <c r="H93" s="3"/>
      <c r="J93" s="3"/>
      <c r="N93" s="3"/>
      <c r="O93" s="3"/>
      <c r="Q93" s="3"/>
      <c r="S93" s="3"/>
      <c r="T93" s="3"/>
      <c r="U93" s="3"/>
      <c r="V93" s="3"/>
      <c r="W93" s="3"/>
      <c r="Z93" s="3"/>
      <c r="AA93" s="3"/>
      <c r="AB93" s="3"/>
      <c r="AD93" s="3"/>
      <c r="AE93" s="2"/>
      <c r="AH93" s="3"/>
      <c r="AK93" s="3"/>
      <c r="AL93" s="3"/>
      <c r="AX93" s="3"/>
      <c r="AY93" s="3"/>
      <c r="AZ93" s="3"/>
      <c r="BA93" s="3"/>
      <c r="BB93" s="3"/>
      <c r="BC93" s="3"/>
      <c r="BD93" s="3"/>
      <c r="BG93" s="3"/>
      <c r="BI93" s="3"/>
      <c r="BJ93" s="3" t="s">
        <v>950</v>
      </c>
      <c r="BK93" s="3" t="s">
        <v>950</v>
      </c>
      <c r="BL93" s="3" t="s">
        <v>950</v>
      </c>
      <c r="BM93" s="3" t="s">
        <v>950</v>
      </c>
      <c r="BN93" s="3" t="s">
        <v>950</v>
      </c>
    </row>
    <row r="94" spans="1:66" x14ac:dyDescent="0.3">
      <c r="A94" s="1"/>
      <c r="B94" s="2"/>
      <c r="C94" s="3"/>
      <c r="D94" s="3"/>
      <c r="E94" s="3"/>
      <c r="F94" s="3"/>
      <c r="G94" s="3"/>
      <c r="H94" s="3"/>
      <c r="J94" s="3"/>
      <c r="N94" s="3"/>
      <c r="O94" s="3"/>
      <c r="Q94" s="3"/>
      <c r="S94" s="3"/>
      <c r="T94" s="3"/>
      <c r="U94" s="3"/>
      <c r="V94" s="3"/>
      <c r="W94" s="3"/>
      <c r="Z94" s="3"/>
      <c r="AA94" s="3"/>
      <c r="AB94" s="3"/>
      <c r="AD94" s="3"/>
      <c r="AE94" s="2"/>
      <c r="AH94" s="3"/>
      <c r="AK94" s="3"/>
      <c r="AL94" s="3"/>
      <c r="AX94" s="3"/>
      <c r="AY94" s="3"/>
      <c r="AZ94" s="3"/>
      <c r="BA94" s="3"/>
      <c r="BB94" s="3"/>
      <c r="BC94" s="3"/>
      <c r="BD94" s="3"/>
      <c r="BG94" s="3"/>
      <c r="BI94" s="3"/>
      <c r="BJ94" s="3" t="s">
        <v>950</v>
      </c>
      <c r="BK94" s="3" t="s">
        <v>950</v>
      </c>
      <c r="BL94" s="3" t="s">
        <v>950</v>
      </c>
      <c r="BM94" s="3" t="s">
        <v>950</v>
      </c>
      <c r="BN94" s="3" t="s">
        <v>950</v>
      </c>
    </row>
    <row r="95" spans="1:66" x14ac:dyDescent="0.3">
      <c r="A95" s="1"/>
      <c r="B95" s="2"/>
      <c r="C95" s="3"/>
      <c r="D95" s="3"/>
      <c r="E95" s="3"/>
      <c r="F95" s="3"/>
      <c r="G95" s="3"/>
      <c r="H95" s="3"/>
      <c r="J95" s="3"/>
      <c r="N95" s="3"/>
      <c r="O95" s="3"/>
      <c r="Q95" s="3"/>
      <c r="S95" s="3"/>
      <c r="T95" s="3"/>
      <c r="U95" s="3"/>
      <c r="V95" s="3"/>
      <c r="W95" s="3"/>
      <c r="Z95" s="3"/>
      <c r="AA95" s="3"/>
      <c r="AB95" s="3"/>
      <c r="AD95" s="3"/>
      <c r="AE95" s="2"/>
      <c r="AH95" s="3"/>
      <c r="AK95" s="3"/>
      <c r="AL95" s="3"/>
      <c r="AX95" s="3"/>
      <c r="AY95" s="3"/>
      <c r="AZ95" s="3"/>
      <c r="BA95" s="3"/>
      <c r="BB95" s="3"/>
      <c r="BC95" s="3"/>
      <c r="BD95" s="3"/>
      <c r="BG95" s="3"/>
      <c r="BI95" s="3"/>
      <c r="BJ95" s="3" t="s">
        <v>950</v>
      </c>
      <c r="BK95" s="3" t="s">
        <v>950</v>
      </c>
      <c r="BL95" s="3" t="s">
        <v>950</v>
      </c>
      <c r="BM95" s="3" t="s">
        <v>950</v>
      </c>
      <c r="BN95" s="3" t="s">
        <v>950</v>
      </c>
    </row>
    <row r="96" spans="1:66" x14ac:dyDescent="0.3">
      <c r="A96" s="1"/>
      <c r="B96" s="2"/>
      <c r="C96" s="3"/>
      <c r="D96" s="3"/>
      <c r="E96" s="3"/>
      <c r="F96" s="3"/>
      <c r="G96" s="3"/>
      <c r="H96" s="3"/>
      <c r="J96" s="3"/>
      <c r="N96" s="3"/>
      <c r="O96" s="3"/>
      <c r="Q96" s="3"/>
      <c r="S96" s="3"/>
      <c r="T96" s="3"/>
      <c r="U96" s="3"/>
      <c r="V96" s="3"/>
      <c r="W96" s="3"/>
      <c r="Z96" s="3"/>
      <c r="AA96" s="3"/>
      <c r="AB96" s="3"/>
      <c r="AD96" s="3"/>
      <c r="AE96" s="2"/>
      <c r="AH96" s="3"/>
      <c r="AK96" s="3"/>
      <c r="AL96" s="3"/>
      <c r="AX96" s="3"/>
      <c r="AY96" s="3"/>
      <c r="AZ96" s="3"/>
      <c r="BA96" s="3"/>
      <c r="BB96" s="3"/>
      <c r="BC96" s="3"/>
      <c r="BD96" s="3"/>
      <c r="BG96" s="3"/>
      <c r="BI96" s="3"/>
      <c r="BJ96" s="3" t="s">
        <v>950</v>
      </c>
      <c r="BK96" s="3" t="s">
        <v>950</v>
      </c>
      <c r="BL96" s="3" t="s">
        <v>950</v>
      </c>
      <c r="BM96" s="3" t="s">
        <v>950</v>
      </c>
      <c r="BN96" s="3" t="s">
        <v>950</v>
      </c>
    </row>
    <row r="97" spans="1:66" x14ac:dyDescent="0.3">
      <c r="A97" s="1"/>
      <c r="B97" s="2"/>
      <c r="C97" s="3"/>
      <c r="D97" s="3"/>
      <c r="E97" s="3"/>
      <c r="F97" s="3"/>
      <c r="G97" s="3"/>
      <c r="H97" s="3"/>
      <c r="J97" s="3"/>
      <c r="N97" s="3"/>
      <c r="O97" s="3"/>
      <c r="Q97" s="3"/>
      <c r="S97" s="3"/>
      <c r="T97" s="3"/>
      <c r="U97" s="3"/>
      <c r="V97" s="3"/>
      <c r="W97" s="3"/>
      <c r="Z97" s="3"/>
      <c r="AA97" s="3"/>
      <c r="AB97" s="3"/>
      <c r="AD97" s="3"/>
      <c r="AE97" s="2"/>
      <c r="AH97" s="3"/>
      <c r="AK97" s="3"/>
      <c r="AL97" s="3"/>
      <c r="AX97" s="3"/>
      <c r="AY97" s="3"/>
      <c r="AZ97" s="3"/>
      <c r="BA97" s="3"/>
      <c r="BB97" s="3"/>
      <c r="BC97" s="3"/>
      <c r="BD97" s="3"/>
      <c r="BG97" s="3"/>
      <c r="BI97" s="3"/>
      <c r="BJ97" s="3" t="s">
        <v>950</v>
      </c>
      <c r="BK97" s="3" t="s">
        <v>950</v>
      </c>
      <c r="BL97" s="3" t="s">
        <v>950</v>
      </c>
      <c r="BM97" s="3" t="s">
        <v>950</v>
      </c>
      <c r="BN97" s="3" t="s">
        <v>950</v>
      </c>
    </row>
    <row r="98" spans="1:66" x14ac:dyDescent="0.3">
      <c r="A98" s="1"/>
      <c r="B98" s="2"/>
      <c r="C98" s="3"/>
      <c r="D98" s="3"/>
      <c r="E98" s="3"/>
      <c r="F98" s="3"/>
      <c r="G98" s="3"/>
      <c r="H98" s="3"/>
      <c r="J98" s="3"/>
      <c r="N98" s="3"/>
      <c r="O98" s="3"/>
      <c r="Q98" s="3"/>
      <c r="S98" s="3"/>
      <c r="T98" s="3"/>
      <c r="U98" s="3"/>
      <c r="V98" s="3"/>
      <c r="W98" s="3"/>
      <c r="Z98" s="3"/>
      <c r="AA98" s="3"/>
      <c r="AB98" s="3"/>
      <c r="AD98" s="3"/>
      <c r="AE98" s="2"/>
      <c r="AH98" s="3"/>
      <c r="AK98" s="3"/>
      <c r="AL98" s="3"/>
      <c r="AX98" s="3"/>
      <c r="AY98" s="3"/>
      <c r="AZ98" s="3"/>
      <c r="BA98" s="3"/>
      <c r="BB98" s="3"/>
      <c r="BC98" s="3"/>
      <c r="BD98" s="3"/>
      <c r="BG98" s="3"/>
      <c r="BI98" s="3"/>
      <c r="BJ98" s="3" t="s">
        <v>950</v>
      </c>
      <c r="BK98" s="3" t="s">
        <v>950</v>
      </c>
      <c r="BL98" s="3" t="s">
        <v>950</v>
      </c>
      <c r="BM98" s="3" t="s">
        <v>950</v>
      </c>
      <c r="BN98" s="3" t="s">
        <v>950</v>
      </c>
    </row>
    <row r="99" spans="1:66" x14ac:dyDescent="0.3">
      <c r="A99" s="1"/>
      <c r="B99" s="2"/>
      <c r="C99" s="3"/>
      <c r="D99" s="3"/>
      <c r="E99" s="3"/>
      <c r="F99" s="3"/>
      <c r="G99" s="3"/>
      <c r="H99" s="3"/>
      <c r="J99" s="3"/>
      <c r="N99" s="3"/>
      <c r="O99" s="3"/>
      <c r="Q99" s="3"/>
      <c r="S99" s="3"/>
      <c r="T99" s="3"/>
      <c r="U99" s="3"/>
      <c r="V99" s="3"/>
      <c r="W99" s="3"/>
      <c r="Z99" s="3"/>
      <c r="AA99" s="3"/>
      <c r="AB99" s="3"/>
      <c r="AD99" s="3"/>
      <c r="AE99" s="2"/>
      <c r="AH99" s="3"/>
      <c r="AK99" s="3"/>
      <c r="AL99" s="3"/>
      <c r="AX99" s="3"/>
      <c r="AY99" s="3"/>
      <c r="AZ99" s="3"/>
      <c r="BA99" s="3"/>
      <c r="BB99" s="3"/>
      <c r="BC99" s="3"/>
      <c r="BD99" s="3"/>
      <c r="BG99" s="3"/>
      <c r="BI99" s="3"/>
      <c r="BJ99" s="3" t="s">
        <v>950</v>
      </c>
      <c r="BK99" s="3" t="s">
        <v>950</v>
      </c>
      <c r="BL99" s="3" t="s">
        <v>950</v>
      </c>
      <c r="BM99" s="3" t="s">
        <v>950</v>
      </c>
      <c r="BN99" s="3" t="s">
        <v>950</v>
      </c>
    </row>
    <row r="100" spans="1:66" x14ac:dyDescent="0.3">
      <c r="A100" s="1"/>
      <c r="B100" s="2"/>
      <c r="C100" s="3"/>
      <c r="D100" s="3"/>
      <c r="E100" s="3"/>
      <c r="F100" s="3"/>
      <c r="G100" s="3"/>
      <c r="H100" s="3"/>
      <c r="J100" s="3"/>
      <c r="N100" s="3"/>
      <c r="O100" s="3"/>
      <c r="Q100" s="3"/>
      <c r="S100" s="3"/>
      <c r="T100" s="3"/>
      <c r="U100" s="3"/>
      <c r="V100" s="3"/>
      <c r="W100" s="3"/>
      <c r="Z100" s="3"/>
      <c r="AA100" s="3"/>
      <c r="AB100" s="3"/>
      <c r="AD100" s="3"/>
      <c r="AE100" s="2"/>
      <c r="AH100" s="3"/>
      <c r="AK100" s="3"/>
      <c r="AL100" s="3"/>
      <c r="AX100" s="3"/>
      <c r="AY100" s="3"/>
      <c r="AZ100" s="3"/>
      <c r="BA100" s="3"/>
      <c r="BB100" s="3"/>
      <c r="BC100" s="3"/>
      <c r="BD100" s="3"/>
      <c r="BG100" s="3"/>
      <c r="BI100" s="3"/>
      <c r="BJ100" s="3" t="s">
        <v>950</v>
      </c>
      <c r="BK100" s="3" t="s">
        <v>950</v>
      </c>
      <c r="BL100" s="3" t="s">
        <v>950</v>
      </c>
      <c r="BM100" s="3" t="s">
        <v>950</v>
      </c>
      <c r="BN100" s="3" t="s">
        <v>950</v>
      </c>
    </row>
    <row r="101" spans="1:66" x14ac:dyDescent="0.3">
      <c r="A101" s="1"/>
      <c r="B101" s="2"/>
      <c r="C101" s="3"/>
      <c r="D101" s="3"/>
      <c r="E101" s="3"/>
      <c r="F101" s="3"/>
      <c r="G101" s="3"/>
      <c r="H101" s="3"/>
      <c r="J101" s="3"/>
      <c r="N101" s="3"/>
      <c r="O101" s="3"/>
      <c r="Q101" s="3"/>
      <c r="S101" s="3"/>
      <c r="T101" s="3"/>
      <c r="U101" s="3"/>
      <c r="V101" s="3"/>
      <c r="W101" s="3"/>
      <c r="Z101" s="3"/>
      <c r="AA101" s="3"/>
      <c r="AB101" s="3"/>
      <c r="AD101" s="3"/>
      <c r="AE101" s="2"/>
      <c r="AH101" s="3"/>
      <c r="AK101" s="3"/>
      <c r="AL101" s="3"/>
      <c r="AX101" s="3"/>
      <c r="AY101" s="3"/>
      <c r="AZ101" s="3"/>
      <c r="BA101" s="3"/>
      <c r="BB101" s="3"/>
      <c r="BC101" s="3"/>
      <c r="BD101" s="3"/>
      <c r="BG101" s="3"/>
      <c r="BI101" s="3"/>
      <c r="BJ101" s="3" t="s">
        <v>950</v>
      </c>
      <c r="BK101" s="3" t="s">
        <v>950</v>
      </c>
      <c r="BL101" s="3" t="s">
        <v>950</v>
      </c>
      <c r="BM101" s="3" t="s">
        <v>950</v>
      </c>
      <c r="BN101" s="3" t="s">
        <v>950</v>
      </c>
    </row>
    <row r="102" spans="1:66" x14ac:dyDescent="0.3">
      <c r="A102" s="1"/>
      <c r="B102" s="2"/>
      <c r="C102" s="3"/>
      <c r="D102" s="3"/>
      <c r="E102" s="3"/>
      <c r="F102" s="3"/>
      <c r="G102" s="3"/>
      <c r="H102" s="3"/>
      <c r="J102" s="3"/>
      <c r="N102" s="3"/>
      <c r="O102" s="3"/>
      <c r="Q102" s="3"/>
      <c r="S102" s="3"/>
      <c r="T102" s="3"/>
      <c r="U102" s="3"/>
      <c r="V102" s="3"/>
      <c r="W102" s="3"/>
      <c r="Z102" s="3"/>
      <c r="AA102" s="3"/>
      <c r="AB102" s="3"/>
      <c r="AD102" s="3"/>
      <c r="AE102" s="2"/>
      <c r="AH102" s="3"/>
      <c r="AK102" s="3"/>
      <c r="AL102" s="3"/>
      <c r="AX102" s="3"/>
      <c r="AY102" s="3"/>
      <c r="AZ102" s="3"/>
      <c r="BA102" s="3"/>
      <c r="BB102" s="3"/>
      <c r="BC102" s="3"/>
      <c r="BD102" s="3"/>
      <c r="BG102" s="3"/>
      <c r="BI102" s="3"/>
      <c r="BJ102" s="3" t="s">
        <v>950</v>
      </c>
      <c r="BK102" s="3" t="s">
        <v>950</v>
      </c>
      <c r="BL102" s="3" t="s">
        <v>950</v>
      </c>
      <c r="BM102" s="3" t="s">
        <v>950</v>
      </c>
      <c r="BN102" s="3" t="s">
        <v>950</v>
      </c>
    </row>
    <row r="103" spans="1:66" x14ac:dyDescent="0.3">
      <c r="A103" s="1"/>
      <c r="B103" s="2"/>
      <c r="C103" s="3"/>
      <c r="D103" s="3"/>
      <c r="E103" s="3"/>
      <c r="F103" s="3"/>
      <c r="G103" s="3"/>
      <c r="H103" s="3"/>
      <c r="J103" s="3"/>
      <c r="N103" s="3"/>
      <c r="O103" s="3"/>
      <c r="Q103" s="3"/>
      <c r="S103" s="3"/>
      <c r="T103" s="3"/>
      <c r="U103" s="3"/>
      <c r="V103" s="3"/>
      <c r="W103" s="3"/>
      <c r="Z103" s="3"/>
      <c r="AA103" s="3"/>
      <c r="AB103" s="3"/>
      <c r="AD103" s="3"/>
      <c r="AE103" s="2"/>
      <c r="AH103" s="3"/>
      <c r="AK103" s="3"/>
      <c r="AL103" s="3"/>
      <c r="AX103" s="3"/>
      <c r="AY103" s="3"/>
      <c r="AZ103" s="3"/>
      <c r="BA103" s="3"/>
      <c r="BB103" s="3"/>
      <c r="BC103" s="3"/>
      <c r="BD103" s="3"/>
      <c r="BG103" s="3"/>
      <c r="BI103" s="3"/>
      <c r="BJ103" s="3" t="s">
        <v>950</v>
      </c>
      <c r="BK103" s="3" t="s">
        <v>950</v>
      </c>
      <c r="BL103" s="3" t="s">
        <v>950</v>
      </c>
      <c r="BM103" s="3" t="s">
        <v>950</v>
      </c>
      <c r="BN103" s="3" t="s">
        <v>950</v>
      </c>
    </row>
    <row r="104" spans="1:66" x14ac:dyDescent="0.3">
      <c r="A104" s="1"/>
      <c r="B104" s="2"/>
      <c r="C104" s="3"/>
      <c r="D104" s="3"/>
      <c r="E104" s="3"/>
      <c r="F104" s="3"/>
      <c r="G104" s="3"/>
      <c r="H104" s="3"/>
      <c r="J104" s="3"/>
      <c r="N104" s="3"/>
      <c r="O104" s="3"/>
      <c r="Q104" s="3"/>
      <c r="S104" s="3"/>
      <c r="T104" s="3"/>
      <c r="U104" s="3"/>
      <c r="V104" s="3"/>
      <c r="W104" s="3"/>
      <c r="Z104" s="3"/>
      <c r="AA104" s="3"/>
      <c r="AB104" s="3"/>
      <c r="AD104" s="3"/>
      <c r="AE104" s="2"/>
      <c r="AH104" s="3"/>
      <c r="AK104" s="3"/>
      <c r="AL104" s="3"/>
      <c r="AX104" s="3"/>
      <c r="AY104" s="3"/>
      <c r="AZ104" s="3"/>
      <c r="BA104" s="3"/>
      <c r="BB104" s="3"/>
      <c r="BC104" s="3"/>
      <c r="BD104" s="3"/>
      <c r="BG104" s="3"/>
      <c r="BI104" s="3"/>
      <c r="BJ104" s="3" t="s">
        <v>950</v>
      </c>
      <c r="BK104" s="3" t="s">
        <v>950</v>
      </c>
      <c r="BL104" s="3" t="s">
        <v>950</v>
      </c>
      <c r="BM104" s="3" t="s">
        <v>950</v>
      </c>
      <c r="BN104" s="3" t="s">
        <v>950</v>
      </c>
    </row>
    <row r="105" spans="1:66" x14ac:dyDescent="0.3">
      <c r="A105" s="1"/>
      <c r="B105" s="2"/>
      <c r="C105" s="3"/>
      <c r="D105" s="3"/>
      <c r="E105" s="3"/>
      <c r="F105" s="3"/>
      <c r="G105" s="3"/>
      <c r="H105" s="3"/>
      <c r="J105" s="3"/>
      <c r="N105" s="3"/>
      <c r="O105" s="3"/>
      <c r="Q105" s="3"/>
      <c r="S105" s="3"/>
      <c r="T105" s="3"/>
      <c r="U105" s="3"/>
      <c r="V105" s="3"/>
      <c r="W105" s="3"/>
      <c r="Z105" s="3"/>
      <c r="AA105" s="3"/>
      <c r="AB105" s="3"/>
      <c r="AD105" s="3"/>
      <c r="AE105" s="2"/>
      <c r="AH105" s="3"/>
      <c r="AK105" s="3"/>
      <c r="AL105" s="3"/>
      <c r="AX105" s="3"/>
      <c r="AY105" s="3"/>
      <c r="AZ105" s="3"/>
      <c r="BA105" s="3"/>
      <c r="BB105" s="3"/>
      <c r="BC105" s="3"/>
      <c r="BD105" s="3"/>
      <c r="BG105" s="3"/>
      <c r="BI105" s="3"/>
      <c r="BJ105" s="3" t="s">
        <v>950</v>
      </c>
      <c r="BK105" s="3" t="s">
        <v>950</v>
      </c>
      <c r="BL105" s="3" t="s">
        <v>950</v>
      </c>
      <c r="BM105" s="3" t="s">
        <v>950</v>
      </c>
      <c r="BN105" s="3" t="s">
        <v>950</v>
      </c>
    </row>
    <row r="106" spans="1:66" x14ac:dyDescent="0.3">
      <c r="A106" s="1"/>
      <c r="B106" s="2"/>
      <c r="C106" s="3"/>
      <c r="D106" s="3"/>
      <c r="E106" s="3"/>
      <c r="F106" s="3"/>
      <c r="G106" s="3"/>
      <c r="H106" s="3"/>
      <c r="J106" s="3"/>
      <c r="N106" s="3"/>
      <c r="O106" s="3"/>
      <c r="Q106" s="3"/>
      <c r="S106" s="3"/>
      <c r="T106" s="3"/>
      <c r="U106" s="3"/>
      <c r="V106" s="3"/>
      <c r="W106" s="3"/>
      <c r="Z106" s="3"/>
      <c r="AA106" s="3"/>
      <c r="AB106" s="3"/>
      <c r="AD106" s="3"/>
      <c r="AE106" s="2"/>
      <c r="AH106" s="3"/>
      <c r="AK106" s="3"/>
      <c r="AL106" s="3"/>
      <c r="AX106" s="3"/>
      <c r="AY106" s="3"/>
      <c r="AZ106" s="3"/>
      <c r="BA106" s="3"/>
      <c r="BB106" s="3"/>
      <c r="BC106" s="3"/>
      <c r="BD106" s="3"/>
      <c r="BG106" s="3"/>
      <c r="BI106" s="3"/>
      <c r="BJ106" s="3" t="s">
        <v>950</v>
      </c>
      <c r="BK106" s="3" t="s">
        <v>950</v>
      </c>
      <c r="BL106" s="3" t="s">
        <v>950</v>
      </c>
      <c r="BM106" s="3" t="s">
        <v>950</v>
      </c>
      <c r="BN106" s="3" t="s">
        <v>950</v>
      </c>
    </row>
    <row r="107" spans="1:66" x14ac:dyDescent="0.3">
      <c r="A107" s="1"/>
      <c r="B107" s="2"/>
      <c r="C107" s="3"/>
      <c r="D107" s="3"/>
      <c r="E107" s="3"/>
      <c r="F107" s="3"/>
      <c r="G107" s="3"/>
      <c r="H107" s="3"/>
      <c r="J107" s="3"/>
      <c r="N107" s="3"/>
      <c r="O107" s="3"/>
      <c r="Q107" s="3"/>
      <c r="S107" s="3"/>
      <c r="T107" s="3"/>
      <c r="U107" s="3"/>
      <c r="V107" s="3"/>
      <c r="W107" s="3"/>
      <c r="Z107" s="3"/>
      <c r="AA107" s="3"/>
      <c r="AB107" s="3"/>
      <c r="AD107" s="3"/>
      <c r="AE107" s="2"/>
      <c r="AH107" s="3"/>
      <c r="AK107" s="3"/>
      <c r="AL107" s="3"/>
      <c r="AX107" s="3"/>
      <c r="AY107" s="3"/>
      <c r="AZ107" s="3"/>
      <c r="BA107" s="3"/>
      <c r="BB107" s="3"/>
      <c r="BC107" s="3"/>
      <c r="BD107" s="3"/>
      <c r="BG107" s="3"/>
      <c r="BI107" s="3"/>
      <c r="BJ107" s="3" t="s">
        <v>950</v>
      </c>
      <c r="BK107" s="3" t="s">
        <v>950</v>
      </c>
      <c r="BL107" s="3" t="s">
        <v>950</v>
      </c>
      <c r="BM107" s="3" t="s">
        <v>950</v>
      </c>
      <c r="BN107" s="3" t="s">
        <v>950</v>
      </c>
    </row>
    <row r="108" spans="1:66" x14ac:dyDescent="0.3">
      <c r="A108" s="1"/>
      <c r="B108" s="2"/>
      <c r="C108" s="3"/>
      <c r="D108" s="3"/>
      <c r="E108" s="3"/>
      <c r="F108" s="3"/>
      <c r="G108" s="3"/>
      <c r="H108" s="3"/>
      <c r="J108" s="3"/>
      <c r="N108" s="3"/>
      <c r="O108" s="3"/>
      <c r="Q108" s="3"/>
      <c r="S108" s="3"/>
      <c r="T108" s="3"/>
      <c r="U108" s="3"/>
      <c r="V108" s="3"/>
      <c r="W108" s="3"/>
      <c r="Z108" s="3"/>
      <c r="AA108" s="3"/>
      <c r="AB108" s="3"/>
      <c r="AD108" s="3"/>
      <c r="AE108" s="2"/>
      <c r="AH108" s="3"/>
      <c r="AK108" s="3"/>
      <c r="AL108" s="3"/>
      <c r="AX108" s="3"/>
      <c r="AY108" s="3"/>
      <c r="AZ108" s="3"/>
      <c r="BA108" s="3"/>
      <c r="BB108" s="3"/>
      <c r="BC108" s="3"/>
      <c r="BD108" s="3"/>
      <c r="BG108" s="3"/>
      <c r="BI108" s="3"/>
      <c r="BJ108" s="3" t="s">
        <v>950</v>
      </c>
      <c r="BK108" s="3" t="s">
        <v>950</v>
      </c>
      <c r="BL108" s="3" t="s">
        <v>950</v>
      </c>
      <c r="BM108" s="3" t="s">
        <v>950</v>
      </c>
      <c r="BN108" s="3" t="s">
        <v>950</v>
      </c>
    </row>
    <row r="109" spans="1:66" x14ac:dyDescent="0.3">
      <c r="A109" s="1"/>
      <c r="B109" s="2"/>
      <c r="C109" s="3"/>
      <c r="D109" s="3"/>
      <c r="E109" s="3"/>
      <c r="F109" s="3"/>
      <c r="G109" s="3"/>
      <c r="H109" s="3"/>
      <c r="J109" s="3"/>
      <c r="N109" s="3"/>
      <c r="O109" s="3"/>
      <c r="Q109" s="3"/>
      <c r="S109" s="3"/>
      <c r="T109" s="3"/>
      <c r="U109" s="3"/>
      <c r="V109" s="3"/>
      <c r="W109" s="3"/>
      <c r="Z109" s="3"/>
      <c r="AA109" s="3"/>
      <c r="AB109" s="3"/>
      <c r="AD109" s="3"/>
      <c r="AE109" s="2"/>
      <c r="AH109" s="3"/>
      <c r="AK109" s="3"/>
      <c r="AL109" s="3"/>
      <c r="AX109" s="3"/>
      <c r="AY109" s="3"/>
      <c r="AZ109" s="3"/>
      <c r="BA109" s="3"/>
      <c r="BB109" s="3"/>
      <c r="BC109" s="3"/>
      <c r="BD109" s="3"/>
      <c r="BG109" s="3"/>
      <c r="BI109" s="3"/>
      <c r="BJ109" s="3" t="s">
        <v>950</v>
      </c>
      <c r="BK109" s="3" t="s">
        <v>950</v>
      </c>
      <c r="BL109" s="3" t="s">
        <v>950</v>
      </c>
      <c r="BM109" s="3" t="s">
        <v>950</v>
      </c>
      <c r="BN109" s="3" t="s">
        <v>950</v>
      </c>
    </row>
    <row r="110" spans="1:66" x14ac:dyDescent="0.3">
      <c r="A110" s="1"/>
      <c r="B110" s="2"/>
      <c r="C110" s="3"/>
      <c r="D110" s="3"/>
      <c r="E110" s="3"/>
      <c r="F110" s="3"/>
      <c r="G110" s="3"/>
      <c r="H110" s="3"/>
      <c r="J110" s="3"/>
      <c r="N110" s="3"/>
      <c r="O110" s="3"/>
      <c r="Q110" s="3"/>
      <c r="S110" s="3"/>
      <c r="T110" s="3"/>
      <c r="U110" s="3"/>
      <c r="V110" s="3"/>
      <c r="W110" s="3"/>
      <c r="Z110" s="3"/>
      <c r="AA110" s="3"/>
      <c r="AB110" s="3"/>
      <c r="AD110" s="3"/>
      <c r="AE110" s="2"/>
      <c r="AH110" s="3"/>
      <c r="AK110" s="3"/>
      <c r="AL110" s="3"/>
      <c r="AX110" s="3"/>
      <c r="AY110" s="3"/>
      <c r="AZ110" s="3"/>
      <c r="BA110" s="3"/>
      <c r="BB110" s="3"/>
      <c r="BC110" s="3"/>
      <c r="BD110" s="3"/>
      <c r="BG110" s="3"/>
      <c r="BI110" s="3"/>
      <c r="BJ110" s="3" t="s">
        <v>950</v>
      </c>
      <c r="BK110" s="3" t="s">
        <v>950</v>
      </c>
      <c r="BL110" s="3" t="s">
        <v>950</v>
      </c>
      <c r="BM110" s="3" t="s">
        <v>950</v>
      </c>
      <c r="BN110" s="3" t="s">
        <v>950</v>
      </c>
    </row>
    <row r="111" spans="1:66" x14ac:dyDescent="0.3">
      <c r="A111" s="1"/>
      <c r="B111" s="2"/>
      <c r="C111" s="3"/>
      <c r="D111" s="3"/>
      <c r="E111" s="3"/>
      <c r="F111" s="3"/>
      <c r="G111" s="3"/>
      <c r="H111" s="3"/>
      <c r="J111" s="3"/>
      <c r="N111" s="3"/>
      <c r="O111" s="3"/>
      <c r="Q111" s="3"/>
      <c r="S111" s="3"/>
      <c r="T111" s="3"/>
      <c r="U111" s="3"/>
      <c r="V111" s="3"/>
      <c r="W111" s="3"/>
      <c r="Z111" s="3"/>
      <c r="AA111" s="3"/>
      <c r="AB111" s="3"/>
      <c r="AD111" s="3"/>
      <c r="AE111" s="2"/>
      <c r="AH111" s="3"/>
      <c r="AK111" s="3"/>
      <c r="AL111" s="3"/>
      <c r="AX111" s="3"/>
      <c r="AY111" s="3"/>
      <c r="AZ111" s="3"/>
      <c r="BA111" s="3"/>
      <c r="BB111" s="3"/>
      <c r="BC111" s="3"/>
      <c r="BD111" s="3"/>
      <c r="BG111" s="3"/>
      <c r="BI111" s="3"/>
      <c r="BJ111" s="3" t="s">
        <v>950</v>
      </c>
      <c r="BK111" s="3" t="s">
        <v>950</v>
      </c>
      <c r="BL111" s="3" t="s">
        <v>950</v>
      </c>
      <c r="BM111" s="3" t="s">
        <v>950</v>
      </c>
      <c r="BN111" s="3" t="s">
        <v>950</v>
      </c>
    </row>
    <row r="112" spans="1:66" x14ac:dyDescent="0.3">
      <c r="A112" s="1"/>
      <c r="B112" s="2"/>
      <c r="C112" s="3"/>
      <c r="D112" s="3"/>
      <c r="E112" s="3"/>
      <c r="F112" s="3"/>
      <c r="G112" s="3"/>
      <c r="H112" s="3"/>
      <c r="J112" s="3"/>
      <c r="N112" s="3"/>
      <c r="O112" s="3"/>
      <c r="Q112" s="3"/>
      <c r="S112" s="3"/>
      <c r="T112" s="3"/>
      <c r="U112" s="3"/>
      <c r="V112" s="3"/>
      <c r="W112" s="3"/>
      <c r="Z112" s="3"/>
      <c r="AA112" s="3"/>
      <c r="AB112" s="3"/>
      <c r="AD112" s="3"/>
      <c r="AE112" s="2"/>
      <c r="AH112" s="3"/>
      <c r="AK112" s="3"/>
      <c r="AL112" s="3"/>
      <c r="AX112" s="3"/>
      <c r="AY112" s="3"/>
      <c r="AZ112" s="3"/>
      <c r="BA112" s="3"/>
      <c r="BB112" s="3"/>
      <c r="BC112" s="3"/>
      <c r="BD112" s="3"/>
      <c r="BG112" s="3"/>
      <c r="BI112" s="3"/>
      <c r="BJ112" s="3" t="s">
        <v>950</v>
      </c>
      <c r="BK112" s="3" t="s">
        <v>950</v>
      </c>
      <c r="BL112" s="3" t="s">
        <v>950</v>
      </c>
      <c r="BM112" s="3" t="s">
        <v>950</v>
      </c>
      <c r="BN112" s="3" t="s">
        <v>950</v>
      </c>
    </row>
    <row r="113" spans="1:66" x14ac:dyDescent="0.3">
      <c r="A113" s="1"/>
      <c r="B113" s="2"/>
      <c r="C113" s="3"/>
      <c r="D113" s="3"/>
      <c r="E113" s="3"/>
      <c r="F113" s="3"/>
      <c r="G113" s="3"/>
      <c r="H113" s="3"/>
      <c r="J113" s="3"/>
      <c r="N113" s="3"/>
      <c r="O113" s="3"/>
      <c r="Q113" s="3"/>
      <c r="S113" s="3"/>
      <c r="T113" s="3"/>
      <c r="U113" s="3"/>
      <c r="V113" s="3"/>
      <c r="W113" s="3"/>
      <c r="Z113" s="3"/>
      <c r="AA113" s="3"/>
      <c r="AB113" s="3"/>
      <c r="AD113" s="3"/>
      <c r="AE113" s="2"/>
      <c r="AH113" s="3"/>
      <c r="AK113" s="3"/>
      <c r="AL113" s="3"/>
      <c r="AX113" s="3"/>
      <c r="AY113" s="3"/>
      <c r="AZ113" s="3"/>
      <c r="BA113" s="3"/>
      <c r="BB113" s="3"/>
      <c r="BC113" s="3"/>
      <c r="BD113" s="3"/>
      <c r="BG113" s="3"/>
      <c r="BI113" s="3"/>
      <c r="BJ113" s="3" t="s">
        <v>950</v>
      </c>
      <c r="BK113" s="3" t="s">
        <v>950</v>
      </c>
      <c r="BL113" s="3" t="s">
        <v>950</v>
      </c>
      <c r="BM113" s="3" t="s">
        <v>950</v>
      </c>
      <c r="BN113" s="3" t="s">
        <v>950</v>
      </c>
    </row>
    <row r="114" spans="1:66" x14ac:dyDescent="0.3">
      <c r="A114" s="1"/>
      <c r="B114" s="2"/>
      <c r="C114" s="3"/>
      <c r="D114" s="3"/>
      <c r="E114" s="3"/>
      <c r="F114" s="3"/>
      <c r="G114" s="3"/>
      <c r="H114" s="3"/>
      <c r="J114" s="3"/>
      <c r="N114" s="3"/>
      <c r="O114" s="3"/>
      <c r="Q114" s="3"/>
      <c r="S114" s="3"/>
      <c r="T114" s="3"/>
      <c r="U114" s="3"/>
      <c r="V114" s="3"/>
      <c r="W114" s="3"/>
      <c r="Z114" s="3"/>
      <c r="AA114" s="3"/>
      <c r="AB114" s="3"/>
      <c r="AD114" s="3"/>
      <c r="AE114" s="2"/>
      <c r="AH114" s="3"/>
      <c r="AK114" s="3"/>
      <c r="AL114" s="3"/>
      <c r="AX114" s="3"/>
      <c r="AY114" s="3"/>
      <c r="AZ114" s="3"/>
      <c r="BA114" s="3"/>
      <c r="BB114" s="3"/>
      <c r="BC114" s="3"/>
      <c r="BD114" s="3"/>
      <c r="BG114" s="3"/>
      <c r="BI114" s="3"/>
      <c r="BJ114" s="3" t="s">
        <v>950</v>
      </c>
      <c r="BK114" s="3" t="s">
        <v>950</v>
      </c>
      <c r="BL114" s="3" t="s">
        <v>950</v>
      </c>
      <c r="BM114" s="3" t="s">
        <v>950</v>
      </c>
      <c r="BN114" s="3" t="s">
        <v>950</v>
      </c>
    </row>
    <row r="115" spans="1:66" x14ac:dyDescent="0.3">
      <c r="A115" s="1"/>
      <c r="B115" s="2"/>
      <c r="C115" s="3"/>
      <c r="D115" s="3"/>
      <c r="E115" s="3"/>
      <c r="F115" s="3"/>
      <c r="G115" s="3"/>
      <c r="H115" s="3"/>
      <c r="J115" s="3"/>
      <c r="N115" s="3"/>
      <c r="O115" s="3"/>
      <c r="Q115" s="3"/>
      <c r="S115" s="3"/>
      <c r="T115" s="3"/>
      <c r="U115" s="3"/>
      <c r="V115" s="3"/>
      <c r="W115" s="3"/>
      <c r="Z115" s="3"/>
      <c r="AA115" s="3"/>
      <c r="AB115" s="3"/>
      <c r="AD115" s="3"/>
      <c r="AE115" s="2"/>
      <c r="AH115" s="3"/>
      <c r="AK115" s="3"/>
      <c r="AL115" s="3"/>
      <c r="AX115" s="3"/>
      <c r="AY115" s="3"/>
      <c r="AZ115" s="3"/>
      <c r="BA115" s="3"/>
      <c r="BB115" s="3"/>
      <c r="BC115" s="3"/>
      <c r="BD115" s="3"/>
      <c r="BG115" s="3"/>
      <c r="BI115" s="3"/>
      <c r="BJ115" s="3" t="s">
        <v>950</v>
      </c>
      <c r="BK115" s="3" t="s">
        <v>950</v>
      </c>
      <c r="BL115" s="3" t="s">
        <v>950</v>
      </c>
      <c r="BM115" s="3" t="s">
        <v>950</v>
      </c>
      <c r="BN115" s="3" t="s">
        <v>950</v>
      </c>
    </row>
    <row r="116" spans="1:66" x14ac:dyDescent="0.3">
      <c r="A116" s="1"/>
      <c r="B116" s="2"/>
      <c r="C116" s="3"/>
      <c r="D116" s="3"/>
      <c r="E116" s="3"/>
      <c r="F116" s="3"/>
      <c r="G116" s="3"/>
      <c r="H116" s="3"/>
      <c r="J116" s="3"/>
      <c r="N116" s="3"/>
      <c r="O116" s="3"/>
      <c r="Q116" s="3"/>
      <c r="S116" s="3"/>
      <c r="T116" s="3"/>
      <c r="U116" s="3"/>
      <c r="V116" s="3"/>
      <c r="W116" s="3"/>
      <c r="Z116" s="3"/>
      <c r="AA116" s="3"/>
      <c r="AB116" s="3"/>
      <c r="AD116" s="3"/>
      <c r="AE116" s="2"/>
      <c r="AH116" s="3"/>
      <c r="AK116" s="3"/>
      <c r="AL116" s="3"/>
      <c r="AX116" s="3"/>
      <c r="AY116" s="3"/>
      <c r="AZ116" s="3"/>
      <c r="BA116" s="3"/>
      <c r="BB116" s="3"/>
      <c r="BC116" s="3"/>
      <c r="BD116" s="3"/>
      <c r="BG116" s="3"/>
      <c r="BI116" s="3"/>
      <c r="BJ116" s="3" t="s">
        <v>950</v>
      </c>
      <c r="BK116" s="3" t="s">
        <v>950</v>
      </c>
      <c r="BL116" s="3" t="s">
        <v>950</v>
      </c>
      <c r="BM116" s="3" t="s">
        <v>950</v>
      </c>
      <c r="BN116" s="3" t="s">
        <v>950</v>
      </c>
    </row>
    <row r="117" spans="1:66" x14ac:dyDescent="0.3">
      <c r="A117" s="1"/>
      <c r="B117" s="2"/>
      <c r="C117" s="3"/>
      <c r="D117" s="3"/>
      <c r="E117" s="3"/>
      <c r="F117" s="3"/>
      <c r="G117" s="3"/>
      <c r="H117" s="3"/>
      <c r="J117" s="3"/>
      <c r="N117" s="3"/>
      <c r="O117" s="3"/>
      <c r="Q117" s="3"/>
      <c r="S117" s="3"/>
      <c r="T117" s="3"/>
      <c r="U117" s="3"/>
      <c r="V117" s="3"/>
      <c r="W117" s="3"/>
      <c r="Z117" s="3"/>
      <c r="AA117" s="3"/>
      <c r="AB117" s="3"/>
      <c r="AD117" s="3"/>
      <c r="AE117" s="2"/>
      <c r="AH117" s="3"/>
      <c r="AK117" s="3"/>
      <c r="AL117" s="3"/>
      <c r="AX117" s="3"/>
      <c r="AY117" s="3"/>
      <c r="AZ117" s="3"/>
      <c r="BA117" s="3"/>
      <c r="BB117" s="3"/>
      <c r="BC117" s="3"/>
      <c r="BD117" s="3"/>
      <c r="BG117" s="3"/>
      <c r="BI117" s="3"/>
      <c r="BJ117" s="3" t="s">
        <v>950</v>
      </c>
      <c r="BK117" s="3" t="s">
        <v>950</v>
      </c>
      <c r="BL117" s="3" t="s">
        <v>950</v>
      </c>
      <c r="BM117" s="3" t="s">
        <v>950</v>
      </c>
      <c r="BN117" s="3" t="s">
        <v>950</v>
      </c>
    </row>
    <row r="118" spans="1:66" x14ac:dyDescent="0.3">
      <c r="A118" s="1"/>
      <c r="B118" s="2"/>
      <c r="C118" s="3"/>
      <c r="D118" s="3"/>
      <c r="E118" s="3"/>
      <c r="F118" s="3"/>
      <c r="G118" s="3"/>
      <c r="H118" s="3"/>
      <c r="J118" s="3"/>
      <c r="N118" s="3"/>
      <c r="O118" s="3"/>
      <c r="Q118" s="3"/>
      <c r="S118" s="3"/>
      <c r="T118" s="3"/>
      <c r="U118" s="3"/>
      <c r="V118" s="3"/>
      <c r="W118" s="3"/>
      <c r="Z118" s="3"/>
      <c r="AA118" s="3"/>
      <c r="AB118" s="3"/>
      <c r="AD118" s="3"/>
      <c r="AE118" s="2"/>
      <c r="AH118" s="3"/>
      <c r="AK118" s="3"/>
      <c r="AL118" s="3"/>
      <c r="AX118" s="3"/>
      <c r="AY118" s="3"/>
      <c r="AZ118" s="3"/>
      <c r="BA118" s="3"/>
      <c r="BB118" s="3"/>
      <c r="BC118" s="3"/>
      <c r="BD118" s="3"/>
      <c r="BG118" s="3"/>
      <c r="BI118" s="3"/>
      <c r="BJ118" s="3" t="s">
        <v>950</v>
      </c>
      <c r="BK118" s="3" t="s">
        <v>950</v>
      </c>
      <c r="BL118" s="3" t="s">
        <v>950</v>
      </c>
      <c r="BM118" s="3" t="s">
        <v>950</v>
      </c>
      <c r="BN118" s="3" t="s">
        <v>950</v>
      </c>
    </row>
    <row r="119" spans="1:66" x14ac:dyDescent="0.3">
      <c r="A119" s="1"/>
      <c r="B119" s="2"/>
      <c r="C119" s="3"/>
      <c r="D119" s="3"/>
      <c r="E119" s="3"/>
      <c r="F119" s="3"/>
      <c r="G119" s="3"/>
      <c r="H119" s="3"/>
      <c r="J119" s="3"/>
      <c r="N119" s="3"/>
      <c r="O119" s="3"/>
      <c r="Q119" s="3"/>
      <c r="S119" s="3"/>
      <c r="T119" s="3"/>
      <c r="U119" s="3"/>
      <c r="V119" s="3"/>
      <c r="W119" s="3"/>
      <c r="Z119" s="3"/>
      <c r="AA119" s="3"/>
      <c r="AB119" s="3"/>
      <c r="AD119" s="3"/>
      <c r="AE119" s="2"/>
      <c r="AH119" s="3"/>
      <c r="AK119" s="3"/>
      <c r="AL119" s="3"/>
      <c r="AX119" s="3"/>
      <c r="AY119" s="3"/>
      <c r="AZ119" s="3"/>
      <c r="BA119" s="3"/>
      <c r="BB119" s="3"/>
      <c r="BC119" s="3"/>
      <c r="BD119" s="3"/>
      <c r="BG119" s="3"/>
      <c r="BI119" s="3"/>
      <c r="BJ119" s="3" t="s">
        <v>950</v>
      </c>
      <c r="BK119" s="3" t="s">
        <v>950</v>
      </c>
      <c r="BL119" s="3" t="s">
        <v>950</v>
      </c>
      <c r="BM119" s="3" t="s">
        <v>950</v>
      </c>
      <c r="BN119" s="3" t="s">
        <v>950</v>
      </c>
    </row>
    <row r="120" spans="1:66" x14ac:dyDescent="0.3">
      <c r="A120" s="1"/>
      <c r="B120" s="2"/>
      <c r="C120" s="3"/>
      <c r="D120" s="3"/>
      <c r="E120" s="3"/>
      <c r="F120" s="3"/>
      <c r="G120" s="3"/>
      <c r="H120" s="3"/>
      <c r="J120" s="3"/>
      <c r="N120" s="3"/>
      <c r="O120" s="3"/>
      <c r="Q120" s="3"/>
      <c r="S120" s="3"/>
      <c r="T120" s="3"/>
      <c r="U120" s="3"/>
      <c r="V120" s="3"/>
      <c r="W120" s="3"/>
      <c r="Z120" s="3"/>
      <c r="AA120" s="3"/>
      <c r="AB120" s="3"/>
      <c r="AD120" s="3"/>
      <c r="AE120" s="2"/>
      <c r="AH120" s="3"/>
      <c r="AK120" s="3"/>
      <c r="AL120" s="3"/>
      <c r="AX120" s="3"/>
      <c r="AY120" s="3"/>
      <c r="AZ120" s="3"/>
      <c r="BA120" s="3"/>
      <c r="BB120" s="3"/>
      <c r="BC120" s="3"/>
      <c r="BD120" s="3"/>
      <c r="BG120" s="3"/>
      <c r="BI120" s="3"/>
      <c r="BJ120" s="3" t="s">
        <v>950</v>
      </c>
      <c r="BK120" s="3" t="s">
        <v>950</v>
      </c>
      <c r="BL120" s="3" t="s">
        <v>950</v>
      </c>
      <c r="BM120" s="3" t="s">
        <v>950</v>
      </c>
      <c r="BN120" s="3" t="s">
        <v>950</v>
      </c>
    </row>
    <row r="121" spans="1:66" x14ac:dyDescent="0.3">
      <c r="A121" s="1"/>
      <c r="B121" s="2"/>
      <c r="C121" s="3"/>
      <c r="D121" s="3"/>
      <c r="E121" s="3"/>
      <c r="F121" s="3"/>
      <c r="G121" s="3"/>
      <c r="H121" s="3"/>
      <c r="J121" s="3"/>
      <c r="N121" s="3"/>
      <c r="O121" s="3"/>
      <c r="Q121" s="3"/>
      <c r="S121" s="3"/>
      <c r="T121" s="3"/>
      <c r="U121" s="3"/>
      <c r="V121" s="3"/>
      <c r="W121" s="3"/>
      <c r="Z121" s="3"/>
      <c r="AA121" s="3"/>
      <c r="AB121" s="3"/>
      <c r="AD121" s="3"/>
      <c r="AE121" s="2"/>
      <c r="AH121" s="3"/>
      <c r="AK121" s="3"/>
      <c r="AL121" s="3"/>
      <c r="AX121" s="3"/>
      <c r="AY121" s="3"/>
      <c r="AZ121" s="3"/>
      <c r="BA121" s="3"/>
      <c r="BB121" s="3"/>
      <c r="BC121" s="3"/>
      <c r="BD121" s="3"/>
      <c r="BG121" s="3"/>
      <c r="BI121" s="3"/>
      <c r="BJ121" s="3" t="s">
        <v>950</v>
      </c>
      <c r="BK121" s="3" t="s">
        <v>950</v>
      </c>
      <c r="BL121" s="3" t="s">
        <v>950</v>
      </c>
      <c r="BM121" s="3" t="s">
        <v>950</v>
      </c>
      <c r="BN121" s="3" t="s">
        <v>950</v>
      </c>
    </row>
    <row r="122" spans="1:66" x14ac:dyDescent="0.3">
      <c r="A122" s="1"/>
      <c r="B122" s="2"/>
      <c r="C122" s="3"/>
      <c r="D122" s="3"/>
      <c r="E122" s="3"/>
      <c r="F122" s="3"/>
      <c r="G122" s="3"/>
      <c r="H122" s="3"/>
      <c r="J122" s="3"/>
      <c r="N122" s="3"/>
      <c r="O122" s="3"/>
      <c r="Q122" s="3"/>
      <c r="S122" s="3"/>
      <c r="T122" s="3"/>
      <c r="U122" s="3"/>
      <c r="V122" s="3"/>
      <c r="W122" s="3"/>
      <c r="Z122" s="3"/>
      <c r="AA122" s="3"/>
      <c r="AB122" s="3"/>
      <c r="AD122" s="3"/>
      <c r="AE122" s="2"/>
      <c r="AH122" s="3"/>
      <c r="AK122" s="3"/>
      <c r="AL122" s="3"/>
      <c r="AX122" s="3"/>
      <c r="AY122" s="3"/>
      <c r="AZ122" s="3"/>
      <c r="BA122" s="3"/>
      <c r="BB122" s="3"/>
      <c r="BC122" s="3"/>
      <c r="BD122" s="3"/>
      <c r="BG122" s="3"/>
      <c r="BI122" s="3"/>
      <c r="BJ122" s="3" t="s">
        <v>950</v>
      </c>
      <c r="BK122" s="3" t="s">
        <v>950</v>
      </c>
      <c r="BL122" s="3" t="s">
        <v>950</v>
      </c>
      <c r="BM122" s="3" t="s">
        <v>950</v>
      </c>
      <c r="BN122" s="3" t="s">
        <v>950</v>
      </c>
    </row>
    <row r="123" spans="1:66" x14ac:dyDescent="0.3">
      <c r="A123" s="1"/>
      <c r="B123" s="2"/>
      <c r="C123" s="3"/>
      <c r="D123" s="3"/>
      <c r="E123" s="3"/>
      <c r="F123" s="3"/>
      <c r="G123" s="3"/>
      <c r="H123" s="3"/>
      <c r="J123" s="3"/>
      <c r="N123" s="3"/>
      <c r="O123" s="3"/>
      <c r="Q123" s="3"/>
      <c r="S123" s="3"/>
      <c r="T123" s="3"/>
      <c r="U123" s="3"/>
      <c r="V123" s="3"/>
      <c r="W123" s="3"/>
      <c r="Z123" s="3"/>
      <c r="AA123" s="3"/>
      <c r="AB123" s="3"/>
      <c r="AD123" s="3"/>
      <c r="AE123" s="2"/>
      <c r="AH123" s="3"/>
      <c r="AK123" s="3"/>
      <c r="AL123" s="3"/>
      <c r="AX123" s="3"/>
      <c r="AY123" s="3"/>
      <c r="AZ123" s="3"/>
      <c r="BA123" s="3"/>
      <c r="BB123" s="3"/>
      <c r="BC123" s="3"/>
      <c r="BD123" s="3"/>
      <c r="BG123" s="3"/>
      <c r="BI123" s="3"/>
      <c r="BJ123" s="3" t="s">
        <v>950</v>
      </c>
      <c r="BK123" s="3" t="s">
        <v>950</v>
      </c>
      <c r="BL123" s="3" t="s">
        <v>950</v>
      </c>
      <c r="BM123" s="3" t="s">
        <v>950</v>
      </c>
      <c r="BN123" s="3" t="s">
        <v>950</v>
      </c>
    </row>
    <row r="124" spans="1:66" x14ac:dyDescent="0.3">
      <c r="A124" s="1"/>
      <c r="B124" s="2"/>
      <c r="C124" s="3"/>
      <c r="D124" s="3"/>
      <c r="E124" s="3"/>
      <c r="F124" s="3"/>
      <c r="G124" s="3"/>
      <c r="H124" s="3"/>
      <c r="J124" s="3"/>
      <c r="N124" s="3"/>
      <c r="O124" s="3"/>
      <c r="Q124" s="3"/>
      <c r="S124" s="3"/>
      <c r="T124" s="3"/>
      <c r="U124" s="3"/>
      <c r="V124" s="3"/>
      <c r="W124" s="3"/>
      <c r="Z124" s="3"/>
      <c r="AA124" s="3"/>
      <c r="AB124" s="3"/>
      <c r="AD124" s="3"/>
      <c r="AE124" s="2"/>
      <c r="AH124" s="3"/>
      <c r="AK124" s="3"/>
      <c r="AL124" s="3"/>
      <c r="AX124" s="3"/>
      <c r="AY124" s="3"/>
      <c r="AZ124" s="3"/>
      <c r="BA124" s="3"/>
      <c r="BB124" s="3"/>
      <c r="BC124" s="3"/>
      <c r="BD124" s="3"/>
      <c r="BG124" s="3"/>
      <c r="BI124" s="3"/>
      <c r="BJ124" s="3" t="s">
        <v>950</v>
      </c>
      <c r="BK124" s="3" t="s">
        <v>950</v>
      </c>
      <c r="BL124" s="3" t="s">
        <v>950</v>
      </c>
      <c r="BM124" s="3" t="s">
        <v>950</v>
      </c>
      <c r="BN124" s="3" t="s">
        <v>950</v>
      </c>
    </row>
    <row r="125" spans="1:66" x14ac:dyDescent="0.3">
      <c r="A125" s="1"/>
      <c r="B125" s="2"/>
      <c r="C125" s="3"/>
      <c r="D125" s="3"/>
      <c r="E125" s="3"/>
      <c r="F125" s="3"/>
      <c r="G125" s="3"/>
      <c r="H125" s="3"/>
      <c r="J125" s="3"/>
      <c r="N125" s="3"/>
      <c r="O125" s="3"/>
      <c r="Q125" s="3"/>
      <c r="S125" s="3"/>
      <c r="T125" s="3"/>
      <c r="U125" s="3"/>
      <c r="V125" s="3"/>
      <c r="W125" s="3"/>
      <c r="Z125" s="3"/>
      <c r="AA125" s="3"/>
      <c r="AB125" s="3"/>
      <c r="AD125" s="3"/>
      <c r="AE125" s="2"/>
      <c r="AH125" s="3"/>
      <c r="AK125" s="3"/>
      <c r="AL125" s="3"/>
      <c r="AX125" s="3"/>
      <c r="AY125" s="3"/>
      <c r="AZ125" s="3"/>
      <c r="BA125" s="3"/>
      <c r="BB125" s="3"/>
      <c r="BC125" s="3"/>
      <c r="BD125" s="3"/>
      <c r="BG125" s="3"/>
      <c r="BI125" s="3"/>
      <c r="BJ125" s="3" t="s">
        <v>950</v>
      </c>
      <c r="BK125" s="3" t="s">
        <v>950</v>
      </c>
      <c r="BL125" s="3" t="s">
        <v>950</v>
      </c>
      <c r="BM125" s="3" t="s">
        <v>950</v>
      </c>
      <c r="BN125" s="3" t="s">
        <v>950</v>
      </c>
    </row>
    <row r="126" spans="1:66" x14ac:dyDescent="0.3">
      <c r="A126" s="1"/>
      <c r="B126" s="2"/>
      <c r="C126" s="3"/>
      <c r="D126" s="3"/>
      <c r="E126" s="3"/>
      <c r="F126" s="3"/>
      <c r="G126" s="3"/>
      <c r="H126" s="3"/>
      <c r="J126" s="3"/>
      <c r="N126" s="3"/>
      <c r="O126" s="3"/>
      <c r="Q126" s="3"/>
      <c r="S126" s="3"/>
      <c r="T126" s="3"/>
      <c r="U126" s="3"/>
      <c r="V126" s="3"/>
      <c r="W126" s="3"/>
      <c r="Z126" s="3"/>
      <c r="AA126" s="3"/>
      <c r="AB126" s="3"/>
      <c r="AD126" s="3"/>
      <c r="AE126" s="2"/>
      <c r="AH126" s="3"/>
      <c r="AK126" s="3"/>
      <c r="AL126" s="3"/>
      <c r="AX126" s="3"/>
      <c r="AY126" s="3"/>
      <c r="AZ126" s="3"/>
      <c r="BA126" s="3"/>
      <c r="BB126" s="3"/>
      <c r="BC126" s="3"/>
      <c r="BD126" s="3"/>
      <c r="BG126" s="3"/>
      <c r="BI126" s="3"/>
      <c r="BJ126" s="3" t="s">
        <v>950</v>
      </c>
      <c r="BK126" s="3" t="s">
        <v>950</v>
      </c>
      <c r="BL126" s="3" t="s">
        <v>950</v>
      </c>
      <c r="BM126" s="3" t="s">
        <v>950</v>
      </c>
      <c r="BN126" s="3" t="s">
        <v>950</v>
      </c>
    </row>
    <row r="127" spans="1:66" x14ac:dyDescent="0.3">
      <c r="A127" s="1"/>
      <c r="B127" s="2"/>
      <c r="C127" s="3"/>
      <c r="D127" s="3"/>
      <c r="E127" s="3"/>
      <c r="F127" s="3"/>
      <c r="G127" s="3"/>
      <c r="H127" s="3"/>
      <c r="J127" s="3"/>
      <c r="N127" s="3"/>
      <c r="O127" s="3"/>
      <c r="Q127" s="3"/>
      <c r="S127" s="3"/>
      <c r="T127" s="3"/>
      <c r="U127" s="3"/>
      <c r="V127" s="3"/>
      <c r="W127" s="3"/>
      <c r="Z127" s="3"/>
      <c r="AA127" s="3"/>
      <c r="AB127" s="3"/>
      <c r="AD127" s="3"/>
      <c r="AE127" s="2"/>
      <c r="AH127" s="3"/>
      <c r="AK127" s="3"/>
      <c r="AL127" s="3"/>
      <c r="AX127" s="3"/>
      <c r="AY127" s="3"/>
      <c r="AZ127" s="3"/>
      <c r="BA127" s="3"/>
      <c r="BB127" s="3"/>
      <c r="BC127" s="3"/>
      <c r="BD127" s="3"/>
      <c r="BG127" s="3"/>
      <c r="BI127" s="3"/>
      <c r="BJ127" s="3" t="s">
        <v>950</v>
      </c>
      <c r="BK127" s="3" t="s">
        <v>950</v>
      </c>
      <c r="BL127" s="3" t="s">
        <v>950</v>
      </c>
      <c r="BM127" s="3" t="s">
        <v>950</v>
      </c>
      <c r="BN127" s="3" t="s">
        <v>950</v>
      </c>
    </row>
    <row r="128" spans="1:66" x14ac:dyDescent="0.3">
      <c r="A128" s="1"/>
      <c r="B128" s="2"/>
      <c r="C128" s="3"/>
      <c r="D128" s="3"/>
      <c r="E128" s="3"/>
      <c r="F128" s="3"/>
      <c r="G128" s="3"/>
      <c r="H128" s="3"/>
      <c r="J128" s="3"/>
      <c r="N128" s="3"/>
      <c r="O128" s="3"/>
      <c r="Q128" s="3"/>
      <c r="S128" s="3"/>
      <c r="T128" s="3"/>
      <c r="U128" s="3"/>
      <c r="V128" s="3"/>
      <c r="W128" s="3"/>
      <c r="Z128" s="3"/>
      <c r="AA128" s="3"/>
      <c r="AB128" s="3"/>
      <c r="AD128" s="3"/>
      <c r="AE128" s="2"/>
      <c r="AH128" s="3"/>
      <c r="AK128" s="3"/>
      <c r="AL128" s="3"/>
      <c r="AX128" s="3"/>
      <c r="AY128" s="3"/>
      <c r="AZ128" s="3"/>
      <c r="BA128" s="3"/>
      <c r="BB128" s="3"/>
      <c r="BC128" s="3"/>
      <c r="BD128" s="3"/>
      <c r="BG128" s="3"/>
      <c r="BI128" s="3"/>
      <c r="BJ128" s="3" t="s">
        <v>950</v>
      </c>
      <c r="BK128" s="3" t="s">
        <v>950</v>
      </c>
      <c r="BL128" s="3" t="s">
        <v>950</v>
      </c>
      <c r="BM128" s="3" t="s">
        <v>950</v>
      </c>
      <c r="BN128" s="3" t="s">
        <v>950</v>
      </c>
    </row>
    <row r="129" spans="1:66" x14ac:dyDescent="0.3">
      <c r="A129" s="1"/>
      <c r="B129" s="2"/>
      <c r="C129" s="3"/>
      <c r="D129" s="3"/>
      <c r="E129" s="3"/>
      <c r="F129" s="3"/>
      <c r="G129" s="3"/>
      <c r="H129" s="3"/>
      <c r="J129" s="3"/>
      <c r="N129" s="3"/>
      <c r="O129" s="3"/>
      <c r="Q129" s="3"/>
      <c r="S129" s="3"/>
      <c r="T129" s="3"/>
      <c r="U129" s="3"/>
      <c r="V129" s="3"/>
      <c r="W129" s="3"/>
      <c r="Z129" s="3"/>
      <c r="AA129" s="3"/>
      <c r="AB129" s="3"/>
      <c r="AD129" s="3"/>
      <c r="AE129" s="2"/>
      <c r="AH129" s="3"/>
      <c r="AK129" s="3"/>
      <c r="AL129" s="3"/>
      <c r="AX129" s="3"/>
      <c r="AY129" s="3"/>
      <c r="AZ129" s="3"/>
      <c r="BA129" s="3"/>
      <c r="BB129" s="3"/>
      <c r="BC129" s="3"/>
      <c r="BD129" s="3"/>
      <c r="BG129" s="3"/>
      <c r="BI129" s="3"/>
      <c r="BJ129" s="3" t="s">
        <v>950</v>
      </c>
      <c r="BK129" s="3" t="s">
        <v>950</v>
      </c>
      <c r="BL129" s="3" t="s">
        <v>950</v>
      </c>
      <c r="BM129" s="3" t="s">
        <v>950</v>
      </c>
      <c r="BN129" s="3" t="s">
        <v>950</v>
      </c>
    </row>
    <row r="130" spans="1:66" x14ac:dyDescent="0.3">
      <c r="A130" s="1"/>
      <c r="B130" s="2"/>
      <c r="C130" s="3"/>
      <c r="D130" s="3"/>
      <c r="E130" s="3"/>
      <c r="F130" s="3"/>
      <c r="G130" s="3"/>
      <c r="H130" s="3"/>
      <c r="J130" s="3"/>
      <c r="N130" s="3"/>
      <c r="O130" s="3"/>
      <c r="Q130" s="3"/>
      <c r="S130" s="3"/>
      <c r="T130" s="3"/>
      <c r="U130" s="3"/>
      <c r="V130" s="3"/>
      <c r="W130" s="3"/>
      <c r="Z130" s="3"/>
      <c r="AA130" s="3"/>
      <c r="AB130" s="3"/>
      <c r="AD130" s="3"/>
      <c r="AE130" s="2"/>
      <c r="AH130" s="3"/>
      <c r="AK130" s="3"/>
      <c r="AL130" s="3"/>
      <c r="AX130" s="3"/>
      <c r="AY130" s="3"/>
      <c r="AZ130" s="3"/>
      <c r="BA130" s="3"/>
      <c r="BB130" s="3"/>
      <c r="BC130" s="3"/>
      <c r="BD130" s="3"/>
      <c r="BG130" s="3"/>
      <c r="BI130" s="3"/>
      <c r="BJ130" s="3" t="s">
        <v>950</v>
      </c>
      <c r="BK130" s="3" t="s">
        <v>950</v>
      </c>
      <c r="BL130" s="3" t="s">
        <v>950</v>
      </c>
      <c r="BM130" s="3" t="s">
        <v>950</v>
      </c>
      <c r="BN130" s="3" t="s">
        <v>950</v>
      </c>
    </row>
    <row r="131" spans="1:66" x14ac:dyDescent="0.3">
      <c r="A131" s="1"/>
      <c r="B131" s="2"/>
      <c r="C131" s="3"/>
      <c r="D131" s="3"/>
      <c r="E131" s="3"/>
      <c r="F131" s="3"/>
      <c r="G131" s="3"/>
      <c r="H131" s="3"/>
      <c r="J131" s="3"/>
      <c r="N131" s="3"/>
      <c r="O131" s="3"/>
      <c r="Q131" s="3"/>
      <c r="S131" s="3"/>
      <c r="T131" s="3"/>
      <c r="U131" s="3"/>
      <c r="V131" s="3"/>
      <c r="W131" s="3"/>
      <c r="Z131" s="3"/>
      <c r="AA131" s="3"/>
      <c r="AB131" s="3"/>
      <c r="AD131" s="3"/>
      <c r="AE131" s="2"/>
      <c r="AH131" s="3"/>
      <c r="AK131" s="3"/>
      <c r="AL131" s="3"/>
      <c r="AX131" s="3"/>
      <c r="AY131" s="3"/>
      <c r="AZ131" s="3"/>
      <c r="BA131" s="3"/>
      <c r="BB131" s="3"/>
      <c r="BC131" s="3"/>
      <c r="BD131" s="3"/>
      <c r="BG131" s="3"/>
      <c r="BI131" s="3"/>
      <c r="BJ131" s="3" t="s">
        <v>950</v>
      </c>
      <c r="BK131" s="3" t="s">
        <v>950</v>
      </c>
      <c r="BL131" s="3" t="s">
        <v>950</v>
      </c>
      <c r="BM131" s="3" t="s">
        <v>950</v>
      </c>
      <c r="BN131" s="3" t="s">
        <v>950</v>
      </c>
    </row>
    <row r="132" spans="1:66" x14ac:dyDescent="0.3">
      <c r="A132" s="1"/>
      <c r="B132" s="2"/>
      <c r="C132" s="3"/>
      <c r="D132" s="3"/>
      <c r="E132" s="3"/>
      <c r="F132" s="3"/>
      <c r="G132" s="3"/>
      <c r="H132" s="3"/>
      <c r="J132" s="3"/>
      <c r="N132" s="3"/>
      <c r="O132" s="3"/>
      <c r="Q132" s="3"/>
      <c r="S132" s="3"/>
      <c r="T132" s="3"/>
      <c r="U132" s="3"/>
      <c r="V132" s="3"/>
      <c r="W132" s="3"/>
      <c r="Z132" s="3"/>
      <c r="AA132" s="3"/>
      <c r="AB132" s="3"/>
      <c r="AD132" s="3"/>
      <c r="AE132" s="2"/>
      <c r="AH132" s="3"/>
      <c r="AK132" s="3"/>
      <c r="AL132" s="3"/>
      <c r="AX132" s="3"/>
      <c r="AY132" s="3"/>
      <c r="AZ132" s="3"/>
      <c r="BA132" s="3"/>
      <c r="BB132" s="3"/>
      <c r="BC132" s="3"/>
      <c r="BD132" s="3"/>
      <c r="BG132" s="3"/>
      <c r="BI132" s="3"/>
      <c r="BJ132" s="3" t="s">
        <v>950</v>
      </c>
      <c r="BK132" s="3" t="s">
        <v>950</v>
      </c>
      <c r="BL132" s="3" t="s">
        <v>950</v>
      </c>
      <c r="BM132" s="3" t="s">
        <v>950</v>
      </c>
      <c r="BN132" s="3" t="s">
        <v>950</v>
      </c>
    </row>
    <row r="133" spans="1:66" x14ac:dyDescent="0.3">
      <c r="A133" s="1"/>
      <c r="B133" s="2"/>
      <c r="C133" s="3"/>
      <c r="D133" s="3"/>
      <c r="E133" s="3"/>
      <c r="F133" s="3"/>
      <c r="G133" s="3"/>
      <c r="H133" s="3"/>
      <c r="J133" s="3"/>
      <c r="N133" s="3"/>
      <c r="O133" s="3"/>
      <c r="Q133" s="3"/>
      <c r="S133" s="3"/>
      <c r="T133" s="3"/>
      <c r="U133" s="3"/>
      <c r="V133" s="3"/>
      <c r="W133" s="3"/>
      <c r="Z133" s="3"/>
      <c r="AA133" s="3"/>
      <c r="AB133" s="3"/>
      <c r="AD133" s="3"/>
      <c r="AE133" s="2"/>
      <c r="AH133" s="3"/>
      <c r="AK133" s="3"/>
      <c r="AL133" s="3"/>
      <c r="AX133" s="3"/>
      <c r="AY133" s="3"/>
      <c r="AZ133" s="3"/>
      <c r="BA133" s="3"/>
      <c r="BB133" s="3"/>
      <c r="BC133" s="3"/>
      <c r="BD133" s="3"/>
      <c r="BG133" s="3"/>
      <c r="BI133" s="3"/>
      <c r="BJ133" s="3" t="s">
        <v>950</v>
      </c>
      <c r="BK133" s="3" t="s">
        <v>950</v>
      </c>
      <c r="BL133" s="3" t="s">
        <v>950</v>
      </c>
      <c r="BM133" s="3" t="s">
        <v>950</v>
      </c>
      <c r="BN133" s="3" t="s">
        <v>950</v>
      </c>
    </row>
    <row r="134" spans="1:66" x14ac:dyDescent="0.3">
      <c r="A134" s="1"/>
      <c r="B134" s="2"/>
      <c r="C134" s="3"/>
      <c r="D134" s="3"/>
      <c r="E134" s="3"/>
      <c r="F134" s="3"/>
      <c r="G134" s="3"/>
      <c r="H134" s="3"/>
      <c r="J134" s="3"/>
      <c r="N134" s="3"/>
      <c r="O134" s="3"/>
      <c r="Q134" s="3"/>
      <c r="S134" s="3"/>
      <c r="T134" s="3"/>
      <c r="U134" s="3"/>
      <c r="V134" s="3"/>
      <c r="W134" s="3"/>
      <c r="Z134" s="3"/>
      <c r="AA134" s="3"/>
      <c r="AB134" s="3"/>
      <c r="AD134" s="3"/>
      <c r="AE134" s="2"/>
      <c r="AH134" s="3"/>
      <c r="AK134" s="3"/>
      <c r="AL134" s="3"/>
      <c r="AX134" s="3"/>
      <c r="AY134" s="3"/>
      <c r="AZ134" s="3"/>
      <c r="BA134" s="3"/>
      <c r="BB134" s="3"/>
      <c r="BC134" s="3"/>
      <c r="BD134" s="3"/>
      <c r="BG134" s="3"/>
      <c r="BI134" s="3"/>
      <c r="BJ134" s="3" t="s">
        <v>950</v>
      </c>
      <c r="BK134" s="3" t="s">
        <v>950</v>
      </c>
      <c r="BL134" s="3" t="s">
        <v>950</v>
      </c>
      <c r="BM134" s="3" t="s">
        <v>950</v>
      </c>
      <c r="BN134" s="3" t="s">
        <v>950</v>
      </c>
    </row>
    <row r="135" spans="1:66" x14ac:dyDescent="0.3">
      <c r="A135" s="1"/>
      <c r="B135" s="2"/>
      <c r="C135" s="3"/>
      <c r="D135" s="3"/>
      <c r="E135" s="3"/>
      <c r="F135" s="3"/>
      <c r="G135" s="3"/>
      <c r="H135" s="3"/>
      <c r="J135" s="3"/>
      <c r="N135" s="3"/>
      <c r="O135" s="3"/>
      <c r="Q135" s="3"/>
      <c r="S135" s="3"/>
      <c r="T135" s="3"/>
      <c r="U135" s="3"/>
      <c r="V135" s="3"/>
      <c r="W135" s="3"/>
      <c r="Z135" s="3"/>
      <c r="AA135" s="3"/>
      <c r="AB135" s="3"/>
      <c r="AD135" s="3"/>
      <c r="AE135" s="2"/>
      <c r="AH135" s="3"/>
      <c r="AK135" s="3"/>
      <c r="AL135" s="3"/>
      <c r="AX135" s="3"/>
      <c r="AY135" s="3"/>
      <c r="AZ135" s="3"/>
      <c r="BA135" s="3"/>
      <c r="BB135" s="3"/>
      <c r="BC135" s="3"/>
      <c r="BD135" s="3"/>
      <c r="BG135" s="3"/>
      <c r="BI135" s="3"/>
      <c r="BJ135" s="3" t="s">
        <v>950</v>
      </c>
      <c r="BK135" s="3" t="s">
        <v>950</v>
      </c>
      <c r="BL135" s="3" t="s">
        <v>950</v>
      </c>
      <c r="BM135" s="3" t="s">
        <v>950</v>
      </c>
      <c r="BN135" s="3" t="s">
        <v>950</v>
      </c>
    </row>
    <row r="136" spans="1:66" x14ac:dyDescent="0.3">
      <c r="A136" s="1"/>
      <c r="B136" s="2"/>
      <c r="C136" s="3"/>
      <c r="D136" s="3"/>
      <c r="E136" s="3"/>
      <c r="F136" s="3"/>
      <c r="G136" s="3"/>
      <c r="H136" s="3"/>
      <c r="J136" s="3"/>
      <c r="N136" s="3"/>
      <c r="O136" s="3"/>
      <c r="Q136" s="3"/>
      <c r="S136" s="3"/>
      <c r="T136" s="3"/>
      <c r="U136" s="3"/>
      <c r="V136" s="3"/>
      <c r="W136" s="3"/>
      <c r="Z136" s="3"/>
      <c r="AA136" s="3"/>
      <c r="AB136" s="3"/>
      <c r="AD136" s="3"/>
      <c r="AE136" s="2"/>
      <c r="AH136" s="3"/>
      <c r="AK136" s="3"/>
      <c r="AL136" s="3"/>
      <c r="AX136" s="3"/>
      <c r="AY136" s="3"/>
      <c r="AZ136" s="3"/>
      <c r="BA136" s="3"/>
      <c r="BB136" s="3"/>
      <c r="BC136" s="3"/>
      <c r="BD136" s="3"/>
      <c r="BG136" s="3"/>
      <c r="BI136" s="3"/>
      <c r="BJ136" s="3" t="s">
        <v>950</v>
      </c>
      <c r="BK136" s="3" t="s">
        <v>950</v>
      </c>
      <c r="BL136" s="3" t="s">
        <v>950</v>
      </c>
      <c r="BM136" s="3" t="s">
        <v>950</v>
      </c>
      <c r="BN136" s="3" t="s">
        <v>950</v>
      </c>
    </row>
    <row r="137" spans="1:66" x14ac:dyDescent="0.3">
      <c r="A137" s="1"/>
      <c r="B137" s="2"/>
      <c r="C137" s="3"/>
      <c r="D137" s="3"/>
      <c r="E137" s="3"/>
      <c r="F137" s="3"/>
      <c r="G137" s="3"/>
      <c r="H137" s="3"/>
      <c r="J137" s="3"/>
      <c r="N137" s="3"/>
      <c r="O137" s="3"/>
      <c r="Q137" s="3"/>
      <c r="S137" s="3"/>
      <c r="T137" s="3"/>
      <c r="U137" s="3"/>
      <c r="V137" s="3"/>
      <c r="W137" s="3"/>
      <c r="Z137" s="3"/>
      <c r="AA137" s="3"/>
      <c r="AB137" s="3"/>
      <c r="AD137" s="3"/>
      <c r="AE137" s="2"/>
      <c r="AH137" s="3"/>
      <c r="AK137" s="3"/>
      <c r="AL137" s="3"/>
      <c r="AX137" s="3"/>
      <c r="AY137" s="3"/>
      <c r="AZ137" s="3"/>
      <c r="BA137" s="3"/>
      <c r="BB137" s="3"/>
      <c r="BC137" s="3"/>
      <c r="BD137" s="3"/>
      <c r="BG137" s="3"/>
      <c r="BI137" s="3"/>
      <c r="BJ137" s="3" t="s">
        <v>950</v>
      </c>
      <c r="BK137" s="3" t="s">
        <v>950</v>
      </c>
      <c r="BL137" s="3" t="s">
        <v>950</v>
      </c>
      <c r="BM137" s="3" t="s">
        <v>950</v>
      </c>
      <c r="BN137" s="3" t="s">
        <v>950</v>
      </c>
    </row>
    <row r="138" spans="1:66" x14ac:dyDescent="0.3">
      <c r="A138" s="1"/>
      <c r="B138" s="2"/>
      <c r="C138" s="3"/>
      <c r="D138" s="3"/>
      <c r="E138" s="3"/>
      <c r="F138" s="3"/>
      <c r="G138" s="3"/>
      <c r="H138" s="3"/>
      <c r="J138" s="3"/>
      <c r="N138" s="3"/>
      <c r="O138" s="3"/>
      <c r="Q138" s="3"/>
      <c r="S138" s="3"/>
      <c r="T138" s="3"/>
      <c r="U138" s="3"/>
      <c r="V138" s="3"/>
      <c r="W138" s="3"/>
      <c r="Z138" s="3"/>
      <c r="AA138" s="3"/>
      <c r="AB138" s="3"/>
      <c r="AD138" s="3"/>
      <c r="AE138" s="2"/>
      <c r="AH138" s="3"/>
      <c r="AK138" s="3"/>
      <c r="AL138" s="3"/>
      <c r="AX138" s="3"/>
      <c r="AY138" s="3"/>
      <c r="AZ138" s="3"/>
      <c r="BA138" s="3"/>
      <c r="BB138" s="3"/>
      <c r="BC138" s="3"/>
      <c r="BD138" s="3"/>
      <c r="BG138" s="3"/>
      <c r="BI138" s="3"/>
      <c r="BJ138" s="3" t="s">
        <v>950</v>
      </c>
      <c r="BK138" s="3" t="s">
        <v>950</v>
      </c>
      <c r="BL138" s="3" t="s">
        <v>950</v>
      </c>
      <c r="BM138" s="3" t="s">
        <v>950</v>
      </c>
      <c r="BN138" s="3" t="s">
        <v>950</v>
      </c>
    </row>
    <row r="139" spans="1:66" x14ac:dyDescent="0.3">
      <c r="A139" s="1"/>
      <c r="B139" s="2"/>
      <c r="C139" s="3"/>
      <c r="D139" s="3"/>
      <c r="E139" s="3"/>
      <c r="F139" s="3"/>
      <c r="G139" s="3"/>
      <c r="H139" s="3"/>
      <c r="J139" s="3"/>
      <c r="N139" s="3"/>
      <c r="O139" s="3"/>
      <c r="Q139" s="3"/>
      <c r="S139" s="3"/>
      <c r="T139" s="3"/>
      <c r="U139" s="3"/>
      <c r="V139" s="3"/>
      <c r="W139" s="3"/>
      <c r="Z139" s="3"/>
      <c r="AA139" s="3"/>
      <c r="AB139" s="3"/>
      <c r="AD139" s="3"/>
      <c r="AE139" s="2"/>
      <c r="AH139" s="3"/>
      <c r="AK139" s="3"/>
      <c r="AL139" s="3"/>
      <c r="AX139" s="3"/>
      <c r="AY139" s="3"/>
      <c r="AZ139" s="3"/>
      <c r="BA139" s="3"/>
      <c r="BB139" s="3"/>
      <c r="BC139" s="3"/>
      <c r="BD139" s="3"/>
      <c r="BG139" s="3"/>
      <c r="BI139" s="3"/>
      <c r="BJ139" s="3" t="s">
        <v>950</v>
      </c>
      <c r="BK139" s="3" t="s">
        <v>950</v>
      </c>
      <c r="BL139" s="3" t="s">
        <v>950</v>
      </c>
      <c r="BM139" s="3" t="s">
        <v>950</v>
      </c>
      <c r="BN139" s="3" t="s">
        <v>950</v>
      </c>
    </row>
    <row r="140" spans="1:66" x14ac:dyDescent="0.3">
      <c r="A140" s="1"/>
      <c r="B140" s="2"/>
      <c r="C140" s="3"/>
      <c r="D140" s="3"/>
      <c r="E140" s="3"/>
      <c r="F140" s="3"/>
      <c r="G140" s="3"/>
      <c r="H140" s="3"/>
      <c r="J140" s="3"/>
      <c r="N140" s="3"/>
      <c r="O140" s="3"/>
      <c r="Q140" s="3"/>
      <c r="S140" s="3"/>
      <c r="T140" s="3"/>
      <c r="U140" s="3"/>
      <c r="V140" s="3"/>
      <c r="W140" s="3"/>
      <c r="Z140" s="3"/>
      <c r="AA140" s="3"/>
      <c r="AB140" s="3"/>
      <c r="AD140" s="3"/>
      <c r="AE140" s="2"/>
      <c r="AH140" s="3"/>
      <c r="AK140" s="3"/>
      <c r="AL140" s="3"/>
      <c r="AX140" s="3"/>
      <c r="AY140" s="3"/>
      <c r="AZ140" s="3"/>
      <c r="BA140" s="3"/>
      <c r="BB140" s="3"/>
      <c r="BC140" s="3"/>
      <c r="BD140" s="3"/>
      <c r="BG140" s="3"/>
      <c r="BI140" s="3"/>
      <c r="BJ140" s="3" t="s">
        <v>950</v>
      </c>
      <c r="BK140" s="3" t="s">
        <v>950</v>
      </c>
      <c r="BL140" s="3" t="s">
        <v>950</v>
      </c>
      <c r="BM140" s="3" t="s">
        <v>950</v>
      </c>
      <c r="BN140" s="3" t="s">
        <v>950</v>
      </c>
    </row>
    <row r="141" spans="1:66" x14ac:dyDescent="0.3">
      <c r="A141" s="1"/>
      <c r="B141" s="2"/>
      <c r="C141" s="3"/>
      <c r="D141" s="3"/>
      <c r="E141" s="3"/>
      <c r="F141" s="3"/>
      <c r="G141" s="3"/>
      <c r="H141" s="3"/>
      <c r="J141" s="3"/>
      <c r="N141" s="3"/>
      <c r="O141" s="3"/>
      <c r="Q141" s="3"/>
      <c r="S141" s="3"/>
      <c r="T141" s="3"/>
      <c r="U141" s="3"/>
      <c r="V141" s="3"/>
      <c r="W141" s="3"/>
      <c r="Z141" s="3"/>
      <c r="AA141" s="3"/>
      <c r="AB141" s="3"/>
      <c r="AD141" s="3"/>
      <c r="AE141" s="2"/>
      <c r="AH141" s="3"/>
      <c r="AK141" s="3"/>
      <c r="AL141" s="3"/>
      <c r="AX141" s="3"/>
      <c r="AY141" s="3"/>
      <c r="AZ141" s="3"/>
      <c r="BA141" s="3"/>
      <c r="BB141" s="3"/>
      <c r="BC141" s="3"/>
      <c r="BD141" s="3"/>
      <c r="BG141" s="3"/>
      <c r="BI141" s="3"/>
      <c r="BJ141" s="3" t="s">
        <v>950</v>
      </c>
      <c r="BK141" s="3" t="s">
        <v>950</v>
      </c>
      <c r="BL141" s="3" t="s">
        <v>950</v>
      </c>
      <c r="BM141" s="3" t="s">
        <v>950</v>
      </c>
      <c r="BN141" s="3" t="s">
        <v>950</v>
      </c>
    </row>
    <row r="142" spans="1:66" x14ac:dyDescent="0.3">
      <c r="A142" s="1"/>
      <c r="B142" s="2"/>
      <c r="C142" s="3"/>
      <c r="D142" s="3"/>
      <c r="E142" s="3"/>
      <c r="F142" s="3"/>
      <c r="G142" s="3"/>
      <c r="H142" s="3"/>
      <c r="J142" s="3"/>
      <c r="N142" s="3"/>
      <c r="O142" s="3"/>
      <c r="Q142" s="3"/>
      <c r="S142" s="3"/>
      <c r="T142" s="3"/>
      <c r="U142" s="3"/>
      <c r="V142" s="3"/>
      <c r="W142" s="3"/>
      <c r="Z142" s="3"/>
      <c r="AA142" s="3"/>
      <c r="AB142" s="3"/>
      <c r="AD142" s="3"/>
      <c r="AE142" s="2"/>
      <c r="AH142" s="3"/>
      <c r="AK142" s="3"/>
      <c r="AL142" s="3"/>
      <c r="AX142" s="3"/>
      <c r="AY142" s="3"/>
      <c r="AZ142" s="3"/>
      <c r="BA142" s="3"/>
      <c r="BB142" s="3"/>
      <c r="BC142" s="3"/>
      <c r="BD142" s="3"/>
      <c r="BG142" s="3"/>
      <c r="BI142" s="3"/>
      <c r="BJ142" s="3" t="s">
        <v>950</v>
      </c>
      <c r="BK142" s="3" t="s">
        <v>950</v>
      </c>
      <c r="BL142" s="3" t="s">
        <v>950</v>
      </c>
      <c r="BM142" s="3" t="s">
        <v>950</v>
      </c>
      <c r="BN142" s="3" t="s">
        <v>950</v>
      </c>
    </row>
    <row r="143" spans="1:66" x14ac:dyDescent="0.3">
      <c r="A143" s="1"/>
      <c r="B143" s="2"/>
      <c r="C143" s="3"/>
      <c r="D143" s="3"/>
      <c r="E143" s="3"/>
      <c r="F143" s="3"/>
      <c r="G143" s="3"/>
      <c r="H143" s="3"/>
      <c r="J143" s="3"/>
      <c r="N143" s="3"/>
      <c r="O143" s="3"/>
      <c r="Q143" s="3"/>
      <c r="S143" s="3"/>
      <c r="T143" s="3"/>
      <c r="U143" s="3"/>
      <c r="V143" s="3"/>
      <c r="W143" s="3"/>
      <c r="Z143" s="3"/>
      <c r="AA143" s="3"/>
      <c r="AB143" s="3"/>
      <c r="AD143" s="3"/>
      <c r="AE143" s="2"/>
      <c r="AH143" s="3"/>
      <c r="AK143" s="3"/>
      <c r="AL143" s="3"/>
      <c r="AX143" s="3"/>
      <c r="AY143" s="3"/>
      <c r="AZ143" s="3"/>
      <c r="BA143" s="3"/>
      <c r="BB143" s="3"/>
      <c r="BC143" s="3"/>
      <c r="BD143" s="3"/>
      <c r="BG143" s="3"/>
      <c r="BI143" s="3"/>
      <c r="BJ143" s="3" t="s">
        <v>950</v>
      </c>
      <c r="BK143" s="3" t="s">
        <v>950</v>
      </c>
      <c r="BL143" s="3" t="s">
        <v>950</v>
      </c>
      <c r="BM143" s="3" t="s">
        <v>950</v>
      </c>
      <c r="BN143" s="3" t="s">
        <v>950</v>
      </c>
    </row>
    <row r="144" spans="1:66" x14ac:dyDescent="0.3">
      <c r="A144" s="1"/>
      <c r="B144" s="2"/>
      <c r="C144" s="3"/>
      <c r="D144" s="3"/>
      <c r="E144" s="3"/>
      <c r="F144" s="3"/>
      <c r="G144" s="3"/>
      <c r="H144" s="3"/>
      <c r="J144" s="3"/>
      <c r="N144" s="3"/>
      <c r="O144" s="3"/>
      <c r="Q144" s="3"/>
      <c r="S144" s="3"/>
      <c r="T144" s="3"/>
      <c r="U144" s="3"/>
      <c r="V144" s="3"/>
      <c r="W144" s="3"/>
      <c r="Z144" s="3"/>
      <c r="AA144" s="3"/>
      <c r="AB144" s="3"/>
      <c r="AD144" s="3"/>
      <c r="AE144" s="2"/>
      <c r="AH144" s="3"/>
      <c r="AK144" s="3"/>
      <c r="AL144" s="3"/>
      <c r="AX144" s="3"/>
      <c r="AY144" s="3"/>
      <c r="AZ144" s="3"/>
      <c r="BA144" s="3"/>
      <c r="BB144" s="3"/>
      <c r="BC144" s="3"/>
      <c r="BD144" s="3"/>
      <c r="BG144" s="3"/>
      <c r="BI144" s="3"/>
      <c r="BJ144" s="3" t="s">
        <v>950</v>
      </c>
      <c r="BK144" s="3" t="s">
        <v>950</v>
      </c>
      <c r="BL144" s="3" t="s">
        <v>950</v>
      </c>
      <c r="BM144" s="3" t="s">
        <v>950</v>
      </c>
      <c r="BN144" s="3" t="s">
        <v>950</v>
      </c>
    </row>
    <row r="145" spans="1:66" x14ac:dyDescent="0.3">
      <c r="A145" s="1"/>
      <c r="B145" s="2"/>
      <c r="C145" s="3"/>
      <c r="D145" s="3"/>
      <c r="E145" s="3"/>
      <c r="F145" s="3"/>
      <c r="G145" s="3"/>
      <c r="H145" s="3"/>
      <c r="J145" s="3"/>
      <c r="N145" s="3"/>
      <c r="O145" s="3"/>
      <c r="Q145" s="3"/>
      <c r="S145" s="3"/>
      <c r="T145" s="3"/>
      <c r="U145" s="3"/>
      <c r="V145" s="3"/>
      <c r="W145" s="3"/>
      <c r="Z145" s="3"/>
      <c r="AA145" s="3"/>
      <c r="AB145" s="3"/>
      <c r="AD145" s="3"/>
      <c r="AE145" s="2"/>
      <c r="AH145" s="3"/>
      <c r="AK145" s="3"/>
      <c r="AL145" s="3"/>
      <c r="AX145" s="3"/>
      <c r="AY145" s="3"/>
      <c r="AZ145" s="3"/>
      <c r="BA145" s="3"/>
      <c r="BB145" s="3"/>
      <c r="BC145" s="3"/>
      <c r="BD145" s="3"/>
      <c r="BG145" s="3"/>
      <c r="BI145" s="3"/>
      <c r="BJ145" s="3" t="s">
        <v>950</v>
      </c>
      <c r="BK145" s="3" t="s">
        <v>950</v>
      </c>
      <c r="BL145" s="3" t="s">
        <v>950</v>
      </c>
      <c r="BM145" s="3" t="s">
        <v>950</v>
      </c>
      <c r="BN145" s="3" t="s">
        <v>950</v>
      </c>
    </row>
    <row r="146" spans="1:66" x14ac:dyDescent="0.3">
      <c r="A146" s="1"/>
      <c r="B146" s="2"/>
      <c r="C146" s="3"/>
      <c r="D146" s="3"/>
      <c r="E146" s="3"/>
      <c r="F146" s="3"/>
      <c r="G146" s="3"/>
      <c r="H146" s="3"/>
      <c r="J146" s="3"/>
      <c r="N146" s="3"/>
      <c r="O146" s="3"/>
      <c r="Q146" s="3"/>
      <c r="S146" s="3"/>
      <c r="T146" s="3"/>
      <c r="U146" s="3"/>
      <c r="V146" s="3"/>
      <c r="W146" s="3"/>
      <c r="Z146" s="3"/>
      <c r="AA146" s="3"/>
      <c r="AB146" s="3"/>
      <c r="AD146" s="3"/>
      <c r="AE146" s="2"/>
      <c r="AH146" s="3"/>
      <c r="AK146" s="3"/>
      <c r="AL146" s="3"/>
      <c r="AX146" s="3"/>
      <c r="AY146" s="3"/>
      <c r="AZ146" s="3"/>
      <c r="BA146" s="3"/>
      <c r="BB146" s="3"/>
      <c r="BC146" s="3"/>
      <c r="BD146" s="3"/>
      <c r="BG146" s="3"/>
      <c r="BI146" s="3"/>
      <c r="BJ146" s="3" t="s">
        <v>950</v>
      </c>
      <c r="BK146" s="3" t="s">
        <v>950</v>
      </c>
      <c r="BL146" s="3" t="s">
        <v>950</v>
      </c>
      <c r="BM146" s="3" t="s">
        <v>950</v>
      </c>
      <c r="BN146" s="3" t="s">
        <v>950</v>
      </c>
    </row>
    <row r="147" spans="1:66" x14ac:dyDescent="0.3">
      <c r="A147" s="1"/>
      <c r="B147" s="2"/>
      <c r="C147" s="3"/>
      <c r="D147" s="3"/>
      <c r="E147" s="3"/>
      <c r="F147" s="3"/>
      <c r="G147" s="3"/>
      <c r="H147" s="3"/>
      <c r="J147" s="3"/>
      <c r="N147" s="3"/>
      <c r="O147" s="3"/>
      <c r="Q147" s="3"/>
      <c r="S147" s="3"/>
      <c r="T147" s="3"/>
      <c r="U147" s="3"/>
      <c r="V147" s="3"/>
      <c r="W147" s="3"/>
      <c r="Z147" s="3"/>
      <c r="AA147" s="3"/>
      <c r="AB147" s="3"/>
      <c r="AD147" s="3"/>
      <c r="AE147" s="2"/>
      <c r="AH147" s="3"/>
      <c r="AK147" s="3"/>
      <c r="AL147" s="3"/>
      <c r="AX147" s="3"/>
      <c r="AY147" s="3"/>
      <c r="AZ147" s="3"/>
      <c r="BA147" s="3"/>
      <c r="BB147" s="3"/>
      <c r="BC147" s="3"/>
      <c r="BD147" s="3"/>
      <c r="BG147" s="3"/>
      <c r="BI147" s="3"/>
      <c r="BJ147" s="3" t="s">
        <v>950</v>
      </c>
      <c r="BK147" s="3" t="s">
        <v>950</v>
      </c>
      <c r="BL147" s="3" t="s">
        <v>950</v>
      </c>
      <c r="BM147" s="3" t="s">
        <v>950</v>
      </c>
      <c r="BN147" s="3" t="s">
        <v>950</v>
      </c>
    </row>
    <row r="148" spans="1:66" x14ac:dyDescent="0.3">
      <c r="A148" s="1"/>
      <c r="B148" s="2"/>
      <c r="C148" s="3"/>
      <c r="D148" s="3"/>
      <c r="E148" s="3"/>
      <c r="F148" s="3"/>
      <c r="G148" s="3"/>
      <c r="H148" s="3"/>
      <c r="J148" s="3"/>
      <c r="N148" s="3"/>
      <c r="O148" s="3"/>
      <c r="Q148" s="3"/>
      <c r="S148" s="3"/>
      <c r="T148" s="3"/>
      <c r="U148" s="3"/>
      <c r="V148" s="3"/>
      <c r="W148" s="3"/>
      <c r="Z148" s="3"/>
      <c r="AA148" s="3"/>
      <c r="AB148" s="3"/>
      <c r="AD148" s="3"/>
      <c r="AE148" s="2"/>
      <c r="AH148" s="3"/>
      <c r="AK148" s="3"/>
      <c r="AL148" s="3"/>
      <c r="AX148" s="3"/>
      <c r="AY148" s="3"/>
      <c r="AZ148" s="3"/>
      <c r="BA148" s="3"/>
      <c r="BB148" s="3"/>
      <c r="BC148" s="3"/>
      <c r="BD148" s="3"/>
      <c r="BG148" s="3"/>
      <c r="BI148" s="3"/>
      <c r="BJ148" s="3" t="s">
        <v>950</v>
      </c>
      <c r="BK148" s="3" t="s">
        <v>950</v>
      </c>
      <c r="BL148" s="3" t="s">
        <v>950</v>
      </c>
      <c r="BM148" s="3" t="s">
        <v>950</v>
      </c>
      <c r="BN148" s="3" t="s">
        <v>950</v>
      </c>
    </row>
    <row r="149" spans="1:66" x14ac:dyDescent="0.3">
      <c r="A149" s="1"/>
      <c r="B149" s="2"/>
      <c r="C149" s="3"/>
      <c r="D149" s="3"/>
      <c r="E149" s="3"/>
      <c r="F149" s="3"/>
      <c r="G149" s="3"/>
      <c r="H149" s="3"/>
      <c r="J149" s="3"/>
      <c r="N149" s="3"/>
      <c r="O149" s="3"/>
      <c r="Q149" s="3"/>
      <c r="S149" s="3"/>
      <c r="T149" s="3"/>
      <c r="U149" s="3"/>
      <c r="V149" s="3"/>
      <c r="W149" s="3"/>
      <c r="Z149" s="3"/>
      <c r="AA149" s="3"/>
      <c r="AB149" s="3"/>
      <c r="AD149" s="3"/>
      <c r="AE149" s="2"/>
      <c r="AH149" s="3"/>
      <c r="AK149" s="3"/>
      <c r="AL149" s="3"/>
      <c r="AX149" s="3"/>
      <c r="AY149" s="3"/>
      <c r="AZ149" s="3"/>
      <c r="BA149" s="3"/>
      <c r="BB149" s="3"/>
      <c r="BC149" s="3"/>
      <c r="BD149" s="3"/>
      <c r="BG149" s="3"/>
      <c r="BI149" s="3"/>
      <c r="BJ149" s="3" t="s">
        <v>950</v>
      </c>
      <c r="BK149" s="3" t="s">
        <v>950</v>
      </c>
      <c r="BL149" s="3" t="s">
        <v>950</v>
      </c>
      <c r="BM149" s="3" t="s">
        <v>950</v>
      </c>
      <c r="BN149" s="3" t="s">
        <v>950</v>
      </c>
    </row>
    <row r="150" spans="1:66" x14ac:dyDescent="0.3">
      <c r="A150" s="1"/>
      <c r="B150" s="2"/>
      <c r="C150" s="3"/>
      <c r="D150" s="3"/>
      <c r="E150" s="3"/>
      <c r="F150" s="3"/>
      <c r="G150" s="3"/>
      <c r="H150" s="3"/>
      <c r="J150" s="3"/>
      <c r="N150" s="3"/>
      <c r="O150" s="3"/>
      <c r="Q150" s="3"/>
      <c r="S150" s="3"/>
      <c r="T150" s="3"/>
      <c r="U150" s="3"/>
      <c r="V150" s="3"/>
      <c r="W150" s="3"/>
      <c r="Z150" s="3"/>
      <c r="AA150" s="3"/>
      <c r="AB150" s="3"/>
      <c r="AD150" s="3"/>
      <c r="AE150" s="2"/>
      <c r="AH150" s="3"/>
      <c r="AK150" s="3"/>
      <c r="AL150" s="3"/>
      <c r="AX150" s="3"/>
      <c r="AY150" s="3"/>
      <c r="AZ150" s="3"/>
      <c r="BA150" s="3"/>
      <c r="BB150" s="3"/>
      <c r="BC150" s="3"/>
      <c r="BD150" s="3"/>
      <c r="BG150" s="3"/>
      <c r="BI150" s="3"/>
      <c r="BJ150" s="3" t="s">
        <v>950</v>
      </c>
      <c r="BK150" s="3" t="s">
        <v>950</v>
      </c>
      <c r="BL150" s="3" t="s">
        <v>950</v>
      </c>
      <c r="BM150" s="3" t="s">
        <v>950</v>
      </c>
      <c r="BN150" s="3" t="s">
        <v>950</v>
      </c>
    </row>
    <row r="151" spans="1:66" x14ac:dyDescent="0.3">
      <c r="A151" s="1"/>
      <c r="B151" s="2"/>
      <c r="C151" s="3"/>
      <c r="D151" s="3"/>
      <c r="E151" s="3"/>
      <c r="F151" s="3"/>
      <c r="G151" s="3"/>
      <c r="H151" s="3"/>
      <c r="J151" s="3"/>
      <c r="N151" s="3"/>
      <c r="O151" s="3"/>
      <c r="Q151" s="3"/>
      <c r="S151" s="3"/>
      <c r="T151" s="3"/>
      <c r="U151" s="3"/>
      <c r="V151" s="3"/>
      <c r="W151" s="3"/>
      <c r="Z151" s="3"/>
      <c r="AA151" s="3"/>
      <c r="AB151" s="3"/>
      <c r="AD151" s="3"/>
      <c r="AE151" s="2"/>
      <c r="AH151" s="3"/>
      <c r="AK151" s="3"/>
      <c r="AL151" s="3"/>
      <c r="AX151" s="3"/>
      <c r="AY151" s="3"/>
      <c r="AZ151" s="3"/>
      <c r="BA151" s="3"/>
      <c r="BB151" s="3"/>
      <c r="BC151" s="3"/>
      <c r="BD151" s="3"/>
      <c r="BG151" s="3"/>
      <c r="BI151" s="3"/>
      <c r="BJ151" s="3" t="s">
        <v>950</v>
      </c>
      <c r="BK151" s="3" t="s">
        <v>950</v>
      </c>
      <c r="BL151" s="3" t="s">
        <v>950</v>
      </c>
      <c r="BM151" s="3" t="s">
        <v>950</v>
      </c>
      <c r="BN151" s="3" t="s">
        <v>950</v>
      </c>
    </row>
    <row r="152" spans="1:66" x14ac:dyDescent="0.3">
      <c r="A152" s="1"/>
      <c r="B152" s="2"/>
      <c r="C152" s="3"/>
      <c r="D152" s="3"/>
      <c r="E152" s="3"/>
      <c r="F152" s="3"/>
      <c r="G152" s="3"/>
      <c r="H152" s="3"/>
      <c r="J152" s="3"/>
      <c r="N152" s="3"/>
      <c r="O152" s="3"/>
      <c r="Q152" s="3"/>
      <c r="S152" s="3"/>
      <c r="T152" s="3"/>
      <c r="U152" s="3"/>
      <c r="V152" s="3"/>
      <c r="W152" s="3"/>
      <c r="Z152" s="3"/>
      <c r="AA152" s="3"/>
      <c r="AB152" s="3"/>
      <c r="AD152" s="3"/>
      <c r="AE152" s="2"/>
      <c r="AH152" s="3"/>
      <c r="AK152" s="3"/>
      <c r="AL152" s="3"/>
      <c r="AX152" s="3"/>
      <c r="AY152" s="3"/>
      <c r="AZ152" s="3"/>
      <c r="BA152" s="3"/>
      <c r="BB152" s="3"/>
      <c r="BC152" s="3"/>
      <c r="BD152" s="3"/>
      <c r="BG152" s="3"/>
      <c r="BI152" s="3"/>
      <c r="BJ152" s="3" t="s">
        <v>950</v>
      </c>
      <c r="BK152" s="3" t="s">
        <v>950</v>
      </c>
      <c r="BL152" s="3" t="s">
        <v>950</v>
      </c>
      <c r="BM152" s="3" t="s">
        <v>950</v>
      </c>
      <c r="BN152" s="3" t="s">
        <v>950</v>
      </c>
    </row>
    <row r="153" spans="1:66" x14ac:dyDescent="0.3">
      <c r="A153" s="1"/>
      <c r="B153" s="2"/>
      <c r="C153" s="3"/>
      <c r="D153" s="3"/>
      <c r="E153" s="3"/>
      <c r="F153" s="3"/>
      <c r="G153" s="3"/>
      <c r="H153" s="3"/>
      <c r="J153" s="3"/>
      <c r="N153" s="3"/>
      <c r="O153" s="3"/>
      <c r="Q153" s="3"/>
      <c r="S153" s="3"/>
      <c r="T153" s="3"/>
      <c r="U153" s="3"/>
      <c r="V153" s="3"/>
      <c r="W153" s="3"/>
      <c r="Z153" s="3"/>
      <c r="AA153" s="3"/>
      <c r="AB153" s="3"/>
      <c r="AD153" s="3"/>
      <c r="AE153" s="2"/>
      <c r="AH153" s="3"/>
      <c r="AK153" s="3"/>
      <c r="AL153" s="3"/>
      <c r="AX153" s="3"/>
      <c r="AY153" s="3"/>
      <c r="AZ153" s="3"/>
      <c r="BA153" s="3"/>
      <c r="BB153" s="3"/>
      <c r="BC153" s="3"/>
      <c r="BD153" s="3"/>
      <c r="BG153" s="3"/>
      <c r="BI153" s="3"/>
      <c r="BJ153" s="3" t="s">
        <v>950</v>
      </c>
      <c r="BK153" s="3" t="s">
        <v>950</v>
      </c>
      <c r="BL153" s="3" t="s">
        <v>950</v>
      </c>
      <c r="BM153" s="3" t="s">
        <v>950</v>
      </c>
      <c r="BN153" s="3" t="s">
        <v>950</v>
      </c>
    </row>
    <row r="154" spans="1:66" x14ac:dyDescent="0.3">
      <c r="A154" s="1"/>
      <c r="B154" s="2"/>
      <c r="C154" s="3"/>
      <c r="D154" s="3"/>
      <c r="E154" s="3"/>
      <c r="F154" s="3"/>
      <c r="G154" s="3"/>
      <c r="H154" s="3"/>
      <c r="J154" s="3"/>
      <c r="N154" s="3"/>
      <c r="O154" s="3"/>
      <c r="Q154" s="3"/>
      <c r="S154" s="3"/>
      <c r="T154" s="3"/>
      <c r="U154" s="3"/>
      <c r="V154" s="3"/>
      <c r="W154" s="3"/>
      <c r="Z154" s="3"/>
      <c r="AA154" s="3"/>
      <c r="AB154" s="3"/>
      <c r="AD154" s="3"/>
      <c r="AE154" s="2"/>
      <c r="AH154" s="3"/>
      <c r="AK154" s="3"/>
      <c r="AL154" s="3"/>
      <c r="AX154" s="3"/>
      <c r="AY154" s="3"/>
      <c r="AZ154" s="3"/>
      <c r="BA154" s="3"/>
      <c r="BB154" s="3"/>
      <c r="BC154" s="3"/>
      <c r="BD154" s="3"/>
      <c r="BG154" s="3"/>
      <c r="BI154" s="3"/>
      <c r="BJ154" s="3" t="s">
        <v>950</v>
      </c>
      <c r="BK154" s="3" t="s">
        <v>950</v>
      </c>
      <c r="BL154" s="3" t="s">
        <v>950</v>
      </c>
      <c r="BM154" s="3" t="s">
        <v>950</v>
      </c>
      <c r="BN154" s="3" t="s">
        <v>950</v>
      </c>
    </row>
    <row r="155" spans="1:66" x14ac:dyDescent="0.3">
      <c r="A155" s="1"/>
      <c r="B155" s="2"/>
      <c r="C155" s="3"/>
      <c r="D155" s="3"/>
      <c r="E155" s="3"/>
      <c r="F155" s="3"/>
      <c r="G155" s="3"/>
      <c r="H155" s="3"/>
      <c r="J155" s="3"/>
      <c r="N155" s="3"/>
      <c r="O155" s="3"/>
      <c r="Q155" s="3"/>
      <c r="S155" s="3"/>
      <c r="T155" s="3"/>
      <c r="U155" s="3"/>
      <c r="V155" s="3"/>
      <c r="W155" s="3"/>
      <c r="Z155" s="3"/>
      <c r="AA155" s="3"/>
      <c r="AB155" s="3"/>
      <c r="AD155" s="3"/>
      <c r="AE155" s="2"/>
      <c r="AH155" s="3"/>
      <c r="AK155" s="3"/>
      <c r="AL155" s="3"/>
      <c r="AX155" s="3"/>
      <c r="AY155" s="3"/>
      <c r="AZ155" s="3"/>
      <c r="BA155" s="3"/>
      <c r="BB155" s="3"/>
      <c r="BC155" s="3"/>
      <c r="BD155" s="3"/>
      <c r="BG155" s="3"/>
      <c r="BI155" s="3"/>
      <c r="BJ155" s="3" t="s">
        <v>950</v>
      </c>
      <c r="BK155" s="3" t="s">
        <v>950</v>
      </c>
      <c r="BL155" s="3" t="s">
        <v>950</v>
      </c>
      <c r="BM155" s="3" t="s">
        <v>950</v>
      </c>
      <c r="BN155" s="3" t="s">
        <v>950</v>
      </c>
    </row>
    <row r="156" spans="1:66" x14ac:dyDescent="0.3">
      <c r="A156" s="1"/>
      <c r="B156" s="2"/>
      <c r="C156" s="3"/>
      <c r="D156" s="3"/>
      <c r="E156" s="3"/>
      <c r="F156" s="3"/>
      <c r="G156" s="3"/>
      <c r="H156" s="3"/>
      <c r="J156" s="3"/>
      <c r="N156" s="3"/>
      <c r="O156" s="3"/>
      <c r="Q156" s="3"/>
      <c r="S156" s="3"/>
      <c r="T156" s="3"/>
      <c r="U156" s="3"/>
      <c r="V156" s="3"/>
      <c r="W156" s="3"/>
      <c r="Z156" s="3"/>
      <c r="AA156" s="3"/>
      <c r="AB156" s="3"/>
      <c r="AD156" s="3"/>
      <c r="AE156" s="2"/>
      <c r="AH156" s="3"/>
      <c r="AK156" s="3"/>
      <c r="AL156" s="3"/>
      <c r="AX156" s="3"/>
      <c r="AY156" s="3"/>
      <c r="AZ156" s="3"/>
      <c r="BA156" s="3"/>
      <c r="BB156" s="3"/>
      <c r="BC156" s="3"/>
      <c r="BD156" s="3"/>
      <c r="BG156" s="3"/>
      <c r="BI156" s="3"/>
      <c r="BJ156" s="3" t="s">
        <v>950</v>
      </c>
      <c r="BK156" s="3" t="s">
        <v>950</v>
      </c>
      <c r="BL156" s="3" t="s">
        <v>950</v>
      </c>
      <c r="BM156" s="3" t="s">
        <v>950</v>
      </c>
      <c r="BN156" s="3" t="s">
        <v>950</v>
      </c>
    </row>
    <row r="157" spans="1:66" x14ac:dyDescent="0.3">
      <c r="A157" s="1"/>
      <c r="B157" s="2"/>
      <c r="C157" s="3"/>
      <c r="D157" s="3"/>
      <c r="E157" s="3"/>
      <c r="F157" s="3"/>
      <c r="G157" s="3"/>
      <c r="H157" s="3"/>
      <c r="J157" s="3"/>
      <c r="N157" s="3"/>
      <c r="O157" s="3"/>
      <c r="Q157" s="3"/>
      <c r="S157" s="3"/>
      <c r="T157" s="3"/>
      <c r="U157" s="3"/>
      <c r="V157" s="3"/>
      <c r="W157" s="3"/>
      <c r="Z157" s="3"/>
      <c r="AA157" s="3"/>
      <c r="AB157" s="3"/>
      <c r="AD157" s="3"/>
      <c r="AE157" s="2"/>
      <c r="AH157" s="3"/>
      <c r="AK157" s="3"/>
      <c r="AL157" s="3"/>
      <c r="AX157" s="3"/>
      <c r="AY157" s="3"/>
      <c r="AZ157" s="3"/>
      <c r="BA157" s="3"/>
      <c r="BB157" s="3"/>
      <c r="BC157" s="3"/>
      <c r="BD157" s="3"/>
      <c r="BG157" s="3"/>
      <c r="BI157" s="3"/>
      <c r="BJ157" s="3" t="s">
        <v>950</v>
      </c>
      <c r="BK157" s="3" t="s">
        <v>950</v>
      </c>
      <c r="BL157" s="3" t="s">
        <v>950</v>
      </c>
      <c r="BM157" s="3" t="s">
        <v>950</v>
      </c>
      <c r="BN157" s="3" t="s">
        <v>950</v>
      </c>
    </row>
    <row r="158" spans="1:66" x14ac:dyDescent="0.3">
      <c r="A158" s="1"/>
      <c r="B158" s="2"/>
      <c r="C158" s="3"/>
      <c r="D158" s="3"/>
      <c r="E158" s="3"/>
      <c r="F158" s="3"/>
      <c r="G158" s="3"/>
      <c r="H158" s="3"/>
      <c r="J158" s="3"/>
      <c r="N158" s="3"/>
      <c r="O158" s="3"/>
      <c r="Q158" s="3"/>
      <c r="S158" s="3"/>
      <c r="T158" s="3"/>
      <c r="U158" s="3"/>
      <c r="V158" s="3"/>
      <c r="W158" s="3"/>
      <c r="Z158" s="3"/>
      <c r="AA158" s="3"/>
      <c r="AB158" s="3"/>
      <c r="AD158" s="3"/>
      <c r="AE158" s="2"/>
      <c r="AH158" s="3"/>
      <c r="AK158" s="3"/>
      <c r="AL158" s="3"/>
      <c r="AX158" s="3"/>
      <c r="AY158" s="3"/>
      <c r="AZ158" s="3"/>
      <c r="BA158" s="3"/>
      <c r="BB158" s="3"/>
      <c r="BC158" s="3"/>
      <c r="BD158" s="3"/>
      <c r="BG158" s="3"/>
      <c r="BI158" s="3"/>
      <c r="BJ158" s="3" t="s">
        <v>950</v>
      </c>
      <c r="BK158" s="3" t="s">
        <v>950</v>
      </c>
      <c r="BL158" s="3" t="s">
        <v>950</v>
      </c>
      <c r="BM158" s="3" t="s">
        <v>950</v>
      </c>
      <c r="BN158" s="3" t="s">
        <v>950</v>
      </c>
    </row>
    <row r="159" spans="1:66" x14ac:dyDescent="0.3">
      <c r="A159" s="1"/>
      <c r="B159" s="2"/>
      <c r="C159" s="3"/>
      <c r="D159" s="3"/>
      <c r="E159" s="3"/>
      <c r="F159" s="3"/>
      <c r="G159" s="3"/>
      <c r="H159" s="3"/>
      <c r="J159" s="3"/>
      <c r="N159" s="3"/>
      <c r="O159" s="3"/>
      <c r="Q159" s="3"/>
      <c r="S159" s="3"/>
      <c r="T159" s="3"/>
      <c r="U159" s="3"/>
      <c r="V159" s="3"/>
      <c r="W159" s="3"/>
      <c r="Z159" s="3"/>
      <c r="AA159" s="3"/>
      <c r="AB159" s="3"/>
      <c r="AD159" s="3"/>
      <c r="AE159" s="2"/>
      <c r="AH159" s="3"/>
      <c r="AK159" s="3"/>
      <c r="AL159" s="3"/>
      <c r="AX159" s="3"/>
      <c r="AY159" s="3"/>
      <c r="AZ159" s="3"/>
      <c r="BA159" s="3"/>
      <c r="BB159" s="3"/>
      <c r="BC159" s="3"/>
      <c r="BD159" s="3"/>
      <c r="BG159" s="3"/>
      <c r="BI159" s="3"/>
      <c r="BJ159" s="3" t="s">
        <v>950</v>
      </c>
      <c r="BK159" s="3" t="s">
        <v>950</v>
      </c>
      <c r="BL159" s="3" t="s">
        <v>950</v>
      </c>
      <c r="BM159" s="3" t="s">
        <v>950</v>
      </c>
      <c r="BN159" s="3" t="s">
        <v>950</v>
      </c>
    </row>
    <row r="160" spans="1:66" x14ac:dyDescent="0.3">
      <c r="A160" s="1"/>
      <c r="B160" s="2"/>
      <c r="C160" s="3"/>
      <c r="D160" s="3"/>
      <c r="E160" s="3"/>
      <c r="F160" s="3"/>
      <c r="G160" s="3"/>
      <c r="H160" s="3"/>
      <c r="J160" s="3"/>
      <c r="N160" s="3"/>
      <c r="O160" s="3"/>
      <c r="Q160" s="3"/>
      <c r="S160" s="3"/>
      <c r="T160" s="3"/>
      <c r="U160" s="3"/>
      <c r="V160" s="3"/>
      <c r="W160" s="3"/>
      <c r="Z160" s="3"/>
      <c r="AA160" s="3"/>
      <c r="AB160" s="3"/>
      <c r="AD160" s="3"/>
      <c r="AE160" s="2"/>
      <c r="AH160" s="3"/>
      <c r="AK160" s="3"/>
      <c r="AL160" s="3"/>
      <c r="AX160" s="3"/>
      <c r="AY160" s="3"/>
      <c r="AZ160" s="3"/>
      <c r="BA160" s="3"/>
      <c r="BB160" s="3"/>
      <c r="BC160" s="3"/>
      <c r="BD160" s="3"/>
      <c r="BG160" s="3"/>
      <c r="BI160" s="3"/>
      <c r="BJ160" s="3" t="s">
        <v>950</v>
      </c>
      <c r="BK160" s="3" t="s">
        <v>950</v>
      </c>
      <c r="BL160" s="3" t="s">
        <v>950</v>
      </c>
      <c r="BM160" s="3" t="s">
        <v>950</v>
      </c>
      <c r="BN160" s="3" t="s">
        <v>950</v>
      </c>
    </row>
    <row r="161" spans="1:66" x14ac:dyDescent="0.3">
      <c r="A161" s="1"/>
      <c r="B161" s="2"/>
      <c r="C161" s="3"/>
      <c r="D161" s="3"/>
      <c r="E161" s="3"/>
      <c r="F161" s="3"/>
      <c r="G161" s="3"/>
      <c r="H161" s="3"/>
      <c r="J161" s="3"/>
      <c r="N161" s="3"/>
      <c r="O161" s="3"/>
      <c r="Q161" s="3"/>
      <c r="S161" s="3"/>
      <c r="T161" s="3"/>
      <c r="U161" s="3"/>
      <c r="V161" s="3"/>
      <c r="W161" s="3"/>
      <c r="Z161" s="3"/>
      <c r="AA161" s="3"/>
      <c r="AB161" s="3"/>
      <c r="AD161" s="3"/>
      <c r="AE161" s="2"/>
      <c r="AH161" s="3"/>
      <c r="AK161" s="3"/>
      <c r="AL161" s="3"/>
      <c r="AX161" s="3"/>
      <c r="AY161" s="3"/>
      <c r="AZ161" s="3"/>
      <c r="BA161" s="3"/>
      <c r="BB161" s="3"/>
      <c r="BC161" s="3"/>
      <c r="BD161" s="3"/>
      <c r="BG161" s="3"/>
      <c r="BI161" s="3"/>
      <c r="BJ161" s="3" t="s">
        <v>950</v>
      </c>
      <c r="BK161" s="3" t="s">
        <v>950</v>
      </c>
      <c r="BL161" s="3" t="s">
        <v>950</v>
      </c>
      <c r="BM161" s="3" t="s">
        <v>950</v>
      </c>
      <c r="BN161" s="3" t="s">
        <v>950</v>
      </c>
    </row>
    <row r="162" spans="1:66" x14ac:dyDescent="0.3">
      <c r="A162" s="1"/>
      <c r="B162" s="2"/>
      <c r="C162" s="3"/>
      <c r="D162" s="3"/>
      <c r="E162" s="3"/>
      <c r="F162" s="3"/>
      <c r="G162" s="3"/>
      <c r="H162" s="3"/>
      <c r="J162" s="3"/>
      <c r="N162" s="3"/>
      <c r="O162" s="3"/>
      <c r="Q162" s="3"/>
      <c r="S162" s="3"/>
      <c r="T162" s="3"/>
      <c r="U162" s="3"/>
      <c r="V162" s="3"/>
      <c r="W162" s="3"/>
      <c r="Z162" s="3"/>
      <c r="AA162" s="3"/>
      <c r="AB162" s="3"/>
      <c r="AD162" s="3"/>
      <c r="AE162" s="2"/>
      <c r="AH162" s="3"/>
      <c r="AK162" s="3"/>
      <c r="AL162" s="3"/>
      <c r="AX162" s="3"/>
      <c r="AY162" s="3"/>
      <c r="AZ162" s="3"/>
      <c r="BA162" s="3"/>
      <c r="BB162" s="3"/>
      <c r="BC162" s="3"/>
      <c r="BD162" s="3"/>
      <c r="BG162" s="3"/>
      <c r="BI162" s="3"/>
      <c r="BJ162" s="3" t="s">
        <v>950</v>
      </c>
      <c r="BK162" s="3" t="s">
        <v>950</v>
      </c>
      <c r="BL162" s="3" t="s">
        <v>950</v>
      </c>
      <c r="BM162" s="3" t="s">
        <v>950</v>
      </c>
      <c r="BN162" s="3" t="s">
        <v>950</v>
      </c>
    </row>
    <row r="163" spans="1:66" x14ac:dyDescent="0.3">
      <c r="A163" s="1"/>
      <c r="B163" s="2"/>
      <c r="C163" s="3"/>
      <c r="D163" s="3"/>
      <c r="E163" s="3"/>
      <c r="F163" s="3"/>
      <c r="G163" s="3"/>
      <c r="H163" s="3"/>
      <c r="J163" s="3"/>
      <c r="N163" s="3"/>
      <c r="O163" s="3"/>
      <c r="Q163" s="3"/>
      <c r="S163" s="3"/>
      <c r="T163" s="3"/>
      <c r="U163" s="3"/>
      <c r="V163" s="3"/>
      <c r="W163" s="3"/>
      <c r="Z163" s="3"/>
      <c r="AA163" s="3"/>
      <c r="AB163" s="3"/>
      <c r="AD163" s="3"/>
      <c r="AE163" s="2"/>
      <c r="AH163" s="3"/>
      <c r="AK163" s="3"/>
      <c r="AL163" s="3"/>
      <c r="AX163" s="3"/>
      <c r="AY163" s="3"/>
      <c r="AZ163" s="3"/>
      <c r="BA163" s="3"/>
      <c r="BB163" s="3"/>
      <c r="BC163" s="3"/>
      <c r="BD163" s="3"/>
      <c r="BG163" s="3"/>
      <c r="BI163" s="3"/>
      <c r="BJ163" s="3" t="s">
        <v>950</v>
      </c>
      <c r="BK163" s="3" t="s">
        <v>950</v>
      </c>
      <c r="BL163" s="3" t="s">
        <v>950</v>
      </c>
      <c r="BM163" s="3" t="s">
        <v>950</v>
      </c>
      <c r="BN163" s="3" t="s">
        <v>950</v>
      </c>
    </row>
    <row r="164" spans="1:66" x14ac:dyDescent="0.3">
      <c r="A164" s="1"/>
      <c r="B164" s="2"/>
      <c r="C164" s="3"/>
      <c r="D164" s="3"/>
      <c r="E164" s="3"/>
      <c r="F164" s="3"/>
      <c r="G164" s="3"/>
      <c r="H164" s="3"/>
      <c r="J164" s="3"/>
      <c r="N164" s="3"/>
      <c r="O164" s="3"/>
      <c r="Q164" s="3"/>
      <c r="S164" s="3"/>
      <c r="T164" s="3"/>
      <c r="U164" s="3"/>
      <c r="V164" s="3"/>
      <c r="W164" s="3"/>
      <c r="Z164" s="3"/>
      <c r="AA164" s="3"/>
      <c r="AB164" s="3"/>
      <c r="AD164" s="3"/>
      <c r="AE164" s="2"/>
      <c r="AH164" s="3"/>
      <c r="AK164" s="3"/>
      <c r="AL164" s="3"/>
      <c r="AX164" s="3"/>
      <c r="AY164" s="3"/>
      <c r="AZ164" s="3"/>
      <c r="BA164" s="3"/>
      <c r="BB164" s="3"/>
      <c r="BC164" s="3"/>
      <c r="BD164" s="3"/>
      <c r="BG164" s="3"/>
      <c r="BI164" s="3"/>
      <c r="BJ164" s="3" t="s">
        <v>950</v>
      </c>
      <c r="BK164" s="3" t="s">
        <v>950</v>
      </c>
      <c r="BL164" s="3" t="s">
        <v>950</v>
      </c>
      <c r="BM164" s="3" t="s">
        <v>950</v>
      </c>
      <c r="BN164" s="3" t="s">
        <v>950</v>
      </c>
    </row>
    <row r="165" spans="1:66" x14ac:dyDescent="0.3">
      <c r="A165" s="1"/>
      <c r="B165" s="2"/>
      <c r="C165" s="3"/>
      <c r="D165" s="3"/>
      <c r="E165" s="3"/>
      <c r="F165" s="3"/>
      <c r="G165" s="3"/>
      <c r="H165" s="3"/>
      <c r="J165" s="3"/>
      <c r="N165" s="3"/>
      <c r="O165" s="3"/>
      <c r="Q165" s="3"/>
      <c r="S165" s="3"/>
      <c r="T165" s="3"/>
      <c r="U165" s="3"/>
      <c r="V165" s="3"/>
      <c r="W165" s="3"/>
      <c r="Z165" s="3"/>
      <c r="AA165" s="3"/>
      <c r="AB165" s="3"/>
      <c r="AD165" s="3"/>
      <c r="AE165" s="2"/>
      <c r="AH165" s="3"/>
      <c r="AK165" s="3"/>
      <c r="AL165" s="3"/>
      <c r="AX165" s="3"/>
      <c r="AY165" s="3"/>
      <c r="AZ165" s="3"/>
      <c r="BA165" s="3"/>
      <c r="BB165" s="3"/>
      <c r="BC165" s="3"/>
      <c r="BD165" s="3"/>
      <c r="BG165" s="3"/>
      <c r="BI165" s="3"/>
      <c r="BJ165" s="3" t="s">
        <v>950</v>
      </c>
      <c r="BK165" s="3" t="s">
        <v>950</v>
      </c>
      <c r="BL165" s="3" t="s">
        <v>950</v>
      </c>
      <c r="BM165" s="3" t="s">
        <v>950</v>
      </c>
      <c r="BN165" s="3" t="s">
        <v>950</v>
      </c>
    </row>
    <row r="166" spans="1:66" x14ac:dyDescent="0.3">
      <c r="A166" s="1"/>
      <c r="B166" s="2"/>
      <c r="C166" s="3"/>
      <c r="D166" s="3"/>
      <c r="E166" s="3"/>
      <c r="F166" s="3"/>
      <c r="G166" s="3"/>
      <c r="H166" s="3"/>
      <c r="J166" s="3"/>
      <c r="N166" s="3"/>
      <c r="O166" s="3"/>
      <c r="Q166" s="3"/>
      <c r="S166" s="3"/>
      <c r="T166" s="3"/>
      <c r="U166" s="3"/>
      <c r="V166" s="3"/>
      <c r="W166" s="3"/>
      <c r="Z166" s="3"/>
      <c r="AA166" s="3"/>
      <c r="AB166" s="3"/>
      <c r="AD166" s="3"/>
      <c r="AE166" s="2"/>
      <c r="AH166" s="3"/>
      <c r="AK166" s="3"/>
      <c r="AL166" s="3"/>
      <c r="AX166" s="3"/>
      <c r="AY166" s="3"/>
      <c r="AZ166" s="3"/>
      <c r="BA166" s="3"/>
      <c r="BB166" s="3"/>
      <c r="BC166" s="3"/>
      <c r="BD166" s="3"/>
      <c r="BG166" s="3"/>
      <c r="BI166" s="3"/>
      <c r="BJ166" s="3" t="s">
        <v>950</v>
      </c>
      <c r="BK166" s="3" t="s">
        <v>950</v>
      </c>
      <c r="BL166" s="3" t="s">
        <v>950</v>
      </c>
      <c r="BM166" s="3" t="s">
        <v>950</v>
      </c>
      <c r="BN166" s="3" t="s">
        <v>950</v>
      </c>
    </row>
    <row r="167" spans="1:66" x14ac:dyDescent="0.3">
      <c r="A167" s="1"/>
      <c r="B167" s="2"/>
      <c r="C167" s="3"/>
      <c r="D167" s="3"/>
      <c r="E167" s="3"/>
      <c r="F167" s="3"/>
      <c r="G167" s="3"/>
      <c r="H167" s="3"/>
      <c r="J167" s="3"/>
      <c r="N167" s="3"/>
      <c r="O167" s="3"/>
      <c r="Q167" s="3"/>
      <c r="S167" s="3"/>
      <c r="T167" s="3"/>
      <c r="U167" s="3"/>
      <c r="V167" s="3"/>
      <c r="W167" s="3"/>
      <c r="Z167" s="3"/>
      <c r="AA167" s="3"/>
      <c r="AB167" s="3"/>
      <c r="AD167" s="3"/>
      <c r="AE167" s="2"/>
      <c r="AH167" s="3"/>
      <c r="AK167" s="3"/>
      <c r="AL167" s="3"/>
      <c r="AX167" s="3"/>
      <c r="AY167" s="3"/>
      <c r="AZ167" s="3"/>
      <c r="BA167" s="3"/>
      <c r="BB167" s="3"/>
      <c r="BC167" s="3"/>
      <c r="BD167" s="3"/>
      <c r="BG167" s="3"/>
      <c r="BI167" s="3"/>
      <c r="BJ167" s="3" t="s">
        <v>950</v>
      </c>
      <c r="BK167" s="3" t="s">
        <v>950</v>
      </c>
      <c r="BL167" s="3" t="s">
        <v>950</v>
      </c>
      <c r="BM167" s="3" t="s">
        <v>950</v>
      </c>
      <c r="BN167" s="3" t="s">
        <v>950</v>
      </c>
    </row>
    <row r="168" spans="1:66" x14ac:dyDescent="0.3">
      <c r="A168" s="1"/>
      <c r="B168" s="2"/>
      <c r="C168" s="3"/>
      <c r="D168" s="3"/>
      <c r="E168" s="3"/>
      <c r="F168" s="3"/>
      <c r="G168" s="3"/>
      <c r="H168" s="3"/>
      <c r="J168" s="3"/>
      <c r="N168" s="3"/>
      <c r="O168" s="3"/>
      <c r="Q168" s="3"/>
      <c r="S168" s="3"/>
      <c r="T168" s="3"/>
      <c r="U168" s="3"/>
      <c r="V168" s="3"/>
      <c r="W168" s="3"/>
      <c r="Z168" s="3"/>
      <c r="AA168" s="3"/>
      <c r="AB168" s="3"/>
      <c r="AD168" s="3"/>
      <c r="AE168" s="2"/>
      <c r="AH168" s="3"/>
      <c r="AK168" s="3"/>
      <c r="AL168" s="3"/>
      <c r="AX168" s="3"/>
      <c r="AY168" s="3"/>
      <c r="AZ168" s="3"/>
      <c r="BA168" s="3"/>
      <c r="BB168" s="3"/>
      <c r="BC168" s="3"/>
      <c r="BD168" s="3"/>
      <c r="BG168" s="3"/>
      <c r="BI168" s="3"/>
      <c r="BJ168" s="3" t="s">
        <v>950</v>
      </c>
      <c r="BK168" s="3" t="s">
        <v>950</v>
      </c>
      <c r="BL168" s="3" t="s">
        <v>950</v>
      </c>
      <c r="BM168" s="3" t="s">
        <v>950</v>
      </c>
      <c r="BN168" s="3" t="s">
        <v>950</v>
      </c>
    </row>
    <row r="169" spans="1:66" x14ac:dyDescent="0.3">
      <c r="A169" s="1"/>
      <c r="B169" s="2"/>
      <c r="C169" s="3"/>
      <c r="D169" s="3"/>
      <c r="E169" s="3"/>
      <c r="F169" s="3"/>
      <c r="G169" s="3"/>
      <c r="H169" s="3"/>
      <c r="J169" s="3"/>
      <c r="N169" s="3"/>
      <c r="O169" s="3"/>
      <c r="Q169" s="3"/>
      <c r="S169" s="3"/>
      <c r="T169" s="3"/>
      <c r="U169" s="3"/>
      <c r="V169" s="3"/>
      <c r="W169" s="3"/>
      <c r="Z169" s="3"/>
      <c r="AA169" s="3"/>
      <c r="AB169" s="3"/>
      <c r="AD169" s="3"/>
      <c r="AE169" s="2"/>
      <c r="AH169" s="3"/>
      <c r="AK169" s="3"/>
      <c r="AL169" s="3"/>
      <c r="AX169" s="3"/>
      <c r="AY169" s="3"/>
      <c r="AZ169" s="3"/>
      <c r="BA169" s="3"/>
      <c r="BB169" s="3"/>
      <c r="BC169" s="3"/>
      <c r="BD169" s="3"/>
      <c r="BG169" s="3"/>
      <c r="BI169" s="3"/>
      <c r="BJ169" s="3" t="s">
        <v>950</v>
      </c>
      <c r="BK169" s="3" t="s">
        <v>950</v>
      </c>
      <c r="BL169" s="3" t="s">
        <v>950</v>
      </c>
      <c r="BM169" s="3" t="s">
        <v>950</v>
      </c>
      <c r="BN169" s="3" t="s">
        <v>950</v>
      </c>
    </row>
    <row r="170" spans="1:66" x14ac:dyDescent="0.3">
      <c r="A170" s="1"/>
      <c r="B170" s="2"/>
      <c r="C170" s="3"/>
      <c r="D170" s="3"/>
      <c r="E170" s="3"/>
      <c r="F170" s="3"/>
      <c r="G170" s="3"/>
      <c r="H170" s="3"/>
      <c r="J170" s="3"/>
      <c r="N170" s="3"/>
      <c r="O170" s="3"/>
      <c r="Q170" s="3"/>
      <c r="S170" s="3"/>
      <c r="T170" s="3"/>
      <c r="U170" s="3"/>
      <c r="V170" s="3"/>
      <c r="W170" s="3"/>
      <c r="Z170" s="3"/>
      <c r="AA170" s="3"/>
      <c r="AB170" s="3"/>
      <c r="AD170" s="3"/>
      <c r="AE170" s="2"/>
      <c r="AH170" s="3"/>
      <c r="AK170" s="3"/>
      <c r="AL170" s="3"/>
      <c r="AX170" s="3"/>
      <c r="AY170" s="3"/>
      <c r="AZ170" s="3"/>
      <c r="BA170" s="3"/>
      <c r="BB170" s="3"/>
      <c r="BC170" s="3"/>
      <c r="BD170" s="3"/>
      <c r="BG170" s="3"/>
      <c r="BI170" s="3"/>
      <c r="BJ170" s="3" t="s">
        <v>950</v>
      </c>
      <c r="BK170" s="3" t="s">
        <v>950</v>
      </c>
      <c r="BL170" s="3" t="s">
        <v>950</v>
      </c>
      <c r="BM170" s="3" t="s">
        <v>950</v>
      </c>
      <c r="BN170" s="3" t="s">
        <v>950</v>
      </c>
    </row>
    <row r="171" spans="1:66" x14ac:dyDescent="0.3">
      <c r="A171" s="1"/>
      <c r="B171" s="2"/>
      <c r="C171" s="3"/>
      <c r="D171" s="3"/>
      <c r="E171" s="3"/>
      <c r="F171" s="3"/>
      <c r="G171" s="3"/>
      <c r="H171" s="3"/>
      <c r="J171" s="3"/>
      <c r="N171" s="3"/>
      <c r="O171" s="3"/>
      <c r="Q171" s="3"/>
      <c r="S171" s="3"/>
      <c r="T171" s="3"/>
      <c r="U171" s="3"/>
      <c r="V171" s="3"/>
      <c r="W171" s="3"/>
      <c r="Z171" s="3"/>
      <c r="AA171" s="3"/>
      <c r="AB171" s="3"/>
      <c r="AD171" s="3"/>
      <c r="AE171" s="2"/>
      <c r="AH171" s="3"/>
      <c r="AK171" s="3"/>
      <c r="AL171" s="3"/>
      <c r="AX171" s="3"/>
      <c r="AY171" s="3"/>
      <c r="AZ171" s="3"/>
      <c r="BA171" s="3"/>
      <c r="BB171" s="3"/>
      <c r="BC171" s="3"/>
      <c r="BD171" s="3"/>
      <c r="BG171" s="3"/>
      <c r="BI171" s="3"/>
      <c r="BJ171" s="3" t="s">
        <v>950</v>
      </c>
      <c r="BK171" s="3" t="s">
        <v>950</v>
      </c>
      <c r="BL171" s="3" t="s">
        <v>950</v>
      </c>
      <c r="BM171" s="3" t="s">
        <v>950</v>
      </c>
      <c r="BN171" s="3" t="s">
        <v>950</v>
      </c>
    </row>
    <row r="172" spans="1:66" x14ac:dyDescent="0.3">
      <c r="A172" s="1"/>
      <c r="B172" s="2"/>
      <c r="C172" s="3"/>
      <c r="D172" s="3"/>
      <c r="E172" s="3"/>
      <c r="F172" s="3"/>
      <c r="G172" s="3"/>
      <c r="H172" s="3"/>
      <c r="J172" s="3"/>
      <c r="N172" s="3"/>
      <c r="O172" s="3"/>
      <c r="Q172" s="3"/>
      <c r="S172" s="3"/>
      <c r="T172" s="3"/>
      <c r="U172" s="3"/>
      <c r="V172" s="3"/>
      <c r="W172" s="3"/>
      <c r="Z172" s="3"/>
      <c r="AA172" s="3"/>
      <c r="AB172" s="3"/>
      <c r="AD172" s="3"/>
      <c r="AE172" s="2"/>
      <c r="AH172" s="3"/>
      <c r="AK172" s="3"/>
      <c r="AL172" s="3"/>
      <c r="AX172" s="3"/>
      <c r="AY172" s="3"/>
      <c r="AZ172" s="3"/>
      <c r="BA172" s="3"/>
      <c r="BB172" s="3"/>
      <c r="BC172" s="3"/>
      <c r="BD172" s="3"/>
      <c r="BG172" s="3"/>
      <c r="BI172" s="3"/>
      <c r="BJ172" s="3" t="s">
        <v>950</v>
      </c>
      <c r="BK172" s="3" t="s">
        <v>950</v>
      </c>
      <c r="BL172" s="3" t="s">
        <v>950</v>
      </c>
      <c r="BM172" s="3" t="s">
        <v>950</v>
      </c>
      <c r="BN172" s="3" t="s">
        <v>950</v>
      </c>
    </row>
    <row r="173" spans="1:66" x14ac:dyDescent="0.3">
      <c r="A173" s="1"/>
      <c r="B173" s="2"/>
      <c r="C173" s="3"/>
      <c r="D173" s="3"/>
      <c r="E173" s="3"/>
      <c r="F173" s="3"/>
      <c r="G173" s="3"/>
      <c r="H173" s="3"/>
      <c r="J173" s="3"/>
      <c r="N173" s="3"/>
      <c r="O173" s="3"/>
      <c r="Q173" s="3"/>
      <c r="S173" s="3"/>
      <c r="T173" s="3"/>
      <c r="U173" s="3"/>
      <c r="V173" s="3"/>
      <c r="W173" s="3"/>
      <c r="Z173" s="3"/>
      <c r="AA173" s="3"/>
      <c r="AB173" s="3"/>
      <c r="AD173" s="3"/>
      <c r="AE173" s="2"/>
      <c r="AH173" s="3"/>
      <c r="AK173" s="3"/>
      <c r="AL173" s="3"/>
      <c r="AX173" s="3"/>
      <c r="AY173" s="3"/>
      <c r="AZ173" s="3"/>
      <c r="BA173" s="3"/>
      <c r="BB173" s="3"/>
      <c r="BC173" s="3"/>
      <c r="BD173" s="3"/>
      <c r="BG173" s="3"/>
      <c r="BI173" s="3"/>
      <c r="BJ173" s="3" t="s">
        <v>950</v>
      </c>
      <c r="BK173" s="3" t="s">
        <v>950</v>
      </c>
      <c r="BL173" s="3" t="s">
        <v>950</v>
      </c>
      <c r="BM173" s="3" t="s">
        <v>950</v>
      </c>
      <c r="BN173" s="3" t="s">
        <v>950</v>
      </c>
    </row>
    <row r="174" spans="1:66" x14ac:dyDescent="0.3">
      <c r="A174" s="1"/>
      <c r="B174" s="2"/>
      <c r="C174" s="3"/>
      <c r="D174" s="3"/>
      <c r="E174" s="3"/>
      <c r="F174" s="3"/>
      <c r="G174" s="3"/>
      <c r="H174" s="3"/>
      <c r="J174" s="3"/>
      <c r="N174" s="3"/>
      <c r="O174" s="3"/>
      <c r="Q174" s="3"/>
      <c r="S174" s="3"/>
      <c r="T174" s="3"/>
      <c r="U174" s="3"/>
      <c r="V174" s="3"/>
      <c r="W174" s="3"/>
      <c r="Z174" s="3"/>
      <c r="AA174" s="3"/>
      <c r="AB174" s="3"/>
      <c r="AD174" s="3"/>
      <c r="AE174" s="2"/>
      <c r="AH174" s="3"/>
      <c r="AK174" s="3"/>
      <c r="AL174" s="3"/>
      <c r="AX174" s="3"/>
      <c r="AY174" s="3"/>
      <c r="AZ174" s="3"/>
      <c r="BA174" s="3"/>
      <c r="BB174" s="3"/>
      <c r="BC174" s="3"/>
      <c r="BD174" s="3"/>
      <c r="BG174" s="3"/>
      <c r="BI174" s="3"/>
      <c r="BJ174" s="3" t="s">
        <v>950</v>
      </c>
      <c r="BK174" s="3" t="s">
        <v>950</v>
      </c>
      <c r="BL174" s="3" t="s">
        <v>950</v>
      </c>
      <c r="BM174" s="3" t="s">
        <v>950</v>
      </c>
      <c r="BN174" s="3" t="s">
        <v>950</v>
      </c>
    </row>
    <row r="175" spans="1:66" x14ac:dyDescent="0.3">
      <c r="A175" s="1"/>
      <c r="B175" s="2"/>
      <c r="C175" s="3"/>
      <c r="D175" s="3"/>
      <c r="E175" s="3"/>
      <c r="F175" s="3"/>
      <c r="G175" s="3"/>
      <c r="H175" s="3"/>
      <c r="J175" s="3"/>
      <c r="N175" s="3"/>
      <c r="O175" s="3"/>
      <c r="Q175" s="3"/>
      <c r="S175" s="3"/>
      <c r="T175" s="3"/>
      <c r="U175" s="3"/>
      <c r="V175" s="3"/>
      <c r="W175" s="3"/>
      <c r="Z175" s="3"/>
      <c r="AA175" s="3"/>
      <c r="AB175" s="3"/>
      <c r="AD175" s="3"/>
      <c r="AE175" s="2"/>
      <c r="AH175" s="3"/>
      <c r="AK175" s="3"/>
      <c r="AL175" s="3"/>
      <c r="AX175" s="3"/>
      <c r="AY175" s="3"/>
      <c r="AZ175" s="3"/>
      <c r="BA175" s="3"/>
      <c r="BB175" s="3"/>
      <c r="BC175" s="3"/>
      <c r="BD175" s="3"/>
      <c r="BG175" s="3"/>
      <c r="BI175" s="3"/>
      <c r="BJ175" s="3" t="s">
        <v>950</v>
      </c>
      <c r="BK175" s="3" t="s">
        <v>950</v>
      </c>
      <c r="BL175" s="3" t="s">
        <v>950</v>
      </c>
      <c r="BM175" s="3" t="s">
        <v>950</v>
      </c>
      <c r="BN175" s="3" t="s">
        <v>950</v>
      </c>
    </row>
    <row r="176" spans="1:66" x14ac:dyDescent="0.3">
      <c r="A176" s="1"/>
      <c r="B176" s="2"/>
      <c r="C176" s="3"/>
      <c r="D176" s="3"/>
      <c r="E176" s="3"/>
      <c r="F176" s="3"/>
      <c r="G176" s="3"/>
      <c r="H176" s="3"/>
      <c r="J176" s="3"/>
      <c r="N176" s="3"/>
      <c r="O176" s="3"/>
      <c r="Q176" s="3"/>
      <c r="S176" s="3"/>
      <c r="T176" s="3"/>
      <c r="U176" s="3"/>
      <c r="V176" s="3"/>
      <c r="W176" s="3"/>
      <c r="Z176" s="3"/>
      <c r="AA176" s="3"/>
      <c r="AB176" s="3"/>
      <c r="AD176" s="3"/>
      <c r="AE176" s="2"/>
      <c r="AH176" s="3"/>
      <c r="AK176" s="3"/>
      <c r="AL176" s="3"/>
      <c r="AX176" s="3"/>
      <c r="AY176" s="3"/>
      <c r="AZ176" s="3"/>
      <c r="BA176" s="3"/>
      <c r="BB176" s="3"/>
      <c r="BC176" s="3"/>
      <c r="BD176" s="3"/>
      <c r="BG176" s="3"/>
      <c r="BI176" s="3"/>
      <c r="BJ176" s="3" t="s">
        <v>950</v>
      </c>
      <c r="BK176" s="3" t="s">
        <v>950</v>
      </c>
      <c r="BL176" s="3" t="s">
        <v>950</v>
      </c>
      <c r="BM176" s="3" t="s">
        <v>950</v>
      </c>
      <c r="BN176" s="3" t="s">
        <v>950</v>
      </c>
    </row>
    <row r="177" spans="1:66" x14ac:dyDescent="0.3">
      <c r="A177" s="1"/>
      <c r="B177" s="2"/>
      <c r="C177" s="3"/>
      <c r="D177" s="3"/>
      <c r="E177" s="3"/>
      <c r="F177" s="3"/>
      <c r="G177" s="3"/>
      <c r="H177" s="3"/>
      <c r="J177" s="3"/>
      <c r="N177" s="3"/>
      <c r="O177" s="3"/>
      <c r="Q177" s="3"/>
      <c r="S177" s="3"/>
      <c r="T177" s="3"/>
      <c r="U177" s="3"/>
      <c r="V177" s="3"/>
      <c r="W177" s="3"/>
      <c r="Z177" s="3"/>
      <c r="AA177" s="3"/>
      <c r="AB177" s="3"/>
      <c r="AD177" s="3"/>
      <c r="AE177" s="2"/>
      <c r="AH177" s="3"/>
      <c r="AK177" s="3"/>
      <c r="AL177" s="3"/>
      <c r="AX177" s="3"/>
      <c r="AY177" s="3"/>
      <c r="AZ177" s="3"/>
      <c r="BA177" s="3"/>
      <c r="BB177" s="3"/>
      <c r="BC177" s="3"/>
      <c r="BD177" s="3"/>
      <c r="BG177" s="3"/>
      <c r="BI177" s="3"/>
      <c r="BJ177" s="3" t="s">
        <v>950</v>
      </c>
      <c r="BK177" s="3" t="s">
        <v>950</v>
      </c>
      <c r="BL177" s="3" t="s">
        <v>950</v>
      </c>
      <c r="BM177" s="3" t="s">
        <v>950</v>
      </c>
      <c r="BN177" s="3" t="s">
        <v>950</v>
      </c>
    </row>
    <row r="178" spans="1:66" x14ac:dyDescent="0.3">
      <c r="A178" s="1"/>
      <c r="B178" s="2"/>
      <c r="C178" s="3"/>
      <c r="D178" s="3"/>
      <c r="E178" s="3"/>
      <c r="F178" s="3"/>
      <c r="G178" s="3"/>
      <c r="H178" s="3"/>
      <c r="J178" s="3"/>
      <c r="N178" s="3"/>
      <c r="O178" s="3"/>
      <c r="Q178" s="3"/>
      <c r="S178" s="3"/>
      <c r="T178" s="3"/>
      <c r="U178" s="3"/>
      <c r="V178" s="3"/>
      <c r="W178" s="3"/>
      <c r="Z178" s="3"/>
      <c r="AA178" s="3"/>
      <c r="AB178" s="3"/>
      <c r="AD178" s="3"/>
      <c r="AE178" s="2"/>
      <c r="AH178" s="3"/>
      <c r="AK178" s="3"/>
      <c r="AL178" s="3"/>
      <c r="AX178" s="3"/>
      <c r="AY178" s="3"/>
      <c r="AZ178" s="3"/>
      <c r="BA178" s="3"/>
      <c r="BB178" s="3"/>
      <c r="BC178" s="3"/>
      <c r="BD178" s="3"/>
      <c r="BG178" s="3"/>
      <c r="BI178" s="3"/>
      <c r="BJ178" s="3" t="s">
        <v>950</v>
      </c>
      <c r="BK178" s="3" t="s">
        <v>950</v>
      </c>
      <c r="BL178" s="3" t="s">
        <v>950</v>
      </c>
      <c r="BM178" s="3" t="s">
        <v>950</v>
      </c>
      <c r="BN178" s="3" t="s">
        <v>950</v>
      </c>
    </row>
    <row r="179" spans="1:66" x14ac:dyDescent="0.3">
      <c r="A179" s="1"/>
      <c r="B179" s="2"/>
      <c r="C179" s="3"/>
      <c r="D179" s="3"/>
      <c r="E179" s="3"/>
      <c r="F179" s="3"/>
      <c r="G179" s="3"/>
      <c r="H179" s="3"/>
      <c r="J179" s="3"/>
      <c r="N179" s="3"/>
      <c r="O179" s="3"/>
      <c r="Q179" s="3"/>
      <c r="S179" s="3"/>
      <c r="T179" s="3"/>
      <c r="U179" s="3"/>
      <c r="V179" s="3"/>
      <c r="W179" s="3"/>
      <c r="Z179" s="3"/>
      <c r="AA179" s="3"/>
      <c r="AB179" s="3"/>
      <c r="AD179" s="3"/>
      <c r="AE179" s="2"/>
      <c r="AH179" s="3"/>
      <c r="AK179" s="3"/>
      <c r="AL179" s="3"/>
      <c r="AX179" s="3"/>
      <c r="AY179" s="3"/>
      <c r="AZ179" s="3"/>
      <c r="BA179" s="3"/>
      <c r="BB179" s="3"/>
      <c r="BC179" s="3"/>
      <c r="BD179" s="3"/>
      <c r="BG179" s="3"/>
      <c r="BI179" s="3"/>
      <c r="BJ179" s="3" t="s">
        <v>950</v>
      </c>
      <c r="BK179" s="3" t="s">
        <v>950</v>
      </c>
      <c r="BL179" s="3" t="s">
        <v>950</v>
      </c>
      <c r="BM179" s="3" t="s">
        <v>950</v>
      </c>
      <c r="BN179" s="3" t="s">
        <v>950</v>
      </c>
    </row>
    <row r="180" spans="1:66" x14ac:dyDescent="0.3">
      <c r="A180" s="1"/>
      <c r="B180" s="2"/>
      <c r="C180" s="3"/>
      <c r="D180" s="3"/>
      <c r="E180" s="3"/>
      <c r="F180" s="3"/>
      <c r="G180" s="3"/>
      <c r="H180" s="3"/>
      <c r="J180" s="3"/>
      <c r="N180" s="3"/>
      <c r="O180" s="3"/>
      <c r="Q180" s="3"/>
      <c r="S180" s="3"/>
      <c r="T180" s="3"/>
      <c r="U180" s="3"/>
      <c r="V180" s="3"/>
      <c r="W180" s="3"/>
      <c r="Z180" s="3"/>
      <c r="AA180" s="3"/>
      <c r="AB180" s="3"/>
      <c r="AD180" s="3"/>
      <c r="AE180" s="2"/>
      <c r="AH180" s="3"/>
      <c r="AK180" s="3"/>
      <c r="AL180" s="3"/>
      <c r="AX180" s="3"/>
      <c r="AY180" s="3"/>
      <c r="AZ180" s="3"/>
      <c r="BA180" s="3"/>
      <c r="BB180" s="3"/>
      <c r="BC180" s="3"/>
      <c r="BD180" s="3"/>
      <c r="BG180" s="3"/>
      <c r="BI180" s="3"/>
      <c r="BJ180" s="3" t="s">
        <v>950</v>
      </c>
      <c r="BK180" s="3" t="s">
        <v>950</v>
      </c>
      <c r="BL180" s="3" t="s">
        <v>950</v>
      </c>
      <c r="BM180" s="3" t="s">
        <v>950</v>
      </c>
      <c r="BN180" s="3" t="s">
        <v>950</v>
      </c>
    </row>
    <row r="181" spans="1:66" x14ac:dyDescent="0.3">
      <c r="A181" s="1"/>
      <c r="B181" s="2"/>
      <c r="C181" s="3"/>
      <c r="D181" s="3"/>
      <c r="E181" s="3"/>
      <c r="F181" s="3"/>
      <c r="G181" s="3"/>
      <c r="H181" s="3"/>
      <c r="J181" s="3"/>
      <c r="N181" s="3"/>
      <c r="O181" s="3"/>
      <c r="Q181" s="3"/>
      <c r="S181" s="3"/>
      <c r="T181" s="3"/>
      <c r="U181" s="3"/>
      <c r="V181" s="3"/>
      <c r="W181" s="3"/>
      <c r="Z181" s="3"/>
      <c r="AA181" s="3"/>
      <c r="AB181" s="3"/>
      <c r="AD181" s="3"/>
      <c r="AE181" s="2"/>
      <c r="AH181" s="3"/>
      <c r="AK181" s="3"/>
      <c r="AL181" s="3"/>
      <c r="AX181" s="3"/>
      <c r="AY181" s="3"/>
      <c r="AZ181" s="3"/>
      <c r="BA181" s="3"/>
      <c r="BB181" s="3"/>
      <c r="BC181" s="3"/>
      <c r="BD181" s="3"/>
      <c r="BG181" s="3"/>
      <c r="BI181" s="3"/>
      <c r="BJ181" s="3" t="s">
        <v>950</v>
      </c>
      <c r="BK181" s="3" t="s">
        <v>950</v>
      </c>
      <c r="BL181" s="3" t="s">
        <v>950</v>
      </c>
      <c r="BM181" s="3" t="s">
        <v>950</v>
      </c>
      <c r="BN181" s="3" t="s">
        <v>950</v>
      </c>
    </row>
    <row r="182" spans="1:66" x14ac:dyDescent="0.3">
      <c r="A182" s="1"/>
      <c r="B182" s="2"/>
      <c r="C182" s="3"/>
      <c r="D182" s="3"/>
      <c r="E182" s="3"/>
      <c r="F182" s="3"/>
      <c r="G182" s="3"/>
      <c r="H182" s="3"/>
      <c r="J182" s="3"/>
      <c r="N182" s="3"/>
      <c r="O182" s="3"/>
      <c r="Q182" s="3"/>
      <c r="S182" s="3"/>
      <c r="T182" s="3"/>
      <c r="U182" s="3"/>
      <c r="V182" s="3"/>
      <c r="W182" s="3"/>
      <c r="Z182" s="3"/>
      <c r="AA182" s="3"/>
      <c r="AB182" s="3"/>
      <c r="AD182" s="3"/>
      <c r="AE182" s="2"/>
      <c r="AH182" s="3"/>
      <c r="AK182" s="3"/>
      <c r="AL182" s="3"/>
      <c r="AX182" s="3"/>
      <c r="AY182" s="3"/>
      <c r="AZ182" s="3"/>
      <c r="BA182" s="3"/>
      <c r="BB182" s="3"/>
      <c r="BC182" s="3"/>
      <c r="BD182" s="3"/>
      <c r="BG182" s="3"/>
      <c r="BI182" s="3"/>
      <c r="BJ182" s="3" t="s">
        <v>950</v>
      </c>
      <c r="BK182" s="3" t="s">
        <v>950</v>
      </c>
      <c r="BL182" s="3" t="s">
        <v>950</v>
      </c>
      <c r="BM182" s="3" t="s">
        <v>950</v>
      </c>
      <c r="BN182" s="3" t="s">
        <v>950</v>
      </c>
    </row>
    <row r="183" spans="1:66" x14ac:dyDescent="0.3">
      <c r="A183" s="1"/>
      <c r="B183" s="2"/>
      <c r="C183" s="3"/>
      <c r="D183" s="3"/>
      <c r="E183" s="3"/>
      <c r="F183" s="3"/>
      <c r="G183" s="3"/>
      <c r="H183" s="3"/>
      <c r="J183" s="3"/>
      <c r="N183" s="3"/>
      <c r="O183" s="3"/>
      <c r="Q183" s="3"/>
      <c r="S183" s="3"/>
      <c r="T183" s="3"/>
      <c r="U183" s="3"/>
      <c r="V183" s="3"/>
      <c r="W183" s="3"/>
      <c r="Z183" s="3"/>
      <c r="AA183" s="3"/>
      <c r="AB183" s="3"/>
      <c r="AD183" s="3"/>
      <c r="AE183" s="2"/>
      <c r="AH183" s="3"/>
      <c r="AK183" s="3"/>
      <c r="AL183" s="3"/>
      <c r="AX183" s="3"/>
      <c r="AY183" s="3"/>
      <c r="AZ183" s="3"/>
      <c r="BA183" s="3"/>
      <c r="BB183" s="3"/>
      <c r="BC183" s="3"/>
      <c r="BD183" s="3"/>
      <c r="BG183" s="3"/>
      <c r="BI183" s="3"/>
      <c r="BJ183" s="3" t="s">
        <v>950</v>
      </c>
      <c r="BK183" s="3" t="s">
        <v>950</v>
      </c>
      <c r="BL183" s="3" t="s">
        <v>950</v>
      </c>
      <c r="BM183" s="3" t="s">
        <v>950</v>
      </c>
      <c r="BN183" s="3" t="s">
        <v>950</v>
      </c>
    </row>
    <row r="184" spans="1:66" x14ac:dyDescent="0.3">
      <c r="A184" s="1"/>
      <c r="B184" s="2"/>
      <c r="C184" s="3"/>
      <c r="D184" s="3"/>
      <c r="E184" s="3"/>
      <c r="F184" s="3"/>
      <c r="G184" s="3"/>
      <c r="H184" s="3"/>
      <c r="J184" s="3"/>
      <c r="N184" s="3"/>
      <c r="O184" s="3"/>
      <c r="Q184" s="3"/>
      <c r="S184" s="3"/>
      <c r="T184" s="3"/>
      <c r="U184" s="3"/>
      <c r="V184" s="3"/>
      <c r="W184" s="3"/>
      <c r="Z184" s="3"/>
      <c r="AA184" s="3"/>
      <c r="AB184" s="3"/>
      <c r="AD184" s="3"/>
      <c r="AE184" s="2"/>
      <c r="AH184" s="3"/>
      <c r="AK184" s="3"/>
      <c r="AL184" s="3"/>
      <c r="AX184" s="3"/>
      <c r="AY184" s="3"/>
      <c r="AZ184" s="3"/>
      <c r="BA184" s="3"/>
      <c r="BB184" s="3"/>
      <c r="BC184" s="3"/>
      <c r="BD184" s="3"/>
      <c r="BG184" s="3"/>
      <c r="BI184" s="3"/>
      <c r="BJ184" s="3" t="s">
        <v>950</v>
      </c>
      <c r="BK184" s="3" t="s">
        <v>950</v>
      </c>
      <c r="BL184" s="3" t="s">
        <v>950</v>
      </c>
      <c r="BM184" s="3" t="s">
        <v>950</v>
      </c>
      <c r="BN184" s="3" t="s">
        <v>950</v>
      </c>
    </row>
    <row r="185" spans="1:66" x14ac:dyDescent="0.3">
      <c r="A185" s="1"/>
      <c r="B185" s="2"/>
      <c r="C185" s="3"/>
      <c r="D185" s="3"/>
      <c r="E185" s="3"/>
      <c r="F185" s="3"/>
      <c r="G185" s="3"/>
      <c r="H185" s="3"/>
      <c r="J185" s="3"/>
      <c r="N185" s="3"/>
      <c r="O185" s="3"/>
      <c r="Q185" s="3"/>
      <c r="S185" s="3"/>
      <c r="T185" s="3"/>
      <c r="U185" s="3"/>
      <c r="V185" s="3"/>
      <c r="W185" s="3"/>
      <c r="Z185" s="3"/>
      <c r="AA185" s="3"/>
      <c r="AB185" s="3"/>
      <c r="AD185" s="3"/>
      <c r="AE185" s="2"/>
      <c r="AH185" s="3"/>
      <c r="AK185" s="3"/>
      <c r="AL185" s="3"/>
      <c r="AX185" s="3"/>
      <c r="AY185" s="3"/>
      <c r="AZ185" s="3"/>
      <c r="BA185" s="3"/>
      <c r="BB185" s="3"/>
      <c r="BC185" s="3"/>
      <c r="BD185" s="3"/>
      <c r="BG185" s="3"/>
      <c r="BI185" s="3"/>
      <c r="BJ185" s="3" t="s">
        <v>950</v>
      </c>
      <c r="BK185" s="3" t="s">
        <v>950</v>
      </c>
      <c r="BL185" s="3" t="s">
        <v>950</v>
      </c>
      <c r="BM185" s="3" t="s">
        <v>950</v>
      </c>
      <c r="BN185" s="3" t="s">
        <v>950</v>
      </c>
    </row>
    <row r="186" spans="1:66" x14ac:dyDescent="0.3">
      <c r="A186" s="1"/>
      <c r="B186" s="2"/>
      <c r="C186" s="3"/>
      <c r="D186" s="3"/>
      <c r="E186" s="3"/>
      <c r="F186" s="3"/>
      <c r="G186" s="3"/>
      <c r="H186" s="3"/>
      <c r="J186" s="3"/>
      <c r="N186" s="3"/>
      <c r="O186" s="3"/>
      <c r="Q186" s="3"/>
      <c r="S186" s="3"/>
      <c r="T186" s="3"/>
      <c r="U186" s="3"/>
      <c r="V186" s="3"/>
      <c r="W186" s="3"/>
      <c r="Z186" s="3"/>
      <c r="AA186" s="3"/>
      <c r="AB186" s="3"/>
      <c r="AD186" s="3"/>
      <c r="AE186" s="2"/>
      <c r="AH186" s="3"/>
      <c r="AK186" s="3"/>
      <c r="AL186" s="3"/>
      <c r="AX186" s="3"/>
      <c r="AY186" s="3"/>
      <c r="AZ186" s="3"/>
      <c r="BA186" s="3"/>
      <c r="BB186" s="3"/>
      <c r="BC186" s="3"/>
      <c r="BD186" s="3"/>
      <c r="BG186" s="3"/>
      <c r="BI186" s="3"/>
      <c r="BJ186" s="3" t="s">
        <v>950</v>
      </c>
      <c r="BK186" s="3" t="s">
        <v>950</v>
      </c>
      <c r="BL186" s="3" t="s">
        <v>950</v>
      </c>
      <c r="BM186" s="3" t="s">
        <v>950</v>
      </c>
      <c r="BN186" s="3" t="s">
        <v>950</v>
      </c>
    </row>
    <row r="187" spans="1:66" x14ac:dyDescent="0.3">
      <c r="A187" s="1"/>
      <c r="B187" s="2"/>
      <c r="C187" s="3"/>
      <c r="D187" s="3"/>
      <c r="E187" s="3"/>
      <c r="F187" s="3"/>
      <c r="G187" s="3"/>
      <c r="H187" s="3"/>
      <c r="J187" s="3"/>
      <c r="N187" s="3"/>
      <c r="O187" s="3"/>
      <c r="Q187" s="3"/>
      <c r="S187" s="3"/>
      <c r="T187" s="3"/>
      <c r="U187" s="3"/>
      <c r="V187" s="3"/>
      <c r="W187" s="3"/>
      <c r="Z187" s="3"/>
      <c r="AA187" s="3"/>
      <c r="AB187" s="3"/>
      <c r="AD187" s="3"/>
      <c r="AE187" s="2"/>
      <c r="AH187" s="3"/>
      <c r="AK187" s="3"/>
      <c r="AL187" s="3"/>
      <c r="AX187" s="3"/>
      <c r="AY187" s="3"/>
      <c r="AZ187" s="3"/>
      <c r="BA187" s="3"/>
      <c r="BB187" s="3"/>
      <c r="BC187" s="3"/>
      <c r="BD187" s="3"/>
      <c r="BG187" s="3"/>
      <c r="BI187" s="3"/>
      <c r="BJ187" s="3" t="s">
        <v>950</v>
      </c>
      <c r="BK187" s="3" t="s">
        <v>950</v>
      </c>
      <c r="BL187" s="3" t="s">
        <v>950</v>
      </c>
      <c r="BM187" s="3" t="s">
        <v>950</v>
      </c>
      <c r="BN187" s="3" t="s">
        <v>950</v>
      </c>
    </row>
    <row r="188" spans="1:66" x14ac:dyDescent="0.3">
      <c r="A188" s="1"/>
      <c r="B188" s="2"/>
      <c r="C188" s="3"/>
      <c r="D188" s="3"/>
      <c r="E188" s="3"/>
      <c r="F188" s="3"/>
      <c r="G188" s="3"/>
      <c r="H188" s="3"/>
      <c r="J188" s="3"/>
      <c r="N188" s="3"/>
      <c r="O188" s="3"/>
      <c r="Q188" s="3"/>
      <c r="S188" s="3"/>
      <c r="T188" s="3"/>
      <c r="U188" s="3"/>
      <c r="V188" s="3"/>
      <c r="W188" s="3"/>
      <c r="Z188" s="3"/>
      <c r="AA188" s="3"/>
      <c r="AB188" s="3"/>
      <c r="AD188" s="3"/>
      <c r="AE188" s="2"/>
      <c r="AH188" s="3"/>
      <c r="AK188" s="3"/>
      <c r="AL188" s="3"/>
      <c r="AX188" s="3"/>
      <c r="AY188" s="3"/>
      <c r="AZ188" s="3"/>
      <c r="BA188" s="3"/>
      <c r="BB188" s="3"/>
      <c r="BC188" s="3"/>
      <c r="BD188" s="3"/>
      <c r="BG188" s="3"/>
      <c r="BI188" s="3"/>
      <c r="BJ188" s="3" t="s">
        <v>950</v>
      </c>
      <c r="BK188" s="3" t="s">
        <v>950</v>
      </c>
      <c r="BL188" s="3" t="s">
        <v>950</v>
      </c>
      <c r="BM188" s="3" t="s">
        <v>950</v>
      </c>
      <c r="BN188" s="3" t="s">
        <v>950</v>
      </c>
    </row>
    <row r="189" spans="1:66" x14ac:dyDescent="0.3">
      <c r="A189" s="1"/>
      <c r="B189" s="2"/>
      <c r="C189" s="3"/>
      <c r="D189" s="3"/>
      <c r="E189" s="3"/>
      <c r="F189" s="3"/>
      <c r="G189" s="3"/>
      <c r="H189" s="3"/>
      <c r="J189" s="3"/>
      <c r="N189" s="3"/>
      <c r="O189" s="3"/>
      <c r="Q189" s="3"/>
      <c r="S189" s="3"/>
      <c r="T189" s="3"/>
      <c r="U189" s="3"/>
      <c r="V189" s="3"/>
      <c r="W189" s="3"/>
      <c r="Z189" s="3"/>
      <c r="AA189" s="3"/>
      <c r="AB189" s="3"/>
      <c r="AD189" s="3"/>
      <c r="AE189" s="2"/>
      <c r="AH189" s="3"/>
      <c r="AK189" s="3"/>
      <c r="AL189" s="3"/>
      <c r="AX189" s="3"/>
      <c r="AY189" s="3"/>
      <c r="AZ189" s="3"/>
      <c r="BA189" s="3"/>
      <c r="BB189" s="3"/>
      <c r="BC189" s="3"/>
      <c r="BD189" s="3"/>
      <c r="BG189" s="3"/>
      <c r="BI189" s="3"/>
      <c r="BJ189" s="3" t="s">
        <v>950</v>
      </c>
      <c r="BK189" s="3" t="s">
        <v>950</v>
      </c>
      <c r="BL189" s="3" t="s">
        <v>950</v>
      </c>
      <c r="BM189" s="3" t="s">
        <v>950</v>
      </c>
      <c r="BN189" s="3" t="s">
        <v>950</v>
      </c>
    </row>
    <row r="190" spans="1:66" x14ac:dyDescent="0.3">
      <c r="A190" s="1"/>
      <c r="B190" s="2"/>
      <c r="C190" s="3"/>
      <c r="D190" s="3"/>
      <c r="E190" s="3"/>
      <c r="F190" s="3"/>
      <c r="G190" s="3"/>
      <c r="H190" s="3"/>
      <c r="J190" s="3"/>
      <c r="N190" s="3"/>
      <c r="O190" s="3"/>
      <c r="Q190" s="3"/>
      <c r="S190" s="3"/>
      <c r="T190" s="3"/>
      <c r="U190" s="3"/>
      <c r="V190" s="3"/>
      <c r="W190" s="3"/>
      <c r="Z190" s="3"/>
      <c r="AA190" s="3"/>
      <c r="AB190" s="3"/>
      <c r="AD190" s="3"/>
      <c r="AE190" s="2"/>
      <c r="AH190" s="3"/>
      <c r="AK190" s="3"/>
      <c r="AL190" s="3"/>
      <c r="AX190" s="3"/>
      <c r="AY190" s="3"/>
      <c r="AZ190" s="3"/>
      <c r="BA190" s="3"/>
      <c r="BB190" s="3"/>
      <c r="BC190" s="3"/>
      <c r="BD190" s="3"/>
      <c r="BG190" s="3"/>
      <c r="BI190" s="3"/>
      <c r="BJ190" s="3" t="s">
        <v>950</v>
      </c>
      <c r="BK190" s="3" t="s">
        <v>950</v>
      </c>
      <c r="BL190" s="3" t="s">
        <v>950</v>
      </c>
      <c r="BM190" s="3" t="s">
        <v>950</v>
      </c>
      <c r="BN190" s="3" t="s">
        <v>950</v>
      </c>
    </row>
    <row r="191" spans="1:66" x14ac:dyDescent="0.3">
      <c r="A191" s="1"/>
      <c r="B191" s="2"/>
      <c r="C191" s="3"/>
      <c r="D191" s="3"/>
      <c r="E191" s="3"/>
      <c r="F191" s="3"/>
      <c r="G191" s="3"/>
      <c r="H191" s="3"/>
      <c r="J191" s="3"/>
      <c r="N191" s="3"/>
      <c r="O191" s="3"/>
      <c r="Q191" s="3"/>
      <c r="S191" s="3"/>
      <c r="T191" s="3"/>
      <c r="U191" s="3"/>
      <c r="V191" s="3"/>
      <c r="W191" s="3"/>
      <c r="Z191" s="3"/>
      <c r="AA191" s="3"/>
      <c r="AB191" s="3"/>
      <c r="AD191" s="3"/>
      <c r="AE191" s="2"/>
      <c r="AH191" s="3"/>
      <c r="AK191" s="3"/>
      <c r="AL191" s="3"/>
      <c r="AX191" s="3"/>
      <c r="AY191" s="3"/>
      <c r="AZ191" s="3"/>
      <c r="BA191" s="3"/>
      <c r="BB191" s="3"/>
      <c r="BC191" s="3"/>
      <c r="BD191" s="3"/>
      <c r="BG191" s="3"/>
      <c r="BI191" s="3"/>
      <c r="BJ191" s="3" t="s">
        <v>950</v>
      </c>
      <c r="BK191" s="3" t="s">
        <v>950</v>
      </c>
      <c r="BL191" s="3" t="s">
        <v>950</v>
      </c>
      <c r="BM191" s="3" t="s">
        <v>950</v>
      </c>
      <c r="BN191" s="3" t="s">
        <v>950</v>
      </c>
    </row>
    <row r="192" spans="1:66" x14ac:dyDescent="0.3">
      <c r="A192" s="1"/>
      <c r="B192" s="2"/>
      <c r="C192" s="3"/>
      <c r="D192" s="3"/>
      <c r="E192" s="3"/>
      <c r="F192" s="3"/>
      <c r="G192" s="3"/>
      <c r="H192" s="3"/>
      <c r="J192" s="3"/>
      <c r="N192" s="3"/>
      <c r="O192" s="3"/>
      <c r="Q192" s="3"/>
      <c r="S192" s="3"/>
      <c r="T192" s="3"/>
      <c r="U192" s="3"/>
      <c r="V192" s="3"/>
      <c r="W192" s="3"/>
      <c r="Z192" s="3"/>
      <c r="AA192" s="3"/>
      <c r="AB192" s="3"/>
      <c r="AD192" s="3"/>
      <c r="AE192" s="2"/>
      <c r="AH192" s="3"/>
      <c r="AK192" s="3"/>
      <c r="AL192" s="3"/>
      <c r="AX192" s="3"/>
      <c r="AY192" s="3"/>
      <c r="AZ192" s="3"/>
      <c r="BA192" s="3"/>
      <c r="BB192" s="3"/>
      <c r="BC192" s="3"/>
      <c r="BD192" s="3"/>
      <c r="BG192" s="3"/>
      <c r="BI192" s="3"/>
      <c r="BJ192" s="3" t="s">
        <v>950</v>
      </c>
      <c r="BK192" s="3" t="s">
        <v>950</v>
      </c>
      <c r="BL192" s="3" t="s">
        <v>950</v>
      </c>
      <c r="BM192" s="3" t="s">
        <v>950</v>
      </c>
      <c r="BN192" s="3" t="s">
        <v>950</v>
      </c>
    </row>
    <row r="193" spans="1:66" x14ac:dyDescent="0.3">
      <c r="A193" s="1"/>
      <c r="B193" s="2"/>
      <c r="C193" s="3"/>
      <c r="D193" s="3"/>
      <c r="E193" s="3"/>
      <c r="F193" s="3"/>
      <c r="G193" s="3"/>
      <c r="H193" s="3"/>
      <c r="J193" s="3"/>
      <c r="N193" s="3"/>
      <c r="O193" s="3"/>
      <c r="Q193" s="3"/>
      <c r="S193" s="3"/>
      <c r="T193" s="3"/>
      <c r="U193" s="3"/>
      <c r="V193" s="3"/>
      <c r="W193" s="3"/>
      <c r="Z193" s="3"/>
      <c r="AA193" s="3"/>
      <c r="AB193" s="3"/>
      <c r="AD193" s="3"/>
      <c r="AE193" s="2"/>
      <c r="AH193" s="3"/>
      <c r="AK193" s="3"/>
      <c r="AL193" s="3"/>
      <c r="AX193" s="3"/>
      <c r="AY193" s="3"/>
      <c r="AZ193" s="3"/>
      <c r="BA193" s="3"/>
      <c r="BB193" s="3"/>
      <c r="BC193" s="3"/>
      <c r="BD193" s="3"/>
      <c r="BG193" s="3"/>
      <c r="BI193" s="3"/>
      <c r="BJ193" s="3" t="s">
        <v>950</v>
      </c>
      <c r="BK193" s="3" t="s">
        <v>950</v>
      </c>
      <c r="BL193" s="3" t="s">
        <v>950</v>
      </c>
      <c r="BM193" s="3" t="s">
        <v>950</v>
      </c>
      <c r="BN193" s="3" t="s">
        <v>950</v>
      </c>
    </row>
    <row r="194" spans="1:66" x14ac:dyDescent="0.3">
      <c r="A194" s="1"/>
      <c r="B194" s="2"/>
      <c r="C194" s="3"/>
      <c r="D194" s="3"/>
      <c r="E194" s="3"/>
      <c r="F194" s="3"/>
      <c r="G194" s="3"/>
      <c r="H194" s="3"/>
      <c r="J194" s="3"/>
      <c r="N194" s="3"/>
      <c r="O194" s="3"/>
      <c r="Q194" s="3"/>
      <c r="S194" s="3"/>
      <c r="T194" s="3"/>
      <c r="U194" s="3"/>
      <c r="V194" s="3"/>
      <c r="W194" s="3"/>
      <c r="Z194" s="3"/>
      <c r="AA194" s="3"/>
      <c r="AB194" s="3"/>
      <c r="AD194" s="3"/>
      <c r="AE194" s="2"/>
      <c r="AH194" s="3"/>
      <c r="AK194" s="3"/>
      <c r="AL194" s="3"/>
      <c r="AX194" s="3"/>
      <c r="AY194" s="3"/>
      <c r="AZ194" s="3"/>
      <c r="BA194" s="3"/>
      <c r="BB194" s="3"/>
      <c r="BC194" s="3"/>
      <c r="BD194" s="3"/>
      <c r="BG194" s="3"/>
      <c r="BI194" s="3"/>
      <c r="BJ194" s="3" t="s">
        <v>950</v>
      </c>
      <c r="BK194" s="3" t="s">
        <v>950</v>
      </c>
      <c r="BL194" s="3" t="s">
        <v>950</v>
      </c>
      <c r="BM194" s="3" t="s">
        <v>950</v>
      </c>
      <c r="BN194" s="3" t="s">
        <v>950</v>
      </c>
    </row>
    <row r="195" spans="1:66" x14ac:dyDescent="0.3">
      <c r="A195" s="1"/>
      <c r="B195" s="2"/>
      <c r="C195" s="3"/>
      <c r="D195" s="3"/>
      <c r="E195" s="3"/>
      <c r="F195" s="3"/>
      <c r="G195" s="3"/>
      <c r="H195" s="3"/>
      <c r="J195" s="3"/>
      <c r="N195" s="3"/>
      <c r="O195" s="3"/>
      <c r="Q195" s="3"/>
      <c r="S195" s="3"/>
      <c r="T195" s="3"/>
      <c r="U195" s="3"/>
      <c r="V195" s="3"/>
      <c r="W195" s="3"/>
      <c r="Z195" s="3"/>
      <c r="AA195" s="3"/>
      <c r="AB195" s="3"/>
      <c r="AD195" s="3"/>
      <c r="AE195" s="2"/>
      <c r="AH195" s="3"/>
      <c r="AK195" s="3"/>
      <c r="AL195" s="3"/>
      <c r="AX195" s="3"/>
      <c r="AY195" s="3"/>
      <c r="AZ195" s="3"/>
      <c r="BA195" s="3"/>
      <c r="BB195" s="3"/>
      <c r="BC195" s="3"/>
      <c r="BD195" s="3"/>
      <c r="BG195" s="3"/>
      <c r="BI195" s="3"/>
      <c r="BJ195" s="3" t="s">
        <v>950</v>
      </c>
      <c r="BK195" s="3" t="s">
        <v>950</v>
      </c>
      <c r="BL195" s="3" t="s">
        <v>950</v>
      </c>
      <c r="BM195" s="3" t="s">
        <v>950</v>
      </c>
      <c r="BN195" s="3" t="s">
        <v>950</v>
      </c>
    </row>
    <row r="196" spans="1:66" x14ac:dyDescent="0.3">
      <c r="A196" s="1"/>
      <c r="B196" s="2"/>
      <c r="C196" s="3"/>
      <c r="D196" s="3"/>
      <c r="E196" s="3"/>
      <c r="F196" s="3"/>
      <c r="G196" s="3"/>
      <c r="H196" s="3"/>
      <c r="J196" s="3"/>
      <c r="N196" s="3"/>
      <c r="O196" s="3"/>
      <c r="Q196" s="3"/>
      <c r="S196" s="3"/>
      <c r="T196" s="3"/>
      <c r="U196" s="3"/>
      <c r="V196" s="3"/>
      <c r="W196" s="3"/>
      <c r="Z196" s="3"/>
      <c r="AA196" s="3"/>
      <c r="AB196" s="3"/>
      <c r="AD196" s="3"/>
      <c r="AE196" s="2"/>
      <c r="AH196" s="3"/>
      <c r="AK196" s="3"/>
      <c r="AL196" s="3"/>
      <c r="AX196" s="3"/>
      <c r="AY196" s="3"/>
      <c r="AZ196" s="3"/>
      <c r="BA196" s="3"/>
      <c r="BB196" s="3"/>
      <c r="BC196" s="3"/>
      <c r="BD196" s="3"/>
      <c r="BG196" s="3"/>
      <c r="BI196" s="3"/>
      <c r="BJ196" s="3" t="s">
        <v>950</v>
      </c>
      <c r="BK196" s="3" t="s">
        <v>950</v>
      </c>
      <c r="BL196" s="3" t="s">
        <v>950</v>
      </c>
      <c r="BM196" s="3" t="s">
        <v>950</v>
      </c>
      <c r="BN196" s="3" t="s">
        <v>950</v>
      </c>
    </row>
    <row r="197" spans="1:66" x14ac:dyDescent="0.3">
      <c r="A197" s="1"/>
      <c r="B197" s="2"/>
      <c r="C197" s="3"/>
      <c r="D197" s="3"/>
      <c r="E197" s="3"/>
      <c r="F197" s="3"/>
      <c r="G197" s="3"/>
      <c r="H197" s="3"/>
      <c r="J197" s="3"/>
      <c r="N197" s="3"/>
      <c r="O197" s="3"/>
      <c r="Q197" s="3"/>
      <c r="S197" s="3"/>
      <c r="T197" s="3"/>
      <c r="U197" s="3"/>
      <c r="V197" s="3"/>
      <c r="W197" s="3"/>
      <c r="Z197" s="3"/>
      <c r="AA197" s="3"/>
      <c r="AB197" s="3"/>
      <c r="AD197" s="3"/>
      <c r="AE197" s="2"/>
      <c r="AH197" s="3"/>
      <c r="AK197" s="3"/>
      <c r="AL197" s="3"/>
      <c r="AX197" s="3"/>
      <c r="AY197" s="3"/>
      <c r="AZ197" s="3"/>
      <c r="BA197" s="3"/>
      <c r="BB197" s="3"/>
      <c r="BC197" s="3"/>
      <c r="BD197" s="3"/>
      <c r="BG197" s="3"/>
      <c r="BI197" s="3"/>
      <c r="BJ197" s="3" t="s">
        <v>950</v>
      </c>
      <c r="BK197" s="3" t="s">
        <v>950</v>
      </c>
      <c r="BL197" s="3" t="s">
        <v>950</v>
      </c>
      <c r="BM197" s="3" t="s">
        <v>950</v>
      </c>
      <c r="BN197" s="3" t="s">
        <v>950</v>
      </c>
    </row>
    <row r="198" spans="1:66" x14ac:dyDescent="0.3">
      <c r="A198" s="1"/>
      <c r="B198" s="2"/>
      <c r="C198" s="3"/>
      <c r="D198" s="3"/>
      <c r="E198" s="3"/>
      <c r="F198" s="3"/>
      <c r="G198" s="3"/>
      <c r="H198" s="3"/>
      <c r="J198" s="3"/>
      <c r="N198" s="3"/>
      <c r="O198" s="3"/>
      <c r="Q198" s="3"/>
      <c r="S198" s="3"/>
      <c r="T198" s="3"/>
      <c r="U198" s="3"/>
      <c r="V198" s="3"/>
      <c r="W198" s="3"/>
      <c r="Z198" s="3"/>
      <c r="AA198" s="3"/>
      <c r="AB198" s="3"/>
      <c r="AD198" s="3"/>
      <c r="AE198" s="2"/>
      <c r="AH198" s="3"/>
      <c r="AK198" s="3"/>
      <c r="AL198" s="3"/>
      <c r="AX198" s="3"/>
      <c r="AY198" s="3"/>
      <c r="AZ198" s="3"/>
      <c r="BA198" s="3"/>
      <c r="BB198" s="3"/>
      <c r="BC198" s="3"/>
      <c r="BD198" s="3"/>
      <c r="BG198" s="3"/>
      <c r="BI198" s="3"/>
      <c r="BJ198" s="3" t="s">
        <v>950</v>
      </c>
      <c r="BK198" s="3" t="s">
        <v>950</v>
      </c>
      <c r="BL198" s="3" t="s">
        <v>950</v>
      </c>
      <c r="BM198" s="3" t="s">
        <v>950</v>
      </c>
      <c r="BN198" s="3" t="s">
        <v>950</v>
      </c>
    </row>
    <row r="199" spans="1:66" x14ac:dyDescent="0.3">
      <c r="A199" s="1"/>
      <c r="B199" s="2"/>
      <c r="C199" s="3"/>
      <c r="D199" s="3"/>
      <c r="E199" s="3"/>
      <c r="F199" s="3"/>
      <c r="G199" s="3"/>
      <c r="H199" s="3"/>
      <c r="J199" s="3"/>
      <c r="N199" s="3"/>
      <c r="O199" s="3"/>
      <c r="Q199" s="3"/>
      <c r="S199" s="3"/>
      <c r="T199" s="3"/>
      <c r="U199" s="3"/>
      <c r="V199" s="3"/>
      <c r="W199" s="3"/>
      <c r="Z199" s="3"/>
      <c r="AA199" s="3"/>
      <c r="AB199" s="3"/>
      <c r="AD199" s="3"/>
      <c r="AE199" s="2"/>
      <c r="AH199" s="3"/>
      <c r="AK199" s="3"/>
      <c r="AL199" s="3"/>
      <c r="AX199" s="3"/>
      <c r="AY199" s="3"/>
      <c r="AZ199" s="3"/>
      <c r="BA199" s="3"/>
      <c r="BB199" s="3"/>
      <c r="BC199" s="3"/>
      <c r="BD199" s="3"/>
      <c r="BG199" s="3"/>
      <c r="BI199" s="3"/>
      <c r="BJ199" s="3" t="s">
        <v>950</v>
      </c>
      <c r="BK199" s="3" t="s">
        <v>950</v>
      </c>
      <c r="BL199" s="3" t="s">
        <v>950</v>
      </c>
      <c r="BM199" s="3" t="s">
        <v>950</v>
      </c>
      <c r="BN199" s="3" t="s">
        <v>950</v>
      </c>
    </row>
    <row r="200" spans="1:66" x14ac:dyDescent="0.3">
      <c r="A200" s="1"/>
      <c r="B200" s="2"/>
      <c r="C200" s="3"/>
      <c r="D200" s="3"/>
      <c r="E200" s="3"/>
      <c r="F200" s="3"/>
      <c r="G200" s="3"/>
      <c r="H200" s="3"/>
      <c r="J200" s="3"/>
      <c r="N200" s="3"/>
      <c r="O200" s="3"/>
      <c r="Q200" s="3"/>
      <c r="S200" s="3"/>
      <c r="T200" s="3"/>
      <c r="U200" s="3"/>
      <c r="V200" s="3"/>
      <c r="W200" s="3"/>
      <c r="Z200" s="3"/>
      <c r="AA200" s="3"/>
      <c r="AB200" s="3"/>
      <c r="AD200" s="3"/>
      <c r="AE200" s="2"/>
      <c r="AH200" s="3"/>
      <c r="AK200" s="3"/>
      <c r="AL200" s="3"/>
      <c r="AX200" s="3"/>
      <c r="AY200" s="3"/>
      <c r="AZ200" s="3"/>
      <c r="BA200" s="3"/>
      <c r="BB200" s="3"/>
      <c r="BC200" s="3"/>
      <c r="BD200" s="3"/>
      <c r="BG200" s="3"/>
      <c r="BI200" s="3"/>
      <c r="BJ200" s="3" t="s">
        <v>950</v>
      </c>
      <c r="BK200" s="3" t="s">
        <v>950</v>
      </c>
      <c r="BL200" s="3" t="s">
        <v>950</v>
      </c>
      <c r="BM200" s="3" t="s">
        <v>950</v>
      </c>
      <c r="BN200" s="3" t="s">
        <v>950</v>
      </c>
    </row>
    <row r="201" spans="1:66" x14ac:dyDescent="0.3">
      <c r="A201" s="1"/>
      <c r="B201" s="2"/>
      <c r="C201" s="3"/>
      <c r="D201" s="3"/>
      <c r="E201" s="3"/>
      <c r="F201" s="3"/>
      <c r="G201" s="3"/>
      <c r="H201" s="3"/>
      <c r="J201" s="3"/>
      <c r="N201" s="3"/>
      <c r="O201" s="3"/>
      <c r="Q201" s="3"/>
      <c r="S201" s="3"/>
      <c r="T201" s="3"/>
      <c r="U201" s="3"/>
      <c r="V201" s="3"/>
      <c r="W201" s="3"/>
      <c r="Z201" s="3"/>
      <c r="AA201" s="3"/>
      <c r="AB201" s="3"/>
      <c r="AD201" s="3"/>
      <c r="AE201" s="2"/>
      <c r="AH201" s="3"/>
      <c r="AK201" s="3"/>
      <c r="AL201" s="3"/>
      <c r="AX201" s="3"/>
      <c r="AY201" s="3"/>
      <c r="AZ201" s="3"/>
      <c r="BA201" s="3"/>
      <c r="BB201" s="3"/>
      <c r="BC201" s="3"/>
      <c r="BD201" s="3"/>
      <c r="BG201" s="3"/>
      <c r="BI201" s="3"/>
      <c r="BJ201" s="3" t="s">
        <v>950</v>
      </c>
      <c r="BK201" s="3" t="s">
        <v>950</v>
      </c>
      <c r="BL201" s="3" t="s">
        <v>950</v>
      </c>
      <c r="BM201" s="3" t="s">
        <v>950</v>
      </c>
      <c r="BN201" s="3" t="s">
        <v>950</v>
      </c>
    </row>
    <row r="202" spans="1:66" x14ac:dyDescent="0.3">
      <c r="A202" s="1"/>
      <c r="B202" s="2"/>
      <c r="C202" s="3"/>
      <c r="D202" s="3"/>
      <c r="E202" s="3"/>
      <c r="F202" s="3"/>
      <c r="G202" s="3"/>
      <c r="H202" s="3"/>
      <c r="J202" s="3"/>
      <c r="N202" s="3"/>
      <c r="O202" s="3"/>
      <c r="Q202" s="3"/>
      <c r="S202" s="3"/>
      <c r="T202" s="3"/>
      <c r="U202" s="3"/>
      <c r="V202" s="3"/>
      <c r="W202" s="3"/>
      <c r="Z202" s="3"/>
      <c r="AA202" s="3"/>
      <c r="AB202" s="3"/>
      <c r="AD202" s="3"/>
      <c r="AE202" s="2"/>
      <c r="AH202" s="3"/>
      <c r="AK202" s="3"/>
      <c r="AL202" s="3"/>
      <c r="AX202" s="3"/>
      <c r="AY202" s="3"/>
      <c r="AZ202" s="3"/>
      <c r="BA202" s="3"/>
      <c r="BB202" s="3"/>
      <c r="BC202" s="3"/>
      <c r="BD202" s="3"/>
      <c r="BG202" s="3"/>
      <c r="BI202" s="3"/>
      <c r="BJ202" s="3" t="s">
        <v>950</v>
      </c>
      <c r="BK202" s="3" t="s">
        <v>950</v>
      </c>
      <c r="BL202" s="3" t="s">
        <v>950</v>
      </c>
      <c r="BM202" s="3" t="s">
        <v>950</v>
      </c>
      <c r="BN202" s="3" t="s">
        <v>950</v>
      </c>
    </row>
    <row r="203" spans="1:66" x14ac:dyDescent="0.3">
      <c r="A203" s="1"/>
      <c r="B203" s="2"/>
      <c r="C203" s="3"/>
      <c r="D203" s="3"/>
      <c r="E203" s="3"/>
      <c r="F203" s="3"/>
      <c r="G203" s="3"/>
      <c r="H203" s="3"/>
      <c r="J203" s="3"/>
      <c r="N203" s="3"/>
      <c r="O203" s="3"/>
      <c r="Q203" s="3"/>
      <c r="S203" s="3"/>
      <c r="T203" s="3"/>
      <c r="U203" s="3"/>
      <c r="V203" s="3"/>
      <c r="W203" s="3"/>
      <c r="Z203" s="3"/>
      <c r="AA203" s="3"/>
      <c r="AB203" s="3"/>
      <c r="AD203" s="3"/>
      <c r="AE203" s="2"/>
      <c r="AH203" s="3"/>
      <c r="AK203" s="3"/>
      <c r="AL203" s="3"/>
      <c r="AX203" s="3"/>
      <c r="AY203" s="3"/>
      <c r="AZ203" s="3"/>
      <c r="BA203" s="3"/>
      <c r="BB203" s="3"/>
      <c r="BC203" s="3"/>
      <c r="BD203" s="3"/>
      <c r="BG203" s="3"/>
      <c r="BI203" s="3"/>
      <c r="BJ203" s="3" t="s">
        <v>950</v>
      </c>
      <c r="BK203" s="3" t="s">
        <v>950</v>
      </c>
      <c r="BL203" s="3" t="s">
        <v>950</v>
      </c>
      <c r="BM203" s="3" t="s">
        <v>950</v>
      </c>
      <c r="BN203" s="3" t="s">
        <v>950</v>
      </c>
    </row>
    <row r="204" spans="1:66" x14ac:dyDescent="0.3">
      <c r="A204" s="1"/>
      <c r="B204" s="2"/>
      <c r="C204" s="3"/>
      <c r="D204" s="3"/>
      <c r="E204" s="3"/>
      <c r="F204" s="3"/>
      <c r="G204" s="3"/>
      <c r="H204" s="3"/>
      <c r="J204" s="3"/>
      <c r="N204" s="3"/>
      <c r="O204" s="3"/>
      <c r="Q204" s="3"/>
      <c r="S204" s="3"/>
      <c r="T204" s="3"/>
      <c r="U204" s="3"/>
      <c r="V204" s="3"/>
      <c r="W204" s="3"/>
      <c r="Z204" s="3"/>
      <c r="AA204" s="3"/>
      <c r="AB204" s="3"/>
      <c r="AD204" s="3"/>
      <c r="AE204" s="2"/>
      <c r="AH204" s="3"/>
      <c r="AK204" s="3"/>
      <c r="AL204" s="3"/>
      <c r="AX204" s="3"/>
      <c r="AY204" s="3"/>
      <c r="AZ204" s="3"/>
      <c r="BA204" s="3"/>
      <c r="BB204" s="3"/>
      <c r="BC204" s="3"/>
      <c r="BD204" s="3"/>
      <c r="BG204" s="3"/>
      <c r="BI204" s="3"/>
      <c r="BJ204" s="3" t="s">
        <v>950</v>
      </c>
      <c r="BK204" s="3" t="s">
        <v>950</v>
      </c>
      <c r="BL204" s="3" t="s">
        <v>950</v>
      </c>
      <c r="BM204" s="3" t="s">
        <v>950</v>
      </c>
      <c r="BN204" s="3" t="s">
        <v>950</v>
      </c>
    </row>
    <row r="205" spans="1:66" x14ac:dyDescent="0.3">
      <c r="A205" s="1"/>
      <c r="B205" s="2"/>
      <c r="C205" s="3"/>
      <c r="D205" s="3"/>
      <c r="E205" s="3"/>
      <c r="F205" s="3"/>
      <c r="G205" s="3"/>
      <c r="H205" s="3"/>
      <c r="J205" s="3"/>
      <c r="N205" s="3"/>
      <c r="O205" s="3"/>
      <c r="Q205" s="3"/>
      <c r="S205" s="3"/>
      <c r="T205" s="3"/>
      <c r="U205" s="3"/>
      <c r="V205" s="3"/>
      <c r="W205" s="3"/>
      <c r="Z205" s="3"/>
      <c r="AA205" s="3"/>
      <c r="AB205" s="3"/>
      <c r="AD205" s="3"/>
      <c r="AE205" s="2"/>
      <c r="AH205" s="3"/>
      <c r="AK205" s="3"/>
      <c r="AL205" s="3"/>
      <c r="AX205" s="3"/>
      <c r="AY205" s="3"/>
      <c r="AZ205" s="3"/>
      <c r="BA205" s="3"/>
      <c r="BB205" s="3"/>
      <c r="BC205" s="3"/>
      <c r="BD205" s="3"/>
      <c r="BG205" s="3"/>
      <c r="BI205" s="3"/>
      <c r="BJ205" s="3" t="s">
        <v>950</v>
      </c>
      <c r="BK205" s="3" t="s">
        <v>950</v>
      </c>
      <c r="BL205" s="3" t="s">
        <v>950</v>
      </c>
      <c r="BM205" s="3" t="s">
        <v>950</v>
      </c>
      <c r="BN205" s="3" t="s">
        <v>950</v>
      </c>
    </row>
    <row r="206" spans="1:66" x14ac:dyDescent="0.3">
      <c r="A206" s="1"/>
      <c r="B206" s="2"/>
      <c r="C206" s="3"/>
      <c r="D206" s="3"/>
      <c r="E206" s="3"/>
      <c r="F206" s="3"/>
      <c r="G206" s="3"/>
      <c r="H206" s="3"/>
      <c r="J206" s="3"/>
      <c r="N206" s="3"/>
      <c r="O206" s="3"/>
      <c r="Q206" s="3"/>
      <c r="S206" s="3"/>
      <c r="T206" s="3"/>
      <c r="U206" s="3"/>
      <c r="V206" s="3"/>
      <c r="W206" s="3"/>
      <c r="Z206" s="3"/>
      <c r="AA206" s="3"/>
      <c r="AB206" s="3"/>
      <c r="AD206" s="3"/>
      <c r="AE206" s="2"/>
      <c r="AH206" s="3"/>
      <c r="AK206" s="3"/>
      <c r="AL206" s="3"/>
      <c r="AX206" s="3"/>
      <c r="AY206" s="3"/>
      <c r="AZ206" s="3"/>
      <c r="BA206" s="3"/>
      <c r="BB206" s="3"/>
      <c r="BC206" s="3"/>
      <c r="BD206" s="3"/>
      <c r="BG206" s="3"/>
      <c r="BI206" s="3"/>
      <c r="BJ206" s="3" t="s">
        <v>950</v>
      </c>
      <c r="BK206" s="3" t="s">
        <v>950</v>
      </c>
      <c r="BL206" s="3" t="s">
        <v>950</v>
      </c>
      <c r="BM206" s="3" t="s">
        <v>950</v>
      </c>
      <c r="BN206" s="3" t="s">
        <v>950</v>
      </c>
    </row>
    <row r="207" spans="1:66" x14ac:dyDescent="0.3">
      <c r="A207" s="1"/>
      <c r="B207" s="2"/>
      <c r="C207" s="3"/>
      <c r="D207" s="3"/>
      <c r="E207" s="3"/>
      <c r="F207" s="3"/>
      <c r="G207" s="3"/>
      <c r="H207" s="3"/>
      <c r="J207" s="3"/>
      <c r="N207" s="3"/>
      <c r="O207" s="3"/>
      <c r="Q207" s="3"/>
      <c r="S207" s="3"/>
      <c r="T207" s="3"/>
      <c r="U207" s="3"/>
      <c r="V207" s="3"/>
      <c r="W207" s="3"/>
      <c r="Z207" s="3"/>
      <c r="AA207" s="3"/>
      <c r="AB207" s="3"/>
      <c r="AD207" s="3"/>
      <c r="AE207" s="2"/>
      <c r="AH207" s="3"/>
      <c r="AK207" s="3"/>
      <c r="AL207" s="3"/>
      <c r="AX207" s="3"/>
      <c r="AY207" s="3"/>
      <c r="AZ207" s="3"/>
      <c r="BA207" s="3"/>
      <c r="BB207" s="3"/>
      <c r="BC207" s="3"/>
      <c r="BD207" s="3"/>
      <c r="BG207" s="3"/>
      <c r="BI207" s="3"/>
      <c r="BJ207" s="3" t="s">
        <v>950</v>
      </c>
      <c r="BK207" s="3" t="s">
        <v>950</v>
      </c>
      <c r="BL207" s="3" t="s">
        <v>950</v>
      </c>
      <c r="BM207" s="3" t="s">
        <v>950</v>
      </c>
      <c r="BN207" s="3" t="s">
        <v>950</v>
      </c>
    </row>
    <row r="208" spans="1:66" x14ac:dyDescent="0.3">
      <c r="A208" s="1"/>
      <c r="B208" s="2"/>
      <c r="C208" s="3"/>
      <c r="D208" s="3"/>
      <c r="E208" s="3"/>
      <c r="F208" s="3"/>
      <c r="G208" s="3"/>
      <c r="H208" s="3"/>
      <c r="J208" s="3"/>
      <c r="N208" s="3"/>
      <c r="O208" s="3"/>
      <c r="Q208" s="3"/>
      <c r="S208" s="3"/>
      <c r="T208" s="3"/>
      <c r="U208" s="3"/>
      <c r="V208" s="3"/>
      <c r="W208" s="3"/>
      <c r="Z208" s="3"/>
      <c r="AA208" s="3"/>
      <c r="AB208" s="3"/>
      <c r="AD208" s="3"/>
      <c r="AE208" s="2"/>
      <c r="AH208" s="3"/>
      <c r="AK208" s="3"/>
      <c r="AL208" s="3"/>
      <c r="AX208" s="3"/>
      <c r="AY208" s="3"/>
      <c r="AZ208" s="3"/>
      <c r="BA208" s="3"/>
      <c r="BB208" s="3"/>
      <c r="BC208" s="3"/>
      <c r="BD208" s="3"/>
      <c r="BG208" s="3"/>
      <c r="BI208" s="3"/>
      <c r="BJ208" s="3" t="s">
        <v>950</v>
      </c>
      <c r="BK208" s="3" t="s">
        <v>950</v>
      </c>
      <c r="BL208" s="3" t="s">
        <v>950</v>
      </c>
      <c r="BM208" s="3" t="s">
        <v>950</v>
      </c>
      <c r="BN208" s="3" t="s">
        <v>950</v>
      </c>
    </row>
    <row r="209" spans="1:66" x14ac:dyDescent="0.3">
      <c r="A209" s="1"/>
      <c r="B209" s="2"/>
      <c r="C209" s="3"/>
      <c r="D209" s="3"/>
      <c r="E209" s="3"/>
      <c r="F209" s="3"/>
      <c r="G209" s="3"/>
      <c r="H209" s="3"/>
      <c r="J209" s="3"/>
      <c r="N209" s="3"/>
      <c r="O209" s="3"/>
      <c r="Q209" s="3"/>
      <c r="S209" s="3"/>
      <c r="T209" s="3"/>
      <c r="U209" s="3"/>
      <c r="V209" s="3"/>
      <c r="W209" s="3"/>
      <c r="Z209" s="3"/>
      <c r="AA209" s="3"/>
      <c r="AB209" s="3"/>
      <c r="AD209" s="3"/>
      <c r="AE209" s="2"/>
      <c r="AH209" s="3"/>
      <c r="AK209" s="3"/>
      <c r="AL209" s="3"/>
      <c r="AX209" s="3"/>
      <c r="AY209" s="3"/>
      <c r="AZ209" s="3"/>
      <c r="BA209" s="3"/>
      <c r="BB209" s="3"/>
      <c r="BC209" s="3"/>
      <c r="BD209" s="3"/>
      <c r="BG209" s="3"/>
      <c r="BI209" s="3"/>
      <c r="BJ209" s="3" t="s">
        <v>950</v>
      </c>
      <c r="BK209" s="3" t="s">
        <v>950</v>
      </c>
      <c r="BL209" s="3" t="s">
        <v>950</v>
      </c>
      <c r="BM209" s="3" t="s">
        <v>950</v>
      </c>
      <c r="BN209" s="3" t="s">
        <v>950</v>
      </c>
    </row>
    <row r="210" spans="1:66" x14ac:dyDescent="0.3">
      <c r="A210" s="1"/>
      <c r="B210" s="2"/>
      <c r="C210" s="3"/>
      <c r="D210" s="3"/>
      <c r="E210" s="3"/>
      <c r="F210" s="3"/>
      <c r="G210" s="3"/>
      <c r="H210" s="3"/>
      <c r="J210" s="3"/>
      <c r="N210" s="3"/>
      <c r="O210" s="3"/>
      <c r="Q210" s="3"/>
      <c r="S210" s="3"/>
      <c r="T210" s="3"/>
      <c r="U210" s="3"/>
      <c r="V210" s="3"/>
      <c r="W210" s="3"/>
      <c r="Z210" s="3"/>
      <c r="AA210" s="3"/>
      <c r="AB210" s="3"/>
      <c r="AD210" s="3"/>
      <c r="AE210" s="2"/>
      <c r="AH210" s="3"/>
      <c r="AK210" s="3"/>
      <c r="AL210" s="3"/>
      <c r="AX210" s="3"/>
      <c r="AY210" s="3"/>
      <c r="AZ210" s="3"/>
      <c r="BA210" s="3"/>
      <c r="BB210" s="3"/>
      <c r="BC210" s="3"/>
      <c r="BD210" s="3"/>
      <c r="BG210" s="3"/>
      <c r="BI210" s="3"/>
      <c r="BJ210" s="3" t="s">
        <v>950</v>
      </c>
      <c r="BK210" s="3" t="s">
        <v>950</v>
      </c>
      <c r="BL210" s="3" t="s">
        <v>950</v>
      </c>
      <c r="BM210" s="3" t="s">
        <v>950</v>
      </c>
      <c r="BN210" s="3" t="s">
        <v>950</v>
      </c>
    </row>
    <row r="211" spans="1:66" x14ac:dyDescent="0.3">
      <c r="A211" s="1"/>
      <c r="B211" s="2"/>
      <c r="C211" s="3"/>
      <c r="D211" s="3"/>
      <c r="E211" s="3"/>
      <c r="F211" s="3"/>
      <c r="G211" s="3"/>
      <c r="H211" s="3"/>
      <c r="J211" s="3"/>
      <c r="N211" s="3"/>
      <c r="O211" s="3"/>
      <c r="Q211" s="3"/>
      <c r="S211" s="3"/>
      <c r="T211" s="3"/>
      <c r="U211" s="3"/>
      <c r="V211" s="3"/>
      <c r="W211" s="3"/>
      <c r="Z211" s="3"/>
      <c r="AA211" s="3"/>
      <c r="AB211" s="3"/>
      <c r="AD211" s="3"/>
      <c r="AE211" s="2"/>
      <c r="AH211" s="3"/>
      <c r="AK211" s="3"/>
      <c r="AL211" s="3"/>
      <c r="AX211" s="3"/>
      <c r="AY211" s="3"/>
      <c r="AZ211" s="3"/>
      <c r="BA211" s="3"/>
      <c r="BB211" s="3"/>
      <c r="BC211" s="3"/>
      <c r="BD211" s="3"/>
      <c r="BG211" s="3"/>
      <c r="BI211" s="3"/>
      <c r="BJ211" s="3" t="s">
        <v>950</v>
      </c>
      <c r="BK211" s="3" t="s">
        <v>950</v>
      </c>
      <c r="BL211" s="3" t="s">
        <v>950</v>
      </c>
      <c r="BM211" s="3" t="s">
        <v>950</v>
      </c>
      <c r="BN211" s="3" t="s">
        <v>950</v>
      </c>
    </row>
    <row r="212" spans="1:66" x14ac:dyDescent="0.3">
      <c r="A212" s="1"/>
      <c r="B212" s="2"/>
      <c r="C212" s="3"/>
      <c r="D212" s="3"/>
      <c r="E212" s="3"/>
      <c r="F212" s="3"/>
      <c r="G212" s="3"/>
      <c r="H212" s="3"/>
      <c r="J212" s="3"/>
      <c r="N212" s="3"/>
      <c r="O212" s="3"/>
      <c r="Q212" s="3"/>
      <c r="S212" s="3"/>
      <c r="T212" s="3"/>
      <c r="U212" s="3"/>
      <c r="V212" s="3"/>
      <c r="W212" s="3"/>
      <c r="Z212" s="3"/>
      <c r="AA212" s="3"/>
      <c r="AB212" s="3"/>
      <c r="AD212" s="3"/>
      <c r="AE212" s="2"/>
      <c r="AH212" s="3"/>
      <c r="AK212" s="3"/>
      <c r="AL212" s="3"/>
      <c r="AX212" s="3"/>
      <c r="AY212" s="3"/>
      <c r="AZ212" s="3"/>
      <c r="BA212" s="3"/>
      <c r="BB212" s="3"/>
      <c r="BC212" s="3"/>
      <c r="BD212" s="3"/>
      <c r="BG212" s="3"/>
      <c r="BI212" s="3"/>
      <c r="BJ212" s="3" t="s">
        <v>950</v>
      </c>
      <c r="BK212" s="3" t="s">
        <v>950</v>
      </c>
      <c r="BL212" s="3" t="s">
        <v>950</v>
      </c>
      <c r="BM212" s="3" t="s">
        <v>950</v>
      </c>
      <c r="BN212" s="3" t="s">
        <v>950</v>
      </c>
    </row>
    <row r="213" spans="1:66" x14ac:dyDescent="0.3">
      <c r="A213" s="1"/>
      <c r="B213" s="2"/>
      <c r="C213" s="3"/>
      <c r="D213" s="3"/>
      <c r="E213" s="3"/>
      <c r="F213" s="3"/>
      <c r="G213" s="3"/>
      <c r="H213" s="3"/>
      <c r="J213" s="3"/>
      <c r="N213" s="3"/>
      <c r="O213" s="3"/>
      <c r="Q213" s="3"/>
      <c r="S213" s="3"/>
      <c r="T213" s="3"/>
      <c r="U213" s="3"/>
      <c r="V213" s="3"/>
      <c r="W213" s="3"/>
      <c r="Z213" s="3"/>
      <c r="AA213" s="3"/>
      <c r="AB213" s="3"/>
      <c r="AD213" s="3"/>
      <c r="AE213" s="2"/>
      <c r="AH213" s="3"/>
      <c r="AK213" s="3"/>
      <c r="AL213" s="3"/>
      <c r="AX213" s="3"/>
      <c r="AY213" s="3"/>
      <c r="AZ213" s="3"/>
      <c r="BA213" s="3"/>
      <c r="BB213" s="3"/>
      <c r="BC213" s="3"/>
      <c r="BD213" s="3"/>
      <c r="BG213" s="3"/>
      <c r="BI213" s="3"/>
      <c r="BJ213" s="3" t="s">
        <v>950</v>
      </c>
      <c r="BK213" s="3" t="s">
        <v>950</v>
      </c>
      <c r="BL213" s="3" t="s">
        <v>950</v>
      </c>
      <c r="BM213" s="3" t="s">
        <v>950</v>
      </c>
      <c r="BN213" s="3" t="s">
        <v>950</v>
      </c>
    </row>
    <row r="214" spans="1:66" x14ac:dyDescent="0.3">
      <c r="A214" s="1"/>
      <c r="B214" s="2"/>
      <c r="C214" s="3"/>
      <c r="D214" s="3"/>
      <c r="E214" s="3"/>
      <c r="F214" s="3"/>
      <c r="G214" s="3"/>
      <c r="H214" s="3"/>
      <c r="J214" s="3"/>
      <c r="N214" s="3"/>
      <c r="O214" s="3"/>
      <c r="Q214" s="3"/>
      <c r="S214" s="3"/>
      <c r="T214" s="3"/>
      <c r="U214" s="3"/>
      <c r="V214" s="3"/>
      <c r="W214" s="3"/>
      <c r="Z214" s="3"/>
      <c r="AA214" s="3"/>
      <c r="AB214" s="3"/>
      <c r="AD214" s="3"/>
      <c r="AE214" s="2"/>
      <c r="AH214" s="3"/>
      <c r="AK214" s="3"/>
      <c r="AL214" s="3"/>
      <c r="AX214" s="3"/>
      <c r="AY214" s="3"/>
      <c r="AZ214" s="3"/>
      <c r="BA214" s="3"/>
      <c r="BB214" s="3"/>
      <c r="BC214" s="3"/>
      <c r="BD214" s="3"/>
      <c r="BG214" s="3"/>
      <c r="BI214" s="3"/>
      <c r="BJ214" s="3" t="s">
        <v>950</v>
      </c>
      <c r="BK214" s="3" t="s">
        <v>950</v>
      </c>
      <c r="BL214" s="3" t="s">
        <v>950</v>
      </c>
      <c r="BM214" s="3" t="s">
        <v>950</v>
      </c>
      <c r="BN214" s="3" t="s">
        <v>950</v>
      </c>
    </row>
    <row r="215" spans="1:66" x14ac:dyDescent="0.3">
      <c r="A215" s="1"/>
      <c r="B215" s="2"/>
      <c r="C215" s="3"/>
      <c r="D215" s="3"/>
      <c r="E215" s="3"/>
      <c r="F215" s="3"/>
      <c r="G215" s="3"/>
      <c r="H215" s="3"/>
      <c r="J215" s="3"/>
      <c r="N215" s="3"/>
      <c r="O215" s="3"/>
      <c r="Q215" s="3"/>
      <c r="S215" s="3"/>
      <c r="T215" s="3"/>
      <c r="U215" s="3"/>
      <c r="V215" s="3"/>
      <c r="W215" s="3"/>
      <c r="Z215" s="3"/>
      <c r="AA215" s="3"/>
      <c r="AB215" s="3"/>
      <c r="AD215" s="3"/>
      <c r="AE215" s="2"/>
      <c r="AH215" s="3"/>
      <c r="AK215" s="3"/>
      <c r="AL215" s="3"/>
      <c r="AX215" s="3"/>
      <c r="AY215" s="3"/>
      <c r="AZ215" s="3"/>
      <c r="BA215" s="3"/>
      <c r="BB215" s="3"/>
      <c r="BC215" s="3"/>
      <c r="BD215" s="3"/>
      <c r="BG215" s="3"/>
      <c r="BI215" s="3"/>
      <c r="BJ215" s="3" t="s">
        <v>950</v>
      </c>
      <c r="BK215" s="3" t="s">
        <v>950</v>
      </c>
      <c r="BL215" s="3" t="s">
        <v>950</v>
      </c>
      <c r="BM215" s="3" t="s">
        <v>950</v>
      </c>
      <c r="BN215" s="3" t="s">
        <v>950</v>
      </c>
    </row>
    <row r="216" spans="1:66" x14ac:dyDescent="0.3">
      <c r="A216" s="1"/>
      <c r="B216" s="2"/>
      <c r="C216" s="3"/>
      <c r="D216" s="3"/>
      <c r="E216" s="3"/>
      <c r="F216" s="3"/>
      <c r="G216" s="3"/>
      <c r="H216" s="3"/>
      <c r="J216" s="3"/>
      <c r="N216" s="3"/>
      <c r="O216" s="3"/>
      <c r="Q216" s="3"/>
      <c r="S216" s="3"/>
      <c r="T216" s="3"/>
      <c r="U216" s="3"/>
      <c r="V216" s="3"/>
      <c r="W216" s="3"/>
      <c r="Z216" s="3"/>
      <c r="AA216" s="3"/>
      <c r="AB216" s="3"/>
      <c r="AD216" s="3"/>
      <c r="AE216" s="2"/>
      <c r="AH216" s="3"/>
      <c r="AK216" s="3"/>
      <c r="AL216" s="3"/>
      <c r="AX216" s="3"/>
      <c r="AY216" s="3"/>
      <c r="AZ216" s="3"/>
      <c r="BA216" s="3"/>
      <c r="BB216" s="3"/>
      <c r="BC216" s="3"/>
      <c r="BD216" s="3"/>
      <c r="BG216" s="3"/>
      <c r="BI216" s="3"/>
      <c r="BJ216" s="3" t="s">
        <v>950</v>
      </c>
      <c r="BK216" s="3" t="s">
        <v>950</v>
      </c>
      <c r="BL216" s="3" t="s">
        <v>950</v>
      </c>
      <c r="BM216" s="3" t="s">
        <v>950</v>
      </c>
      <c r="BN216" s="3" t="s">
        <v>950</v>
      </c>
    </row>
    <row r="217" spans="1:66" x14ac:dyDescent="0.3">
      <c r="A217" s="1"/>
      <c r="B217" s="2"/>
      <c r="C217" s="3"/>
      <c r="D217" s="3"/>
      <c r="E217" s="3"/>
      <c r="F217" s="3"/>
      <c r="G217" s="3"/>
      <c r="H217" s="3"/>
      <c r="J217" s="3"/>
      <c r="N217" s="3"/>
      <c r="O217" s="3"/>
      <c r="Q217" s="3"/>
      <c r="S217" s="3"/>
      <c r="T217" s="3"/>
      <c r="U217" s="3"/>
      <c r="V217" s="3"/>
      <c r="W217" s="3"/>
      <c r="Z217" s="3"/>
      <c r="AA217" s="3"/>
      <c r="AB217" s="3"/>
      <c r="AD217" s="3"/>
      <c r="AE217" s="2"/>
      <c r="AH217" s="3"/>
      <c r="AK217" s="3"/>
      <c r="AL217" s="3"/>
      <c r="AX217" s="3"/>
      <c r="AY217" s="3"/>
      <c r="AZ217" s="3"/>
      <c r="BA217" s="3"/>
      <c r="BB217" s="3"/>
      <c r="BC217" s="3"/>
      <c r="BD217" s="3"/>
      <c r="BG217" s="3"/>
      <c r="BI217" s="3"/>
      <c r="BJ217" s="3" t="s">
        <v>950</v>
      </c>
      <c r="BK217" s="3" t="s">
        <v>950</v>
      </c>
      <c r="BL217" s="3" t="s">
        <v>950</v>
      </c>
      <c r="BM217" s="3" t="s">
        <v>950</v>
      </c>
      <c r="BN217" s="3" t="s">
        <v>950</v>
      </c>
    </row>
    <row r="218" spans="1:66" x14ac:dyDescent="0.3">
      <c r="A218" s="1"/>
      <c r="B218" s="2"/>
      <c r="C218" s="3"/>
      <c r="D218" s="3"/>
      <c r="E218" s="3"/>
      <c r="F218" s="3"/>
      <c r="G218" s="3"/>
      <c r="H218" s="3"/>
      <c r="J218" s="3"/>
      <c r="N218" s="3"/>
      <c r="O218" s="3"/>
      <c r="Q218" s="3"/>
      <c r="S218" s="3"/>
      <c r="T218" s="3"/>
      <c r="U218" s="3"/>
      <c r="V218" s="3"/>
      <c r="W218" s="3"/>
      <c r="Z218" s="3"/>
      <c r="AA218" s="3"/>
      <c r="AB218" s="3"/>
      <c r="AD218" s="3"/>
      <c r="AE218" s="2"/>
      <c r="AH218" s="3"/>
      <c r="AK218" s="3"/>
      <c r="AL218" s="3"/>
      <c r="AX218" s="3"/>
      <c r="AY218" s="3"/>
      <c r="AZ218" s="3"/>
      <c r="BA218" s="3"/>
      <c r="BB218" s="3"/>
      <c r="BC218" s="3"/>
      <c r="BD218" s="3"/>
      <c r="BG218" s="3"/>
      <c r="BI218" s="3"/>
      <c r="BJ218" s="3" t="s">
        <v>950</v>
      </c>
      <c r="BK218" s="3" t="s">
        <v>950</v>
      </c>
      <c r="BL218" s="3" t="s">
        <v>950</v>
      </c>
      <c r="BM218" s="3" t="s">
        <v>950</v>
      </c>
      <c r="BN218" s="3" t="s">
        <v>950</v>
      </c>
    </row>
    <row r="219" spans="1:66" x14ac:dyDescent="0.3">
      <c r="A219" s="1"/>
      <c r="B219" s="2"/>
      <c r="C219" s="3"/>
      <c r="D219" s="3"/>
      <c r="E219" s="3"/>
      <c r="F219" s="3"/>
      <c r="G219" s="3"/>
      <c r="H219" s="3"/>
      <c r="J219" s="3"/>
      <c r="N219" s="3"/>
      <c r="O219" s="3"/>
      <c r="Q219" s="3"/>
      <c r="S219" s="3"/>
      <c r="T219" s="3"/>
      <c r="U219" s="3"/>
      <c r="V219" s="3"/>
      <c r="W219" s="3"/>
      <c r="Z219" s="3"/>
      <c r="AA219" s="3"/>
      <c r="AB219" s="3"/>
      <c r="AD219" s="3"/>
      <c r="AE219" s="2"/>
      <c r="AH219" s="3"/>
      <c r="AK219" s="3"/>
      <c r="AL219" s="3"/>
      <c r="AX219" s="3"/>
      <c r="AY219" s="3"/>
      <c r="AZ219" s="3"/>
      <c r="BA219" s="3"/>
      <c r="BB219" s="3"/>
      <c r="BC219" s="3"/>
      <c r="BD219" s="3"/>
      <c r="BG219" s="3"/>
      <c r="BI219" s="3"/>
      <c r="BJ219" s="3" t="s">
        <v>950</v>
      </c>
      <c r="BK219" s="3" t="s">
        <v>950</v>
      </c>
      <c r="BL219" s="3" t="s">
        <v>950</v>
      </c>
      <c r="BM219" s="3" t="s">
        <v>950</v>
      </c>
      <c r="BN219" s="3" t="s">
        <v>950</v>
      </c>
    </row>
    <row r="220" spans="1:66" x14ac:dyDescent="0.3">
      <c r="A220" s="1"/>
      <c r="B220" s="2"/>
      <c r="C220" s="3"/>
      <c r="D220" s="3"/>
      <c r="E220" s="3"/>
      <c r="F220" s="3"/>
      <c r="G220" s="3"/>
      <c r="H220" s="3"/>
      <c r="J220" s="3"/>
      <c r="N220" s="3"/>
      <c r="O220" s="3"/>
      <c r="Q220" s="3"/>
      <c r="S220" s="3"/>
      <c r="T220" s="3"/>
      <c r="U220" s="3"/>
      <c r="V220" s="3"/>
      <c r="W220" s="3"/>
      <c r="Z220" s="3"/>
      <c r="AA220" s="3"/>
      <c r="AB220" s="3"/>
      <c r="AD220" s="3"/>
      <c r="AE220" s="2"/>
      <c r="AH220" s="3"/>
      <c r="AK220" s="3"/>
      <c r="AL220" s="3"/>
      <c r="AX220" s="3"/>
      <c r="AY220" s="3"/>
      <c r="AZ220" s="3"/>
      <c r="BA220" s="3"/>
      <c r="BB220" s="3"/>
      <c r="BC220" s="3"/>
      <c r="BD220" s="3"/>
      <c r="BG220" s="3"/>
      <c r="BI220" s="3"/>
      <c r="BJ220" s="3" t="s">
        <v>950</v>
      </c>
      <c r="BK220" s="3" t="s">
        <v>950</v>
      </c>
      <c r="BL220" s="3" t="s">
        <v>950</v>
      </c>
      <c r="BM220" s="3" t="s">
        <v>950</v>
      </c>
      <c r="BN220" s="3" t="s">
        <v>950</v>
      </c>
    </row>
    <row r="221" spans="1:66" x14ac:dyDescent="0.3">
      <c r="A221" s="1"/>
      <c r="B221" s="2"/>
      <c r="C221" s="3"/>
      <c r="D221" s="3"/>
      <c r="E221" s="3"/>
      <c r="F221" s="3"/>
      <c r="G221" s="3"/>
      <c r="H221" s="3"/>
      <c r="J221" s="3"/>
      <c r="N221" s="3"/>
      <c r="O221" s="3"/>
      <c r="Q221" s="3"/>
      <c r="S221" s="3"/>
      <c r="T221" s="3"/>
      <c r="U221" s="3"/>
      <c r="V221" s="3"/>
      <c r="W221" s="3"/>
      <c r="Z221" s="3"/>
      <c r="AA221" s="3"/>
      <c r="AB221" s="3"/>
      <c r="AD221" s="3"/>
      <c r="AE221" s="2"/>
      <c r="AH221" s="3"/>
      <c r="AK221" s="3"/>
      <c r="AL221" s="3"/>
      <c r="AX221" s="3"/>
      <c r="AY221" s="3"/>
      <c r="AZ221" s="3"/>
      <c r="BA221" s="3"/>
      <c r="BB221" s="3"/>
      <c r="BC221" s="3"/>
      <c r="BD221" s="3"/>
      <c r="BG221" s="3"/>
      <c r="BI221" s="3"/>
      <c r="BJ221" s="3" t="s">
        <v>950</v>
      </c>
      <c r="BK221" s="3" t="s">
        <v>950</v>
      </c>
      <c r="BL221" s="3" t="s">
        <v>950</v>
      </c>
      <c r="BM221" s="3" t="s">
        <v>950</v>
      </c>
      <c r="BN221" s="3" t="s">
        <v>950</v>
      </c>
    </row>
    <row r="222" spans="1:66" x14ac:dyDescent="0.3">
      <c r="A222" s="1"/>
      <c r="B222" s="2"/>
      <c r="C222" s="3"/>
      <c r="D222" s="3"/>
      <c r="E222" s="3"/>
      <c r="F222" s="3"/>
      <c r="G222" s="3"/>
      <c r="H222" s="3"/>
      <c r="J222" s="3"/>
      <c r="N222" s="3"/>
      <c r="O222" s="3"/>
      <c r="Q222" s="3"/>
      <c r="S222" s="3"/>
      <c r="T222" s="3"/>
      <c r="U222" s="3"/>
      <c r="V222" s="3"/>
      <c r="W222" s="3"/>
      <c r="Z222" s="3"/>
      <c r="AA222" s="3"/>
      <c r="AB222" s="3"/>
      <c r="AD222" s="3"/>
      <c r="AE222" s="2"/>
      <c r="AH222" s="3"/>
      <c r="AK222" s="3"/>
      <c r="AL222" s="3"/>
      <c r="AX222" s="3"/>
      <c r="AY222" s="3"/>
      <c r="AZ222" s="3"/>
      <c r="BA222" s="3"/>
      <c r="BB222" s="3"/>
      <c r="BC222" s="3"/>
      <c r="BD222" s="3"/>
      <c r="BG222" s="3"/>
      <c r="BI222" s="3"/>
      <c r="BJ222" s="3" t="s">
        <v>950</v>
      </c>
      <c r="BK222" s="3" t="s">
        <v>950</v>
      </c>
      <c r="BL222" s="3" t="s">
        <v>950</v>
      </c>
      <c r="BM222" s="3" t="s">
        <v>950</v>
      </c>
      <c r="BN222" s="3" t="s">
        <v>950</v>
      </c>
    </row>
    <row r="223" spans="1:66" x14ac:dyDescent="0.3">
      <c r="A223" s="1"/>
      <c r="B223" s="2"/>
      <c r="C223" s="3"/>
      <c r="D223" s="3"/>
      <c r="E223" s="3"/>
      <c r="F223" s="3"/>
      <c r="G223" s="3"/>
      <c r="H223" s="3"/>
      <c r="J223" s="3"/>
      <c r="N223" s="3"/>
      <c r="O223" s="3"/>
      <c r="Q223" s="3"/>
      <c r="S223" s="3"/>
      <c r="T223" s="3"/>
      <c r="U223" s="3"/>
      <c r="V223" s="3"/>
      <c r="W223" s="3"/>
      <c r="Z223" s="3"/>
      <c r="AA223" s="3"/>
      <c r="AB223" s="3"/>
      <c r="AD223" s="3"/>
      <c r="AE223" s="2"/>
      <c r="AH223" s="3"/>
      <c r="AK223" s="3"/>
      <c r="AL223" s="3"/>
      <c r="AX223" s="3"/>
      <c r="AY223" s="3"/>
      <c r="AZ223" s="3"/>
      <c r="BA223" s="3"/>
      <c r="BB223" s="3"/>
      <c r="BC223" s="3"/>
      <c r="BD223" s="3"/>
      <c r="BG223" s="3"/>
      <c r="BI223" s="3"/>
      <c r="BJ223" s="3" t="s">
        <v>950</v>
      </c>
      <c r="BK223" s="3" t="s">
        <v>950</v>
      </c>
      <c r="BL223" s="3" t="s">
        <v>950</v>
      </c>
      <c r="BM223" s="3" t="s">
        <v>950</v>
      </c>
      <c r="BN223" s="3" t="s">
        <v>950</v>
      </c>
    </row>
    <row r="224" spans="1:66" x14ac:dyDescent="0.3">
      <c r="A224" s="1"/>
      <c r="B224" s="2"/>
      <c r="C224" s="3"/>
      <c r="D224" s="3"/>
      <c r="E224" s="3"/>
      <c r="F224" s="3"/>
      <c r="G224" s="3"/>
      <c r="H224" s="3"/>
      <c r="J224" s="3"/>
      <c r="N224" s="3"/>
      <c r="O224" s="3"/>
      <c r="Q224" s="3"/>
      <c r="S224" s="3"/>
      <c r="T224" s="3"/>
      <c r="U224" s="3"/>
      <c r="V224" s="3"/>
      <c r="W224" s="3"/>
      <c r="Z224" s="3"/>
      <c r="AA224" s="3"/>
      <c r="AB224" s="3"/>
      <c r="AD224" s="3"/>
      <c r="AE224" s="2"/>
      <c r="AH224" s="3"/>
      <c r="AK224" s="3"/>
      <c r="AL224" s="3"/>
      <c r="AX224" s="3"/>
      <c r="AY224" s="3"/>
      <c r="AZ224" s="3"/>
      <c r="BA224" s="3"/>
      <c r="BB224" s="3"/>
      <c r="BC224" s="3"/>
      <c r="BD224" s="3"/>
      <c r="BG224" s="3"/>
      <c r="BI224" s="3"/>
      <c r="BJ224" s="3" t="s">
        <v>950</v>
      </c>
      <c r="BK224" s="3" t="s">
        <v>950</v>
      </c>
      <c r="BL224" s="3" t="s">
        <v>950</v>
      </c>
      <c r="BM224" s="3" t="s">
        <v>950</v>
      </c>
      <c r="BN224" s="3" t="s">
        <v>950</v>
      </c>
    </row>
    <row r="225" spans="1:66" x14ac:dyDescent="0.3">
      <c r="A225" s="1"/>
      <c r="B225" s="2"/>
      <c r="C225" s="3"/>
      <c r="D225" s="3"/>
      <c r="E225" s="3"/>
      <c r="F225" s="3"/>
      <c r="G225" s="3"/>
      <c r="H225" s="3"/>
      <c r="J225" s="3"/>
      <c r="N225" s="3"/>
      <c r="O225" s="3"/>
      <c r="Q225" s="3"/>
      <c r="S225" s="3"/>
      <c r="T225" s="3"/>
      <c r="U225" s="3"/>
      <c r="V225" s="3"/>
      <c r="W225" s="3"/>
      <c r="Z225" s="3"/>
      <c r="AA225" s="3"/>
      <c r="AB225" s="3"/>
      <c r="AD225" s="3"/>
      <c r="AE225" s="2"/>
      <c r="AH225" s="3"/>
      <c r="AK225" s="3"/>
      <c r="AL225" s="3"/>
      <c r="AX225" s="3"/>
      <c r="AY225" s="3"/>
      <c r="AZ225" s="3"/>
      <c r="BA225" s="3"/>
      <c r="BB225" s="3"/>
      <c r="BC225" s="3"/>
      <c r="BD225" s="3"/>
      <c r="BG225" s="3"/>
      <c r="BI225" s="3"/>
      <c r="BJ225" s="3" t="s">
        <v>950</v>
      </c>
      <c r="BK225" s="3" t="s">
        <v>950</v>
      </c>
      <c r="BL225" s="3" t="s">
        <v>950</v>
      </c>
      <c r="BM225" s="3" t="s">
        <v>950</v>
      </c>
      <c r="BN225" s="3" t="s">
        <v>950</v>
      </c>
    </row>
    <row r="226" spans="1:66" x14ac:dyDescent="0.3">
      <c r="A226" s="1"/>
      <c r="B226" s="2"/>
      <c r="C226" s="3"/>
      <c r="D226" s="3"/>
      <c r="E226" s="3"/>
      <c r="F226" s="3"/>
      <c r="G226" s="3"/>
      <c r="H226" s="3"/>
      <c r="J226" s="3"/>
      <c r="N226" s="3"/>
      <c r="O226" s="3"/>
      <c r="Q226" s="3"/>
      <c r="S226" s="3"/>
      <c r="T226" s="3"/>
      <c r="U226" s="3"/>
      <c r="V226" s="3"/>
      <c r="W226" s="3"/>
      <c r="Z226" s="3"/>
      <c r="AA226" s="3"/>
      <c r="AB226" s="3"/>
      <c r="AD226" s="3"/>
      <c r="AE226" s="2"/>
      <c r="AH226" s="3"/>
      <c r="AK226" s="3"/>
      <c r="AL226" s="3"/>
      <c r="AX226" s="3"/>
      <c r="AY226" s="3"/>
      <c r="AZ226" s="3"/>
      <c r="BA226" s="3"/>
      <c r="BB226" s="3"/>
      <c r="BC226" s="3"/>
      <c r="BD226" s="3"/>
      <c r="BG226" s="3"/>
      <c r="BI226" s="3"/>
      <c r="BJ226" s="3" t="s">
        <v>950</v>
      </c>
      <c r="BK226" s="3" t="s">
        <v>950</v>
      </c>
      <c r="BL226" s="3" t="s">
        <v>950</v>
      </c>
      <c r="BM226" s="3" t="s">
        <v>950</v>
      </c>
      <c r="BN226" s="3" t="s">
        <v>950</v>
      </c>
    </row>
    <row r="227" spans="1:66" x14ac:dyDescent="0.3">
      <c r="A227" s="1"/>
      <c r="B227" s="2"/>
      <c r="C227" s="3"/>
      <c r="D227" s="3"/>
      <c r="E227" s="3"/>
      <c r="F227" s="3"/>
      <c r="G227" s="3"/>
      <c r="H227" s="3"/>
      <c r="J227" s="3"/>
      <c r="N227" s="3"/>
      <c r="O227" s="3"/>
      <c r="Q227" s="3"/>
      <c r="S227" s="3"/>
      <c r="T227" s="3"/>
      <c r="U227" s="3"/>
      <c r="V227" s="3"/>
      <c r="W227" s="3"/>
      <c r="Z227" s="3"/>
      <c r="AA227" s="3"/>
      <c r="AB227" s="3"/>
      <c r="AD227" s="3"/>
      <c r="AE227" s="2"/>
      <c r="AH227" s="3"/>
      <c r="AK227" s="3"/>
      <c r="AL227" s="3"/>
      <c r="AX227" s="3"/>
      <c r="AY227" s="3"/>
      <c r="AZ227" s="3"/>
      <c r="BA227" s="3"/>
      <c r="BB227" s="3"/>
      <c r="BC227" s="3"/>
      <c r="BD227" s="3"/>
      <c r="BG227" s="3"/>
      <c r="BI227" s="3"/>
      <c r="BJ227" s="3" t="s">
        <v>950</v>
      </c>
      <c r="BK227" s="3" t="s">
        <v>950</v>
      </c>
      <c r="BL227" s="3" t="s">
        <v>950</v>
      </c>
      <c r="BM227" s="3" t="s">
        <v>950</v>
      </c>
      <c r="BN227" s="3" t="s">
        <v>950</v>
      </c>
    </row>
    <row r="228" spans="1:66" x14ac:dyDescent="0.3">
      <c r="A228" s="1"/>
      <c r="B228" s="2"/>
      <c r="C228" s="3"/>
      <c r="D228" s="3"/>
      <c r="E228" s="3"/>
      <c r="F228" s="3"/>
      <c r="G228" s="3"/>
      <c r="H228" s="3"/>
      <c r="J228" s="3"/>
      <c r="N228" s="3"/>
      <c r="O228" s="3"/>
      <c r="Q228" s="3"/>
      <c r="S228" s="3"/>
      <c r="T228" s="3"/>
      <c r="U228" s="3"/>
      <c r="V228" s="3"/>
      <c r="W228" s="3"/>
      <c r="Z228" s="3"/>
      <c r="AA228" s="3"/>
      <c r="AB228" s="3"/>
      <c r="AD228" s="3"/>
      <c r="AE228" s="2"/>
      <c r="AH228" s="3"/>
      <c r="AK228" s="3"/>
      <c r="AL228" s="3"/>
      <c r="AX228" s="3"/>
      <c r="AY228" s="3"/>
      <c r="AZ228" s="3"/>
      <c r="BA228" s="3"/>
      <c r="BB228" s="3"/>
      <c r="BC228" s="3"/>
      <c r="BD228" s="3"/>
      <c r="BG228" s="3"/>
      <c r="BI228" s="3"/>
      <c r="BJ228" s="3" t="s">
        <v>950</v>
      </c>
      <c r="BK228" s="3" t="s">
        <v>950</v>
      </c>
      <c r="BL228" s="3" t="s">
        <v>950</v>
      </c>
      <c r="BM228" s="3" t="s">
        <v>950</v>
      </c>
      <c r="BN228" s="3" t="s">
        <v>950</v>
      </c>
    </row>
    <row r="229" spans="1:66" x14ac:dyDescent="0.3">
      <c r="A229" s="1"/>
      <c r="B229" s="2"/>
      <c r="C229" s="3"/>
      <c r="D229" s="3"/>
      <c r="E229" s="3"/>
      <c r="F229" s="3"/>
      <c r="G229" s="3"/>
      <c r="H229" s="3"/>
      <c r="J229" s="3"/>
      <c r="N229" s="3"/>
      <c r="O229" s="3"/>
      <c r="Q229" s="3"/>
      <c r="S229" s="3"/>
      <c r="T229" s="3"/>
      <c r="U229" s="3"/>
      <c r="V229" s="3"/>
      <c r="W229" s="3"/>
      <c r="Z229" s="3"/>
      <c r="AA229" s="3"/>
      <c r="AB229" s="3"/>
      <c r="AD229" s="3"/>
      <c r="AE229" s="2"/>
      <c r="AH229" s="3"/>
      <c r="AK229" s="3"/>
      <c r="AL229" s="3"/>
      <c r="AX229" s="3"/>
      <c r="AY229" s="3"/>
      <c r="AZ229" s="3"/>
      <c r="BA229" s="3"/>
      <c r="BB229" s="3"/>
      <c r="BC229" s="3"/>
      <c r="BD229" s="3"/>
      <c r="BG229" s="3"/>
      <c r="BI229" s="3"/>
      <c r="BJ229" s="3" t="s">
        <v>950</v>
      </c>
      <c r="BK229" s="3" t="s">
        <v>950</v>
      </c>
      <c r="BL229" s="3" t="s">
        <v>950</v>
      </c>
      <c r="BM229" s="3" t="s">
        <v>950</v>
      </c>
      <c r="BN229" s="3" t="s">
        <v>950</v>
      </c>
    </row>
    <row r="230" spans="1:66" x14ac:dyDescent="0.3">
      <c r="A230" s="1"/>
      <c r="B230" s="2"/>
      <c r="C230" s="3"/>
      <c r="D230" s="3"/>
      <c r="E230" s="3"/>
      <c r="F230" s="3"/>
      <c r="G230" s="3"/>
      <c r="H230" s="3"/>
      <c r="J230" s="3"/>
      <c r="N230" s="3"/>
      <c r="O230" s="3"/>
      <c r="Q230" s="3"/>
      <c r="S230" s="3"/>
      <c r="T230" s="3"/>
      <c r="U230" s="3"/>
      <c r="V230" s="3"/>
      <c r="W230" s="3"/>
      <c r="Z230" s="3"/>
      <c r="AA230" s="3"/>
      <c r="AB230" s="3"/>
      <c r="AD230" s="3"/>
      <c r="AE230" s="2"/>
      <c r="AH230" s="3"/>
      <c r="AK230" s="3"/>
      <c r="AL230" s="3"/>
      <c r="AX230" s="3"/>
      <c r="AY230" s="3"/>
      <c r="AZ230" s="3"/>
      <c r="BA230" s="3"/>
      <c r="BB230" s="3"/>
      <c r="BC230" s="3"/>
      <c r="BD230" s="3"/>
      <c r="BG230" s="3"/>
      <c r="BI230" s="3"/>
      <c r="BJ230" s="3" t="s">
        <v>950</v>
      </c>
      <c r="BK230" s="3" t="s">
        <v>950</v>
      </c>
      <c r="BL230" s="3" t="s">
        <v>950</v>
      </c>
      <c r="BM230" s="3" t="s">
        <v>950</v>
      </c>
      <c r="BN230" s="3" t="s">
        <v>950</v>
      </c>
    </row>
    <row r="231" spans="1:66" x14ac:dyDescent="0.3">
      <c r="A231" s="1"/>
      <c r="B231" s="2"/>
      <c r="C231" s="3"/>
      <c r="D231" s="3"/>
      <c r="E231" s="3"/>
      <c r="F231" s="3"/>
      <c r="G231" s="3"/>
      <c r="H231" s="3"/>
      <c r="J231" s="3"/>
      <c r="N231" s="3"/>
      <c r="O231" s="3"/>
      <c r="Q231" s="3"/>
      <c r="S231" s="3"/>
      <c r="T231" s="3"/>
      <c r="U231" s="3"/>
      <c r="V231" s="3"/>
      <c r="W231" s="3"/>
      <c r="Z231" s="3"/>
      <c r="AA231" s="3"/>
      <c r="AB231" s="3"/>
      <c r="AD231" s="3"/>
      <c r="AE231" s="2"/>
      <c r="AH231" s="3"/>
      <c r="AK231" s="3"/>
      <c r="AL231" s="3"/>
      <c r="AX231" s="3"/>
      <c r="AY231" s="3"/>
      <c r="AZ231" s="3"/>
      <c r="BA231" s="3"/>
      <c r="BB231" s="3"/>
      <c r="BC231" s="3"/>
      <c r="BD231" s="3"/>
      <c r="BG231" s="3"/>
      <c r="BI231" s="3"/>
      <c r="BJ231" s="3" t="s">
        <v>950</v>
      </c>
      <c r="BK231" s="3" t="s">
        <v>950</v>
      </c>
      <c r="BL231" s="3" t="s">
        <v>950</v>
      </c>
      <c r="BM231" s="3" t="s">
        <v>950</v>
      </c>
      <c r="BN231" s="3" t="s">
        <v>950</v>
      </c>
    </row>
    <row r="232" spans="1:66" x14ac:dyDescent="0.3">
      <c r="A232" s="1"/>
      <c r="B232" s="2"/>
      <c r="C232" s="3"/>
      <c r="D232" s="3"/>
      <c r="E232" s="3"/>
      <c r="F232" s="3"/>
      <c r="G232" s="3"/>
      <c r="H232" s="3"/>
      <c r="J232" s="3"/>
      <c r="N232" s="3"/>
      <c r="O232" s="3"/>
      <c r="Q232" s="3"/>
      <c r="S232" s="3"/>
      <c r="T232" s="3"/>
      <c r="U232" s="3"/>
      <c r="V232" s="3"/>
      <c r="W232" s="3"/>
      <c r="Z232" s="3"/>
      <c r="AA232" s="3"/>
      <c r="AB232" s="3"/>
      <c r="AD232" s="3"/>
      <c r="AE232" s="2"/>
      <c r="AH232" s="3"/>
      <c r="AK232" s="3"/>
      <c r="AL232" s="3"/>
      <c r="AX232" s="3"/>
      <c r="AY232" s="3"/>
      <c r="AZ232" s="3"/>
      <c r="BA232" s="3"/>
      <c r="BB232" s="3"/>
      <c r="BC232" s="3"/>
      <c r="BD232" s="3"/>
      <c r="BG232" s="3"/>
      <c r="BI232" s="3"/>
      <c r="BJ232" s="3" t="s">
        <v>950</v>
      </c>
      <c r="BK232" s="3" t="s">
        <v>950</v>
      </c>
      <c r="BL232" s="3" t="s">
        <v>950</v>
      </c>
      <c r="BM232" s="3" t="s">
        <v>950</v>
      </c>
      <c r="BN232" s="3" t="s">
        <v>950</v>
      </c>
    </row>
    <row r="233" spans="1:66" x14ac:dyDescent="0.3">
      <c r="A233" s="1"/>
      <c r="B233" s="2"/>
      <c r="C233" s="3"/>
      <c r="D233" s="3"/>
      <c r="E233" s="3"/>
      <c r="F233" s="3"/>
      <c r="G233" s="3"/>
      <c r="H233" s="3"/>
      <c r="J233" s="3"/>
      <c r="N233" s="3"/>
      <c r="O233" s="3"/>
      <c r="Q233" s="3"/>
      <c r="S233" s="3"/>
      <c r="T233" s="3"/>
      <c r="U233" s="3"/>
      <c r="V233" s="3"/>
      <c r="W233" s="3"/>
      <c r="Z233" s="3"/>
      <c r="AA233" s="3"/>
      <c r="AB233" s="3"/>
      <c r="AD233" s="3"/>
      <c r="AE233" s="2"/>
      <c r="AH233" s="3"/>
      <c r="AK233" s="3"/>
      <c r="AL233" s="3"/>
      <c r="AX233" s="3"/>
      <c r="AY233" s="3"/>
      <c r="AZ233" s="3"/>
      <c r="BA233" s="3"/>
      <c r="BB233" s="3"/>
      <c r="BC233" s="3"/>
      <c r="BD233" s="3"/>
      <c r="BG233" s="3"/>
      <c r="BI233" s="3"/>
      <c r="BJ233" s="3" t="s">
        <v>950</v>
      </c>
      <c r="BK233" s="3" t="s">
        <v>950</v>
      </c>
      <c r="BL233" s="3" t="s">
        <v>950</v>
      </c>
      <c r="BM233" s="3" t="s">
        <v>950</v>
      </c>
      <c r="BN233" s="3" t="s">
        <v>950</v>
      </c>
    </row>
    <row r="234" spans="1:66" x14ac:dyDescent="0.3">
      <c r="A234" s="1"/>
      <c r="B234" s="2"/>
      <c r="C234" s="3"/>
      <c r="D234" s="3"/>
      <c r="E234" s="3"/>
      <c r="F234" s="3"/>
      <c r="G234" s="3"/>
      <c r="H234" s="3"/>
      <c r="J234" s="3"/>
      <c r="N234" s="3"/>
      <c r="O234" s="3"/>
      <c r="Q234" s="3"/>
      <c r="S234" s="3"/>
      <c r="T234" s="3"/>
      <c r="U234" s="3"/>
      <c r="V234" s="3"/>
      <c r="W234" s="3"/>
      <c r="Z234" s="3"/>
      <c r="AA234" s="3"/>
      <c r="AB234" s="3"/>
      <c r="AD234" s="3"/>
      <c r="AE234" s="2"/>
      <c r="AH234" s="3"/>
      <c r="AK234" s="3"/>
      <c r="AL234" s="3"/>
      <c r="AX234" s="3"/>
      <c r="AY234" s="3"/>
      <c r="AZ234" s="3"/>
      <c r="BA234" s="3"/>
      <c r="BB234" s="3"/>
      <c r="BC234" s="3"/>
      <c r="BD234" s="3"/>
      <c r="BG234" s="3"/>
      <c r="BI234" s="3"/>
      <c r="BJ234" s="3" t="s">
        <v>950</v>
      </c>
      <c r="BK234" s="3" t="s">
        <v>950</v>
      </c>
      <c r="BL234" s="3" t="s">
        <v>950</v>
      </c>
      <c r="BM234" s="3" t="s">
        <v>950</v>
      </c>
      <c r="BN234" s="3" t="s">
        <v>950</v>
      </c>
    </row>
    <row r="235" spans="1:66" x14ac:dyDescent="0.3">
      <c r="A235" s="1"/>
      <c r="B235" s="2"/>
      <c r="C235" s="3"/>
      <c r="D235" s="3"/>
      <c r="E235" s="3"/>
      <c r="F235" s="3"/>
      <c r="G235" s="3"/>
      <c r="H235" s="3"/>
      <c r="J235" s="3"/>
      <c r="N235" s="3"/>
      <c r="O235" s="3"/>
      <c r="Q235" s="3"/>
      <c r="S235" s="3"/>
      <c r="T235" s="3"/>
      <c r="U235" s="3"/>
      <c r="V235" s="3"/>
      <c r="W235" s="3"/>
      <c r="Z235" s="3"/>
      <c r="AA235" s="3"/>
      <c r="AB235" s="3"/>
      <c r="AD235" s="3"/>
      <c r="AE235" s="2"/>
      <c r="AH235" s="3"/>
      <c r="AK235" s="3"/>
      <c r="AL235" s="3"/>
      <c r="AX235" s="3"/>
      <c r="AY235" s="3"/>
      <c r="AZ235" s="3"/>
      <c r="BA235" s="3"/>
      <c r="BB235" s="3"/>
      <c r="BC235" s="3"/>
      <c r="BD235" s="3"/>
      <c r="BG235" s="3"/>
      <c r="BI235" s="3"/>
      <c r="BJ235" s="3" t="s">
        <v>950</v>
      </c>
      <c r="BK235" s="3" t="s">
        <v>950</v>
      </c>
      <c r="BL235" s="3" t="s">
        <v>950</v>
      </c>
      <c r="BM235" s="3" t="s">
        <v>950</v>
      </c>
      <c r="BN235" s="3" t="s">
        <v>950</v>
      </c>
    </row>
    <row r="236" spans="1:66" x14ac:dyDescent="0.3">
      <c r="A236" s="1"/>
      <c r="B236" s="2"/>
      <c r="C236" s="3"/>
      <c r="D236" s="3"/>
      <c r="E236" s="3"/>
      <c r="F236" s="3"/>
      <c r="G236" s="3"/>
      <c r="H236" s="3"/>
      <c r="J236" s="3"/>
      <c r="N236" s="3"/>
      <c r="O236" s="3"/>
      <c r="Q236" s="3"/>
      <c r="S236" s="3"/>
      <c r="T236" s="3"/>
      <c r="U236" s="3"/>
      <c r="V236" s="3"/>
      <c r="W236" s="3"/>
      <c r="Z236" s="3"/>
      <c r="AA236" s="3"/>
      <c r="AB236" s="3"/>
      <c r="AD236" s="3"/>
      <c r="AE236" s="2"/>
      <c r="AH236" s="3"/>
      <c r="AK236" s="3"/>
      <c r="AL236" s="3"/>
      <c r="AX236" s="3"/>
      <c r="AY236" s="3"/>
      <c r="AZ236" s="3"/>
      <c r="BA236" s="3"/>
      <c r="BB236" s="3"/>
      <c r="BC236" s="3"/>
      <c r="BD236" s="3"/>
      <c r="BG236" s="3"/>
      <c r="BI236" s="3"/>
      <c r="BJ236" s="3" t="s">
        <v>950</v>
      </c>
      <c r="BK236" s="3" t="s">
        <v>950</v>
      </c>
      <c r="BL236" s="3" t="s">
        <v>950</v>
      </c>
      <c r="BM236" s="3" t="s">
        <v>950</v>
      </c>
      <c r="BN236" s="3" t="s">
        <v>950</v>
      </c>
    </row>
    <row r="237" spans="1:66" x14ac:dyDescent="0.3">
      <c r="A237" s="1"/>
      <c r="B237" s="2"/>
      <c r="C237" s="3"/>
      <c r="D237" s="3"/>
      <c r="E237" s="3"/>
      <c r="F237" s="3"/>
      <c r="G237" s="3"/>
      <c r="H237" s="3"/>
      <c r="J237" s="3"/>
      <c r="N237" s="3"/>
      <c r="O237" s="3"/>
      <c r="Q237" s="3"/>
      <c r="S237" s="3"/>
      <c r="T237" s="3"/>
      <c r="U237" s="3"/>
      <c r="V237" s="3"/>
      <c r="W237" s="3"/>
      <c r="Z237" s="3"/>
      <c r="AA237" s="3"/>
      <c r="AB237" s="3"/>
      <c r="AD237" s="3"/>
      <c r="AE237" s="2"/>
      <c r="AH237" s="3"/>
      <c r="AK237" s="3"/>
      <c r="AL237" s="3"/>
      <c r="AX237" s="3"/>
      <c r="AY237" s="3"/>
      <c r="AZ237" s="3"/>
      <c r="BA237" s="3"/>
      <c r="BB237" s="3"/>
      <c r="BC237" s="3"/>
      <c r="BD237" s="3"/>
      <c r="BG237" s="3"/>
      <c r="BI237" s="3"/>
      <c r="BJ237" s="3" t="s">
        <v>950</v>
      </c>
      <c r="BK237" s="3" t="s">
        <v>950</v>
      </c>
      <c r="BL237" s="3" t="s">
        <v>950</v>
      </c>
      <c r="BM237" s="3" t="s">
        <v>950</v>
      </c>
      <c r="BN237" s="3" t="s">
        <v>950</v>
      </c>
    </row>
    <row r="238" spans="1:66" x14ac:dyDescent="0.3">
      <c r="A238" s="1"/>
      <c r="B238" s="2"/>
      <c r="C238" s="3"/>
      <c r="D238" s="3"/>
      <c r="E238" s="3"/>
      <c r="F238" s="3"/>
      <c r="G238" s="3"/>
      <c r="H238" s="3"/>
      <c r="J238" s="3"/>
      <c r="N238" s="3"/>
      <c r="O238" s="3"/>
      <c r="Q238" s="3"/>
      <c r="S238" s="3"/>
      <c r="T238" s="3"/>
      <c r="U238" s="3"/>
      <c r="V238" s="3"/>
      <c r="W238" s="3"/>
      <c r="Z238" s="3"/>
      <c r="AA238" s="3"/>
      <c r="AB238" s="3"/>
      <c r="AD238" s="3"/>
      <c r="AE238" s="2"/>
      <c r="AH238" s="3"/>
      <c r="AK238" s="3"/>
      <c r="AL238" s="3"/>
      <c r="AX238" s="3"/>
      <c r="AY238" s="3"/>
      <c r="AZ238" s="3"/>
      <c r="BA238" s="3"/>
      <c r="BB238" s="3"/>
      <c r="BC238" s="3"/>
      <c r="BD238" s="3"/>
      <c r="BG238" s="3"/>
      <c r="BI238" s="3"/>
      <c r="BJ238" s="3" t="s">
        <v>950</v>
      </c>
      <c r="BK238" s="3" t="s">
        <v>950</v>
      </c>
      <c r="BL238" s="3" t="s">
        <v>950</v>
      </c>
      <c r="BM238" s="3" t="s">
        <v>950</v>
      </c>
      <c r="BN238" s="3" t="s">
        <v>950</v>
      </c>
    </row>
    <row r="239" spans="1:66" x14ac:dyDescent="0.3">
      <c r="A239" s="1"/>
      <c r="B239" s="2"/>
      <c r="C239" s="3"/>
      <c r="D239" s="3"/>
      <c r="E239" s="3"/>
      <c r="F239" s="3"/>
      <c r="G239" s="3"/>
      <c r="H239" s="3"/>
      <c r="J239" s="3"/>
      <c r="N239" s="3"/>
      <c r="O239" s="3"/>
      <c r="Q239" s="3"/>
      <c r="S239" s="3"/>
      <c r="T239" s="3"/>
      <c r="U239" s="3"/>
      <c r="V239" s="3"/>
      <c r="W239" s="3"/>
      <c r="Z239" s="3"/>
      <c r="AA239" s="3"/>
      <c r="AB239" s="3"/>
      <c r="AD239" s="3"/>
      <c r="AE239" s="2"/>
      <c r="AH239" s="3"/>
      <c r="AK239" s="3"/>
      <c r="AL239" s="3"/>
      <c r="AX239" s="3"/>
      <c r="AY239" s="3"/>
      <c r="AZ239" s="3"/>
      <c r="BA239" s="3"/>
      <c r="BB239" s="3"/>
      <c r="BC239" s="3"/>
      <c r="BD239" s="3"/>
      <c r="BG239" s="3"/>
      <c r="BI239" s="3"/>
      <c r="BJ239" s="3" t="s">
        <v>950</v>
      </c>
      <c r="BK239" s="3" t="s">
        <v>950</v>
      </c>
      <c r="BL239" s="3" t="s">
        <v>950</v>
      </c>
      <c r="BM239" s="3" t="s">
        <v>950</v>
      </c>
      <c r="BN239" s="3" t="s">
        <v>950</v>
      </c>
    </row>
    <row r="240" spans="1:66" x14ac:dyDescent="0.3">
      <c r="A240" s="1"/>
      <c r="B240" s="2"/>
      <c r="C240" s="3"/>
      <c r="D240" s="3"/>
      <c r="E240" s="3"/>
      <c r="F240" s="3"/>
      <c r="G240" s="3"/>
      <c r="H240" s="3"/>
      <c r="J240" s="3"/>
      <c r="N240" s="3"/>
      <c r="O240" s="3"/>
      <c r="Q240" s="3"/>
      <c r="S240" s="3"/>
      <c r="T240" s="3"/>
      <c r="U240" s="3"/>
      <c r="V240" s="3"/>
      <c r="W240" s="3"/>
      <c r="Z240" s="3"/>
      <c r="AA240" s="3"/>
      <c r="AB240" s="3"/>
      <c r="AD240" s="3"/>
      <c r="AE240" s="2"/>
      <c r="AH240" s="3"/>
      <c r="AK240" s="3"/>
      <c r="AL240" s="3"/>
      <c r="AX240" s="3"/>
      <c r="AY240" s="3"/>
      <c r="AZ240" s="3"/>
      <c r="BA240" s="3"/>
      <c r="BB240" s="3"/>
      <c r="BC240" s="3"/>
      <c r="BD240" s="3"/>
      <c r="BG240" s="3"/>
      <c r="BI240" s="3"/>
      <c r="BJ240" s="3" t="s">
        <v>950</v>
      </c>
      <c r="BK240" s="3" t="s">
        <v>950</v>
      </c>
      <c r="BL240" s="3" t="s">
        <v>950</v>
      </c>
      <c r="BM240" s="3" t="s">
        <v>950</v>
      </c>
      <c r="BN240" s="3" t="s">
        <v>950</v>
      </c>
    </row>
    <row r="241" spans="1:66" x14ac:dyDescent="0.3">
      <c r="A241" s="1"/>
      <c r="B241" s="2"/>
      <c r="C241" s="3"/>
      <c r="D241" s="3"/>
      <c r="E241" s="3"/>
      <c r="F241" s="3"/>
      <c r="G241" s="3"/>
      <c r="H241" s="3"/>
      <c r="J241" s="3"/>
      <c r="N241" s="3"/>
      <c r="O241" s="3"/>
      <c r="Q241" s="3"/>
      <c r="S241" s="3"/>
      <c r="T241" s="3"/>
      <c r="U241" s="3"/>
      <c r="V241" s="3"/>
      <c r="W241" s="3"/>
      <c r="Z241" s="3"/>
      <c r="AA241" s="3"/>
      <c r="AB241" s="3"/>
      <c r="AD241" s="3"/>
      <c r="AE241" s="2"/>
      <c r="AH241" s="3"/>
      <c r="AK241" s="3"/>
      <c r="AL241" s="3"/>
      <c r="AX241" s="3"/>
      <c r="AY241" s="3"/>
      <c r="AZ241" s="3"/>
      <c r="BA241" s="3"/>
      <c r="BB241" s="3"/>
      <c r="BC241" s="3"/>
      <c r="BD241" s="3"/>
      <c r="BG241" s="3"/>
      <c r="BI241" s="3"/>
      <c r="BJ241" s="3" t="s">
        <v>950</v>
      </c>
      <c r="BK241" s="3" t="s">
        <v>950</v>
      </c>
      <c r="BL241" s="3" t="s">
        <v>950</v>
      </c>
      <c r="BM241" s="3" t="s">
        <v>950</v>
      </c>
      <c r="BN241" s="3" t="s">
        <v>950</v>
      </c>
    </row>
    <row r="242" spans="1:66" x14ac:dyDescent="0.3">
      <c r="A242" s="1"/>
      <c r="B242" s="2"/>
      <c r="C242" s="3"/>
      <c r="D242" s="3"/>
      <c r="E242" s="3"/>
      <c r="F242" s="3"/>
      <c r="G242" s="3"/>
      <c r="H242" s="3"/>
      <c r="J242" s="3"/>
      <c r="N242" s="3"/>
      <c r="O242" s="3"/>
      <c r="Q242" s="3"/>
      <c r="S242" s="3"/>
      <c r="T242" s="3"/>
      <c r="U242" s="3"/>
      <c r="V242" s="3"/>
      <c r="W242" s="3"/>
      <c r="Z242" s="3"/>
      <c r="AA242" s="3"/>
      <c r="AB242" s="3"/>
      <c r="AD242" s="3"/>
      <c r="AE242" s="2"/>
      <c r="AH242" s="3"/>
      <c r="AK242" s="3"/>
      <c r="AL242" s="3"/>
      <c r="AX242" s="3"/>
      <c r="AY242" s="3"/>
      <c r="AZ242" s="3"/>
      <c r="BA242" s="3"/>
      <c r="BB242" s="3"/>
      <c r="BC242" s="3"/>
      <c r="BD242" s="3"/>
      <c r="BG242" s="3"/>
      <c r="BI242" s="3"/>
      <c r="BJ242" s="3" t="s">
        <v>950</v>
      </c>
      <c r="BK242" s="3" t="s">
        <v>950</v>
      </c>
      <c r="BL242" s="3" t="s">
        <v>950</v>
      </c>
      <c r="BM242" s="3" t="s">
        <v>950</v>
      </c>
      <c r="BN242" s="3" t="s">
        <v>950</v>
      </c>
    </row>
    <row r="243" spans="1:66" x14ac:dyDescent="0.3">
      <c r="A243" s="1"/>
      <c r="B243" s="2"/>
      <c r="C243" s="3"/>
      <c r="D243" s="3"/>
      <c r="E243" s="3"/>
      <c r="F243" s="3"/>
      <c r="G243" s="3"/>
      <c r="H243" s="3"/>
      <c r="J243" s="3"/>
      <c r="N243" s="3"/>
      <c r="O243" s="3"/>
      <c r="Q243" s="3"/>
      <c r="S243" s="3"/>
      <c r="T243" s="3"/>
      <c r="U243" s="3"/>
      <c r="V243" s="3"/>
      <c r="W243" s="3"/>
      <c r="Z243" s="3"/>
      <c r="AA243" s="3"/>
      <c r="AB243" s="3"/>
      <c r="AD243" s="3"/>
      <c r="AE243" s="2"/>
      <c r="AH243" s="3"/>
      <c r="AK243" s="3"/>
      <c r="AL243" s="3"/>
      <c r="AX243" s="3"/>
      <c r="AY243" s="3"/>
      <c r="AZ243" s="3"/>
      <c r="BA243" s="3"/>
      <c r="BB243" s="3"/>
      <c r="BC243" s="3"/>
      <c r="BD243" s="3"/>
      <c r="BG243" s="3"/>
      <c r="BI243" s="3"/>
      <c r="BJ243" s="3" t="s">
        <v>950</v>
      </c>
      <c r="BK243" s="3" t="s">
        <v>950</v>
      </c>
      <c r="BL243" s="3" t="s">
        <v>950</v>
      </c>
      <c r="BM243" s="3" t="s">
        <v>950</v>
      </c>
      <c r="BN243" s="3" t="s">
        <v>950</v>
      </c>
    </row>
    <row r="244" spans="1:66" x14ac:dyDescent="0.3">
      <c r="A244" s="1"/>
      <c r="B244" s="2"/>
      <c r="C244" s="3"/>
      <c r="D244" s="3"/>
      <c r="E244" s="3"/>
      <c r="F244" s="3"/>
      <c r="G244" s="3"/>
      <c r="H244" s="3"/>
      <c r="J244" s="3"/>
      <c r="N244" s="3"/>
      <c r="O244" s="3"/>
      <c r="Q244" s="3"/>
      <c r="S244" s="3"/>
      <c r="T244" s="3"/>
      <c r="U244" s="3"/>
      <c r="V244" s="3"/>
      <c r="W244" s="3"/>
      <c r="Z244" s="3"/>
      <c r="AA244" s="3"/>
      <c r="AB244" s="3"/>
      <c r="AD244" s="3"/>
      <c r="AE244" s="2"/>
      <c r="AH244" s="3"/>
      <c r="AK244" s="3"/>
      <c r="AL244" s="3"/>
      <c r="AX244" s="3"/>
      <c r="AY244" s="3"/>
      <c r="AZ244" s="3"/>
      <c r="BA244" s="3"/>
      <c r="BB244" s="3"/>
      <c r="BC244" s="3"/>
      <c r="BD244" s="3"/>
      <c r="BG244" s="3"/>
      <c r="BI244" s="3"/>
      <c r="BJ244" s="3" t="s">
        <v>950</v>
      </c>
      <c r="BK244" s="3" t="s">
        <v>950</v>
      </c>
      <c r="BL244" s="3" t="s">
        <v>950</v>
      </c>
      <c r="BM244" s="3" t="s">
        <v>950</v>
      </c>
      <c r="BN244" s="3" t="s">
        <v>950</v>
      </c>
    </row>
    <row r="245" spans="1:66" x14ac:dyDescent="0.3">
      <c r="A245" s="1"/>
      <c r="B245" s="2"/>
      <c r="C245" s="3"/>
      <c r="D245" s="3"/>
      <c r="E245" s="3"/>
      <c r="F245" s="3"/>
      <c r="G245" s="3"/>
      <c r="H245" s="3"/>
      <c r="J245" s="3"/>
      <c r="N245" s="3"/>
      <c r="O245" s="3"/>
      <c r="Q245" s="3"/>
      <c r="S245" s="3"/>
      <c r="T245" s="3"/>
      <c r="U245" s="3"/>
      <c r="V245" s="3"/>
      <c r="W245" s="3"/>
      <c r="Z245" s="3"/>
      <c r="AA245" s="3"/>
      <c r="AB245" s="3"/>
      <c r="AD245" s="3"/>
      <c r="AE245" s="2"/>
      <c r="AH245" s="3"/>
      <c r="AK245" s="3"/>
      <c r="AL245" s="3"/>
      <c r="AX245" s="3"/>
      <c r="AY245" s="3"/>
      <c r="AZ245" s="3"/>
      <c r="BA245" s="3"/>
      <c r="BB245" s="3"/>
      <c r="BC245" s="3"/>
      <c r="BD245" s="3"/>
      <c r="BG245" s="3"/>
      <c r="BI245" s="3"/>
      <c r="BJ245" s="3" t="s">
        <v>950</v>
      </c>
      <c r="BK245" s="3" t="s">
        <v>950</v>
      </c>
      <c r="BL245" s="3" t="s">
        <v>950</v>
      </c>
      <c r="BM245" s="3" t="s">
        <v>950</v>
      </c>
      <c r="BN245" s="3" t="s">
        <v>950</v>
      </c>
    </row>
    <row r="246" spans="1:66" x14ac:dyDescent="0.3">
      <c r="A246" s="1"/>
      <c r="B246" s="2"/>
      <c r="C246" s="3"/>
      <c r="D246" s="3"/>
      <c r="E246" s="3"/>
      <c r="F246" s="3"/>
      <c r="G246" s="3"/>
      <c r="H246" s="3"/>
      <c r="J246" s="3"/>
      <c r="N246" s="3"/>
      <c r="O246" s="3"/>
      <c r="Q246" s="3"/>
      <c r="S246" s="3"/>
      <c r="T246" s="3"/>
      <c r="U246" s="3"/>
      <c r="V246" s="3"/>
      <c r="W246" s="3"/>
      <c r="Z246" s="3"/>
      <c r="AA246" s="3"/>
      <c r="AB246" s="3"/>
      <c r="AD246" s="3"/>
      <c r="AE246" s="2"/>
      <c r="AH246" s="3"/>
      <c r="AK246" s="3"/>
      <c r="AL246" s="3"/>
      <c r="AX246" s="3"/>
      <c r="AY246" s="3"/>
      <c r="AZ246" s="3"/>
      <c r="BA246" s="3"/>
      <c r="BB246" s="3"/>
      <c r="BC246" s="3"/>
      <c r="BD246" s="3"/>
      <c r="BG246" s="3"/>
      <c r="BI246" s="3"/>
      <c r="BJ246" s="3" t="s">
        <v>950</v>
      </c>
      <c r="BK246" s="3" t="s">
        <v>950</v>
      </c>
      <c r="BL246" s="3" t="s">
        <v>950</v>
      </c>
      <c r="BM246" s="3" t="s">
        <v>950</v>
      </c>
      <c r="BN246" s="3" t="s">
        <v>950</v>
      </c>
    </row>
    <row r="247" spans="1:66" x14ac:dyDescent="0.3">
      <c r="A247" s="1"/>
      <c r="B247" s="2"/>
      <c r="C247" s="3"/>
      <c r="D247" s="3"/>
      <c r="E247" s="3"/>
      <c r="F247" s="3"/>
      <c r="G247" s="3"/>
      <c r="H247" s="3"/>
      <c r="J247" s="3"/>
      <c r="N247" s="3"/>
      <c r="O247" s="3"/>
      <c r="Q247" s="3"/>
      <c r="S247" s="3"/>
      <c r="T247" s="3"/>
      <c r="U247" s="3"/>
      <c r="V247" s="3"/>
      <c r="W247" s="3"/>
      <c r="Z247" s="3"/>
      <c r="AA247" s="3"/>
      <c r="AB247" s="3"/>
      <c r="AD247" s="3"/>
      <c r="AE247" s="2"/>
      <c r="AH247" s="3"/>
      <c r="AK247" s="3"/>
      <c r="AL247" s="3"/>
      <c r="AX247" s="3"/>
      <c r="AY247" s="3"/>
      <c r="AZ247" s="3"/>
      <c r="BA247" s="3"/>
      <c r="BB247" s="3"/>
      <c r="BC247" s="3"/>
      <c r="BD247" s="3"/>
      <c r="BG247" s="3"/>
      <c r="BI247" s="3"/>
      <c r="BJ247" s="3" t="s">
        <v>950</v>
      </c>
      <c r="BK247" s="3" t="s">
        <v>950</v>
      </c>
      <c r="BL247" s="3" t="s">
        <v>950</v>
      </c>
      <c r="BM247" s="3" t="s">
        <v>950</v>
      </c>
      <c r="BN247" s="3" t="s">
        <v>950</v>
      </c>
    </row>
    <row r="248" spans="1:66" x14ac:dyDescent="0.3">
      <c r="A248" s="1"/>
      <c r="B248" s="2"/>
      <c r="C248" s="3"/>
      <c r="D248" s="3"/>
      <c r="E248" s="3"/>
      <c r="F248" s="3"/>
      <c r="G248" s="3"/>
      <c r="H248" s="3"/>
      <c r="J248" s="3"/>
      <c r="N248" s="3"/>
      <c r="O248" s="3"/>
      <c r="Q248" s="3"/>
      <c r="S248" s="3"/>
      <c r="T248" s="3"/>
      <c r="U248" s="3"/>
      <c r="V248" s="3"/>
      <c r="W248" s="3"/>
      <c r="Z248" s="3"/>
      <c r="AA248" s="3"/>
      <c r="AB248" s="3"/>
      <c r="AD248" s="3"/>
      <c r="AE248" s="2"/>
      <c r="AH248" s="3"/>
      <c r="AK248" s="3"/>
      <c r="AL248" s="3"/>
      <c r="AX248" s="3"/>
      <c r="AY248" s="3"/>
      <c r="AZ248" s="3"/>
      <c r="BA248" s="3"/>
      <c r="BB248" s="3"/>
      <c r="BC248" s="3"/>
      <c r="BD248" s="3"/>
      <c r="BG248" s="3"/>
      <c r="BI248" s="3"/>
      <c r="BJ248" s="3" t="s">
        <v>950</v>
      </c>
      <c r="BK248" s="3" t="s">
        <v>950</v>
      </c>
      <c r="BL248" s="3" t="s">
        <v>950</v>
      </c>
      <c r="BM248" s="3" t="s">
        <v>950</v>
      </c>
      <c r="BN248" s="3" t="s">
        <v>950</v>
      </c>
    </row>
    <row r="249" spans="1:66" x14ac:dyDescent="0.3">
      <c r="A249" s="1"/>
      <c r="B249" s="2"/>
      <c r="C249" s="3"/>
      <c r="D249" s="3"/>
      <c r="E249" s="3"/>
      <c r="F249" s="3"/>
      <c r="G249" s="3"/>
      <c r="H249" s="3"/>
      <c r="J249" s="3"/>
      <c r="N249" s="3"/>
      <c r="O249" s="3"/>
      <c r="Q249" s="3"/>
      <c r="S249" s="3"/>
      <c r="T249" s="3"/>
      <c r="U249" s="3"/>
      <c r="V249" s="3"/>
      <c r="W249" s="3"/>
      <c r="Z249" s="3"/>
      <c r="AA249" s="3"/>
      <c r="AB249" s="3"/>
      <c r="AD249" s="3"/>
      <c r="AE249" s="2"/>
      <c r="AH249" s="3"/>
      <c r="AK249" s="3"/>
      <c r="AL249" s="3"/>
      <c r="AX249" s="3"/>
      <c r="AY249" s="3"/>
      <c r="AZ249" s="3"/>
      <c r="BA249" s="3"/>
      <c r="BB249" s="3"/>
      <c r="BC249" s="3"/>
      <c r="BD249" s="3"/>
      <c r="BG249" s="3"/>
      <c r="BI249" s="3"/>
      <c r="BJ249" s="3" t="s">
        <v>950</v>
      </c>
      <c r="BK249" s="3" t="s">
        <v>950</v>
      </c>
      <c r="BL249" s="3" t="s">
        <v>950</v>
      </c>
      <c r="BM249" s="3" t="s">
        <v>950</v>
      </c>
      <c r="BN249" s="3" t="s">
        <v>950</v>
      </c>
    </row>
    <row r="250" spans="1:66" x14ac:dyDescent="0.3">
      <c r="A250" s="1"/>
      <c r="B250" s="2"/>
      <c r="C250" s="3"/>
      <c r="D250" s="3"/>
      <c r="E250" s="3"/>
      <c r="F250" s="3"/>
      <c r="G250" s="3"/>
      <c r="H250" s="3"/>
      <c r="J250" s="3"/>
      <c r="N250" s="3"/>
      <c r="O250" s="3"/>
      <c r="Q250" s="3"/>
      <c r="S250" s="3"/>
      <c r="T250" s="3"/>
      <c r="U250" s="3"/>
      <c r="V250" s="3"/>
      <c r="W250" s="3"/>
      <c r="Z250" s="3"/>
      <c r="AA250" s="3"/>
      <c r="AB250" s="3"/>
      <c r="AD250" s="3"/>
      <c r="AE250" s="2"/>
      <c r="AH250" s="3"/>
      <c r="AK250" s="3"/>
      <c r="AL250" s="3"/>
      <c r="AX250" s="3"/>
      <c r="AY250" s="3"/>
      <c r="AZ250" s="3"/>
      <c r="BA250" s="3"/>
      <c r="BB250" s="3"/>
      <c r="BC250" s="3"/>
      <c r="BD250" s="3"/>
      <c r="BG250" s="3"/>
      <c r="BI250" s="3"/>
      <c r="BJ250" s="3" t="s">
        <v>950</v>
      </c>
      <c r="BK250" s="3" t="s">
        <v>950</v>
      </c>
      <c r="BL250" s="3" t="s">
        <v>950</v>
      </c>
      <c r="BM250" s="3" t="s">
        <v>950</v>
      </c>
      <c r="BN250" s="3" t="s">
        <v>950</v>
      </c>
    </row>
    <row r="251" spans="1:66" x14ac:dyDescent="0.3">
      <c r="A251" s="1"/>
      <c r="B251" s="2"/>
      <c r="C251" s="3"/>
      <c r="D251" s="3"/>
      <c r="E251" s="3"/>
      <c r="F251" s="3"/>
      <c r="G251" s="3"/>
      <c r="H251" s="3"/>
      <c r="J251" s="3"/>
      <c r="N251" s="3"/>
      <c r="O251" s="3"/>
      <c r="Q251" s="3"/>
      <c r="S251" s="3"/>
      <c r="T251" s="3"/>
      <c r="U251" s="3"/>
      <c r="V251" s="3"/>
      <c r="W251" s="3"/>
      <c r="Z251" s="3"/>
      <c r="AA251" s="3"/>
      <c r="AB251" s="3"/>
      <c r="AD251" s="3"/>
      <c r="AE251" s="2"/>
      <c r="AH251" s="3"/>
      <c r="AK251" s="3"/>
      <c r="AL251" s="3"/>
      <c r="AX251" s="3"/>
      <c r="AY251" s="3"/>
      <c r="AZ251" s="3"/>
      <c r="BA251" s="3"/>
      <c r="BB251" s="3"/>
      <c r="BC251" s="3"/>
      <c r="BD251" s="3"/>
      <c r="BG251" s="3"/>
      <c r="BI251" s="3"/>
      <c r="BJ251" s="3" t="s">
        <v>950</v>
      </c>
      <c r="BK251" s="3" t="s">
        <v>950</v>
      </c>
      <c r="BL251" s="3" t="s">
        <v>950</v>
      </c>
      <c r="BM251" s="3" t="s">
        <v>950</v>
      </c>
      <c r="BN251" s="3" t="s">
        <v>950</v>
      </c>
    </row>
    <row r="252" spans="1:66" x14ac:dyDescent="0.3">
      <c r="A252" s="1"/>
      <c r="B252" s="2"/>
      <c r="C252" s="3"/>
      <c r="D252" s="3"/>
      <c r="E252" s="3"/>
      <c r="F252" s="3"/>
      <c r="G252" s="3"/>
      <c r="H252" s="3"/>
      <c r="J252" s="3"/>
      <c r="N252" s="3"/>
      <c r="O252" s="3"/>
      <c r="Q252" s="3"/>
      <c r="S252" s="3"/>
      <c r="T252" s="3"/>
      <c r="U252" s="3"/>
      <c r="V252" s="3"/>
      <c r="W252" s="3"/>
      <c r="Z252" s="3"/>
      <c r="AA252" s="3"/>
      <c r="AB252" s="3"/>
      <c r="AD252" s="3"/>
      <c r="AE252" s="2"/>
      <c r="AH252" s="3"/>
      <c r="AK252" s="3"/>
      <c r="AL252" s="3"/>
      <c r="AX252" s="3"/>
      <c r="AY252" s="3"/>
      <c r="AZ252" s="3"/>
      <c r="BA252" s="3"/>
      <c r="BB252" s="3"/>
      <c r="BC252" s="3"/>
      <c r="BD252" s="3"/>
      <c r="BG252" s="3"/>
      <c r="BI252" s="3"/>
      <c r="BJ252" s="3" t="s">
        <v>950</v>
      </c>
      <c r="BK252" s="3" t="s">
        <v>950</v>
      </c>
      <c r="BL252" s="3" t="s">
        <v>950</v>
      </c>
      <c r="BM252" s="3" t="s">
        <v>950</v>
      </c>
      <c r="BN252" s="3" t="s">
        <v>950</v>
      </c>
    </row>
    <row r="253" spans="1:66" x14ac:dyDescent="0.3">
      <c r="A253" s="1"/>
      <c r="B253" s="2"/>
      <c r="C253" s="3"/>
      <c r="D253" s="3"/>
      <c r="E253" s="3"/>
      <c r="F253" s="3"/>
      <c r="G253" s="3"/>
      <c r="H253" s="3"/>
      <c r="J253" s="3"/>
      <c r="N253" s="3"/>
      <c r="O253" s="3"/>
      <c r="Q253" s="3"/>
      <c r="S253" s="3"/>
      <c r="T253" s="3"/>
      <c r="U253" s="3"/>
      <c r="V253" s="3"/>
      <c r="W253" s="3"/>
      <c r="Z253" s="3"/>
      <c r="AA253" s="3"/>
      <c r="AB253" s="3"/>
      <c r="AD253" s="3"/>
      <c r="AE253" s="2"/>
      <c r="AH253" s="3"/>
      <c r="AK253" s="3"/>
      <c r="AL253" s="3"/>
      <c r="AX253" s="3"/>
      <c r="AY253" s="3"/>
      <c r="AZ253" s="3"/>
      <c r="BA253" s="3"/>
      <c r="BB253" s="3"/>
      <c r="BC253" s="3"/>
      <c r="BD253" s="3"/>
      <c r="BG253" s="3"/>
      <c r="BI253" s="3"/>
      <c r="BJ253" s="3" t="s">
        <v>950</v>
      </c>
      <c r="BK253" s="3" t="s">
        <v>950</v>
      </c>
      <c r="BL253" s="3" t="s">
        <v>950</v>
      </c>
      <c r="BM253" s="3" t="s">
        <v>950</v>
      </c>
      <c r="BN253" s="3" t="s">
        <v>950</v>
      </c>
    </row>
    <row r="254" spans="1:66" x14ac:dyDescent="0.3">
      <c r="A254" s="1"/>
      <c r="B254" s="2"/>
      <c r="C254" s="3"/>
      <c r="D254" s="3"/>
      <c r="E254" s="3"/>
      <c r="F254" s="3"/>
      <c r="G254" s="3"/>
      <c r="H254" s="3"/>
      <c r="J254" s="3"/>
      <c r="N254" s="3"/>
      <c r="O254" s="3"/>
      <c r="Q254" s="3"/>
      <c r="S254" s="3"/>
      <c r="T254" s="3"/>
      <c r="U254" s="3"/>
      <c r="V254" s="3"/>
      <c r="W254" s="3"/>
      <c r="Z254" s="3"/>
      <c r="AA254" s="3"/>
      <c r="AB254" s="3"/>
      <c r="AD254" s="3"/>
      <c r="AE254" s="2"/>
      <c r="AH254" s="3"/>
      <c r="AK254" s="3"/>
      <c r="AL254" s="3"/>
      <c r="AX254" s="3"/>
      <c r="AY254" s="3"/>
      <c r="AZ254" s="3"/>
      <c r="BA254" s="3"/>
      <c r="BB254" s="3"/>
      <c r="BC254" s="3"/>
      <c r="BD254" s="3"/>
      <c r="BG254" s="3"/>
      <c r="BI254" s="3"/>
      <c r="BJ254" s="3" t="s">
        <v>950</v>
      </c>
      <c r="BK254" s="3" t="s">
        <v>950</v>
      </c>
      <c r="BL254" s="3" t="s">
        <v>950</v>
      </c>
      <c r="BM254" s="3" t="s">
        <v>950</v>
      </c>
      <c r="BN254" s="3" t="s">
        <v>950</v>
      </c>
    </row>
    <row r="255" spans="1:66" x14ac:dyDescent="0.3">
      <c r="A255" s="1"/>
      <c r="B255" s="2"/>
      <c r="C255" s="3"/>
      <c r="D255" s="3"/>
      <c r="E255" s="3"/>
      <c r="F255" s="3"/>
      <c r="G255" s="3"/>
      <c r="H255" s="3"/>
      <c r="J255" s="3"/>
      <c r="N255" s="3"/>
      <c r="O255" s="3"/>
      <c r="Q255" s="3"/>
      <c r="S255" s="3"/>
      <c r="T255" s="3"/>
      <c r="U255" s="3"/>
      <c r="V255" s="3"/>
      <c r="W255" s="3"/>
      <c r="Z255" s="3"/>
      <c r="AA255" s="3"/>
      <c r="AB255" s="3"/>
      <c r="AD255" s="3"/>
      <c r="AE255" s="2"/>
      <c r="AH255" s="3"/>
      <c r="AK255" s="3"/>
      <c r="AL255" s="3"/>
      <c r="AX255" s="3"/>
      <c r="AY255" s="3"/>
      <c r="AZ255" s="3"/>
      <c r="BA255" s="3"/>
      <c r="BB255" s="3"/>
      <c r="BC255" s="3"/>
      <c r="BD255" s="3"/>
      <c r="BG255" s="3"/>
      <c r="BI255" s="3"/>
      <c r="BJ255" s="3" t="s">
        <v>950</v>
      </c>
      <c r="BK255" s="3" t="s">
        <v>950</v>
      </c>
      <c r="BL255" s="3" t="s">
        <v>950</v>
      </c>
      <c r="BM255" s="3" t="s">
        <v>950</v>
      </c>
      <c r="BN255" s="3" t="s">
        <v>950</v>
      </c>
    </row>
    <row r="256" spans="1:66" x14ac:dyDescent="0.3">
      <c r="A256" s="1"/>
      <c r="B256" s="2"/>
      <c r="C256" s="3"/>
      <c r="D256" s="3"/>
      <c r="E256" s="3"/>
      <c r="F256" s="3"/>
      <c r="G256" s="3"/>
      <c r="H256" s="3"/>
      <c r="J256" s="3"/>
      <c r="N256" s="3"/>
      <c r="O256" s="3"/>
      <c r="Q256" s="3"/>
      <c r="S256" s="3"/>
      <c r="T256" s="3"/>
      <c r="U256" s="3"/>
      <c r="V256" s="3"/>
      <c r="W256" s="3"/>
      <c r="Z256" s="3"/>
      <c r="AA256" s="3"/>
      <c r="AB256" s="3"/>
      <c r="AD256" s="3"/>
      <c r="AE256" s="2"/>
      <c r="AH256" s="3"/>
      <c r="AK256" s="3"/>
      <c r="AL256" s="3"/>
      <c r="AX256" s="3"/>
      <c r="AY256" s="3"/>
      <c r="AZ256" s="3"/>
      <c r="BA256" s="3"/>
      <c r="BB256" s="3"/>
      <c r="BC256" s="3"/>
      <c r="BD256" s="3"/>
      <c r="BG256" s="3"/>
      <c r="BI256" s="3"/>
      <c r="BJ256" s="3" t="s">
        <v>950</v>
      </c>
      <c r="BK256" s="3" t="s">
        <v>950</v>
      </c>
      <c r="BL256" s="3" t="s">
        <v>950</v>
      </c>
      <c r="BM256" s="3" t="s">
        <v>950</v>
      </c>
      <c r="BN256" s="3" t="s">
        <v>950</v>
      </c>
    </row>
    <row r="257" spans="1:66" x14ac:dyDescent="0.3">
      <c r="A257" s="1"/>
      <c r="B257" s="2"/>
      <c r="C257" s="3"/>
      <c r="D257" s="3"/>
      <c r="E257" s="3"/>
      <c r="F257" s="3"/>
      <c r="G257" s="3"/>
      <c r="H257" s="3"/>
      <c r="J257" s="3"/>
      <c r="N257" s="3"/>
      <c r="O257" s="3"/>
      <c r="Q257" s="3"/>
      <c r="S257" s="3"/>
      <c r="T257" s="3"/>
      <c r="U257" s="3"/>
      <c r="V257" s="3"/>
      <c r="W257" s="3"/>
      <c r="Z257" s="3"/>
      <c r="AA257" s="3"/>
      <c r="AB257" s="3"/>
      <c r="AD257" s="3"/>
      <c r="AE257" s="2"/>
      <c r="AH257" s="3"/>
      <c r="AK257" s="3"/>
      <c r="AL257" s="3"/>
      <c r="AX257" s="3"/>
      <c r="AY257" s="3"/>
      <c r="AZ257" s="3"/>
      <c r="BA257" s="3"/>
      <c r="BB257" s="3"/>
      <c r="BC257" s="3"/>
      <c r="BD257" s="3"/>
      <c r="BG257" s="3"/>
      <c r="BI257" s="3"/>
      <c r="BJ257" s="3" t="s">
        <v>950</v>
      </c>
      <c r="BK257" s="3" t="s">
        <v>950</v>
      </c>
      <c r="BL257" s="3" t="s">
        <v>950</v>
      </c>
      <c r="BM257" s="3" t="s">
        <v>950</v>
      </c>
      <c r="BN257" s="3" t="s">
        <v>950</v>
      </c>
    </row>
    <row r="258" spans="1:66" x14ac:dyDescent="0.3">
      <c r="A258" s="1"/>
      <c r="B258" s="2"/>
      <c r="C258" s="3"/>
      <c r="D258" s="3"/>
      <c r="E258" s="3"/>
      <c r="F258" s="3"/>
      <c r="G258" s="3"/>
      <c r="H258" s="3"/>
      <c r="J258" s="3"/>
      <c r="N258" s="3"/>
      <c r="O258" s="3"/>
      <c r="Q258" s="3"/>
      <c r="S258" s="3"/>
      <c r="T258" s="3"/>
      <c r="U258" s="3"/>
      <c r="V258" s="3"/>
      <c r="W258" s="3"/>
      <c r="Z258" s="3"/>
      <c r="AA258" s="3"/>
      <c r="AB258" s="3"/>
      <c r="AD258" s="3"/>
      <c r="AE258" s="2"/>
      <c r="AH258" s="3"/>
      <c r="AK258" s="3"/>
      <c r="AL258" s="3"/>
      <c r="AX258" s="3"/>
      <c r="AY258" s="3"/>
      <c r="AZ258" s="3"/>
      <c r="BA258" s="3"/>
      <c r="BB258" s="3"/>
      <c r="BC258" s="3"/>
      <c r="BD258" s="3"/>
      <c r="BG258" s="3"/>
      <c r="BI258" s="3"/>
      <c r="BJ258" s="3" t="s">
        <v>950</v>
      </c>
      <c r="BK258" s="3" t="s">
        <v>950</v>
      </c>
      <c r="BL258" s="3" t="s">
        <v>950</v>
      </c>
      <c r="BM258" s="3" t="s">
        <v>950</v>
      </c>
      <c r="BN258" s="3" t="s">
        <v>950</v>
      </c>
    </row>
    <row r="259" spans="1:66" x14ac:dyDescent="0.3">
      <c r="A259" s="1"/>
      <c r="B259" s="2"/>
      <c r="C259" s="3"/>
      <c r="D259" s="3"/>
      <c r="E259" s="3"/>
      <c r="F259" s="3"/>
      <c r="G259" s="3"/>
      <c r="H259" s="3"/>
      <c r="J259" s="3"/>
      <c r="N259" s="3"/>
      <c r="O259" s="3"/>
      <c r="Q259" s="3"/>
      <c r="S259" s="3"/>
      <c r="T259" s="3"/>
      <c r="U259" s="3"/>
      <c r="V259" s="3"/>
      <c r="W259" s="3"/>
      <c r="Z259" s="3"/>
      <c r="AA259" s="3"/>
      <c r="AB259" s="3"/>
      <c r="AD259" s="3"/>
      <c r="AE259" s="2"/>
      <c r="AH259" s="3"/>
      <c r="AK259" s="3"/>
      <c r="AL259" s="3"/>
      <c r="AX259" s="3"/>
      <c r="AY259" s="3"/>
      <c r="AZ259" s="3"/>
      <c r="BA259" s="3"/>
      <c r="BB259" s="3"/>
      <c r="BC259" s="3"/>
      <c r="BD259" s="3"/>
      <c r="BG259" s="3"/>
      <c r="BI259" s="3"/>
      <c r="BJ259" s="3" t="s">
        <v>950</v>
      </c>
      <c r="BK259" s="3" t="s">
        <v>950</v>
      </c>
      <c r="BL259" s="3" t="s">
        <v>950</v>
      </c>
      <c r="BM259" s="3" t="s">
        <v>950</v>
      </c>
      <c r="BN259" s="3" t="s">
        <v>950</v>
      </c>
    </row>
    <row r="260" spans="1:66" x14ac:dyDescent="0.3">
      <c r="A260" s="1"/>
      <c r="B260" s="2"/>
      <c r="C260" s="3"/>
      <c r="D260" s="3"/>
      <c r="E260" s="3"/>
      <c r="F260" s="3"/>
      <c r="G260" s="3"/>
      <c r="H260" s="3"/>
      <c r="J260" s="3"/>
      <c r="N260" s="3"/>
      <c r="O260" s="3"/>
      <c r="Q260" s="3"/>
      <c r="S260" s="3"/>
      <c r="T260" s="3"/>
      <c r="U260" s="3"/>
      <c r="V260" s="3"/>
      <c r="W260" s="3"/>
      <c r="Z260" s="3"/>
      <c r="AA260" s="3"/>
      <c r="AB260" s="3"/>
      <c r="AD260" s="3"/>
      <c r="AE260" s="2"/>
      <c r="AH260" s="3"/>
      <c r="AK260" s="3"/>
      <c r="AL260" s="3"/>
      <c r="AX260" s="3"/>
      <c r="AY260" s="3"/>
      <c r="AZ260" s="3"/>
      <c r="BA260" s="3"/>
      <c r="BB260" s="3"/>
      <c r="BC260" s="3"/>
      <c r="BD260" s="3"/>
      <c r="BG260" s="3"/>
      <c r="BI260" s="3"/>
      <c r="BJ260" s="3" t="s">
        <v>950</v>
      </c>
      <c r="BK260" s="3" t="s">
        <v>950</v>
      </c>
      <c r="BL260" s="3" t="s">
        <v>950</v>
      </c>
      <c r="BM260" s="3" t="s">
        <v>950</v>
      </c>
      <c r="BN260" s="3" t="s">
        <v>950</v>
      </c>
    </row>
    <row r="261" spans="1:66" x14ac:dyDescent="0.3">
      <c r="A261" s="1"/>
      <c r="B261" s="2"/>
      <c r="C261" s="3"/>
      <c r="D261" s="3"/>
      <c r="E261" s="3"/>
      <c r="F261" s="3"/>
      <c r="G261" s="3"/>
      <c r="H261" s="3"/>
      <c r="J261" s="3"/>
      <c r="N261" s="3"/>
      <c r="O261" s="3"/>
      <c r="Q261" s="3"/>
      <c r="S261" s="3"/>
      <c r="T261" s="3"/>
      <c r="U261" s="3"/>
      <c r="V261" s="3"/>
      <c r="W261" s="3"/>
      <c r="Z261" s="3"/>
      <c r="AA261" s="3"/>
      <c r="AB261" s="3"/>
      <c r="AD261" s="3"/>
      <c r="AE261" s="2"/>
      <c r="AH261" s="3"/>
      <c r="AK261" s="3"/>
      <c r="AL261" s="3"/>
      <c r="AX261" s="3"/>
      <c r="AY261" s="3"/>
      <c r="AZ261" s="3"/>
      <c r="BA261" s="3"/>
      <c r="BB261" s="3"/>
      <c r="BC261" s="3"/>
      <c r="BD261" s="3"/>
      <c r="BG261" s="3"/>
      <c r="BI261" s="3"/>
      <c r="BJ261" s="3" t="s">
        <v>950</v>
      </c>
      <c r="BK261" s="3" t="s">
        <v>950</v>
      </c>
      <c r="BL261" s="3" t="s">
        <v>950</v>
      </c>
      <c r="BM261" s="3" t="s">
        <v>950</v>
      </c>
      <c r="BN261" s="3" t="s">
        <v>950</v>
      </c>
    </row>
    <row r="262" spans="1:66" x14ac:dyDescent="0.3">
      <c r="A262" s="1"/>
      <c r="B262" s="2"/>
      <c r="C262" s="3"/>
      <c r="D262" s="3"/>
      <c r="E262" s="3"/>
      <c r="F262" s="3"/>
      <c r="G262" s="3"/>
      <c r="H262" s="3"/>
      <c r="J262" s="3"/>
      <c r="N262" s="3"/>
      <c r="O262" s="3"/>
      <c r="Q262" s="3"/>
      <c r="S262" s="3"/>
      <c r="T262" s="3"/>
      <c r="U262" s="3"/>
      <c r="V262" s="3"/>
      <c r="W262" s="3"/>
      <c r="Z262" s="3"/>
      <c r="AA262" s="3"/>
      <c r="AB262" s="3"/>
      <c r="AD262" s="3"/>
      <c r="AE262" s="2"/>
      <c r="AH262" s="3"/>
      <c r="AK262" s="3"/>
      <c r="AL262" s="3"/>
      <c r="AX262" s="3"/>
      <c r="AY262" s="3"/>
      <c r="AZ262" s="3"/>
      <c r="BA262" s="3"/>
      <c r="BB262" s="3"/>
      <c r="BC262" s="3"/>
      <c r="BD262" s="3"/>
      <c r="BG262" s="3"/>
      <c r="BI262" s="3"/>
      <c r="BJ262" s="3" t="s">
        <v>950</v>
      </c>
      <c r="BK262" s="3" t="s">
        <v>950</v>
      </c>
      <c r="BL262" s="3" t="s">
        <v>950</v>
      </c>
      <c r="BM262" s="3" t="s">
        <v>950</v>
      </c>
      <c r="BN262" s="3" t="s">
        <v>950</v>
      </c>
    </row>
    <row r="263" spans="1:66" x14ac:dyDescent="0.3">
      <c r="A263" s="1"/>
      <c r="B263" s="2"/>
      <c r="C263" s="3"/>
      <c r="D263" s="3"/>
      <c r="E263" s="3"/>
      <c r="F263" s="3"/>
      <c r="G263" s="3"/>
      <c r="H263" s="3"/>
      <c r="J263" s="3"/>
      <c r="N263" s="3"/>
      <c r="O263" s="3"/>
      <c r="Q263" s="3"/>
      <c r="S263" s="3"/>
      <c r="T263" s="3"/>
      <c r="U263" s="3"/>
      <c r="V263" s="3"/>
      <c r="W263" s="3"/>
      <c r="Z263" s="3"/>
      <c r="AA263" s="3"/>
      <c r="AB263" s="3"/>
      <c r="AD263" s="3"/>
      <c r="AE263" s="2"/>
      <c r="AH263" s="3"/>
      <c r="AK263" s="3"/>
      <c r="AL263" s="3"/>
      <c r="AX263" s="3"/>
      <c r="AY263" s="3"/>
      <c r="AZ263" s="3"/>
      <c r="BA263" s="3"/>
      <c r="BB263" s="3"/>
      <c r="BC263" s="3"/>
      <c r="BD263" s="3"/>
      <c r="BG263" s="3"/>
      <c r="BI263" s="3"/>
      <c r="BJ263" s="3" t="s">
        <v>950</v>
      </c>
      <c r="BK263" s="3" t="s">
        <v>950</v>
      </c>
      <c r="BL263" s="3" t="s">
        <v>950</v>
      </c>
      <c r="BM263" s="3" t="s">
        <v>950</v>
      </c>
      <c r="BN263" s="3" t="s">
        <v>950</v>
      </c>
    </row>
    <row r="264" spans="1:66" x14ac:dyDescent="0.3">
      <c r="A264" s="1"/>
      <c r="B264" s="2"/>
      <c r="C264" s="3"/>
      <c r="D264" s="3"/>
      <c r="E264" s="3"/>
      <c r="F264" s="3"/>
      <c r="G264" s="3"/>
      <c r="H264" s="3"/>
      <c r="J264" s="3"/>
      <c r="N264" s="3"/>
      <c r="O264" s="3"/>
      <c r="Q264" s="3"/>
      <c r="S264" s="3"/>
      <c r="T264" s="3"/>
      <c r="U264" s="3"/>
      <c r="V264" s="3"/>
      <c r="W264" s="3"/>
      <c r="Z264" s="3"/>
      <c r="AA264" s="3"/>
      <c r="AB264" s="3"/>
      <c r="AD264" s="3"/>
      <c r="AE264" s="2"/>
      <c r="AH264" s="3"/>
      <c r="AK264" s="3"/>
      <c r="AL264" s="3"/>
      <c r="AX264" s="3"/>
      <c r="AY264" s="3"/>
      <c r="AZ264" s="3"/>
      <c r="BA264" s="3"/>
      <c r="BB264" s="3"/>
      <c r="BC264" s="3"/>
      <c r="BD264" s="3"/>
      <c r="BG264" s="3"/>
      <c r="BI264" s="3"/>
      <c r="BJ264" s="3" t="s">
        <v>950</v>
      </c>
      <c r="BK264" s="3" t="s">
        <v>950</v>
      </c>
      <c r="BL264" s="3" t="s">
        <v>950</v>
      </c>
      <c r="BM264" s="3" t="s">
        <v>950</v>
      </c>
      <c r="BN264" s="3" t="s">
        <v>950</v>
      </c>
    </row>
    <row r="265" spans="1:66" x14ac:dyDescent="0.3">
      <c r="A265" s="1"/>
      <c r="B265" s="2"/>
      <c r="C265" s="3"/>
      <c r="D265" s="3"/>
      <c r="E265" s="3"/>
      <c r="F265" s="3"/>
      <c r="G265" s="3"/>
      <c r="H265" s="3"/>
      <c r="J265" s="3"/>
      <c r="N265" s="3"/>
      <c r="O265" s="3"/>
      <c r="Q265" s="3"/>
      <c r="S265" s="3"/>
      <c r="T265" s="3"/>
      <c r="U265" s="3"/>
      <c r="V265" s="3"/>
      <c r="W265" s="3"/>
      <c r="Z265" s="3"/>
      <c r="AA265" s="3"/>
      <c r="AB265" s="3"/>
      <c r="AD265" s="3"/>
      <c r="AE265" s="2"/>
      <c r="AH265" s="3"/>
      <c r="AK265" s="3"/>
      <c r="AL265" s="3"/>
      <c r="AX265" s="3"/>
      <c r="AY265" s="3"/>
      <c r="AZ265" s="3"/>
      <c r="BA265" s="3"/>
      <c r="BB265" s="3"/>
      <c r="BC265" s="3"/>
      <c r="BD265" s="3"/>
      <c r="BG265" s="3"/>
      <c r="BI265" s="3"/>
      <c r="BJ265" s="3" t="s">
        <v>950</v>
      </c>
      <c r="BK265" s="3" t="s">
        <v>950</v>
      </c>
      <c r="BL265" s="3" t="s">
        <v>950</v>
      </c>
      <c r="BM265" s="3" t="s">
        <v>950</v>
      </c>
      <c r="BN265" s="3" t="s">
        <v>950</v>
      </c>
    </row>
    <row r="266" spans="1:66" x14ac:dyDescent="0.3">
      <c r="A266" s="1"/>
      <c r="B266" s="2"/>
      <c r="C266" s="3"/>
      <c r="D266" s="3"/>
      <c r="E266" s="3"/>
      <c r="F266" s="3"/>
      <c r="G266" s="3"/>
      <c r="H266" s="3"/>
      <c r="J266" s="3"/>
      <c r="N266" s="3"/>
      <c r="O266" s="3"/>
      <c r="Q266" s="3"/>
      <c r="S266" s="3"/>
      <c r="T266" s="3"/>
      <c r="U266" s="3"/>
      <c r="V266" s="3"/>
      <c r="W266" s="3"/>
      <c r="Z266" s="3"/>
      <c r="AA266" s="3"/>
      <c r="AB266" s="3"/>
      <c r="AD266" s="3"/>
      <c r="AE266" s="2"/>
      <c r="AH266" s="3"/>
      <c r="AK266" s="3"/>
      <c r="AL266" s="3"/>
      <c r="AX266" s="3"/>
      <c r="AY266" s="3"/>
      <c r="AZ266" s="3"/>
      <c r="BA266" s="3"/>
      <c r="BB266" s="3"/>
      <c r="BC266" s="3"/>
      <c r="BD266" s="3"/>
      <c r="BG266" s="3"/>
      <c r="BI266" s="3"/>
      <c r="BJ266" s="3" t="s">
        <v>950</v>
      </c>
      <c r="BK266" s="3" t="s">
        <v>950</v>
      </c>
      <c r="BL266" s="3" t="s">
        <v>950</v>
      </c>
      <c r="BM266" s="3" t="s">
        <v>950</v>
      </c>
      <c r="BN266" s="3" t="s">
        <v>950</v>
      </c>
    </row>
    <row r="267" spans="1:66" x14ac:dyDescent="0.3">
      <c r="A267" s="1"/>
      <c r="B267" s="2"/>
      <c r="C267" s="3"/>
      <c r="D267" s="3"/>
      <c r="E267" s="3"/>
      <c r="F267" s="3"/>
      <c r="G267" s="3"/>
      <c r="H267" s="3"/>
      <c r="J267" s="3"/>
      <c r="N267" s="3"/>
      <c r="O267" s="3"/>
      <c r="Q267" s="3"/>
      <c r="S267" s="3"/>
      <c r="T267" s="3"/>
      <c r="U267" s="3"/>
      <c r="V267" s="3"/>
      <c r="W267" s="3"/>
      <c r="Z267" s="3"/>
      <c r="AA267" s="3"/>
      <c r="AB267" s="3"/>
      <c r="AD267" s="3"/>
      <c r="AE267" s="2"/>
      <c r="AH267" s="3"/>
      <c r="AK267" s="3"/>
      <c r="AL267" s="3"/>
      <c r="AX267" s="3"/>
      <c r="AY267" s="3"/>
      <c r="AZ267" s="3"/>
      <c r="BA267" s="3"/>
      <c r="BB267" s="3"/>
      <c r="BC267" s="3"/>
      <c r="BD267" s="3"/>
      <c r="BG267" s="3"/>
      <c r="BI267" s="3"/>
      <c r="BJ267" s="3" t="s">
        <v>950</v>
      </c>
      <c r="BK267" s="3" t="s">
        <v>950</v>
      </c>
      <c r="BL267" s="3" t="s">
        <v>950</v>
      </c>
      <c r="BM267" s="3" t="s">
        <v>950</v>
      </c>
      <c r="BN267" s="3" t="s">
        <v>950</v>
      </c>
    </row>
    <row r="268" spans="1:66" x14ac:dyDescent="0.3">
      <c r="A268" s="1"/>
      <c r="B268" s="2"/>
      <c r="C268" s="3"/>
      <c r="D268" s="3"/>
      <c r="E268" s="3"/>
      <c r="F268" s="3"/>
      <c r="G268" s="3"/>
      <c r="H268" s="3"/>
      <c r="J268" s="3"/>
      <c r="N268" s="3"/>
      <c r="O268" s="3"/>
      <c r="Q268" s="3"/>
      <c r="S268" s="3"/>
      <c r="T268" s="3"/>
      <c r="U268" s="3"/>
      <c r="V268" s="3"/>
      <c r="W268" s="3"/>
      <c r="Z268" s="3"/>
      <c r="AA268" s="3"/>
      <c r="AB268" s="3"/>
      <c r="AD268" s="3"/>
      <c r="AE268" s="2"/>
      <c r="AH268" s="3"/>
      <c r="AK268" s="3"/>
      <c r="AL268" s="3"/>
      <c r="AX268" s="3"/>
      <c r="AY268" s="3"/>
      <c r="AZ268" s="3"/>
      <c r="BA268" s="3"/>
      <c r="BB268" s="3"/>
      <c r="BC268" s="3"/>
      <c r="BD268" s="3"/>
      <c r="BG268" s="3"/>
      <c r="BI268" s="3"/>
      <c r="BJ268" s="3" t="s">
        <v>950</v>
      </c>
      <c r="BK268" s="3" t="s">
        <v>950</v>
      </c>
      <c r="BL268" s="3" t="s">
        <v>950</v>
      </c>
      <c r="BM268" s="3" t="s">
        <v>950</v>
      </c>
      <c r="BN268" s="3" t="s">
        <v>950</v>
      </c>
    </row>
    <row r="269" spans="1:66" x14ac:dyDescent="0.3">
      <c r="A269" s="1"/>
      <c r="B269" s="2"/>
      <c r="C269" s="3"/>
      <c r="D269" s="3"/>
      <c r="E269" s="3"/>
      <c r="F269" s="3"/>
      <c r="G269" s="3"/>
      <c r="H269" s="3"/>
      <c r="J269" s="3"/>
      <c r="N269" s="3"/>
      <c r="O269" s="3"/>
      <c r="Q269" s="3"/>
      <c r="S269" s="3"/>
      <c r="T269" s="3"/>
      <c r="U269" s="3"/>
      <c r="V269" s="3"/>
      <c r="W269" s="3"/>
      <c r="Z269" s="3"/>
      <c r="AA269" s="3"/>
      <c r="AB269" s="3"/>
      <c r="AD269" s="3"/>
      <c r="AE269" s="2"/>
      <c r="AH269" s="3"/>
      <c r="AK269" s="3"/>
      <c r="AL269" s="3"/>
      <c r="AX269" s="3"/>
      <c r="AY269" s="3"/>
      <c r="AZ269" s="3"/>
      <c r="BA269" s="3"/>
      <c r="BB269" s="3"/>
      <c r="BC269" s="3"/>
      <c r="BD269" s="3"/>
      <c r="BG269" s="3"/>
      <c r="BI269" s="3"/>
      <c r="BJ269" s="3" t="s">
        <v>950</v>
      </c>
      <c r="BK269" s="3" t="s">
        <v>950</v>
      </c>
      <c r="BL269" s="3" t="s">
        <v>950</v>
      </c>
      <c r="BM269" s="3" t="s">
        <v>950</v>
      </c>
      <c r="BN269" s="3" t="s">
        <v>950</v>
      </c>
    </row>
    <row r="270" spans="1:66" x14ac:dyDescent="0.3">
      <c r="A270" s="1"/>
      <c r="B270" s="2"/>
      <c r="C270" s="3"/>
      <c r="D270" s="3"/>
      <c r="E270" s="3"/>
      <c r="F270" s="3"/>
      <c r="G270" s="3"/>
      <c r="H270" s="3"/>
      <c r="J270" s="3"/>
      <c r="N270" s="3"/>
      <c r="O270" s="3"/>
      <c r="Q270" s="3"/>
      <c r="S270" s="3"/>
      <c r="T270" s="3"/>
      <c r="U270" s="3"/>
      <c r="V270" s="3"/>
      <c r="W270" s="3"/>
      <c r="Z270" s="3"/>
      <c r="AA270" s="3"/>
      <c r="AB270" s="3"/>
      <c r="AD270" s="3"/>
      <c r="AE270" s="2"/>
      <c r="AH270" s="3"/>
      <c r="AK270" s="3"/>
      <c r="AL270" s="3"/>
      <c r="AX270" s="3"/>
      <c r="AY270" s="3"/>
      <c r="AZ270" s="3"/>
      <c r="BA270" s="3"/>
      <c r="BB270" s="3"/>
      <c r="BC270" s="3"/>
      <c r="BD270" s="3"/>
      <c r="BG270" s="3"/>
      <c r="BI270" s="3"/>
      <c r="BJ270" s="3" t="s">
        <v>950</v>
      </c>
      <c r="BK270" s="3" t="s">
        <v>950</v>
      </c>
      <c r="BL270" s="3" t="s">
        <v>950</v>
      </c>
      <c r="BM270" s="3" t="s">
        <v>950</v>
      </c>
      <c r="BN270" s="3" t="s">
        <v>950</v>
      </c>
    </row>
    <row r="271" spans="1:66" x14ac:dyDescent="0.3">
      <c r="A271" s="1"/>
      <c r="B271" s="2"/>
      <c r="C271" s="3"/>
      <c r="D271" s="3"/>
      <c r="E271" s="3"/>
      <c r="F271" s="3"/>
      <c r="G271" s="3"/>
      <c r="H271" s="3"/>
      <c r="J271" s="3"/>
      <c r="N271" s="3"/>
      <c r="O271" s="3"/>
      <c r="Q271" s="3"/>
      <c r="S271" s="3"/>
      <c r="T271" s="3"/>
      <c r="U271" s="3"/>
      <c r="V271" s="3"/>
      <c r="W271" s="3"/>
      <c r="Z271" s="3"/>
      <c r="AA271" s="3"/>
      <c r="AB271" s="3"/>
      <c r="AD271" s="3"/>
      <c r="AE271" s="2"/>
      <c r="AH271" s="3"/>
      <c r="AK271" s="3"/>
      <c r="AL271" s="3"/>
      <c r="AX271" s="3"/>
      <c r="AY271" s="3"/>
      <c r="AZ271" s="3"/>
      <c r="BA271" s="3"/>
      <c r="BB271" s="3"/>
      <c r="BC271" s="3"/>
      <c r="BD271" s="3"/>
      <c r="BG271" s="3"/>
      <c r="BI271" s="3"/>
      <c r="BJ271" s="3" t="s">
        <v>950</v>
      </c>
      <c r="BK271" s="3" t="s">
        <v>950</v>
      </c>
      <c r="BL271" s="3" t="s">
        <v>950</v>
      </c>
      <c r="BM271" s="3" t="s">
        <v>950</v>
      </c>
      <c r="BN271" s="3" t="s">
        <v>950</v>
      </c>
    </row>
    <row r="272" spans="1:66" x14ac:dyDescent="0.3">
      <c r="A272" s="1"/>
      <c r="B272" s="2"/>
      <c r="C272" s="3"/>
      <c r="D272" s="3"/>
      <c r="E272" s="3"/>
      <c r="F272" s="3"/>
      <c r="G272" s="3"/>
      <c r="H272" s="3"/>
      <c r="J272" s="3"/>
      <c r="N272" s="3"/>
      <c r="O272" s="3"/>
      <c r="Q272" s="3"/>
      <c r="S272" s="3"/>
      <c r="T272" s="3"/>
      <c r="U272" s="3"/>
      <c r="V272" s="3"/>
      <c r="W272" s="3"/>
      <c r="Z272" s="3"/>
      <c r="AA272" s="3"/>
      <c r="AB272" s="3"/>
      <c r="AD272" s="3"/>
      <c r="AE272" s="2"/>
      <c r="AH272" s="3"/>
      <c r="AK272" s="3"/>
      <c r="AL272" s="3"/>
      <c r="AX272" s="3"/>
      <c r="AY272" s="3"/>
      <c r="AZ272" s="3"/>
      <c r="BA272" s="3"/>
      <c r="BB272" s="3"/>
      <c r="BC272" s="3"/>
      <c r="BD272" s="3"/>
      <c r="BG272" s="3"/>
      <c r="BI272" s="3"/>
      <c r="BJ272" s="3" t="s">
        <v>950</v>
      </c>
      <c r="BK272" s="3" t="s">
        <v>950</v>
      </c>
      <c r="BL272" s="3" t="s">
        <v>950</v>
      </c>
      <c r="BM272" s="3" t="s">
        <v>950</v>
      </c>
      <c r="BN272" s="3" t="s">
        <v>950</v>
      </c>
    </row>
    <row r="273" spans="1:66" x14ac:dyDescent="0.3">
      <c r="A273" s="1"/>
      <c r="B273" s="2"/>
      <c r="C273" s="3"/>
      <c r="D273" s="3"/>
      <c r="E273" s="3"/>
      <c r="F273" s="3"/>
      <c r="G273" s="3"/>
      <c r="H273" s="3"/>
      <c r="J273" s="3"/>
      <c r="N273" s="3"/>
      <c r="O273" s="3"/>
      <c r="Q273" s="3"/>
      <c r="S273" s="3"/>
      <c r="T273" s="3"/>
      <c r="U273" s="3"/>
      <c r="V273" s="3"/>
      <c r="W273" s="3"/>
      <c r="Z273" s="3"/>
      <c r="AA273" s="3"/>
      <c r="AB273" s="3"/>
      <c r="AD273" s="3"/>
      <c r="AE273" s="2"/>
      <c r="AH273" s="3"/>
      <c r="AK273" s="3"/>
      <c r="AL273" s="3"/>
      <c r="AX273" s="3"/>
      <c r="AY273" s="3"/>
      <c r="AZ273" s="3"/>
      <c r="BA273" s="3"/>
      <c r="BB273" s="3"/>
      <c r="BC273" s="3"/>
      <c r="BD273" s="3"/>
      <c r="BG273" s="3"/>
      <c r="BI273" s="3"/>
      <c r="BJ273" s="3" t="s">
        <v>950</v>
      </c>
      <c r="BK273" s="3" t="s">
        <v>950</v>
      </c>
      <c r="BL273" s="3" t="s">
        <v>950</v>
      </c>
      <c r="BM273" s="3" t="s">
        <v>950</v>
      </c>
      <c r="BN273" s="3" t="s">
        <v>950</v>
      </c>
    </row>
    <row r="274" spans="1:66" x14ac:dyDescent="0.3">
      <c r="A274" s="1"/>
      <c r="B274" s="2"/>
      <c r="C274" s="3"/>
      <c r="D274" s="3"/>
      <c r="E274" s="3"/>
      <c r="F274" s="3"/>
      <c r="G274" s="3"/>
      <c r="H274" s="3"/>
      <c r="J274" s="3"/>
      <c r="N274" s="3"/>
      <c r="O274" s="3"/>
      <c r="Q274" s="3"/>
      <c r="S274" s="3"/>
      <c r="T274" s="3"/>
      <c r="U274" s="3"/>
      <c r="V274" s="3"/>
      <c r="W274" s="3"/>
      <c r="Z274" s="3"/>
      <c r="AA274" s="3"/>
      <c r="AB274" s="3"/>
      <c r="AD274" s="3"/>
      <c r="AE274" s="2"/>
      <c r="AH274" s="3"/>
      <c r="AK274" s="3"/>
      <c r="AL274" s="3"/>
      <c r="AX274" s="3"/>
      <c r="AY274" s="3"/>
      <c r="AZ274" s="3"/>
      <c r="BA274" s="3"/>
      <c r="BB274" s="3"/>
      <c r="BC274" s="3"/>
      <c r="BD274" s="3"/>
      <c r="BG274" s="3"/>
      <c r="BI274" s="3"/>
      <c r="BJ274" s="3" t="s">
        <v>950</v>
      </c>
      <c r="BK274" s="3" t="s">
        <v>950</v>
      </c>
      <c r="BL274" s="3" t="s">
        <v>950</v>
      </c>
      <c r="BM274" s="3" t="s">
        <v>950</v>
      </c>
      <c r="BN274" s="3" t="s">
        <v>950</v>
      </c>
    </row>
    <row r="275" spans="1:66" x14ac:dyDescent="0.3">
      <c r="A275" s="1"/>
      <c r="B275" s="2"/>
      <c r="C275" s="3"/>
      <c r="D275" s="3"/>
      <c r="E275" s="3"/>
      <c r="F275" s="3"/>
      <c r="G275" s="3"/>
      <c r="H275" s="3"/>
      <c r="J275" s="3"/>
      <c r="N275" s="3"/>
      <c r="O275" s="3"/>
      <c r="Q275" s="3"/>
      <c r="S275" s="3"/>
      <c r="T275" s="3"/>
      <c r="U275" s="3"/>
      <c r="V275" s="3"/>
      <c r="W275" s="3"/>
      <c r="Z275" s="3"/>
      <c r="AA275" s="3"/>
      <c r="AB275" s="3"/>
      <c r="AD275" s="3"/>
      <c r="AE275" s="2"/>
      <c r="AH275" s="3"/>
      <c r="AK275" s="3"/>
      <c r="AL275" s="3"/>
      <c r="AX275" s="3"/>
      <c r="AY275" s="3"/>
      <c r="AZ275" s="3"/>
      <c r="BA275" s="3"/>
      <c r="BB275" s="3"/>
      <c r="BC275" s="3"/>
      <c r="BD275" s="3"/>
      <c r="BG275" s="3"/>
      <c r="BI275" s="3"/>
      <c r="BJ275" s="3" t="s">
        <v>950</v>
      </c>
      <c r="BK275" s="3" t="s">
        <v>950</v>
      </c>
      <c r="BL275" s="3" t="s">
        <v>950</v>
      </c>
      <c r="BM275" s="3" t="s">
        <v>950</v>
      </c>
      <c r="BN275" s="3" t="s">
        <v>950</v>
      </c>
    </row>
    <row r="276" spans="1:66" x14ac:dyDescent="0.3">
      <c r="A276" s="1"/>
      <c r="B276" s="2"/>
      <c r="C276" s="3"/>
      <c r="D276" s="3"/>
      <c r="E276" s="3"/>
      <c r="F276" s="3"/>
      <c r="G276" s="3"/>
      <c r="H276" s="3"/>
      <c r="J276" s="3"/>
      <c r="N276" s="3"/>
      <c r="O276" s="3"/>
      <c r="Q276" s="3"/>
      <c r="S276" s="3"/>
      <c r="T276" s="3"/>
      <c r="U276" s="3"/>
      <c r="V276" s="3"/>
      <c r="W276" s="3"/>
      <c r="Z276" s="3"/>
      <c r="AA276" s="3"/>
      <c r="AB276" s="3"/>
      <c r="AD276" s="3"/>
      <c r="AE276" s="2"/>
      <c r="AH276" s="3"/>
      <c r="AK276" s="3"/>
      <c r="AL276" s="3"/>
      <c r="AX276" s="3"/>
      <c r="AY276" s="3"/>
      <c r="AZ276" s="3"/>
      <c r="BA276" s="3"/>
      <c r="BB276" s="3"/>
      <c r="BC276" s="3"/>
      <c r="BD276" s="3"/>
      <c r="BG276" s="3"/>
      <c r="BI276" s="3"/>
      <c r="BJ276" s="3" t="s">
        <v>950</v>
      </c>
      <c r="BK276" s="3" t="s">
        <v>950</v>
      </c>
      <c r="BL276" s="3" t="s">
        <v>950</v>
      </c>
      <c r="BM276" s="3" t="s">
        <v>950</v>
      </c>
      <c r="BN276" s="3" t="s">
        <v>950</v>
      </c>
    </row>
    <row r="277" spans="1:66" x14ac:dyDescent="0.3">
      <c r="A277" s="1"/>
      <c r="B277" s="2"/>
      <c r="C277" s="3"/>
      <c r="D277" s="3"/>
      <c r="E277" s="3"/>
      <c r="F277" s="3"/>
      <c r="G277" s="3"/>
      <c r="H277" s="3"/>
      <c r="J277" s="3"/>
      <c r="N277" s="3"/>
      <c r="O277" s="3"/>
      <c r="Q277" s="3"/>
      <c r="S277" s="3"/>
      <c r="T277" s="3"/>
      <c r="U277" s="3"/>
      <c r="V277" s="3"/>
      <c r="W277" s="3"/>
      <c r="Z277" s="3"/>
      <c r="AA277" s="3"/>
      <c r="AB277" s="3"/>
      <c r="AD277" s="3"/>
      <c r="AE277" s="2"/>
      <c r="AH277" s="3"/>
      <c r="AK277" s="3"/>
      <c r="AL277" s="3"/>
      <c r="AX277" s="3"/>
      <c r="AY277" s="3"/>
      <c r="AZ277" s="3"/>
      <c r="BA277" s="3"/>
      <c r="BB277" s="3"/>
      <c r="BC277" s="3"/>
      <c r="BD277" s="3"/>
      <c r="BG277" s="3"/>
      <c r="BI277" s="3"/>
      <c r="BJ277" s="3" t="s">
        <v>950</v>
      </c>
      <c r="BK277" s="3" t="s">
        <v>950</v>
      </c>
      <c r="BL277" s="3" t="s">
        <v>950</v>
      </c>
      <c r="BM277" s="3" t="s">
        <v>950</v>
      </c>
      <c r="BN277" s="3" t="s">
        <v>950</v>
      </c>
    </row>
    <row r="278" spans="1:66" x14ac:dyDescent="0.3">
      <c r="A278" s="1"/>
      <c r="B278" s="2"/>
      <c r="C278" s="3"/>
      <c r="D278" s="3"/>
      <c r="E278" s="3"/>
      <c r="F278" s="3"/>
      <c r="G278" s="3"/>
      <c r="H278" s="3"/>
      <c r="J278" s="3"/>
      <c r="N278" s="3"/>
      <c r="O278" s="3"/>
      <c r="Q278" s="3"/>
      <c r="S278" s="3"/>
      <c r="T278" s="3"/>
      <c r="U278" s="3"/>
      <c r="V278" s="3"/>
      <c r="W278" s="3"/>
      <c r="Z278" s="3"/>
      <c r="AA278" s="3"/>
      <c r="AB278" s="3"/>
      <c r="AD278" s="3"/>
      <c r="AE278" s="2"/>
      <c r="AH278" s="3"/>
      <c r="AK278" s="3"/>
      <c r="AL278" s="3"/>
      <c r="AX278" s="3"/>
      <c r="AY278" s="3"/>
      <c r="AZ278" s="3"/>
      <c r="BA278" s="3"/>
      <c r="BB278" s="3"/>
      <c r="BC278" s="3"/>
      <c r="BD278" s="3"/>
      <c r="BG278" s="3"/>
      <c r="BI278" s="3"/>
      <c r="BJ278" s="3" t="s">
        <v>950</v>
      </c>
      <c r="BK278" s="3" t="s">
        <v>950</v>
      </c>
      <c r="BL278" s="3" t="s">
        <v>950</v>
      </c>
      <c r="BM278" s="3" t="s">
        <v>950</v>
      </c>
      <c r="BN278" s="3" t="s">
        <v>950</v>
      </c>
    </row>
    <row r="279" spans="1:66" x14ac:dyDescent="0.3">
      <c r="A279" s="1"/>
      <c r="B279" s="2"/>
      <c r="C279" s="3"/>
      <c r="D279" s="3"/>
      <c r="E279" s="3"/>
      <c r="F279" s="3"/>
      <c r="G279" s="3"/>
      <c r="H279" s="3"/>
      <c r="J279" s="3"/>
      <c r="N279" s="3"/>
      <c r="O279" s="3"/>
      <c r="Q279" s="3"/>
      <c r="S279" s="3"/>
      <c r="T279" s="3"/>
      <c r="U279" s="3"/>
      <c r="V279" s="3"/>
      <c r="W279" s="3"/>
      <c r="Z279" s="3"/>
      <c r="AA279" s="3"/>
      <c r="AB279" s="3"/>
      <c r="AD279" s="3"/>
      <c r="AE279" s="2"/>
      <c r="AH279" s="3"/>
      <c r="AK279" s="3"/>
      <c r="AL279" s="3"/>
      <c r="AX279" s="3"/>
      <c r="AY279" s="3"/>
      <c r="AZ279" s="3"/>
      <c r="BA279" s="3"/>
      <c r="BB279" s="3"/>
      <c r="BC279" s="3"/>
      <c r="BD279" s="3"/>
      <c r="BG279" s="3"/>
      <c r="BI279" s="3"/>
      <c r="BJ279" s="3" t="s">
        <v>950</v>
      </c>
      <c r="BK279" s="3" t="s">
        <v>950</v>
      </c>
      <c r="BL279" s="3" t="s">
        <v>950</v>
      </c>
      <c r="BM279" s="3" t="s">
        <v>950</v>
      </c>
      <c r="BN279" s="3" t="s">
        <v>950</v>
      </c>
    </row>
    <row r="280" spans="1:66" x14ac:dyDescent="0.3">
      <c r="A280" s="1"/>
      <c r="B280" s="2"/>
      <c r="C280" s="3"/>
      <c r="D280" s="3"/>
      <c r="E280" s="3"/>
      <c r="F280" s="3"/>
      <c r="G280" s="3"/>
      <c r="H280" s="3"/>
      <c r="J280" s="3"/>
      <c r="N280" s="3"/>
      <c r="O280" s="3"/>
      <c r="Q280" s="3"/>
      <c r="S280" s="3"/>
      <c r="T280" s="3"/>
      <c r="U280" s="3"/>
      <c r="V280" s="3"/>
      <c r="W280" s="3"/>
      <c r="Z280" s="3"/>
      <c r="AA280" s="3"/>
      <c r="AB280" s="3"/>
      <c r="AD280" s="3"/>
      <c r="AE280" s="2"/>
      <c r="AH280" s="3"/>
      <c r="AK280" s="3"/>
      <c r="AL280" s="3"/>
      <c r="AX280" s="3"/>
      <c r="AY280" s="3"/>
      <c r="AZ280" s="3"/>
      <c r="BA280" s="3"/>
      <c r="BB280" s="3"/>
      <c r="BC280" s="3"/>
      <c r="BD280" s="3"/>
      <c r="BG280" s="3"/>
      <c r="BI280" s="3"/>
      <c r="BJ280" s="3" t="s">
        <v>950</v>
      </c>
      <c r="BK280" s="3" t="s">
        <v>950</v>
      </c>
      <c r="BL280" s="3" t="s">
        <v>950</v>
      </c>
      <c r="BM280" s="3" t="s">
        <v>950</v>
      </c>
      <c r="BN280" s="3" t="s">
        <v>950</v>
      </c>
    </row>
    <row r="281" spans="1:66" x14ac:dyDescent="0.3">
      <c r="A281" s="1"/>
      <c r="B281" s="2"/>
      <c r="C281" s="3"/>
      <c r="D281" s="3"/>
      <c r="E281" s="3"/>
      <c r="F281" s="3"/>
      <c r="G281" s="3"/>
      <c r="H281" s="3"/>
      <c r="J281" s="3"/>
      <c r="N281" s="3"/>
      <c r="O281" s="3"/>
      <c r="Q281" s="3"/>
      <c r="S281" s="3"/>
      <c r="T281" s="3"/>
      <c r="U281" s="3"/>
      <c r="V281" s="3"/>
      <c r="W281" s="3"/>
      <c r="Z281" s="3"/>
      <c r="AA281" s="3"/>
      <c r="AB281" s="3"/>
      <c r="AD281" s="3"/>
      <c r="AE281" s="2"/>
      <c r="AH281" s="3"/>
      <c r="AK281" s="3"/>
      <c r="AL281" s="3"/>
      <c r="AX281" s="3"/>
      <c r="AY281" s="3"/>
      <c r="AZ281" s="3"/>
      <c r="BA281" s="3"/>
      <c r="BB281" s="3"/>
      <c r="BC281" s="3"/>
      <c r="BD281" s="3"/>
      <c r="BG281" s="3"/>
      <c r="BI281" s="3"/>
      <c r="BJ281" s="3" t="s">
        <v>950</v>
      </c>
      <c r="BK281" s="3" t="s">
        <v>950</v>
      </c>
      <c r="BL281" s="3" t="s">
        <v>950</v>
      </c>
      <c r="BM281" s="3" t="s">
        <v>950</v>
      </c>
      <c r="BN281" s="3" t="s">
        <v>950</v>
      </c>
    </row>
    <row r="282" spans="1:66" x14ac:dyDescent="0.3">
      <c r="A282" s="1"/>
      <c r="B282" s="2"/>
      <c r="C282" s="3"/>
      <c r="D282" s="3"/>
      <c r="E282" s="3"/>
      <c r="F282" s="3"/>
      <c r="G282" s="3"/>
      <c r="H282" s="3"/>
      <c r="J282" s="3"/>
      <c r="N282" s="3"/>
      <c r="O282" s="3"/>
      <c r="Q282" s="3"/>
      <c r="S282" s="3"/>
      <c r="T282" s="3"/>
      <c r="U282" s="3"/>
      <c r="V282" s="3"/>
      <c r="W282" s="3"/>
      <c r="Z282" s="3"/>
      <c r="AA282" s="3"/>
      <c r="AB282" s="3"/>
      <c r="AD282" s="3"/>
      <c r="AE282" s="2"/>
      <c r="AH282" s="3"/>
      <c r="AK282" s="3"/>
      <c r="AL282" s="3"/>
      <c r="AX282" s="3"/>
      <c r="AY282" s="3"/>
      <c r="AZ282" s="3"/>
      <c r="BA282" s="3"/>
      <c r="BB282" s="3"/>
      <c r="BC282" s="3"/>
      <c r="BD282" s="3"/>
      <c r="BG282" s="3"/>
      <c r="BI282" s="3"/>
      <c r="BJ282" s="3" t="s">
        <v>950</v>
      </c>
      <c r="BK282" s="3" t="s">
        <v>950</v>
      </c>
      <c r="BL282" s="3" t="s">
        <v>950</v>
      </c>
      <c r="BM282" s="3" t="s">
        <v>950</v>
      </c>
      <c r="BN282" s="3" t="s">
        <v>950</v>
      </c>
    </row>
    <row r="283" spans="1:66" x14ac:dyDescent="0.3">
      <c r="A283" s="1"/>
      <c r="B283" s="2"/>
      <c r="C283" s="3"/>
      <c r="D283" s="3"/>
      <c r="E283" s="3"/>
      <c r="F283" s="3"/>
      <c r="G283" s="3"/>
      <c r="H283" s="3"/>
      <c r="J283" s="3"/>
      <c r="N283" s="3"/>
      <c r="O283" s="3"/>
      <c r="Q283" s="3"/>
      <c r="S283" s="3"/>
      <c r="T283" s="3"/>
      <c r="U283" s="3"/>
      <c r="V283" s="3"/>
      <c r="W283" s="3"/>
      <c r="Z283" s="3"/>
      <c r="AA283" s="3"/>
      <c r="AB283" s="3"/>
      <c r="AD283" s="3"/>
      <c r="AE283" s="2"/>
      <c r="AH283" s="3"/>
      <c r="AK283" s="3"/>
      <c r="AL283" s="3"/>
      <c r="AX283" s="3"/>
      <c r="AY283" s="3"/>
      <c r="AZ283" s="3"/>
      <c r="BA283" s="3"/>
      <c r="BB283" s="3"/>
      <c r="BC283" s="3"/>
      <c r="BD283" s="3"/>
      <c r="BG283" s="3"/>
      <c r="BI283" s="3"/>
      <c r="BJ283" s="3" t="s">
        <v>950</v>
      </c>
      <c r="BK283" s="3" t="s">
        <v>950</v>
      </c>
      <c r="BL283" s="3" t="s">
        <v>950</v>
      </c>
      <c r="BM283" s="3" t="s">
        <v>950</v>
      </c>
      <c r="BN283" s="3" t="s">
        <v>950</v>
      </c>
    </row>
    <row r="284" spans="1:66" x14ac:dyDescent="0.3">
      <c r="A284" s="1"/>
      <c r="B284" s="2"/>
      <c r="C284" s="3"/>
      <c r="D284" s="3"/>
      <c r="E284" s="3"/>
      <c r="F284" s="3"/>
      <c r="G284" s="3"/>
      <c r="H284" s="3"/>
      <c r="J284" s="3"/>
      <c r="N284" s="3"/>
      <c r="O284" s="3"/>
      <c r="Q284" s="3"/>
      <c r="S284" s="3"/>
      <c r="T284" s="3"/>
      <c r="U284" s="3"/>
      <c r="V284" s="3"/>
      <c r="W284" s="3"/>
      <c r="Z284" s="3"/>
      <c r="AA284" s="3"/>
      <c r="AB284" s="3"/>
      <c r="AD284" s="3"/>
      <c r="AE284" s="2"/>
      <c r="AH284" s="3"/>
      <c r="AK284" s="3"/>
      <c r="AL284" s="3"/>
      <c r="AX284" s="3"/>
      <c r="AY284" s="3"/>
      <c r="AZ284" s="3"/>
      <c r="BA284" s="3"/>
      <c r="BB284" s="3"/>
      <c r="BC284" s="3"/>
      <c r="BD284" s="3"/>
      <c r="BG284" s="3"/>
      <c r="BI284" s="3"/>
      <c r="BJ284" s="3" t="s">
        <v>950</v>
      </c>
      <c r="BK284" s="3" t="s">
        <v>950</v>
      </c>
      <c r="BL284" s="3" t="s">
        <v>950</v>
      </c>
      <c r="BM284" s="3" t="s">
        <v>950</v>
      </c>
      <c r="BN284" s="3" t="s">
        <v>950</v>
      </c>
    </row>
    <row r="285" spans="1:66" x14ac:dyDescent="0.3">
      <c r="A285" s="1"/>
      <c r="B285" s="2"/>
      <c r="C285" s="3"/>
      <c r="D285" s="3"/>
      <c r="E285" s="3"/>
      <c r="F285" s="3"/>
      <c r="G285" s="3"/>
      <c r="H285" s="3"/>
      <c r="J285" s="3"/>
      <c r="N285" s="3"/>
      <c r="O285" s="3"/>
      <c r="Q285" s="3"/>
      <c r="S285" s="3"/>
      <c r="T285" s="3"/>
      <c r="U285" s="3"/>
      <c r="V285" s="3"/>
      <c r="W285" s="3"/>
      <c r="Z285" s="3"/>
      <c r="AA285" s="3"/>
      <c r="AB285" s="3"/>
      <c r="AD285" s="3"/>
      <c r="AE285" s="2"/>
      <c r="AH285" s="3"/>
      <c r="AK285" s="3"/>
      <c r="AL285" s="3"/>
      <c r="AX285" s="3"/>
      <c r="AY285" s="3"/>
      <c r="AZ285" s="3"/>
      <c r="BA285" s="3"/>
      <c r="BB285" s="3"/>
      <c r="BC285" s="3"/>
      <c r="BD285" s="3"/>
      <c r="BG285" s="3"/>
      <c r="BI285" s="3"/>
      <c r="BJ285" s="3" t="s">
        <v>950</v>
      </c>
      <c r="BK285" s="3" t="s">
        <v>950</v>
      </c>
      <c r="BL285" s="3" t="s">
        <v>950</v>
      </c>
      <c r="BM285" s="3" t="s">
        <v>950</v>
      </c>
      <c r="BN285" s="3" t="s">
        <v>950</v>
      </c>
    </row>
    <row r="286" spans="1:66" x14ac:dyDescent="0.3">
      <c r="A286" s="1"/>
      <c r="B286" s="2"/>
      <c r="C286" s="3"/>
      <c r="D286" s="3"/>
      <c r="E286" s="3"/>
      <c r="F286" s="3"/>
      <c r="G286" s="3"/>
      <c r="H286" s="3"/>
      <c r="J286" s="3"/>
      <c r="N286" s="3"/>
      <c r="O286" s="3"/>
      <c r="Q286" s="3"/>
      <c r="S286" s="3"/>
      <c r="T286" s="3"/>
      <c r="U286" s="3"/>
      <c r="V286" s="3"/>
      <c r="W286" s="3"/>
      <c r="Z286" s="3"/>
      <c r="AA286" s="3"/>
      <c r="AB286" s="3"/>
      <c r="AD286" s="3"/>
      <c r="AE286" s="2"/>
      <c r="AH286" s="3"/>
      <c r="AK286" s="3"/>
      <c r="AL286" s="3"/>
      <c r="AX286" s="3"/>
      <c r="AY286" s="3"/>
      <c r="AZ286" s="3"/>
      <c r="BA286" s="3"/>
      <c r="BB286" s="3"/>
      <c r="BC286" s="3"/>
      <c r="BD286" s="3"/>
      <c r="BG286" s="3"/>
      <c r="BI286" s="3"/>
      <c r="BJ286" s="3" t="s">
        <v>950</v>
      </c>
      <c r="BK286" s="3" t="s">
        <v>950</v>
      </c>
      <c r="BL286" s="3" t="s">
        <v>950</v>
      </c>
      <c r="BM286" s="3" t="s">
        <v>950</v>
      </c>
      <c r="BN286" s="3" t="s">
        <v>950</v>
      </c>
    </row>
    <row r="287" spans="1:66" x14ac:dyDescent="0.3">
      <c r="A287" s="1"/>
      <c r="B287" s="2"/>
      <c r="C287" s="3"/>
      <c r="D287" s="3"/>
      <c r="E287" s="3"/>
      <c r="F287" s="3"/>
      <c r="G287" s="3"/>
      <c r="H287" s="3"/>
      <c r="J287" s="3"/>
      <c r="N287" s="3"/>
      <c r="O287" s="3"/>
      <c r="Q287" s="3"/>
      <c r="S287" s="3"/>
      <c r="T287" s="3"/>
      <c r="U287" s="3"/>
      <c r="V287" s="3"/>
      <c r="W287" s="3"/>
      <c r="Z287" s="3"/>
      <c r="AA287" s="3"/>
      <c r="AB287" s="3"/>
      <c r="AD287" s="3"/>
      <c r="AE287" s="2"/>
      <c r="AH287" s="3"/>
      <c r="AK287" s="3"/>
      <c r="AL287" s="3"/>
      <c r="AX287" s="3"/>
      <c r="AY287" s="3"/>
      <c r="AZ287" s="3"/>
      <c r="BA287" s="3"/>
      <c r="BB287" s="3"/>
      <c r="BC287" s="3"/>
      <c r="BD287" s="3"/>
      <c r="BG287" s="3"/>
      <c r="BI287" s="3"/>
      <c r="BJ287" s="3" t="s">
        <v>950</v>
      </c>
      <c r="BK287" s="3" t="s">
        <v>950</v>
      </c>
      <c r="BL287" s="3" t="s">
        <v>950</v>
      </c>
      <c r="BM287" s="3" t="s">
        <v>950</v>
      </c>
      <c r="BN287" s="3" t="s">
        <v>950</v>
      </c>
    </row>
    <row r="288" spans="1:66" x14ac:dyDescent="0.3">
      <c r="A288" s="1"/>
      <c r="B288" s="2"/>
      <c r="C288" s="3"/>
      <c r="D288" s="3"/>
      <c r="E288" s="3"/>
      <c r="F288" s="3"/>
      <c r="G288" s="3"/>
      <c r="H288" s="3"/>
      <c r="J288" s="3"/>
      <c r="N288" s="3"/>
      <c r="O288" s="3"/>
      <c r="Q288" s="3"/>
      <c r="S288" s="3"/>
      <c r="T288" s="3"/>
      <c r="U288" s="3"/>
      <c r="V288" s="3"/>
      <c r="W288" s="3"/>
      <c r="Z288" s="3"/>
      <c r="AA288" s="3"/>
      <c r="AB288" s="3"/>
      <c r="AD288" s="3"/>
      <c r="AE288" s="2"/>
      <c r="AH288" s="3"/>
      <c r="AK288" s="3"/>
      <c r="AL288" s="3"/>
      <c r="AX288" s="3"/>
      <c r="AY288" s="3"/>
      <c r="AZ288" s="3"/>
      <c r="BA288" s="3"/>
      <c r="BB288" s="3"/>
      <c r="BC288" s="3"/>
      <c r="BD288" s="3"/>
      <c r="BG288" s="3"/>
      <c r="BI288" s="3"/>
      <c r="BJ288" s="3" t="s">
        <v>950</v>
      </c>
      <c r="BK288" s="3" t="s">
        <v>950</v>
      </c>
      <c r="BL288" s="3" t="s">
        <v>950</v>
      </c>
      <c r="BM288" s="3" t="s">
        <v>950</v>
      </c>
      <c r="BN288" s="3" t="s">
        <v>950</v>
      </c>
    </row>
    <row r="289" spans="1:66" x14ac:dyDescent="0.3">
      <c r="A289" s="1"/>
      <c r="B289" s="2"/>
      <c r="C289" s="3"/>
      <c r="D289" s="3"/>
      <c r="E289" s="3"/>
      <c r="F289" s="3"/>
      <c r="G289" s="3"/>
      <c r="H289" s="3"/>
      <c r="J289" s="3"/>
      <c r="N289" s="3"/>
      <c r="O289" s="3"/>
      <c r="Q289" s="3"/>
      <c r="S289" s="3"/>
      <c r="T289" s="3"/>
      <c r="U289" s="3"/>
      <c r="V289" s="3"/>
      <c r="W289" s="3"/>
      <c r="Z289" s="3"/>
      <c r="AA289" s="3"/>
      <c r="AB289" s="3"/>
      <c r="AD289" s="3"/>
      <c r="AE289" s="2"/>
      <c r="AH289" s="3"/>
      <c r="AK289" s="3"/>
      <c r="AL289" s="3"/>
      <c r="AX289" s="3"/>
      <c r="AY289" s="3"/>
      <c r="AZ289" s="3"/>
      <c r="BA289" s="3"/>
      <c r="BB289" s="3"/>
      <c r="BC289" s="3"/>
      <c r="BD289" s="3"/>
      <c r="BG289" s="3"/>
      <c r="BI289" s="3"/>
      <c r="BJ289" s="3" t="s">
        <v>950</v>
      </c>
      <c r="BK289" s="3" t="s">
        <v>950</v>
      </c>
      <c r="BL289" s="3" t="s">
        <v>950</v>
      </c>
      <c r="BM289" s="3" t="s">
        <v>950</v>
      </c>
      <c r="BN289" s="3" t="s">
        <v>950</v>
      </c>
    </row>
    <row r="290" spans="1:66" x14ac:dyDescent="0.3">
      <c r="A290" s="1"/>
      <c r="B290" s="2"/>
      <c r="C290" s="3"/>
      <c r="D290" s="3"/>
      <c r="E290" s="3"/>
      <c r="F290" s="3"/>
      <c r="G290" s="3"/>
      <c r="H290" s="3"/>
      <c r="J290" s="3"/>
      <c r="N290" s="3"/>
      <c r="O290" s="3"/>
      <c r="Q290" s="3"/>
      <c r="S290" s="3"/>
      <c r="T290" s="3"/>
      <c r="U290" s="3"/>
      <c r="V290" s="3"/>
      <c r="W290" s="3"/>
      <c r="Z290" s="3"/>
      <c r="AA290" s="3"/>
      <c r="AB290" s="3"/>
      <c r="AD290" s="3"/>
      <c r="AE290" s="2"/>
      <c r="AH290" s="3"/>
      <c r="AK290" s="3"/>
      <c r="AL290" s="3"/>
      <c r="AX290" s="3"/>
      <c r="AY290" s="3"/>
      <c r="AZ290" s="3"/>
      <c r="BA290" s="3"/>
      <c r="BB290" s="3"/>
      <c r="BC290" s="3"/>
      <c r="BD290" s="3"/>
      <c r="BG290" s="3"/>
      <c r="BI290" s="3"/>
      <c r="BJ290" s="3" t="s">
        <v>950</v>
      </c>
      <c r="BK290" s="3" t="s">
        <v>950</v>
      </c>
      <c r="BL290" s="3" t="s">
        <v>950</v>
      </c>
      <c r="BM290" s="3" t="s">
        <v>950</v>
      </c>
      <c r="BN290" s="3" t="s">
        <v>950</v>
      </c>
    </row>
    <row r="291" spans="1:66" x14ac:dyDescent="0.3">
      <c r="A291" s="1"/>
      <c r="B291" s="2"/>
      <c r="C291" s="3"/>
      <c r="D291" s="3"/>
      <c r="E291" s="3"/>
      <c r="F291" s="3"/>
      <c r="G291" s="3"/>
      <c r="H291" s="3"/>
      <c r="J291" s="3"/>
      <c r="N291" s="3"/>
      <c r="O291" s="3"/>
      <c r="Q291" s="3"/>
      <c r="S291" s="3"/>
      <c r="T291" s="3"/>
      <c r="U291" s="3"/>
      <c r="V291" s="3"/>
      <c r="W291" s="3"/>
      <c r="Z291" s="3"/>
      <c r="AA291" s="3"/>
      <c r="AB291" s="3"/>
      <c r="AD291" s="3"/>
      <c r="AE291" s="2"/>
      <c r="AH291" s="3"/>
      <c r="AK291" s="3"/>
      <c r="AL291" s="3"/>
      <c r="AX291" s="3"/>
      <c r="AY291" s="3"/>
      <c r="AZ291" s="3"/>
      <c r="BA291" s="3"/>
      <c r="BB291" s="3"/>
      <c r="BC291" s="3"/>
      <c r="BD291" s="3"/>
      <c r="BG291" s="3"/>
      <c r="BI291" s="3"/>
      <c r="BJ291" s="3" t="s">
        <v>950</v>
      </c>
      <c r="BK291" s="3" t="s">
        <v>950</v>
      </c>
      <c r="BL291" s="3" t="s">
        <v>950</v>
      </c>
      <c r="BM291" s="3" t="s">
        <v>950</v>
      </c>
      <c r="BN291" s="3" t="s">
        <v>950</v>
      </c>
    </row>
    <row r="292" spans="1:66" x14ac:dyDescent="0.3">
      <c r="A292" s="1"/>
      <c r="B292" s="2"/>
      <c r="C292" s="3"/>
      <c r="D292" s="3"/>
      <c r="E292" s="3"/>
      <c r="F292" s="3"/>
      <c r="G292" s="3"/>
      <c r="H292" s="3"/>
      <c r="J292" s="3"/>
      <c r="N292" s="3"/>
      <c r="O292" s="3"/>
      <c r="Q292" s="3"/>
      <c r="S292" s="3"/>
      <c r="T292" s="3"/>
      <c r="U292" s="3"/>
      <c r="V292" s="3"/>
      <c r="W292" s="3"/>
      <c r="Z292" s="3"/>
      <c r="AA292" s="3"/>
      <c r="AB292" s="3"/>
      <c r="AD292" s="3"/>
      <c r="AE292" s="2"/>
      <c r="AH292" s="3"/>
      <c r="AK292" s="3"/>
      <c r="AL292" s="3"/>
      <c r="AX292" s="3"/>
      <c r="AY292" s="3"/>
      <c r="AZ292" s="3"/>
      <c r="BA292" s="3"/>
      <c r="BB292" s="3"/>
      <c r="BC292" s="3"/>
      <c r="BD292" s="3"/>
      <c r="BG292" s="3"/>
      <c r="BI292" s="3"/>
      <c r="BJ292" s="3" t="s">
        <v>950</v>
      </c>
      <c r="BK292" s="3" t="s">
        <v>950</v>
      </c>
      <c r="BL292" s="3" t="s">
        <v>950</v>
      </c>
      <c r="BM292" s="3" t="s">
        <v>950</v>
      </c>
      <c r="BN292" s="3" t="s">
        <v>950</v>
      </c>
    </row>
    <row r="293" spans="1:66" x14ac:dyDescent="0.3">
      <c r="A293" s="1"/>
      <c r="B293" s="2"/>
      <c r="C293" s="3"/>
      <c r="D293" s="3"/>
      <c r="E293" s="3"/>
      <c r="F293" s="3"/>
      <c r="G293" s="3"/>
      <c r="H293" s="3"/>
      <c r="J293" s="3"/>
      <c r="N293" s="3"/>
      <c r="O293" s="3"/>
      <c r="Q293" s="3"/>
      <c r="S293" s="3"/>
      <c r="T293" s="3"/>
      <c r="U293" s="3"/>
      <c r="V293" s="3"/>
      <c r="W293" s="3"/>
      <c r="Z293" s="3"/>
      <c r="AA293" s="3"/>
      <c r="AB293" s="3"/>
      <c r="AD293" s="3"/>
      <c r="AE293" s="2"/>
      <c r="AH293" s="3"/>
      <c r="AK293" s="3"/>
      <c r="AL293" s="3"/>
      <c r="AX293" s="3"/>
      <c r="AY293" s="3"/>
      <c r="AZ293" s="3"/>
      <c r="BA293" s="3"/>
      <c r="BB293" s="3"/>
      <c r="BC293" s="3"/>
      <c r="BD293" s="3"/>
      <c r="BG293" s="3"/>
      <c r="BI293" s="3"/>
      <c r="BJ293" s="3" t="s">
        <v>950</v>
      </c>
      <c r="BK293" s="3" t="s">
        <v>950</v>
      </c>
      <c r="BL293" s="3" t="s">
        <v>950</v>
      </c>
      <c r="BM293" s="3" t="s">
        <v>950</v>
      </c>
      <c r="BN293" s="3" t="s">
        <v>950</v>
      </c>
    </row>
    <row r="294" spans="1:66" x14ac:dyDescent="0.3">
      <c r="A294" s="1"/>
      <c r="B294" s="2"/>
      <c r="C294" s="3"/>
      <c r="D294" s="3"/>
      <c r="E294" s="3"/>
      <c r="F294" s="3"/>
      <c r="G294" s="3"/>
      <c r="H294" s="3"/>
      <c r="J294" s="3"/>
      <c r="N294" s="3"/>
      <c r="O294" s="3"/>
      <c r="Q294" s="3"/>
      <c r="S294" s="3"/>
      <c r="T294" s="3"/>
      <c r="U294" s="3"/>
      <c r="V294" s="3"/>
      <c r="W294" s="3"/>
      <c r="Z294" s="3"/>
      <c r="AA294" s="3"/>
      <c r="AB294" s="3"/>
      <c r="AD294" s="3"/>
      <c r="AE294" s="2"/>
      <c r="AH294" s="3"/>
      <c r="AK294" s="3"/>
      <c r="AL294" s="3"/>
      <c r="AX294" s="3"/>
      <c r="AY294" s="3"/>
      <c r="AZ294" s="3"/>
      <c r="BA294" s="3"/>
      <c r="BB294" s="3"/>
      <c r="BC294" s="3"/>
      <c r="BD294" s="3"/>
      <c r="BG294" s="3"/>
      <c r="BI294" s="3"/>
      <c r="BJ294" s="3" t="s">
        <v>950</v>
      </c>
      <c r="BK294" s="3" t="s">
        <v>950</v>
      </c>
      <c r="BL294" s="3" t="s">
        <v>950</v>
      </c>
      <c r="BM294" s="3" t="s">
        <v>950</v>
      </c>
      <c r="BN294" s="3" t="s">
        <v>950</v>
      </c>
    </row>
    <row r="295" spans="1:66" x14ac:dyDescent="0.3">
      <c r="A295" s="1"/>
      <c r="B295" s="2"/>
      <c r="C295" s="3"/>
      <c r="D295" s="3"/>
      <c r="E295" s="3"/>
      <c r="F295" s="3"/>
      <c r="G295" s="3"/>
      <c r="H295" s="3"/>
      <c r="J295" s="3"/>
      <c r="N295" s="3"/>
      <c r="O295" s="3"/>
      <c r="Q295" s="3"/>
      <c r="S295" s="3"/>
      <c r="T295" s="3"/>
      <c r="U295" s="3"/>
      <c r="V295" s="3"/>
      <c r="W295" s="3"/>
      <c r="Z295" s="3"/>
      <c r="AA295" s="3"/>
      <c r="AB295" s="3"/>
      <c r="AD295" s="3"/>
      <c r="AE295" s="2"/>
      <c r="AH295" s="3"/>
      <c r="AK295" s="3"/>
      <c r="AL295" s="3"/>
      <c r="AX295" s="3"/>
      <c r="AY295" s="3"/>
      <c r="AZ295" s="3"/>
      <c r="BA295" s="3"/>
      <c r="BB295" s="3"/>
      <c r="BC295" s="3"/>
      <c r="BD295" s="3"/>
      <c r="BG295" s="3"/>
      <c r="BI295" s="3"/>
      <c r="BJ295" s="3" t="s">
        <v>950</v>
      </c>
      <c r="BK295" s="3" t="s">
        <v>950</v>
      </c>
      <c r="BL295" s="3" t="s">
        <v>950</v>
      </c>
      <c r="BM295" s="3" t="s">
        <v>950</v>
      </c>
      <c r="BN295" s="3" t="s">
        <v>950</v>
      </c>
    </row>
    <row r="296" spans="1:66" x14ac:dyDescent="0.3">
      <c r="A296" s="1"/>
      <c r="B296" s="2"/>
      <c r="C296" s="3"/>
      <c r="D296" s="3"/>
      <c r="E296" s="3"/>
      <c r="F296" s="3"/>
      <c r="G296" s="3"/>
      <c r="H296" s="3"/>
      <c r="J296" s="3"/>
      <c r="N296" s="3"/>
      <c r="O296" s="3"/>
      <c r="Q296" s="3"/>
      <c r="S296" s="3"/>
      <c r="T296" s="3"/>
      <c r="U296" s="3"/>
      <c r="V296" s="3"/>
      <c r="W296" s="3"/>
      <c r="Z296" s="3"/>
      <c r="AA296" s="3"/>
      <c r="AB296" s="3"/>
      <c r="AD296" s="3"/>
      <c r="AE296" s="2"/>
      <c r="AH296" s="3"/>
      <c r="AK296" s="3"/>
      <c r="AL296" s="3"/>
      <c r="AX296" s="3"/>
      <c r="AY296" s="3"/>
      <c r="AZ296" s="3"/>
      <c r="BA296" s="3"/>
      <c r="BB296" s="3"/>
      <c r="BC296" s="3"/>
      <c r="BD296" s="3"/>
      <c r="BG296" s="3"/>
      <c r="BI296" s="3"/>
      <c r="BJ296" s="3" t="s">
        <v>950</v>
      </c>
      <c r="BK296" s="3" t="s">
        <v>950</v>
      </c>
      <c r="BL296" s="3" t="s">
        <v>950</v>
      </c>
      <c r="BM296" s="3" t="s">
        <v>950</v>
      </c>
      <c r="BN296" s="3" t="s">
        <v>950</v>
      </c>
    </row>
    <row r="297" spans="1:66" x14ac:dyDescent="0.3">
      <c r="A297" s="1"/>
      <c r="B297" s="2"/>
      <c r="C297" s="3"/>
      <c r="D297" s="3"/>
      <c r="E297" s="3"/>
      <c r="F297" s="3"/>
      <c r="G297" s="3"/>
      <c r="H297" s="3"/>
      <c r="J297" s="3"/>
      <c r="N297" s="3"/>
      <c r="O297" s="3"/>
      <c r="Q297" s="3"/>
      <c r="S297" s="3"/>
      <c r="T297" s="3"/>
      <c r="U297" s="3"/>
      <c r="V297" s="3"/>
      <c r="W297" s="3"/>
      <c r="Z297" s="3"/>
      <c r="AA297" s="3"/>
      <c r="AB297" s="3"/>
      <c r="AD297" s="3"/>
      <c r="AE297" s="2"/>
      <c r="AH297" s="3"/>
      <c r="AK297" s="3"/>
      <c r="AL297" s="3"/>
      <c r="AX297" s="3"/>
      <c r="AY297" s="3"/>
      <c r="AZ297" s="3"/>
      <c r="BA297" s="3"/>
      <c r="BB297" s="3"/>
      <c r="BC297" s="3"/>
      <c r="BD297" s="3"/>
      <c r="BG297" s="3"/>
      <c r="BI297" s="3"/>
      <c r="BJ297" s="3" t="s">
        <v>950</v>
      </c>
      <c r="BK297" s="3" t="s">
        <v>950</v>
      </c>
      <c r="BL297" s="3" t="s">
        <v>950</v>
      </c>
      <c r="BM297" s="3" t="s">
        <v>950</v>
      </c>
      <c r="BN297" s="3" t="s">
        <v>950</v>
      </c>
    </row>
    <row r="298" spans="1:66" x14ac:dyDescent="0.3">
      <c r="A298" s="1"/>
      <c r="B298" s="2"/>
      <c r="C298" s="3"/>
      <c r="D298" s="3"/>
      <c r="E298" s="3"/>
      <c r="F298" s="3"/>
      <c r="G298" s="3"/>
      <c r="H298" s="3"/>
      <c r="J298" s="3"/>
      <c r="N298" s="3"/>
      <c r="O298" s="3"/>
      <c r="Q298" s="3"/>
      <c r="S298" s="3"/>
      <c r="T298" s="3"/>
      <c r="U298" s="3"/>
      <c r="V298" s="3"/>
      <c r="W298" s="3"/>
      <c r="Z298" s="3"/>
      <c r="AA298" s="3"/>
      <c r="AB298" s="3"/>
      <c r="AD298" s="3"/>
      <c r="AE298" s="2"/>
      <c r="AH298" s="3"/>
      <c r="AK298" s="3"/>
      <c r="AL298" s="3"/>
      <c r="AX298" s="3"/>
      <c r="AY298" s="3"/>
      <c r="AZ298" s="3"/>
      <c r="BA298" s="3"/>
      <c r="BB298" s="3"/>
      <c r="BC298" s="3"/>
      <c r="BD298" s="3"/>
      <c r="BG298" s="3"/>
      <c r="BI298" s="3"/>
      <c r="BJ298" s="3" t="s">
        <v>950</v>
      </c>
      <c r="BK298" s="3" t="s">
        <v>950</v>
      </c>
      <c r="BL298" s="3" t="s">
        <v>950</v>
      </c>
      <c r="BM298" s="3" t="s">
        <v>950</v>
      </c>
      <c r="BN298" s="3" t="s">
        <v>950</v>
      </c>
    </row>
    <row r="299" spans="1:66" x14ac:dyDescent="0.3">
      <c r="A299" s="1"/>
      <c r="B299" s="2"/>
      <c r="C299" s="3"/>
      <c r="D299" s="3"/>
      <c r="E299" s="3"/>
      <c r="F299" s="3"/>
      <c r="G299" s="3"/>
      <c r="H299" s="3"/>
      <c r="J299" s="3"/>
      <c r="N299" s="3"/>
      <c r="O299" s="3"/>
      <c r="Q299" s="3"/>
      <c r="S299" s="3"/>
      <c r="T299" s="3"/>
      <c r="U299" s="3"/>
      <c r="V299" s="3"/>
      <c r="W299" s="3"/>
      <c r="Z299" s="3"/>
      <c r="AA299" s="3"/>
      <c r="AB299" s="3"/>
      <c r="AD299" s="3"/>
      <c r="AE299" s="2"/>
      <c r="AH299" s="3"/>
      <c r="AK299" s="3"/>
      <c r="AL299" s="3"/>
      <c r="AX299" s="3"/>
      <c r="AY299" s="3"/>
      <c r="AZ299" s="3"/>
      <c r="BA299" s="3"/>
      <c r="BB299" s="3"/>
      <c r="BC299" s="3"/>
      <c r="BD299" s="3"/>
      <c r="BG299" s="3"/>
      <c r="BI299" s="3"/>
      <c r="BJ299" s="3" t="s">
        <v>950</v>
      </c>
      <c r="BK299" s="3" t="s">
        <v>950</v>
      </c>
      <c r="BL299" s="3" t="s">
        <v>950</v>
      </c>
      <c r="BM299" s="3" t="s">
        <v>950</v>
      </c>
      <c r="BN299" s="3" t="s">
        <v>950</v>
      </c>
    </row>
    <row r="300" spans="1:66" x14ac:dyDescent="0.3">
      <c r="A300" s="1"/>
      <c r="B300" s="2"/>
      <c r="C300" s="3"/>
      <c r="D300" s="3"/>
      <c r="E300" s="3"/>
      <c r="F300" s="3"/>
      <c r="G300" s="3"/>
      <c r="H300" s="3"/>
      <c r="J300" s="3"/>
      <c r="N300" s="3"/>
      <c r="O300" s="3"/>
      <c r="Q300" s="3"/>
      <c r="S300" s="3"/>
      <c r="T300" s="3"/>
      <c r="U300" s="3"/>
      <c r="V300" s="3"/>
      <c r="W300" s="3"/>
      <c r="Z300" s="3"/>
      <c r="AA300" s="3"/>
      <c r="AB300" s="3"/>
      <c r="AD300" s="3"/>
      <c r="AE300" s="2"/>
      <c r="AH300" s="3"/>
      <c r="AK300" s="3"/>
      <c r="AL300" s="3"/>
      <c r="AX300" s="3"/>
      <c r="AY300" s="3"/>
      <c r="AZ300" s="3"/>
      <c r="BA300" s="3"/>
      <c r="BB300" s="3"/>
      <c r="BC300" s="3"/>
      <c r="BD300" s="3"/>
      <c r="BG300" s="3"/>
      <c r="BI300" s="3"/>
      <c r="BJ300" s="3" t="s">
        <v>950</v>
      </c>
      <c r="BK300" s="3" t="s">
        <v>950</v>
      </c>
      <c r="BL300" s="3" t="s">
        <v>950</v>
      </c>
      <c r="BM300" s="3" t="s">
        <v>950</v>
      </c>
      <c r="BN300" s="3" t="s">
        <v>950</v>
      </c>
    </row>
    <row r="301" spans="1:66" x14ac:dyDescent="0.3">
      <c r="A301" s="1"/>
      <c r="B301" s="2"/>
      <c r="C301" s="3"/>
      <c r="D301" s="3"/>
      <c r="E301" s="3"/>
      <c r="F301" s="3"/>
      <c r="G301" s="3"/>
      <c r="H301" s="3"/>
      <c r="J301" s="3"/>
      <c r="N301" s="3"/>
      <c r="O301" s="3"/>
      <c r="Q301" s="3"/>
      <c r="S301" s="3"/>
      <c r="T301" s="3"/>
      <c r="U301" s="3"/>
      <c r="V301" s="3"/>
      <c r="W301" s="3"/>
      <c r="Z301" s="3"/>
      <c r="AA301" s="3"/>
      <c r="AB301" s="3"/>
      <c r="AD301" s="3"/>
      <c r="AE301" s="2"/>
      <c r="AH301" s="3"/>
      <c r="AK301" s="3"/>
      <c r="AL301" s="3"/>
      <c r="AX301" s="3"/>
      <c r="AY301" s="3"/>
      <c r="AZ301" s="3"/>
      <c r="BA301" s="3"/>
      <c r="BB301" s="3"/>
      <c r="BC301" s="3"/>
      <c r="BD301" s="3"/>
      <c r="BG301" s="3"/>
      <c r="BI301" s="3"/>
      <c r="BJ301" s="3" t="s">
        <v>950</v>
      </c>
      <c r="BK301" s="3" t="s">
        <v>950</v>
      </c>
      <c r="BL301" s="3" t="s">
        <v>950</v>
      </c>
      <c r="BM301" s="3" t="s">
        <v>950</v>
      </c>
      <c r="BN301" s="3" t="s">
        <v>950</v>
      </c>
    </row>
    <row r="302" spans="1:66" x14ac:dyDescent="0.3">
      <c r="A302" s="1"/>
      <c r="B302" s="2"/>
      <c r="C302" s="3"/>
      <c r="D302" s="3"/>
      <c r="E302" s="3"/>
      <c r="F302" s="3"/>
      <c r="G302" s="3"/>
      <c r="H302" s="3"/>
      <c r="J302" s="3"/>
      <c r="N302" s="3"/>
      <c r="O302" s="3"/>
      <c r="Q302" s="3"/>
      <c r="S302" s="3"/>
      <c r="T302" s="3"/>
      <c r="U302" s="3"/>
      <c r="V302" s="3"/>
      <c r="W302" s="3"/>
      <c r="Z302" s="3"/>
      <c r="AA302" s="3"/>
      <c r="AB302" s="3"/>
      <c r="AD302" s="3"/>
      <c r="AE302" s="2"/>
      <c r="AH302" s="3"/>
      <c r="AK302" s="3"/>
      <c r="AL302" s="3"/>
      <c r="AX302" s="3"/>
      <c r="AY302" s="3"/>
      <c r="AZ302" s="3"/>
      <c r="BA302" s="3"/>
      <c r="BB302" s="3"/>
      <c r="BC302" s="3"/>
      <c r="BD302" s="3"/>
      <c r="BG302" s="3"/>
      <c r="BI302" s="3"/>
      <c r="BJ302" s="3" t="s">
        <v>950</v>
      </c>
      <c r="BK302" s="3" t="s">
        <v>950</v>
      </c>
      <c r="BL302" s="3" t="s">
        <v>950</v>
      </c>
      <c r="BM302" s="3" t="s">
        <v>950</v>
      </c>
      <c r="BN302" s="3" t="s">
        <v>950</v>
      </c>
    </row>
    <row r="303" spans="1:66" x14ac:dyDescent="0.3">
      <c r="A303" s="1"/>
      <c r="B303" s="2"/>
      <c r="C303" s="3"/>
      <c r="D303" s="3"/>
      <c r="E303" s="3"/>
      <c r="F303" s="3"/>
      <c r="G303" s="3"/>
      <c r="H303" s="3"/>
      <c r="J303" s="3"/>
      <c r="N303" s="3"/>
      <c r="O303" s="3"/>
      <c r="Q303" s="3"/>
      <c r="S303" s="3"/>
      <c r="T303" s="3"/>
      <c r="U303" s="3"/>
      <c r="V303" s="3"/>
      <c r="W303" s="3"/>
      <c r="Z303" s="3"/>
      <c r="AA303" s="3"/>
      <c r="AB303" s="3"/>
      <c r="AD303" s="3"/>
      <c r="AE303" s="2"/>
      <c r="AH303" s="3"/>
      <c r="AK303" s="3"/>
      <c r="AL303" s="3"/>
      <c r="AX303" s="3"/>
      <c r="AY303" s="3"/>
      <c r="AZ303" s="3"/>
      <c r="BA303" s="3"/>
      <c r="BB303" s="3"/>
      <c r="BC303" s="3"/>
      <c r="BD303" s="3"/>
      <c r="BG303" s="3"/>
      <c r="BI303" s="3"/>
      <c r="BJ303" s="3" t="s">
        <v>950</v>
      </c>
      <c r="BK303" s="3" t="s">
        <v>950</v>
      </c>
      <c r="BL303" s="3" t="s">
        <v>950</v>
      </c>
      <c r="BM303" s="3" t="s">
        <v>950</v>
      </c>
      <c r="BN303" s="3" t="s">
        <v>950</v>
      </c>
    </row>
    <row r="304" spans="1:66" x14ac:dyDescent="0.3">
      <c r="A304" s="1"/>
      <c r="B304" s="2"/>
      <c r="C304" s="3"/>
      <c r="D304" s="3"/>
      <c r="E304" s="3"/>
      <c r="F304" s="3"/>
      <c r="G304" s="3"/>
      <c r="H304" s="3"/>
      <c r="J304" s="3"/>
      <c r="N304" s="3"/>
      <c r="O304" s="3"/>
      <c r="Q304" s="3"/>
      <c r="S304" s="3"/>
      <c r="T304" s="3"/>
      <c r="U304" s="3"/>
      <c r="V304" s="3"/>
      <c r="W304" s="3"/>
      <c r="Z304" s="3"/>
      <c r="AA304" s="3"/>
      <c r="AB304" s="3"/>
      <c r="AD304" s="3"/>
      <c r="AE304" s="2"/>
      <c r="AH304" s="3"/>
      <c r="AK304" s="3"/>
      <c r="AL304" s="3"/>
      <c r="AX304" s="3"/>
      <c r="AY304" s="3"/>
      <c r="AZ304" s="3"/>
      <c r="BA304" s="3"/>
      <c r="BB304" s="3"/>
      <c r="BC304" s="3"/>
      <c r="BD304" s="3"/>
      <c r="BG304" s="3"/>
      <c r="BI304" s="3"/>
      <c r="BJ304" s="3" t="s">
        <v>950</v>
      </c>
      <c r="BK304" s="3" t="s">
        <v>950</v>
      </c>
      <c r="BL304" s="3" t="s">
        <v>950</v>
      </c>
      <c r="BM304" s="3" t="s">
        <v>950</v>
      </c>
      <c r="BN304" s="3" t="s">
        <v>950</v>
      </c>
    </row>
    <row r="305" spans="1:66" x14ac:dyDescent="0.3">
      <c r="A305" s="1"/>
      <c r="B305" s="2"/>
      <c r="C305" s="3"/>
      <c r="D305" s="3"/>
      <c r="E305" s="3"/>
      <c r="F305" s="3"/>
      <c r="G305" s="3"/>
      <c r="H305" s="3"/>
      <c r="J305" s="3"/>
      <c r="N305" s="3"/>
      <c r="O305" s="3"/>
      <c r="Q305" s="3"/>
      <c r="S305" s="3"/>
      <c r="T305" s="3"/>
      <c r="U305" s="3"/>
      <c r="V305" s="3"/>
      <c r="W305" s="3"/>
      <c r="Z305" s="3"/>
      <c r="AA305" s="3"/>
      <c r="AB305" s="3"/>
      <c r="AD305" s="3"/>
      <c r="AE305" s="2"/>
      <c r="AH305" s="3"/>
      <c r="AK305" s="3"/>
      <c r="AL305" s="3"/>
      <c r="AX305" s="3"/>
      <c r="AY305" s="3"/>
      <c r="AZ305" s="3"/>
      <c r="BA305" s="3"/>
      <c r="BB305" s="3"/>
      <c r="BC305" s="3"/>
      <c r="BD305" s="3"/>
      <c r="BG305" s="3"/>
      <c r="BI305" s="3"/>
      <c r="BJ305" s="3" t="s">
        <v>950</v>
      </c>
      <c r="BK305" s="3" t="s">
        <v>950</v>
      </c>
      <c r="BL305" s="3" t="s">
        <v>950</v>
      </c>
      <c r="BM305" s="3" t="s">
        <v>950</v>
      </c>
      <c r="BN305" s="3" t="s">
        <v>950</v>
      </c>
    </row>
    <row r="306" spans="1:66" x14ac:dyDescent="0.3">
      <c r="A306" s="1"/>
      <c r="B306" s="2"/>
      <c r="C306" s="3"/>
      <c r="D306" s="3"/>
      <c r="E306" s="3"/>
      <c r="F306" s="3"/>
      <c r="G306" s="3"/>
      <c r="H306" s="3"/>
      <c r="J306" s="3"/>
      <c r="N306" s="3"/>
      <c r="O306" s="3"/>
      <c r="Q306" s="3"/>
      <c r="S306" s="3"/>
      <c r="T306" s="3"/>
      <c r="U306" s="3"/>
      <c r="V306" s="3"/>
      <c r="W306" s="3"/>
      <c r="Z306" s="3"/>
      <c r="AA306" s="3"/>
      <c r="AB306" s="3"/>
      <c r="AD306" s="3"/>
      <c r="AE306" s="2"/>
      <c r="AH306" s="3"/>
      <c r="AK306" s="3"/>
      <c r="AL306" s="3"/>
      <c r="AX306" s="3"/>
      <c r="AY306" s="3"/>
      <c r="AZ306" s="3"/>
      <c r="BA306" s="3"/>
      <c r="BB306" s="3"/>
      <c r="BC306" s="3"/>
      <c r="BD306" s="3"/>
      <c r="BG306" s="3"/>
      <c r="BI306" s="3"/>
      <c r="BJ306" s="3" t="s">
        <v>950</v>
      </c>
      <c r="BK306" s="3" t="s">
        <v>950</v>
      </c>
      <c r="BL306" s="3" t="s">
        <v>950</v>
      </c>
      <c r="BM306" s="3" t="s">
        <v>950</v>
      </c>
      <c r="BN306" s="3" t="s">
        <v>950</v>
      </c>
    </row>
    <row r="307" spans="1:66" x14ac:dyDescent="0.3">
      <c r="A307" s="1"/>
      <c r="B307" s="2"/>
      <c r="C307" s="3"/>
      <c r="D307" s="3"/>
      <c r="E307" s="3"/>
      <c r="F307" s="3"/>
      <c r="G307" s="3"/>
      <c r="H307" s="3"/>
      <c r="J307" s="3"/>
      <c r="N307" s="3"/>
      <c r="O307" s="3"/>
      <c r="Q307" s="3"/>
      <c r="S307" s="3"/>
      <c r="T307" s="3"/>
      <c r="U307" s="3"/>
      <c r="V307" s="3"/>
      <c r="W307" s="3"/>
      <c r="Z307" s="3"/>
      <c r="AA307" s="3"/>
      <c r="AB307" s="3"/>
      <c r="AD307" s="3"/>
      <c r="AE307" s="2"/>
      <c r="AH307" s="3"/>
      <c r="AK307" s="3"/>
      <c r="AL307" s="3"/>
      <c r="AX307" s="3"/>
      <c r="AY307" s="3"/>
      <c r="AZ307" s="3"/>
      <c r="BA307" s="3"/>
      <c r="BB307" s="3"/>
      <c r="BC307" s="3"/>
      <c r="BD307" s="3"/>
      <c r="BG307" s="3"/>
      <c r="BI307" s="3"/>
      <c r="BJ307" s="3" t="s">
        <v>950</v>
      </c>
      <c r="BK307" s="3" t="s">
        <v>950</v>
      </c>
      <c r="BL307" s="3" t="s">
        <v>950</v>
      </c>
      <c r="BM307" s="3" t="s">
        <v>950</v>
      </c>
      <c r="BN307" s="3" t="s">
        <v>950</v>
      </c>
    </row>
    <row r="308" spans="1:66" x14ac:dyDescent="0.3">
      <c r="A308" s="1"/>
      <c r="B308" s="2"/>
      <c r="C308" s="3"/>
      <c r="D308" s="3"/>
      <c r="E308" s="3"/>
      <c r="F308" s="3"/>
      <c r="G308" s="3"/>
      <c r="H308" s="3"/>
      <c r="J308" s="3"/>
      <c r="N308" s="3"/>
      <c r="O308" s="3"/>
      <c r="Q308" s="3"/>
      <c r="S308" s="3"/>
      <c r="T308" s="3"/>
      <c r="U308" s="3"/>
      <c r="V308" s="3"/>
      <c r="W308" s="3"/>
      <c r="Z308" s="3"/>
      <c r="AA308" s="3"/>
      <c r="AB308" s="3"/>
      <c r="AD308" s="3"/>
      <c r="AE308" s="2"/>
      <c r="AH308" s="3"/>
      <c r="AK308" s="3"/>
      <c r="AL308" s="3"/>
      <c r="AX308" s="3"/>
      <c r="AY308" s="3"/>
      <c r="AZ308" s="3"/>
      <c r="BA308" s="3"/>
      <c r="BB308" s="3"/>
      <c r="BC308" s="3"/>
      <c r="BD308" s="3"/>
      <c r="BG308" s="3"/>
      <c r="BI308" s="3"/>
      <c r="BJ308" s="3" t="s">
        <v>950</v>
      </c>
      <c r="BK308" s="3" t="s">
        <v>950</v>
      </c>
      <c r="BL308" s="3" t="s">
        <v>950</v>
      </c>
      <c r="BM308" s="3" t="s">
        <v>950</v>
      </c>
      <c r="BN308" s="3" t="s">
        <v>950</v>
      </c>
    </row>
    <row r="309" spans="1:66" x14ac:dyDescent="0.3">
      <c r="A309" s="1"/>
      <c r="B309" s="2"/>
      <c r="C309" s="3"/>
      <c r="D309" s="3"/>
      <c r="E309" s="3"/>
      <c r="F309" s="3"/>
      <c r="G309" s="3"/>
      <c r="H309" s="3"/>
      <c r="J309" s="3"/>
      <c r="N309" s="3"/>
      <c r="O309" s="3"/>
      <c r="Q309" s="3"/>
      <c r="S309" s="3"/>
      <c r="T309" s="3"/>
      <c r="U309" s="3"/>
      <c r="V309" s="3"/>
      <c r="W309" s="3"/>
      <c r="Z309" s="3"/>
      <c r="AA309" s="3"/>
      <c r="AB309" s="3"/>
      <c r="AD309" s="3"/>
      <c r="AE309" s="2"/>
      <c r="AH309" s="3"/>
      <c r="AK309" s="3"/>
      <c r="AL309" s="3"/>
      <c r="AX309" s="3"/>
      <c r="AY309" s="3"/>
      <c r="AZ309" s="3"/>
      <c r="BA309" s="3"/>
      <c r="BB309" s="3"/>
      <c r="BC309" s="3"/>
      <c r="BD309" s="3"/>
      <c r="BG309" s="3"/>
      <c r="BI309" s="3"/>
      <c r="BJ309" s="3" t="s">
        <v>950</v>
      </c>
      <c r="BK309" s="3" t="s">
        <v>950</v>
      </c>
      <c r="BL309" s="3" t="s">
        <v>950</v>
      </c>
      <c r="BM309" s="3" t="s">
        <v>950</v>
      </c>
      <c r="BN309" s="3" t="s">
        <v>950</v>
      </c>
    </row>
    <row r="310" spans="1:66" x14ac:dyDescent="0.3">
      <c r="A310" s="1"/>
      <c r="B310" s="2"/>
      <c r="C310" s="3"/>
      <c r="D310" s="3"/>
      <c r="E310" s="3"/>
      <c r="F310" s="3"/>
      <c r="G310" s="3"/>
      <c r="H310" s="3"/>
      <c r="J310" s="3"/>
      <c r="N310" s="3"/>
      <c r="O310" s="3"/>
      <c r="Q310" s="3"/>
      <c r="S310" s="3"/>
      <c r="T310" s="3"/>
      <c r="U310" s="3"/>
      <c r="V310" s="3"/>
      <c r="W310" s="3"/>
      <c r="Z310" s="3"/>
      <c r="AA310" s="3"/>
      <c r="AB310" s="3"/>
      <c r="AD310" s="3"/>
      <c r="AE310" s="2"/>
      <c r="AH310" s="3"/>
      <c r="AK310" s="3"/>
      <c r="AL310" s="3"/>
      <c r="AX310" s="3"/>
      <c r="AY310" s="3"/>
      <c r="AZ310" s="3"/>
      <c r="BA310" s="3"/>
      <c r="BB310" s="3"/>
      <c r="BC310" s="3"/>
      <c r="BD310" s="3"/>
      <c r="BG310" s="3"/>
      <c r="BI310" s="3"/>
      <c r="BJ310" s="3" t="s">
        <v>950</v>
      </c>
      <c r="BK310" s="3" t="s">
        <v>950</v>
      </c>
      <c r="BL310" s="3" t="s">
        <v>950</v>
      </c>
      <c r="BM310" s="3" t="s">
        <v>950</v>
      </c>
      <c r="BN310" s="3" t="s">
        <v>950</v>
      </c>
    </row>
    <row r="311" spans="1:66" x14ac:dyDescent="0.3">
      <c r="A311" s="1"/>
      <c r="B311" s="2"/>
      <c r="C311" s="3"/>
      <c r="D311" s="3"/>
      <c r="E311" s="3"/>
      <c r="F311" s="3"/>
      <c r="G311" s="3"/>
      <c r="H311" s="3"/>
      <c r="J311" s="3"/>
      <c r="N311" s="3"/>
      <c r="O311" s="3"/>
      <c r="Q311" s="3"/>
      <c r="S311" s="3"/>
      <c r="T311" s="3"/>
      <c r="U311" s="3"/>
      <c r="V311" s="3"/>
      <c r="W311" s="3"/>
      <c r="Z311" s="3"/>
      <c r="AA311" s="3"/>
      <c r="AB311" s="3"/>
      <c r="AD311" s="3"/>
      <c r="AE311" s="2"/>
      <c r="AH311" s="3"/>
      <c r="AK311" s="3"/>
      <c r="AL311" s="3"/>
      <c r="AX311" s="3"/>
      <c r="AY311" s="3"/>
      <c r="AZ311" s="3"/>
      <c r="BA311" s="3"/>
      <c r="BB311" s="3"/>
      <c r="BC311" s="3"/>
      <c r="BD311" s="3"/>
      <c r="BG311" s="3"/>
      <c r="BI311" s="3"/>
      <c r="BJ311" s="3" t="s">
        <v>950</v>
      </c>
      <c r="BK311" s="3" t="s">
        <v>950</v>
      </c>
      <c r="BL311" s="3" t="s">
        <v>950</v>
      </c>
      <c r="BM311" s="3" t="s">
        <v>950</v>
      </c>
      <c r="BN311" s="3" t="s">
        <v>950</v>
      </c>
    </row>
    <row r="312" spans="1:66" x14ac:dyDescent="0.3">
      <c r="A312" s="1"/>
      <c r="B312" s="2"/>
      <c r="C312" s="3"/>
      <c r="D312" s="3"/>
      <c r="E312" s="3"/>
      <c r="F312" s="3"/>
      <c r="G312" s="3"/>
      <c r="H312" s="3"/>
      <c r="J312" s="3"/>
      <c r="N312" s="3"/>
      <c r="O312" s="3"/>
      <c r="Q312" s="3"/>
      <c r="S312" s="3"/>
      <c r="T312" s="3"/>
      <c r="U312" s="3"/>
      <c r="V312" s="3"/>
      <c r="W312" s="3"/>
      <c r="Z312" s="3"/>
      <c r="AA312" s="3"/>
      <c r="AB312" s="3"/>
      <c r="AD312" s="3"/>
      <c r="AE312" s="2"/>
      <c r="AH312" s="3"/>
      <c r="AK312" s="3"/>
      <c r="AL312" s="3"/>
      <c r="AX312" s="3"/>
      <c r="AY312" s="3"/>
      <c r="AZ312" s="3"/>
      <c r="BA312" s="3"/>
      <c r="BB312" s="3"/>
      <c r="BC312" s="3"/>
      <c r="BD312" s="3"/>
      <c r="BG312" s="3"/>
      <c r="BI312" s="3"/>
      <c r="BJ312" s="3" t="s">
        <v>950</v>
      </c>
      <c r="BK312" s="3" t="s">
        <v>950</v>
      </c>
      <c r="BL312" s="3" t="s">
        <v>950</v>
      </c>
      <c r="BM312" s="3" t="s">
        <v>950</v>
      </c>
      <c r="BN312" s="3" t="s">
        <v>950</v>
      </c>
    </row>
    <row r="313" spans="1:66" x14ac:dyDescent="0.3">
      <c r="A313" s="1"/>
      <c r="B313" s="2"/>
      <c r="C313" s="3"/>
      <c r="D313" s="3"/>
      <c r="E313" s="3"/>
      <c r="F313" s="3"/>
      <c r="G313" s="3"/>
      <c r="H313" s="3"/>
      <c r="J313" s="3"/>
      <c r="N313" s="3"/>
      <c r="O313" s="3"/>
      <c r="Q313" s="3"/>
      <c r="S313" s="3"/>
      <c r="T313" s="3"/>
      <c r="U313" s="3"/>
      <c r="V313" s="3"/>
      <c r="W313" s="3"/>
      <c r="Z313" s="3"/>
      <c r="AA313" s="3"/>
      <c r="AB313" s="3"/>
      <c r="AD313" s="3"/>
      <c r="AE313" s="2"/>
      <c r="AH313" s="3"/>
      <c r="AK313" s="3"/>
      <c r="AL313" s="3"/>
      <c r="AX313" s="3"/>
      <c r="AY313" s="3"/>
      <c r="AZ313" s="3"/>
      <c r="BA313" s="3"/>
      <c r="BB313" s="3"/>
      <c r="BC313" s="3"/>
      <c r="BD313" s="3"/>
      <c r="BG313" s="3"/>
      <c r="BI313" s="3"/>
      <c r="BJ313" s="3" t="s">
        <v>950</v>
      </c>
      <c r="BK313" s="3" t="s">
        <v>950</v>
      </c>
      <c r="BL313" s="3" t="s">
        <v>950</v>
      </c>
      <c r="BM313" s="3" t="s">
        <v>950</v>
      </c>
      <c r="BN313" s="3" t="s">
        <v>950</v>
      </c>
    </row>
    <row r="314" spans="1:66" x14ac:dyDescent="0.3">
      <c r="A314" s="1"/>
      <c r="B314" s="2"/>
      <c r="C314" s="3"/>
      <c r="D314" s="3"/>
      <c r="E314" s="3"/>
      <c r="F314" s="3"/>
      <c r="G314" s="3"/>
      <c r="H314" s="3"/>
      <c r="J314" s="3"/>
      <c r="N314" s="3"/>
      <c r="O314" s="3"/>
      <c r="Q314" s="3"/>
      <c r="S314" s="3"/>
      <c r="T314" s="3"/>
      <c r="U314" s="3"/>
      <c r="V314" s="3"/>
      <c r="W314" s="3"/>
      <c r="Z314" s="3"/>
      <c r="AA314" s="3"/>
      <c r="AB314" s="3"/>
      <c r="AD314" s="3"/>
      <c r="AE314" s="2"/>
      <c r="AH314" s="3"/>
      <c r="AK314" s="3"/>
      <c r="AL314" s="3"/>
      <c r="AX314" s="3"/>
      <c r="AY314" s="3"/>
      <c r="AZ314" s="3"/>
      <c r="BA314" s="3"/>
      <c r="BB314" s="3"/>
      <c r="BC314" s="3"/>
      <c r="BD314" s="3"/>
      <c r="BG314" s="3"/>
      <c r="BI314" s="3"/>
      <c r="BJ314" s="3" t="s">
        <v>950</v>
      </c>
      <c r="BK314" s="3" t="s">
        <v>950</v>
      </c>
      <c r="BL314" s="3" t="s">
        <v>950</v>
      </c>
      <c r="BM314" s="3" t="s">
        <v>950</v>
      </c>
      <c r="BN314" s="3" t="s">
        <v>950</v>
      </c>
    </row>
    <row r="315" spans="1:66" x14ac:dyDescent="0.3">
      <c r="A315" s="1"/>
      <c r="B315" s="2"/>
      <c r="C315" s="3"/>
      <c r="D315" s="3"/>
      <c r="E315" s="3"/>
      <c r="F315" s="3"/>
      <c r="G315" s="3"/>
      <c r="H315" s="3"/>
      <c r="J315" s="3"/>
      <c r="N315" s="3"/>
      <c r="O315" s="3"/>
      <c r="Q315" s="3"/>
      <c r="S315" s="3"/>
      <c r="T315" s="3"/>
      <c r="U315" s="3"/>
      <c r="V315" s="3"/>
      <c r="W315" s="3"/>
      <c r="Z315" s="3"/>
      <c r="AA315" s="3"/>
      <c r="AB315" s="3"/>
      <c r="AD315" s="3"/>
      <c r="AE315" s="2"/>
      <c r="AH315" s="3"/>
      <c r="AK315" s="3"/>
      <c r="AL315" s="3"/>
      <c r="AX315" s="3"/>
      <c r="AY315" s="3"/>
      <c r="AZ315" s="3"/>
      <c r="BA315" s="3"/>
      <c r="BB315" s="3"/>
      <c r="BC315" s="3"/>
      <c r="BD315" s="3"/>
      <c r="BG315" s="3"/>
      <c r="BI315" s="3"/>
      <c r="BJ315" s="3" t="s">
        <v>950</v>
      </c>
      <c r="BK315" s="3" t="s">
        <v>950</v>
      </c>
      <c r="BL315" s="3" t="s">
        <v>950</v>
      </c>
      <c r="BM315" s="3" t="s">
        <v>950</v>
      </c>
      <c r="BN315" s="3" t="s">
        <v>950</v>
      </c>
    </row>
    <row r="316" spans="1:66" x14ac:dyDescent="0.3">
      <c r="A316" s="1"/>
      <c r="B316" s="2"/>
      <c r="C316" s="3"/>
      <c r="D316" s="3"/>
      <c r="E316" s="3"/>
      <c r="F316" s="3"/>
      <c r="G316" s="3"/>
      <c r="H316" s="3"/>
      <c r="J316" s="3"/>
      <c r="N316" s="3"/>
      <c r="O316" s="3"/>
      <c r="Q316" s="3"/>
      <c r="S316" s="3"/>
      <c r="T316" s="3"/>
      <c r="U316" s="3"/>
      <c r="V316" s="3"/>
      <c r="W316" s="3"/>
      <c r="Z316" s="3"/>
      <c r="AA316" s="3"/>
      <c r="AB316" s="3"/>
      <c r="AD316" s="3"/>
      <c r="AE316" s="2"/>
      <c r="AH316" s="3"/>
      <c r="AK316" s="3"/>
      <c r="AL316" s="3"/>
      <c r="AX316" s="3"/>
      <c r="AY316" s="3"/>
      <c r="AZ316" s="3"/>
      <c r="BA316" s="3"/>
      <c r="BB316" s="3"/>
      <c r="BC316" s="3"/>
      <c r="BD316" s="3"/>
      <c r="BG316" s="3"/>
      <c r="BI316" s="3"/>
      <c r="BJ316" s="3" t="s">
        <v>950</v>
      </c>
      <c r="BK316" s="3" t="s">
        <v>950</v>
      </c>
      <c r="BL316" s="3" t="s">
        <v>950</v>
      </c>
      <c r="BM316" s="3" t="s">
        <v>950</v>
      </c>
      <c r="BN316" s="3" t="s">
        <v>950</v>
      </c>
    </row>
    <row r="317" spans="1:66" x14ac:dyDescent="0.3">
      <c r="A317" s="1"/>
      <c r="B317" s="2"/>
      <c r="C317" s="3"/>
      <c r="D317" s="3"/>
      <c r="E317" s="3"/>
      <c r="F317" s="3"/>
      <c r="G317" s="3"/>
      <c r="H317" s="3"/>
      <c r="J317" s="3"/>
      <c r="N317" s="3"/>
      <c r="O317" s="3"/>
      <c r="Q317" s="3"/>
      <c r="S317" s="3"/>
      <c r="T317" s="3"/>
      <c r="U317" s="3"/>
      <c r="V317" s="3"/>
      <c r="W317" s="3"/>
      <c r="Z317" s="3"/>
      <c r="AA317" s="3"/>
      <c r="AB317" s="3"/>
      <c r="AD317" s="3"/>
      <c r="AE317" s="2"/>
      <c r="AH317" s="3"/>
      <c r="AK317" s="3"/>
      <c r="AL317" s="3"/>
      <c r="AX317" s="3"/>
      <c r="AY317" s="3"/>
      <c r="AZ317" s="3"/>
      <c r="BA317" s="3"/>
      <c r="BB317" s="3"/>
      <c r="BC317" s="3"/>
      <c r="BD317" s="3"/>
      <c r="BG317" s="3"/>
      <c r="BI317" s="3"/>
      <c r="BJ317" s="3" t="s">
        <v>950</v>
      </c>
      <c r="BK317" s="3" t="s">
        <v>950</v>
      </c>
      <c r="BL317" s="3" t="s">
        <v>950</v>
      </c>
      <c r="BM317" s="3" t="s">
        <v>950</v>
      </c>
      <c r="BN317" s="3" t="s">
        <v>950</v>
      </c>
    </row>
    <row r="318" spans="1:66" x14ac:dyDescent="0.3">
      <c r="A318" s="1"/>
      <c r="B318" s="2"/>
      <c r="C318" s="3"/>
      <c r="D318" s="3"/>
      <c r="E318" s="3"/>
      <c r="F318" s="3"/>
      <c r="G318" s="3"/>
      <c r="H318" s="3"/>
      <c r="J318" s="3"/>
      <c r="N318" s="3"/>
      <c r="O318" s="3"/>
      <c r="Q318" s="3"/>
      <c r="S318" s="3"/>
      <c r="T318" s="3"/>
      <c r="U318" s="3"/>
      <c r="V318" s="3"/>
      <c r="W318" s="3"/>
      <c r="Z318" s="3"/>
      <c r="AA318" s="3"/>
      <c r="AB318" s="3"/>
      <c r="AD318" s="3"/>
      <c r="AE318" s="2"/>
      <c r="AH318" s="3"/>
      <c r="AK318" s="3"/>
      <c r="AL318" s="3"/>
      <c r="AX318" s="3"/>
      <c r="AY318" s="3"/>
      <c r="AZ318" s="3"/>
      <c r="BA318" s="3"/>
      <c r="BB318" s="3"/>
      <c r="BC318" s="3"/>
      <c r="BD318" s="3"/>
      <c r="BG318" s="3"/>
      <c r="BI318" s="3"/>
      <c r="BJ318" s="3" t="s">
        <v>950</v>
      </c>
      <c r="BK318" s="3" t="s">
        <v>950</v>
      </c>
      <c r="BL318" s="3" t="s">
        <v>950</v>
      </c>
      <c r="BM318" s="3" t="s">
        <v>950</v>
      </c>
      <c r="BN318" s="3" t="s">
        <v>950</v>
      </c>
    </row>
    <row r="319" spans="1:66" x14ac:dyDescent="0.3">
      <c r="A319" s="1"/>
      <c r="B319" s="2"/>
      <c r="C319" s="3"/>
      <c r="D319" s="3"/>
      <c r="E319" s="3"/>
      <c r="F319" s="3"/>
      <c r="G319" s="3"/>
      <c r="H319" s="3"/>
      <c r="J319" s="3"/>
      <c r="N319" s="3"/>
      <c r="O319" s="3"/>
      <c r="Q319" s="3"/>
      <c r="S319" s="3"/>
      <c r="T319" s="3"/>
      <c r="U319" s="3"/>
      <c r="V319" s="3"/>
      <c r="W319" s="3"/>
      <c r="Z319" s="3"/>
      <c r="AA319" s="3"/>
      <c r="AB319" s="3"/>
      <c r="AD319" s="3"/>
      <c r="AE319" s="2"/>
      <c r="AH319" s="3"/>
      <c r="AK319" s="3"/>
      <c r="AL319" s="3"/>
      <c r="AX319" s="3"/>
      <c r="AY319" s="3"/>
      <c r="AZ319" s="3"/>
      <c r="BA319" s="3"/>
      <c r="BB319" s="3"/>
      <c r="BC319" s="3"/>
      <c r="BD319" s="3"/>
      <c r="BG319" s="3"/>
      <c r="BI319" s="3"/>
      <c r="BJ319" s="3" t="s">
        <v>950</v>
      </c>
      <c r="BK319" s="3" t="s">
        <v>950</v>
      </c>
      <c r="BL319" s="3" t="s">
        <v>950</v>
      </c>
      <c r="BM319" s="3" t="s">
        <v>950</v>
      </c>
      <c r="BN319" s="3" t="s">
        <v>950</v>
      </c>
    </row>
    <row r="320" spans="1:66" x14ac:dyDescent="0.3">
      <c r="A320" s="1"/>
      <c r="B320" s="2"/>
      <c r="C320" s="3"/>
      <c r="D320" s="3"/>
      <c r="E320" s="3"/>
      <c r="F320" s="3"/>
      <c r="G320" s="3"/>
      <c r="H320" s="3"/>
      <c r="J320" s="3"/>
      <c r="N320" s="3"/>
      <c r="O320" s="3"/>
      <c r="Q320" s="3"/>
      <c r="S320" s="3"/>
      <c r="T320" s="3"/>
      <c r="U320" s="3"/>
      <c r="V320" s="3"/>
      <c r="W320" s="3"/>
      <c r="Z320" s="3"/>
      <c r="AA320" s="3"/>
      <c r="AB320" s="3"/>
      <c r="AD320" s="3"/>
      <c r="AE320" s="2"/>
      <c r="AH320" s="3"/>
      <c r="AK320" s="3"/>
      <c r="AL320" s="3"/>
      <c r="AX320" s="3"/>
      <c r="AY320" s="3"/>
      <c r="AZ320" s="3"/>
      <c r="BA320" s="3"/>
      <c r="BB320" s="3"/>
      <c r="BC320" s="3"/>
      <c r="BD320" s="3"/>
      <c r="BG320" s="3"/>
      <c r="BI320" s="3"/>
      <c r="BJ320" s="3" t="s">
        <v>950</v>
      </c>
      <c r="BK320" s="3" t="s">
        <v>950</v>
      </c>
      <c r="BL320" s="3" t="s">
        <v>950</v>
      </c>
      <c r="BM320" s="3" t="s">
        <v>950</v>
      </c>
      <c r="BN320" s="3" t="s">
        <v>950</v>
      </c>
    </row>
    <row r="321" spans="1:66" x14ac:dyDescent="0.3">
      <c r="A321" s="1"/>
      <c r="B321" s="2"/>
      <c r="C321" s="3"/>
      <c r="D321" s="3"/>
      <c r="E321" s="3"/>
      <c r="F321" s="3"/>
      <c r="G321" s="3"/>
      <c r="H321" s="3"/>
      <c r="J321" s="3"/>
      <c r="N321" s="3"/>
      <c r="O321" s="3"/>
      <c r="Q321" s="3"/>
      <c r="S321" s="3"/>
      <c r="T321" s="3"/>
      <c r="U321" s="3"/>
      <c r="V321" s="3"/>
      <c r="W321" s="3"/>
      <c r="Z321" s="3"/>
      <c r="AA321" s="3"/>
      <c r="AB321" s="3"/>
      <c r="AD321" s="3"/>
      <c r="AE321" s="2"/>
      <c r="AH321" s="3"/>
      <c r="AK321" s="3"/>
      <c r="AL321" s="3"/>
      <c r="AX321" s="3"/>
      <c r="AY321" s="3"/>
      <c r="AZ321" s="3"/>
      <c r="BA321" s="3"/>
      <c r="BB321" s="3"/>
      <c r="BC321" s="3"/>
      <c r="BD321" s="3"/>
      <c r="BG321" s="3"/>
      <c r="BI321" s="3"/>
      <c r="BJ321" s="3" t="s">
        <v>950</v>
      </c>
      <c r="BK321" s="3" t="s">
        <v>950</v>
      </c>
      <c r="BL321" s="3" t="s">
        <v>950</v>
      </c>
      <c r="BM321" s="3" t="s">
        <v>950</v>
      </c>
      <c r="BN321" s="3" t="s">
        <v>950</v>
      </c>
    </row>
    <row r="322" spans="1:66" x14ac:dyDescent="0.3">
      <c r="A322" s="1"/>
      <c r="B322" s="2"/>
      <c r="C322" s="3"/>
      <c r="D322" s="3"/>
      <c r="E322" s="3"/>
      <c r="F322" s="3"/>
      <c r="G322" s="3"/>
      <c r="H322" s="3"/>
      <c r="J322" s="3"/>
      <c r="N322" s="3"/>
      <c r="O322" s="3"/>
      <c r="Q322" s="3"/>
      <c r="S322" s="3"/>
      <c r="T322" s="3"/>
      <c r="U322" s="3"/>
      <c r="V322" s="3"/>
      <c r="W322" s="3"/>
      <c r="Z322" s="3"/>
      <c r="AA322" s="3"/>
      <c r="AB322" s="3"/>
      <c r="AD322" s="3"/>
      <c r="AE322" s="2"/>
      <c r="AH322" s="3"/>
      <c r="AK322" s="3"/>
      <c r="AL322" s="3"/>
      <c r="AX322" s="3"/>
      <c r="AY322" s="3"/>
      <c r="AZ322" s="3"/>
      <c r="BA322" s="3"/>
      <c r="BB322" s="3"/>
      <c r="BC322" s="3"/>
      <c r="BD322" s="3"/>
      <c r="BG322" s="3"/>
      <c r="BI322" s="3"/>
      <c r="BJ322" s="3" t="s">
        <v>950</v>
      </c>
      <c r="BK322" s="3" t="s">
        <v>950</v>
      </c>
      <c r="BL322" s="3" t="s">
        <v>950</v>
      </c>
      <c r="BM322" s="3" t="s">
        <v>950</v>
      </c>
      <c r="BN322" s="3" t="s">
        <v>950</v>
      </c>
    </row>
    <row r="323" spans="1:66" x14ac:dyDescent="0.3">
      <c r="A323" s="1"/>
      <c r="B323" s="2"/>
      <c r="C323" s="3"/>
      <c r="D323" s="3"/>
      <c r="E323" s="3"/>
      <c r="F323" s="3"/>
      <c r="G323" s="3"/>
      <c r="H323" s="3"/>
      <c r="J323" s="3"/>
      <c r="N323" s="3"/>
      <c r="O323" s="3"/>
      <c r="Q323" s="3"/>
      <c r="S323" s="3"/>
      <c r="T323" s="3"/>
      <c r="U323" s="3"/>
      <c r="V323" s="3"/>
      <c r="W323" s="3"/>
      <c r="Z323" s="3"/>
      <c r="AA323" s="3"/>
      <c r="AB323" s="3"/>
      <c r="AD323" s="3"/>
      <c r="AE323" s="2"/>
      <c r="AH323" s="3"/>
      <c r="AK323" s="3"/>
      <c r="AL323" s="3"/>
      <c r="AX323" s="3"/>
      <c r="AY323" s="3"/>
      <c r="AZ323" s="3"/>
      <c r="BA323" s="3"/>
      <c r="BB323" s="3"/>
      <c r="BC323" s="3"/>
      <c r="BD323" s="3"/>
      <c r="BG323" s="3"/>
      <c r="BI323" s="3"/>
      <c r="BJ323" s="3" t="s">
        <v>950</v>
      </c>
      <c r="BK323" s="3" t="s">
        <v>950</v>
      </c>
      <c r="BL323" s="3" t="s">
        <v>950</v>
      </c>
      <c r="BM323" s="3" t="s">
        <v>950</v>
      </c>
      <c r="BN323" s="3" t="s">
        <v>950</v>
      </c>
    </row>
    <row r="324" spans="1:66" x14ac:dyDescent="0.3">
      <c r="A324" s="1"/>
      <c r="B324" s="2"/>
      <c r="C324" s="3"/>
      <c r="D324" s="3"/>
      <c r="E324" s="3"/>
      <c r="F324" s="3"/>
      <c r="G324" s="3"/>
      <c r="H324" s="3"/>
      <c r="J324" s="3"/>
      <c r="N324" s="3"/>
      <c r="O324" s="3"/>
      <c r="Q324" s="3"/>
      <c r="S324" s="3"/>
      <c r="T324" s="3"/>
      <c r="U324" s="3"/>
      <c r="V324" s="3"/>
      <c r="W324" s="3"/>
      <c r="Z324" s="3"/>
      <c r="AA324" s="3"/>
      <c r="AB324" s="3"/>
      <c r="AD324" s="3"/>
      <c r="AE324" s="2"/>
      <c r="AH324" s="3"/>
      <c r="AK324" s="3"/>
      <c r="AL324" s="3"/>
      <c r="AX324" s="3"/>
      <c r="AY324" s="3"/>
      <c r="AZ324" s="3"/>
      <c r="BA324" s="3"/>
      <c r="BB324" s="3"/>
      <c r="BC324" s="3"/>
      <c r="BD324" s="3"/>
      <c r="BG324" s="3"/>
      <c r="BI324" s="3"/>
      <c r="BJ324" s="3" t="s">
        <v>950</v>
      </c>
      <c r="BK324" s="3" t="s">
        <v>950</v>
      </c>
      <c r="BL324" s="3" t="s">
        <v>950</v>
      </c>
      <c r="BM324" s="3" t="s">
        <v>950</v>
      </c>
      <c r="BN324" s="3" t="s">
        <v>950</v>
      </c>
    </row>
    <row r="325" spans="1:66" x14ac:dyDescent="0.3">
      <c r="A325" s="1"/>
      <c r="B325" s="2"/>
      <c r="C325" s="3"/>
      <c r="D325" s="3"/>
      <c r="E325" s="3"/>
      <c r="F325" s="3"/>
      <c r="G325" s="3"/>
      <c r="H325" s="3"/>
      <c r="J325" s="3"/>
      <c r="N325" s="3"/>
      <c r="O325" s="3"/>
      <c r="Q325" s="3"/>
      <c r="S325" s="3"/>
      <c r="T325" s="3"/>
      <c r="U325" s="3"/>
      <c r="V325" s="3"/>
      <c r="W325" s="3"/>
      <c r="Z325" s="3"/>
      <c r="AA325" s="3"/>
      <c r="AB325" s="3"/>
      <c r="AD325" s="3"/>
      <c r="AE325" s="2"/>
      <c r="AH325" s="3"/>
      <c r="AK325" s="3"/>
      <c r="AL325" s="3"/>
      <c r="AX325" s="3"/>
      <c r="AY325" s="3"/>
      <c r="AZ325" s="3"/>
      <c r="BA325" s="3"/>
      <c r="BB325" s="3"/>
      <c r="BC325" s="3"/>
      <c r="BD325" s="3"/>
      <c r="BG325" s="3"/>
      <c r="BI325" s="3"/>
      <c r="BJ325" s="3" t="s">
        <v>950</v>
      </c>
      <c r="BK325" s="3" t="s">
        <v>950</v>
      </c>
      <c r="BL325" s="3" t="s">
        <v>950</v>
      </c>
      <c r="BM325" s="3" t="s">
        <v>950</v>
      </c>
      <c r="BN325" s="3" t="s">
        <v>950</v>
      </c>
    </row>
    <row r="326" spans="1:66" x14ac:dyDescent="0.3">
      <c r="A326" s="1"/>
      <c r="B326" s="2"/>
      <c r="C326" s="3"/>
      <c r="D326" s="3"/>
      <c r="E326" s="3"/>
      <c r="F326" s="3"/>
      <c r="G326" s="3"/>
      <c r="H326" s="3"/>
      <c r="J326" s="3"/>
      <c r="N326" s="3"/>
      <c r="O326" s="3"/>
      <c r="Q326" s="3"/>
      <c r="S326" s="3"/>
      <c r="T326" s="3"/>
      <c r="U326" s="3"/>
      <c r="V326" s="3"/>
      <c r="W326" s="3"/>
      <c r="Z326" s="3"/>
      <c r="AA326" s="3"/>
      <c r="AB326" s="3"/>
      <c r="AD326" s="3"/>
      <c r="AE326" s="2"/>
      <c r="AH326" s="3"/>
      <c r="AK326" s="3"/>
      <c r="AL326" s="3"/>
      <c r="AX326" s="3"/>
      <c r="AY326" s="3"/>
      <c r="AZ326" s="3"/>
      <c r="BA326" s="3"/>
      <c r="BB326" s="3"/>
      <c r="BC326" s="3"/>
      <c r="BD326" s="3"/>
      <c r="BG326" s="3"/>
      <c r="BI326" s="3"/>
      <c r="BJ326" s="3" t="s">
        <v>950</v>
      </c>
      <c r="BK326" s="3" t="s">
        <v>950</v>
      </c>
      <c r="BL326" s="3" t="s">
        <v>950</v>
      </c>
      <c r="BM326" s="3" t="s">
        <v>950</v>
      </c>
      <c r="BN326" s="3" t="s">
        <v>950</v>
      </c>
    </row>
    <row r="327" spans="1:66" x14ac:dyDescent="0.3">
      <c r="A327" s="1"/>
      <c r="B327" s="2"/>
      <c r="C327" s="3"/>
      <c r="D327" s="3"/>
      <c r="E327" s="3"/>
      <c r="F327" s="3"/>
      <c r="G327" s="3"/>
      <c r="H327" s="3"/>
      <c r="J327" s="3"/>
      <c r="N327" s="3"/>
      <c r="O327" s="3"/>
      <c r="Q327" s="3"/>
      <c r="S327" s="3"/>
      <c r="T327" s="3"/>
      <c r="U327" s="3"/>
      <c r="V327" s="3"/>
      <c r="W327" s="3"/>
      <c r="Z327" s="3"/>
      <c r="AA327" s="3"/>
      <c r="AB327" s="3"/>
      <c r="AD327" s="3"/>
      <c r="AE327" s="2"/>
      <c r="AH327" s="3"/>
      <c r="AK327" s="3"/>
      <c r="AL327" s="3"/>
      <c r="AX327" s="3"/>
      <c r="AY327" s="3"/>
      <c r="AZ327" s="3"/>
      <c r="BA327" s="3"/>
      <c r="BB327" s="3"/>
      <c r="BC327" s="3"/>
      <c r="BD327" s="3"/>
      <c r="BG327" s="3"/>
      <c r="BI327" s="3"/>
      <c r="BJ327" s="3" t="s">
        <v>950</v>
      </c>
      <c r="BK327" s="3" t="s">
        <v>950</v>
      </c>
      <c r="BL327" s="3" t="s">
        <v>950</v>
      </c>
      <c r="BM327" s="3" t="s">
        <v>950</v>
      </c>
      <c r="BN327" s="3" t="s">
        <v>950</v>
      </c>
    </row>
    <row r="328" spans="1:66" x14ac:dyDescent="0.3">
      <c r="A328" s="1"/>
      <c r="B328" s="2"/>
      <c r="C328" s="3"/>
      <c r="D328" s="3"/>
      <c r="E328" s="3"/>
      <c r="F328" s="3"/>
      <c r="G328" s="3"/>
      <c r="H328" s="3"/>
      <c r="J328" s="3"/>
      <c r="N328" s="3"/>
      <c r="O328" s="3"/>
      <c r="Q328" s="3"/>
      <c r="S328" s="3"/>
      <c r="T328" s="3"/>
      <c r="U328" s="3"/>
      <c r="V328" s="3"/>
      <c r="W328" s="3"/>
      <c r="Z328" s="3"/>
      <c r="AA328" s="3"/>
      <c r="AB328" s="3"/>
      <c r="AD328" s="3"/>
      <c r="AE328" s="2"/>
      <c r="AH328" s="3"/>
      <c r="AK328" s="3"/>
      <c r="AL328" s="3"/>
      <c r="AX328" s="3"/>
      <c r="AY328" s="3"/>
      <c r="AZ328" s="3"/>
      <c r="BA328" s="3"/>
      <c r="BB328" s="3"/>
      <c r="BC328" s="3"/>
      <c r="BD328" s="3"/>
      <c r="BG328" s="3"/>
      <c r="BI328" s="3"/>
      <c r="BJ328" s="3" t="s">
        <v>950</v>
      </c>
      <c r="BK328" s="3" t="s">
        <v>950</v>
      </c>
      <c r="BL328" s="3" t="s">
        <v>950</v>
      </c>
      <c r="BM328" s="3" t="s">
        <v>950</v>
      </c>
      <c r="BN328" s="3" t="s">
        <v>950</v>
      </c>
    </row>
    <row r="329" spans="1:66" x14ac:dyDescent="0.3">
      <c r="A329" s="1"/>
      <c r="B329" s="2"/>
      <c r="C329" s="3"/>
      <c r="D329" s="3"/>
      <c r="E329" s="3"/>
      <c r="F329" s="3"/>
      <c r="G329" s="3"/>
      <c r="H329" s="3"/>
      <c r="J329" s="3"/>
      <c r="N329" s="3"/>
      <c r="O329" s="3"/>
      <c r="Q329" s="3"/>
      <c r="S329" s="3"/>
      <c r="T329" s="3"/>
      <c r="U329" s="3"/>
      <c r="V329" s="3"/>
      <c r="W329" s="3"/>
      <c r="Z329" s="3"/>
      <c r="AA329" s="3"/>
      <c r="AB329" s="3"/>
      <c r="AD329" s="3"/>
      <c r="AE329" s="2"/>
      <c r="AH329" s="3"/>
      <c r="AK329" s="3"/>
      <c r="AL329" s="3"/>
      <c r="AX329" s="3"/>
      <c r="AY329" s="3"/>
      <c r="AZ329" s="3"/>
      <c r="BA329" s="3"/>
      <c r="BB329" s="3"/>
      <c r="BC329" s="3"/>
      <c r="BD329" s="3"/>
      <c r="BG329" s="3"/>
      <c r="BI329" s="3"/>
      <c r="BJ329" s="3" t="s">
        <v>950</v>
      </c>
      <c r="BK329" s="3" t="s">
        <v>950</v>
      </c>
      <c r="BL329" s="3" t="s">
        <v>950</v>
      </c>
      <c r="BM329" s="3" t="s">
        <v>950</v>
      </c>
      <c r="BN329" s="3" t="s">
        <v>950</v>
      </c>
    </row>
    <row r="330" spans="1:66" x14ac:dyDescent="0.3">
      <c r="A330" s="1"/>
      <c r="B330" s="2"/>
      <c r="C330" s="3"/>
      <c r="D330" s="3"/>
      <c r="E330" s="3"/>
      <c r="F330" s="3"/>
      <c r="G330" s="3"/>
      <c r="H330" s="3"/>
      <c r="J330" s="3"/>
      <c r="N330" s="3"/>
      <c r="O330" s="3"/>
      <c r="Q330" s="3"/>
      <c r="S330" s="3"/>
      <c r="T330" s="3"/>
      <c r="U330" s="3"/>
      <c r="V330" s="3"/>
      <c r="W330" s="3"/>
      <c r="Z330" s="3"/>
      <c r="AA330" s="3"/>
      <c r="AB330" s="3"/>
      <c r="AD330" s="3"/>
      <c r="AE330" s="2"/>
      <c r="AH330" s="3"/>
      <c r="AK330" s="3"/>
      <c r="AL330" s="3"/>
      <c r="AX330" s="3"/>
      <c r="AY330" s="3"/>
      <c r="AZ330" s="3"/>
      <c r="BA330" s="3"/>
      <c r="BB330" s="3"/>
      <c r="BC330" s="3"/>
      <c r="BD330" s="3"/>
      <c r="BG330" s="3"/>
      <c r="BI330" s="3"/>
      <c r="BJ330" s="3" t="s">
        <v>950</v>
      </c>
      <c r="BK330" s="3" t="s">
        <v>950</v>
      </c>
      <c r="BL330" s="3" t="s">
        <v>950</v>
      </c>
      <c r="BM330" s="3" t="s">
        <v>950</v>
      </c>
      <c r="BN330" s="3" t="s">
        <v>950</v>
      </c>
    </row>
    <row r="331" spans="1:66" x14ac:dyDescent="0.3">
      <c r="A331" s="1"/>
      <c r="B331" s="2"/>
      <c r="C331" s="3"/>
      <c r="D331" s="3"/>
      <c r="E331" s="3"/>
      <c r="F331" s="3"/>
      <c r="G331" s="3"/>
      <c r="H331" s="3"/>
      <c r="J331" s="3"/>
      <c r="N331" s="3"/>
      <c r="O331" s="3"/>
      <c r="Q331" s="3"/>
      <c r="S331" s="3"/>
      <c r="T331" s="3"/>
      <c r="U331" s="3"/>
      <c r="V331" s="3"/>
      <c r="W331" s="3"/>
      <c r="Z331" s="3"/>
      <c r="AA331" s="3"/>
      <c r="AB331" s="3"/>
      <c r="AD331" s="3"/>
      <c r="AE331" s="2"/>
      <c r="AH331" s="3"/>
      <c r="AK331" s="3"/>
      <c r="AL331" s="3"/>
      <c r="AX331" s="3"/>
      <c r="AY331" s="3"/>
      <c r="AZ331" s="3"/>
      <c r="BA331" s="3"/>
      <c r="BB331" s="3"/>
      <c r="BC331" s="3"/>
      <c r="BD331" s="3"/>
      <c r="BG331" s="3"/>
      <c r="BI331" s="3"/>
      <c r="BJ331" s="3" t="s">
        <v>950</v>
      </c>
      <c r="BK331" s="3" t="s">
        <v>950</v>
      </c>
      <c r="BL331" s="3" t="s">
        <v>950</v>
      </c>
      <c r="BM331" s="3" t="s">
        <v>950</v>
      </c>
      <c r="BN331" s="3" t="s">
        <v>950</v>
      </c>
    </row>
    <row r="332" spans="1:66" x14ac:dyDescent="0.3">
      <c r="A332" s="1"/>
      <c r="B332" s="2"/>
      <c r="C332" s="3"/>
      <c r="D332" s="3"/>
      <c r="E332" s="3"/>
      <c r="F332" s="3"/>
      <c r="G332" s="3"/>
      <c r="H332" s="3"/>
      <c r="J332" s="3"/>
      <c r="N332" s="3"/>
      <c r="O332" s="3"/>
      <c r="Q332" s="3"/>
      <c r="S332" s="3"/>
      <c r="T332" s="3"/>
      <c r="U332" s="3"/>
      <c r="V332" s="3"/>
      <c r="W332" s="3"/>
      <c r="Z332" s="3"/>
      <c r="AA332" s="3"/>
      <c r="AB332" s="3"/>
      <c r="AD332" s="3"/>
      <c r="AE332" s="2"/>
      <c r="AH332" s="3"/>
      <c r="AK332" s="3"/>
      <c r="AL332" s="3"/>
      <c r="AX332" s="3"/>
      <c r="AY332" s="3"/>
      <c r="AZ332" s="3"/>
      <c r="BA332" s="3"/>
      <c r="BB332" s="3"/>
      <c r="BC332" s="3"/>
      <c r="BD332" s="3"/>
      <c r="BG332" s="3"/>
      <c r="BI332" s="3"/>
      <c r="BJ332" s="3" t="s">
        <v>950</v>
      </c>
      <c r="BK332" s="3" t="s">
        <v>950</v>
      </c>
      <c r="BL332" s="3" t="s">
        <v>950</v>
      </c>
      <c r="BM332" s="3" t="s">
        <v>950</v>
      </c>
      <c r="BN332" s="3" t="s">
        <v>950</v>
      </c>
    </row>
    <row r="333" spans="1:66" x14ac:dyDescent="0.3">
      <c r="A333" s="1"/>
      <c r="B333" s="2"/>
      <c r="C333" s="3"/>
      <c r="D333" s="3"/>
      <c r="E333" s="3"/>
      <c r="F333" s="3"/>
      <c r="G333" s="3"/>
      <c r="H333" s="3"/>
      <c r="J333" s="3"/>
      <c r="N333" s="3"/>
      <c r="O333" s="3"/>
      <c r="Q333" s="3"/>
      <c r="S333" s="3"/>
      <c r="T333" s="3"/>
      <c r="U333" s="3"/>
      <c r="V333" s="3"/>
      <c r="W333" s="3"/>
      <c r="Z333" s="3"/>
      <c r="AA333" s="3"/>
      <c r="AB333" s="3"/>
      <c r="AD333" s="3"/>
      <c r="AE333" s="2"/>
      <c r="AH333" s="3"/>
      <c r="AK333" s="3"/>
      <c r="AL333" s="3"/>
      <c r="AX333" s="3"/>
      <c r="AY333" s="3"/>
      <c r="AZ333" s="3"/>
      <c r="BA333" s="3"/>
      <c r="BB333" s="3"/>
      <c r="BC333" s="3"/>
      <c r="BD333" s="3"/>
      <c r="BG333" s="3"/>
      <c r="BI333" s="3"/>
      <c r="BJ333" s="3" t="s">
        <v>950</v>
      </c>
      <c r="BK333" s="3" t="s">
        <v>950</v>
      </c>
      <c r="BL333" s="3" t="s">
        <v>950</v>
      </c>
      <c r="BM333" s="3" t="s">
        <v>950</v>
      </c>
      <c r="BN333" s="3" t="s">
        <v>950</v>
      </c>
    </row>
    <row r="334" spans="1:66" x14ac:dyDescent="0.3">
      <c r="A334" s="1"/>
      <c r="B334" s="2"/>
      <c r="C334" s="3"/>
      <c r="D334" s="3"/>
      <c r="E334" s="3"/>
      <c r="F334" s="3"/>
      <c r="G334" s="3"/>
      <c r="H334" s="3"/>
      <c r="J334" s="3"/>
      <c r="N334" s="3"/>
      <c r="O334" s="3"/>
      <c r="Q334" s="3"/>
      <c r="S334" s="3"/>
      <c r="T334" s="3"/>
      <c r="U334" s="3"/>
      <c r="V334" s="3"/>
      <c r="W334" s="3"/>
      <c r="Z334" s="3"/>
      <c r="AA334" s="3"/>
      <c r="AB334" s="3"/>
      <c r="AD334" s="3"/>
      <c r="AE334" s="2"/>
      <c r="AH334" s="3"/>
      <c r="AK334" s="3"/>
      <c r="AL334" s="3"/>
      <c r="AX334" s="3"/>
      <c r="AY334" s="3"/>
      <c r="AZ334" s="3"/>
      <c r="BA334" s="3"/>
      <c r="BB334" s="3"/>
      <c r="BC334" s="3"/>
      <c r="BD334" s="3"/>
      <c r="BG334" s="3"/>
      <c r="BI334" s="3"/>
      <c r="BJ334" s="3" t="s">
        <v>950</v>
      </c>
      <c r="BK334" s="3" t="s">
        <v>950</v>
      </c>
      <c r="BL334" s="3" t="s">
        <v>950</v>
      </c>
      <c r="BM334" s="3" t="s">
        <v>950</v>
      </c>
      <c r="BN334" s="3" t="s">
        <v>950</v>
      </c>
    </row>
    <row r="335" spans="1:66" x14ac:dyDescent="0.3">
      <c r="A335" s="1"/>
      <c r="B335" s="2"/>
      <c r="C335" s="3"/>
      <c r="D335" s="3"/>
      <c r="E335" s="3"/>
      <c r="F335" s="3"/>
      <c r="G335" s="3"/>
      <c r="H335" s="3"/>
      <c r="J335" s="3"/>
      <c r="N335" s="3"/>
      <c r="O335" s="3"/>
      <c r="Q335" s="3"/>
      <c r="S335" s="3"/>
      <c r="T335" s="3"/>
      <c r="U335" s="3"/>
      <c r="V335" s="3"/>
      <c r="W335" s="3"/>
      <c r="Z335" s="3"/>
      <c r="AA335" s="3"/>
      <c r="AB335" s="3"/>
      <c r="AD335" s="3"/>
      <c r="AE335" s="2"/>
      <c r="AH335" s="3"/>
      <c r="AK335" s="3"/>
      <c r="AL335" s="3"/>
      <c r="AX335" s="3"/>
      <c r="AY335" s="3"/>
      <c r="AZ335" s="3"/>
      <c r="BA335" s="3"/>
      <c r="BB335" s="3"/>
      <c r="BC335" s="3"/>
      <c r="BD335" s="3"/>
      <c r="BG335" s="3"/>
      <c r="BI335" s="3"/>
      <c r="BJ335" s="3" t="s">
        <v>950</v>
      </c>
      <c r="BK335" s="3" t="s">
        <v>950</v>
      </c>
      <c r="BL335" s="3" t="s">
        <v>950</v>
      </c>
      <c r="BM335" s="3" t="s">
        <v>950</v>
      </c>
      <c r="BN335" s="3" t="s">
        <v>950</v>
      </c>
    </row>
    <row r="336" spans="1:66" x14ac:dyDescent="0.3">
      <c r="A336" s="1"/>
      <c r="B336" s="2"/>
      <c r="C336" s="3"/>
      <c r="D336" s="3"/>
      <c r="E336" s="3"/>
      <c r="F336" s="3"/>
      <c r="G336" s="3"/>
      <c r="H336" s="3"/>
      <c r="J336" s="3"/>
      <c r="N336" s="3"/>
      <c r="O336" s="3"/>
      <c r="Q336" s="3"/>
      <c r="S336" s="3"/>
      <c r="T336" s="3"/>
      <c r="U336" s="3"/>
      <c r="V336" s="3"/>
      <c r="W336" s="3"/>
      <c r="Z336" s="3"/>
      <c r="AA336" s="3"/>
      <c r="AB336" s="3"/>
      <c r="AD336" s="3"/>
      <c r="AE336" s="2"/>
      <c r="AH336" s="3"/>
      <c r="AK336" s="3"/>
      <c r="AL336" s="3"/>
      <c r="AX336" s="3"/>
      <c r="AY336" s="3"/>
      <c r="AZ336" s="3"/>
      <c r="BA336" s="3"/>
      <c r="BB336" s="3"/>
      <c r="BC336" s="3"/>
      <c r="BD336" s="3"/>
      <c r="BG336" s="3"/>
      <c r="BI336" s="3"/>
      <c r="BJ336" s="3" t="s">
        <v>950</v>
      </c>
      <c r="BK336" s="3" t="s">
        <v>950</v>
      </c>
      <c r="BL336" s="3" t="s">
        <v>950</v>
      </c>
      <c r="BM336" s="3" t="s">
        <v>950</v>
      </c>
      <c r="BN336" s="3" t="s">
        <v>950</v>
      </c>
    </row>
    <row r="337" spans="1:66" x14ac:dyDescent="0.3">
      <c r="A337" s="1"/>
      <c r="B337" s="2"/>
      <c r="C337" s="3"/>
      <c r="D337" s="3"/>
      <c r="E337" s="3"/>
      <c r="F337" s="3"/>
      <c r="G337" s="3"/>
      <c r="H337" s="3"/>
      <c r="J337" s="3"/>
      <c r="N337" s="3"/>
      <c r="O337" s="3"/>
      <c r="Q337" s="3"/>
      <c r="S337" s="3"/>
      <c r="T337" s="3"/>
      <c r="U337" s="3"/>
      <c r="V337" s="3"/>
      <c r="W337" s="3"/>
      <c r="Z337" s="3"/>
      <c r="AA337" s="3"/>
      <c r="AB337" s="3"/>
      <c r="AD337" s="3"/>
      <c r="AE337" s="2"/>
      <c r="AH337" s="3"/>
      <c r="AK337" s="3"/>
      <c r="AL337" s="3"/>
      <c r="AX337" s="3"/>
      <c r="AY337" s="3"/>
      <c r="AZ337" s="3"/>
      <c r="BA337" s="3"/>
      <c r="BB337" s="3"/>
      <c r="BC337" s="3"/>
      <c r="BD337" s="3"/>
      <c r="BG337" s="3"/>
      <c r="BI337" s="3"/>
      <c r="BJ337" s="3" t="s">
        <v>950</v>
      </c>
      <c r="BK337" s="3" t="s">
        <v>950</v>
      </c>
      <c r="BL337" s="3" t="s">
        <v>950</v>
      </c>
      <c r="BM337" s="3" t="s">
        <v>950</v>
      </c>
      <c r="BN337" s="3" t="s">
        <v>950</v>
      </c>
    </row>
    <row r="338" spans="1:66" x14ac:dyDescent="0.3">
      <c r="A338" s="1"/>
      <c r="B338" s="2"/>
      <c r="C338" s="3"/>
      <c r="D338" s="3"/>
      <c r="E338" s="3"/>
      <c r="F338" s="3"/>
      <c r="G338" s="3"/>
      <c r="H338" s="3"/>
      <c r="J338" s="3"/>
      <c r="N338" s="3"/>
      <c r="O338" s="3"/>
      <c r="Q338" s="3"/>
      <c r="S338" s="3"/>
      <c r="T338" s="3"/>
      <c r="U338" s="3"/>
      <c r="V338" s="3"/>
      <c r="W338" s="3"/>
      <c r="Z338" s="3"/>
      <c r="AA338" s="3"/>
      <c r="AB338" s="3"/>
      <c r="AD338" s="3"/>
      <c r="AE338" s="2"/>
      <c r="AH338" s="3"/>
      <c r="AK338" s="3"/>
      <c r="AL338" s="3"/>
      <c r="AX338" s="3"/>
      <c r="AY338" s="3"/>
      <c r="AZ338" s="3"/>
      <c r="BA338" s="3"/>
      <c r="BB338" s="3"/>
      <c r="BC338" s="3"/>
      <c r="BD338" s="3"/>
      <c r="BG338" s="3"/>
      <c r="BI338" s="3"/>
      <c r="BJ338" s="3" t="s">
        <v>950</v>
      </c>
      <c r="BK338" s="3" t="s">
        <v>950</v>
      </c>
      <c r="BL338" s="3" t="s">
        <v>950</v>
      </c>
      <c r="BM338" s="3" t="s">
        <v>950</v>
      </c>
      <c r="BN338" s="3" t="s">
        <v>950</v>
      </c>
    </row>
    <row r="339" spans="1:66" x14ac:dyDescent="0.3">
      <c r="A339" s="1"/>
      <c r="B339" s="2"/>
      <c r="C339" s="3"/>
      <c r="D339" s="3"/>
      <c r="E339" s="3"/>
      <c r="F339" s="3"/>
      <c r="G339" s="3"/>
      <c r="H339" s="3"/>
      <c r="J339" s="3"/>
      <c r="N339" s="3"/>
      <c r="O339" s="3"/>
      <c r="Q339" s="3"/>
      <c r="S339" s="3"/>
      <c r="T339" s="3"/>
      <c r="U339" s="3"/>
      <c r="V339" s="3"/>
      <c r="W339" s="3"/>
      <c r="Z339" s="3"/>
      <c r="AA339" s="3"/>
      <c r="AB339" s="3"/>
      <c r="AD339" s="3"/>
      <c r="AE339" s="2"/>
      <c r="AH339" s="3"/>
      <c r="AK339" s="3"/>
      <c r="AL339" s="3"/>
      <c r="AX339" s="3"/>
      <c r="AY339" s="3"/>
      <c r="AZ339" s="3"/>
      <c r="BA339" s="3"/>
      <c r="BB339" s="3"/>
      <c r="BC339" s="3"/>
      <c r="BD339" s="3"/>
      <c r="BG339" s="3"/>
      <c r="BI339" s="3"/>
      <c r="BJ339" s="3" t="s">
        <v>950</v>
      </c>
      <c r="BK339" s="3" t="s">
        <v>950</v>
      </c>
      <c r="BL339" s="3" t="s">
        <v>950</v>
      </c>
      <c r="BM339" s="3" t="s">
        <v>950</v>
      </c>
      <c r="BN339" s="3" t="s">
        <v>950</v>
      </c>
    </row>
    <row r="340" spans="1:66" x14ac:dyDescent="0.3">
      <c r="A340" s="1"/>
      <c r="B340" s="2"/>
      <c r="C340" s="3"/>
      <c r="D340" s="3"/>
      <c r="E340" s="3"/>
      <c r="F340" s="3"/>
      <c r="G340" s="3"/>
      <c r="H340" s="3"/>
      <c r="J340" s="3"/>
      <c r="N340" s="3"/>
      <c r="O340" s="3"/>
      <c r="Q340" s="3"/>
      <c r="S340" s="3"/>
      <c r="T340" s="3"/>
      <c r="U340" s="3"/>
      <c r="V340" s="3"/>
      <c r="W340" s="3"/>
      <c r="Z340" s="3"/>
      <c r="AA340" s="3"/>
      <c r="AB340" s="3"/>
      <c r="AD340" s="3"/>
      <c r="AE340" s="2"/>
      <c r="AH340" s="3"/>
      <c r="AK340" s="3"/>
      <c r="AL340" s="3"/>
      <c r="AX340" s="3"/>
      <c r="AY340" s="3"/>
      <c r="AZ340" s="3"/>
      <c r="BA340" s="3"/>
      <c r="BB340" s="3"/>
      <c r="BC340" s="3"/>
      <c r="BD340" s="3"/>
      <c r="BG340" s="3"/>
      <c r="BI340" s="3"/>
      <c r="BJ340" s="3" t="s">
        <v>950</v>
      </c>
      <c r="BK340" s="3" t="s">
        <v>950</v>
      </c>
      <c r="BL340" s="3" t="s">
        <v>950</v>
      </c>
      <c r="BM340" s="3" t="s">
        <v>950</v>
      </c>
      <c r="BN340" s="3" t="s">
        <v>950</v>
      </c>
    </row>
    <row r="341" spans="1:66" x14ac:dyDescent="0.3">
      <c r="A341" s="1"/>
      <c r="B341" s="2"/>
      <c r="C341" s="3"/>
      <c r="D341" s="3"/>
      <c r="E341" s="3"/>
      <c r="F341" s="3"/>
      <c r="G341" s="3"/>
      <c r="H341" s="3"/>
      <c r="J341" s="3"/>
      <c r="N341" s="3"/>
      <c r="O341" s="3"/>
      <c r="Q341" s="3"/>
      <c r="S341" s="3"/>
      <c r="T341" s="3"/>
      <c r="U341" s="3"/>
      <c r="V341" s="3"/>
      <c r="W341" s="3"/>
      <c r="Z341" s="3"/>
      <c r="AA341" s="3"/>
      <c r="AB341" s="3"/>
      <c r="AD341" s="3"/>
      <c r="AE341" s="2"/>
      <c r="AH341" s="3"/>
      <c r="AK341" s="3"/>
      <c r="AL341" s="3"/>
      <c r="AX341" s="3"/>
      <c r="AY341" s="3"/>
      <c r="AZ341" s="3"/>
      <c r="BA341" s="3"/>
      <c r="BB341" s="3"/>
      <c r="BC341" s="3"/>
      <c r="BD341" s="3"/>
      <c r="BG341" s="3"/>
      <c r="BI341" s="3"/>
      <c r="BJ341" s="3" t="s">
        <v>950</v>
      </c>
      <c r="BK341" s="3" t="s">
        <v>950</v>
      </c>
      <c r="BL341" s="3" t="s">
        <v>950</v>
      </c>
      <c r="BM341" s="3" t="s">
        <v>950</v>
      </c>
      <c r="BN341" s="3" t="s">
        <v>950</v>
      </c>
    </row>
    <row r="342" spans="1:66" x14ac:dyDescent="0.3">
      <c r="A342" s="1"/>
      <c r="B342" s="2"/>
      <c r="C342" s="3"/>
      <c r="D342" s="3"/>
      <c r="E342" s="3"/>
      <c r="F342" s="3"/>
      <c r="G342" s="3"/>
      <c r="H342" s="3"/>
      <c r="J342" s="3"/>
      <c r="N342" s="3"/>
      <c r="O342" s="3"/>
      <c r="Q342" s="3"/>
      <c r="S342" s="3"/>
      <c r="T342" s="3"/>
      <c r="U342" s="3"/>
      <c r="V342" s="3"/>
      <c r="W342" s="3"/>
      <c r="Z342" s="3"/>
      <c r="AA342" s="3"/>
      <c r="AB342" s="3"/>
      <c r="AD342" s="3"/>
      <c r="AE342" s="2"/>
      <c r="AH342" s="3"/>
      <c r="AK342" s="3"/>
      <c r="AL342" s="3"/>
      <c r="AX342" s="3"/>
      <c r="AY342" s="3"/>
      <c r="AZ342" s="3"/>
      <c r="BA342" s="3"/>
      <c r="BB342" s="3"/>
      <c r="BC342" s="3"/>
      <c r="BD342" s="3"/>
      <c r="BG342" s="3"/>
      <c r="BI342" s="3"/>
      <c r="BJ342" s="3" t="s">
        <v>950</v>
      </c>
      <c r="BK342" s="3" t="s">
        <v>950</v>
      </c>
      <c r="BL342" s="3" t="s">
        <v>950</v>
      </c>
      <c r="BM342" s="3" t="s">
        <v>950</v>
      </c>
      <c r="BN342" s="3" t="s">
        <v>950</v>
      </c>
    </row>
    <row r="343" spans="1:66" x14ac:dyDescent="0.3">
      <c r="A343" s="1"/>
      <c r="B343" s="2"/>
      <c r="C343" s="3"/>
      <c r="D343" s="3"/>
      <c r="E343" s="3"/>
      <c r="F343" s="3"/>
      <c r="G343" s="3"/>
      <c r="H343" s="3"/>
      <c r="J343" s="3"/>
      <c r="N343" s="3"/>
      <c r="O343" s="3"/>
      <c r="Q343" s="3"/>
      <c r="S343" s="3"/>
      <c r="T343" s="3"/>
      <c r="U343" s="3"/>
      <c r="V343" s="3"/>
      <c r="W343" s="3"/>
      <c r="Z343" s="3"/>
      <c r="AA343" s="3"/>
      <c r="AB343" s="3"/>
      <c r="AD343" s="3"/>
      <c r="AE343" s="2"/>
      <c r="AH343" s="3"/>
      <c r="AK343" s="3"/>
      <c r="AL343" s="3"/>
      <c r="AX343" s="3"/>
      <c r="AY343" s="3"/>
      <c r="AZ343" s="3"/>
      <c r="BA343" s="3"/>
      <c r="BB343" s="3"/>
      <c r="BC343" s="3"/>
      <c r="BD343" s="3"/>
      <c r="BG343" s="3"/>
      <c r="BI343" s="3"/>
      <c r="BJ343" s="3" t="s">
        <v>950</v>
      </c>
      <c r="BK343" s="3" t="s">
        <v>950</v>
      </c>
      <c r="BL343" s="3" t="s">
        <v>950</v>
      </c>
      <c r="BM343" s="3" t="s">
        <v>950</v>
      </c>
      <c r="BN343" s="3" t="s">
        <v>950</v>
      </c>
    </row>
    <row r="344" spans="1:66" x14ac:dyDescent="0.3">
      <c r="A344" s="1"/>
      <c r="B344" s="2"/>
      <c r="C344" s="3"/>
      <c r="D344" s="3"/>
      <c r="E344" s="3"/>
      <c r="F344" s="3"/>
      <c r="G344" s="3"/>
      <c r="H344" s="3"/>
      <c r="J344" s="3"/>
      <c r="N344" s="3"/>
      <c r="O344" s="3"/>
      <c r="Q344" s="3"/>
      <c r="S344" s="3"/>
      <c r="T344" s="3"/>
      <c r="U344" s="3"/>
      <c r="V344" s="3"/>
      <c r="W344" s="3"/>
      <c r="Z344" s="3"/>
      <c r="AA344" s="3"/>
      <c r="AB344" s="3"/>
      <c r="AD344" s="3"/>
      <c r="AE344" s="2"/>
      <c r="AH344" s="3"/>
      <c r="AK344" s="3"/>
      <c r="AL344" s="3"/>
      <c r="AX344" s="3"/>
      <c r="AY344" s="3"/>
      <c r="AZ344" s="3"/>
      <c r="BA344" s="3"/>
      <c r="BB344" s="3"/>
      <c r="BC344" s="3"/>
      <c r="BD344" s="3"/>
      <c r="BG344" s="3"/>
      <c r="BI344" s="3"/>
      <c r="BJ344" s="3" t="s">
        <v>950</v>
      </c>
      <c r="BK344" s="3" t="s">
        <v>950</v>
      </c>
      <c r="BL344" s="3" t="s">
        <v>950</v>
      </c>
      <c r="BM344" s="3" t="s">
        <v>950</v>
      </c>
      <c r="BN344" s="3" t="s">
        <v>950</v>
      </c>
    </row>
    <row r="345" spans="1:66" x14ac:dyDescent="0.3">
      <c r="A345" s="1"/>
      <c r="B345" s="2"/>
      <c r="C345" s="3"/>
      <c r="D345" s="3"/>
      <c r="E345" s="3"/>
      <c r="F345" s="3"/>
      <c r="G345" s="3"/>
      <c r="H345" s="3"/>
      <c r="J345" s="3"/>
      <c r="N345" s="3"/>
      <c r="O345" s="3"/>
      <c r="Q345" s="3"/>
      <c r="S345" s="3"/>
      <c r="T345" s="3"/>
      <c r="U345" s="3"/>
      <c r="V345" s="3"/>
      <c r="W345" s="3"/>
      <c r="Z345" s="3"/>
      <c r="AA345" s="3"/>
      <c r="AB345" s="3"/>
      <c r="AD345" s="3"/>
      <c r="AE345" s="2"/>
      <c r="AH345" s="3"/>
      <c r="AK345" s="3"/>
      <c r="AL345" s="3"/>
      <c r="AX345" s="3"/>
      <c r="AY345" s="3"/>
      <c r="AZ345" s="3"/>
      <c r="BA345" s="3"/>
      <c r="BB345" s="3"/>
      <c r="BC345" s="3"/>
      <c r="BD345" s="3"/>
      <c r="BG345" s="3"/>
      <c r="BI345" s="3"/>
      <c r="BJ345" s="3" t="s">
        <v>950</v>
      </c>
      <c r="BK345" s="3" t="s">
        <v>950</v>
      </c>
      <c r="BL345" s="3" t="s">
        <v>950</v>
      </c>
      <c r="BM345" s="3" t="s">
        <v>950</v>
      </c>
      <c r="BN345" s="3" t="s">
        <v>950</v>
      </c>
    </row>
    <row r="346" spans="1:66" x14ac:dyDescent="0.3">
      <c r="A346" s="1"/>
      <c r="B346" s="2"/>
      <c r="C346" s="3"/>
      <c r="D346" s="3"/>
      <c r="E346" s="3"/>
      <c r="F346" s="3"/>
      <c r="G346" s="3"/>
      <c r="H346" s="3"/>
      <c r="J346" s="3"/>
      <c r="N346" s="3"/>
      <c r="O346" s="3"/>
      <c r="Q346" s="3"/>
      <c r="S346" s="3"/>
      <c r="T346" s="3"/>
      <c r="U346" s="3"/>
      <c r="V346" s="3"/>
      <c r="W346" s="3"/>
      <c r="Z346" s="3"/>
      <c r="AA346" s="3"/>
      <c r="AB346" s="3"/>
      <c r="AD346" s="3"/>
      <c r="AE346" s="2"/>
      <c r="AH346" s="3"/>
      <c r="AK346" s="3"/>
      <c r="AL346" s="3"/>
      <c r="AX346" s="3"/>
      <c r="AY346" s="3"/>
      <c r="AZ346" s="3"/>
      <c r="BA346" s="3"/>
      <c r="BB346" s="3"/>
      <c r="BC346" s="3"/>
      <c r="BD346" s="3"/>
      <c r="BG346" s="3"/>
      <c r="BI346" s="3"/>
      <c r="BJ346" s="3" t="s">
        <v>950</v>
      </c>
      <c r="BK346" s="3" t="s">
        <v>950</v>
      </c>
      <c r="BL346" s="3" t="s">
        <v>950</v>
      </c>
      <c r="BM346" s="3" t="s">
        <v>950</v>
      </c>
      <c r="BN346" s="3" t="s">
        <v>950</v>
      </c>
    </row>
    <row r="347" spans="1:66" x14ac:dyDescent="0.3">
      <c r="A347" s="1"/>
      <c r="B347" s="2"/>
      <c r="C347" s="3"/>
      <c r="D347" s="3"/>
      <c r="E347" s="3"/>
      <c r="F347" s="3"/>
      <c r="G347" s="3"/>
      <c r="H347" s="3"/>
      <c r="J347" s="3"/>
      <c r="N347" s="3"/>
      <c r="O347" s="3"/>
      <c r="Q347" s="3"/>
      <c r="S347" s="3"/>
      <c r="T347" s="3"/>
      <c r="U347" s="3"/>
      <c r="V347" s="3"/>
      <c r="W347" s="3"/>
      <c r="Z347" s="3"/>
      <c r="AA347" s="3"/>
      <c r="AB347" s="3"/>
      <c r="AD347" s="3"/>
      <c r="AE347" s="2"/>
      <c r="AH347" s="3"/>
      <c r="AK347" s="3"/>
      <c r="AL347" s="3"/>
      <c r="AX347" s="3"/>
      <c r="AY347" s="3"/>
      <c r="AZ347" s="3"/>
      <c r="BA347" s="3"/>
      <c r="BB347" s="3"/>
      <c r="BC347" s="3"/>
      <c r="BD347" s="3"/>
      <c r="BG347" s="3"/>
      <c r="BI347" s="3"/>
      <c r="BJ347" s="3" t="s">
        <v>950</v>
      </c>
      <c r="BK347" s="3" t="s">
        <v>950</v>
      </c>
      <c r="BL347" s="3" t="s">
        <v>950</v>
      </c>
      <c r="BM347" s="3" t="s">
        <v>950</v>
      </c>
      <c r="BN347" s="3" t="s">
        <v>950</v>
      </c>
    </row>
    <row r="348" spans="1:66" x14ac:dyDescent="0.3">
      <c r="A348" s="1"/>
      <c r="B348" s="2"/>
      <c r="C348" s="3"/>
      <c r="D348" s="3"/>
      <c r="E348" s="3"/>
      <c r="F348" s="3"/>
      <c r="G348" s="3"/>
      <c r="H348" s="3"/>
      <c r="J348" s="3"/>
      <c r="N348" s="3"/>
      <c r="O348" s="3"/>
      <c r="Q348" s="3"/>
      <c r="S348" s="3"/>
      <c r="T348" s="3"/>
      <c r="U348" s="3"/>
      <c r="V348" s="3"/>
      <c r="W348" s="3"/>
      <c r="Z348" s="3"/>
      <c r="AA348" s="3"/>
      <c r="AB348" s="3"/>
      <c r="AD348" s="3"/>
      <c r="AE348" s="2"/>
      <c r="AH348" s="3"/>
      <c r="AK348" s="3"/>
      <c r="AL348" s="3"/>
      <c r="AX348" s="3"/>
      <c r="AY348" s="3"/>
      <c r="AZ348" s="3"/>
      <c r="BA348" s="3"/>
      <c r="BB348" s="3"/>
      <c r="BC348" s="3"/>
      <c r="BD348" s="3"/>
      <c r="BG348" s="3"/>
      <c r="BI348" s="3"/>
      <c r="BJ348" s="3" t="s">
        <v>950</v>
      </c>
      <c r="BK348" s="3" t="s">
        <v>950</v>
      </c>
      <c r="BL348" s="3" t="s">
        <v>950</v>
      </c>
      <c r="BM348" s="3" t="s">
        <v>950</v>
      </c>
      <c r="BN348" s="3" t="s">
        <v>950</v>
      </c>
    </row>
    <row r="349" spans="1:66" x14ac:dyDescent="0.3">
      <c r="A349" s="1"/>
      <c r="B349" s="2"/>
      <c r="C349" s="3"/>
      <c r="D349" s="3"/>
      <c r="E349" s="3"/>
      <c r="F349" s="3"/>
      <c r="G349" s="3"/>
      <c r="H349" s="3"/>
      <c r="J349" s="3"/>
      <c r="N349" s="3"/>
      <c r="O349" s="3"/>
      <c r="Q349" s="3"/>
      <c r="S349" s="3"/>
      <c r="T349" s="3"/>
      <c r="U349" s="3"/>
      <c r="V349" s="3"/>
      <c r="W349" s="3"/>
      <c r="Z349" s="3"/>
      <c r="AA349" s="3"/>
      <c r="AB349" s="3"/>
      <c r="AD349" s="3"/>
      <c r="AE349" s="2"/>
      <c r="AH349" s="3"/>
      <c r="AK349" s="3"/>
      <c r="AL349" s="3"/>
      <c r="AX349" s="3"/>
      <c r="AY349" s="3"/>
      <c r="AZ349" s="3"/>
      <c r="BA349" s="3"/>
      <c r="BB349" s="3"/>
      <c r="BC349" s="3"/>
      <c r="BD349" s="3"/>
      <c r="BG349" s="3"/>
      <c r="BI349" s="3"/>
      <c r="BJ349" s="3" t="s">
        <v>950</v>
      </c>
      <c r="BK349" s="3" t="s">
        <v>950</v>
      </c>
      <c r="BL349" s="3" t="s">
        <v>950</v>
      </c>
      <c r="BM349" s="3" t="s">
        <v>950</v>
      </c>
      <c r="BN349" s="3" t="s">
        <v>950</v>
      </c>
    </row>
    <row r="350" spans="1:66" x14ac:dyDescent="0.3">
      <c r="A350" s="1"/>
      <c r="B350" s="2"/>
      <c r="C350" s="3"/>
      <c r="D350" s="3"/>
      <c r="E350" s="3"/>
      <c r="F350" s="3"/>
      <c r="G350" s="3"/>
      <c r="H350" s="3"/>
      <c r="J350" s="3"/>
      <c r="N350" s="3"/>
      <c r="O350" s="3"/>
      <c r="Q350" s="3"/>
      <c r="S350" s="3"/>
      <c r="T350" s="3"/>
      <c r="U350" s="3"/>
      <c r="V350" s="3"/>
      <c r="W350" s="3"/>
      <c r="Z350" s="3"/>
      <c r="AA350" s="3"/>
      <c r="AB350" s="3"/>
      <c r="AD350" s="3"/>
      <c r="AE350" s="2"/>
      <c r="AH350" s="3"/>
      <c r="AK350" s="3"/>
      <c r="AL350" s="3"/>
      <c r="AX350" s="3"/>
      <c r="AY350" s="3"/>
      <c r="AZ350" s="3"/>
      <c r="BA350" s="3"/>
      <c r="BB350" s="3"/>
      <c r="BC350" s="3"/>
      <c r="BD350" s="3"/>
      <c r="BG350" s="3"/>
      <c r="BI350" s="3"/>
      <c r="BJ350" s="3" t="s">
        <v>950</v>
      </c>
      <c r="BK350" s="3" t="s">
        <v>950</v>
      </c>
      <c r="BL350" s="3" t="s">
        <v>950</v>
      </c>
      <c r="BM350" s="3" t="s">
        <v>950</v>
      </c>
      <c r="BN350" s="3" t="s">
        <v>950</v>
      </c>
    </row>
    <row r="351" spans="1:66" x14ac:dyDescent="0.3">
      <c r="A351" s="1"/>
      <c r="B351" s="2"/>
      <c r="C351" s="3"/>
      <c r="D351" s="3"/>
      <c r="E351" s="3"/>
      <c r="F351" s="3"/>
      <c r="G351" s="3"/>
      <c r="H351" s="3"/>
      <c r="J351" s="3"/>
      <c r="N351" s="3"/>
      <c r="O351" s="3"/>
      <c r="Q351" s="3"/>
      <c r="S351" s="3"/>
      <c r="T351" s="3"/>
      <c r="U351" s="3"/>
      <c r="V351" s="3"/>
      <c r="W351" s="3"/>
      <c r="Z351" s="3"/>
      <c r="AA351" s="3"/>
      <c r="AB351" s="3"/>
      <c r="AD351" s="3"/>
      <c r="AE351" s="2"/>
      <c r="AH351" s="3"/>
      <c r="AK351" s="3"/>
      <c r="AL351" s="3"/>
      <c r="AX351" s="3"/>
      <c r="AY351" s="3"/>
      <c r="AZ351" s="3"/>
      <c r="BA351" s="3"/>
      <c r="BB351" s="3"/>
      <c r="BC351" s="3"/>
      <c r="BD351" s="3"/>
      <c r="BG351" s="3"/>
      <c r="BI351" s="3"/>
      <c r="BJ351" s="3" t="s">
        <v>950</v>
      </c>
      <c r="BK351" s="3" t="s">
        <v>950</v>
      </c>
      <c r="BL351" s="3" t="s">
        <v>950</v>
      </c>
      <c r="BM351" s="3" t="s">
        <v>950</v>
      </c>
      <c r="BN351" s="3" t="s">
        <v>950</v>
      </c>
    </row>
    <row r="352" spans="1:66" x14ac:dyDescent="0.3">
      <c r="A352" s="1"/>
      <c r="B352" s="2"/>
      <c r="C352" s="3"/>
      <c r="D352" s="3"/>
      <c r="E352" s="3"/>
      <c r="F352" s="3"/>
      <c r="G352" s="3"/>
      <c r="H352" s="3"/>
      <c r="J352" s="3"/>
      <c r="N352" s="3"/>
      <c r="O352" s="3"/>
      <c r="Q352" s="3"/>
      <c r="S352" s="3"/>
      <c r="T352" s="3"/>
      <c r="U352" s="3"/>
      <c r="V352" s="3"/>
      <c r="W352" s="3"/>
      <c r="Z352" s="3"/>
      <c r="AA352" s="3"/>
      <c r="AB352" s="3"/>
      <c r="AD352" s="3"/>
      <c r="AE352" s="2"/>
      <c r="AH352" s="3"/>
      <c r="AK352" s="3"/>
      <c r="AL352" s="3"/>
      <c r="AX352" s="3"/>
      <c r="AY352" s="3"/>
      <c r="AZ352" s="3"/>
      <c r="BA352" s="3"/>
      <c r="BB352" s="3"/>
      <c r="BC352" s="3"/>
      <c r="BD352" s="3"/>
      <c r="BG352" s="3"/>
      <c r="BI352" s="3"/>
      <c r="BJ352" s="3" t="s">
        <v>950</v>
      </c>
      <c r="BK352" s="3" t="s">
        <v>950</v>
      </c>
      <c r="BL352" s="3" t="s">
        <v>950</v>
      </c>
      <c r="BM352" s="3" t="s">
        <v>950</v>
      </c>
      <c r="BN352" s="3" t="s">
        <v>950</v>
      </c>
    </row>
    <row r="353" spans="1:66" x14ac:dyDescent="0.3">
      <c r="A353" s="1"/>
      <c r="B353" s="2"/>
      <c r="C353" s="3"/>
      <c r="D353" s="3"/>
      <c r="E353" s="3"/>
      <c r="F353" s="3"/>
      <c r="G353" s="3"/>
      <c r="H353" s="3"/>
      <c r="J353" s="3"/>
      <c r="N353" s="3"/>
      <c r="O353" s="3"/>
      <c r="Q353" s="3"/>
      <c r="S353" s="3"/>
      <c r="T353" s="3"/>
      <c r="U353" s="3"/>
      <c r="V353" s="3"/>
      <c r="W353" s="3"/>
      <c r="Z353" s="3"/>
      <c r="AA353" s="3"/>
      <c r="AB353" s="3"/>
      <c r="AD353" s="3"/>
      <c r="AE353" s="2"/>
      <c r="AH353" s="3"/>
      <c r="AK353" s="3"/>
      <c r="AL353" s="3"/>
      <c r="AX353" s="3"/>
      <c r="AY353" s="3"/>
      <c r="AZ353" s="3"/>
      <c r="BA353" s="3"/>
      <c r="BB353" s="3"/>
      <c r="BC353" s="3"/>
      <c r="BD353" s="3"/>
      <c r="BG353" s="3"/>
      <c r="BI353" s="3"/>
      <c r="BJ353" s="3" t="s">
        <v>950</v>
      </c>
      <c r="BK353" s="3" t="s">
        <v>950</v>
      </c>
      <c r="BL353" s="3" t="s">
        <v>950</v>
      </c>
      <c r="BM353" s="3" t="s">
        <v>950</v>
      </c>
      <c r="BN353" s="3" t="s">
        <v>950</v>
      </c>
    </row>
    <row r="354" spans="1:66" x14ac:dyDescent="0.3">
      <c r="A354" s="1"/>
      <c r="B354" s="2"/>
      <c r="C354" s="3"/>
      <c r="D354" s="3"/>
      <c r="E354" s="3"/>
      <c r="F354" s="3"/>
      <c r="G354" s="3"/>
      <c r="H354" s="3"/>
      <c r="J354" s="3"/>
      <c r="N354" s="3"/>
      <c r="O354" s="3"/>
      <c r="Q354" s="3"/>
      <c r="S354" s="3"/>
      <c r="T354" s="3"/>
      <c r="U354" s="3"/>
      <c r="V354" s="3"/>
      <c r="W354" s="3"/>
      <c r="Z354" s="3"/>
      <c r="AA354" s="3"/>
      <c r="AB354" s="3"/>
      <c r="AD354" s="3"/>
      <c r="AE354" s="2"/>
      <c r="AH354" s="3"/>
      <c r="AK354" s="3"/>
      <c r="AL354" s="3"/>
      <c r="AX354" s="3"/>
      <c r="AY354" s="3"/>
      <c r="AZ354" s="3"/>
      <c r="BA354" s="3"/>
      <c r="BB354" s="3"/>
      <c r="BC354" s="3"/>
      <c r="BD354" s="3"/>
      <c r="BG354" s="3"/>
      <c r="BI354" s="3"/>
      <c r="BJ354" s="3" t="s">
        <v>950</v>
      </c>
      <c r="BK354" s="3" t="s">
        <v>950</v>
      </c>
      <c r="BL354" s="3" t="s">
        <v>950</v>
      </c>
      <c r="BM354" s="3" t="s">
        <v>950</v>
      </c>
      <c r="BN354" s="3" t="s">
        <v>950</v>
      </c>
    </row>
    <row r="355" spans="1:66" x14ac:dyDescent="0.3">
      <c r="A355" s="1"/>
      <c r="B355" s="2"/>
      <c r="C355" s="3"/>
      <c r="D355" s="3"/>
      <c r="E355" s="3"/>
      <c r="F355" s="3"/>
      <c r="G355" s="3"/>
      <c r="H355" s="3"/>
      <c r="J355" s="3"/>
      <c r="N355" s="3"/>
      <c r="O355" s="3"/>
      <c r="Q355" s="3"/>
      <c r="S355" s="3"/>
      <c r="T355" s="3"/>
      <c r="U355" s="3"/>
      <c r="V355" s="3"/>
      <c r="W355" s="3"/>
      <c r="Z355" s="3"/>
      <c r="AA355" s="3"/>
      <c r="AB355" s="3"/>
      <c r="AD355" s="3"/>
      <c r="AE355" s="2"/>
      <c r="AH355" s="3"/>
      <c r="AK355" s="3"/>
      <c r="AL355" s="3"/>
      <c r="AX355" s="3"/>
      <c r="AY355" s="3"/>
      <c r="AZ355" s="3"/>
      <c r="BA355" s="3"/>
      <c r="BB355" s="3"/>
      <c r="BC355" s="3"/>
      <c r="BD355" s="3"/>
      <c r="BG355" s="3"/>
      <c r="BI355" s="3"/>
      <c r="BJ355" s="3" t="s">
        <v>950</v>
      </c>
      <c r="BK355" s="3" t="s">
        <v>950</v>
      </c>
      <c r="BL355" s="3" t="s">
        <v>950</v>
      </c>
      <c r="BM355" s="3" t="s">
        <v>950</v>
      </c>
      <c r="BN355" s="3" t="s">
        <v>950</v>
      </c>
    </row>
    <row r="356" spans="1:66" x14ac:dyDescent="0.3">
      <c r="A356" s="1"/>
      <c r="B356" s="2"/>
      <c r="C356" s="3"/>
      <c r="D356" s="3"/>
      <c r="E356" s="3"/>
      <c r="F356" s="3"/>
      <c r="G356" s="3"/>
      <c r="H356" s="3"/>
      <c r="J356" s="3"/>
      <c r="N356" s="3"/>
      <c r="O356" s="3"/>
      <c r="Q356" s="3"/>
      <c r="S356" s="3"/>
      <c r="T356" s="3"/>
      <c r="U356" s="3"/>
      <c r="V356" s="3"/>
      <c r="W356" s="3"/>
      <c r="Z356" s="3"/>
      <c r="AA356" s="3"/>
      <c r="AB356" s="3"/>
      <c r="AD356" s="3"/>
      <c r="AE356" s="2"/>
      <c r="AH356" s="3"/>
      <c r="AK356" s="3"/>
      <c r="AL356" s="3"/>
      <c r="AX356" s="3"/>
      <c r="AY356" s="3"/>
      <c r="AZ356" s="3"/>
      <c r="BA356" s="3"/>
      <c r="BB356" s="3"/>
      <c r="BC356" s="3"/>
      <c r="BD356" s="3"/>
      <c r="BG356" s="3"/>
      <c r="BI356" s="3"/>
      <c r="BJ356" s="3" t="s">
        <v>950</v>
      </c>
      <c r="BK356" s="3" t="s">
        <v>950</v>
      </c>
      <c r="BL356" s="3" t="s">
        <v>950</v>
      </c>
      <c r="BM356" s="3" t="s">
        <v>950</v>
      </c>
      <c r="BN356" s="3" t="s">
        <v>950</v>
      </c>
    </row>
    <row r="357" spans="1:66" x14ac:dyDescent="0.3">
      <c r="A357" s="1"/>
      <c r="B357" s="2"/>
      <c r="C357" s="3"/>
      <c r="D357" s="3"/>
      <c r="E357" s="3"/>
      <c r="F357" s="3"/>
      <c r="G357" s="3"/>
      <c r="H357" s="3"/>
      <c r="J357" s="3"/>
      <c r="N357" s="3"/>
      <c r="O357" s="3"/>
      <c r="Q357" s="3"/>
      <c r="S357" s="3"/>
      <c r="T357" s="3"/>
      <c r="U357" s="3"/>
      <c r="V357" s="3"/>
      <c r="W357" s="3"/>
      <c r="Z357" s="3"/>
      <c r="AA357" s="3"/>
      <c r="AB357" s="3"/>
      <c r="AD357" s="3"/>
      <c r="AE357" s="2"/>
      <c r="AH357" s="3"/>
      <c r="AK357" s="3"/>
      <c r="AL357" s="3"/>
      <c r="AX357" s="3"/>
      <c r="AY357" s="3"/>
      <c r="AZ357" s="3"/>
      <c r="BA357" s="3"/>
      <c r="BB357" s="3"/>
      <c r="BC357" s="3"/>
      <c r="BD357" s="3"/>
      <c r="BG357" s="3"/>
      <c r="BI357" s="3"/>
      <c r="BJ357" s="3" t="s">
        <v>950</v>
      </c>
      <c r="BK357" s="3" t="s">
        <v>950</v>
      </c>
      <c r="BL357" s="3" t="s">
        <v>950</v>
      </c>
      <c r="BM357" s="3" t="s">
        <v>950</v>
      </c>
      <c r="BN357" s="3" t="s">
        <v>950</v>
      </c>
    </row>
    <row r="358" spans="1:66" x14ac:dyDescent="0.3">
      <c r="A358" s="1"/>
      <c r="B358" s="2"/>
      <c r="C358" s="3"/>
      <c r="D358" s="3"/>
      <c r="E358" s="3"/>
      <c r="F358" s="3"/>
      <c r="G358" s="3"/>
      <c r="H358" s="3"/>
      <c r="J358" s="3"/>
      <c r="N358" s="3"/>
      <c r="O358" s="3"/>
      <c r="Q358" s="3"/>
      <c r="S358" s="3"/>
      <c r="T358" s="3"/>
      <c r="U358" s="3"/>
      <c r="V358" s="3"/>
      <c r="W358" s="3"/>
      <c r="Z358" s="3"/>
      <c r="AA358" s="3"/>
      <c r="AB358" s="3"/>
      <c r="AD358" s="3"/>
      <c r="AE358" s="2"/>
      <c r="AH358" s="3"/>
      <c r="AK358" s="3"/>
      <c r="AL358" s="3"/>
      <c r="AX358" s="3"/>
      <c r="AY358" s="3"/>
      <c r="AZ358" s="3"/>
      <c r="BA358" s="3"/>
      <c r="BB358" s="3"/>
      <c r="BC358" s="3"/>
      <c r="BD358" s="3"/>
      <c r="BG358" s="3"/>
      <c r="BI358" s="3"/>
      <c r="BJ358" s="3" t="s">
        <v>950</v>
      </c>
      <c r="BK358" s="3" t="s">
        <v>950</v>
      </c>
      <c r="BL358" s="3" t="s">
        <v>950</v>
      </c>
      <c r="BM358" s="3" t="s">
        <v>950</v>
      </c>
      <c r="BN358" s="3" t="s">
        <v>950</v>
      </c>
    </row>
    <row r="359" spans="1:66" x14ac:dyDescent="0.3">
      <c r="A359" s="1"/>
      <c r="B359" s="2"/>
      <c r="C359" s="3"/>
      <c r="D359" s="3"/>
      <c r="E359" s="3"/>
      <c r="F359" s="3"/>
      <c r="G359" s="3"/>
      <c r="H359" s="3"/>
      <c r="J359" s="3"/>
      <c r="N359" s="3"/>
      <c r="O359" s="3"/>
      <c r="Q359" s="3"/>
      <c r="S359" s="3"/>
      <c r="T359" s="3"/>
      <c r="U359" s="3"/>
      <c r="V359" s="3"/>
      <c r="W359" s="3"/>
      <c r="Z359" s="3"/>
      <c r="AA359" s="3"/>
      <c r="AB359" s="3"/>
      <c r="AD359" s="3"/>
      <c r="AE359" s="2"/>
      <c r="AH359" s="3"/>
      <c r="AK359" s="3"/>
      <c r="AL359" s="3"/>
      <c r="AX359" s="3"/>
      <c r="AY359" s="3"/>
      <c r="AZ359" s="3"/>
      <c r="BA359" s="3"/>
      <c r="BB359" s="3"/>
      <c r="BC359" s="3"/>
      <c r="BD359" s="3"/>
      <c r="BG359" s="3"/>
      <c r="BI359" s="3"/>
      <c r="BJ359" s="3" t="s">
        <v>950</v>
      </c>
      <c r="BK359" s="3" t="s">
        <v>950</v>
      </c>
      <c r="BL359" s="3" t="s">
        <v>950</v>
      </c>
      <c r="BM359" s="3" t="s">
        <v>950</v>
      </c>
      <c r="BN359" s="3" t="s">
        <v>950</v>
      </c>
    </row>
    <row r="360" spans="1:66" x14ac:dyDescent="0.3">
      <c r="A360" s="1"/>
      <c r="B360" s="2"/>
      <c r="C360" s="3"/>
      <c r="D360" s="3"/>
      <c r="E360" s="3"/>
      <c r="F360" s="3"/>
      <c r="G360" s="3"/>
      <c r="H360" s="3"/>
      <c r="J360" s="3"/>
      <c r="N360" s="3"/>
      <c r="O360" s="3"/>
      <c r="Q360" s="3"/>
      <c r="S360" s="3"/>
      <c r="T360" s="3"/>
      <c r="U360" s="3"/>
      <c r="V360" s="3"/>
      <c r="W360" s="3"/>
      <c r="Z360" s="3"/>
      <c r="AA360" s="3"/>
      <c r="AB360" s="3"/>
      <c r="AD360" s="3"/>
      <c r="AE360" s="2"/>
      <c r="AH360" s="3"/>
      <c r="AK360" s="3"/>
      <c r="AL360" s="3"/>
      <c r="AX360" s="3"/>
      <c r="AY360" s="3"/>
      <c r="AZ360" s="3"/>
      <c r="BA360" s="3"/>
      <c r="BB360" s="3"/>
      <c r="BC360" s="3"/>
      <c r="BD360" s="3"/>
      <c r="BG360" s="3"/>
      <c r="BI360" s="3"/>
      <c r="BJ360" s="3" t="s">
        <v>950</v>
      </c>
      <c r="BK360" s="3" t="s">
        <v>950</v>
      </c>
      <c r="BL360" s="3" t="s">
        <v>950</v>
      </c>
      <c r="BM360" s="3" t="s">
        <v>950</v>
      </c>
      <c r="BN360" s="3" t="s">
        <v>950</v>
      </c>
    </row>
    <row r="361" spans="1:66" x14ac:dyDescent="0.3">
      <c r="A361" s="1"/>
      <c r="B361" s="2"/>
      <c r="C361" s="3"/>
      <c r="D361" s="3"/>
      <c r="E361" s="3"/>
      <c r="F361" s="3"/>
      <c r="G361" s="3"/>
      <c r="H361" s="3"/>
      <c r="J361" s="3"/>
      <c r="N361" s="3"/>
      <c r="O361" s="3"/>
      <c r="Q361" s="3"/>
      <c r="S361" s="3"/>
      <c r="T361" s="3"/>
      <c r="U361" s="3"/>
      <c r="V361" s="3"/>
      <c r="W361" s="3"/>
      <c r="Z361" s="3"/>
      <c r="AA361" s="3"/>
      <c r="AB361" s="3"/>
      <c r="AD361" s="3"/>
      <c r="AE361" s="2"/>
      <c r="AH361" s="3"/>
      <c r="AK361" s="3"/>
      <c r="AL361" s="3"/>
      <c r="AX361" s="3"/>
      <c r="AY361" s="3"/>
      <c r="AZ361" s="3"/>
      <c r="BA361" s="3"/>
      <c r="BB361" s="3"/>
      <c r="BC361" s="3"/>
      <c r="BD361" s="3"/>
      <c r="BG361" s="3"/>
      <c r="BI361" s="3"/>
      <c r="BJ361" s="3" t="s">
        <v>950</v>
      </c>
      <c r="BK361" s="3" t="s">
        <v>950</v>
      </c>
      <c r="BL361" s="3" t="s">
        <v>950</v>
      </c>
      <c r="BM361" s="3" t="s">
        <v>950</v>
      </c>
      <c r="BN361" s="3" t="s">
        <v>950</v>
      </c>
    </row>
    <row r="362" spans="1:66" x14ac:dyDescent="0.3">
      <c r="A362" s="1"/>
      <c r="B362" s="2"/>
      <c r="C362" s="3"/>
      <c r="D362" s="3"/>
      <c r="E362" s="3"/>
      <c r="F362" s="3"/>
      <c r="G362" s="3"/>
      <c r="H362" s="3"/>
      <c r="J362" s="3"/>
      <c r="N362" s="3"/>
      <c r="O362" s="3"/>
      <c r="Q362" s="3"/>
      <c r="S362" s="3"/>
      <c r="T362" s="3"/>
      <c r="U362" s="3"/>
      <c r="V362" s="3"/>
      <c r="W362" s="3"/>
      <c r="Z362" s="3"/>
      <c r="AA362" s="3"/>
      <c r="AB362" s="3"/>
      <c r="AD362" s="3"/>
      <c r="AE362" s="2"/>
      <c r="AH362" s="3"/>
      <c r="AK362" s="3"/>
      <c r="AL362" s="3"/>
      <c r="AX362" s="3"/>
      <c r="AY362" s="3"/>
      <c r="AZ362" s="3"/>
      <c r="BA362" s="3"/>
      <c r="BB362" s="3"/>
      <c r="BC362" s="3"/>
      <c r="BD362" s="3"/>
      <c r="BG362" s="3"/>
      <c r="BI362" s="3"/>
      <c r="BJ362" s="3" t="s">
        <v>950</v>
      </c>
      <c r="BK362" s="3" t="s">
        <v>950</v>
      </c>
      <c r="BL362" s="3" t="s">
        <v>950</v>
      </c>
      <c r="BM362" s="3" t="s">
        <v>950</v>
      </c>
      <c r="BN362" s="3" t="s">
        <v>950</v>
      </c>
    </row>
    <row r="363" spans="1:66" x14ac:dyDescent="0.3">
      <c r="A363" s="1"/>
      <c r="B363" s="2"/>
      <c r="C363" s="3"/>
      <c r="D363" s="3"/>
      <c r="E363" s="3"/>
      <c r="F363" s="3"/>
      <c r="G363" s="3"/>
      <c r="H363" s="3"/>
      <c r="J363" s="3"/>
      <c r="N363" s="3"/>
      <c r="O363" s="3"/>
      <c r="Q363" s="3"/>
      <c r="S363" s="3"/>
      <c r="T363" s="3"/>
      <c r="U363" s="3"/>
      <c r="V363" s="3"/>
      <c r="W363" s="3"/>
      <c r="Z363" s="3"/>
      <c r="AA363" s="3"/>
      <c r="AB363" s="3"/>
      <c r="AD363" s="3"/>
      <c r="AE363" s="2"/>
      <c r="AH363" s="3"/>
      <c r="AK363" s="3"/>
      <c r="AL363" s="3"/>
      <c r="AX363" s="3"/>
      <c r="AY363" s="3"/>
      <c r="AZ363" s="3"/>
      <c r="BA363" s="3"/>
      <c r="BB363" s="3"/>
      <c r="BC363" s="3"/>
      <c r="BD363" s="3"/>
      <c r="BG363" s="3"/>
      <c r="BI363" s="3"/>
      <c r="BJ363" s="3" t="s">
        <v>950</v>
      </c>
      <c r="BK363" s="3" t="s">
        <v>950</v>
      </c>
      <c r="BL363" s="3" t="s">
        <v>950</v>
      </c>
      <c r="BM363" s="3" t="s">
        <v>950</v>
      </c>
      <c r="BN363" s="3" t="s">
        <v>950</v>
      </c>
    </row>
    <row r="364" spans="1:66" x14ac:dyDescent="0.3">
      <c r="A364" s="1"/>
      <c r="B364" s="2"/>
      <c r="C364" s="3"/>
      <c r="D364" s="3"/>
      <c r="E364" s="3"/>
      <c r="F364" s="3"/>
      <c r="G364" s="3"/>
      <c r="H364" s="3"/>
      <c r="J364" s="3"/>
      <c r="N364" s="3"/>
      <c r="O364" s="3"/>
      <c r="Q364" s="3"/>
      <c r="S364" s="3"/>
      <c r="T364" s="3"/>
      <c r="U364" s="3"/>
      <c r="V364" s="3"/>
      <c r="W364" s="3"/>
      <c r="Z364" s="3"/>
      <c r="AA364" s="3"/>
      <c r="AB364" s="3"/>
      <c r="AD364" s="3"/>
      <c r="AE364" s="2"/>
      <c r="AH364" s="3"/>
      <c r="AK364" s="3"/>
      <c r="AL364" s="3"/>
      <c r="AX364" s="3"/>
      <c r="AY364" s="3"/>
      <c r="AZ364" s="3"/>
      <c r="BA364" s="3"/>
      <c r="BB364" s="3"/>
      <c r="BC364" s="3"/>
      <c r="BD364" s="3"/>
      <c r="BG364" s="3"/>
      <c r="BI364" s="3"/>
      <c r="BJ364" s="3" t="s">
        <v>950</v>
      </c>
      <c r="BK364" s="3" t="s">
        <v>950</v>
      </c>
      <c r="BL364" s="3" t="s">
        <v>950</v>
      </c>
      <c r="BM364" s="3" t="s">
        <v>950</v>
      </c>
      <c r="BN364" s="3" t="s">
        <v>950</v>
      </c>
    </row>
    <row r="365" spans="1:66" x14ac:dyDescent="0.3">
      <c r="A365" s="1"/>
      <c r="B365" s="2"/>
      <c r="C365" s="3"/>
      <c r="D365" s="3"/>
      <c r="E365" s="3"/>
      <c r="F365" s="3"/>
      <c r="G365" s="3"/>
      <c r="H365" s="3"/>
      <c r="J365" s="3"/>
      <c r="N365" s="3"/>
      <c r="O365" s="3"/>
      <c r="Q365" s="3"/>
      <c r="S365" s="3"/>
      <c r="T365" s="3"/>
      <c r="U365" s="3"/>
      <c r="V365" s="3"/>
      <c r="W365" s="3"/>
      <c r="Z365" s="3"/>
      <c r="AA365" s="3"/>
      <c r="AB365" s="3"/>
      <c r="AD365" s="3"/>
      <c r="AE365" s="2"/>
      <c r="AH365" s="3"/>
      <c r="AK365" s="3"/>
      <c r="AL365" s="3"/>
      <c r="AX365" s="3"/>
      <c r="AY365" s="3"/>
      <c r="AZ365" s="3"/>
      <c r="BA365" s="3"/>
      <c r="BB365" s="3"/>
      <c r="BC365" s="3"/>
      <c r="BD365" s="3"/>
      <c r="BG365" s="3"/>
      <c r="BI365" s="3"/>
      <c r="BJ365" s="3" t="s">
        <v>950</v>
      </c>
      <c r="BK365" s="3" t="s">
        <v>950</v>
      </c>
      <c r="BL365" s="3" t="s">
        <v>950</v>
      </c>
      <c r="BM365" s="3" t="s">
        <v>950</v>
      </c>
      <c r="BN365" s="3" t="s">
        <v>950</v>
      </c>
    </row>
    <row r="366" spans="1:66" x14ac:dyDescent="0.3">
      <c r="A366" s="1"/>
      <c r="B366" s="2"/>
      <c r="C366" s="3"/>
      <c r="D366" s="3"/>
      <c r="E366" s="3"/>
      <c r="F366" s="3"/>
      <c r="G366" s="3"/>
      <c r="H366" s="3"/>
      <c r="J366" s="3"/>
      <c r="N366" s="3"/>
      <c r="O366" s="3"/>
      <c r="Q366" s="3"/>
      <c r="S366" s="3"/>
      <c r="T366" s="3"/>
      <c r="U366" s="3"/>
      <c r="V366" s="3"/>
      <c r="W366" s="3"/>
      <c r="Z366" s="3"/>
      <c r="AA366" s="3"/>
      <c r="AB366" s="3"/>
      <c r="AD366" s="3"/>
      <c r="AE366" s="2"/>
      <c r="AH366" s="3"/>
      <c r="AK366" s="3"/>
      <c r="AL366" s="3"/>
      <c r="AX366" s="3"/>
      <c r="AY366" s="3"/>
      <c r="AZ366" s="3"/>
      <c r="BA366" s="3"/>
      <c r="BB366" s="3"/>
      <c r="BC366" s="3"/>
      <c r="BD366" s="3"/>
      <c r="BG366" s="3"/>
      <c r="BI366" s="3"/>
      <c r="BJ366" s="3" t="s">
        <v>950</v>
      </c>
      <c r="BK366" s="3" t="s">
        <v>950</v>
      </c>
      <c r="BL366" s="3" t="s">
        <v>950</v>
      </c>
      <c r="BM366" s="3" t="s">
        <v>950</v>
      </c>
      <c r="BN366" s="3" t="s">
        <v>950</v>
      </c>
    </row>
    <row r="367" spans="1:66" x14ac:dyDescent="0.3">
      <c r="A367" s="1"/>
      <c r="B367" s="2"/>
      <c r="C367" s="3"/>
      <c r="D367" s="3"/>
      <c r="E367" s="3"/>
      <c r="F367" s="3"/>
      <c r="G367" s="3"/>
      <c r="H367" s="3"/>
      <c r="J367" s="3"/>
      <c r="N367" s="3"/>
      <c r="O367" s="3"/>
      <c r="Q367" s="3"/>
      <c r="S367" s="3"/>
      <c r="T367" s="3"/>
      <c r="U367" s="3"/>
      <c r="V367" s="3"/>
      <c r="W367" s="3"/>
      <c r="Z367" s="3"/>
      <c r="AA367" s="3"/>
      <c r="AB367" s="3"/>
      <c r="AD367" s="3"/>
      <c r="AE367" s="2"/>
      <c r="AH367" s="3"/>
      <c r="AK367" s="3"/>
      <c r="AL367" s="3"/>
      <c r="AX367" s="3"/>
      <c r="AY367" s="3"/>
      <c r="AZ367" s="3"/>
      <c r="BA367" s="3"/>
      <c r="BB367" s="3"/>
      <c r="BC367" s="3"/>
      <c r="BD367" s="3"/>
      <c r="BG367" s="3"/>
      <c r="BI367" s="3"/>
      <c r="BJ367" s="3" t="s">
        <v>950</v>
      </c>
      <c r="BK367" s="3" t="s">
        <v>950</v>
      </c>
      <c r="BL367" s="3" t="s">
        <v>950</v>
      </c>
      <c r="BM367" s="3" t="s">
        <v>950</v>
      </c>
      <c r="BN367" s="3" t="s">
        <v>950</v>
      </c>
    </row>
    <row r="368" spans="1:66" x14ac:dyDescent="0.3">
      <c r="A368" s="1"/>
      <c r="B368" s="2"/>
      <c r="C368" s="3"/>
      <c r="D368" s="3"/>
      <c r="E368" s="3"/>
      <c r="F368" s="3"/>
      <c r="G368" s="3"/>
      <c r="H368" s="3"/>
      <c r="J368" s="3"/>
      <c r="N368" s="3"/>
      <c r="O368" s="3"/>
      <c r="Q368" s="3"/>
      <c r="S368" s="3"/>
      <c r="T368" s="3"/>
      <c r="U368" s="3"/>
      <c r="V368" s="3"/>
      <c r="W368" s="3"/>
      <c r="Z368" s="3"/>
      <c r="AA368" s="3"/>
      <c r="AB368" s="3"/>
      <c r="AD368" s="3"/>
      <c r="AE368" s="2"/>
      <c r="AH368" s="3"/>
      <c r="AK368" s="3"/>
      <c r="AL368" s="3"/>
      <c r="AX368" s="3"/>
      <c r="AY368" s="3"/>
      <c r="AZ368" s="3"/>
      <c r="BA368" s="3"/>
      <c r="BB368" s="3"/>
      <c r="BC368" s="3"/>
      <c r="BD368" s="3"/>
      <c r="BG368" s="3"/>
      <c r="BI368" s="3"/>
      <c r="BJ368" s="3" t="s">
        <v>950</v>
      </c>
      <c r="BK368" s="3" t="s">
        <v>950</v>
      </c>
      <c r="BL368" s="3" t="s">
        <v>950</v>
      </c>
      <c r="BM368" s="3" t="s">
        <v>950</v>
      </c>
      <c r="BN368" s="3" t="s">
        <v>950</v>
      </c>
    </row>
    <row r="369" spans="1:66" x14ac:dyDescent="0.3">
      <c r="A369" s="1"/>
      <c r="B369" s="2"/>
      <c r="C369" s="3"/>
      <c r="D369" s="3"/>
      <c r="E369" s="3"/>
      <c r="F369" s="3"/>
      <c r="G369" s="3"/>
      <c r="H369" s="3"/>
      <c r="J369" s="3"/>
      <c r="N369" s="3"/>
      <c r="O369" s="3"/>
      <c r="Q369" s="3"/>
      <c r="S369" s="3"/>
      <c r="T369" s="3"/>
      <c r="U369" s="3"/>
      <c r="V369" s="3"/>
      <c r="W369" s="3"/>
      <c r="Z369" s="3"/>
      <c r="AA369" s="3"/>
      <c r="AB369" s="3"/>
      <c r="AD369" s="3"/>
      <c r="AE369" s="2"/>
      <c r="AH369" s="3"/>
      <c r="AK369" s="3"/>
      <c r="AL369" s="3"/>
      <c r="AX369" s="3"/>
      <c r="AY369" s="3"/>
      <c r="AZ369" s="3"/>
      <c r="BA369" s="3"/>
      <c r="BB369" s="3"/>
      <c r="BC369" s="3"/>
      <c r="BD369" s="3"/>
      <c r="BG369" s="3"/>
      <c r="BI369" s="3"/>
      <c r="BJ369" s="3" t="s">
        <v>950</v>
      </c>
      <c r="BK369" s="3" t="s">
        <v>950</v>
      </c>
      <c r="BL369" s="3" t="s">
        <v>950</v>
      </c>
      <c r="BM369" s="3" t="s">
        <v>950</v>
      </c>
      <c r="BN369" s="3" t="s">
        <v>950</v>
      </c>
    </row>
    <row r="370" spans="1:66" x14ac:dyDescent="0.3">
      <c r="A370" s="1"/>
      <c r="B370" s="2"/>
      <c r="C370" s="3"/>
      <c r="D370" s="3"/>
      <c r="E370" s="3"/>
      <c r="F370" s="3"/>
      <c r="G370" s="3"/>
      <c r="H370" s="3"/>
      <c r="J370" s="3"/>
      <c r="N370" s="3"/>
      <c r="O370" s="3"/>
      <c r="Q370" s="3"/>
      <c r="S370" s="3"/>
      <c r="T370" s="3"/>
      <c r="U370" s="3"/>
      <c r="V370" s="3"/>
      <c r="W370" s="3"/>
      <c r="Z370" s="3"/>
      <c r="AA370" s="3"/>
      <c r="AB370" s="3"/>
      <c r="AD370" s="3"/>
      <c r="AE370" s="2"/>
      <c r="AH370" s="3"/>
      <c r="AK370" s="3"/>
      <c r="AL370" s="3"/>
      <c r="AX370" s="3"/>
      <c r="AY370" s="3"/>
      <c r="AZ370" s="3"/>
      <c r="BA370" s="3"/>
      <c r="BB370" s="3"/>
      <c r="BC370" s="3"/>
      <c r="BD370" s="3"/>
      <c r="BG370" s="3"/>
      <c r="BI370" s="3"/>
      <c r="BJ370" s="3" t="s">
        <v>950</v>
      </c>
      <c r="BK370" s="3" t="s">
        <v>950</v>
      </c>
      <c r="BL370" s="3" t="s">
        <v>950</v>
      </c>
      <c r="BM370" s="3" t="s">
        <v>950</v>
      </c>
      <c r="BN370" s="3" t="s">
        <v>950</v>
      </c>
    </row>
    <row r="371" spans="1:66" x14ac:dyDescent="0.3">
      <c r="A371" s="1"/>
      <c r="B371" s="2"/>
      <c r="C371" s="3"/>
      <c r="D371" s="3"/>
      <c r="E371" s="3"/>
      <c r="F371" s="3"/>
      <c r="G371" s="3"/>
      <c r="H371" s="3"/>
      <c r="J371" s="3"/>
      <c r="N371" s="3"/>
      <c r="O371" s="3"/>
      <c r="Q371" s="3"/>
      <c r="S371" s="3"/>
      <c r="T371" s="3"/>
      <c r="U371" s="3"/>
      <c r="V371" s="3"/>
      <c r="W371" s="3"/>
      <c r="Z371" s="3"/>
      <c r="AA371" s="3"/>
      <c r="AB371" s="3"/>
      <c r="AD371" s="3"/>
      <c r="AE371" s="2"/>
      <c r="AH371" s="3"/>
      <c r="AK371" s="3"/>
      <c r="AL371" s="3"/>
      <c r="AX371" s="3"/>
      <c r="AY371" s="3"/>
      <c r="AZ371" s="3"/>
      <c r="BA371" s="3"/>
      <c r="BB371" s="3"/>
      <c r="BC371" s="3"/>
      <c r="BD371" s="3"/>
      <c r="BG371" s="3"/>
      <c r="BI371" s="3"/>
      <c r="BJ371" s="3" t="s">
        <v>950</v>
      </c>
      <c r="BK371" s="3" t="s">
        <v>950</v>
      </c>
      <c r="BL371" s="3" t="s">
        <v>950</v>
      </c>
      <c r="BM371" s="3" t="s">
        <v>950</v>
      </c>
      <c r="BN371" s="3" t="s">
        <v>950</v>
      </c>
    </row>
    <row r="372" spans="1:66" x14ac:dyDescent="0.3">
      <c r="A372" s="1"/>
      <c r="B372" s="2"/>
      <c r="C372" s="3"/>
      <c r="D372" s="3"/>
      <c r="E372" s="3"/>
      <c r="F372" s="3"/>
      <c r="G372" s="3"/>
      <c r="H372" s="3"/>
      <c r="J372" s="3"/>
      <c r="N372" s="3"/>
      <c r="O372" s="3"/>
      <c r="Q372" s="3"/>
      <c r="S372" s="3"/>
      <c r="T372" s="3"/>
      <c r="U372" s="3"/>
      <c r="V372" s="3"/>
      <c r="W372" s="3"/>
      <c r="Z372" s="3"/>
      <c r="AA372" s="3"/>
      <c r="AB372" s="3"/>
      <c r="AD372" s="3"/>
      <c r="AE372" s="2"/>
      <c r="AH372" s="3"/>
      <c r="AK372" s="3"/>
      <c r="AL372" s="3"/>
      <c r="AX372" s="3"/>
      <c r="AY372" s="3"/>
      <c r="AZ372" s="3"/>
      <c r="BA372" s="3"/>
      <c r="BB372" s="3"/>
      <c r="BC372" s="3"/>
      <c r="BD372" s="3"/>
      <c r="BG372" s="3"/>
      <c r="BI372" s="3"/>
      <c r="BJ372" s="3" t="s">
        <v>950</v>
      </c>
      <c r="BK372" s="3" t="s">
        <v>950</v>
      </c>
      <c r="BL372" s="3" t="s">
        <v>950</v>
      </c>
      <c r="BM372" s="3" t="s">
        <v>950</v>
      </c>
      <c r="BN372" s="3" t="s">
        <v>950</v>
      </c>
    </row>
    <row r="373" spans="1:66" x14ac:dyDescent="0.3">
      <c r="A373" s="1"/>
      <c r="B373" s="2"/>
      <c r="C373" s="3"/>
      <c r="D373" s="3"/>
      <c r="E373" s="3"/>
      <c r="F373" s="3"/>
      <c r="G373" s="3"/>
      <c r="H373" s="3"/>
      <c r="J373" s="3"/>
      <c r="N373" s="3"/>
      <c r="O373" s="3"/>
      <c r="Q373" s="3"/>
      <c r="S373" s="3"/>
      <c r="T373" s="3"/>
      <c r="U373" s="3"/>
      <c r="V373" s="3"/>
      <c r="W373" s="3"/>
      <c r="Z373" s="3"/>
      <c r="AA373" s="3"/>
      <c r="AB373" s="3"/>
      <c r="AD373" s="3"/>
      <c r="AE373" s="2"/>
      <c r="AH373" s="3"/>
      <c r="AK373" s="3"/>
      <c r="AL373" s="3"/>
      <c r="AX373" s="3"/>
      <c r="AY373" s="3"/>
      <c r="AZ373" s="3"/>
      <c r="BA373" s="3"/>
      <c r="BB373" s="3"/>
      <c r="BC373" s="3"/>
      <c r="BD373" s="3"/>
      <c r="BG373" s="3"/>
      <c r="BI373" s="3"/>
      <c r="BJ373" s="3" t="s">
        <v>950</v>
      </c>
      <c r="BK373" s="3" t="s">
        <v>950</v>
      </c>
      <c r="BL373" s="3" t="s">
        <v>950</v>
      </c>
      <c r="BM373" s="3" t="s">
        <v>950</v>
      </c>
      <c r="BN373" s="3" t="s">
        <v>950</v>
      </c>
    </row>
    <row r="374" spans="1:66" x14ac:dyDescent="0.3">
      <c r="A374" s="1"/>
      <c r="B374" s="2"/>
      <c r="C374" s="3"/>
      <c r="D374" s="3"/>
      <c r="E374" s="3"/>
      <c r="F374" s="3"/>
      <c r="G374" s="3"/>
      <c r="H374" s="3"/>
      <c r="J374" s="3"/>
      <c r="N374" s="3"/>
      <c r="O374" s="3"/>
      <c r="Q374" s="3"/>
      <c r="S374" s="3"/>
      <c r="T374" s="3"/>
      <c r="U374" s="3"/>
      <c r="V374" s="3"/>
      <c r="W374" s="3"/>
      <c r="Z374" s="3"/>
      <c r="AA374" s="3"/>
      <c r="AB374" s="3"/>
      <c r="AD374" s="3"/>
      <c r="AE374" s="2"/>
      <c r="AH374" s="3"/>
      <c r="AK374" s="3"/>
      <c r="AL374" s="3"/>
      <c r="AX374" s="3"/>
      <c r="AY374" s="3"/>
      <c r="AZ374" s="3"/>
      <c r="BA374" s="3"/>
      <c r="BB374" s="3"/>
      <c r="BC374" s="3"/>
      <c r="BD374" s="3"/>
      <c r="BG374" s="3"/>
      <c r="BI374" s="3"/>
      <c r="BJ374" s="3" t="s">
        <v>950</v>
      </c>
      <c r="BK374" s="3" t="s">
        <v>950</v>
      </c>
      <c r="BL374" s="3" t="s">
        <v>950</v>
      </c>
      <c r="BM374" s="3" t="s">
        <v>950</v>
      </c>
      <c r="BN374" s="3" t="s">
        <v>950</v>
      </c>
    </row>
    <row r="375" spans="1:66" x14ac:dyDescent="0.3">
      <c r="A375" s="1"/>
      <c r="B375" s="2"/>
      <c r="C375" s="3"/>
      <c r="D375" s="3"/>
      <c r="E375" s="3"/>
      <c r="F375" s="3"/>
      <c r="G375" s="3"/>
      <c r="H375" s="3"/>
      <c r="J375" s="3"/>
      <c r="N375" s="3"/>
      <c r="O375" s="3"/>
      <c r="Q375" s="3"/>
      <c r="S375" s="3"/>
      <c r="T375" s="3"/>
      <c r="U375" s="3"/>
      <c r="V375" s="3"/>
      <c r="W375" s="3"/>
      <c r="Z375" s="3"/>
      <c r="AA375" s="3"/>
      <c r="AB375" s="3"/>
      <c r="AD375" s="3"/>
      <c r="AE375" s="2"/>
      <c r="AH375" s="3"/>
      <c r="AK375" s="3"/>
      <c r="AL375" s="3"/>
      <c r="AX375" s="3"/>
      <c r="AY375" s="3"/>
      <c r="AZ375" s="3"/>
      <c r="BA375" s="3"/>
      <c r="BB375" s="3"/>
      <c r="BC375" s="3"/>
      <c r="BD375" s="3"/>
      <c r="BG375" s="3"/>
      <c r="BI375" s="3"/>
      <c r="BJ375" s="3" t="s">
        <v>950</v>
      </c>
      <c r="BK375" s="3" t="s">
        <v>950</v>
      </c>
      <c r="BL375" s="3" t="s">
        <v>950</v>
      </c>
      <c r="BM375" s="3" t="s">
        <v>950</v>
      </c>
      <c r="BN375" s="3" t="s">
        <v>950</v>
      </c>
    </row>
    <row r="376" spans="1:66" x14ac:dyDescent="0.3">
      <c r="A376" s="1"/>
      <c r="B376" s="2"/>
      <c r="C376" s="3"/>
      <c r="D376" s="3"/>
      <c r="E376" s="3"/>
      <c r="F376" s="3"/>
      <c r="G376" s="3"/>
      <c r="H376" s="3"/>
      <c r="J376" s="3"/>
      <c r="N376" s="3"/>
      <c r="O376" s="3"/>
      <c r="Q376" s="3"/>
      <c r="S376" s="3"/>
      <c r="T376" s="3"/>
      <c r="U376" s="3"/>
      <c r="V376" s="3"/>
      <c r="W376" s="3"/>
      <c r="Z376" s="3"/>
      <c r="AA376" s="3"/>
      <c r="AB376" s="3"/>
      <c r="AD376" s="3"/>
      <c r="AE376" s="2"/>
      <c r="AH376" s="3"/>
      <c r="AK376" s="3"/>
      <c r="AL376" s="3"/>
      <c r="AX376" s="3"/>
      <c r="AY376" s="3"/>
      <c r="AZ376" s="3"/>
      <c r="BA376" s="3"/>
      <c r="BB376" s="3"/>
      <c r="BC376" s="3"/>
      <c r="BD376" s="3"/>
      <c r="BG376" s="3"/>
      <c r="BI376" s="3"/>
      <c r="BJ376" s="3" t="s">
        <v>950</v>
      </c>
      <c r="BK376" s="3" t="s">
        <v>950</v>
      </c>
      <c r="BL376" s="3" t="s">
        <v>950</v>
      </c>
      <c r="BM376" s="3" t="s">
        <v>950</v>
      </c>
      <c r="BN376" s="3" t="s">
        <v>950</v>
      </c>
    </row>
    <row r="377" spans="1:66" x14ac:dyDescent="0.3">
      <c r="A377" s="1"/>
      <c r="B377" s="2"/>
      <c r="C377" s="3"/>
      <c r="D377" s="3"/>
      <c r="E377" s="3"/>
      <c r="F377" s="3"/>
      <c r="G377" s="3"/>
      <c r="H377" s="3"/>
      <c r="J377" s="3"/>
      <c r="N377" s="3"/>
      <c r="O377" s="3"/>
      <c r="Q377" s="3"/>
      <c r="S377" s="3"/>
      <c r="T377" s="3"/>
      <c r="U377" s="3"/>
      <c r="V377" s="3"/>
      <c r="W377" s="3"/>
      <c r="Z377" s="3"/>
      <c r="AA377" s="3"/>
      <c r="AB377" s="3"/>
      <c r="AD377" s="3"/>
      <c r="AE377" s="2"/>
      <c r="AH377" s="3"/>
      <c r="AK377" s="3"/>
      <c r="AL377" s="3"/>
      <c r="AX377" s="3"/>
      <c r="AY377" s="3"/>
      <c r="AZ377" s="3"/>
      <c r="BA377" s="3"/>
      <c r="BB377" s="3"/>
      <c r="BC377" s="3"/>
      <c r="BD377" s="3"/>
      <c r="BG377" s="3"/>
      <c r="BI377" s="3"/>
      <c r="BJ377" s="3" t="s">
        <v>950</v>
      </c>
      <c r="BK377" s="3" t="s">
        <v>950</v>
      </c>
      <c r="BL377" s="3" t="s">
        <v>950</v>
      </c>
      <c r="BM377" s="3" t="s">
        <v>950</v>
      </c>
      <c r="BN377" s="3" t="s">
        <v>950</v>
      </c>
    </row>
    <row r="378" spans="1:66" x14ac:dyDescent="0.3">
      <c r="A378" s="1"/>
      <c r="B378" s="2"/>
      <c r="C378" s="3"/>
      <c r="D378" s="3"/>
      <c r="E378" s="3"/>
      <c r="F378" s="3"/>
      <c r="G378" s="3"/>
      <c r="H378" s="3"/>
      <c r="J378" s="3"/>
      <c r="N378" s="3"/>
      <c r="O378" s="3"/>
      <c r="Q378" s="3"/>
      <c r="S378" s="3"/>
      <c r="T378" s="3"/>
      <c r="U378" s="3"/>
      <c r="V378" s="3"/>
      <c r="W378" s="3"/>
      <c r="Z378" s="3"/>
      <c r="AA378" s="3"/>
      <c r="AB378" s="3"/>
      <c r="AD378" s="3"/>
      <c r="AE378" s="2"/>
      <c r="AH378" s="3"/>
      <c r="AK378" s="3"/>
      <c r="AL378" s="3"/>
      <c r="AX378" s="3"/>
      <c r="AY378" s="3"/>
      <c r="AZ378" s="3"/>
      <c r="BA378" s="3"/>
      <c r="BB378" s="3"/>
      <c r="BC378" s="3"/>
      <c r="BD378" s="3"/>
      <c r="BG378" s="3"/>
      <c r="BI378" s="3"/>
      <c r="BJ378" s="3" t="s">
        <v>950</v>
      </c>
      <c r="BK378" s="3" t="s">
        <v>950</v>
      </c>
      <c r="BL378" s="3" t="s">
        <v>950</v>
      </c>
      <c r="BM378" s="3" t="s">
        <v>950</v>
      </c>
      <c r="BN378" s="3" t="s">
        <v>950</v>
      </c>
    </row>
    <row r="379" spans="1:66" x14ac:dyDescent="0.3">
      <c r="A379" s="1"/>
      <c r="B379" s="2"/>
      <c r="C379" s="3"/>
      <c r="D379" s="3"/>
      <c r="E379" s="3"/>
      <c r="F379" s="3"/>
      <c r="G379" s="3"/>
      <c r="H379" s="3"/>
      <c r="J379" s="3"/>
      <c r="N379" s="3"/>
      <c r="O379" s="3"/>
      <c r="Q379" s="3"/>
      <c r="S379" s="3"/>
      <c r="T379" s="3"/>
      <c r="U379" s="3"/>
      <c r="V379" s="3"/>
      <c r="W379" s="3"/>
      <c r="Z379" s="3"/>
      <c r="AA379" s="3"/>
      <c r="AB379" s="3"/>
      <c r="AD379" s="3"/>
      <c r="AE379" s="2"/>
      <c r="AH379" s="3"/>
      <c r="AK379" s="3"/>
      <c r="AL379" s="3"/>
      <c r="AX379" s="3"/>
      <c r="AY379" s="3"/>
      <c r="AZ379" s="3"/>
      <c r="BA379" s="3"/>
      <c r="BB379" s="3"/>
      <c r="BC379" s="3"/>
      <c r="BD379" s="3"/>
      <c r="BG379" s="3"/>
      <c r="BI379" s="3"/>
      <c r="BJ379" s="3" t="s">
        <v>950</v>
      </c>
      <c r="BK379" s="3" t="s">
        <v>950</v>
      </c>
      <c r="BL379" s="3" t="s">
        <v>950</v>
      </c>
      <c r="BM379" s="3" t="s">
        <v>950</v>
      </c>
      <c r="BN379" s="3" t="s">
        <v>950</v>
      </c>
    </row>
    <row r="380" spans="1:66" x14ac:dyDescent="0.3">
      <c r="A380" s="1"/>
      <c r="B380" s="2"/>
      <c r="C380" s="3"/>
      <c r="D380" s="3"/>
      <c r="E380" s="3"/>
      <c r="F380" s="3"/>
      <c r="G380" s="3"/>
      <c r="H380" s="3"/>
      <c r="J380" s="3"/>
      <c r="N380" s="3"/>
      <c r="O380" s="3"/>
      <c r="Q380" s="3"/>
      <c r="S380" s="3"/>
      <c r="T380" s="3"/>
      <c r="U380" s="3"/>
      <c r="V380" s="3"/>
      <c r="W380" s="3"/>
      <c r="Z380" s="3"/>
      <c r="AA380" s="3"/>
      <c r="AB380" s="3"/>
      <c r="AD380" s="3"/>
      <c r="AE380" s="2"/>
      <c r="AH380" s="3"/>
      <c r="AK380" s="3"/>
      <c r="AL380" s="3"/>
      <c r="AX380" s="3"/>
      <c r="AY380" s="3"/>
      <c r="AZ380" s="3"/>
      <c r="BA380" s="3"/>
      <c r="BB380" s="3"/>
      <c r="BC380" s="3"/>
      <c r="BD380" s="3"/>
      <c r="BG380" s="3"/>
      <c r="BI380" s="3"/>
      <c r="BJ380" s="3" t="s">
        <v>950</v>
      </c>
      <c r="BK380" s="3" t="s">
        <v>950</v>
      </c>
      <c r="BL380" s="3" t="s">
        <v>950</v>
      </c>
      <c r="BM380" s="3" t="s">
        <v>950</v>
      </c>
      <c r="BN380" s="3" t="s">
        <v>950</v>
      </c>
    </row>
    <row r="381" spans="1:66" x14ac:dyDescent="0.3">
      <c r="A381" s="1"/>
      <c r="B381" s="2"/>
      <c r="C381" s="3"/>
      <c r="D381" s="3"/>
      <c r="E381" s="3"/>
      <c r="F381" s="3"/>
      <c r="G381" s="3"/>
      <c r="H381" s="3"/>
      <c r="J381" s="3"/>
      <c r="N381" s="3"/>
      <c r="O381" s="3"/>
      <c r="Q381" s="3"/>
      <c r="S381" s="3"/>
      <c r="T381" s="3"/>
      <c r="U381" s="3"/>
      <c r="V381" s="3"/>
      <c r="W381" s="3"/>
      <c r="Z381" s="3"/>
      <c r="AA381" s="3"/>
      <c r="AB381" s="3"/>
      <c r="AD381" s="3"/>
      <c r="AE381" s="2"/>
      <c r="AH381" s="3"/>
      <c r="AK381" s="3"/>
      <c r="AL381" s="3"/>
      <c r="AX381" s="3"/>
      <c r="AY381" s="3"/>
      <c r="AZ381" s="3"/>
      <c r="BA381" s="3"/>
      <c r="BB381" s="3"/>
      <c r="BC381" s="3"/>
      <c r="BD381" s="3"/>
      <c r="BG381" s="3"/>
      <c r="BI381" s="3"/>
      <c r="BJ381" s="3" t="s">
        <v>950</v>
      </c>
      <c r="BK381" s="3" t="s">
        <v>950</v>
      </c>
      <c r="BL381" s="3" t="s">
        <v>950</v>
      </c>
      <c r="BM381" s="3" t="s">
        <v>950</v>
      </c>
      <c r="BN381" s="3" t="s">
        <v>950</v>
      </c>
    </row>
    <row r="382" spans="1:66" x14ac:dyDescent="0.3">
      <c r="A382" s="1"/>
      <c r="B382" s="2"/>
      <c r="C382" s="3"/>
      <c r="D382" s="3"/>
      <c r="E382" s="3"/>
      <c r="F382" s="3"/>
      <c r="G382" s="3"/>
      <c r="H382" s="3"/>
      <c r="J382" s="3"/>
      <c r="N382" s="3"/>
      <c r="O382" s="3"/>
      <c r="Q382" s="3"/>
      <c r="S382" s="3"/>
      <c r="T382" s="3"/>
      <c r="U382" s="3"/>
      <c r="V382" s="3"/>
      <c r="W382" s="3"/>
      <c r="Z382" s="3"/>
      <c r="AA382" s="3"/>
      <c r="AB382" s="3"/>
      <c r="AD382" s="3"/>
      <c r="AE382" s="2"/>
      <c r="AH382" s="3"/>
      <c r="AK382" s="3"/>
      <c r="AL382" s="3"/>
      <c r="AX382" s="3"/>
      <c r="AY382" s="3"/>
      <c r="AZ382" s="3"/>
      <c r="BA382" s="3"/>
      <c r="BB382" s="3"/>
      <c r="BC382" s="3"/>
      <c r="BD382" s="3"/>
      <c r="BG382" s="3"/>
      <c r="BI382" s="3"/>
      <c r="BJ382" s="3" t="s">
        <v>950</v>
      </c>
      <c r="BK382" s="3" t="s">
        <v>950</v>
      </c>
      <c r="BL382" s="3" t="s">
        <v>950</v>
      </c>
      <c r="BM382" s="3" t="s">
        <v>950</v>
      </c>
      <c r="BN382" s="3" t="s">
        <v>950</v>
      </c>
    </row>
    <row r="383" spans="1:66" x14ac:dyDescent="0.3">
      <c r="A383" s="1"/>
      <c r="B383" s="2"/>
      <c r="C383" s="3"/>
      <c r="D383" s="3"/>
      <c r="E383" s="3"/>
      <c r="F383" s="3"/>
      <c r="G383" s="3"/>
      <c r="H383" s="3"/>
      <c r="J383" s="3"/>
      <c r="N383" s="3"/>
      <c r="O383" s="3"/>
      <c r="Q383" s="3"/>
      <c r="S383" s="3"/>
      <c r="T383" s="3"/>
      <c r="U383" s="3"/>
      <c r="V383" s="3"/>
      <c r="W383" s="3"/>
      <c r="Z383" s="3"/>
      <c r="AA383" s="3"/>
      <c r="AB383" s="3"/>
      <c r="AD383" s="3"/>
      <c r="AE383" s="2"/>
      <c r="AH383" s="3"/>
      <c r="AK383" s="3"/>
      <c r="AL383" s="3"/>
      <c r="AX383" s="3"/>
      <c r="AY383" s="3"/>
      <c r="AZ383" s="3"/>
      <c r="BA383" s="3"/>
      <c r="BB383" s="3"/>
      <c r="BC383" s="3"/>
      <c r="BD383" s="3"/>
      <c r="BG383" s="3"/>
      <c r="BI383" s="3"/>
      <c r="BJ383" s="3" t="s">
        <v>950</v>
      </c>
      <c r="BK383" s="3" t="s">
        <v>950</v>
      </c>
      <c r="BL383" s="3" t="s">
        <v>950</v>
      </c>
      <c r="BM383" s="3" t="s">
        <v>950</v>
      </c>
      <c r="BN383" s="3" t="s">
        <v>950</v>
      </c>
    </row>
    <row r="384" spans="1:66" x14ac:dyDescent="0.3">
      <c r="A384" s="1"/>
      <c r="B384" s="2"/>
      <c r="C384" s="3"/>
      <c r="D384" s="3"/>
      <c r="E384" s="3"/>
      <c r="F384" s="3"/>
      <c r="G384" s="3"/>
      <c r="H384" s="3"/>
      <c r="J384" s="3"/>
      <c r="N384" s="3"/>
      <c r="O384" s="3"/>
      <c r="Q384" s="3"/>
      <c r="S384" s="3"/>
      <c r="T384" s="3"/>
      <c r="U384" s="3"/>
      <c r="V384" s="3"/>
      <c r="W384" s="3"/>
      <c r="Z384" s="3"/>
      <c r="AA384" s="3"/>
      <c r="AB384" s="3"/>
      <c r="AD384" s="3"/>
      <c r="AE384" s="2"/>
      <c r="AH384" s="3"/>
      <c r="AK384" s="3"/>
      <c r="AL384" s="3"/>
      <c r="AX384" s="3"/>
      <c r="AY384" s="3"/>
      <c r="AZ384" s="3"/>
      <c r="BA384" s="3"/>
      <c r="BB384" s="3"/>
      <c r="BC384" s="3"/>
      <c r="BD384" s="3"/>
      <c r="BG384" s="3"/>
      <c r="BI384" s="3"/>
      <c r="BJ384" s="3" t="s">
        <v>950</v>
      </c>
      <c r="BK384" s="3" t="s">
        <v>950</v>
      </c>
      <c r="BL384" s="3" t="s">
        <v>950</v>
      </c>
      <c r="BM384" s="3" t="s">
        <v>950</v>
      </c>
      <c r="BN384" s="3" t="s">
        <v>950</v>
      </c>
    </row>
    <row r="385" spans="1:66" x14ac:dyDescent="0.3">
      <c r="A385" s="1"/>
      <c r="B385" s="2"/>
      <c r="C385" s="3"/>
      <c r="D385" s="3"/>
      <c r="E385" s="3"/>
      <c r="F385" s="3"/>
      <c r="G385" s="3"/>
      <c r="H385" s="3"/>
      <c r="J385" s="3"/>
      <c r="N385" s="3"/>
      <c r="O385" s="3"/>
      <c r="Q385" s="3"/>
      <c r="S385" s="3"/>
      <c r="T385" s="3"/>
      <c r="U385" s="3"/>
      <c r="V385" s="3"/>
      <c r="W385" s="3"/>
      <c r="Z385" s="3"/>
      <c r="AA385" s="3"/>
      <c r="AB385" s="3"/>
      <c r="AD385" s="3"/>
      <c r="AE385" s="2"/>
      <c r="AH385" s="3"/>
      <c r="AK385" s="3"/>
      <c r="AL385" s="3"/>
      <c r="AX385" s="3"/>
      <c r="AY385" s="3"/>
      <c r="AZ385" s="3"/>
      <c r="BA385" s="3"/>
      <c r="BB385" s="3"/>
      <c r="BC385" s="3"/>
      <c r="BD385" s="3"/>
      <c r="BG385" s="3"/>
      <c r="BI385" s="3"/>
      <c r="BJ385" s="3" t="s">
        <v>950</v>
      </c>
      <c r="BK385" s="3" t="s">
        <v>950</v>
      </c>
      <c r="BL385" s="3" t="s">
        <v>950</v>
      </c>
      <c r="BM385" s="3" t="s">
        <v>950</v>
      </c>
      <c r="BN385" s="3" t="s">
        <v>950</v>
      </c>
    </row>
    <row r="386" spans="1:66" x14ac:dyDescent="0.3">
      <c r="A386" s="1"/>
      <c r="B386" s="2"/>
      <c r="C386" s="3"/>
      <c r="D386" s="3"/>
      <c r="E386" s="3"/>
      <c r="F386" s="3"/>
      <c r="G386" s="3"/>
      <c r="H386" s="3"/>
      <c r="J386" s="3"/>
      <c r="N386" s="3"/>
      <c r="O386" s="3"/>
      <c r="Q386" s="3"/>
      <c r="S386" s="3"/>
      <c r="T386" s="3"/>
      <c r="U386" s="3"/>
      <c r="V386" s="3"/>
      <c r="W386" s="3"/>
      <c r="Z386" s="3"/>
      <c r="AA386" s="3"/>
      <c r="AB386" s="3"/>
      <c r="AD386" s="3"/>
      <c r="AE386" s="2"/>
      <c r="AH386" s="3"/>
      <c r="AK386" s="3"/>
      <c r="AL386" s="3"/>
      <c r="AX386" s="3"/>
      <c r="AY386" s="3"/>
      <c r="AZ386" s="3"/>
      <c r="BA386" s="3"/>
      <c r="BB386" s="3"/>
      <c r="BC386" s="3"/>
      <c r="BD386" s="3"/>
      <c r="BG386" s="3"/>
      <c r="BI386" s="3"/>
      <c r="BJ386" s="3" t="s">
        <v>950</v>
      </c>
      <c r="BK386" s="3" t="s">
        <v>950</v>
      </c>
      <c r="BL386" s="3" t="s">
        <v>950</v>
      </c>
      <c r="BM386" s="3" t="s">
        <v>950</v>
      </c>
      <c r="BN386" s="3" t="s">
        <v>950</v>
      </c>
    </row>
    <row r="387" spans="1:66" x14ac:dyDescent="0.3">
      <c r="A387" s="1"/>
      <c r="B387" s="2"/>
      <c r="C387" s="3"/>
      <c r="D387" s="3"/>
      <c r="E387" s="3"/>
      <c r="F387" s="3"/>
      <c r="G387" s="3"/>
      <c r="H387" s="3"/>
      <c r="J387" s="3"/>
      <c r="N387" s="3"/>
      <c r="O387" s="3"/>
      <c r="Q387" s="3"/>
      <c r="S387" s="3"/>
      <c r="T387" s="3"/>
      <c r="U387" s="3"/>
      <c r="V387" s="3"/>
      <c r="W387" s="3"/>
      <c r="Z387" s="3"/>
      <c r="AA387" s="3"/>
      <c r="AB387" s="3"/>
      <c r="AD387" s="3"/>
      <c r="AE387" s="2"/>
      <c r="AH387" s="3"/>
      <c r="AK387" s="3"/>
      <c r="AL387" s="3"/>
      <c r="AX387" s="3"/>
      <c r="AY387" s="3"/>
      <c r="AZ387" s="3"/>
      <c r="BA387" s="3"/>
      <c r="BB387" s="3"/>
      <c r="BC387" s="3"/>
      <c r="BD387" s="3"/>
      <c r="BG387" s="3"/>
      <c r="BI387" s="3"/>
      <c r="BJ387" s="3" t="s">
        <v>950</v>
      </c>
      <c r="BK387" s="3" t="s">
        <v>950</v>
      </c>
      <c r="BL387" s="3" t="s">
        <v>950</v>
      </c>
      <c r="BM387" s="3" t="s">
        <v>950</v>
      </c>
      <c r="BN387" s="3" t="s">
        <v>950</v>
      </c>
    </row>
    <row r="388" spans="1:66" x14ac:dyDescent="0.3">
      <c r="A388" s="1"/>
      <c r="B388" s="2"/>
      <c r="C388" s="3"/>
      <c r="D388" s="3"/>
      <c r="E388" s="3"/>
      <c r="F388" s="3"/>
      <c r="G388" s="3"/>
      <c r="H388" s="3"/>
      <c r="J388" s="3"/>
      <c r="N388" s="3"/>
      <c r="O388" s="3"/>
      <c r="Q388" s="3"/>
      <c r="S388" s="3"/>
      <c r="T388" s="3"/>
      <c r="U388" s="3"/>
      <c r="V388" s="3"/>
      <c r="W388" s="3"/>
      <c r="Z388" s="3"/>
      <c r="AA388" s="3"/>
      <c r="AB388" s="3"/>
      <c r="AD388" s="3"/>
      <c r="AE388" s="2"/>
      <c r="AH388" s="3"/>
      <c r="AK388" s="3"/>
      <c r="AL388" s="3"/>
      <c r="AX388" s="3"/>
      <c r="AY388" s="3"/>
      <c r="AZ388" s="3"/>
      <c r="BA388" s="3"/>
      <c r="BB388" s="3"/>
      <c r="BC388" s="3"/>
      <c r="BD388" s="3"/>
      <c r="BG388" s="3"/>
      <c r="BI388" s="3"/>
      <c r="BJ388" s="3" t="s">
        <v>950</v>
      </c>
      <c r="BK388" s="3" t="s">
        <v>950</v>
      </c>
      <c r="BL388" s="3" t="s">
        <v>950</v>
      </c>
      <c r="BM388" s="3" t="s">
        <v>950</v>
      </c>
      <c r="BN388" s="3" t="s">
        <v>950</v>
      </c>
    </row>
    <row r="389" spans="1:66" x14ac:dyDescent="0.3">
      <c r="A389" s="1"/>
      <c r="B389" s="2"/>
      <c r="C389" s="3"/>
      <c r="D389" s="3"/>
      <c r="E389" s="3"/>
      <c r="F389" s="3"/>
      <c r="G389" s="3"/>
      <c r="H389" s="3"/>
      <c r="J389" s="3"/>
      <c r="N389" s="3"/>
      <c r="O389" s="3"/>
      <c r="Q389" s="3"/>
      <c r="S389" s="3"/>
      <c r="T389" s="3"/>
      <c r="U389" s="3"/>
      <c r="V389" s="3"/>
      <c r="W389" s="3"/>
      <c r="Z389" s="3"/>
      <c r="AA389" s="3"/>
      <c r="AB389" s="3"/>
      <c r="AD389" s="3"/>
      <c r="AE389" s="2"/>
      <c r="AH389" s="3"/>
      <c r="AK389" s="3"/>
      <c r="AL389" s="3"/>
      <c r="AX389" s="3"/>
      <c r="AY389" s="3"/>
      <c r="AZ389" s="3"/>
      <c r="BA389" s="3"/>
      <c r="BB389" s="3"/>
      <c r="BC389" s="3"/>
      <c r="BD389" s="3"/>
      <c r="BG389" s="3"/>
      <c r="BI389" s="3"/>
      <c r="BJ389" s="3" t="s">
        <v>950</v>
      </c>
      <c r="BK389" s="3" t="s">
        <v>950</v>
      </c>
      <c r="BL389" s="3" t="s">
        <v>950</v>
      </c>
      <c r="BM389" s="3" t="s">
        <v>950</v>
      </c>
      <c r="BN389" s="3" t="s">
        <v>950</v>
      </c>
    </row>
    <row r="390" spans="1:66" x14ac:dyDescent="0.3">
      <c r="A390" s="1"/>
      <c r="B390" s="2"/>
      <c r="C390" s="3"/>
      <c r="D390" s="3"/>
      <c r="E390" s="3"/>
      <c r="F390" s="3"/>
      <c r="G390" s="3"/>
      <c r="H390" s="3"/>
      <c r="J390" s="3"/>
      <c r="N390" s="3"/>
      <c r="O390" s="3"/>
      <c r="Q390" s="3"/>
      <c r="S390" s="3"/>
      <c r="T390" s="3"/>
      <c r="U390" s="3"/>
      <c r="V390" s="3"/>
      <c r="W390" s="3"/>
      <c r="Z390" s="3"/>
      <c r="AA390" s="3"/>
      <c r="AB390" s="3"/>
      <c r="AD390" s="3"/>
      <c r="AE390" s="2"/>
      <c r="AH390" s="3"/>
      <c r="AK390" s="3"/>
      <c r="AL390" s="3"/>
      <c r="AX390" s="3"/>
      <c r="AY390" s="3"/>
      <c r="AZ390" s="3"/>
      <c r="BA390" s="3"/>
      <c r="BB390" s="3"/>
      <c r="BC390" s="3"/>
      <c r="BD390" s="3"/>
      <c r="BG390" s="3"/>
      <c r="BI390" s="3"/>
      <c r="BJ390" s="3" t="s">
        <v>950</v>
      </c>
      <c r="BK390" s="3" t="s">
        <v>950</v>
      </c>
      <c r="BL390" s="3" t="s">
        <v>950</v>
      </c>
      <c r="BM390" s="3" t="s">
        <v>950</v>
      </c>
      <c r="BN390" s="3" t="s">
        <v>950</v>
      </c>
    </row>
    <row r="391" spans="1:66" x14ac:dyDescent="0.3">
      <c r="A391" s="1"/>
      <c r="B391" s="2"/>
      <c r="C391" s="3"/>
      <c r="D391" s="3"/>
      <c r="E391" s="3"/>
      <c r="F391" s="3"/>
      <c r="G391" s="3"/>
      <c r="H391" s="3"/>
      <c r="J391" s="3"/>
      <c r="N391" s="3"/>
      <c r="O391" s="3"/>
      <c r="Q391" s="3"/>
      <c r="S391" s="3"/>
      <c r="T391" s="3"/>
      <c r="U391" s="3"/>
      <c r="V391" s="3"/>
      <c r="W391" s="3"/>
      <c r="Z391" s="3"/>
      <c r="AA391" s="3"/>
      <c r="AB391" s="3"/>
      <c r="AD391" s="3"/>
      <c r="AE391" s="2"/>
      <c r="AH391" s="3"/>
      <c r="AK391" s="3"/>
      <c r="AL391" s="3"/>
      <c r="AX391" s="3"/>
      <c r="AY391" s="3"/>
      <c r="AZ391" s="3"/>
      <c r="BA391" s="3"/>
      <c r="BB391" s="3"/>
      <c r="BC391" s="3"/>
      <c r="BD391" s="3"/>
      <c r="BG391" s="3"/>
      <c r="BI391" s="3"/>
      <c r="BJ391" s="3" t="s">
        <v>950</v>
      </c>
      <c r="BK391" s="3" t="s">
        <v>950</v>
      </c>
      <c r="BL391" s="3" t="s">
        <v>950</v>
      </c>
      <c r="BM391" s="3" t="s">
        <v>950</v>
      </c>
      <c r="BN391" s="3" t="s">
        <v>950</v>
      </c>
    </row>
    <row r="392" spans="1:66" x14ac:dyDescent="0.3">
      <c r="A392" s="1"/>
      <c r="B392" s="2"/>
      <c r="C392" s="3"/>
      <c r="D392" s="3"/>
      <c r="E392" s="3"/>
      <c r="F392" s="3"/>
      <c r="G392" s="3"/>
      <c r="H392" s="3"/>
      <c r="J392" s="3"/>
      <c r="N392" s="3"/>
      <c r="O392" s="3"/>
      <c r="Q392" s="3"/>
      <c r="S392" s="3"/>
      <c r="T392" s="3"/>
      <c r="U392" s="3"/>
      <c r="V392" s="3"/>
      <c r="W392" s="3"/>
      <c r="Z392" s="3"/>
      <c r="AA392" s="3"/>
      <c r="AB392" s="3"/>
      <c r="AD392" s="3"/>
      <c r="AE392" s="2"/>
      <c r="AH392" s="3"/>
      <c r="AK392" s="3"/>
      <c r="AL392" s="3"/>
      <c r="AX392" s="3"/>
      <c r="AY392" s="3"/>
      <c r="AZ392" s="3"/>
      <c r="BA392" s="3"/>
      <c r="BB392" s="3"/>
      <c r="BC392" s="3"/>
      <c r="BD392" s="3"/>
      <c r="BG392" s="3"/>
      <c r="BI392" s="3"/>
      <c r="BJ392" s="3" t="s">
        <v>950</v>
      </c>
      <c r="BK392" s="3" t="s">
        <v>950</v>
      </c>
      <c r="BL392" s="3" t="s">
        <v>950</v>
      </c>
      <c r="BM392" s="3" t="s">
        <v>950</v>
      </c>
      <c r="BN392" s="3" t="s">
        <v>950</v>
      </c>
    </row>
    <row r="393" spans="1:66" x14ac:dyDescent="0.3">
      <c r="A393" s="1"/>
      <c r="B393" s="2"/>
      <c r="C393" s="3"/>
      <c r="D393" s="3"/>
      <c r="E393" s="3"/>
      <c r="F393" s="3"/>
      <c r="G393" s="3"/>
      <c r="H393" s="3"/>
      <c r="J393" s="3"/>
      <c r="N393" s="3"/>
      <c r="O393" s="3"/>
      <c r="Q393" s="3"/>
      <c r="S393" s="3"/>
      <c r="T393" s="3"/>
      <c r="U393" s="3"/>
      <c r="V393" s="3"/>
      <c r="W393" s="3"/>
      <c r="Z393" s="3"/>
      <c r="AA393" s="3"/>
      <c r="AB393" s="3"/>
      <c r="AD393" s="3"/>
      <c r="AE393" s="2"/>
      <c r="AH393" s="3"/>
      <c r="AK393" s="3"/>
      <c r="AL393" s="3"/>
      <c r="AX393" s="3"/>
      <c r="AY393" s="3"/>
      <c r="AZ393" s="3"/>
      <c r="BA393" s="3"/>
      <c r="BB393" s="3"/>
      <c r="BC393" s="3"/>
      <c r="BD393" s="3"/>
      <c r="BG393" s="3"/>
      <c r="BI393" s="3"/>
      <c r="BJ393" s="3" t="s">
        <v>950</v>
      </c>
      <c r="BK393" s="3" t="s">
        <v>950</v>
      </c>
      <c r="BL393" s="3" t="s">
        <v>950</v>
      </c>
      <c r="BM393" s="3" t="s">
        <v>950</v>
      </c>
      <c r="BN393" s="3" t="s">
        <v>950</v>
      </c>
    </row>
    <row r="394" spans="1:66" x14ac:dyDescent="0.3">
      <c r="A394" s="1"/>
      <c r="B394" s="2"/>
      <c r="C394" s="3"/>
      <c r="D394" s="3"/>
      <c r="E394" s="3"/>
      <c r="F394" s="3"/>
      <c r="G394" s="3"/>
      <c r="H394" s="3"/>
      <c r="J394" s="3"/>
      <c r="N394" s="3"/>
      <c r="O394" s="3"/>
      <c r="Q394" s="3"/>
      <c r="S394" s="3"/>
      <c r="T394" s="3"/>
      <c r="U394" s="3"/>
      <c r="V394" s="3"/>
      <c r="W394" s="3"/>
      <c r="Z394" s="3"/>
      <c r="AA394" s="3"/>
      <c r="AB394" s="3"/>
      <c r="AD394" s="3"/>
      <c r="AE394" s="2"/>
      <c r="AH394" s="3"/>
      <c r="AK394" s="3"/>
      <c r="AL394" s="3"/>
      <c r="AX394" s="3"/>
      <c r="AY394" s="3"/>
      <c r="AZ394" s="3"/>
      <c r="BA394" s="3"/>
      <c r="BB394" s="3"/>
      <c r="BC394" s="3"/>
      <c r="BD394" s="3"/>
      <c r="BG394" s="3"/>
      <c r="BI394" s="3"/>
      <c r="BJ394" s="3" t="s">
        <v>950</v>
      </c>
      <c r="BK394" s="3" t="s">
        <v>950</v>
      </c>
      <c r="BL394" s="3" t="s">
        <v>950</v>
      </c>
      <c r="BM394" s="3" t="s">
        <v>950</v>
      </c>
      <c r="BN394" s="3" t="s">
        <v>950</v>
      </c>
    </row>
    <row r="395" spans="1:66" x14ac:dyDescent="0.3">
      <c r="A395" s="1"/>
      <c r="B395" s="2"/>
      <c r="C395" s="3"/>
      <c r="D395" s="3"/>
      <c r="E395" s="3"/>
      <c r="F395" s="3"/>
      <c r="G395" s="3"/>
      <c r="H395" s="3"/>
      <c r="J395" s="3"/>
      <c r="N395" s="3"/>
      <c r="O395" s="3"/>
      <c r="Q395" s="3"/>
      <c r="S395" s="3"/>
      <c r="T395" s="3"/>
      <c r="U395" s="3"/>
      <c r="V395" s="3"/>
      <c r="W395" s="3"/>
      <c r="Z395" s="3"/>
      <c r="AA395" s="3"/>
      <c r="AB395" s="3"/>
      <c r="AD395" s="3"/>
      <c r="AE395" s="2"/>
      <c r="AH395" s="3"/>
      <c r="AK395" s="3"/>
      <c r="AL395" s="3"/>
      <c r="AX395" s="3"/>
      <c r="AY395" s="3"/>
      <c r="AZ395" s="3"/>
      <c r="BA395" s="3"/>
      <c r="BB395" s="3"/>
      <c r="BC395" s="3"/>
      <c r="BD395" s="3"/>
      <c r="BG395" s="3"/>
      <c r="BI395" s="3"/>
      <c r="BJ395" s="3" t="s">
        <v>950</v>
      </c>
      <c r="BK395" s="3" t="s">
        <v>950</v>
      </c>
      <c r="BL395" s="3" t="s">
        <v>950</v>
      </c>
      <c r="BM395" s="3" t="s">
        <v>950</v>
      </c>
      <c r="BN395" s="3" t="s">
        <v>950</v>
      </c>
    </row>
    <row r="396" spans="1:66" x14ac:dyDescent="0.3">
      <c r="A396" s="1"/>
      <c r="B396" s="2"/>
      <c r="C396" s="3"/>
      <c r="D396" s="3"/>
      <c r="E396" s="3"/>
      <c r="F396" s="3"/>
      <c r="G396" s="3"/>
      <c r="H396" s="3"/>
      <c r="J396" s="3"/>
      <c r="N396" s="3"/>
      <c r="O396" s="3"/>
      <c r="Q396" s="3"/>
      <c r="S396" s="3"/>
      <c r="T396" s="3"/>
      <c r="U396" s="3"/>
      <c r="V396" s="3"/>
      <c r="W396" s="3"/>
      <c r="Z396" s="3"/>
      <c r="AA396" s="3"/>
      <c r="AB396" s="3"/>
      <c r="AD396" s="3"/>
      <c r="AE396" s="2"/>
      <c r="AH396" s="3"/>
      <c r="AK396" s="3"/>
      <c r="AL396" s="3"/>
      <c r="AX396" s="3"/>
      <c r="AY396" s="3"/>
      <c r="AZ396" s="3"/>
      <c r="BA396" s="3"/>
      <c r="BB396" s="3"/>
      <c r="BC396" s="3"/>
      <c r="BD396" s="3"/>
      <c r="BG396" s="3"/>
      <c r="BI396" s="3"/>
      <c r="BJ396" s="3" t="s">
        <v>950</v>
      </c>
      <c r="BK396" s="3" t="s">
        <v>950</v>
      </c>
      <c r="BL396" s="3" t="s">
        <v>950</v>
      </c>
      <c r="BM396" s="3" t="s">
        <v>950</v>
      </c>
      <c r="BN396" s="3" t="s">
        <v>950</v>
      </c>
    </row>
    <row r="397" spans="1:66" x14ac:dyDescent="0.3">
      <c r="A397" s="1"/>
      <c r="B397" s="2"/>
      <c r="C397" s="3"/>
      <c r="D397" s="3"/>
      <c r="E397" s="3"/>
      <c r="F397" s="3"/>
      <c r="G397" s="3"/>
      <c r="H397" s="3"/>
      <c r="J397" s="3"/>
      <c r="N397" s="3"/>
      <c r="O397" s="3"/>
      <c r="Q397" s="3"/>
      <c r="S397" s="3"/>
      <c r="T397" s="3"/>
      <c r="U397" s="3"/>
      <c r="V397" s="3"/>
      <c r="W397" s="3"/>
      <c r="Z397" s="3"/>
      <c r="AA397" s="3"/>
      <c r="AB397" s="3"/>
      <c r="AD397" s="3"/>
      <c r="AE397" s="2"/>
      <c r="AH397" s="3"/>
      <c r="AK397" s="3"/>
      <c r="AL397" s="3"/>
      <c r="AX397" s="3"/>
      <c r="AY397" s="3"/>
      <c r="AZ397" s="3"/>
      <c r="BA397" s="3"/>
      <c r="BB397" s="3"/>
      <c r="BC397" s="3"/>
      <c r="BD397" s="3"/>
      <c r="BG397" s="3"/>
      <c r="BI397" s="3"/>
      <c r="BJ397" s="3" t="s">
        <v>950</v>
      </c>
      <c r="BK397" s="3" t="s">
        <v>950</v>
      </c>
      <c r="BL397" s="3" t="s">
        <v>950</v>
      </c>
      <c r="BM397" s="3" t="s">
        <v>950</v>
      </c>
      <c r="BN397" s="3" t="s">
        <v>950</v>
      </c>
    </row>
    <row r="398" spans="1:66" x14ac:dyDescent="0.3">
      <c r="A398" s="1"/>
      <c r="B398" s="2"/>
      <c r="C398" s="3"/>
      <c r="D398" s="3"/>
      <c r="E398" s="3"/>
      <c r="F398" s="3"/>
      <c r="G398" s="3"/>
      <c r="H398" s="3"/>
      <c r="J398" s="3"/>
      <c r="N398" s="3"/>
      <c r="O398" s="3"/>
      <c r="Q398" s="3"/>
      <c r="S398" s="3"/>
      <c r="T398" s="3"/>
      <c r="U398" s="3"/>
      <c r="V398" s="3"/>
      <c r="W398" s="3"/>
      <c r="Z398" s="3"/>
      <c r="AA398" s="3"/>
      <c r="AB398" s="3"/>
      <c r="AD398" s="3"/>
      <c r="AE398" s="2"/>
      <c r="AH398" s="3"/>
      <c r="AK398" s="3"/>
      <c r="AL398" s="3"/>
      <c r="AX398" s="3"/>
      <c r="AY398" s="3"/>
      <c r="AZ398" s="3"/>
      <c r="BA398" s="3"/>
      <c r="BB398" s="3"/>
      <c r="BC398" s="3"/>
      <c r="BD398" s="3"/>
      <c r="BG398" s="3"/>
      <c r="BI398" s="3"/>
      <c r="BJ398" s="3" t="s">
        <v>950</v>
      </c>
      <c r="BK398" s="3" t="s">
        <v>950</v>
      </c>
      <c r="BL398" s="3" t="s">
        <v>950</v>
      </c>
      <c r="BM398" s="3" t="s">
        <v>950</v>
      </c>
      <c r="BN398" s="3" t="s">
        <v>950</v>
      </c>
    </row>
    <row r="399" spans="1:66" x14ac:dyDescent="0.3">
      <c r="A399" s="1"/>
      <c r="B399" s="2"/>
      <c r="C399" s="3"/>
      <c r="D399" s="3"/>
      <c r="E399" s="3"/>
      <c r="F399" s="3"/>
      <c r="G399" s="3"/>
      <c r="H399" s="3"/>
      <c r="J399" s="3"/>
      <c r="N399" s="3"/>
      <c r="O399" s="3"/>
      <c r="Q399" s="3"/>
      <c r="S399" s="3"/>
      <c r="T399" s="3"/>
      <c r="U399" s="3"/>
      <c r="V399" s="3"/>
      <c r="W399" s="3"/>
      <c r="Z399" s="3"/>
      <c r="AA399" s="3"/>
      <c r="AB399" s="3"/>
      <c r="AD399" s="3"/>
      <c r="AE399" s="2"/>
      <c r="AH399" s="3"/>
      <c r="AK399" s="3"/>
      <c r="AL399" s="3"/>
      <c r="AX399" s="3"/>
      <c r="AY399" s="3"/>
      <c r="AZ399" s="3"/>
      <c r="BA399" s="3"/>
      <c r="BB399" s="3"/>
      <c r="BC399" s="3"/>
      <c r="BD399" s="3"/>
      <c r="BG399" s="3"/>
      <c r="BI399" s="3"/>
      <c r="BJ399" s="3" t="s">
        <v>950</v>
      </c>
      <c r="BK399" s="3" t="s">
        <v>950</v>
      </c>
      <c r="BL399" s="3" t="s">
        <v>950</v>
      </c>
      <c r="BM399" s="3" t="s">
        <v>950</v>
      </c>
      <c r="BN399" s="3" t="s">
        <v>950</v>
      </c>
    </row>
    <row r="400" spans="1:66" x14ac:dyDescent="0.3">
      <c r="A400" s="1"/>
      <c r="B400" s="2"/>
      <c r="C400" s="3"/>
      <c r="D400" s="3"/>
      <c r="E400" s="3"/>
      <c r="F400" s="3"/>
      <c r="G400" s="3"/>
      <c r="H400" s="3"/>
      <c r="J400" s="3"/>
      <c r="N400" s="3"/>
      <c r="O400" s="3"/>
      <c r="Q400" s="3"/>
      <c r="S400" s="3"/>
      <c r="T400" s="3"/>
      <c r="U400" s="3"/>
      <c r="V400" s="3"/>
      <c r="W400" s="3"/>
      <c r="Z400" s="3"/>
      <c r="AA400" s="3"/>
      <c r="AB400" s="3"/>
      <c r="AD400" s="3"/>
      <c r="AE400" s="2"/>
      <c r="AH400" s="3"/>
      <c r="AK400" s="3"/>
      <c r="AL400" s="3"/>
      <c r="AX400" s="3"/>
      <c r="AY400" s="3"/>
      <c r="AZ400" s="3"/>
      <c r="BA400" s="3"/>
      <c r="BB400" s="3"/>
      <c r="BC400" s="3"/>
      <c r="BD400" s="3"/>
      <c r="BG400" s="3"/>
      <c r="BI400" s="3"/>
      <c r="BJ400" s="3" t="s">
        <v>950</v>
      </c>
      <c r="BK400" s="3" t="s">
        <v>950</v>
      </c>
      <c r="BL400" s="3" t="s">
        <v>950</v>
      </c>
      <c r="BM400" s="3" t="s">
        <v>950</v>
      </c>
      <c r="BN400" s="3" t="s">
        <v>950</v>
      </c>
    </row>
    <row r="401" spans="1:66" x14ac:dyDescent="0.3">
      <c r="A401" s="1"/>
      <c r="B401" s="2"/>
      <c r="C401" s="3"/>
      <c r="D401" s="3"/>
      <c r="E401" s="3"/>
      <c r="F401" s="3"/>
      <c r="G401" s="3"/>
      <c r="H401" s="3"/>
      <c r="J401" s="3"/>
      <c r="N401" s="3"/>
      <c r="O401" s="3"/>
      <c r="Q401" s="3"/>
      <c r="S401" s="3"/>
      <c r="T401" s="3"/>
      <c r="U401" s="3"/>
      <c r="V401" s="3"/>
      <c r="W401" s="3"/>
      <c r="Z401" s="3"/>
      <c r="AA401" s="3"/>
      <c r="AB401" s="3"/>
      <c r="AD401" s="3"/>
      <c r="AE401" s="2"/>
      <c r="AH401" s="3"/>
      <c r="AK401" s="3"/>
      <c r="AL401" s="3"/>
      <c r="AX401" s="3"/>
      <c r="AY401" s="3"/>
      <c r="AZ401" s="3"/>
      <c r="BA401" s="3"/>
      <c r="BB401" s="3"/>
      <c r="BC401" s="3"/>
      <c r="BD401" s="3"/>
      <c r="BG401" s="3"/>
      <c r="BI401" s="3"/>
      <c r="BJ401" s="3" t="s">
        <v>950</v>
      </c>
      <c r="BK401" s="3" t="s">
        <v>950</v>
      </c>
      <c r="BL401" s="3" t="s">
        <v>950</v>
      </c>
      <c r="BM401" s="3" t="s">
        <v>950</v>
      </c>
      <c r="BN401" s="3" t="s">
        <v>950</v>
      </c>
    </row>
    <row r="402" spans="1:66" x14ac:dyDescent="0.3">
      <c r="A402" s="1"/>
      <c r="B402" s="2"/>
      <c r="C402" s="3"/>
      <c r="D402" s="3"/>
      <c r="E402" s="3"/>
      <c r="F402" s="3"/>
      <c r="G402" s="3"/>
      <c r="H402" s="3"/>
      <c r="J402" s="3"/>
      <c r="N402" s="3"/>
      <c r="O402" s="3"/>
      <c r="Q402" s="3"/>
      <c r="S402" s="3"/>
      <c r="T402" s="3"/>
      <c r="U402" s="3"/>
      <c r="V402" s="3"/>
      <c r="W402" s="3"/>
      <c r="Z402" s="3"/>
      <c r="AA402" s="3"/>
      <c r="AB402" s="3"/>
      <c r="AD402" s="3"/>
      <c r="AE402" s="2"/>
      <c r="AH402" s="3"/>
      <c r="AK402" s="3"/>
      <c r="AL402" s="3"/>
      <c r="AX402" s="3"/>
      <c r="AY402" s="3"/>
      <c r="AZ402" s="3"/>
      <c r="BA402" s="3"/>
      <c r="BB402" s="3"/>
      <c r="BC402" s="3"/>
      <c r="BD402" s="3"/>
      <c r="BG402" s="3"/>
      <c r="BI402" s="3"/>
      <c r="BJ402" s="3" t="s">
        <v>950</v>
      </c>
      <c r="BK402" s="3" t="s">
        <v>950</v>
      </c>
      <c r="BL402" s="3" t="s">
        <v>950</v>
      </c>
      <c r="BM402" s="3" t="s">
        <v>950</v>
      </c>
      <c r="BN402" s="3" t="s">
        <v>950</v>
      </c>
    </row>
    <row r="403" spans="1:66" x14ac:dyDescent="0.3">
      <c r="A403" s="1"/>
      <c r="B403" s="2"/>
      <c r="C403" s="3"/>
      <c r="D403" s="3"/>
      <c r="E403" s="3"/>
      <c r="F403" s="3"/>
      <c r="G403" s="3"/>
      <c r="H403" s="3"/>
      <c r="J403" s="3"/>
      <c r="N403" s="3"/>
      <c r="O403" s="3"/>
      <c r="Q403" s="3"/>
      <c r="S403" s="3"/>
      <c r="T403" s="3"/>
      <c r="U403" s="3"/>
      <c r="V403" s="3"/>
      <c r="W403" s="3"/>
      <c r="Z403" s="3"/>
      <c r="AA403" s="3"/>
      <c r="AB403" s="3"/>
      <c r="AD403" s="3"/>
      <c r="AE403" s="2"/>
      <c r="AH403" s="3"/>
      <c r="AK403" s="3"/>
      <c r="AL403" s="3"/>
      <c r="AX403" s="3"/>
      <c r="AY403" s="3"/>
      <c r="AZ403" s="3"/>
      <c r="BA403" s="3"/>
      <c r="BB403" s="3"/>
      <c r="BC403" s="3"/>
      <c r="BD403" s="3"/>
      <c r="BG403" s="3"/>
      <c r="BI403" s="3"/>
      <c r="BJ403" s="3" t="s">
        <v>950</v>
      </c>
      <c r="BK403" s="3" t="s">
        <v>950</v>
      </c>
      <c r="BL403" s="3" t="s">
        <v>950</v>
      </c>
      <c r="BM403" s="3" t="s">
        <v>950</v>
      </c>
      <c r="BN403" s="3" t="s">
        <v>950</v>
      </c>
    </row>
    <row r="404" spans="1:66" x14ac:dyDescent="0.3">
      <c r="A404" s="1"/>
      <c r="B404" s="2"/>
      <c r="C404" s="3"/>
      <c r="D404" s="3"/>
      <c r="E404" s="3"/>
      <c r="F404" s="3"/>
      <c r="G404" s="3"/>
      <c r="H404" s="3"/>
      <c r="J404" s="3"/>
      <c r="N404" s="3"/>
      <c r="O404" s="3"/>
      <c r="Q404" s="3"/>
      <c r="S404" s="3"/>
      <c r="T404" s="3"/>
      <c r="U404" s="3"/>
      <c r="V404" s="3"/>
      <c r="W404" s="3"/>
      <c r="Z404" s="3"/>
      <c r="AA404" s="3"/>
      <c r="AB404" s="3"/>
      <c r="AD404" s="3"/>
      <c r="AE404" s="2"/>
      <c r="AH404" s="3"/>
      <c r="AK404" s="3"/>
      <c r="AL404" s="3"/>
      <c r="AX404" s="3"/>
      <c r="AY404" s="3"/>
      <c r="AZ404" s="3"/>
      <c r="BA404" s="3"/>
      <c r="BB404" s="3"/>
      <c r="BC404" s="3"/>
      <c r="BD404" s="3"/>
      <c r="BG404" s="3"/>
      <c r="BI404" s="3"/>
      <c r="BJ404" s="3" t="s">
        <v>950</v>
      </c>
      <c r="BK404" s="3" t="s">
        <v>950</v>
      </c>
      <c r="BL404" s="3" t="s">
        <v>950</v>
      </c>
      <c r="BM404" s="3" t="s">
        <v>950</v>
      </c>
      <c r="BN404" s="3" t="s">
        <v>950</v>
      </c>
    </row>
    <row r="405" spans="1:66" x14ac:dyDescent="0.3">
      <c r="A405" s="1"/>
      <c r="B405" s="2"/>
      <c r="C405" s="3"/>
      <c r="D405" s="3"/>
      <c r="E405" s="3"/>
      <c r="F405" s="3"/>
      <c r="G405" s="3"/>
      <c r="H405" s="3"/>
      <c r="J405" s="3"/>
      <c r="N405" s="3"/>
      <c r="O405" s="3"/>
      <c r="Q405" s="3"/>
      <c r="S405" s="3"/>
      <c r="T405" s="3"/>
      <c r="U405" s="3"/>
      <c r="V405" s="3"/>
      <c r="W405" s="3"/>
      <c r="Z405" s="3"/>
      <c r="AA405" s="3"/>
      <c r="AB405" s="3"/>
      <c r="AD405" s="3"/>
      <c r="AE405" s="2"/>
      <c r="AH405" s="3"/>
      <c r="AK405" s="3"/>
      <c r="AL405" s="3"/>
      <c r="AX405" s="3"/>
      <c r="AY405" s="3"/>
      <c r="AZ405" s="3"/>
      <c r="BA405" s="3"/>
      <c r="BB405" s="3"/>
      <c r="BC405" s="3"/>
      <c r="BD405" s="3"/>
      <c r="BG405" s="3"/>
      <c r="BI405" s="3"/>
      <c r="BJ405" s="3" t="s">
        <v>950</v>
      </c>
      <c r="BK405" s="3" t="s">
        <v>950</v>
      </c>
      <c r="BL405" s="3" t="s">
        <v>950</v>
      </c>
      <c r="BM405" s="3" t="s">
        <v>950</v>
      </c>
      <c r="BN405" s="3" t="s">
        <v>950</v>
      </c>
    </row>
    <row r="406" spans="1:66" x14ac:dyDescent="0.3">
      <c r="A406" s="1"/>
      <c r="B406" s="2"/>
      <c r="C406" s="3"/>
      <c r="D406" s="3"/>
      <c r="E406" s="3"/>
      <c r="F406" s="3"/>
      <c r="G406" s="3"/>
      <c r="H406" s="3"/>
      <c r="J406" s="3"/>
      <c r="N406" s="3"/>
      <c r="O406" s="3"/>
      <c r="Q406" s="3"/>
      <c r="S406" s="3"/>
      <c r="T406" s="3"/>
      <c r="U406" s="3"/>
      <c r="V406" s="3"/>
      <c r="W406" s="3"/>
      <c r="Z406" s="3"/>
      <c r="AA406" s="3"/>
      <c r="AB406" s="3"/>
      <c r="AD406" s="3"/>
      <c r="AE406" s="2"/>
      <c r="AH406" s="3"/>
      <c r="AK406" s="3"/>
      <c r="AL406" s="3"/>
      <c r="AX406" s="3"/>
      <c r="AY406" s="3"/>
      <c r="AZ406" s="3"/>
      <c r="BA406" s="3"/>
      <c r="BB406" s="3"/>
      <c r="BC406" s="3"/>
      <c r="BD406" s="3"/>
      <c r="BG406" s="3"/>
      <c r="BI406" s="3"/>
      <c r="BJ406" s="3" t="s">
        <v>950</v>
      </c>
      <c r="BK406" s="3" t="s">
        <v>950</v>
      </c>
      <c r="BL406" s="3" t="s">
        <v>950</v>
      </c>
      <c r="BM406" s="3" t="s">
        <v>950</v>
      </c>
      <c r="BN406" s="3" t="s">
        <v>950</v>
      </c>
    </row>
    <row r="407" spans="1:66" x14ac:dyDescent="0.3">
      <c r="A407" s="1"/>
      <c r="B407" s="2"/>
      <c r="C407" s="3"/>
      <c r="D407" s="3"/>
      <c r="E407" s="3"/>
      <c r="F407" s="3"/>
      <c r="G407" s="3"/>
      <c r="H407" s="3"/>
      <c r="J407" s="3"/>
      <c r="N407" s="3"/>
      <c r="O407" s="3"/>
      <c r="Q407" s="3"/>
      <c r="S407" s="3"/>
      <c r="T407" s="3"/>
      <c r="U407" s="3"/>
      <c r="V407" s="3"/>
      <c r="W407" s="3"/>
      <c r="Z407" s="3"/>
      <c r="AA407" s="3"/>
      <c r="AB407" s="3"/>
      <c r="AD407" s="3"/>
      <c r="AE407" s="2"/>
      <c r="AH407" s="3"/>
      <c r="AK407" s="3"/>
      <c r="AL407" s="3"/>
      <c r="AX407" s="3"/>
      <c r="AY407" s="3"/>
      <c r="AZ407" s="3"/>
      <c r="BA407" s="3"/>
      <c r="BB407" s="3"/>
      <c r="BC407" s="3"/>
      <c r="BD407" s="3"/>
      <c r="BG407" s="3"/>
      <c r="BI407" s="3"/>
      <c r="BJ407" s="3" t="s">
        <v>950</v>
      </c>
      <c r="BK407" s="3" t="s">
        <v>950</v>
      </c>
      <c r="BL407" s="3" t="s">
        <v>950</v>
      </c>
      <c r="BM407" s="3" t="s">
        <v>950</v>
      </c>
      <c r="BN407" s="3" t="s">
        <v>950</v>
      </c>
    </row>
    <row r="408" spans="1:66" x14ac:dyDescent="0.3">
      <c r="A408" s="1"/>
      <c r="B408" s="2"/>
      <c r="C408" s="3"/>
      <c r="D408" s="3"/>
      <c r="E408" s="3"/>
      <c r="F408" s="3"/>
      <c r="G408" s="3"/>
      <c r="H408" s="3"/>
      <c r="J408" s="3"/>
      <c r="N408" s="3"/>
      <c r="O408" s="3"/>
      <c r="Q408" s="3"/>
      <c r="S408" s="3"/>
      <c r="T408" s="3"/>
      <c r="U408" s="3"/>
      <c r="V408" s="3"/>
      <c r="W408" s="3"/>
      <c r="Z408" s="3"/>
      <c r="AA408" s="3"/>
      <c r="AB408" s="3"/>
      <c r="AD408" s="3"/>
      <c r="AE408" s="2"/>
      <c r="AH408" s="3"/>
      <c r="AK408" s="3"/>
      <c r="AL408" s="3"/>
      <c r="AX408" s="3"/>
      <c r="AY408" s="3"/>
      <c r="AZ408" s="3"/>
      <c r="BA408" s="3"/>
      <c r="BB408" s="3"/>
      <c r="BC408" s="3"/>
      <c r="BD408" s="3"/>
      <c r="BG408" s="3"/>
      <c r="BI408" s="3"/>
      <c r="BJ408" s="3" t="s">
        <v>950</v>
      </c>
      <c r="BK408" s="3" t="s">
        <v>950</v>
      </c>
      <c r="BL408" s="3" t="s">
        <v>950</v>
      </c>
      <c r="BM408" s="3" t="s">
        <v>950</v>
      </c>
      <c r="BN408" s="3" t="s">
        <v>950</v>
      </c>
    </row>
    <row r="409" spans="1:66" x14ac:dyDescent="0.3">
      <c r="A409" s="1"/>
      <c r="B409" s="2"/>
      <c r="C409" s="3"/>
      <c r="D409" s="3"/>
      <c r="E409" s="3"/>
      <c r="F409" s="3"/>
      <c r="G409" s="3"/>
      <c r="H409" s="3"/>
      <c r="J409" s="3"/>
      <c r="N409" s="3"/>
      <c r="O409" s="3"/>
      <c r="Q409" s="3"/>
      <c r="S409" s="3"/>
      <c r="T409" s="3"/>
      <c r="U409" s="3"/>
      <c r="V409" s="3"/>
      <c r="W409" s="3"/>
      <c r="Z409" s="3"/>
      <c r="AA409" s="3"/>
      <c r="AB409" s="3"/>
      <c r="AD409" s="3"/>
      <c r="AE409" s="2"/>
      <c r="AH409" s="3"/>
      <c r="AK409" s="3"/>
      <c r="AL409" s="3"/>
      <c r="AX409" s="3"/>
      <c r="AY409" s="3"/>
      <c r="AZ409" s="3"/>
      <c r="BA409" s="3"/>
      <c r="BB409" s="3"/>
      <c r="BC409" s="3"/>
      <c r="BD409" s="3"/>
      <c r="BG409" s="3"/>
      <c r="BI409" s="3"/>
      <c r="BJ409" s="3" t="s">
        <v>950</v>
      </c>
      <c r="BK409" s="3" t="s">
        <v>950</v>
      </c>
      <c r="BL409" s="3" t="s">
        <v>950</v>
      </c>
      <c r="BM409" s="3" t="s">
        <v>950</v>
      </c>
      <c r="BN409" s="3" t="s">
        <v>950</v>
      </c>
    </row>
    <row r="410" spans="1:66" x14ac:dyDescent="0.3">
      <c r="A410" s="1"/>
      <c r="B410" s="2"/>
      <c r="C410" s="3"/>
      <c r="D410" s="3"/>
      <c r="E410" s="3"/>
      <c r="F410" s="3"/>
      <c r="G410" s="3"/>
      <c r="H410" s="3"/>
      <c r="J410" s="3"/>
      <c r="N410" s="3"/>
      <c r="O410" s="3"/>
      <c r="Q410" s="3"/>
      <c r="S410" s="3"/>
      <c r="T410" s="3"/>
      <c r="U410" s="3"/>
      <c r="V410" s="3"/>
      <c r="W410" s="3"/>
      <c r="Z410" s="3"/>
      <c r="AA410" s="3"/>
      <c r="AB410" s="3"/>
      <c r="AD410" s="3"/>
      <c r="AE410" s="2"/>
      <c r="AH410" s="3"/>
      <c r="AK410" s="3"/>
      <c r="AL410" s="3"/>
      <c r="AX410" s="3"/>
      <c r="AY410" s="3"/>
      <c r="AZ410" s="3"/>
      <c r="BA410" s="3"/>
      <c r="BB410" s="3"/>
      <c r="BC410" s="3"/>
      <c r="BD410" s="3"/>
      <c r="BG410" s="3"/>
      <c r="BI410" s="3"/>
      <c r="BJ410" s="3" t="s">
        <v>950</v>
      </c>
      <c r="BK410" s="3" t="s">
        <v>950</v>
      </c>
      <c r="BL410" s="3" t="s">
        <v>950</v>
      </c>
      <c r="BM410" s="3" t="s">
        <v>950</v>
      </c>
      <c r="BN410" s="3" t="s">
        <v>950</v>
      </c>
    </row>
    <row r="411" spans="1:66" x14ac:dyDescent="0.3">
      <c r="A411" s="1"/>
      <c r="B411" s="2"/>
      <c r="C411" s="3"/>
      <c r="D411" s="3"/>
      <c r="E411" s="3"/>
      <c r="F411" s="3"/>
      <c r="G411" s="3"/>
      <c r="H411" s="3"/>
      <c r="J411" s="3"/>
      <c r="N411" s="3"/>
      <c r="O411" s="3"/>
      <c r="Q411" s="3"/>
      <c r="S411" s="3"/>
      <c r="T411" s="3"/>
      <c r="U411" s="3"/>
      <c r="V411" s="3"/>
      <c r="W411" s="3"/>
      <c r="Z411" s="3"/>
      <c r="AA411" s="3"/>
      <c r="AB411" s="3"/>
      <c r="AD411" s="3"/>
      <c r="AE411" s="2"/>
      <c r="AH411" s="3"/>
      <c r="AK411" s="3"/>
      <c r="AL411" s="3"/>
      <c r="AX411" s="3"/>
      <c r="AY411" s="3"/>
      <c r="AZ411" s="3"/>
      <c r="BA411" s="3"/>
      <c r="BB411" s="3"/>
      <c r="BC411" s="3"/>
      <c r="BD411" s="3"/>
      <c r="BG411" s="3"/>
      <c r="BI411" s="3"/>
      <c r="BJ411" s="3" t="s">
        <v>950</v>
      </c>
      <c r="BK411" s="3" t="s">
        <v>950</v>
      </c>
      <c r="BL411" s="3" t="s">
        <v>950</v>
      </c>
      <c r="BM411" s="3" t="s">
        <v>950</v>
      </c>
      <c r="BN411" s="3" t="s">
        <v>950</v>
      </c>
    </row>
    <row r="412" spans="1:66" x14ac:dyDescent="0.3">
      <c r="A412" s="1"/>
      <c r="B412" s="2"/>
      <c r="C412" s="3"/>
      <c r="D412" s="3"/>
      <c r="E412" s="3"/>
      <c r="F412" s="3"/>
      <c r="G412" s="3"/>
      <c r="H412" s="3"/>
      <c r="J412" s="3"/>
      <c r="N412" s="3"/>
      <c r="O412" s="3"/>
      <c r="Q412" s="3"/>
      <c r="S412" s="3"/>
      <c r="T412" s="3"/>
      <c r="U412" s="3"/>
      <c r="V412" s="3"/>
      <c r="W412" s="3"/>
      <c r="Z412" s="3"/>
      <c r="AA412" s="3"/>
      <c r="AB412" s="3"/>
      <c r="AD412" s="3"/>
      <c r="AE412" s="2"/>
      <c r="AH412" s="3"/>
      <c r="AK412" s="3"/>
      <c r="AL412" s="3"/>
      <c r="AX412" s="3"/>
      <c r="AY412" s="3"/>
      <c r="AZ412" s="3"/>
      <c r="BA412" s="3"/>
      <c r="BB412" s="3"/>
      <c r="BC412" s="3"/>
      <c r="BD412" s="3"/>
      <c r="BG412" s="3"/>
      <c r="BI412" s="3"/>
      <c r="BJ412" s="3" t="s">
        <v>950</v>
      </c>
      <c r="BK412" s="3" t="s">
        <v>950</v>
      </c>
      <c r="BL412" s="3" t="s">
        <v>950</v>
      </c>
      <c r="BM412" s="3" t="s">
        <v>950</v>
      </c>
      <c r="BN412" s="3" t="s">
        <v>950</v>
      </c>
    </row>
    <row r="413" spans="1:66" x14ac:dyDescent="0.3">
      <c r="A413" s="1"/>
      <c r="B413" s="2"/>
      <c r="C413" s="3"/>
      <c r="D413" s="3"/>
      <c r="E413" s="3"/>
      <c r="F413" s="3"/>
      <c r="G413" s="3"/>
      <c r="H413" s="3"/>
      <c r="J413" s="3"/>
      <c r="N413" s="3"/>
      <c r="O413" s="3"/>
      <c r="Q413" s="3"/>
      <c r="S413" s="3"/>
      <c r="T413" s="3"/>
      <c r="U413" s="3"/>
      <c r="V413" s="3"/>
      <c r="W413" s="3"/>
      <c r="Z413" s="3"/>
      <c r="AA413" s="3"/>
      <c r="AB413" s="3"/>
      <c r="AD413" s="3"/>
      <c r="AE413" s="2"/>
      <c r="AH413" s="3"/>
      <c r="AK413" s="3"/>
      <c r="AL413" s="3"/>
      <c r="AX413" s="3"/>
      <c r="AY413" s="3"/>
      <c r="AZ413" s="3"/>
      <c r="BA413" s="3"/>
      <c r="BB413" s="3"/>
      <c r="BC413" s="3"/>
      <c r="BD413" s="3"/>
      <c r="BG413" s="3"/>
      <c r="BI413" s="3"/>
      <c r="BJ413" s="3" t="s">
        <v>950</v>
      </c>
      <c r="BK413" s="3" t="s">
        <v>950</v>
      </c>
      <c r="BL413" s="3" t="s">
        <v>950</v>
      </c>
      <c r="BM413" s="3" t="s">
        <v>950</v>
      </c>
      <c r="BN413" s="3" t="s">
        <v>950</v>
      </c>
    </row>
    <row r="414" spans="1:66" x14ac:dyDescent="0.3">
      <c r="A414" s="1"/>
      <c r="B414" s="2"/>
      <c r="C414" s="3"/>
      <c r="D414" s="3"/>
      <c r="E414" s="3"/>
      <c r="F414" s="3"/>
      <c r="G414" s="3"/>
      <c r="H414" s="3"/>
      <c r="J414" s="3"/>
      <c r="N414" s="3"/>
      <c r="O414" s="3"/>
      <c r="Q414" s="3"/>
      <c r="S414" s="3"/>
      <c r="T414" s="3"/>
      <c r="U414" s="3"/>
      <c r="V414" s="3"/>
      <c r="W414" s="3"/>
      <c r="Z414" s="3"/>
      <c r="AA414" s="3"/>
      <c r="AB414" s="3"/>
      <c r="AD414" s="3"/>
      <c r="AE414" s="2"/>
      <c r="AH414" s="3"/>
      <c r="AK414" s="3"/>
      <c r="AL414" s="3"/>
      <c r="AX414" s="3"/>
      <c r="AY414" s="3"/>
      <c r="AZ414" s="3"/>
      <c r="BA414" s="3"/>
      <c r="BB414" s="3"/>
      <c r="BC414" s="3"/>
      <c r="BD414" s="3"/>
      <c r="BG414" s="3"/>
      <c r="BI414" s="3"/>
      <c r="BJ414" s="3" t="s">
        <v>950</v>
      </c>
      <c r="BK414" s="3" t="s">
        <v>950</v>
      </c>
      <c r="BL414" s="3" t="s">
        <v>950</v>
      </c>
      <c r="BM414" s="3" t="s">
        <v>950</v>
      </c>
      <c r="BN414" s="3" t="s">
        <v>950</v>
      </c>
    </row>
    <row r="415" spans="1:66" x14ac:dyDescent="0.3">
      <c r="A415" s="1"/>
      <c r="B415" s="2"/>
      <c r="C415" s="3"/>
      <c r="D415" s="3"/>
      <c r="E415" s="3"/>
      <c r="F415" s="3"/>
      <c r="G415" s="3"/>
      <c r="H415" s="3"/>
      <c r="J415" s="3"/>
      <c r="N415" s="3"/>
      <c r="O415" s="3"/>
      <c r="Q415" s="3"/>
      <c r="S415" s="3"/>
      <c r="T415" s="3"/>
      <c r="U415" s="3"/>
      <c r="V415" s="3"/>
      <c r="W415" s="3"/>
      <c r="Z415" s="3"/>
      <c r="AA415" s="3"/>
      <c r="AB415" s="3"/>
      <c r="AD415" s="3"/>
      <c r="AE415" s="2"/>
      <c r="AH415" s="3"/>
      <c r="AK415" s="3"/>
      <c r="AL415" s="3"/>
      <c r="AX415" s="3"/>
      <c r="AY415" s="3"/>
      <c r="AZ415" s="3"/>
      <c r="BA415" s="3"/>
      <c r="BB415" s="3"/>
      <c r="BC415" s="3"/>
      <c r="BD415" s="3"/>
      <c r="BG415" s="3"/>
      <c r="BI415" s="3"/>
      <c r="BJ415" s="3" t="s">
        <v>950</v>
      </c>
      <c r="BK415" s="3" t="s">
        <v>950</v>
      </c>
      <c r="BL415" s="3" t="s">
        <v>950</v>
      </c>
      <c r="BM415" s="3" t="s">
        <v>950</v>
      </c>
      <c r="BN415" s="3" t="s">
        <v>950</v>
      </c>
    </row>
    <row r="416" spans="1:66" x14ac:dyDescent="0.3">
      <c r="A416" s="1"/>
      <c r="B416" s="2"/>
      <c r="C416" s="3"/>
      <c r="D416" s="3"/>
      <c r="E416" s="3"/>
      <c r="F416" s="3"/>
      <c r="G416" s="3"/>
      <c r="H416" s="3"/>
      <c r="J416" s="3"/>
      <c r="N416" s="3"/>
      <c r="O416" s="3"/>
      <c r="Q416" s="3"/>
      <c r="S416" s="3"/>
      <c r="T416" s="3"/>
      <c r="U416" s="3"/>
      <c r="V416" s="3"/>
      <c r="W416" s="3"/>
      <c r="Z416" s="3"/>
      <c r="AA416" s="3"/>
      <c r="AB416" s="3"/>
      <c r="AD416" s="3"/>
      <c r="AE416" s="2"/>
      <c r="AH416" s="3"/>
      <c r="AK416" s="3"/>
      <c r="AL416" s="3"/>
      <c r="AX416" s="3"/>
      <c r="AY416" s="3"/>
      <c r="AZ416" s="3"/>
      <c r="BA416" s="3"/>
      <c r="BB416" s="3"/>
      <c r="BC416" s="3"/>
      <c r="BD416" s="3"/>
      <c r="BG416" s="3"/>
      <c r="BI416" s="3"/>
      <c r="BJ416" s="3" t="s">
        <v>950</v>
      </c>
      <c r="BK416" s="3" t="s">
        <v>950</v>
      </c>
      <c r="BL416" s="3" t="s">
        <v>950</v>
      </c>
      <c r="BM416" s="3" t="s">
        <v>950</v>
      </c>
      <c r="BN416" s="3" t="s">
        <v>950</v>
      </c>
    </row>
    <row r="417" spans="1:66" x14ac:dyDescent="0.3">
      <c r="A417" s="1"/>
      <c r="B417" s="2"/>
      <c r="C417" s="3"/>
      <c r="D417" s="3"/>
      <c r="E417" s="3"/>
      <c r="F417" s="3"/>
      <c r="G417" s="3"/>
      <c r="H417" s="3"/>
      <c r="J417" s="3"/>
      <c r="N417" s="3"/>
      <c r="O417" s="3"/>
      <c r="Q417" s="3"/>
      <c r="S417" s="3"/>
      <c r="T417" s="3"/>
      <c r="U417" s="3"/>
      <c r="V417" s="3"/>
      <c r="W417" s="3"/>
      <c r="Z417" s="3"/>
      <c r="AA417" s="3"/>
      <c r="AB417" s="3"/>
      <c r="AD417" s="3"/>
      <c r="AE417" s="2"/>
      <c r="AH417" s="3"/>
      <c r="AK417" s="3"/>
      <c r="AL417" s="3"/>
      <c r="AX417" s="3"/>
      <c r="AY417" s="3"/>
      <c r="AZ417" s="3"/>
      <c r="BA417" s="3"/>
      <c r="BB417" s="3"/>
      <c r="BC417" s="3"/>
      <c r="BD417" s="3"/>
      <c r="BG417" s="3"/>
      <c r="BI417" s="3"/>
      <c r="BJ417" s="3" t="s">
        <v>950</v>
      </c>
      <c r="BK417" s="3" t="s">
        <v>950</v>
      </c>
      <c r="BL417" s="3" t="s">
        <v>950</v>
      </c>
      <c r="BM417" s="3" t="s">
        <v>950</v>
      </c>
      <c r="BN417" s="3" t="s">
        <v>950</v>
      </c>
    </row>
    <row r="418" spans="1:66" x14ac:dyDescent="0.3">
      <c r="A418" s="1"/>
      <c r="B418" s="2"/>
      <c r="C418" s="3"/>
      <c r="D418" s="3"/>
      <c r="E418" s="3"/>
      <c r="F418" s="3"/>
      <c r="G418" s="3"/>
      <c r="H418" s="3"/>
      <c r="J418" s="3"/>
      <c r="N418" s="3"/>
      <c r="O418" s="3"/>
      <c r="Q418" s="3"/>
      <c r="S418" s="3"/>
      <c r="T418" s="3"/>
      <c r="U418" s="3"/>
      <c r="V418" s="3"/>
      <c r="W418" s="3"/>
      <c r="Z418" s="3"/>
      <c r="AA418" s="3"/>
      <c r="AB418" s="3"/>
      <c r="AD418" s="3"/>
      <c r="AE418" s="2"/>
      <c r="AH418" s="3"/>
      <c r="AK418" s="3"/>
      <c r="AL418" s="3"/>
      <c r="AX418" s="3"/>
      <c r="AY418" s="3"/>
      <c r="AZ418" s="3"/>
      <c r="BA418" s="3"/>
      <c r="BB418" s="3"/>
      <c r="BC418" s="3"/>
      <c r="BD418" s="3"/>
      <c r="BG418" s="3"/>
      <c r="BI418" s="3"/>
      <c r="BJ418" s="3" t="s">
        <v>950</v>
      </c>
      <c r="BK418" s="3" t="s">
        <v>950</v>
      </c>
      <c r="BL418" s="3" t="s">
        <v>950</v>
      </c>
      <c r="BM418" s="3" t="s">
        <v>950</v>
      </c>
      <c r="BN418" s="3" t="s">
        <v>950</v>
      </c>
    </row>
    <row r="419" spans="1:66" x14ac:dyDescent="0.3">
      <c r="A419" s="1"/>
      <c r="B419" s="2"/>
      <c r="C419" s="3"/>
      <c r="D419" s="3"/>
      <c r="E419" s="3"/>
      <c r="F419" s="3"/>
      <c r="G419" s="3"/>
      <c r="H419" s="3"/>
      <c r="J419" s="3"/>
      <c r="N419" s="3"/>
      <c r="O419" s="3"/>
      <c r="Q419" s="3"/>
      <c r="S419" s="3"/>
      <c r="T419" s="3"/>
      <c r="U419" s="3"/>
      <c r="V419" s="3"/>
      <c r="W419" s="3"/>
      <c r="Z419" s="3"/>
      <c r="AA419" s="3"/>
      <c r="AB419" s="3"/>
      <c r="AD419" s="3"/>
      <c r="AE419" s="2"/>
      <c r="AH419" s="3"/>
      <c r="AK419" s="3"/>
      <c r="AL419" s="3"/>
      <c r="AX419" s="3"/>
      <c r="AY419" s="3"/>
      <c r="AZ419" s="3"/>
      <c r="BA419" s="3"/>
      <c r="BB419" s="3"/>
      <c r="BC419" s="3"/>
      <c r="BD419" s="3"/>
      <c r="BG419" s="3"/>
      <c r="BI419" s="3"/>
      <c r="BJ419" s="3" t="s">
        <v>950</v>
      </c>
      <c r="BK419" s="3" t="s">
        <v>950</v>
      </c>
      <c r="BL419" s="3" t="s">
        <v>950</v>
      </c>
      <c r="BM419" s="3" t="s">
        <v>950</v>
      </c>
      <c r="BN419" s="3" t="s">
        <v>950</v>
      </c>
    </row>
    <row r="420" spans="1:66" x14ac:dyDescent="0.3">
      <c r="A420" s="1"/>
      <c r="B420" s="2"/>
      <c r="C420" s="3"/>
      <c r="D420" s="3"/>
      <c r="E420" s="3"/>
      <c r="F420" s="3"/>
      <c r="G420" s="3"/>
      <c r="H420" s="3"/>
      <c r="J420" s="3"/>
      <c r="N420" s="3"/>
      <c r="O420" s="3"/>
      <c r="Q420" s="3"/>
      <c r="S420" s="3"/>
      <c r="T420" s="3"/>
      <c r="U420" s="3"/>
      <c r="V420" s="3"/>
      <c r="W420" s="3"/>
      <c r="Z420" s="3"/>
      <c r="AA420" s="3"/>
      <c r="AB420" s="3"/>
      <c r="AD420" s="3"/>
      <c r="AE420" s="2"/>
      <c r="AH420" s="3"/>
      <c r="AK420" s="3"/>
      <c r="AL420" s="3"/>
      <c r="AX420" s="3"/>
      <c r="AY420" s="3"/>
      <c r="AZ420" s="3"/>
      <c r="BA420" s="3"/>
      <c r="BB420" s="3"/>
      <c r="BC420" s="3"/>
      <c r="BD420" s="3"/>
      <c r="BG420" s="3"/>
      <c r="BI420" s="3"/>
      <c r="BJ420" s="3" t="s">
        <v>950</v>
      </c>
      <c r="BK420" s="3" t="s">
        <v>950</v>
      </c>
      <c r="BL420" s="3" t="s">
        <v>950</v>
      </c>
      <c r="BM420" s="3" t="s">
        <v>950</v>
      </c>
      <c r="BN420" s="3" t="s">
        <v>950</v>
      </c>
    </row>
    <row r="421" spans="1:66" x14ac:dyDescent="0.3">
      <c r="A421" s="1"/>
      <c r="B421" s="2"/>
      <c r="C421" s="3"/>
      <c r="D421" s="3"/>
      <c r="E421" s="3"/>
      <c r="F421" s="3"/>
      <c r="G421" s="3"/>
      <c r="H421" s="3"/>
      <c r="J421" s="3"/>
      <c r="N421" s="3"/>
      <c r="O421" s="3"/>
      <c r="Q421" s="3"/>
      <c r="S421" s="3"/>
      <c r="T421" s="3"/>
      <c r="U421" s="3"/>
      <c r="V421" s="3"/>
      <c r="W421" s="3"/>
      <c r="Z421" s="3"/>
      <c r="AA421" s="3"/>
      <c r="AB421" s="3"/>
      <c r="AD421" s="3"/>
      <c r="AE421" s="2"/>
      <c r="AH421" s="3"/>
      <c r="AK421" s="3"/>
      <c r="AL421" s="3"/>
      <c r="AX421" s="3"/>
      <c r="AY421" s="3"/>
      <c r="AZ421" s="3"/>
      <c r="BA421" s="3"/>
      <c r="BB421" s="3"/>
      <c r="BC421" s="3"/>
      <c r="BD421" s="3"/>
      <c r="BG421" s="3"/>
      <c r="BI421" s="3"/>
      <c r="BJ421" s="3" t="s">
        <v>950</v>
      </c>
      <c r="BK421" s="3" t="s">
        <v>950</v>
      </c>
      <c r="BL421" s="3" t="s">
        <v>950</v>
      </c>
      <c r="BM421" s="3" t="s">
        <v>950</v>
      </c>
      <c r="BN421" s="3" t="s">
        <v>950</v>
      </c>
    </row>
    <row r="422" spans="1:66" x14ac:dyDescent="0.3">
      <c r="A422" s="1"/>
      <c r="B422" s="2"/>
      <c r="C422" s="3"/>
      <c r="D422" s="3"/>
      <c r="E422" s="3"/>
      <c r="F422" s="3"/>
      <c r="G422" s="3"/>
      <c r="H422" s="3"/>
      <c r="J422" s="3"/>
      <c r="N422" s="3"/>
      <c r="O422" s="3"/>
      <c r="Q422" s="3"/>
      <c r="S422" s="3"/>
      <c r="T422" s="3"/>
      <c r="U422" s="3"/>
      <c r="V422" s="3"/>
      <c r="W422" s="3"/>
      <c r="Z422" s="3"/>
      <c r="AA422" s="3"/>
      <c r="AB422" s="3"/>
      <c r="AD422" s="3"/>
      <c r="AE422" s="2"/>
      <c r="AH422" s="3"/>
      <c r="AK422" s="3"/>
      <c r="AL422" s="3"/>
      <c r="AX422" s="3"/>
      <c r="AY422" s="3"/>
      <c r="AZ422" s="3"/>
      <c r="BA422" s="3"/>
      <c r="BB422" s="3"/>
      <c r="BC422" s="3"/>
      <c r="BD422" s="3"/>
      <c r="BG422" s="3"/>
      <c r="BI422" s="3"/>
      <c r="BJ422" s="3" t="s">
        <v>950</v>
      </c>
      <c r="BK422" s="3" t="s">
        <v>950</v>
      </c>
      <c r="BL422" s="3" t="s">
        <v>950</v>
      </c>
      <c r="BM422" s="3" t="s">
        <v>950</v>
      </c>
      <c r="BN422" s="3" t="s">
        <v>950</v>
      </c>
    </row>
    <row r="423" spans="1:66" x14ac:dyDescent="0.3">
      <c r="A423" s="1"/>
      <c r="B423" s="2"/>
      <c r="C423" s="3"/>
      <c r="D423" s="3"/>
      <c r="E423" s="3"/>
      <c r="F423" s="3"/>
      <c r="G423" s="3"/>
      <c r="H423" s="3"/>
      <c r="J423" s="3"/>
      <c r="N423" s="3"/>
      <c r="O423" s="3"/>
      <c r="Q423" s="3"/>
      <c r="S423" s="3"/>
      <c r="T423" s="3"/>
      <c r="U423" s="3"/>
      <c r="V423" s="3"/>
      <c r="W423" s="3"/>
      <c r="Z423" s="3"/>
      <c r="AA423" s="3"/>
      <c r="AB423" s="3"/>
      <c r="AD423" s="3"/>
      <c r="AE423" s="2"/>
      <c r="AH423" s="3"/>
      <c r="AK423" s="3"/>
      <c r="AL423" s="3"/>
      <c r="AX423" s="3"/>
      <c r="AY423" s="3"/>
      <c r="AZ423" s="3"/>
      <c r="BA423" s="3"/>
      <c r="BB423" s="3"/>
      <c r="BC423" s="3"/>
      <c r="BD423" s="3"/>
      <c r="BG423" s="3"/>
      <c r="BI423" s="3"/>
      <c r="BJ423" s="3" t="s">
        <v>950</v>
      </c>
      <c r="BK423" s="3" t="s">
        <v>950</v>
      </c>
      <c r="BL423" s="3" t="s">
        <v>950</v>
      </c>
      <c r="BM423" s="3" t="s">
        <v>950</v>
      </c>
      <c r="BN423" s="3" t="s">
        <v>950</v>
      </c>
    </row>
    <row r="424" spans="1:66" x14ac:dyDescent="0.3">
      <c r="A424" s="1"/>
      <c r="B424" s="2"/>
      <c r="C424" s="3"/>
      <c r="D424" s="3"/>
      <c r="E424" s="3"/>
      <c r="F424" s="3"/>
      <c r="G424" s="3"/>
      <c r="H424" s="3"/>
      <c r="J424" s="3"/>
      <c r="N424" s="3"/>
      <c r="O424" s="3"/>
      <c r="Q424" s="3"/>
      <c r="S424" s="3"/>
      <c r="T424" s="3"/>
      <c r="U424" s="3"/>
      <c r="V424" s="3"/>
      <c r="W424" s="3"/>
      <c r="Z424" s="3"/>
      <c r="AA424" s="3"/>
      <c r="AB424" s="3"/>
      <c r="AD424" s="3"/>
      <c r="AE424" s="2"/>
      <c r="AH424" s="3"/>
      <c r="AK424" s="3"/>
      <c r="AL424" s="3"/>
      <c r="AX424" s="3"/>
      <c r="AY424" s="3"/>
      <c r="AZ424" s="3"/>
      <c r="BA424" s="3"/>
      <c r="BB424" s="3"/>
      <c r="BC424" s="3"/>
      <c r="BD424" s="3"/>
      <c r="BG424" s="3"/>
      <c r="BI424" s="3"/>
      <c r="BJ424" s="3" t="s">
        <v>950</v>
      </c>
      <c r="BK424" s="3" t="s">
        <v>950</v>
      </c>
      <c r="BL424" s="3" t="s">
        <v>950</v>
      </c>
      <c r="BM424" s="3" t="s">
        <v>950</v>
      </c>
      <c r="BN424" s="3" t="s">
        <v>950</v>
      </c>
    </row>
    <row r="425" spans="1:66" x14ac:dyDescent="0.3">
      <c r="A425" s="1"/>
      <c r="B425" s="2"/>
      <c r="C425" s="3"/>
      <c r="D425" s="3"/>
      <c r="E425" s="3"/>
      <c r="F425" s="3"/>
      <c r="G425" s="3"/>
      <c r="H425" s="3"/>
      <c r="J425" s="3"/>
      <c r="N425" s="3"/>
      <c r="O425" s="3"/>
      <c r="Q425" s="3"/>
      <c r="S425" s="3"/>
      <c r="T425" s="3"/>
      <c r="U425" s="3"/>
      <c r="V425" s="3"/>
      <c r="W425" s="3"/>
      <c r="Z425" s="3"/>
      <c r="AA425" s="3"/>
      <c r="AB425" s="3"/>
      <c r="AD425" s="3"/>
      <c r="AE425" s="2"/>
      <c r="AH425" s="3"/>
      <c r="AK425" s="3"/>
      <c r="AL425" s="3"/>
      <c r="AX425" s="3"/>
      <c r="AY425" s="3"/>
      <c r="AZ425" s="3"/>
      <c r="BA425" s="3"/>
      <c r="BB425" s="3"/>
      <c r="BC425" s="3"/>
      <c r="BD425" s="3"/>
      <c r="BG425" s="3"/>
      <c r="BI425" s="3"/>
      <c r="BJ425" s="3" t="s">
        <v>950</v>
      </c>
      <c r="BK425" s="3" t="s">
        <v>950</v>
      </c>
      <c r="BL425" s="3" t="s">
        <v>950</v>
      </c>
      <c r="BM425" s="3" t="s">
        <v>950</v>
      </c>
      <c r="BN425" s="3" t="s">
        <v>950</v>
      </c>
    </row>
    <row r="426" spans="1:66" x14ac:dyDescent="0.3">
      <c r="A426" s="1"/>
      <c r="B426" s="2"/>
      <c r="C426" s="3"/>
      <c r="D426" s="3"/>
      <c r="E426" s="3"/>
      <c r="F426" s="3"/>
      <c r="G426" s="3"/>
      <c r="H426" s="3"/>
      <c r="J426" s="3"/>
      <c r="N426" s="3"/>
      <c r="O426" s="3"/>
      <c r="Q426" s="3"/>
      <c r="S426" s="3"/>
      <c r="T426" s="3"/>
      <c r="U426" s="3"/>
      <c r="V426" s="3"/>
      <c r="W426" s="3"/>
      <c r="Z426" s="3"/>
      <c r="AA426" s="3"/>
      <c r="AB426" s="3"/>
      <c r="AD426" s="3"/>
      <c r="AE426" s="2"/>
      <c r="AH426" s="3"/>
      <c r="AK426" s="3"/>
      <c r="AL426" s="3"/>
      <c r="AX426" s="3"/>
      <c r="AY426" s="3"/>
      <c r="AZ426" s="3"/>
      <c r="BA426" s="3"/>
      <c r="BB426" s="3"/>
      <c r="BC426" s="3"/>
      <c r="BD426" s="3"/>
      <c r="BG426" s="3"/>
      <c r="BI426" s="3"/>
      <c r="BJ426" s="3" t="s">
        <v>950</v>
      </c>
      <c r="BK426" s="3" t="s">
        <v>950</v>
      </c>
      <c r="BL426" s="3" t="s">
        <v>950</v>
      </c>
      <c r="BM426" s="3" t="s">
        <v>950</v>
      </c>
      <c r="BN426" s="3" t="s">
        <v>950</v>
      </c>
    </row>
    <row r="427" spans="1:66" x14ac:dyDescent="0.3">
      <c r="A427" s="1"/>
      <c r="B427" s="2"/>
      <c r="C427" s="3"/>
      <c r="D427" s="3"/>
      <c r="E427" s="3"/>
      <c r="F427" s="3"/>
      <c r="G427" s="3"/>
      <c r="H427" s="3"/>
      <c r="J427" s="3"/>
      <c r="N427" s="3"/>
      <c r="O427" s="3"/>
      <c r="Q427" s="3"/>
      <c r="S427" s="3"/>
      <c r="T427" s="3"/>
      <c r="U427" s="3"/>
      <c r="V427" s="3"/>
      <c r="W427" s="3"/>
      <c r="Z427" s="3"/>
      <c r="AA427" s="3"/>
      <c r="AB427" s="3"/>
      <c r="AD427" s="3"/>
      <c r="AE427" s="2"/>
      <c r="AH427" s="3"/>
      <c r="AK427" s="3"/>
      <c r="AL427" s="3"/>
      <c r="AX427" s="3"/>
      <c r="AY427" s="3"/>
      <c r="AZ427" s="3"/>
      <c r="BA427" s="3"/>
      <c r="BB427" s="3"/>
      <c r="BC427" s="3"/>
      <c r="BD427" s="3"/>
      <c r="BG427" s="3"/>
      <c r="BI427" s="3"/>
      <c r="BJ427" s="3" t="s">
        <v>950</v>
      </c>
      <c r="BK427" s="3" t="s">
        <v>950</v>
      </c>
      <c r="BL427" s="3" t="s">
        <v>950</v>
      </c>
      <c r="BM427" s="3" t="s">
        <v>950</v>
      </c>
      <c r="BN427" s="3" t="s">
        <v>950</v>
      </c>
    </row>
    <row r="428" spans="1:66" x14ac:dyDescent="0.3">
      <c r="A428" s="1"/>
      <c r="B428" s="2"/>
      <c r="C428" s="3"/>
      <c r="D428" s="3"/>
      <c r="E428" s="3"/>
      <c r="F428" s="3"/>
      <c r="G428" s="3"/>
      <c r="H428" s="3"/>
      <c r="J428" s="3"/>
      <c r="N428" s="3"/>
      <c r="O428" s="3"/>
      <c r="Q428" s="3"/>
      <c r="S428" s="3"/>
      <c r="T428" s="3"/>
      <c r="U428" s="3"/>
      <c r="V428" s="3"/>
      <c r="W428" s="3"/>
      <c r="Z428" s="3"/>
      <c r="AA428" s="3"/>
      <c r="AB428" s="3"/>
      <c r="AD428" s="3"/>
      <c r="AE428" s="2"/>
      <c r="AH428" s="3"/>
      <c r="AK428" s="3"/>
      <c r="AL428" s="3"/>
      <c r="AX428" s="3"/>
      <c r="AY428" s="3"/>
      <c r="AZ428" s="3"/>
      <c r="BA428" s="3"/>
      <c r="BB428" s="3"/>
      <c r="BC428" s="3"/>
      <c r="BD428" s="3"/>
      <c r="BG428" s="3"/>
      <c r="BI428" s="3"/>
      <c r="BJ428" s="3" t="s">
        <v>950</v>
      </c>
      <c r="BK428" s="3" t="s">
        <v>950</v>
      </c>
      <c r="BL428" s="3" t="s">
        <v>950</v>
      </c>
      <c r="BM428" s="3" t="s">
        <v>950</v>
      </c>
      <c r="BN428" s="3" t="s">
        <v>950</v>
      </c>
    </row>
    <row r="429" spans="1:66" x14ac:dyDescent="0.3">
      <c r="A429" s="1"/>
      <c r="B429" s="2"/>
      <c r="C429" s="3"/>
      <c r="D429" s="3"/>
      <c r="E429" s="3"/>
      <c r="F429" s="3"/>
      <c r="G429" s="3"/>
      <c r="H429" s="3"/>
      <c r="J429" s="3"/>
      <c r="N429" s="3"/>
      <c r="O429" s="3"/>
      <c r="Q429" s="3"/>
      <c r="S429" s="3"/>
      <c r="T429" s="3"/>
      <c r="U429" s="3"/>
      <c r="V429" s="3"/>
      <c r="W429" s="3"/>
      <c r="Z429" s="3"/>
      <c r="AA429" s="3"/>
      <c r="AB429" s="3"/>
      <c r="AD429" s="3"/>
      <c r="AE429" s="2"/>
      <c r="AH429" s="3"/>
      <c r="AK429" s="3"/>
      <c r="AL429" s="3"/>
      <c r="AX429" s="3"/>
      <c r="AY429" s="3"/>
      <c r="AZ429" s="3"/>
      <c r="BA429" s="3"/>
      <c r="BB429" s="3"/>
      <c r="BC429" s="3"/>
      <c r="BD429" s="3"/>
      <c r="BG429" s="3"/>
      <c r="BI429" s="3"/>
      <c r="BJ429" s="3" t="s">
        <v>950</v>
      </c>
      <c r="BK429" s="3" t="s">
        <v>950</v>
      </c>
      <c r="BL429" s="3" t="s">
        <v>950</v>
      </c>
      <c r="BM429" s="3" t="s">
        <v>950</v>
      </c>
      <c r="BN429" s="3" t="s">
        <v>950</v>
      </c>
    </row>
    <row r="430" spans="1:66" x14ac:dyDescent="0.3">
      <c r="A430" s="1"/>
      <c r="B430" s="2"/>
      <c r="C430" s="3"/>
      <c r="D430" s="3"/>
      <c r="E430" s="3"/>
      <c r="F430" s="3"/>
      <c r="G430" s="3"/>
      <c r="H430" s="3"/>
      <c r="J430" s="3"/>
      <c r="N430" s="3"/>
      <c r="O430" s="3"/>
      <c r="Q430" s="3"/>
      <c r="S430" s="3"/>
      <c r="T430" s="3"/>
      <c r="U430" s="3"/>
      <c r="V430" s="3"/>
      <c r="W430" s="3"/>
      <c r="Z430" s="3"/>
      <c r="AA430" s="3"/>
      <c r="AB430" s="3"/>
      <c r="AD430" s="3"/>
      <c r="AE430" s="2"/>
      <c r="AH430" s="3"/>
      <c r="AK430" s="3"/>
      <c r="AL430" s="3"/>
      <c r="AX430" s="3"/>
      <c r="AY430" s="3"/>
      <c r="AZ430" s="3"/>
      <c r="BA430" s="3"/>
      <c r="BB430" s="3"/>
      <c r="BC430" s="3"/>
      <c r="BD430" s="3"/>
      <c r="BG430" s="3"/>
      <c r="BI430" s="3"/>
      <c r="BJ430" s="3" t="s">
        <v>950</v>
      </c>
      <c r="BK430" s="3" t="s">
        <v>950</v>
      </c>
      <c r="BL430" s="3" t="s">
        <v>950</v>
      </c>
      <c r="BM430" s="3" t="s">
        <v>950</v>
      </c>
      <c r="BN430" s="3" t="s">
        <v>950</v>
      </c>
    </row>
    <row r="431" spans="1:66" x14ac:dyDescent="0.3">
      <c r="A431" s="1"/>
      <c r="B431" s="2"/>
      <c r="C431" s="3"/>
      <c r="D431" s="3"/>
      <c r="E431" s="3"/>
      <c r="F431" s="3"/>
      <c r="G431" s="3"/>
      <c r="H431" s="3"/>
      <c r="J431" s="3"/>
      <c r="N431" s="3"/>
      <c r="O431" s="3"/>
      <c r="Q431" s="3"/>
      <c r="S431" s="3"/>
      <c r="T431" s="3"/>
      <c r="U431" s="3"/>
      <c r="V431" s="3"/>
      <c r="W431" s="3"/>
      <c r="Z431" s="3"/>
      <c r="AA431" s="3"/>
      <c r="AB431" s="3"/>
      <c r="AD431" s="3"/>
      <c r="AE431" s="2"/>
      <c r="AH431" s="3"/>
      <c r="AK431" s="3"/>
      <c r="AL431" s="3"/>
      <c r="AX431" s="3"/>
      <c r="AY431" s="3"/>
      <c r="AZ431" s="3"/>
      <c r="BA431" s="3"/>
      <c r="BB431" s="3"/>
      <c r="BC431" s="3"/>
      <c r="BD431" s="3"/>
      <c r="BG431" s="3"/>
      <c r="BI431" s="3"/>
      <c r="BJ431" s="3" t="s">
        <v>950</v>
      </c>
      <c r="BK431" s="3" t="s">
        <v>950</v>
      </c>
      <c r="BL431" s="3" t="s">
        <v>950</v>
      </c>
      <c r="BM431" s="3" t="s">
        <v>950</v>
      </c>
      <c r="BN431" s="3" t="s">
        <v>950</v>
      </c>
    </row>
    <row r="432" spans="1:66" x14ac:dyDescent="0.3">
      <c r="A432" s="1"/>
      <c r="B432" s="2"/>
      <c r="C432" s="3"/>
      <c r="D432" s="3"/>
      <c r="E432" s="3"/>
      <c r="F432" s="3"/>
      <c r="G432" s="3"/>
      <c r="H432" s="3"/>
      <c r="J432" s="3"/>
      <c r="N432" s="3"/>
      <c r="O432" s="3"/>
      <c r="Q432" s="3"/>
      <c r="S432" s="3"/>
      <c r="T432" s="3"/>
      <c r="U432" s="3"/>
      <c r="V432" s="3"/>
      <c r="W432" s="3"/>
      <c r="Z432" s="3"/>
      <c r="AA432" s="3"/>
      <c r="AB432" s="3"/>
      <c r="AD432" s="3"/>
      <c r="AE432" s="2"/>
      <c r="AH432" s="3"/>
      <c r="AK432" s="3"/>
      <c r="AL432" s="3"/>
      <c r="AX432" s="3"/>
      <c r="AY432" s="3"/>
      <c r="AZ432" s="3"/>
      <c r="BA432" s="3"/>
      <c r="BB432" s="3"/>
      <c r="BC432" s="3"/>
      <c r="BD432" s="3"/>
      <c r="BG432" s="3"/>
      <c r="BI432" s="3"/>
      <c r="BJ432" s="3" t="s">
        <v>950</v>
      </c>
      <c r="BK432" s="3" t="s">
        <v>950</v>
      </c>
      <c r="BL432" s="3" t="s">
        <v>950</v>
      </c>
      <c r="BM432" s="3" t="s">
        <v>950</v>
      </c>
      <c r="BN432" s="3" t="s">
        <v>950</v>
      </c>
    </row>
    <row r="433" spans="1:66" x14ac:dyDescent="0.3">
      <c r="A433" s="1"/>
      <c r="B433" s="2"/>
      <c r="C433" s="3"/>
      <c r="D433" s="3"/>
      <c r="E433" s="3"/>
      <c r="F433" s="3"/>
      <c r="G433" s="3"/>
      <c r="H433" s="3"/>
      <c r="J433" s="3"/>
      <c r="N433" s="3"/>
      <c r="O433" s="3"/>
      <c r="Q433" s="3"/>
      <c r="S433" s="3"/>
      <c r="T433" s="3"/>
      <c r="U433" s="3"/>
      <c r="V433" s="3"/>
      <c r="W433" s="3"/>
      <c r="Z433" s="3"/>
      <c r="AA433" s="3"/>
      <c r="AB433" s="3"/>
      <c r="AD433" s="3"/>
      <c r="AE433" s="2"/>
      <c r="AH433" s="3"/>
      <c r="AK433" s="3"/>
      <c r="AL433" s="3"/>
      <c r="AX433" s="3"/>
      <c r="AY433" s="3"/>
      <c r="AZ433" s="3"/>
      <c r="BA433" s="3"/>
      <c r="BB433" s="3"/>
      <c r="BC433" s="3"/>
      <c r="BD433" s="3"/>
      <c r="BG433" s="3"/>
      <c r="BI433" s="3"/>
      <c r="BJ433" s="3" t="s">
        <v>950</v>
      </c>
      <c r="BK433" s="3" t="s">
        <v>950</v>
      </c>
      <c r="BL433" s="3" t="s">
        <v>950</v>
      </c>
      <c r="BM433" s="3" t="s">
        <v>950</v>
      </c>
      <c r="BN433" s="3" t="s">
        <v>950</v>
      </c>
    </row>
    <row r="434" spans="1:66" x14ac:dyDescent="0.3">
      <c r="A434" s="1"/>
      <c r="B434" s="2"/>
      <c r="C434" s="3"/>
      <c r="D434" s="3"/>
      <c r="E434" s="3"/>
      <c r="F434" s="3"/>
      <c r="G434" s="3"/>
      <c r="H434" s="3"/>
      <c r="J434" s="3"/>
      <c r="N434" s="3"/>
      <c r="O434" s="3"/>
      <c r="Q434" s="3"/>
      <c r="S434" s="3"/>
      <c r="T434" s="3"/>
      <c r="U434" s="3"/>
      <c r="V434" s="3"/>
      <c r="W434" s="3"/>
      <c r="Z434" s="3"/>
      <c r="AA434" s="3"/>
      <c r="AB434" s="3"/>
      <c r="AD434" s="3"/>
      <c r="AE434" s="2"/>
      <c r="AH434" s="3"/>
      <c r="AK434" s="3"/>
      <c r="AL434" s="3"/>
      <c r="AX434" s="3"/>
      <c r="AY434" s="3"/>
      <c r="AZ434" s="3"/>
      <c r="BA434" s="3"/>
      <c r="BB434" s="3"/>
      <c r="BC434" s="3"/>
      <c r="BD434" s="3"/>
      <c r="BG434" s="3"/>
      <c r="BI434" s="3"/>
      <c r="BJ434" s="3" t="s">
        <v>950</v>
      </c>
      <c r="BK434" s="3" t="s">
        <v>950</v>
      </c>
      <c r="BL434" s="3" t="s">
        <v>950</v>
      </c>
      <c r="BM434" s="3" t="s">
        <v>950</v>
      </c>
      <c r="BN434" s="3" t="s">
        <v>950</v>
      </c>
    </row>
    <row r="435" spans="1:66" x14ac:dyDescent="0.3">
      <c r="A435" s="1"/>
      <c r="B435" s="2"/>
      <c r="C435" s="3"/>
      <c r="D435" s="3"/>
      <c r="E435" s="3"/>
      <c r="F435" s="3"/>
      <c r="G435" s="3"/>
      <c r="H435" s="3"/>
      <c r="J435" s="3"/>
      <c r="N435" s="3"/>
      <c r="O435" s="3"/>
      <c r="Q435" s="3"/>
      <c r="S435" s="3"/>
      <c r="T435" s="3"/>
      <c r="U435" s="3"/>
      <c r="V435" s="3"/>
      <c r="W435" s="3"/>
      <c r="Z435" s="3"/>
      <c r="AA435" s="3"/>
      <c r="AB435" s="3"/>
      <c r="AD435" s="3"/>
      <c r="AE435" s="2"/>
      <c r="AH435" s="3"/>
      <c r="AK435" s="3"/>
      <c r="AL435" s="3"/>
      <c r="AX435" s="3"/>
      <c r="AY435" s="3"/>
      <c r="AZ435" s="3"/>
      <c r="BA435" s="3"/>
      <c r="BB435" s="3"/>
      <c r="BC435" s="3"/>
      <c r="BD435" s="3"/>
      <c r="BG435" s="3"/>
      <c r="BI435" s="3"/>
      <c r="BJ435" s="3" t="s">
        <v>950</v>
      </c>
      <c r="BK435" s="3" t="s">
        <v>950</v>
      </c>
      <c r="BL435" s="3" t="s">
        <v>950</v>
      </c>
      <c r="BM435" s="3" t="s">
        <v>950</v>
      </c>
      <c r="BN435" s="3" t="s">
        <v>950</v>
      </c>
    </row>
    <row r="436" spans="1:66" x14ac:dyDescent="0.3">
      <c r="A436" s="1"/>
      <c r="B436" s="2"/>
      <c r="C436" s="3"/>
      <c r="D436" s="3"/>
      <c r="E436" s="3"/>
      <c r="F436" s="3"/>
      <c r="G436" s="3"/>
      <c r="H436" s="3"/>
      <c r="J436" s="3"/>
      <c r="N436" s="3"/>
      <c r="O436" s="3"/>
      <c r="Q436" s="3"/>
      <c r="S436" s="3"/>
      <c r="T436" s="3"/>
      <c r="U436" s="3"/>
      <c r="V436" s="3"/>
      <c r="W436" s="3"/>
      <c r="Z436" s="3"/>
      <c r="AA436" s="3"/>
      <c r="AB436" s="3"/>
      <c r="AD436" s="3"/>
      <c r="AE436" s="2"/>
      <c r="AH436" s="3"/>
      <c r="AK436" s="3"/>
      <c r="AL436" s="3"/>
      <c r="AX436" s="3"/>
      <c r="AY436" s="3"/>
      <c r="AZ436" s="3"/>
      <c r="BA436" s="3"/>
      <c r="BB436" s="3"/>
      <c r="BC436" s="3"/>
      <c r="BD436" s="3"/>
      <c r="BG436" s="3"/>
      <c r="BI436" s="3"/>
      <c r="BJ436" s="3" t="s">
        <v>950</v>
      </c>
      <c r="BK436" s="3" t="s">
        <v>950</v>
      </c>
      <c r="BL436" s="3" t="s">
        <v>950</v>
      </c>
      <c r="BM436" s="3" t="s">
        <v>950</v>
      </c>
      <c r="BN436" s="3" t="s">
        <v>950</v>
      </c>
    </row>
    <row r="437" spans="1:66" x14ac:dyDescent="0.3">
      <c r="A437" s="1"/>
      <c r="B437" s="2"/>
      <c r="C437" s="3"/>
      <c r="D437" s="3"/>
      <c r="E437" s="3"/>
      <c r="F437" s="3"/>
      <c r="G437" s="3"/>
      <c r="H437" s="3"/>
      <c r="J437" s="3"/>
      <c r="N437" s="3"/>
      <c r="O437" s="3"/>
      <c r="Q437" s="3"/>
      <c r="S437" s="3"/>
      <c r="T437" s="3"/>
      <c r="U437" s="3"/>
      <c r="V437" s="3"/>
      <c r="W437" s="3"/>
      <c r="Z437" s="3"/>
      <c r="AA437" s="3"/>
      <c r="AB437" s="3"/>
      <c r="AD437" s="3"/>
      <c r="AE437" s="2"/>
      <c r="AH437" s="3"/>
      <c r="AK437" s="3"/>
      <c r="AL437" s="3"/>
      <c r="AX437" s="3"/>
      <c r="AY437" s="3"/>
      <c r="AZ437" s="3"/>
      <c r="BA437" s="3"/>
      <c r="BB437" s="3"/>
      <c r="BC437" s="3"/>
      <c r="BD437" s="3"/>
      <c r="BG437" s="3"/>
      <c r="BI437" s="3"/>
      <c r="BJ437" s="3" t="s">
        <v>950</v>
      </c>
      <c r="BK437" s="3" t="s">
        <v>950</v>
      </c>
      <c r="BL437" s="3" t="s">
        <v>950</v>
      </c>
      <c r="BM437" s="3" t="s">
        <v>950</v>
      </c>
      <c r="BN437" s="3" t="s">
        <v>950</v>
      </c>
    </row>
    <row r="438" spans="1:66" x14ac:dyDescent="0.3">
      <c r="A438" s="1"/>
      <c r="B438" s="2"/>
      <c r="C438" s="3"/>
      <c r="D438" s="3"/>
      <c r="E438" s="3"/>
      <c r="F438" s="3"/>
      <c r="G438" s="3"/>
      <c r="H438" s="3"/>
      <c r="J438" s="3"/>
      <c r="N438" s="3"/>
      <c r="O438" s="3"/>
      <c r="Q438" s="3"/>
      <c r="S438" s="3"/>
      <c r="T438" s="3"/>
      <c r="U438" s="3"/>
      <c r="V438" s="3"/>
      <c r="W438" s="3"/>
      <c r="Z438" s="3"/>
      <c r="AA438" s="3"/>
      <c r="AB438" s="3"/>
      <c r="AD438" s="3"/>
      <c r="AE438" s="2"/>
      <c r="AH438" s="3"/>
      <c r="AK438" s="3"/>
      <c r="AL438" s="3"/>
      <c r="AX438" s="3"/>
      <c r="AY438" s="3"/>
      <c r="AZ438" s="3"/>
      <c r="BA438" s="3"/>
      <c r="BB438" s="3"/>
      <c r="BC438" s="3"/>
      <c r="BD438" s="3"/>
      <c r="BG438" s="3"/>
      <c r="BI438" s="3"/>
      <c r="BJ438" s="3" t="s">
        <v>950</v>
      </c>
      <c r="BK438" s="3" t="s">
        <v>950</v>
      </c>
      <c r="BL438" s="3" t="s">
        <v>950</v>
      </c>
      <c r="BM438" s="3" t="s">
        <v>950</v>
      </c>
      <c r="BN438" s="3" t="s">
        <v>950</v>
      </c>
    </row>
    <row r="439" spans="1:66" x14ac:dyDescent="0.3">
      <c r="A439" s="1"/>
      <c r="B439" s="2"/>
      <c r="C439" s="3"/>
      <c r="D439" s="3"/>
      <c r="E439" s="3"/>
      <c r="F439" s="3"/>
      <c r="G439" s="3"/>
      <c r="H439" s="3"/>
      <c r="J439" s="3"/>
      <c r="N439" s="3"/>
      <c r="O439" s="3"/>
      <c r="Q439" s="3"/>
      <c r="S439" s="3"/>
      <c r="T439" s="3"/>
      <c r="U439" s="3"/>
      <c r="V439" s="3"/>
      <c r="W439" s="3"/>
      <c r="Z439" s="3"/>
      <c r="AA439" s="3"/>
      <c r="AB439" s="3"/>
      <c r="AD439" s="3"/>
      <c r="AE439" s="2"/>
      <c r="AH439" s="3"/>
      <c r="AK439" s="3"/>
      <c r="AL439" s="3"/>
      <c r="AX439" s="3"/>
      <c r="AY439" s="3"/>
      <c r="AZ439" s="3"/>
      <c r="BA439" s="3"/>
      <c r="BB439" s="3"/>
      <c r="BC439" s="3"/>
      <c r="BD439" s="3"/>
      <c r="BG439" s="3"/>
      <c r="BI439" s="3"/>
      <c r="BJ439" s="3" t="s">
        <v>950</v>
      </c>
      <c r="BK439" s="3" t="s">
        <v>950</v>
      </c>
      <c r="BL439" s="3" t="s">
        <v>950</v>
      </c>
      <c r="BM439" s="3" t="s">
        <v>950</v>
      </c>
      <c r="BN439" s="3" t="s">
        <v>950</v>
      </c>
    </row>
    <row r="440" spans="1:66" x14ac:dyDescent="0.3">
      <c r="A440" s="1"/>
      <c r="B440" s="2"/>
      <c r="C440" s="3"/>
      <c r="D440" s="3"/>
      <c r="E440" s="3"/>
      <c r="F440" s="3"/>
      <c r="G440" s="3"/>
      <c r="H440" s="3"/>
      <c r="J440" s="3"/>
      <c r="N440" s="3"/>
      <c r="O440" s="3"/>
      <c r="Q440" s="3"/>
      <c r="S440" s="3"/>
      <c r="T440" s="3"/>
      <c r="U440" s="3"/>
      <c r="V440" s="3"/>
      <c r="W440" s="3"/>
      <c r="Z440" s="3"/>
      <c r="AA440" s="3"/>
      <c r="AB440" s="3"/>
      <c r="AD440" s="3"/>
      <c r="AE440" s="2"/>
      <c r="AH440" s="3"/>
      <c r="AK440" s="3"/>
      <c r="AL440" s="3"/>
      <c r="AX440" s="3"/>
      <c r="AY440" s="3"/>
      <c r="AZ440" s="3"/>
      <c r="BA440" s="3"/>
      <c r="BB440" s="3"/>
      <c r="BC440" s="3"/>
      <c r="BD440" s="3"/>
      <c r="BG440" s="3"/>
      <c r="BI440" s="3"/>
      <c r="BJ440" s="3" t="s">
        <v>950</v>
      </c>
      <c r="BK440" s="3" t="s">
        <v>950</v>
      </c>
      <c r="BL440" s="3" t="s">
        <v>950</v>
      </c>
      <c r="BM440" s="3" t="s">
        <v>950</v>
      </c>
      <c r="BN440" s="3" t="s">
        <v>950</v>
      </c>
    </row>
    <row r="441" spans="1:66" x14ac:dyDescent="0.3">
      <c r="A441" s="1"/>
      <c r="B441" s="2"/>
      <c r="C441" s="3"/>
      <c r="D441" s="3"/>
      <c r="E441" s="3"/>
      <c r="F441" s="3"/>
      <c r="G441" s="3"/>
      <c r="H441" s="3"/>
      <c r="J441" s="3"/>
      <c r="N441" s="3"/>
      <c r="O441" s="3"/>
      <c r="Q441" s="3"/>
      <c r="S441" s="3"/>
      <c r="T441" s="3"/>
      <c r="U441" s="3"/>
      <c r="V441" s="3"/>
      <c r="W441" s="3"/>
      <c r="Z441" s="3"/>
      <c r="AA441" s="3"/>
      <c r="AB441" s="3"/>
      <c r="AD441" s="3"/>
      <c r="AE441" s="2"/>
      <c r="AH441" s="3"/>
      <c r="AK441" s="3"/>
      <c r="AL441" s="3"/>
      <c r="AX441" s="3"/>
      <c r="AY441" s="3"/>
      <c r="AZ441" s="3"/>
      <c r="BA441" s="3"/>
      <c r="BB441" s="3"/>
      <c r="BC441" s="3"/>
      <c r="BD441" s="3"/>
      <c r="BG441" s="3"/>
      <c r="BI441" s="3"/>
      <c r="BJ441" s="3" t="s">
        <v>950</v>
      </c>
      <c r="BK441" s="3" t="s">
        <v>950</v>
      </c>
      <c r="BL441" s="3" t="s">
        <v>950</v>
      </c>
      <c r="BM441" s="3" t="s">
        <v>950</v>
      </c>
      <c r="BN441" s="3" t="s">
        <v>950</v>
      </c>
    </row>
    <row r="442" spans="1:66" x14ac:dyDescent="0.3">
      <c r="A442" s="1"/>
      <c r="B442" s="2"/>
      <c r="C442" s="3"/>
      <c r="D442" s="3"/>
      <c r="E442" s="3"/>
      <c r="F442" s="3"/>
      <c r="G442" s="3"/>
      <c r="H442" s="3"/>
      <c r="J442" s="3"/>
      <c r="N442" s="3"/>
      <c r="O442" s="3"/>
      <c r="Q442" s="3"/>
      <c r="S442" s="3"/>
      <c r="T442" s="3"/>
      <c r="U442" s="3"/>
      <c r="V442" s="3"/>
      <c r="W442" s="3"/>
      <c r="Z442" s="3"/>
      <c r="AA442" s="3"/>
      <c r="AB442" s="3"/>
      <c r="AD442" s="3"/>
      <c r="AE442" s="2"/>
      <c r="AH442" s="3"/>
      <c r="AK442" s="3"/>
      <c r="AL442" s="3"/>
      <c r="AX442" s="3"/>
      <c r="AY442" s="3"/>
      <c r="AZ442" s="3"/>
      <c r="BA442" s="3"/>
      <c r="BB442" s="3"/>
      <c r="BC442" s="3"/>
      <c r="BD442" s="3"/>
      <c r="BG442" s="3"/>
      <c r="BI442" s="3"/>
      <c r="BJ442" s="3" t="s">
        <v>950</v>
      </c>
      <c r="BK442" s="3" t="s">
        <v>950</v>
      </c>
      <c r="BL442" s="3" t="s">
        <v>950</v>
      </c>
      <c r="BM442" s="3" t="s">
        <v>950</v>
      </c>
      <c r="BN442" s="3" t="s">
        <v>950</v>
      </c>
    </row>
    <row r="443" spans="1:66" x14ac:dyDescent="0.3">
      <c r="A443" s="1"/>
      <c r="B443" s="2"/>
      <c r="C443" s="3"/>
      <c r="D443" s="3"/>
      <c r="E443" s="3"/>
      <c r="F443" s="3"/>
      <c r="G443" s="3"/>
      <c r="H443" s="3"/>
      <c r="J443" s="3"/>
      <c r="N443" s="3"/>
      <c r="O443" s="3"/>
      <c r="Q443" s="3"/>
      <c r="S443" s="3"/>
      <c r="T443" s="3"/>
      <c r="U443" s="3"/>
      <c r="V443" s="3"/>
      <c r="W443" s="3"/>
      <c r="Z443" s="3"/>
      <c r="AA443" s="3"/>
      <c r="AB443" s="3"/>
      <c r="AD443" s="3"/>
      <c r="AE443" s="2"/>
      <c r="AH443" s="3"/>
      <c r="AK443" s="3"/>
      <c r="AL443" s="3"/>
      <c r="AX443" s="3"/>
      <c r="AY443" s="3"/>
      <c r="AZ443" s="3"/>
      <c r="BA443" s="3"/>
      <c r="BB443" s="3"/>
      <c r="BC443" s="3"/>
      <c r="BD443" s="3"/>
      <c r="BG443" s="3"/>
      <c r="BI443" s="3"/>
      <c r="BJ443" s="3" t="s">
        <v>950</v>
      </c>
      <c r="BK443" s="3" t="s">
        <v>950</v>
      </c>
      <c r="BL443" s="3" t="s">
        <v>950</v>
      </c>
      <c r="BM443" s="3" t="s">
        <v>950</v>
      </c>
      <c r="BN443" s="3" t="s">
        <v>950</v>
      </c>
    </row>
    <row r="444" spans="1:66" x14ac:dyDescent="0.3">
      <c r="A444" s="1"/>
      <c r="B444" s="2"/>
      <c r="C444" s="3"/>
      <c r="D444" s="3"/>
      <c r="E444" s="3"/>
      <c r="F444" s="3"/>
      <c r="G444" s="3"/>
      <c r="H444" s="3"/>
      <c r="J444" s="3"/>
      <c r="N444" s="3"/>
      <c r="O444" s="3"/>
      <c r="Q444" s="3"/>
      <c r="S444" s="3"/>
      <c r="T444" s="3"/>
      <c r="U444" s="3"/>
      <c r="V444" s="3"/>
      <c r="W444" s="3"/>
      <c r="Z444" s="3"/>
      <c r="AA444" s="3"/>
      <c r="AB444" s="3"/>
      <c r="AD444" s="3"/>
      <c r="AE444" s="2"/>
      <c r="AH444" s="3"/>
      <c r="AK444" s="3"/>
      <c r="AL444" s="3"/>
      <c r="AX444" s="3"/>
      <c r="AY444" s="3"/>
      <c r="AZ444" s="3"/>
      <c r="BA444" s="3"/>
      <c r="BB444" s="3"/>
      <c r="BC444" s="3"/>
      <c r="BD444" s="3"/>
      <c r="BG444" s="3"/>
      <c r="BI444" s="3"/>
      <c r="BJ444" s="3" t="s">
        <v>950</v>
      </c>
      <c r="BK444" s="3" t="s">
        <v>950</v>
      </c>
      <c r="BL444" s="3" t="s">
        <v>950</v>
      </c>
      <c r="BM444" s="3" t="s">
        <v>950</v>
      </c>
      <c r="BN444" s="3" t="s">
        <v>950</v>
      </c>
    </row>
    <row r="445" spans="1:66" x14ac:dyDescent="0.3">
      <c r="A445" s="1"/>
      <c r="B445" s="2"/>
      <c r="C445" s="3"/>
      <c r="D445" s="3"/>
      <c r="E445" s="3"/>
      <c r="F445" s="3"/>
      <c r="G445" s="3"/>
      <c r="H445" s="3"/>
      <c r="J445" s="3"/>
      <c r="N445" s="3"/>
      <c r="O445" s="3"/>
      <c r="Q445" s="3"/>
      <c r="S445" s="3"/>
      <c r="T445" s="3"/>
      <c r="U445" s="3"/>
      <c r="V445" s="3"/>
      <c r="W445" s="3"/>
      <c r="Z445" s="3"/>
      <c r="AA445" s="3"/>
      <c r="AB445" s="3"/>
      <c r="AD445" s="3"/>
      <c r="AE445" s="2"/>
      <c r="AH445" s="3"/>
      <c r="AK445" s="3"/>
      <c r="AL445" s="3"/>
      <c r="AX445" s="3"/>
      <c r="AY445" s="3"/>
      <c r="AZ445" s="3"/>
      <c r="BA445" s="3"/>
      <c r="BB445" s="3"/>
      <c r="BC445" s="3"/>
      <c r="BD445" s="3"/>
      <c r="BG445" s="3"/>
      <c r="BI445" s="3"/>
      <c r="BJ445" s="3" t="s">
        <v>950</v>
      </c>
      <c r="BK445" s="3" t="s">
        <v>950</v>
      </c>
      <c r="BL445" s="3" t="s">
        <v>950</v>
      </c>
      <c r="BM445" s="3" t="s">
        <v>950</v>
      </c>
      <c r="BN445" s="3" t="s">
        <v>950</v>
      </c>
    </row>
    <row r="446" spans="1:66" x14ac:dyDescent="0.3">
      <c r="A446" s="1"/>
      <c r="B446" s="2"/>
      <c r="C446" s="3"/>
      <c r="D446" s="3"/>
      <c r="E446" s="3"/>
      <c r="F446" s="3"/>
      <c r="G446" s="3"/>
      <c r="H446" s="3"/>
      <c r="J446" s="3"/>
      <c r="N446" s="3"/>
      <c r="O446" s="3"/>
      <c r="Q446" s="3"/>
      <c r="S446" s="3"/>
      <c r="T446" s="3"/>
      <c r="U446" s="3"/>
      <c r="V446" s="3"/>
      <c r="W446" s="3"/>
      <c r="Z446" s="3"/>
      <c r="AA446" s="3"/>
      <c r="AB446" s="3"/>
      <c r="AD446" s="3"/>
      <c r="AE446" s="2"/>
      <c r="AH446" s="3"/>
      <c r="AK446" s="3"/>
      <c r="AL446" s="3"/>
      <c r="AX446" s="3"/>
      <c r="AY446" s="3"/>
      <c r="AZ446" s="3"/>
      <c r="BA446" s="3"/>
      <c r="BB446" s="3"/>
      <c r="BC446" s="3"/>
      <c r="BD446" s="3"/>
      <c r="BG446" s="3"/>
      <c r="BI446" s="3"/>
      <c r="BJ446" s="3" t="s">
        <v>950</v>
      </c>
      <c r="BK446" s="3" t="s">
        <v>950</v>
      </c>
      <c r="BL446" s="3" t="s">
        <v>950</v>
      </c>
      <c r="BM446" s="3" t="s">
        <v>950</v>
      </c>
      <c r="BN446" s="3" t="s">
        <v>950</v>
      </c>
    </row>
    <row r="447" spans="1:66" x14ac:dyDescent="0.3">
      <c r="A447" s="1"/>
      <c r="B447" s="2"/>
      <c r="C447" s="3"/>
      <c r="D447" s="3"/>
      <c r="E447" s="3"/>
      <c r="F447" s="3"/>
      <c r="G447" s="3"/>
      <c r="H447" s="3"/>
      <c r="J447" s="3"/>
      <c r="N447" s="3"/>
      <c r="O447" s="3"/>
      <c r="Q447" s="3"/>
      <c r="S447" s="3"/>
      <c r="T447" s="3"/>
      <c r="U447" s="3"/>
      <c r="V447" s="3"/>
      <c r="W447" s="3"/>
      <c r="Z447" s="3"/>
      <c r="AA447" s="3"/>
      <c r="AB447" s="3"/>
      <c r="AD447" s="3"/>
      <c r="AE447" s="2"/>
      <c r="AH447" s="3"/>
      <c r="AK447" s="3"/>
      <c r="AL447" s="3"/>
      <c r="AX447" s="3"/>
      <c r="AY447" s="3"/>
      <c r="AZ447" s="3"/>
      <c r="BA447" s="3"/>
      <c r="BB447" s="3"/>
      <c r="BC447" s="3"/>
      <c r="BD447" s="3"/>
      <c r="BG447" s="3"/>
      <c r="BI447" s="3"/>
      <c r="BJ447" s="3" t="s">
        <v>950</v>
      </c>
      <c r="BK447" s="3" t="s">
        <v>950</v>
      </c>
      <c r="BL447" s="3" t="s">
        <v>950</v>
      </c>
      <c r="BM447" s="3" t="s">
        <v>950</v>
      </c>
      <c r="BN447" s="3" t="s">
        <v>950</v>
      </c>
    </row>
    <row r="448" spans="1:66" x14ac:dyDescent="0.3">
      <c r="A448" s="1"/>
      <c r="B448" s="2"/>
      <c r="C448" s="3"/>
      <c r="D448" s="3"/>
      <c r="E448" s="3"/>
      <c r="F448" s="3"/>
      <c r="G448" s="3"/>
      <c r="H448" s="3"/>
      <c r="J448" s="3"/>
      <c r="N448" s="3"/>
      <c r="O448" s="3"/>
      <c r="Q448" s="3"/>
      <c r="S448" s="3"/>
      <c r="T448" s="3"/>
      <c r="U448" s="3"/>
      <c r="V448" s="3"/>
      <c r="W448" s="3"/>
      <c r="Z448" s="3"/>
      <c r="AA448" s="3"/>
      <c r="AB448" s="3"/>
      <c r="AD448" s="3"/>
      <c r="AE448" s="2"/>
      <c r="AH448" s="3"/>
      <c r="AK448" s="3"/>
      <c r="AL448" s="3"/>
      <c r="AX448" s="3"/>
      <c r="AY448" s="3"/>
      <c r="AZ448" s="3"/>
      <c r="BA448" s="3"/>
      <c r="BB448" s="3"/>
      <c r="BC448" s="3"/>
      <c r="BD448" s="3"/>
      <c r="BG448" s="3"/>
      <c r="BI448" s="3"/>
      <c r="BJ448" s="3" t="s">
        <v>950</v>
      </c>
      <c r="BK448" s="3" t="s">
        <v>950</v>
      </c>
      <c r="BL448" s="3" t="s">
        <v>950</v>
      </c>
      <c r="BM448" s="3" t="s">
        <v>950</v>
      </c>
      <c r="BN448" s="3" t="s">
        <v>950</v>
      </c>
    </row>
    <row r="449" spans="1:66" x14ac:dyDescent="0.3">
      <c r="A449" s="1"/>
      <c r="B449" s="2"/>
      <c r="C449" s="3"/>
      <c r="D449" s="3"/>
      <c r="E449" s="3"/>
      <c r="F449" s="3"/>
      <c r="G449" s="3"/>
      <c r="H449" s="3"/>
      <c r="J449" s="3"/>
      <c r="N449" s="3"/>
      <c r="O449" s="3"/>
      <c r="Q449" s="3"/>
      <c r="S449" s="3"/>
      <c r="T449" s="3"/>
      <c r="U449" s="3"/>
      <c r="V449" s="3"/>
      <c r="W449" s="3"/>
      <c r="Z449" s="3"/>
      <c r="AA449" s="3"/>
      <c r="AB449" s="3"/>
      <c r="AD449" s="3"/>
      <c r="AE449" s="2"/>
      <c r="AH449" s="3"/>
      <c r="AK449" s="3"/>
      <c r="AL449" s="3"/>
      <c r="AX449" s="3"/>
      <c r="AY449" s="3"/>
      <c r="AZ449" s="3"/>
      <c r="BA449" s="3"/>
      <c r="BB449" s="3"/>
      <c r="BC449" s="3"/>
      <c r="BD449" s="3"/>
      <c r="BG449" s="3"/>
      <c r="BI449" s="3"/>
      <c r="BJ449" s="3" t="s">
        <v>950</v>
      </c>
      <c r="BK449" s="3" t="s">
        <v>950</v>
      </c>
      <c r="BL449" s="3" t="s">
        <v>950</v>
      </c>
      <c r="BM449" s="3" t="s">
        <v>950</v>
      </c>
      <c r="BN449" s="3" t="s">
        <v>950</v>
      </c>
    </row>
    <row r="450" spans="1:66" x14ac:dyDescent="0.3">
      <c r="A450" s="1"/>
      <c r="B450" s="2"/>
      <c r="C450" s="3"/>
      <c r="D450" s="3"/>
      <c r="E450" s="3"/>
      <c r="F450" s="3"/>
      <c r="G450" s="3"/>
      <c r="H450" s="3"/>
      <c r="J450" s="3"/>
      <c r="N450" s="3"/>
      <c r="O450" s="3"/>
      <c r="Q450" s="3"/>
      <c r="S450" s="3"/>
      <c r="T450" s="3"/>
      <c r="U450" s="3"/>
      <c r="V450" s="3"/>
      <c r="W450" s="3"/>
      <c r="Z450" s="3"/>
      <c r="AA450" s="3"/>
      <c r="AB450" s="3"/>
      <c r="AD450" s="3"/>
      <c r="AE450" s="2"/>
      <c r="AH450" s="3"/>
      <c r="AK450" s="3"/>
      <c r="AL450" s="3"/>
      <c r="AX450" s="3"/>
      <c r="AY450" s="3"/>
      <c r="AZ450" s="3"/>
      <c r="BA450" s="3"/>
      <c r="BB450" s="3"/>
      <c r="BC450" s="3"/>
      <c r="BD450" s="3"/>
      <c r="BG450" s="3"/>
      <c r="BI450" s="3"/>
      <c r="BJ450" s="3" t="s">
        <v>950</v>
      </c>
      <c r="BK450" s="3" t="s">
        <v>950</v>
      </c>
      <c r="BL450" s="3" t="s">
        <v>950</v>
      </c>
      <c r="BM450" s="3" t="s">
        <v>950</v>
      </c>
      <c r="BN450" s="3" t="s">
        <v>950</v>
      </c>
    </row>
    <row r="451" spans="1:66" x14ac:dyDescent="0.3">
      <c r="A451" s="1"/>
      <c r="B451" s="2"/>
      <c r="C451" s="3"/>
      <c r="D451" s="3"/>
      <c r="E451" s="3"/>
      <c r="F451" s="3"/>
      <c r="G451" s="3"/>
      <c r="H451" s="3"/>
      <c r="J451" s="3"/>
      <c r="N451" s="3"/>
      <c r="O451" s="3"/>
      <c r="Q451" s="3"/>
      <c r="S451" s="3"/>
      <c r="T451" s="3"/>
      <c r="U451" s="3"/>
      <c r="V451" s="3"/>
      <c r="W451" s="3"/>
      <c r="Z451" s="3"/>
      <c r="AA451" s="3"/>
      <c r="AB451" s="3"/>
      <c r="AD451" s="3"/>
      <c r="AE451" s="2"/>
      <c r="AH451" s="3"/>
      <c r="AK451" s="3"/>
      <c r="AL451" s="3"/>
      <c r="AX451" s="3"/>
      <c r="AY451" s="3"/>
      <c r="AZ451" s="3"/>
      <c r="BA451" s="3"/>
      <c r="BB451" s="3"/>
      <c r="BC451" s="3"/>
      <c r="BD451" s="3"/>
      <c r="BG451" s="3"/>
      <c r="BI451" s="3"/>
      <c r="BJ451" s="3" t="s">
        <v>950</v>
      </c>
      <c r="BK451" s="3" t="s">
        <v>950</v>
      </c>
      <c r="BL451" s="3" t="s">
        <v>950</v>
      </c>
      <c r="BM451" s="3" t="s">
        <v>950</v>
      </c>
      <c r="BN451" s="3" t="s">
        <v>950</v>
      </c>
    </row>
    <row r="452" spans="1:66" x14ac:dyDescent="0.3">
      <c r="A452" s="1"/>
      <c r="B452" s="2"/>
      <c r="C452" s="3"/>
      <c r="D452" s="3"/>
      <c r="E452" s="3"/>
      <c r="F452" s="3"/>
      <c r="G452" s="3"/>
      <c r="H452" s="3"/>
      <c r="J452" s="3"/>
      <c r="N452" s="3"/>
      <c r="O452" s="3"/>
      <c r="Q452" s="3"/>
      <c r="S452" s="3"/>
      <c r="T452" s="3"/>
      <c r="U452" s="3"/>
      <c r="V452" s="3"/>
      <c r="W452" s="3"/>
      <c r="Z452" s="3"/>
      <c r="AA452" s="3"/>
      <c r="AB452" s="3"/>
      <c r="AD452" s="3"/>
      <c r="AE452" s="2"/>
      <c r="AH452" s="3"/>
      <c r="AK452" s="3"/>
      <c r="AL452" s="3"/>
      <c r="AX452" s="3"/>
      <c r="AY452" s="3"/>
      <c r="AZ452" s="3"/>
      <c r="BA452" s="3"/>
      <c r="BB452" s="3"/>
      <c r="BC452" s="3"/>
      <c r="BD452" s="3"/>
      <c r="BG452" s="3"/>
      <c r="BI452" s="3"/>
      <c r="BJ452" s="3" t="s">
        <v>950</v>
      </c>
      <c r="BK452" s="3" t="s">
        <v>950</v>
      </c>
      <c r="BL452" s="3" t="s">
        <v>950</v>
      </c>
      <c r="BM452" s="3" t="s">
        <v>950</v>
      </c>
      <c r="BN452" s="3" t="s">
        <v>950</v>
      </c>
    </row>
    <row r="453" spans="1:66" x14ac:dyDescent="0.3">
      <c r="A453" s="1"/>
      <c r="B453" s="2"/>
      <c r="C453" s="3"/>
      <c r="D453" s="3"/>
      <c r="E453" s="3"/>
      <c r="F453" s="3"/>
      <c r="G453" s="3"/>
      <c r="H453" s="3"/>
      <c r="J453" s="3"/>
      <c r="N453" s="3"/>
      <c r="O453" s="3"/>
      <c r="Q453" s="3"/>
      <c r="S453" s="3"/>
      <c r="T453" s="3"/>
      <c r="U453" s="3"/>
      <c r="V453" s="3"/>
      <c r="W453" s="3"/>
      <c r="Z453" s="3"/>
      <c r="AA453" s="3"/>
      <c r="AB453" s="3"/>
      <c r="AD453" s="3"/>
      <c r="AE453" s="2"/>
      <c r="AH453" s="3"/>
      <c r="AK453" s="3"/>
      <c r="AL453" s="3"/>
      <c r="AX453" s="3"/>
      <c r="AY453" s="3"/>
      <c r="AZ453" s="3"/>
      <c r="BA453" s="3"/>
      <c r="BB453" s="3"/>
      <c r="BC453" s="3"/>
      <c r="BD453" s="3"/>
      <c r="BG453" s="3"/>
      <c r="BI453" s="3"/>
      <c r="BJ453" s="3" t="s">
        <v>950</v>
      </c>
      <c r="BK453" s="3" t="s">
        <v>950</v>
      </c>
      <c r="BL453" s="3" t="s">
        <v>950</v>
      </c>
      <c r="BM453" s="3" t="s">
        <v>950</v>
      </c>
      <c r="BN453" s="3" t="s">
        <v>950</v>
      </c>
    </row>
    <row r="454" spans="1:66" x14ac:dyDescent="0.3">
      <c r="A454" s="1"/>
      <c r="B454" s="2"/>
      <c r="C454" s="3"/>
      <c r="D454" s="3"/>
      <c r="E454" s="3"/>
      <c r="F454" s="3"/>
      <c r="G454" s="3"/>
      <c r="H454" s="3"/>
      <c r="J454" s="3"/>
      <c r="N454" s="3"/>
      <c r="O454" s="3"/>
      <c r="Q454" s="3"/>
      <c r="S454" s="3"/>
      <c r="T454" s="3"/>
      <c r="U454" s="3"/>
      <c r="V454" s="3"/>
      <c r="W454" s="3"/>
      <c r="Z454" s="3"/>
      <c r="AA454" s="3"/>
      <c r="AB454" s="3"/>
      <c r="AD454" s="3"/>
      <c r="AE454" s="2"/>
      <c r="AH454" s="3"/>
      <c r="AK454" s="3"/>
      <c r="AL454" s="3"/>
      <c r="AX454" s="3"/>
      <c r="AY454" s="3"/>
      <c r="AZ454" s="3"/>
      <c r="BA454" s="3"/>
      <c r="BB454" s="3"/>
      <c r="BC454" s="3"/>
      <c r="BD454" s="3"/>
      <c r="BG454" s="3"/>
      <c r="BI454" s="3"/>
      <c r="BJ454" s="3" t="s">
        <v>950</v>
      </c>
      <c r="BK454" s="3" t="s">
        <v>950</v>
      </c>
      <c r="BL454" s="3" t="s">
        <v>950</v>
      </c>
      <c r="BM454" s="3" t="s">
        <v>950</v>
      </c>
      <c r="BN454" s="3" t="s">
        <v>950</v>
      </c>
    </row>
    <row r="455" spans="1:66" x14ac:dyDescent="0.3">
      <c r="A455" s="1"/>
      <c r="B455" s="2"/>
      <c r="C455" s="3"/>
      <c r="D455" s="3"/>
      <c r="E455" s="3"/>
      <c r="F455" s="3"/>
      <c r="G455" s="3"/>
      <c r="H455" s="3"/>
      <c r="J455" s="3"/>
      <c r="N455" s="3"/>
      <c r="O455" s="3"/>
      <c r="Q455" s="3"/>
      <c r="S455" s="3"/>
      <c r="T455" s="3"/>
      <c r="U455" s="3"/>
      <c r="V455" s="3"/>
      <c r="W455" s="3"/>
      <c r="Z455" s="3"/>
      <c r="AA455" s="3"/>
      <c r="AB455" s="3"/>
      <c r="AD455" s="3"/>
      <c r="AE455" s="2"/>
      <c r="AH455" s="3"/>
      <c r="AK455" s="3"/>
      <c r="AL455" s="3"/>
      <c r="AX455" s="3"/>
      <c r="AY455" s="3"/>
      <c r="AZ455" s="3"/>
      <c r="BA455" s="3"/>
      <c r="BB455" s="3"/>
      <c r="BC455" s="3"/>
      <c r="BD455" s="3"/>
      <c r="BG455" s="3"/>
      <c r="BI455" s="3"/>
      <c r="BJ455" s="3" t="s">
        <v>950</v>
      </c>
      <c r="BK455" s="3" t="s">
        <v>950</v>
      </c>
      <c r="BL455" s="3" t="s">
        <v>950</v>
      </c>
      <c r="BM455" s="3" t="s">
        <v>950</v>
      </c>
      <c r="BN455" s="3" t="s">
        <v>950</v>
      </c>
    </row>
    <row r="456" spans="1:66" x14ac:dyDescent="0.3">
      <c r="A456" s="1"/>
      <c r="B456" s="2"/>
      <c r="C456" s="3"/>
      <c r="D456" s="3"/>
      <c r="E456" s="3"/>
      <c r="F456" s="3"/>
      <c r="G456" s="3"/>
      <c r="H456" s="3"/>
      <c r="J456" s="3"/>
      <c r="N456" s="3"/>
      <c r="O456" s="3"/>
      <c r="Q456" s="3"/>
      <c r="S456" s="3"/>
      <c r="T456" s="3"/>
      <c r="U456" s="3"/>
      <c r="V456" s="3"/>
      <c r="W456" s="3"/>
      <c r="Z456" s="3"/>
      <c r="AA456" s="3"/>
      <c r="AB456" s="3"/>
      <c r="AD456" s="3"/>
      <c r="AE456" s="2"/>
      <c r="AH456" s="3"/>
      <c r="AK456" s="3"/>
      <c r="AL456" s="3"/>
      <c r="AX456" s="3"/>
      <c r="AY456" s="3"/>
      <c r="AZ456" s="3"/>
      <c r="BA456" s="3"/>
      <c r="BB456" s="3"/>
      <c r="BC456" s="3"/>
      <c r="BD456" s="3"/>
      <c r="BG456" s="3"/>
      <c r="BI456" s="3"/>
      <c r="BJ456" s="3" t="s">
        <v>950</v>
      </c>
      <c r="BK456" s="3" t="s">
        <v>950</v>
      </c>
      <c r="BL456" s="3" t="s">
        <v>950</v>
      </c>
      <c r="BM456" s="3" t="s">
        <v>950</v>
      </c>
      <c r="BN456" s="3" t="s">
        <v>950</v>
      </c>
    </row>
    <row r="457" spans="1:66" x14ac:dyDescent="0.3">
      <c r="A457" s="1"/>
      <c r="B457" s="2"/>
      <c r="C457" s="3"/>
      <c r="D457" s="3"/>
      <c r="E457" s="3"/>
      <c r="F457" s="3"/>
      <c r="G457" s="3"/>
      <c r="H457" s="3"/>
      <c r="J457" s="3"/>
      <c r="N457" s="3"/>
      <c r="O457" s="3"/>
      <c r="Q457" s="3"/>
      <c r="S457" s="3"/>
      <c r="T457" s="3"/>
      <c r="U457" s="3"/>
      <c r="V457" s="3"/>
      <c r="W457" s="3"/>
      <c r="Z457" s="3"/>
      <c r="AA457" s="3"/>
      <c r="AB457" s="3"/>
      <c r="AD457" s="3"/>
      <c r="AE457" s="2"/>
      <c r="AH457" s="3"/>
      <c r="AK457" s="3"/>
      <c r="AL457" s="3"/>
      <c r="AX457" s="3"/>
      <c r="AY457" s="3"/>
      <c r="AZ457" s="3"/>
      <c r="BA457" s="3"/>
      <c r="BB457" s="3"/>
      <c r="BC457" s="3"/>
      <c r="BD457" s="3"/>
      <c r="BG457" s="3"/>
      <c r="BI457" s="3"/>
      <c r="BJ457" s="3" t="s">
        <v>950</v>
      </c>
      <c r="BK457" s="3" t="s">
        <v>950</v>
      </c>
      <c r="BL457" s="3" t="s">
        <v>950</v>
      </c>
      <c r="BM457" s="3" t="s">
        <v>950</v>
      </c>
      <c r="BN457" s="3" t="s">
        <v>950</v>
      </c>
    </row>
    <row r="458" spans="1:66" x14ac:dyDescent="0.3">
      <c r="A458" s="1"/>
      <c r="B458" s="2"/>
      <c r="C458" s="3"/>
      <c r="D458" s="3"/>
      <c r="E458" s="3"/>
      <c r="F458" s="3"/>
      <c r="G458" s="3"/>
      <c r="H458" s="3"/>
      <c r="J458" s="3"/>
      <c r="N458" s="3"/>
      <c r="O458" s="3"/>
      <c r="Q458" s="3"/>
      <c r="S458" s="3"/>
      <c r="T458" s="3"/>
      <c r="U458" s="3"/>
      <c r="V458" s="3"/>
      <c r="W458" s="3"/>
      <c r="Z458" s="3"/>
      <c r="AA458" s="3"/>
      <c r="AB458" s="3"/>
      <c r="AD458" s="3"/>
      <c r="AE458" s="2"/>
      <c r="AH458" s="3"/>
      <c r="AK458" s="3"/>
      <c r="AL458" s="3"/>
      <c r="AX458" s="3"/>
      <c r="AY458" s="3"/>
      <c r="AZ458" s="3"/>
      <c r="BA458" s="3"/>
      <c r="BB458" s="3"/>
      <c r="BC458" s="3"/>
      <c r="BD458" s="3"/>
      <c r="BG458" s="3"/>
      <c r="BI458" s="3"/>
      <c r="BJ458" s="3" t="s">
        <v>950</v>
      </c>
      <c r="BK458" s="3" t="s">
        <v>950</v>
      </c>
      <c r="BL458" s="3" t="s">
        <v>950</v>
      </c>
      <c r="BM458" s="3" t="s">
        <v>950</v>
      </c>
      <c r="BN458" s="3" t="s">
        <v>950</v>
      </c>
    </row>
    <row r="459" spans="1:66" x14ac:dyDescent="0.3">
      <c r="A459" s="1"/>
      <c r="B459" s="2"/>
      <c r="C459" s="3"/>
      <c r="D459" s="3"/>
      <c r="E459" s="3"/>
      <c r="F459" s="3"/>
      <c r="G459" s="3"/>
      <c r="H459" s="3"/>
      <c r="J459" s="3"/>
      <c r="N459" s="3"/>
      <c r="O459" s="3"/>
      <c r="Q459" s="3"/>
      <c r="S459" s="3"/>
      <c r="T459" s="3"/>
      <c r="U459" s="3"/>
      <c r="V459" s="3"/>
      <c r="W459" s="3"/>
      <c r="Z459" s="3"/>
      <c r="AA459" s="3"/>
      <c r="AB459" s="3"/>
      <c r="AD459" s="3"/>
      <c r="AE459" s="2"/>
      <c r="AH459" s="3"/>
      <c r="AK459" s="3"/>
      <c r="AL459" s="3"/>
      <c r="AX459" s="3"/>
      <c r="AY459" s="3"/>
      <c r="AZ459" s="3"/>
      <c r="BA459" s="3"/>
      <c r="BB459" s="3"/>
      <c r="BC459" s="3"/>
      <c r="BD459" s="3"/>
      <c r="BG459" s="3"/>
      <c r="BI459" s="3"/>
      <c r="BJ459" s="3" t="s">
        <v>950</v>
      </c>
      <c r="BK459" s="3" t="s">
        <v>950</v>
      </c>
      <c r="BL459" s="3" t="s">
        <v>950</v>
      </c>
      <c r="BM459" s="3" t="s">
        <v>950</v>
      </c>
      <c r="BN459" s="3" t="s">
        <v>950</v>
      </c>
    </row>
    <row r="460" spans="1:66" x14ac:dyDescent="0.3">
      <c r="A460" s="1"/>
      <c r="B460" s="2"/>
      <c r="C460" s="3"/>
      <c r="D460" s="3"/>
      <c r="E460" s="3"/>
      <c r="F460" s="3"/>
      <c r="G460" s="3"/>
      <c r="H460" s="3"/>
      <c r="J460" s="3"/>
      <c r="N460" s="3"/>
      <c r="O460" s="3"/>
      <c r="Q460" s="3"/>
      <c r="S460" s="3"/>
      <c r="T460" s="3"/>
      <c r="U460" s="3"/>
      <c r="V460" s="3"/>
      <c r="W460" s="3"/>
      <c r="Z460" s="3"/>
      <c r="AA460" s="3"/>
      <c r="AB460" s="3"/>
      <c r="AD460" s="3"/>
      <c r="AE460" s="2"/>
      <c r="AH460" s="3"/>
      <c r="AK460" s="3"/>
      <c r="AL460" s="3"/>
      <c r="AX460" s="3"/>
      <c r="AY460" s="3"/>
      <c r="AZ460" s="3"/>
      <c r="BA460" s="3"/>
      <c r="BB460" s="3"/>
      <c r="BC460" s="3"/>
      <c r="BD460" s="3"/>
      <c r="BG460" s="3"/>
      <c r="BI460" s="3"/>
      <c r="BJ460" s="3" t="s">
        <v>950</v>
      </c>
      <c r="BK460" s="3" t="s">
        <v>950</v>
      </c>
      <c r="BL460" s="3" t="s">
        <v>950</v>
      </c>
      <c r="BM460" s="3" t="s">
        <v>950</v>
      </c>
      <c r="BN460" s="3" t="s">
        <v>950</v>
      </c>
    </row>
    <row r="461" spans="1:66" x14ac:dyDescent="0.3">
      <c r="A461" s="1"/>
      <c r="B461" s="2"/>
      <c r="C461" s="3"/>
      <c r="D461" s="3"/>
      <c r="E461" s="3"/>
      <c r="F461" s="3"/>
      <c r="G461" s="3"/>
      <c r="H461" s="3"/>
      <c r="J461" s="3"/>
      <c r="N461" s="3"/>
      <c r="O461" s="3"/>
      <c r="Q461" s="3"/>
      <c r="S461" s="3"/>
      <c r="T461" s="3"/>
      <c r="U461" s="3"/>
      <c r="V461" s="3"/>
      <c r="W461" s="3"/>
      <c r="Z461" s="3"/>
      <c r="AA461" s="3"/>
      <c r="AB461" s="3"/>
      <c r="AD461" s="3"/>
      <c r="AE461" s="2"/>
      <c r="AH461" s="3"/>
      <c r="AK461" s="3"/>
      <c r="AL461" s="3"/>
      <c r="AX461" s="3"/>
      <c r="AY461" s="3"/>
      <c r="AZ461" s="3"/>
      <c r="BA461" s="3"/>
      <c r="BB461" s="3"/>
      <c r="BC461" s="3"/>
      <c r="BD461" s="3"/>
      <c r="BG461" s="3"/>
      <c r="BI461" s="3"/>
      <c r="BJ461" s="3" t="s">
        <v>950</v>
      </c>
      <c r="BK461" s="3" t="s">
        <v>950</v>
      </c>
      <c r="BL461" s="3" t="s">
        <v>950</v>
      </c>
      <c r="BM461" s="3" t="s">
        <v>950</v>
      </c>
      <c r="BN461" s="3" t="s">
        <v>950</v>
      </c>
    </row>
    <row r="462" spans="1:66" x14ac:dyDescent="0.3">
      <c r="A462" s="1"/>
      <c r="B462" s="2"/>
      <c r="C462" s="3"/>
      <c r="D462" s="3"/>
      <c r="E462" s="3"/>
      <c r="F462" s="3"/>
      <c r="G462" s="3"/>
      <c r="H462" s="3"/>
      <c r="J462" s="3"/>
      <c r="N462" s="3"/>
      <c r="O462" s="3"/>
      <c r="Q462" s="3"/>
      <c r="S462" s="3"/>
      <c r="T462" s="3"/>
      <c r="U462" s="3"/>
      <c r="V462" s="3"/>
      <c r="W462" s="3"/>
      <c r="Z462" s="3"/>
      <c r="AA462" s="3"/>
      <c r="AB462" s="3"/>
      <c r="AD462" s="3"/>
      <c r="AE462" s="2"/>
      <c r="AH462" s="3"/>
      <c r="AK462" s="3"/>
      <c r="AL462" s="3"/>
      <c r="AX462" s="3"/>
      <c r="AY462" s="3"/>
      <c r="AZ462" s="3"/>
      <c r="BA462" s="3"/>
      <c r="BB462" s="3"/>
      <c r="BC462" s="3"/>
      <c r="BD462" s="3"/>
      <c r="BG462" s="3"/>
      <c r="BI462" s="3"/>
      <c r="BJ462" s="3" t="s">
        <v>950</v>
      </c>
      <c r="BK462" s="3" t="s">
        <v>950</v>
      </c>
      <c r="BL462" s="3" t="s">
        <v>950</v>
      </c>
      <c r="BM462" s="3" t="s">
        <v>950</v>
      </c>
      <c r="BN462" s="3" t="s">
        <v>950</v>
      </c>
    </row>
    <row r="463" spans="1:66" x14ac:dyDescent="0.3">
      <c r="A463" s="1"/>
      <c r="B463" s="2"/>
      <c r="C463" s="3"/>
      <c r="D463" s="3"/>
      <c r="E463" s="3"/>
      <c r="F463" s="3"/>
      <c r="G463" s="3"/>
      <c r="H463" s="3"/>
      <c r="J463" s="3"/>
      <c r="N463" s="3"/>
      <c r="O463" s="3"/>
      <c r="Q463" s="3"/>
      <c r="S463" s="3"/>
      <c r="T463" s="3"/>
      <c r="U463" s="3"/>
      <c r="V463" s="3"/>
      <c r="W463" s="3"/>
      <c r="Z463" s="3"/>
      <c r="AA463" s="3"/>
      <c r="AB463" s="3"/>
      <c r="AD463" s="3"/>
      <c r="AE463" s="2"/>
      <c r="AH463" s="3"/>
      <c r="AK463" s="3"/>
      <c r="AL463" s="3"/>
      <c r="AX463" s="3"/>
      <c r="AY463" s="3"/>
      <c r="AZ463" s="3"/>
      <c r="BA463" s="3"/>
      <c r="BB463" s="3"/>
      <c r="BC463" s="3"/>
      <c r="BD463" s="3"/>
      <c r="BG463" s="3"/>
      <c r="BI463" s="3"/>
      <c r="BJ463" s="3" t="s">
        <v>950</v>
      </c>
      <c r="BK463" s="3" t="s">
        <v>950</v>
      </c>
      <c r="BL463" s="3" t="s">
        <v>950</v>
      </c>
      <c r="BM463" s="3" t="s">
        <v>950</v>
      </c>
      <c r="BN463" s="3" t="s">
        <v>950</v>
      </c>
    </row>
    <row r="464" spans="1:66" x14ac:dyDescent="0.3">
      <c r="A464" s="1"/>
      <c r="B464" s="2"/>
      <c r="C464" s="3"/>
      <c r="D464" s="3"/>
      <c r="E464" s="3"/>
      <c r="F464" s="3"/>
      <c r="G464" s="3"/>
      <c r="H464" s="3"/>
      <c r="J464" s="3"/>
      <c r="N464" s="3"/>
      <c r="O464" s="3"/>
      <c r="Q464" s="3"/>
      <c r="S464" s="3"/>
      <c r="T464" s="3"/>
      <c r="U464" s="3"/>
      <c r="V464" s="3"/>
      <c r="W464" s="3"/>
      <c r="Z464" s="3"/>
      <c r="AA464" s="3"/>
      <c r="AB464" s="3"/>
      <c r="AD464" s="3"/>
      <c r="AE464" s="2"/>
      <c r="AH464" s="3"/>
      <c r="AK464" s="3"/>
      <c r="AL464" s="3"/>
      <c r="AX464" s="3"/>
      <c r="AY464" s="3"/>
      <c r="AZ464" s="3"/>
      <c r="BA464" s="3"/>
      <c r="BB464" s="3"/>
      <c r="BC464" s="3"/>
      <c r="BD464" s="3"/>
      <c r="BG464" s="3"/>
      <c r="BI464" s="3"/>
      <c r="BJ464" s="3" t="s">
        <v>950</v>
      </c>
      <c r="BK464" s="3" t="s">
        <v>950</v>
      </c>
      <c r="BL464" s="3" t="s">
        <v>950</v>
      </c>
      <c r="BM464" s="3" t="s">
        <v>950</v>
      </c>
      <c r="BN464" s="3" t="s">
        <v>950</v>
      </c>
    </row>
    <row r="465" spans="1:66" x14ac:dyDescent="0.3">
      <c r="A465" s="1"/>
      <c r="B465" s="2"/>
      <c r="C465" s="3"/>
      <c r="D465" s="3"/>
      <c r="E465" s="3"/>
      <c r="F465" s="3"/>
      <c r="G465" s="3"/>
      <c r="H465" s="3"/>
      <c r="J465" s="3"/>
      <c r="N465" s="3"/>
      <c r="O465" s="3"/>
      <c r="Q465" s="3"/>
      <c r="S465" s="3"/>
      <c r="T465" s="3"/>
      <c r="U465" s="3"/>
      <c r="V465" s="3"/>
      <c r="W465" s="3"/>
      <c r="Z465" s="3"/>
      <c r="AA465" s="3"/>
      <c r="AB465" s="3"/>
      <c r="AD465" s="3"/>
      <c r="AE465" s="2"/>
      <c r="AH465" s="3"/>
      <c r="AK465" s="3"/>
      <c r="AL465" s="3"/>
      <c r="AX465" s="3"/>
      <c r="AY465" s="3"/>
      <c r="AZ465" s="3"/>
      <c r="BA465" s="3"/>
      <c r="BB465" s="3"/>
      <c r="BC465" s="3"/>
      <c r="BD465" s="3"/>
      <c r="BG465" s="3"/>
      <c r="BI465" s="3"/>
      <c r="BJ465" s="3" t="s">
        <v>950</v>
      </c>
      <c r="BK465" s="3" t="s">
        <v>950</v>
      </c>
      <c r="BL465" s="3" t="s">
        <v>950</v>
      </c>
      <c r="BM465" s="3" t="s">
        <v>950</v>
      </c>
      <c r="BN465" s="3" t="s">
        <v>950</v>
      </c>
    </row>
    <row r="466" spans="1:66" x14ac:dyDescent="0.3">
      <c r="A466" s="1"/>
      <c r="B466" s="2"/>
      <c r="C466" s="3"/>
      <c r="D466" s="3"/>
      <c r="E466" s="3"/>
      <c r="F466" s="3"/>
      <c r="G466" s="3"/>
      <c r="H466" s="3"/>
      <c r="J466" s="3"/>
      <c r="N466" s="3"/>
      <c r="O466" s="3"/>
      <c r="Q466" s="3"/>
      <c r="S466" s="3"/>
      <c r="T466" s="3"/>
      <c r="U466" s="3"/>
      <c r="V466" s="3"/>
      <c r="W466" s="3"/>
      <c r="Z466" s="3"/>
      <c r="AA466" s="3"/>
      <c r="AB466" s="3"/>
      <c r="AD466" s="3"/>
      <c r="AE466" s="2"/>
      <c r="AH466" s="3"/>
      <c r="AK466" s="3"/>
      <c r="AL466" s="3"/>
      <c r="AX466" s="3"/>
      <c r="AY466" s="3"/>
      <c r="AZ466" s="3"/>
      <c r="BA466" s="3"/>
      <c r="BB466" s="3"/>
      <c r="BC466" s="3"/>
      <c r="BD466" s="3"/>
      <c r="BG466" s="3"/>
      <c r="BI466" s="3"/>
      <c r="BJ466" s="3" t="s">
        <v>950</v>
      </c>
      <c r="BK466" s="3" t="s">
        <v>950</v>
      </c>
      <c r="BL466" s="3" t="s">
        <v>950</v>
      </c>
      <c r="BM466" s="3" t="s">
        <v>950</v>
      </c>
      <c r="BN466" s="3" t="s">
        <v>950</v>
      </c>
    </row>
    <row r="467" spans="1:66" x14ac:dyDescent="0.3">
      <c r="A467" s="1"/>
      <c r="B467" s="2"/>
      <c r="C467" s="3"/>
      <c r="D467" s="3"/>
      <c r="E467" s="3"/>
      <c r="F467" s="3"/>
      <c r="G467" s="3"/>
      <c r="H467" s="3"/>
      <c r="J467" s="3"/>
      <c r="N467" s="3"/>
      <c r="O467" s="3"/>
      <c r="Q467" s="3"/>
      <c r="S467" s="3"/>
      <c r="T467" s="3"/>
      <c r="U467" s="3"/>
      <c r="V467" s="3"/>
      <c r="W467" s="3"/>
      <c r="Z467" s="3"/>
      <c r="AA467" s="3"/>
      <c r="AB467" s="3"/>
      <c r="AD467" s="3"/>
      <c r="AE467" s="2"/>
      <c r="AH467" s="3"/>
      <c r="AK467" s="3"/>
      <c r="AL467" s="3"/>
      <c r="AX467" s="3"/>
      <c r="AY467" s="3"/>
      <c r="AZ467" s="3"/>
      <c r="BA467" s="3"/>
      <c r="BB467" s="3"/>
      <c r="BC467" s="3"/>
      <c r="BD467" s="3"/>
      <c r="BG467" s="3"/>
      <c r="BI467" s="3"/>
      <c r="BJ467" s="3" t="s">
        <v>950</v>
      </c>
      <c r="BK467" s="3" t="s">
        <v>950</v>
      </c>
      <c r="BL467" s="3" t="s">
        <v>950</v>
      </c>
      <c r="BM467" s="3" t="s">
        <v>950</v>
      </c>
      <c r="BN467" s="3" t="s">
        <v>950</v>
      </c>
    </row>
    <row r="468" spans="1:66" x14ac:dyDescent="0.3">
      <c r="A468" s="1"/>
      <c r="B468" s="2"/>
      <c r="C468" s="3"/>
      <c r="D468" s="3"/>
      <c r="E468" s="3"/>
      <c r="F468" s="3"/>
      <c r="G468" s="3"/>
      <c r="H468" s="3"/>
      <c r="J468" s="3"/>
      <c r="N468" s="3"/>
      <c r="O468" s="3"/>
      <c r="Q468" s="3"/>
      <c r="S468" s="3"/>
      <c r="T468" s="3"/>
      <c r="U468" s="3"/>
      <c r="V468" s="3"/>
      <c r="W468" s="3"/>
      <c r="Z468" s="3"/>
      <c r="AA468" s="3"/>
      <c r="AB468" s="3"/>
      <c r="AD468" s="3"/>
      <c r="AE468" s="2"/>
      <c r="AH468" s="3"/>
      <c r="AK468" s="3"/>
      <c r="AL468" s="3"/>
      <c r="AX468" s="3"/>
      <c r="AY468" s="3"/>
      <c r="AZ468" s="3"/>
      <c r="BA468" s="3"/>
      <c r="BB468" s="3"/>
      <c r="BC468" s="3"/>
      <c r="BD468" s="3"/>
      <c r="BG468" s="3"/>
      <c r="BI468" s="3"/>
      <c r="BJ468" s="3" t="s">
        <v>950</v>
      </c>
      <c r="BK468" s="3" t="s">
        <v>950</v>
      </c>
      <c r="BL468" s="3" t="s">
        <v>950</v>
      </c>
      <c r="BM468" s="3" t="s">
        <v>950</v>
      </c>
      <c r="BN468" s="3" t="s">
        <v>950</v>
      </c>
    </row>
    <row r="469" spans="1:66" x14ac:dyDescent="0.3">
      <c r="A469" s="1"/>
      <c r="B469" s="2"/>
      <c r="C469" s="3"/>
      <c r="D469" s="3"/>
      <c r="E469" s="3"/>
      <c r="F469" s="3"/>
      <c r="G469" s="3"/>
      <c r="H469" s="3"/>
      <c r="J469" s="3"/>
      <c r="N469" s="3"/>
      <c r="O469" s="3"/>
      <c r="Q469" s="3"/>
      <c r="S469" s="3"/>
      <c r="T469" s="3"/>
      <c r="U469" s="3"/>
      <c r="V469" s="3"/>
      <c r="W469" s="3"/>
      <c r="Z469" s="3"/>
      <c r="AA469" s="3"/>
      <c r="AB469" s="3"/>
      <c r="AD469" s="3"/>
      <c r="AE469" s="2"/>
      <c r="AH469" s="3"/>
      <c r="AK469" s="3"/>
      <c r="AL469" s="3"/>
      <c r="AX469" s="3"/>
      <c r="AY469" s="3"/>
      <c r="AZ469" s="3"/>
      <c r="BA469" s="3"/>
      <c r="BB469" s="3"/>
      <c r="BC469" s="3"/>
      <c r="BD469" s="3"/>
      <c r="BG469" s="3"/>
      <c r="BI469" s="3"/>
      <c r="BJ469" s="3" t="s">
        <v>950</v>
      </c>
      <c r="BK469" s="3" t="s">
        <v>950</v>
      </c>
      <c r="BL469" s="3" t="s">
        <v>950</v>
      </c>
      <c r="BM469" s="3" t="s">
        <v>950</v>
      </c>
      <c r="BN469" s="3" t="s">
        <v>950</v>
      </c>
    </row>
    <row r="470" spans="1:66" x14ac:dyDescent="0.3">
      <c r="A470" s="1"/>
      <c r="B470" s="2"/>
      <c r="C470" s="3"/>
      <c r="D470" s="3"/>
      <c r="E470" s="3"/>
      <c r="F470" s="3"/>
      <c r="G470" s="3"/>
      <c r="H470" s="3"/>
      <c r="J470" s="3"/>
      <c r="N470" s="3"/>
      <c r="O470" s="3"/>
      <c r="Q470" s="3"/>
      <c r="S470" s="3"/>
      <c r="T470" s="3"/>
      <c r="U470" s="3"/>
      <c r="V470" s="3"/>
      <c r="W470" s="3"/>
      <c r="Z470" s="3"/>
      <c r="AA470" s="3"/>
      <c r="AB470" s="3"/>
      <c r="AD470" s="3"/>
      <c r="AE470" s="2"/>
      <c r="AH470" s="3"/>
      <c r="AK470" s="3"/>
      <c r="AL470" s="3"/>
      <c r="AX470" s="3"/>
      <c r="AY470" s="3"/>
      <c r="AZ470" s="3"/>
      <c r="BA470" s="3"/>
      <c r="BB470" s="3"/>
      <c r="BC470" s="3"/>
      <c r="BD470" s="3"/>
      <c r="BG470" s="3"/>
      <c r="BI470" s="3"/>
      <c r="BJ470" s="3" t="s">
        <v>950</v>
      </c>
      <c r="BK470" s="3" t="s">
        <v>950</v>
      </c>
      <c r="BL470" s="3" t="s">
        <v>950</v>
      </c>
      <c r="BM470" s="3" t="s">
        <v>950</v>
      </c>
      <c r="BN470" s="3" t="s">
        <v>950</v>
      </c>
    </row>
    <row r="471" spans="1:66" x14ac:dyDescent="0.3">
      <c r="A471" s="1"/>
      <c r="B471" s="2"/>
      <c r="C471" s="3"/>
      <c r="D471" s="3"/>
      <c r="E471" s="3"/>
      <c r="F471" s="3"/>
      <c r="G471" s="3"/>
      <c r="H471" s="3"/>
      <c r="J471" s="3"/>
      <c r="N471" s="3"/>
      <c r="O471" s="3"/>
      <c r="Q471" s="3"/>
      <c r="S471" s="3"/>
      <c r="T471" s="3"/>
      <c r="U471" s="3"/>
      <c r="V471" s="3"/>
      <c r="W471" s="3"/>
      <c r="Z471" s="3"/>
      <c r="AA471" s="3"/>
      <c r="AB471" s="3"/>
      <c r="AD471" s="3"/>
      <c r="AE471" s="2"/>
      <c r="AH471" s="3"/>
      <c r="AK471" s="3"/>
      <c r="AL471" s="3"/>
      <c r="AX471" s="3"/>
      <c r="AY471" s="3"/>
      <c r="AZ471" s="3"/>
      <c r="BA471" s="3"/>
      <c r="BB471" s="3"/>
      <c r="BC471" s="3"/>
      <c r="BD471" s="3"/>
      <c r="BG471" s="3"/>
      <c r="BI471" s="3"/>
      <c r="BJ471" s="3" t="s">
        <v>950</v>
      </c>
      <c r="BK471" s="3" t="s">
        <v>950</v>
      </c>
      <c r="BL471" s="3" t="s">
        <v>950</v>
      </c>
      <c r="BM471" s="3" t="s">
        <v>950</v>
      </c>
      <c r="BN471" s="3" t="s">
        <v>950</v>
      </c>
    </row>
    <row r="472" spans="1:66" x14ac:dyDescent="0.3">
      <c r="A472" s="1"/>
      <c r="B472" s="2"/>
      <c r="C472" s="3"/>
      <c r="D472" s="3"/>
      <c r="E472" s="3"/>
      <c r="F472" s="3"/>
      <c r="G472" s="3"/>
      <c r="H472" s="3"/>
      <c r="J472" s="3"/>
      <c r="N472" s="3"/>
      <c r="O472" s="3"/>
      <c r="Q472" s="3"/>
      <c r="S472" s="3"/>
      <c r="T472" s="3"/>
      <c r="U472" s="3"/>
      <c r="V472" s="3"/>
      <c r="W472" s="3"/>
      <c r="Z472" s="3"/>
      <c r="AA472" s="3"/>
      <c r="AB472" s="3"/>
      <c r="AD472" s="3"/>
      <c r="AE472" s="2"/>
      <c r="AH472" s="3"/>
      <c r="AK472" s="3"/>
      <c r="AL472" s="3"/>
      <c r="AX472" s="3"/>
      <c r="AY472" s="3"/>
      <c r="AZ472" s="3"/>
      <c r="BA472" s="3"/>
      <c r="BB472" s="3"/>
      <c r="BC472" s="3"/>
      <c r="BD472" s="3"/>
      <c r="BG472" s="3"/>
      <c r="BI472" s="3"/>
      <c r="BJ472" s="3" t="s">
        <v>950</v>
      </c>
      <c r="BK472" s="3" t="s">
        <v>950</v>
      </c>
      <c r="BL472" s="3" t="s">
        <v>950</v>
      </c>
      <c r="BM472" s="3" t="s">
        <v>950</v>
      </c>
      <c r="BN472" s="3" t="s">
        <v>950</v>
      </c>
    </row>
    <row r="473" spans="1:66" x14ac:dyDescent="0.3">
      <c r="A473" s="1"/>
      <c r="B473" s="2"/>
      <c r="C473" s="3"/>
      <c r="D473" s="3"/>
      <c r="E473" s="3"/>
      <c r="F473" s="3"/>
      <c r="G473" s="3"/>
      <c r="H473" s="3"/>
      <c r="J473" s="3"/>
      <c r="N473" s="3"/>
      <c r="O473" s="3"/>
      <c r="Q473" s="3"/>
      <c r="S473" s="3"/>
      <c r="T473" s="3"/>
      <c r="U473" s="3"/>
      <c r="V473" s="3"/>
      <c r="W473" s="3"/>
      <c r="Z473" s="3"/>
      <c r="AA473" s="3"/>
      <c r="AB473" s="3"/>
      <c r="AD473" s="3"/>
      <c r="AE473" s="2"/>
      <c r="AH473" s="3"/>
      <c r="AK473" s="3"/>
      <c r="AL473" s="3"/>
      <c r="AX473" s="3"/>
      <c r="AY473" s="3"/>
      <c r="AZ473" s="3"/>
      <c r="BA473" s="3"/>
      <c r="BB473" s="3"/>
      <c r="BC473" s="3"/>
      <c r="BD473" s="3"/>
      <c r="BG473" s="3"/>
      <c r="BI473" s="3"/>
      <c r="BJ473" s="3" t="s">
        <v>950</v>
      </c>
      <c r="BK473" s="3" t="s">
        <v>950</v>
      </c>
      <c r="BL473" s="3" t="s">
        <v>950</v>
      </c>
      <c r="BM473" s="3" t="s">
        <v>950</v>
      </c>
      <c r="BN473" s="3" t="s">
        <v>950</v>
      </c>
    </row>
    <row r="474" spans="1:66" x14ac:dyDescent="0.3">
      <c r="A474" s="1"/>
      <c r="B474" s="2"/>
      <c r="C474" s="3"/>
      <c r="D474" s="3"/>
      <c r="E474" s="3"/>
      <c r="F474" s="3"/>
      <c r="G474" s="3"/>
      <c r="H474" s="3"/>
      <c r="J474" s="3"/>
      <c r="N474" s="3"/>
      <c r="O474" s="3"/>
      <c r="Q474" s="3"/>
      <c r="S474" s="3"/>
      <c r="T474" s="3"/>
      <c r="U474" s="3"/>
      <c r="V474" s="3"/>
      <c r="W474" s="3"/>
      <c r="Z474" s="3"/>
      <c r="AA474" s="3"/>
      <c r="AB474" s="3"/>
      <c r="AD474" s="3"/>
      <c r="AE474" s="2"/>
      <c r="AH474" s="3"/>
      <c r="AK474" s="3"/>
      <c r="AL474" s="3"/>
      <c r="AX474" s="3"/>
      <c r="AY474" s="3"/>
      <c r="AZ474" s="3"/>
      <c r="BA474" s="3"/>
      <c r="BB474" s="3"/>
      <c r="BC474" s="3"/>
      <c r="BD474" s="3"/>
      <c r="BG474" s="3"/>
      <c r="BI474" s="3"/>
      <c r="BJ474" s="3" t="s">
        <v>950</v>
      </c>
      <c r="BK474" s="3" t="s">
        <v>950</v>
      </c>
      <c r="BL474" s="3" t="s">
        <v>950</v>
      </c>
      <c r="BM474" s="3" t="s">
        <v>950</v>
      </c>
      <c r="BN474" s="3" t="s">
        <v>950</v>
      </c>
    </row>
    <row r="475" spans="1:66" x14ac:dyDescent="0.3">
      <c r="A475" s="1"/>
      <c r="B475" s="2"/>
      <c r="C475" s="3"/>
      <c r="D475" s="3"/>
      <c r="E475" s="3"/>
      <c r="F475" s="3"/>
      <c r="G475" s="3"/>
      <c r="H475" s="3"/>
      <c r="J475" s="3"/>
      <c r="N475" s="3"/>
      <c r="O475" s="3"/>
      <c r="Q475" s="3"/>
      <c r="S475" s="3"/>
      <c r="T475" s="3"/>
      <c r="U475" s="3"/>
      <c r="V475" s="3"/>
      <c r="W475" s="3"/>
      <c r="Z475" s="3"/>
      <c r="AA475" s="3"/>
      <c r="AB475" s="3"/>
      <c r="AD475" s="3"/>
      <c r="AE475" s="2"/>
      <c r="AH475" s="3"/>
      <c r="AK475" s="3"/>
      <c r="AL475" s="3"/>
      <c r="AX475" s="3"/>
      <c r="AY475" s="3"/>
      <c r="AZ475" s="3"/>
      <c r="BA475" s="3"/>
      <c r="BB475" s="3"/>
      <c r="BC475" s="3"/>
      <c r="BD475" s="3"/>
      <c r="BG475" s="3"/>
      <c r="BI475" s="3"/>
      <c r="BJ475" s="3" t="s">
        <v>950</v>
      </c>
      <c r="BK475" s="3" t="s">
        <v>950</v>
      </c>
      <c r="BL475" s="3" t="s">
        <v>950</v>
      </c>
      <c r="BM475" s="3" t="s">
        <v>950</v>
      </c>
      <c r="BN475" s="3" t="s">
        <v>950</v>
      </c>
    </row>
    <row r="476" spans="1:66" x14ac:dyDescent="0.3">
      <c r="A476" s="1"/>
      <c r="B476" s="2"/>
      <c r="C476" s="3"/>
      <c r="D476" s="3"/>
      <c r="E476" s="3"/>
      <c r="F476" s="3"/>
      <c r="G476" s="3"/>
      <c r="H476" s="3"/>
      <c r="J476" s="3"/>
      <c r="N476" s="3"/>
      <c r="O476" s="3"/>
      <c r="Q476" s="3"/>
      <c r="S476" s="3"/>
      <c r="T476" s="3"/>
      <c r="U476" s="3"/>
      <c r="V476" s="3"/>
      <c r="W476" s="3"/>
      <c r="Z476" s="3"/>
      <c r="AA476" s="3"/>
      <c r="AB476" s="3"/>
      <c r="AD476" s="3"/>
      <c r="AE476" s="2"/>
      <c r="AH476" s="3"/>
      <c r="AK476" s="3"/>
      <c r="AL476" s="3"/>
      <c r="AX476" s="3"/>
      <c r="AY476" s="3"/>
      <c r="AZ476" s="3"/>
      <c r="BA476" s="3"/>
      <c r="BB476" s="3"/>
      <c r="BC476" s="3"/>
      <c r="BD476" s="3"/>
      <c r="BG476" s="3"/>
      <c r="BI476" s="3"/>
      <c r="BJ476" s="3" t="s">
        <v>950</v>
      </c>
      <c r="BK476" s="3" t="s">
        <v>950</v>
      </c>
      <c r="BL476" s="3" t="s">
        <v>950</v>
      </c>
      <c r="BM476" s="3" t="s">
        <v>950</v>
      </c>
      <c r="BN476" s="3" t="s">
        <v>950</v>
      </c>
    </row>
    <row r="477" spans="1:66" x14ac:dyDescent="0.3">
      <c r="A477" s="1"/>
      <c r="B477" s="2"/>
      <c r="C477" s="3"/>
      <c r="D477" s="3"/>
      <c r="E477" s="3"/>
      <c r="F477" s="3"/>
      <c r="G477" s="3"/>
      <c r="H477" s="3"/>
      <c r="J477" s="3"/>
      <c r="N477" s="3"/>
      <c r="O477" s="3"/>
      <c r="Q477" s="3"/>
      <c r="S477" s="3"/>
      <c r="T477" s="3"/>
      <c r="U477" s="3"/>
      <c r="V477" s="3"/>
      <c r="W477" s="3"/>
      <c r="Z477" s="3"/>
      <c r="AA477" s="3"/>
      <c r="AB477" s="3"/>
      <c r="AD477" s="3"/>
      <c r="AE477" s="2"/>
      <c r="AH477" s="3"/>
      <c r="AK477" s="3"/>
      <c r="AL477" s="3"/>
      <c r="AX477" s="3"/>
      <c r="AY477" s="3"/>
      <c r="AZ477" s="3"/>
      <c r="BA477" s="3"/>
      <c r="BB477" s="3"/>
      <c r="BC477" s="3"/>
      <c r="BD477" s="3"/>
      <c r="BG477" s="3"/>
      <c r="BI477" s="3"/>
      <c r="BJ477" s="3" t="s">
        <v>950</v>
      </c>
      <c r="BK477" s="3" t="s">
        <v>950</v>
      </c>
      <c r="BL477" s="3" t="s">
        <v>950</v>
      </c>
      <c r="BM477" s="3" t="s">
        <v>950</v>
      </c>
      <c r="BN477" s="3" t="s">
        <v>950</v>
      </c>
    </row>
    <row r="478" spans="1:66" x14ac:dyDescent="0.3">
      <c r="A478" s="1"/>
      <c r="B478" s="2"/>
      <c r="C478" s="3"/>
      <c r="D478" s="3"/>
      <c r="E478" s="3"/>
      <c r="F478" s="3"/>
      <c r="G478" s="3"/>
      <c r="H478" s="3"/>
      <c r="J478" s="3"/>
      <c r="N478" s="3"/>
      <c r="O478" s="3"/>
      <c r="Q478" s="3"/>
      <c r="S478" s="3"/>
      <c r="T478" s="3"/>
      <c r="U478" s="3"/>
      <c r="V478" s="3"/>
      <c r="W478" s="3"/>
      <c r="Z478" s="3"/>
      <c r="AA478" s="3"/>
      <c r="AB478" s="3"/>
      <c r="AD478" s="3"/>
      <c r="AE478" s="2"/>
      <c r="AH478" s="3"/>
      <c r="AK478" s="3"/>
      <c r="AL478" s="3"/>
      <c r="AX478" s="3"/>
      <c r="AY478" s="3"/>
      <c r="AZ478" s="3"/>
      <c r="BA478" s="3"/>
      <c r="BB478" s="3"/>
      <c r="BC478" s="3"/>
      <c r="BD478" s="3"/>
      <c r="BG478" s="3"/>
      <c r="BI478" s="3"/>
      <c r="BJ478" s="3" t="s">
        <v>950</v>
      </c>
      <c r="BK478" s="3" t="s">
        <v>950</v>
      </c>
      <c r="BL478" s="3" t="s">
        <v>950</v>
      </c>
      <c r="BM478" s="3" t="s">
        <v>950</v>
      </c>
      <c r="BN478" s="3" t="s">
        <v>950</v>
      </c>
    </row>
    <row r="479" spans="1:66" x14ac:dyDescent="0.3">
      <c r="A479" s="1"/>
      <c r="B479" s="2"/>
      <c r="C479" s="3"/>
      <c r="D479" s="3"/>
      <c r="E479" s="3"/>
      <c r="F479" s="3"/>
      <c r="G479" s="3"/>
      <c r="H479" s="3"/>
      <c r="J479" s="3"/>
      <c r="N479" s="3"/>
      <c r="O479" s="3"/>
      <c r="Q479" s="3"/>
      <c r="S479" s="3"/>
      <c r="T479" s="3"/>
      <c r="U479" s="3"/>
      <c r="V479" s="3"/>
      <c r="W479" s="3"/>
      <c r="Z479" s="3"/>
      <c r="AA479" s="3"/>
      <c r="AB479" s="3"/>
      <c r="AD479" s="3"/>
      <c r="AE479" s="2"/>
      <c r="AH479" s="3"/>
      <c r="AK479" s="3"/>
      <c r="AL479" s="3"/>
      <c r="AX479" s="3"/>
      <c r="AY479" s="3"/>
      <c r="AZ479" s="3"/>
      <c r="BA479" s="3"/>
      <c r="BB479" s="3"/>
      <c r="BC479" s="3"/>
      <c r="BD479" s="3"/>
      <c r="BG479" s="3"/>
      <c r="BI479" s="3"/>
      <c r="BJ479" s="3" t="s">
        <v>950</v>
      </c>
      <c r="BK479" s="3" t="s">
        <v>950</v>
      </c>
      <c r="BL479" s="3" t="s">
        <v>950</v>
      </c>
      <c r="BM479" s="3" t="s">
        <v>950</v>
      </c>
      <c r="BN479" s="3" t="s">
        <v>950</v>
      </c>
    </row>
    <row r="480" spans="1:66" x14ac:dyDescent="0.3">
      <c r="A480" s="1"/>
      <c r="B480" s="2"/>
      <c r="C480" s="3"/>
      <c r="D480" s="3"/>
      <c r="E480" s="3"/>
      <c r="F480" s="3"/>
      <c r="G480" s="3"/>
      <c r="H480" s="3"/>
      <c r="J480" s="3"/>
      <c r="N480" s="3"/>
      <c r="O480" s="3"/>
      <c r="Q480" s="3"/>
      <c r="S480" s="3"/>
      <c r="T480" s="3"/>
      <c r="U480" s="3"/>
      <c r="V480" s="3"/>
      <c r="W480" s="3"/>
      <c r="Z480" s="3"/>
      <c r="AA480" s="3"/>
      <c r="AB480" s="3"/>
      <c r="AD480" s="3"/>
      <c r="AE480" s="2"/>
      <c r="AH480" s="3"/>
      <c r="AK480" s="3"/>
      <c r="AL480" s="3"/>
      <c r="AX480" s="3"/>
      <c r="AY480" s="3"/>
      <c r="AZ480" s="3"/>
      <c r="BA480" s="3"/>
      <c r="BB480" s="3"/>
      <c r="BC480" s="3"/>
      <c r="BD480" s="3"/>
      <c r="BG480" s="3"/>
      <c r="BI480" s="3"/>
      <c r="BJ480" s="3" t="s">
        <v>950</v>
      </c>
      <c r="BK480" s="3" t="s">
        <v>950</v>
      </c>
      <c r="BL480" s="3" t="s">
        <v>950</v>
      </c>
      <c r="BM480" s="3" t="s">
        <v>950</v>
      </c>
      <c r="BN480" s="3" t="s">
        <v>950</v>
      </c>
    </row>
    <row r="481" spans="1:66" x14ac:dyDescent="0.3">
      <c r="A481" s="1"/>
      <c r="B481" s="2"/>
      <c r="C481" s="3"/>
      <c r="D481" s="3"/>
      <c r="E481" s="3"/>
      <c r="F481" s="3"/>
      <c r="G481" s="3"/>
      <c r="H481" s="3"/>
      <c r="J481" s="3"/>
      <c r="N481" s="3"/>
      <c r="O481" s="3"/>
      <c r="Q481" s="3"/>
      <c r="S481" s="3"/>
      <c r="T481" s="3"/>
      <c r="U481" s="3"/>
      <c r="V481" s="3"/>
      <c r="W481" s="3"/>
      <c r="Z481" s="3"/>
      <c r="AA481" s="3"/>
      <c r="AB481" s="3"/>
      <c r="AD481" s="3"/>
      <c r="AE481" s="2"/>
      <c r="AH481" s="3"/>
      <c r="AK481" s="3"/>
      <c r="AL481" s="3"/>
      <c r="AX481" s="3"/>
      <c r="AY481" s="3"/>
      <c r="AZ481" s="3"/>
      <c r="BA481" s="3"/>
      <c r="BB481" s="3"/>
      <c r="BC481" s="3"/>
      <c r="BD481" s="3"/>
      <c r="BG481" s="3"/>
      <c r="BI481" s="3"/>
      <c r="BJ481" s="3" t="s">
        <v>950</v>
      </c>
      <c r="BK481" s="3" t="s">
        <v>950</v>
      </c>
      <c r="BL481" s="3" t="s">
        <v>950</v>
      </c>
      <c r="BM481" s="3" t="s">
        <v>950</v>
      </c>
      <c r="BN481" s="3" t="s">
        <v>950</v>
      </c>
    </row>
    <row r="482" spans="1:66" x14ac:dyDescent="0.3">
      <c r="A482" s="1"/>
      <c r="B482" s="2"/>
      <c r="C482" s="3"/>
      <c r="D482" s="3"/>
      <c r="E482" s="3"/>
      <c r="F482" s="3"/>
      <c r="G482" s="3"/>
      <c r="H482" s="3"/>
      <c r="J482" s="3"/>
      <c r="N482" s="3"/>
      <c r="O482" s="3"/>
      <c r="Q482" s="3"/>
      <c r="S482" s="3"/>
      <c r="T482" s="3"/>
      <c r="U482" s="3"/>
      <c r="V482" s="3"/>
      <c r="W482" s="3"/>
      <c r="Z482" s="3"/>
      <c r="AA482" s="3"/>
      <c r="AB482" s="3"/>
      <c r="AD482" s="3"/>
      <c r="AE482" s="2"/>
      <c r="AH482" s="3"/>
      <c r="AK482" s="3"/>
      <c r="AL482" s="3"/>
      <c r="AX482" s="3"/>
      <c r="AY482" s="3"/>
      <c r="AZ482" s="3"/>
      <c r="BA482" s="3"/>
      <c r="BB482" s="3"/>
      <c r="BC482" s="3"/>
      <c r="BD482" s="3"/>
      <c r="BG482" s="3"/>
      <c r="BI482" s="3"/>
      <c r="BJ482" s="3" t="s">
        <v>950</v>
      </c>
      <c r="BK482" s="3" t="s">
        <v>950</v>
      </c>
      <c r="BL482" s="3" t="s">
        <v>950</v>
      </c>
      <c r="BM482" s="3" t="s">
        <v>950</v>
      </c>
      <c r="BN482" s="3" t="s">
        <v>950</v>
      </c>
    </row>
    <row r="483" spans="1:66" x14ac:dyDescent="0.3">
      <c r="A483" s="1"/>
      <c r="B483" s="2"/>
      <c r="C483" s="3"/>
      <c r="D483" s="3"/>
      <c r="E483" s="3"/>
      <c r="F483" s="3"/>
      <c r="G483" s="3"/>
      <c r="H483" s="3"/>
      <c r="J483" s="3"/>
      <c r="N483" s="3"/>
      <c r="O483" s="3"/>
      <c r="Q483" s="3"/>
      <c r="S483" s="3"/>
      <c r="T483" s="3"/>
      <c r="U483" s="3"/>
      <c r="V483" s="3"/>
      <c r="W483" s="3"/>
      <c r="Z483" s="3"/>
      <c r="AA483" s="3"/>
      <c r="AB483" s="3"/>
      <c r="AD483" s="3"/>
      <c r="AE483" s="2"/>
      <c r="AH483" s="3"/>
      <c r="AK483" s="3"/>
      <c r="AL483" s="3"/>
      <c r="AX483" s="3"/>
      <c r="AY483" s="3"/>
      <c r="AZ483" s="3"/>
      <c r="BA483" s="3"/>
      <c r="BB483" s="3"/>
      <c r="BC483" s="3"/>
      <c r="BD483" s="3"/>
      <c r="BG483" s="3"/>
      <c r="BI483" s="3"/>
      <c r="BJ483" s="3" t="s">
        <v>950</v>
      </c>
      <c r="BK483" s="3" t="s">
        <v>950</v>
      </c>
      <c r="BL483" s="3" t="s">
        <v>950</v>
      </c>
      <c r="BM483" s="3" t="s">
        <v>950</v>
      </c>
      <c r="BN483" s="3" t="s">
        <v>950</v>
      </c>
    </row>
    <row r="484" spans="1:66" x14ac:dyDescent="0.3">
      <c r="A484" s="1"/>
      <c r="B484" s="2"/>
      <c r="C484" s="3"/>
      <c r="D484" s="3"/>
      <c r="E484" s="3"/>
      <c r="F484" s="3"/>
      <c r="G484" s="3"/>
      <c r="H484" s="3"/>
      <c r="J484" s="3"/>
      <c r="N484" s="3"/>
      <c r="O484" s="3"/>
      <c r="Q484" s="3"/>
      <c r="S484" s="3"/>
      <c r="T484" s="3"/>
      <c r="U484" s="3"/>
      <c r="V484" s="3"/>
      <c r="W484" s="3"/>
      <c r="Z484" s="3"/>
      <c r="AA484" s="3"/>
      <c r="AB484" s="3"/>
      <c r="AD484" s="3"/>
      <c r="AE484" s="2"/>
      <c r="AH484" s="3"/>
      <c r="AK484" s="3"/>
      <c r="AL484" s="3"/>
      <c r="AX484" s="3"/>
      <c r="AY484" s="3"/>
      <c r="AZ484" s="3"/>
      <c r="BA484" s="3"/>
      <c r="BB484" s="3"/>
      <c r="BC484" s="3"/>
      <c r="BD484" s="3"/>
      <c r="BG484" s="3"/>
      <c r="BI484" s="3"/>
      <c r="BJ484" s="3" t="s">
        <v>950</v>
      </c>
      <c r="BK484" s="3" t="s">
        <v>950</v>
      </c>
      <c r="BL484" s="3" t="s">
        <v>950</v>
      </c>
      <c r="BM484" s="3" t="s">
        <v>950</v>
      </c>
      <c r="BN484" s="3" t="s">
        <v>950</v>
      </c>
    </row>
    <row r="485" spans="1:66" x14ac:dyDescent="0.3">
      <c r="A485" s="1"/>
      <c r="B485" s="2"/>
      <c r="C485" s="3"/>
      <c r="D485" s="3"/>
      <c r="E485" s="3"/>
      <c r="F485" s="3"/>
      <c r="G485" s="3"/>
      <c r="H485" s="3"/>
      <c r="J485" s="3"/>
      <c r="N485" s="3"/>
      <c r="O485" s="3"/>
      <c r="Q485" s="3"/>
      <c r="S485" s="3"/>
      <c r="T485" s="3"/>
      <c r="U485" s="3"/>
      <c r="V485" s="3"/>
      <c r="W485" s="3"/>
      <c r="Z485" s="3"/>
      <c r="AA485" s="3"/>
      <c r="AB485" s="3"/>
      <c r="AD485" s="3"/>
      <c r="AE485" s="2"/>
      <c r="AH485" s="3"/>
      <c r="AK485" s="3"/>
      <c r="AL485" s="3"/>
      <c r="AX485" s="3"/>
      <c r="AY485" s="3"/>
      <c r="AZ485" s="3"/>
      <c r="BA485" s="3"/>
      <c r="BB485" s="3"/>
      <c r="BC485" s="3"/>
      <c r="BD485" s="3"/>
      <c r="BG485" s="3"/>
      <c r="BI485" s="3"/>
      <c r="BJ485" s="3" t="s">
        <v>950</v>
      </c>
      <c r="BK485" s="3" t="s">
        <v>950</v>
      </c>
      <c r="BL485" s="3" t="s">
        <v>950</v>
      </c>
      <c r="BM485" s="3" t="s">
        <v>950</v>
      </c>
      <c r="BN485" s="3" t="s">
        <v>950</v>
      </c>
    </row>
    <row r="486" spans="1:66" x14ac:dyDescent="0.3">
      <c r="A486" s="1"/>
      <c r="B486" s="2"/>
      <c r="C486" s="3"/>
      <c r="D486" s="3"/>
      <c r="E486" s="3"/>
      <c r="F486" s="3"/>
      <c r="G486" s="3"/>
      <c r="H486" s="3"/>
      <c r="J486" s="3"/>
      <c r="N486" s="3"/>
      <c r="O486" s="3"/>
      <c r="Q486" s="3"/>
      <c r="S486" s="3"/>
      <c r="T486" s="3"/>
      <c r="U486" s="3"/>
      <c r="V486" s="3"/>
      <c r="W486" s="3"/>
      <c r="Z486" s="3"/>
      <c r="AA486" s="3"/>
      <c r="AB486" s="3"/>
      <c r="AD486" s="3"/>
      <c r="AE486" s="2"/>
      <c r="AH486" s="3"/>
      <c r="AK486" s="3"/>
      <c r="AL486" s="3"/>
      <c r="AX486" s="3"/>
      <c r="AY486" s="3"/>
      <c r="AZ486" s="3"/>
      <c r="BA486" s="3"/>
      <c r="BB486" s="3"/>
      <c r="BC486" s="3"/>
      <c r="BD486" s="3"/>
      <c r="BG486" s="3"/>
      <c r="BI486" s="3"/>
      <c r="BJ486" s="3" t="s">
        <v>950</v>
      </c>
      <c r="BK486" s="3" t="s">
        <v>950</v>
      </c>
      <c r="BL486" s="3" t="s">
        <v>950</v>
      </c>
      <c r="BM486" s="3" t="s">
        <v>950</v>
      </c>
      <c r="BN486" s="3" t="s">
        <v>950</v>
      </c>
    </row>
    <row r="487" spans="1:66" x14ac:dyDescent="0.3">
      <c r="A487" s="1"/>
      <c r="B487" s="2"/>
      <c r="C487" s="3"/>
      <c r="D487" s="3"/>
      <c r="E487" s="3"/>
      <c r="F487" s="3"/>
      <c r="G487" s="3"/>
      <c r="H487" s="3"/>
      <c r="J487" s="3"/>
      <c r="N487" s="3"/>
      <c r="O487" s="3"/>
      <c r="Q487" s="3"/>
      <c r="S487" s="3"/>
      <c r="T487" s="3"/>
      <c r="U487" s="3"/>
      <c r="V487" s="3"/>
      <c r="W487" s="3"/>
      <c r="Z487" s="3"/>
      <c r="AA487" s="3"/>
      <c r="AB487" s="3"/>
      <c r="AD487" s="3"/>
      <c r="AE487" s="2"/>
      <c r="AH487" s="3"/>
      <c r="AK487" s="3"/>
      <c r="AL487" s="3"/>
      <c r="AX487" s="3"/>
      <c r="AY487" s="3"/>
      <c r="AZ487" s="3"/>
      <c r="BA487" s="3"/>
      <c r="BB487" s="3"/>
      <c r="BC487" s="3"/>
      <c r="BD487" s="3"/>
      <c r="BG487" s="3"/>
      <c r="BI487" s="3"/>
      <c r="BJ487" s="3" t="s">
        <v>950</v>
      </c>
      <c r="BK487" s="3" t="s">
        <v>950</v>
      </c>
      <c r="BL487" s="3" t="s">
        <v>950</v>
      </c>
      <c r="BM487" s="3" t="s">
        <v>950</v>
      </c>
      <c r="BN487" s="3" t="s">
        <v>950</v>
      </c>
    </row>
    <row r="488" spans="1:66" x14ac:dyDescent="0.3">
      <c r="A488" s="1"/>
      <c r="B488" s="2"/>
      <c r="C488" s="3"/>
      <c r="D488" s="3"/>
      <c r="E488" s="3"/>
      <c r="F488" s="3"/>
      <c r="G488" s="3"/>
      <c r="H488" s="3"/>
      <c r="J488" s="3"/>
      <c r="N488" s="3"/>
      <c r="O488" s="3"/>
      <c r="Q488" s="3"/>
      <c r="S488" s="3"/>
      <c r="T488" s="3"/>
      <c r="U488" s="3"/>
      <c r="V488" s="3"/>
      <c r="W488" s="3"/>
      <c r="Z488" s="3"/>
      <c r="AA488" s="3"/>
      <c r="AB488" s="3"/>
      <c r="AD488" s="3"/>
      <c r="AE488" s="2"/>
      <c r="AH488" s="3"/>
      <c r="AK488" s="3"/>
      <c r="AL488" s="3"/>
      <c r="AX488" s="3"/>
      <c r="AY488" s="3"/>
      <c r="AZ488" s="3"/>
      <c r="BA488" s="3"/>
      <c r="BB488" s="3"/>
      <c r="BC488" s="3"/>
      <c r="BD488" s="3"/>
      <c r="BG488" s="3"/>
      <c r="BI488" s="3"/>
      <c r="BJ488" s="3" t="s">
        <v>950</v>
      </c>
      <c r="BK488" s="3" t="s">
        <v>950</v>
      </c>
      <c r="BL488" s="3" t="s">
        <v>950</v>
      </c>
      <c r="BM488" s="3" t="s">
        <v>950</v>
      </c>
      <c r="BN488" s="3" t="s">
        <v>950</v>
      </c>
    </row>
    <row r="489" spans="1:66" x14ac:dyDescent="0.3">
      <c r="A489" s="1"/>
      <c r="B489" s="2"/>
      <c r="C489" s="3"/>
      <c r="D489" s="3"/>
      <c r="E489" s="3"/>
      <c r="F489" s="3"/>
      <c r="G489" s="3"/>
      <c r="H489" s="3"/>
      <c r="J489" s="3"/>
      <c r="N489" s="3"/>
      <c r="O489" s="3"/>
      <c r="Q489" s="3"/>
      <c r="S489" s="3"/>
      <c r="T489" s="3"/>
      <c r="U489" s="3"/>
      <c r="V489" s="3"/>
      <c r="W489" s="3"/>
      <c r="Z489" s="3"/>
      <c r="AA489" s="3"/>
      <c r="AB489" s="3"/>
      <c r="AD489" s="3"/>
      <c r="AE489" s="2"/>
      <c r="AH489" s="3"/>
      <c r="AK489" s="3"/>
      <c r="AL489" s="3"/>
      <c r="AX489" s="3"/>
      <c r="AY489" s="3"/>
      <c r="AZ489" s="3"/>
      <c r="BA489" s="3"/>
      <c r="BB489" s="3"/>
      <c r="BC489" s="3"/>
      <c r="BD489" s="3"/>
      <c r="BG489" s="3"/>
      <c r="BI489" s="3"/>
      <c r="BJ489" s="3" t="s">
        <v>950</v>
      </c>
      <c r="BK489" s="3" t="s">
        <v>950</v>
      </c>
      <c r="BL489" s="3" t="s">
        <v>950</v>
      </c>
      <c r="BM489" s="3" t="s">
        <v>950</v>
      </c>
      <c r="BN489" s="3" t="s">
        <v>950</v>
      </c>
    </row>
    <row r="490" spans="1:66" x14ac:dyDescent="0.3">
      <c r="A490" s="1"/>
      <c r="B490" s="2"/>
      <c r="C490" s="3"/>
      <c r="D490" s="3"/>
      <c r="E490" s="3"/>
      <c r="F490" s="3"/>
      <c r="G490" s="3"/>
      <c r="H490" s="3"/>
      <c r="J490" s="3"/>
      <c r="N490" s="3"/>
      <c r="O490" s="3"/>
      <c r="Q490" s="3"/>
      <c r="S490" s="3"/>
      <c r="T490" s="3"/>
      <c r="U490" s="3"/>
      <c r="V490" s="3"/>
      <c r="W490" s="3"/>
      <c r="Z490" s="3"/>
      <c r="AA490" s="3"/>
      <c r="AB490" s="3"/>
      <c r="AD490" s="3"/>
      <c r="AE490" s="2"/>
      <c r="AH490" s="3"/>
      <c r="AK490" s="3"/>
      <c r="AL490" s="3"/>
      <c r="AX490" s="3"/>
      <c r="AY490" s="3"/>
      <c r="AZ490" s="3"/>
      <c r="BA490" s="3"/>
      <c r="BB490" s="3"/>
      <c r="BC490" s="3"/>
      <c r="BD490" s="3"/>
      <c r="BG490" s="3"/>
      <c r="BI490" s="3"/>
      <c r="BJ490" s="3" t="s">
        <v>950</v>
      </c>
      <c r="BK490" s="3" t="s">
        <v>950</v>
      </c>
      <c r="BL490" s="3" t="s">
        <v>950</v>
      </c>
      <c r="BM490" s="3" t="s">
        <v>950</v>
      </c>
      <c r="BN490" s="3" t="s">
        <v>950</v>
      </c>
    </row>
    <row r="491" spans="1:66" x14ac:dyDescent="0.3">
      <c r="A491" s="1"/>
      <c r="B491" s="2"/>
      <c r="C491" s="3"/>
      <c r="D491" s="3"/>
      <c r="E491" s="3"/>
      <c r="F491" s="3"/>
      <c r="G491" s="3"/>
      <c r="H491" s="3"/>
      <c r="J491" s="3"/>
      <c r="N491" s="3"/>
      <c r="O491" s="3"/>
      <c r="Q491" s="3"/>
      <c r="S491" s="3"/>
      <c r="T491" s="3"/>
      <c r="U491" s="3"/>
      <c r="V491" s="3"/>
      <c r="W491" s="3"/>
      <c r="Z491" s="3"/>
      <c r="AA491" s="3"/>
      <c r="AB491" s="3"/>
      <c r="AD491" s="3"/>
      <c r="AE491" s="2"/>
      <c r="AH491" s="3"/>
      <c r="AK491" s="3"/>
      <c r="AL491" s="3"/>
      <c r="AX491" s="3"/>
      <c r="AY491" s="3"/>
      <c r="AZ491" s="3"/>
      <c r="BA491" s="3"/>
      <c r="BB491" s="3"/>
      <c r="BC491" s="3"/>
      <c r="BD491" s="3"/>
      <c r="BG491" s="3"/>
      <c r="BI491" s="3"/>
      <c r="BJ491" s="3" t="s">
        <v>950</v>
      </c>
      <c r="BK491" s="3" t="s">
        <v>950</v>
      </c>
      <c r="BL491" s="3" t="s">
        <v>950</v>
      </c>
      <c r="BM491" s="3" t="s">
        <v>950</v>
      </c>
      <c r="BN491" s="3" t="s">
        <v>950</v>
      </c>
    </row>
    <row r="492" spans="1:66" x14ac:dyDescent="0.3">
      <c r="A492" s="1"/>
      <c r="B492" s="2"/>
      <c r="C492" s="3"/>
      <c r="D492" s="3"/>
      <c r="E492" s="3"/>
      <c r="F492" s="3"/>
      <c r="G492" s="3"/>
      <c r="H492" s="3"/>
      <c r="J492" s="3"/>
      <c r="N492" s="3"/>
      <c r="O492" s="3"/>
      <c r="Q492" s="3"/>
      <c r="S492" s="3"/>
      <c r="T492" s="3"/>
      <c r="U492" s="3"/>
      <c r="V492" s="3"/>
      <c r="W492" s="3"/>
      <c r="Z492" s="3"/>
      <c r="AA492" s="3"/>
      <c r="AB492" s="3"/>
      <c r="AD492" s="3"/>
      <c r="AE492" s="2"/>
      <c r="AH492" s="3"/>
      <c r="AK492" s="3"/>
      <c r="AL492" s="3"/>
      <c r="AX492" s="3"/>
      <c r="AY492" s="3"/>
      <c r="AZ492" s="3"/>
      <c r="BA492" s="3"/>
      <c r="BB492" s="3"/>
      <c r="BC492" s="3"/>
      <c r="BD492" s="3"/>
      <c r="BG492" s="3"/>
      <c r="BI492" s="3"/>
      <c r="BJ492" s="3" t="s">
        <v>950</v>
      </c>
      <c r="BK492" s="3" t="s">
        <v>950</v>
      </c>
      <c r="BL492" s="3" t="s">
        <v>950</v>
      </c>
      <c r="BM492" s="3" t="s">
        <v>950</v>
      </c>
      <c r="BN492" s="3" t="s">
        <v>950</v>
      </c>
    </row>
    <row r="493" spans="1:66" x14ac:dyDescent="0.3">
      <c r="A493" s="1"/>
      <c r="B493" s="2"/>
      <c r="C493" s="3"/>
      <c r="D493" s="3"/>
      <c r="E493" s="3"/>
      <c r="F493" s="3"/>
      <c r="G493" s="3"/>
      <c r="H493" s="3"/>
      <c r="J493" s="3"/>
      <c r="N493" s="3"/>
      <c r="O493" s="3"/>
      <c r="Q493" s="3"/>
      <c r="S493" s="3"/>
      <c r="T493" s="3"/>
      <c r="U493" s="3"/>
      <c r="V493" s="3"/>
      <c r="W493" s="3"/>
      <c r="Z493" s="3"/>
      <c r="AA493" s="3"/>
      <c r="AB493" s="3"/>
      <c r="AD493" s="3"/>
      <c r="AE493" s="2"/>
      <c r="AH493" s="3"/>
      <c r="AK493" s="3"/>
      <c r="AL493" s="3"/>
      <c r="AX493" s="3"/>
      <c r="AY493" s="3"/>
      <c r="AZ493" s="3"/>
      <c r="BA493" s="3"/>
      <c r="BB493" s="3"/>
      <c r="BC493" s="3"/>
      <c r="BD493" s="3"/>
      <c r="BG493" s="3"/>
      <c r="BI493" s="3"/>
      <c r="BJ493" s="3" t="s">
        <v>950</v>
      </c>
      <c r="BK493" s="3" t="s">
        <v>950</v>
      </c>
      <c r="BL493" s="3" t="s">
        <v>950</v>
      </c>
      <c r="BM493" s="3" t="s">
        <v>950</v>
      </c>
      <c r="BN493" s="3" t="s">
        <v>950</v>
      </c>
    </row>
    <row r="494" spans="1:66" x14ac:dyDescent="0.3">
      <c r="A494" s="1"/>
      <c r="B494" s="2"/>
      <c r="C494" s="3"/>
      <c r="D494" s="3"/>
      <c r="E494" s="3"/>
      <c r="F494" s="3"/>
      <c r="G494" s="3"/>
      <c r="H494" s="3"/>
      <c r="J494" s="3"/>
      <c r="N494" s="3"/>
      <c r="O494" s="3"/>
      <c r="Q494" s="3"/>
      <c r="S494" s="3"/>
      <c r="T494" s="3"/>
      <c r="U494" s="3"/>
      <c r="V494" s="3"/>
      <c r="W494" s="3"/>
      <c r="Z494" s="3"/>
      <c r="AA494" s="3"/>
      <c r="AB494" s="3"/>
      <c r="AD494" s="3"/>
      <c r="AE494" s="2"/>
      <c r="AH494" s="3"/>
      <c r="AK494" s="3"/>
      <c r="AL494" s="3"/>
      <c r="AX494" s="3"/>
      <c r="AY494" s="3"/>
      <c r="AZ494" s="3"/>
      <c r="BA494" s="3"/>
      <c r="BB494" s="3"/>
      <c r="BC494" s="3"/>
      <c r="BD494" s="3"/>
      <c r="BG494" s="3"/>
      <c r="BI494" s="3"/>
      <c r="BJ494" s="3" t="s">
        <v>950</v>
      </c>
      <c r="BK494" s="3" t="s">
        <v>950</v>
      </c>
      <c r="BL494" s="3" t="s">
        <v>950</v>
      </c>
      <c r="BM494" s="3" t="s">
        <v>950</v>
      </c>
      <c r="BN494" s="3" t="s">
        <v>950</v>
      </c>
    </row>
    <row r="495" spans="1:66" x14ac:dyDescent="0.3">
      <c r="A495" s="1"/>
      <c r="B495" s="2"/>
      <c r="C495" s="3"/>
      <c r="D495" s="3"/>
      <c r="E495" s="3"/>
      <c r="F495" s="3"/>
      <c r="G495" s="3"/>
      <c r="H495" s="3"/>
      <c r="J495" s="3"/>
      <c r="N495" s="3"/>
      <c r="O495" s="3"/>
      <c r="Q495" s="3"/>
      <c r="S495" s="3"/>
      <c r="T495" s="3"/>
      <c r="U495" s="3"/>
      <c r="V495" s="3"/>
      <c r="W495" s="3"/>
      <c r="Z495" s="3"/>
      <c r="AA495" s="3"/>
      <c r="AB495" s="3"/>
      <c r="AD495" s="3"/>
      <c r="AE495" s="2"/>
      <c r="AH495" s="3"/>
      <c r="AK495" s="3"/>
      <c r="AL495" s="3"/>
      <c r="AX495" s="3"/>
      <c r="AY495" s="3"/>
      <c r="AZ495" s="3"/>
      <c r="BA495" s="3"/>
      <c r="BB495" s="3"/>
      <c r="BC495" s="3"/>
      <c r="BD495" s="3"/>
      <c r="BG495" s="3"/>
      <c r="BI495" s="3"/>
      <c r="BJ495" s="3" t="s">
        <v>950</v>
      </c>
      <c r="BK495" s="3" t="s">
        <v>950</v>
      </c>
      <c r="BL495" s="3" t="s">
        <v>950</v>
      </c>
      <c r="BM495" s="3" t="s">
        <v>950</v>
      </c>
      <c r="BN495" s="3" t="s">
        <v>950</v>
      </c>
    </row>
    <row r="496" spans="1:66" x14ac:dyDescent="0.3">
      <c r="A496" s="1"/>
      <c r="B496" s="2"/>
      <c r="C496" s="3"/>
      <c r="D496" s="3"/>
      <c r="E496" s="3"/>
      <c r="F496" s="3"/>
      <c r="G496" s="3"/>
      <c r="H496" s="3"/>
      <c r="J496" s="3"/>
      <c r="N496" s="3"/>
      <c r="O496" s="3"/>
      <c r="Q496" s="3"/>
      <c r="S496" s="3"/>
      <c r="T496" s="3"/>
      <c r="U496" s="3"/>
      <c r="V496" s="3"/>
      <c r="W496" s="3"/>
      <c r="Z496" s="3"/>
      <c r="AA496" s="3"/>
      <c r="AB496" s="3"/>
      <c r="AD496" s="3"/>
      <c r="AE496" s="2"/>
      <c r="AH496" s="3"/>
      <c r="AK496" s="3"/>
      <c r="AL496" s="3"/>
      <c r="AX496" s="3"/>
      <c r="AY496" s="3"/>
      <c r="AZ496" s="3"/>
      <c r="BA496" s="3"/>
      <c r="BB496" s="3"/>
      <c r="BC496" s="3"/>
      <c r="BD496" s="3"/>
      <c r="BG496" s="3"/>
      <c r="BI496" s="3"/>
      <c r="BJ496" s="3" t="s">
        <v>950</v>
      </c>
      <c r="BK496" s="3" t="s">
        <v>950</v>
      </c>
      <c r="BL496" s="3" t="s">
        <v>950</v>
      </c>
      <c r="BM496" s="3" t="s">
        <v>950</v>
      </c>
      <c r="BN496" s="3" t="s">
        <v>950</v>
      </c>
    </row>
    <row r="497" spans="1:66" x14ac:dyDescent="0.3">
      <c r="A497" s="1"/>
      <c r="B497" s="2"/>
      <c r="C497" s="3"/>
      <c r="D497" s="3"/>
      <c r="E497" s="3"/>
      <c r="F497" s="3"/>
      <c r="G497" s="3"/>
      <c r="H497" s="3"/>
      <c r="J497" s="3"/>
      <c r="N497" s="3"/>
      <c r="O497" s="3"/>
      <c r="Q497" s="3"/>
      <c r="S497" s="3"/>
      <c r="T497" s="3"/>
      <c r="U497" s="3"/>
      <c r="V497" s="3"/>
      <c r="W497" s="3"/>
      <c r="Z497" s="3"/>
      <c r="AA497" s="3"/>
      <c r="AB497" s="3"/>
      <c r="AD497" s="3"/>
      <c r="AE497" s="2"/>
      <c r="AH497" s="3"/>
      <c r="AK497" s="3"/>
      <c r="AL497" s="3"/>
      <c r="AX497" s="3"/>
      <c r="AY497" s="3"/>
      <c r="AZ497" s="3"/>
      <c r="BA497" s="3"/>
      <c r="BB497" s="3"/>
      <c r="BC497" s="3"/>
      <c r="BD497" s="3"/>
      <c r="BG497" s="3"/>
      <c r="BI497" s="3"/>
      <c r="BJ497" s="3" t="s">
        <v>950</v>
      </c>
      <c r="BK497" s="3" t="s">
        <v>950</v>
      </c>
      <c r="BL497" s="3" t="s">
        <v>950</v>
      </c>
      <c r="BM497" s="3" t="s">
        <v>950</v>
      </c>
      <c r="BN497" s="3" t="s">
        <v>950</v>
      </c>
    </row>
    <row r="498" spans="1:66" x14ac:dyDescent="0.3">
      <c r="A498" s="1"/>
      <c r="B498" s="2"/>
      <c r="C498" s="3"/>
      <c r="D498" s="3"/>
      <c r="E498" s="3"/>
      <c r="F498" s="3"/>
      <c r="G498" s="3"/>
      <c r="H498" s="3"/>
      <c r="J498" s="3"/>
      <c r="N498" s="3"/>
      <c r="O498" s="3"/>
      <c r="Q498" s="3"/>
      <c r="S498" s="3"/>
      <c r="T498" s="3"/>
      <c r="U498" s="3"/>
      <c r="V498" s="3"/>
      <c r="W498" s="3"/>
      <c r="Z498" s="3"/>
      <c r="AA498" s="3"/>
      <c r="AB498" s="3"/>
      <c r="AD498" s="3"/>
      <c r="AE498" s="2"/>
      <c r="AH498" s="3"/>
      <c r="AK498" s="3"/>
      <c r="AL498" s="3"/>
      <c r="AX498" s="3"/>
      <c r="AY498" s="3"/>
      <c r="AZ498" s="3"/>
      <c r="BA498" s="3"/>
      <c r="BB498" s="3"/>
      <c r="BC498" s="3"/>
      <c r="BD498" s="3"/>
      <c r="BG498" s="3"/>
      <c r="BI498" s="3"/>
      <c r="BJ498" s="3" t="s">
        <v>950</v>
      </c>
      <c r="BK498" s="3" t="s">
        <v>950</v>
      </c>
      <c r="BL498" s="3" t="s">
        <v>950</v>
      </c>
      <c r="BM498" s="3" t="s">
        <v>950</v>
      </c>
      <c r="BN498" s="3" t="s">
        <v>950</v>
      </c>
    </row>
    <row r="499" spans="1:66" x14ac:dyDescent="0.3">
      <c r="A499" s="1"/>
      <c r="B499" s="2"/>
      <c r="C499" s="3"/>
      <c r="D499" s="3"/>
      <c r="E499" s="3"/>
      <c r="F499" s="3"/>
      <c r="G499" s="3"/>
      <c r="H499" s="3"/>
      <c r="J499" s="3"/>
      <c r="N499" s="3"/>
      <c r="O499" s="3"/>
      <c r="Q499" s="3"/>
      <c r="S499" s="3"/>
      <c r="T499" s="3"/>
      <c r="U499" s="3"/>
      <c r="V499" s="3"/>
      <c r="W499" s="3"/>
      <c r="Z499" s="3"/>
      <c r="AA499" s="3"/>
      <c r="AB499" s="3"/>
      <c r="AD499" s="3"/>
      <c r="AE499" s="2"/>
      <c r="AH499" s="3"/>
      <c r="AK499" s="3"/>
      <c r="AL499" s="3"/>
      <c r="AX499" s="3"/>
      <c r="AY499" s="3"/>
      <c r="AZ499" s="3"/>
      <c r="BA499" s="3"/>
      <c r="BB499" s="3"/>
      <c r="BC499" s="3"/>
      <c r="BD499" s="3"/>
      <c r="BG499" s="3"/>
      <c r="BI499" s="3"/>
      <c r="BJ499" s="3" t="s">
        <v>950</v>
      </c>
      <c r="BK499" s="3" t="s">
        <v>950</v>
      </c>
      <c r="BL499" s="3" t="s">
        <v>950</v>
      </c>
      <c r="BM499" s="3" t="s">
        <v>950</v>
      </c>
      <c r="BN499" s="3" t="s">
        <v>950</v>
      </c>
    </row>
    <row r="500" spans="1:66" x14ac:dyDescent="0.3">
      <c r="A500" s="1"/>
      <c r="B500" s="2"/>
      <c r="C500" s="3"/>
      <c r="D500" s="3"/>
      <c r="E500" s="3"/>
      <c r="F500" s="3"/>
      <c r="G500" s="3"/>
      <c r="H500" s="3"/>
      <c r="J500" s="3"/>
      <c r="N500" s="3"/>
      <c r="O500" s="3"/>
      <c r="Q500" s="3"/>
      <c r="S500" s="3"/>
      <c r="T500" s="3"/>
      <c r="U500" s="3"/>
      <c r="V500" s="3"/>
      <c r="W500" s="3"/>
      <c r="Z500" s="3"/>
      <c r="AA500" s="3"/>
      <c r="AB500" s="3"/>
      <c r="AD500" s="3"/>
      <c r="AE500" s="2"/>
      <c r="AH500" s="3"/>
      <c r="AK500" s="3"/>
      <c r="AL500" s="3"/>
      <c r="AX500" s="3"/>
      <c r="AY500" s="3"/>
      <c r="AZ500" s="3"/>
      <c r="BA500" s="3"/>
      <c r="BB500" s="3"/>
      <c r="BC500" s="3"/>
      <c r="BD500" s="3"/>
      <c r="BG500" s="3"/>
      <c r="BI500" s="3"/>
      <c r="BJ500" s="3" t="s">
        <v>950</v>
      </c>
      <c r="BK500" s="3" t="s">
        <v>950</v>
      </c>
      <c r="BL500" s="3" t="s">
        <v>950</v>
      </c>
      <c r="BM500" s="3" t="s">
        <v>950</v>
      </c>
      <c r="BN500" s="3" t="s">
        <v>950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9C9CE-BDEA-4311-B7A3-302526C06339}">
  <sheetPr codeName="Feuil5"/>
  <dimension ref="A1:BO500"/>
  <sheetViews>
    <sheetView workbookViewId="0">
      <selection sqref="A1:BO500"/>
    </sheetView>
  </sheetViews>
  <sheetFormatPr baseColWidth="10" defaultRowHeight="14.4" x14ac:dyDescent="0.3"/>
  <cols>
    <col min="1" max="1" width="17.21875" bestFit="1" customWidth="1"/>
    <col min="2" max="2" width="8.33203125" bestFit="1" customWidth="1"/>
    <col min="3" max="3" width="15.5546875" bestFit="1" customWidth="1"/>
    <col min="4" max="4" width="12.6640625" bestFit="1" customWidth="1"/>
    <col min="5" max="5" width="16.77734375" bestFit="1" customWidth="1"/>
    <col min="6" max="6" width="19.88671875" bestFit="1" customWidth="1"/>
    <col min="7" max="7" width="52.88671875" bestFit="1" customWidth="1"/>
    <col min="8" max="8" width="22.21875" bestFit="1" customWidth="1"/>
    <col min="9" max="9" width="22.77734375" bestFit="1" customWidth="1"/>
    <col min="10" max="10" width="8.77734375" bestFit="1" customWidth="1"/>
    <col min="11" max="12" width="13.21875" bestFit="1" customWidth="1"/>
    <col min="13" max="13" width="7.109375" bestFit="1" customWidth="1"/>
    <col min="14" max="14" width="13.109375" bestFit="1" customWidth="1"/>
    <col min="15" max="15" width="80.88671875" bestFit="1" customWidth="1"/>
    <col min="16" max="16" width="23.6640625" bestFit="1" customWidth="1"/>
    <col min="17" max="17" width="80.88671875" bestFit="1" customWidth="1"/>
    <col min="18" max="18" width="24.109375" bestFit="1" customWidth="1"/>
    <col min="19" max="19" width="80.88671875" bestFit="1" customWidth="1"/>
    <col min="20" max="20" width="25.109375" bestFit="1" customWidth="1"/>
    <col min="21" max="21" width="25.6640625" bestFit="1" customWidth="1"/>
    <col min="22" max="22" width="21.21875" bestFit="1" customWidth="1"/>
    <col min="23" max="23" width="21.77734375" bestFit="1" customWidth="1"/>
    <col min="24" max="24" width="17.21875" bestFit="1" customWidth="1"/>
    <col min="25" max="25" width="16" bestFit="1" customWidth="1"/>
    <col min="26" max="26" width="15.44140625" bestFit="1" customWidth="1"/>
    <col min="27" max="27" width="16.33203125" bestFit="1" customWidth="1"/>
    <col min="28" max="29" width="80.88671875" bestFit="1" customWidth="1"/>
    <col min="30" max="30" width="28.21875" bestFit="1" customWidth="1"/>
    <col min="31" max="31" width="17.6640625" bestFit="1" customWidth="1"/>
    <col min="32" max="32" width="10.21875" bestFit="1" customWidth="1"/>
    <col min="33" max="33" width="26.88671875" bestFit="1" customWidth="1"/>
    <col min="34" max="34" width="18" bestFit="1" customWidth="1"/>
    <col min="35" max="35" width="21.5546875" bestFit="1" customWidth="1"/>
    <col min="36" max="36" width="80.88671875" bestFit="1" customWidth="1"/>
    <col min="37" max="37" width="35.44140625" bestFit="1" customWidth="1"/>
    <col min="38" max="38" width="12.33203125" bestFit="1" customWidth="1"/>
    <col min="39" max="40" width="80.88671875" bestFit="1" customWidth="1"/>
    <col min="41" max="41" width="17.44140625" bestFit="1" customWidth="1"/>
    <col min="42" max="42" width="17.6640625" bestFit="1" customWidth="1"/>
    <col min="43" max="43" width="17.109375" bestFit="1" customWidth="1"/>
    <col min="44" max="44" width="17.33203125" bestFit="1" customWidth="1"/>
    <col min="45" max="45" width="20" bestFit="1" customWidth="1"/>
    <col min="46" max="46" width="14.88671875" bestFit="1" customWidth="1"/>
    <col min="47" max="47" width="28.77734375" bestFit="1" customWidth="1"/>
    <col min="48" max="48" width="17.77734375" bestFit="1" customWidth="1"/>
    <col min="49" max="49" width="25.77734375" bestFit="1" customWidth="1"/>
    <col min="50" max="50" width="35.33203125" bestFit="1" customWidth="1"/>
    <col min="51" max="51" width="26.21875" bestFit="1" customWidth="1"/>
    <col min="52" max="52" width="20.88671875" bestFit="1" customWidth="1"/>
    <col min="53" max="59" width="80.88671875" bestFit="1" customWidth="1"/>
    <col min="60" max="60" width="13.77734375" bestFit="1" customWidth="1"/>
    <col min="61" max="61" width="15" bestFit="1" customWidth="1"/>
    <col min="62" max="62" width="14.21875" bestFit="1" customWidth="1"/>
    <col min="63" max="63" width="12.5546875" bestFit="1" customWidth="1"/>
    <col min="64" max="65" width="80.88671875" bestFit="1" customWidth="1"/>
    <col min="66" max="66" width="37" bestFit="1" customWidth="1"/>
    <col min="67" max="67" width="43.77734375" bestFit="1" customWidth="1"/>
  </cols>
  <sheetData>
    <row r="1" spans="1:67"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252</v>
      </c>
      <c r="Z1" t="s">
        <v>234</v>
      </c>
      <c r="AA1" t="s">
        <v>24</v>
      </c>
      <c r="AB1" t="s">
        <v>25</v>
      </c>
      <c r="AC1" t="s">
        <v>260</v>
      </c>
      <c r="AD1" t="s">
        <v>27</v>
      </c>
      <c r="AE1" t="s">
        <v>28</v>
      </c>
      <c r="AF1" t="s">
        <v>29</v>
      </c>
      <c r="AG1" t="s">
        <v>30</v>
      </c>
      <c r="AH1" t="s">
        <v>31</v>
      </c>
      <c r="AI1" t="s">
        <v>32</v>
      </c>
      <c r="AJ1" t="s">
        <v>33</v>
      </c>
      <c r="AK1" t="s">
        <v>34</v>
      </c>
      <c r="AL1" t="s">
        <v>35</v>
      </c>
      <c r="AM1" t="s">
        <v>36</v>
      </c>
      <c r="AN1" t="s">
        <v>37</v>
      </c>
      <c r="AO1" t="s">
        <v>38</v>
      </c>
      <c r="AP1" t="s">
        <v>39</v>
      </c>
      <c r="AQ1" t="s">
        <v>40</v>
      </c>
      <c r="AR1" t="s">
        <v>41</v>
      </c>
      <c r="AS1" t="s">
        <v>42</v>
      </c>
      <c r="AT1" t="s">
        <v>43</v>
      </c>
      <c r="AU1" t="s">
        <v>253</v>
      </c>
      <c r="AV1" t="s">
        <v>45</v>
      </c>
      <c r="AW1" t="s">
        <v>46</v>
      </c>
      <c r="AX1" t="s">
        <v>47</v>
      </c>
      <c r="AY1" t="s">
        <v>48</v>
      </c>
      <c r="AZ1" t="s">
        <v>49</v>
      </c>
      <c r="BA1" t="s">
        <v>50</v>
      </c>
      <c r="BB1" t="s">
        <v>51</v>
      </c>
      <c r="BC1" t="s">
        <v>52</v>
      </c>
      <c r="BD1" t="s">
        <v>53</v>
      </c>
      <c r="BE1" t="s">
        <v>54</v>
      </c>
      <c r="BF1" t="s">
        <v>55</v>
      </c>
      <c r="BG1" t="s">
        <v>56</v>
      </c>
      <c r="BH1" t="s">
        <v>57</v>
      </c>
      <c r="BI1" t="s">
        <v>58</v>
      </c>
      <c r="BJ1" t="s">
        <v>59</v>
      </c>
      <c r="BK1" t="s">
        <v>60</v>
      </c>
      <c r="BL1" t="s">
        <v>1041</v>
      </c>
      <c r="BM1" t="s">
        <v>1042</v>
      </c>
      <c r="BN1" t="s">
        <v>1043</v>
      </c>
      <c r="BO1" t="s">
        <v>1044</v>
      </c>
    </row>
    <row r="2" spans="1:67" x14ac:dyDescent="0.3">
      <c r="A2" s="1">
        <v>44288.482372685183</v>
      </c>
      <c r="B2" s="2">
        <v>44231</v>
      </c>
      <c r="C2" s="3" t="s">
        <v>261</v>
      </c>
      <c r="D2" s="3" t="s">
        <v>262</v>
      </c>
      <c r="E2" s="3" t="s">
        <v>263</v>
      </c>
      <c r="F2" s="3"/>
      <c r="G2" s="3" t="s">
        <v>264</v>
      </c>
      <c r="H2" s="3"/>
      <c r="J2" s="3"/>
      <c r="N2" t="s">
        <v>109</v>
      </c>
      <c r="O2" s="3"/>
      <c r="P2">
        <v>800</v>
      </c>
      <c r="Q2" s="3" t="s">
        <v>265</v>
      </c>
      <c r="R2">
        <v>2000</v>
      </c>
      <c r="S2" s="3" t="s">
        <v>266</v>
      </c>
      <c r="T2" s="3" t="s">
        <v>162</v>
      </c>
      <c r="U2" s="3" t="s">
        <v>162</v>
      </c>
      <c r="V2" s="3" t="s">
        <v>68</v>
      </c>
      <c r="W2" s="3" t="s">
        <v>68</v>
      </c>
      <c r="Z2">
        <v>50</v>
      </c>
      <c r="AA2">
        <v>54</v>
      </c>
      <c r="AB2" s="3" t="s">
        <v>267</v>
      </c>
      <c r="AC2" s="3"/>
      <c r="AD2" s="3" t="s">
        <v>268</v>
      </c>
      <c r="AJ2" s="3" t="s">
        <v>269</v>
      </c>
      <c r="AK2">
        <v>2150</v>
      </c>
      <c r="AL2">
        <v>220</v>
      </c>
      <c r="AM2" s="3" t="s">
        <v>270</v>
      </c>
      <c r="AN2" s="3" t="s">
        <v>271</v>
      </c>
      <c r="AT2">
        <v>85</v>
      </c>
      <c r="AU2" s="3"/>
      <c r="AW2">
        <v>130</v>
      </c>
      <c r="AX2">
        <v>2210</v>
      </c>
      <c r="AY2">
        <v>1200</v>
      </c>
      <c r="AZ2" s="3"/>
      <c r="BA2" s="3"/>
      <c r="BB2" s="3"/>
      <c r="BC2" s="3"/>
      <c r="BD2" s="3"/>
      <c r="BE2" s="3"/>
      <c r="BF2" s="3"/>
      <c r="BG2" s="3"/>
      <c r="BH2" s="3" t="s">
        <v>272</v>
      </c>
      <c r="BI2">
        <v>4.9316526892156815E+18</v>
      </c>
      <c r="BJ2" s="3" t="s">
        <v>366</v>
      </c>
      <c r="BK2" s="3" t="s">
        <v>273</v>
      </c>
      <c r="BL2" s="3" t="s">
        <v>2097</v>
      </c>
      <c r="BM2" s="3" t="s">
        <v>2097</v>
      </c>
      <c r="BN2" s="3" t="s">
        <v>1076</v>
      </c>
      <c r="BO2" s="3" t="s">
        <v>1077</v>
      </c>
    </row>
    <row r="3" spans="1:67" x14ac:dyDescent="0.3">
      <c r="A3" s="1">
        <v>44288.618379629632</v>
      </c>
      <c r="B3" s="2">
        <v>44288</v>
      </c>
      <c r="C3" s="3" t="s">
        <v>261</v>
      </c>
      <c r="D3" s="3" t="s">
        <v>274</v>
      </c>
      <c r="E3" s="3" t="s">
        <v>275</v>
      </c>
      <c r="F3" s="3"/>
      <c r="G3" s="3" t="s">
        <v>276</v>
      </c>
      <c r="H3" s="3"/>
      <c r="J3" s="3"/>
      <c r="N3" t="s">
        <v>109</v>
      </c>
      <c r="O3" s="3" t="s">
        <v>277</v>
      </c>
      <c r="P3">
        <v>800</v>
      </c>
      <c r="Q3" s="3" t="s">
        <v>278</v>
      </c>
      <c r="R3">
        <v>2000</v>
      </c>
      <c r="S3" s="3" t="s">
        <v>279</v>
      </c>
      <c r="T3" s="3" t="s">
        <v>162</v>
      </c>
      <c r="U3" s="3" t="s">
        <v>162</v>
      </c>
      <c r="V3" s="3" t="s">
        <v>68</v>
      </c>
      <c r="W3" s="3" t="s">
        <v>68</v>
      </c>
      <c r="Y3">
        <v>50</v>
      </c>
      <c r="AA3">
        <v>54</v>
      </c>
      <c r="AB3" s="3" t="s">
        <v>280</v>
      </c>
      <c r="AC3" s="3"/>
      <c r="AD3" s="3" t="s">
        <v>281</v>
      </c>
      <c r="AE3">
        <v>319</v>
      </c>
      <c r="AJ3" s="3" t="s">
        <v>282</v>
      </c>
      <c r="AK3">
        <v>2150</v>
      </c>
      <c r="AL3">
        <v>220</v>
      </c>
      <c r="AM3" s="3" t="s">
        <v>283</v>
      </c>
      <c r="AN3" s="3" t="s">
        <v>284</v>
      </c>
      <c r="AT3">
        <v>85</v>
      </c>
      <c r="AU3" s="3"/>
      <c r="AW3">
        <v>120</v>
      </c>
      <c r="AX3">
        <v>2230</v>
      </c>
      <c r="AY3">
        <v>1200</v>
      </c>
      <c r="AZ3" s="3"/>
      <c r="BA3" s="3"/>
      <c r="BB3" s="3"/>
      <c r="BC3" s="3"/>
      <c r="BD3" s="3"/>
      <c r="BE3" s="3"/>
      <c r="BF3" s="3"/>
      <c r="BG3" s="3"/>
      <c r="BH3" s="3" t="s">
        <v>256</v>
      </c>
      <c r="BI3">
        <v>4.9317702562387374E+18</v>
      </c>
      <c r="BJ3" s="3" t="s">
        <v>366</v>
      </c>
      <c r="BK3" s="3" t="s">
        <v>273</v>
      </c>
      <c r="BL3" s="3" t="s">
        <v>2098</v>
      </c>
      <c r="BM3" s="3" t="s">
        <v>2098</v>
      </c>
      <c r="BN3" s="3" t="s">
        <v>1076</v>
      </c>
      <c r="BO3" s="3" t="s">
        <v>1077</v>
      </c>
    </row>
    <row r="4" spans="1:67" x14ac:dyDescent="0.3">
      <c r="A4" s="1">
        <v>44302.584201388891</v>
      </c>
      <c r="B4" s="2">
        <v>44302</v>
      </c>
      <c r="C4" s="3" t="s">
        <v>285</v>
      </c>
      <c r="D4" s="3" t="s">
        <v>286</v>
      </c>
      <c r="E4" s="3" t="s">
        <v>287</v>
      </c>
      <c r="F4" s="3"/>
      <c r="G4" s="3" t="s">
        <v>288</v>
      </c>
      <c r="H4" s="3"/>
      <c r="J4" s="3"/>
      <c r="N4" t="s">
        <v>109</v>
      </c>
      <c r="O4" s="3" t="s">
        <v>289</v>
      </c>
      <c r="P4">
        <v>700</v>
      </c>
      <c r="Q4" s="3" t="s">
        <v>290</v>
      </c>
      <c r="R4">
        <v>2000</v>
      </c>
      <c r="S4" s="3" t="s">
        <v>291</v>
      </c>
      <c r="T4" s="3" t="s">
        <v>292</v>
      </c>
      <c r="U4" s="3" t="s">
        <v>292</v>
      </c>
      <c r="V4" s="3" t="s">
        <v>293</v>
      </c>
      <c r="W4" s="3" t="s">
        <v>293</v>
      </c>
      <c r="X4">
        <v>27</v>
      </c>
      <c r="Y4">
        <v>27</v>
      </c>
      <c r="Z4">
        <v>27</v>
      </c>
      <c r="AA4">
        <v>90</v>
      </c>
      <c r="AB4" s="3" t="s">
        <v>294</v>
      </c>
      <c r="AC4" s="3" t="s">
        <v>295</v>
      </c>
      <c r="AD4" s="3"/>
      <c r="AJ4" s="3" t="s">
        <v>296</v>
      </c>
      <c r="AK4">
        <v>2180</v>
      </c>
      <c r="AL4">
        <v>170</v>
      </c>
      <c r="AM4" s="3" t="s">
        <v>297</v>
      </c>
      <c r="AN4" s="3" t="s">
        <v>298</v>
      </c>
      <c r="AO4">
        <v>90</v>
      </c>
      <c r="AP4">
        <v>65</v>
      </c>
      <c r="AU4" s="3"/>
      <c r="AW4">
        <v>120</v>
      </c>
      <c r="AX4">
        <v>2270</v>
      </c>
      <c r="AY4">
        <v>800</v>
      </c>
      <c r="AZ4" s="3" t="s">
        <v>299</v>
      </c>
      <c r="BA4" s="3" t="s">
        <v>300</v>
      </c>
      <c r="BB4" s="3" t="s">
        <v>301</v>
      </c>
      <c r="BC4" s="3" t="s">
        <v>302</v>
      </c>
      <c r="BD4" s="3" t="s">
        <v>303</v>
      </c>
      <c r="BE4" s="3" t="s">
        <v>304</v>
      </c>
      <c r="BF4" s="3" t="s">
        <v>305</v>
      </c>
      <c r="BG4" s="3" t="s">
        <v>306</v>
      </c>
      <c r="BH4" s="3" t="s">
        <v>307</v>
      </c>
      <c r="BI4">
        <v>4.943836640915628E+18</v>
      </c>
      <c r="BJ4" s="3" t="s">
        <v>366</v>
      </c>
      <c r="BK4" s="3" t="s">
        <v>273</v>
      </c>
      <c r="BL4" s="3" t="s">
        <v>2099</v>
      </c>
      <c r="BM4" s="3" t="s">
        <v>2099</v>
      </c>
      <c r="BN4" s="3" t="s">
        <v>1076</v>
      </c>
      <c r="BO4" s="3" t="s">
        <v>1077</v>
      </c>
    </row>
    <row r="5" spans="1:67" x14ac:dyDescent="0.3">
      <c r="A5" s="1">
        <v>44319.669062499997</v>
      </c>
      <c r="B5" s="2">
        <v>44319</v>
      </c>
      <c r="C5" s="3"/>
      <c r="D5" s="3" t="s">
        <v>308</v>
      </c>
      <c r="E5" s="3" t="s">
        <v>218</v>
      </c>
      <c r="F5" s="3"/>
      <c r="G5" s="3" t="s">
        <v>309</v>
      </c>
      <c r="H5" s="3"/>
      <c r="J5" s="3"/>
      <c r="N5">
        <v>-7</v>
      </c>
      <c r="O5" s="3" t="s">
        <v>310</v>
      </c>
      <c r="P5">
        <v>700</v>
      </c>
      <c r="Q5" s="3" t="s">
        <v>311</v>
      </c>
      <c r="R5">
        <v>2000</v>
      </c>
      <c r="S5" s="3" t="s">
        <v>312</v>
      </c>
      <c r="T5" s="3" t="s">
        <v>85</v>
      </c>
      <c r="U5" s="3" t="s">
        <v>85</v>
      </c>
      <c r="V5" s="3" t="s">
        <v>68</v>
      </c>
      <c r="W5" s="3" t="s">
        <v>68</v>
      </c>
      <c r="X5">
        <v>25</v>
      </c>
      <c r="Y5">
        <v>25</v>
      </c>
      <c r="Z5">
        <v>25</v>
      </c>
      <c r="AA5">
        <v>90</v>
      </c>
      <c r="AB5" s="3" t="s">
        <v>313</v>
      </c>
      <c r="AC5" s="3" t="s">
        <v>314</v>
      </c>
      <c r="AD5" s="3"/>
      <c r="AJ5" s="3" t="s">
        <v>315</v>
      </c>
      <c r="AK5">
        <v>1730</v>
      </c>
      <c r="AL5">
        <v>0</v>
      </c>
      <c r="AM5" s="3" t="s">
        <v>316</v>
      </c>
      <c r="AN5" s="3" t="s">
        <v>317</v>
      </c>
      <c r="AU5" s="3"/>
      <c r="AV5">
        <v>1730</v>
      </c>
      <c r="AW5">
        <v>60</v>
      </c>
      <c r="AX5">
        <v>2190</v>
      </c>
      <c r="AY5">
        <v>800</v>
      </c>
      <c r="AZ5" s="3" t="s">
        <v>318</v>
      </c>
      <c r="BA5" s="3"/>
      <c r="BB5" s="3" t="s">
        <v>319</v>
      </c>
      <c r="BC5" s="3"/>
      <c r="BD5" s="3" t="s">
        <v>320</v>
      </c>
      <c r="BE5" s="3" t="s">
        <v>321</v>
      </c>
      <c r="BF5" s="3" t="s">
        <v>322</v>
      </c>
      <c r="BG5" s="3" t="s">
        <v>323</v>
      </c>
      <c r="BH5" s="3" t="s">
        <v>324</v>
      </c>
      <c r="BI5">
        <v>4.9585979815237007E+18</v>
      </c>
      <c r="BJ5" s="3" t="s">
        <v>366</v>
      </c>
      <c r="BK5" s="3" t="s">
        <v>273</v>
      </c>
      <c r="BL5" s="3" t="s">
        <v>2100</v>
      </c>
      <c r="BM5" s="3" t="s">
        <v>2100</v>
      </c>
      <c r="BN5" s="3" t="s">
        <v>1076</v>
      </c>
      <c r="BO5" s="3" t="s">
        <v>1077</v>
      </c>
    </row>
    <row r="6" spans="1:67" x14ac:dyDescent="0.3">
      <c r="A6" s="1">
        <v>44335.518263888887</v>
      </c>
      <c r="B6" s="2">
        <v>44335</v>
      </c>
      <c r="C6" s="3"/>
      <c r="D6" s="3" t="s">
        <v>61</v>
      </c>
      <c r="E6" s="3" t="s">
        <v>62</v>
      </c>
      <c r="F6" s="3" t="s">
        <v>325</v>
      </c>
      <c r="G6" s="3" t="s">
        <v>326</v>
      </c>
      <c r="H6" s="3"/>
      <c r="J6" s="3"/>
      <c r="N6" t="s">
        <v>109</v>
      </c>
      <c r="O6" s="3" t="s">
        <v>327</v>
      </c>
      <c r="P6">
        <v>700</v>
      </c>
      <c r="Q6" s="3" t="s">
        <v>328</v>
      </c>
      <c r="R6">
        <v>2000</v>
      </c>
      <c r="S6" s="3" t="s">
        <v>329</v>
      </c>
      <c r="T6" s="3" t="s">
        <v>162</v>
      </c>
      <c r="U6" s="3" t="s">
        <v>162</v>
      </c>
      <c r="V6" s="3" t="s">
        <v>293</v>
      </c>
      <c r="W6" s="3" t="s">
        <v>293</v>
      </c>
      <c r="X6">
        <v>25</v>
      </c>
      <c r="Y6">
        <v>25</v>
      </c>
      <c r="Z6">
        <v>25</v>
      </c>
      <c r="AA6">
        <v>90</v>
      </c>
      <c r="AB6" s="3" t="s">
        <v>330</v>
      </c>
      <c r="AC6" s="3"/>
      <c r="AD6" s="3"/>
      <c r="AJ6" s="3" t="s">
        <v>331</v>
      </c>
      <c r="AK6">
        <v>1920</v>
      </c>
      <c r="AL6">
        <v>0</v>
      </c>
      <c r="AM6" s="3" t="s">
        <v>332</v>
      </c>
      <c r="AN6" s="3" t="s">
        <v>333</v>
      </c>
      <c r="AU6" s="3"/>
      <c r="AV6">
        <v>1920</v>
      </c>
      <c r="AW6">
        <v>45</v>
      </c>
      <c r="AX6">
        <v>2185</v>
      </c>
      <c r="AY6">
        <v>720</v>
      </c>
      <c r="AZ6" s="3"/>
      <c r="BA6" s="3" t="s">
        <v>334</v>
      </c>
      <c r="BB6" s="3" t="s">
        <v>335</v>
      </c>
      <c r="BC6" s="3"/>
      <c r="BD6" s="3" t="s">
        <v>336</v>
      </c>
      <c r="BE6" s="3" t="s">
        <v>337</v>
      </c>
      <c r="BF6" s="3"/>
      <c r="BG6" s="3"/>
      <c r="BH6" s="3" t="s">
        <v>338</v>
      </c>
      <c r="BI6">
        <v>4.9722917053223301E+18</v>
      </c>
      <c r="BJ6" s="3" t="s">
        <v>366</v>
      </c>
      <c r="BK6" s="3" t="s">
        <v>273</v>
      </c>
      <c r="BL6" s="3" t="s">
        <v>2101</v>
      </c>
      <c r="BM6" s="3" t="s">
        <v>2101</v>
      </c>
      <c r="BN6" s="3" t="s">
        <v>1076</v>
      </c>
      <c r="BO6" s="3" t="s">
        <v>1077</v>
      </c>
    </row>
    <row r="7" spans="1:67" x14ac:dyDescent="0.3">
      <c r="A7" s="1">
        <v>44348.516736111109</v>
      </c>
      <c r="B7" s="2">
        <v>44348</v>
      </c>
      <c r="C7" s="3"/>
      <c r="D7" s="3" t="s">
        <v>339</v>
      </c>
      <c r="E7" s="3" t="s">
        <v>218</v>
      </c>
      <c r="F7" s="3" t="s">
        <v>188</v>
      </c>
      <c r="G7" s="3"/>
      <c r="H7" s="3" t="s">
        <v>340</v>
      </c>
      <c r="J7" s="3" t="s">
        <v>257</v>
      </c>
      <c r="L7">
        <v>38000</v>
      </c>
      <c r="O7" s="3" t="s">
        <v>341</v>
      </c>
      <c r="P7">
        <v>700</v>
      </c>
      <c r="Q7" s="3" t="s">
        <v>342</v>
      </c>
      <c r="R7">
        <v>1985</v>
      </c>
      <c r="S7" s="3" t="s">
        <v>343</v>
      </c>
      <c r="T7" s="3" t="s">
        <v>85</v>
      </c>
      <c r="U7" s="3" t="s">
        <v>85</v>
      </c>
      <c r="V7" s="3" t="s">
        <v>68</v>
      </c>
      <c r="W7" s="3" t="s">
        <v>68</v>
      </c>
      <c r="X7">
        <v>25</v>
      </c>
      <c r="Y7">
        <v>25</v>
      </c>
      <c r="Z7">
        <v>25</v>
      </c>
      <c r="AA7">
        <v>90</v>
      </c>
      <c r="AB7" s="3" t="s">
        <v>344</v>
      </c>
      <c r="AC7" s="3"/>
      <c r="AD7" s="3"/>
      <c r="AJ7" s="3" t="s">
        <v>345</v>
      </c>
      <c r="AK7">
        <v>1730</v>
      </c>
      <c r="AL7">
        <v>0</v>
      </c>
      <c r="AM7" s="3" t="s">
        <v>346</v>
      </c>
      <c r="AN7" s="3" t="s">
        <v>347</v>
      </c>
      <c r="AU7" s="3" t="s">
        <v>258</v>
      </c>
      <c r="AV7">
        <v>1730</v>
      </c>
      <c r="AW7">
        <v>29</v>
      </c>
      <c r="AX7">
        <v>2280</v>
      </c>
      <c r="AZ7" s="3"/>
      <c r="BA7" s="3"/>
      <c r="BB7" s="3" t="s">
        <v>348</v>
      </c>
      <c r="BC7" s="3"/>
      <c r="BD7" s="3" t="s">
        <v>349</v>
      </c>
      <c r="BE7" s="3" t="s">
        <v>350</v>
      </c>
      <c r="BF7" s="3" t="s">
        <v>351</v>
      </c>
      <c r="BG7" s="3" t="s">
        <v>352</v>
      </c>
      <c r="BH7" s="3" t="s">
        <v>259</v>
      </c>
      <c r="BI7">
        <v>4.983522388516649E+18</v>
      </c>
      <c r="BJ7" s="3" t="s">
        <v>366</v>
      </c>
      <c r="BK7" s="3" t="s">
        <v>273</v>
      </c>
      <c r="BL7" s="3" t="s">
        <v>2102</v>
      </c>
      <c r="BM7" s="3" t="s">
        <v>2102</v>
      </c>
      <c r="BN7" s="3" t="s">
        <v>1076</v>
      </c>
      <c r="BO7" s="3" t="s">
        <v>1077</v>
      </c>
    </row>
    <row r="8" spans="1:67" x14ac:dyDescent="0.3">
      <c r="A8" s="1">
        <v>44349.452256944445</v>
      </c>
      <c r="B8" s="2">
        <v>44349</v>
      </c>
      <c r="C8" s="3" t="s">
        <v>353</v>
      </c>
      <c r="D8" s="3" t="s">
        <v>354</v>
      </c>
      <c r="E8" s="3" t="s">
        <v>355</v>
      </c>
      <c r="F8" s="3" t="s">
        <v>356</v>
      </c>
      <c r="G8" s="3"/>
      <c r="H8" s="3" t="s">
        <v>357</v>
      </c>
      <c r="J8" s="3"/>
      <c r="O8" s="3" t="s">
        <v>358</v>
      </c>
      <c r="P8">
        <v>800</v>
      </c>
      <c r="Q8" s="3" t="s">
        <v>359</v>
      </c>
      <c r="R8">
        <v>2000</v>
      </c>
      <c r="S8" s="3" t="s">
        <v>360</v>
      </c>
      <c r="T8" s="3" t="s">
        <v>85</v>
      </c>
      <c r="U8" s="3" t="s">
        <v>85</v>
      </c>
      <c r="V8" s="3" t="s">
        <v>293</v>
      </c>
      <c r="W8" s="3" t="s">
        <v>293</v>
      </c>
      <c r="X8">
        <v>25</v>
      </c>
      <c r="Y8">
        <v>25</v>
      </c>
      <c r="Z8">
        <v>25</v>
      </c>
      <c r="AA8">
        <v>90</v>
      </c>
      <c r="AB8" s="3" t="s">
        <v>361</v>
      </c>
      <c r="AC8" s="3"/>
      <c r="AD8" s="3"/>
      <c r="AJ8" s="3" t="s">
        <v>362</v>
      </c>
      <c r="AK8">
        <v>1600</v>
      </c>
      <c r="AL8">
        <v>0</v>
      </c>
      <c r="AM8" s="3" t="s">
        <v>363</v>
      </c>
      <c r="AN8" s="3" t="s">
        <v>364</v>
      </c>
      <c r="AU8" s="3" t="s">
        <v>258</v>
      </c>
      <c r="AV8">
        <v>16500</v>
      </c>
      <c r="AW8">
        <v>0</v>
      </c>
      <c r="AX8">
        <v>2220</v>
      </c>
      <c r="AZ8" s="3"/>
      <c r="BA8" s="3"/>
      <c r="BB8" s="3"/>
      <c r="BC8" s="3"/>
      <c r="BD8" s="3"/>
      <c r="BE8" s="3"/>
      <c r="BF8" s="3"/>
      <c r="BG8" s="3"/>
      <c r="BH8" s="3" t="s">
        <v>365</v>
      </c>
      <c r="BI8">
        <v>4.984330701914025E+18</v>
      </c>
      <c r="BJ8" s="3" t="s">
        <v>366</v>
      </c>
      <c r="BK8" s="3" t="s">
        <v>273</v>
      </c>
      <c r="BL8" s="3" t="s">
        <v>2103</v>
      </c>
      <c r="BM8" s="3" t="s">
        <v>2103</v>
      </c>
      <c r="BN8" s="3" t="s">
        <v>1076</v>
      </c>
      <c r="BO8" s="3" t="s">
        <v>1077</v>
      </c>
    </row>
    <row r="9" spans="1:67" x14ac:dyDescent="0.3">
      <c r="A9" s="1"/>
      <c r="B9" s="2"/>
      <c r="C9" s="3"/>
      <c r="D9" s="3"/>
      <c r="E9" s="3"/>
      <c r="F9" s="3"/>
      <c r="G9" s="3"/>
      <c r="H9" s="3"/>
      <c r="J9" s="3"/>
      <c r="O9" s="3"/>
      <c r="Q9" s="3"/>
      <c r="S9" s="3"/>
      <c r="T9" s="3"/>
      <c r="U9" s="3"/>
      <c r="V9" s="3"/>
      <c r="W9" s="3"/>
      <c r="AB9" s="3"/>
      <c r="AC9" s="3"/>
      <c r="AD9" s="3"/>
      <c r="AJ9" s="3"/>
      <c r="AM9" s="3"/>
      <c r="AN9" s="3"/>
      <c r="AU9" s="3"/>
      <c r="AZ9" s="3"/>
      <c r="BA9" s="3"/>
      <c r="BB9" s="3"/>
      <c r="BC9" s="3"/>
      <c r="BD9" s="3"/>
      <c r="BE9" s="3"/>
      <c r="BF9" s="3"/>
      <c r="BG9" s="3"/>
      <c r="BH9" s="3"/>
      <c r="BJ9" s="3"/>
      <c r="BK9" s="3" t="s">
        <v>950</v>
      </c>
      <c r="BL9" s="3" t="s">
        <v>950</v>
      </c>
      <c r="BM9" s="3" t="s">
        <v>950</v>
      </c>
      <c r="BN9" s="3" t="s">
        <v>950</v>
      </c>
      <c r="BO9" s="3" t="s">
        <v>950</v>
      </c>
    </row>
    <row r="10" spans="1:67" x14ac:dyDescent="0.3">
      <c r="A10" s="1"/>
      <c r="B10" s="2"/>
      <c r="C10" s="3"/>
      <c r="D10" s="3"/>
      <c r="E10" s="3"/>
      <c r="F10" s="3"/>
      <c r="G10" s="3"/>
      <c r="H10" s="3"/>
      <c r="J10" s="3"/>
      <c r="O10" s="3"/>
      <c r="Q10" s="3"/>
      <c r="S10" s="3"/>
      <c r="T10" s="3"/>
      <c r="U10" s="3"/>
      <c r="V10" s="3"/>
      <c r="W10" s="3"/>
      <c r="AB10" s="3"/>
      <c r="AC10" s="3"/>
      <c r="AD10" s="3"/>
      <c r="AJ10" s="3"/>
      <c r="AM10" s="3"/>
      <c r="AN10" s="3"/>
      <c r="AU10" s="3"/>
      <c r="AZ10" s="3"/>
      <c r="BA10" s="3"/>
      <c r="BB10" s="3"/>
      <c r="BC10" s="3"/>
      <c r="BD10" s="3"/>
      <c r="BE10" s="3"/>
      <c r="BF10" s="3"/>
      <c r="BG10" s="3"/>
      <c r="BH10" s="3"/>
      <c r="BJ10" s="3"/>
      <c r="BK10" s="3" t="s">
        <v>950</v>
      </c>
      <c r="BL10" s="3" t="s">
        <v>950</v>
      </c>
      <c r="BM10" s="3" t="s">
        <v>950</v>
      </c>
      <c r="BN10" s="3" t="s">
        <v>950</v>
      </c>
      <c r="BO10" s="3" t="s">
        <v>950</v>
      </c>
    </row>
    <row r="11" spans="1:67" x14ac:dyDescent="0.3">
      <c r="A11" s="1"/>
      <c r="B11" s="2"/>
      <c r="C11" s="3"/>
      <c r="D11" s="3"/>
      <c r="E11" s="3"/>
      <c r="F11" s="3"/>
      <c r="G11" s="3"/>
      <c r="H11" s="3"/>
      <c r="J11" s="3"/>
      <c r="O11" s="3"/>
      <c r="Q11" s="3"/>
      <c r="S11" s="3"/>
      <c r="T11" s="3"/>
      <c r="U11" s="3"/>
      <c r="V11" s="3"/>
      <c r="W11" s="3"/>
      <c r="AB11" s="3"/>
      <c r="AC11" s="3"/>
      <c r="AD11" s="3"/>
      <c r="AJ11" s="3"/>
      <c r="AM11" s="3"/>
      <c r="AN11" s="3"/>
      <c r="AU11" s="3"/>
      <c r="AZ11" s="3"/>
      <c r="BA11" s="3"/>
      <c r="BB11" s="3"/>
      <c r="BC11" s="3"/>
      <c r="BD11" s="3"/>
      <c r="BE11" s="3"/>
      <c r="BF11" s="3"/>
      <c r="BG11" s="3"/>
      <c r="BH11" s="3"/>
      <c r="BJ11" s="3"/>
      <c r="BK11" s="3" t="s">
        <v>950</v>
      </c>
      <c r="BL11" s="3" t="s">
        <v>950</v>
      </c>
      <c r="BM11" s="3" t="s">
        <v>950</v>
      </c>
      <c r="BN11" s="3" t="s">
        <v>950</v>
      </c>
      <c r="BO11" s="3" t="s">
        <v>950</v>
      </c>
    </row>
    <row r="12" spans="1:67" x14ac:dyDescent="0.3">
      <c r="A12" s="1"/>
      <c r="B12" s="2"/>
      <c r="C12" s="3"/>
      <c r="D12" s="3"/>
      <c r="E12" s="3"/>
      <c r="F12" s="3"/>
      <c r="G12" s="3"/>
      <c r="H12" s="3"/>
      <c r="J12" s="3"/>
      <c r="O12" s="3"/>
      <c r="Q12" s="3"/>
      <c r="S12" s="3"/>
      <c r="T12" s="3"/>
      <c r="U12" s="3"/>
      <c r="V12" s="3"/>
      <c r="W12" s="3"/>
      <c r="AB12" s="3"/>
      <c r="AC12" s="3"/>
      <c r="AD12" s="3"/>
      <c r="AJ12" s="3"/>
      <c r="AM12" s="3"/>
      <c r="AN12" s="3"/>
      <c r="AU12" s="3"/>
      <c r="AZ12" s="3"/>
      <c r="BA12" s="3"/>
      <c r="BB12" s="3"/>
      <c r="BC12" s="3"/>
      <c r="BD12" s="3"/>
      <c r="BE12" s="3"/>
      <c r="BF12" s="3"/>
      <c r="BG12" s="3"/>
      <c r="BH12" s="3"/>
      <c r="BJ12" s="3"/>
      <c r="BK12" s="3" t="s">
        <v>950</v>
      </c>
      <c r="BL12" s="3" t="s">
        <v>950</v>
      </c>
      <c r="BM12" s="3" t="s">
        <v>950</v>
      </c>
      <c r="BN12" s="3" t="s">
        <v>950</v>
      </c>
      <c r="BO12" s="3" t="s">
        <v>950</v>
      </c>
    </row>
    <row r="13" spans="1:67" x14ac:dyDescent="0.3">
      <c r="A13" s="1"/>
      <c r="B13" s="2"/>
      <c r="C13" s="3"/>
      <c r="D13" s="3"/>
      <c r="E13" s="3"/>
      <c r="F13" s="3"/>
      <c r="G13" s="3"/>
      <c r="H13" s="3"/>
      <c r="J13" s="3"/>
      <c r="O13" s="3"/>
      <c r="Q13" s="3"/>
      <c r="S13" s="3"/>
      <c r="T13" s="3"/>
      <c r="U13" s="3"/>
      <c r="V13" s="3"/>
      <c r="W13" s="3"/>
      <c r="AB13" s="3"/>
      <c r="AC13" s="3"/>
      <c r="AD13" s="3"/>
      <c r="AJ13" s="3"/>
      <c r="AM13" s="3"/>
      <c r="AN13" s="3"/>
      <c r="AU13" s="3"/>
      <c r="AZ13" s="3"/>
      <c r="BA13" s="3"/>
      <c r="BB13" s="3"/>
      <c r="BC13" s="3"/>
      <c r="BD13" s="3"/>
      <c r="BE13" s="3"/>
      <c r="BF13" s="3"/>
      <c r="BG13" s="3"/>
      <c r="BH13" s="3"/>
      <c r="BJ13" s="3"/>
      <c r="BK13" s="3" t="s">
        <v>950</v>
      </c>
      <c r="BL13" s="3" t="s">
        <v>950</v>
      </c>
      <c r="BM13" s="3" t="s">
        <v>950</v>
      </c>
      <c r="BN13" s="3" t="s">
        <v>950</v>
      </c>
      <c r="BO13" s="3" t="s">
        <v>950</v>
      </c>
    </row>
    <row r="14" spans="1:67" x14ac:dyDescent="0.3">
      <c r="A14" s="1"/>
      <c r="B14" s="2"/>
      <c r="C14" s="3"/>
      <c r="D14" s="3"/>
      <c r="E14" s="3"/>
      <c r="F14" s="3"/>
      <c r="G14" s="3"/>
      <c r="H14" s="3"/>
      <c r="J14" s="3"/>
      <c r="O14" s="3"/>
      <c r="Q14" s="3"/>
      <c r="S14" s="3"/>
      <c r="T14" s="3"/>
      <c r="U14" s="3"/>
      <c r="V14" s="3"/>
      <c r="W14" s="3"/>
      <c r="AB14" s="3"/>
      <c r="AC14" s="3"/>
      <c r="AD14" s="3"/>
      <c r="AJ14" s="3"/>
      <c r="AM14" s="3"/>
      <c r="AN14" s="3"/>
      <c r="AU14" s="3"/>
      <c r="AZ14" s="3"/>
      <c r="BA14" s="3"/>
      <c r="BB14" s="3"/>
      <c r="BC14" s="3"/>
      <c r="BD14" s="3"/>
      <c r="BE14" s="3"/>
      <c r="BF14" s="3"/>
      <c r="BG14" s="3"/>
      <c r="BH14" s="3"/>
      <c r="BJ14" s="3"/>
      <c r="BK14" s="3" t="s">
        <v>950</v>
      </c>
      <c r="BL14" s="3" t="s">
        <v>950</v>
      </c>
      <c r="BM14" s="3" t="s">
        <v>950</v>
      </c>
      <c r="BN14" s="3" t="s">
        <v>950</v>
      </c>
      <c r="BO14" s="3" t="s">
        <v>950</v>
      </c>
    </row>
    <row r="15" spans="1:67" x14ac:dyDescent="0.3">
      <c r="A15" s="1"/>
      <c r="B15" s="2"/>
      <c r="C15" s="3"/>
      <c r="D15" s="3"/>
      <c r="E15" s="3"/>
      <c r="F15" s="3"/>
      <c r="G15" s="3"/>
      <c r="H15" s="3"/>
      <c r="J15" s="3"/>
      <c r="O15" s="3"/>
      <c r="Q15" s="3"/>
      <c r="S15" s="3"/>
      <c r="T15" s="3"/>
      <c r="U15" s="3"/>
      <c r="V15" s="3"/>
      <c r="W15" s="3"/>
      <c r="AB15" s="3"/>
      <c r="AC15" s="3"/>
      <c r="AD15" s="3"/>
      <c r="AJ15" s="3"/>
      <c r="AM15" s="3"/>
      <c r="AN15" s="3"/>
      <c r="AU15" s="3"/>
      <c r="AZ15" s="3"/>
      <c r="BA15" s="3"/>
      <c r="BB15" s="3"/>
      <c r="BC15" s="3"/>
      <c r="BD15" s="3"/>
      <c r="BE15" s="3"/>
      <c r="BF15" s="3"/>
      <c r="BG15" s="3"/>
      <c r="BH15" s="3"/>
      <c r="BJ15" s="3"/>
      <c r="BK15" s="3" t="s">
        <v>950</v>
      </c>
      <c r="BL15" s="3" t="s">
        <v>950</v>
      </c>
      <c r="BM15" s="3" t="s">
        <v>950</v>
      </c>
      <c r="BN15" s="3" t="s">
        <v>950</v>
      </c>
      <c r="BO15" s="3" t="s">
        <v>950</v>
      </c>
    </row>
    <row r="16" spans="1:67" x14ac:dyDescent="0.3">
      <c r="A16" s="1"/>
      <c r="B16" s="2"/>
      <c r="C16" s="3"/>
      <c r="D16" s="3"/>
      <c r="E16" s="3"/>
      <c r="F16" s="3"/>
      <c r="G16" s="3"/>
      <c r="H16" s="3"/>
      <c r="J16" s="3"/>
      <c r="O16" s="3"/>
      <c r="Q16" s="3"/>
      <c r="S16" s="3"/>
      <c r="T16" s="3"/>
      <c r="U16" s="3"/>
      <c r="V16" s="3"/>
      <c r="W16" s="3"/>
      <c r="AB16" s="3"/>
      <c r="AC16" s="3"/>
      <c r="AD16" s="3"/>
      <c r="AJ16" s="3"/>
      <c r="AM16" s="3"/>
      <c r="AN16" s="3"/>
      <c r="AU16" s="3"/>
      <c r="AZ16" s="3"/>
      <c r="BA16" s="3"/>
      <c r="BB16" s="3"/>
      <c r="BC16" s="3"/>
      <c r="BD16" s="3"/>
      <c r="BE16" s="3"/>
      <c r="BF16" s="3"/>
      <c r="BG16" s="3"/>
      <c r="BH16" s="3"/>
      <c r="BJ16" s="3"/>
      <c r="BK16" s="3" t="s">
        <v>950</v>
      </c>
      <c r="BL16" s="3" t="s">
        <v>950</v>
      </c>
      <c r="BM16" s="3" t="s">
        <v>950</v>
      </c>
      <c r="BN16" s="3" t="s">
        <v>950</v>
      </c>
      <c r="BO16" s="3" t="s">
        <v>950</v>
      </c>
    </row>
    <row r="17" spans="1:67" x14ac:dyDescent="0.3">
      <c r="A17" s="1"/>
      <c r="B17" s="2"/>
      <c r="C17" s="3"/>
      <c r="D17" s="3"/>
      <c r="E17" s="3"/>
      <c r="F17" s="3"/>
      <c r="G17" s="3"/>
      <c r="H17" s="3"/>
      <c r="J17" s="3"/>
      <c r="O17" s="3"/>
      <c r="Q17" s="3"/>
      <c r="S17" s="3"/>
      <c r="T17" s="3"/>
      <c r="U17" s="3"/>
      <c r="V17" s="3"/>
      <c r="W17" s="3"/>
      <c r="AB17" s="3"/>
      <c r="AC17" s="3"/>
      <c r="AD17" s="3"/>
      <c r="AJ17" s="3"/>
      <c r="AM17" s="3"/>
      <c r="AN17" s="3"/>
      <c r="AU17" s="3"/>
      <c r="AZ17" s="3"/>
      <c r="BA17" s="3"/>
      <c r="BB17" s="3"/>
      <c r="BC17" s="3"/>
      <c r="BD17" s="3"/>
      <c r="BE17" s="3"/>
      <c r="BF17" s="3"/>
      <c r="BG17" s="3"/>
      <c r="BH17" s="3"/>
      <c r="BJ17" s="3"/>
      <c r="BK17" s="3" t="s">
        <v>950</v>
      </c>
      <c r="BL17" s="3" t="s">
        <v>950</v>
      </c>
      <c r="BM17" s="3" t="s">
        <v>950</v>
      </c>
      <c r="BN17" s="3" t="s">
        <v>950</v>
      </c>
      <c r="BO17" s="3" t="s">
        <v>950</v>
      </c>
    </row>
    <row r="18" spans="1:67" x14ac:dyDescent="0.3">
      <c r="A18" s="1"/>
      <c r="B18" s="2"/>
      <c r="C18" s="3"/>
      <c r="D18" s="3"/>
      <c r="E18" s="3"/>
      <c r="F18" s="3"/>
      <c r="G18" s="3"/>
      <c r="H18" s="3"/>
      <c r="J18" s="3"/>
      <c r="O18" s="3"/>
      <c r="Q18" s="3"/>
      <c r="S18" s="3"/>
      <c r="T18" s="3"/>
      <c r="U18" s="3"/>
      <c r="V18" s="3"/>
      <c r="W18" s="3"/>
      <c r="AB18" s="3"/>
      <c r="AC18" s="3"/>
      <c r="AD18" s="3"/>
      <c r="AJ18" s="3"/>
      <c r="AM18" s="3"/>
      <c r="AN18" s="3"/>
      <c r="AU18" s="3"/>
      <c r="AZ18" s="3"/>
      <c r="BA18" s="3"/>
      <c r="BB18" s="3"/>
      <c r="BC18" s="3"/>
      <c r="BD18" s="3"/>
      <c r="BE18" s="3"/>
      <c r="BF18" s="3"/>
      <c r="BG18" s="3"/>
      <c r="BH18" s="3"/>
      <c r="BJ18" s="3"/>
      <c r="BK18" s="3" t="s">
        <v>950</v>
      </c>
      <c r="BL18" s="3" t="s">
        <v>950</v>
      </c>
      <c r="BM18" s="3" t="s">
        <v>950</v>
      </c>
      <c r="BN18" s="3" t="s">
        <v>950</v>
      </c>
      <c r="BO18" s="3" t="s">
        <v>950</v>
      </c>
    </row>
    <row r="19" spans="1:67" x14ac:dyDescent="0.3">
      <c r="A19" s="1"/>
      <c r="B19" s="2"/>
      <c r="C19" s="3"/>
      <c r="D19" s="3"/>
      <c r="E19" s="3"/>
      <c r="F19" s="3"/>
      <c r="G19" s="3"/>
      <c r="H19" s="3"/>
      <c r="J19" s="3"/>
      <c r="O19" s="3"/>
      <c r="Q19" s="3"/>
      <c r="S19" s="3"/>
      <c r="T19" s="3"/>
      <c r="U19" s="3"/>
      <c r="V19" s="3"/>
      <c r="W19" s="3"/>
      <c r="AB19" s="3"/>
      <c r="AC19" s="3"/>
      <c r="AD19" s="3"/>
      <c r="AJ19" s="3"/>
      <c r="AM19" s="3"/>
      <c r="AN19" s="3"/>
      <c r="AU19" s="3"/>
      <c r="AZ19" s="3"/>
      <c r="BA19" s="3"/>
      <c r="BB19" s="3"/>
      <c r="BC19" s="3"/>
      <c r="BD19" s="3"/>
      <c r="BE19" s="3"/>
      <c r="BF19" s="3"/>
      <c r="BG19" s="3"/>
      <c r="BH19" s="3"/>
      <c r="BJ19" s="3"/>
      <c r="BK19" s="3" t="s">
        <v>950</v>
      </c>
      <c r="BL19" s="3" t="s">
        <v>950</v>
      </c>
      <c r="BM19" s="3" t="s">
        <v>950</v>
      </c>
      <c r="BN19" s="3" t="s">
        <v>950</v>
      </c>
      <c r="BO19" s="3" t="s">
        <v>950</v>
      </c>
    </row>
    <row r="20" spans="1:67" x14ac:dyDescent="0.3">
      <c r="A20" s="1"/>
      <c r="B20" s="2"/>
      <c r="C20" s="3"/>
      <c r="D20" s="3"/>
      <c r="E20" s="3"/>
      <c r="F20" s="3"/>
      <c r="G20" s="3"/>
      <c r="H20" s="3"/>
      <c r="J20" s="3"/>
      <c r="O20" s="3"/>
      <c r="Q20" s="3"/>
      <c r="S20" s="3"/>
      <c r="T20" s="3"/>
      <c r="U20" s="3"/>
      <c r="V20" s="3"/>
      <c r="W20" s="3"/>
      <c r="AB20" s="3"/>
      <c r="AC20" s="3"/>
      <c r="AD20" s="3"/>
      <c r="AJ20" s="3"/>
      <c r="AM20" s="3"/>
      <c r="AN20" s="3"/>
      <c r="AU20" s="3"/>
      <c r="AZ20" s="3"/>
      <c r="BA20" s="3"/>
      <c r="BB20" s="3"/>
      <c r="BC20" s="3"/>
      <c r="BD20" s="3"/>
      <c r="BE20" s="3"/>
      <c r="BF20" s="3"/>
      <c r="BG20" s="3"/>
      <c r="BH20" s="3"/>
      <c r="BJ20" s="3"/>
      <c r="BK20" s="3" t="s">
        <v>950</v>
      </c>
      <c r="BL20" s="3" t="s">
        <v>950</v>
      </c>
      <c r="BM20" s="3" t="s">
        <v>950</v>
      </c>
      <c r="BN20" s="3" t="s">
        <v>950</v>
      </c>
      <c r="BO20" s="3" t="s">
        <v>950</v>
      </c>
    </row>
    <row r="21" spans="1:67" x14ac:dyDescent="0.3">
      <c r="A21" s="1"/>
      <c r="B21" s="2"/>
      <c r="C21" s="3"/>
      <c r="D21" s="3"/>
      <c r="E21" s="3"/>
      <c r="F21" s="3"/>
      <c r="G21" s="3"/>
      <c r="H21" s="3"/>
      <c r="J21" s="3"/>
      <c r="O21" s="3"/>
      <c r="Q21" s="3"/>
      <c r="S21" s="3"/>
      <c r="T21" s="3"/>
      <c r="U21" s="3"/>
      <c r="V21" s="3"/>
      <c r="W21" s="3"/>
      <c r="AB21" s="3"/>
      <c r="AC21" s="3"/>
      <c r="AD21" s="3"/>
      <c r="AJ21" s="3"/>
      <c r="AM21" s="3"/>
      <c r="AN21" s="3"/>
      <c r="AU21" s="3"/>
      <c r="AZ21" s="3"/>
      <c r="BA21" s="3"/>
      <c r="BB21" s="3"/>
      <c r="BC21" s="3"/>
      <c r="BD21" s="3"/>
      <c r="BE21" s="3"/>
      <c r="BF21" s="3"/>
      <c r="BG21" s="3"/>
      <c r="BH21" s="3"/>
      <c r="BJ21" s="3"/>
      <c r="BK21" s="3" t="s">
        <v>950</v>
      </c>
      <c r="BL21" s="3" t="s">
        <v>950</v>
      </c>
      <c r="BM21" s="3" t="s">
        <v>950</v>
      </c>
      <c r="BN21" s="3" t="s">
        <v>950</v>
      </c>
      <c r="BO21" s="3" t="s">
        <v>950</v>
      </c>
    </row>
    <row r="22" spans="1:67" x14ac:dyDescent="0.3">
      <c r="A22" s="1"/>
      <c r="B22" s="2"/>
      <c r="C22" s="3"/>
      <c r="D22" s="3"/>
      <c r="E22" s="3"/>
      <c r="F22" s="3"/>
      <c r="G22" s="3"/>
      <c r="H22" s="3"/>
      <c r="J22" s="3"/>
      <c r="O22" s="3"/>
      <c r="Q22" s="3"/>
      <c r="S22" s="3"/>
      <c r="T22" s="3"/>
      <c r="U22" s="3"/>
      <c r="V22" s="3"/>
      <c r="W22" s="3"/>
      <c r="AB22" s="3"/>
      <c r="AC22" s="3"/>
      <c r="AD22" s="3"/>
      <c r="AJ22" s="3"/>
      <c r="AM22" s="3"/>
      <c r="AN22" s="3"/>
      <c r="AU22" s="3"/>
      <c r="AZ22" s="3"/>
      <c r="BA22" s="3"/>
      <c r="BB22" s="3"/>
      <c r="BC22" s="3"/>
      <c r="BD22" s="3"/>
      <c r="BE22" s="3"/>
      <c r="BF22" s="3"/>
      <c r="BG22" s="3"/>
      <c r="BH22" s="3"/>
      <c r="BJ22" s="3"/>
      <c r="BK22" s="3" t="s">
        <v>950</v>
      </c>
      <c r="BL22" s="3" t="s">
        <v>950</v>
      </c>
      <c r="BM22" s="3" t="s">
        <v>950</v>
      </c>
      <c r="BN22" s="3" t="s">
        <v>950</v>
      </c>
      <c r="BO22" s="3" t="s">
        <v>950</v>
      </c>
    </row>
    <row r="23" spans="1:67" x14ac:dyDescent="0.3">
      <c r="A23" s="1"/>
      <c r="B23" s="2"/>
      <c r="C23" s="3"/>
      <c r="D23" s="3"/>
      <c r="E23" s="3"/>
      <c r="F23" s="3"/>
      <c r="G23" s="3"/>
      <c r="H23" s="3"/>
      <c r="J23" s="3"/>
      <c r="O23" s="3"/>
      <c r="Q23" s="3"/>
      <c r="S23" s="3"/>
      <c r="T23" s="3"/>
      <c r="U23" s="3"/>
      <c r="V23" s="3"/>
      <c r="W23" s="3"/>
      <c r="AB23" s="3"/>
      <c r="AC23" s="3"/>
      <c r="AD23" s="3"/>
      <c r="AJ23" s="3"/>
      <c r="AM23" s="3"/>
      <c r="AN23" s="3"/>
      <c r="AU23" s="3"/>
      <c r="AZ23" s="3"/>
      <c r="BA23" s="3"/>
      <c r="BB23" s="3"/>
      <c r="BC23" s="3"/>
      <c r="BD23" s="3"/>
      <c r="BE23" s="3"/>
      <c r="BF23" s="3"/>
      <c r="BG23" s="3"/>
      <c r="BH23" s="3"/>
      <c r="BJ23" s="3"/>
      <c r="BK23" s="3" t="s">
        <v>950</v>
      </c>
      <c r="BL23" s="3" t="s">
        <v>950</v>
      </c>
      <c r="BM23" s="3" t="s">
        <v>950</v>
      </c>
      <c r="BN23" s="3" t="s">
        <v>950</v>
      </c>
      <c r="BO23" s="3" t="s">
        <v>950</v>
      </c>
    </row>
    <row r="24" spans="1:67" x14ac:dyDescent="0.3">
      <c r="A24" s="1"/>
      <c r="B24" s="2"/>
      <c r="C24" s="3"/>
      <c r="D24" s="3"/>
      <c r="E24" s="3"/>
      <c r="F24" s="3"/>
      <c r="G24" s="3"/>
      <c r="H24" s="3"/>
      <c r="J24" s="3"/>
      <c r="O24" s="3"/>
      <c r="Q24" s="3"/>
      <c r="S24" s="3"/>
      <c r="T24" s="3"/>
      <c r="U24" s="3"/>
      <c r="V24" s="3"/>
      <c r="W24" s="3"/>
      <c r="AB24" s="3"/>
      <c r="AC24" s="3"/>
      <c r="AD24" s="3"/>
      <c r="AJ24" s="3"/>
      <c r="AM24" s="3"/>
      <c r="AN24" s="3"/>
      <c r="AU24" s="3"/>
      <c r="AZ24" s="3"/>
      <c r="BA24" s="3"/>
      <c r="BB24" s="3"/>
      <c r="BC24" s="3"/>
      <c r="BD24" s="3"/>
      <c r="BE24" s="3"/>
      <c r="BF24" s="3"/>
      <c r="BG24" s="3"/>
      <c r="BH24" s="3"/>
      <c r="BJ24" s="3"/>
      <c r="BK24" s="3" t="s">
        <v>950</v>
      </c>
      <c r="BL24" s="3" t="s">
        <v>950</v>
      </c>
      <c r="BM24" s="3" t="s">
        <v>950</v>
      </c>
      <c r="BN24" s="3" t="s">
        <v>950</v>
      </c>
      <c r="BO24" s="3" t="s">
        <v>950</v>
      </c>
    </row>
    <row r="25" spans="1:67" x14ac:dyDescent="0.3">
      <c r="A25" s="1"/>
      <c r="B25" s="2"/>
      <c r="C25" s="3"/>
      <c r="D25" s="3"/>
      <c r="E25" s="3"/>
      <c r="F25" s="3"/>
      <c r="G25" s="3"/>
      <c r="H25" s="3"/>
      <c r="J25" s="3"/>
      <c r="O25" s="3"/>
      <c r="Q25" s="3"/>
      <c r="S25" s="3"/>
      <c r="T25" s="3"/>
      <c r="U25" s="3"/>
      <c r="V25" s="3"/>
      <c r="W25" s="3"/>
      <c r="AB25" s="3"/>
      <c r="AC25" s="3"/>
      <c r="AD25" s="3"/>
      <c r="AJ25" s="3"/>
      <c r="AM25" s="3"/>
      <c r="AN25" s="3"/>
      <c r="AU25" s="3"/>
      <c r="AZ25" s="3"/>
      <c r="BA25" s="3"/>
      <c r="BB25" s="3"/>
      <c r="BC25" s="3"/>
      <c r="BD25" s="3"/>
      <c r="BE25" s="3"/>
      <c r="BF25" s="3"/>
      <c r="BG25" s="3"/>
      <c r="BH25" s="3"/>
      <c r="BJ25" s="3"/>
      <c r="BK25" s="3" t="s">
        <v>950</v>
      </c>
      <c r="BL25" s="3" t="s">
        <v>950</v>
      </c>
      <c r="BM25" s="3" t="s">
        <v>950</v>
      </c>
      <c r="BN25" s="3" t="s">
        <v>950</v>
      </c>
      <c r="BO25" s="3" t="s">
        <v>950</v>
      </c>
    </row>
    <row r="26" spans="1:67" x14ac:dyDescent="0.3">
      <c r="A26" s="1"/>
      <c r="B26" s="2"/>
      <c r="C26" s="3"/>
      <c r="D26" s="3"/>
      <c r="E26" s="3"/>
      <c r="F26" s="3"/>
      <c r="G26" s="3"/>
      <c r="H26" s="3"/>
      <c r="J26" s="3"/>
      <c r="O26" s="3"/>
      <c r="Q26" s="3"/>
      <c r="S26" s="3"/>
      <c r="T26" s="3"/>
      <c r="U26" s="3"/>
      <c r="V26" s="3"/>
      <c r="W26" s="3"/>
      <c r="AB26" s="3"/>
      <c r="AC26" s="3"/>
      <c r="AD26" s="3"/>
      <c r="AJ26" s="3"/>
      <c r="AM26" s="3"/>
      <c r="AN26" s="3"/>
      <c r="AU26" s="3"/>
      <c r="AZ26" s="3"/>
      <c r="BA26" s="3"/>
      <c r="BB26" s="3"/>
      <c r="BC26" s="3"/>
      <c r="BD26" s="3"/>
      <c r="BE26" s="3"/>
      <c r="BF26" s="3"/>
      <c r="BG26" s="3"/>
      <c r="BH26" s="3"/>
      <c r="BJ26" s="3"/>
      <c r="BK26" s="3" t="s">
        <v>950</v>
      </c>
      <c r="BL26" s="3" t="s">
        <v>950</v>
      </c>
      <c r="BM26" s="3" t="s">
        <v>950</v>
      </c>
      <c r="BN26" s="3" t="s">
        <v>950</v>
      </c>
      <c r="BO26" s="3" t="s">
        <v>950</v>
      </c>
    </row>
    <row r="27" spans="1:67" x14ac:dyDescent="0.3">
      <c r="A27" s="1"/>
      <c r="B27" s="2"/>
      <c r="C27" s="3"/>
      <c r="D27" s="3"/>
      <c r="E27" s="3"/>
      <c r="F27" s="3"/>
      <c r="G27" s="3"/>
      <c r="H27" s="3"/>
      <c r="J27" s="3"/>
      <c r="O27" s="3"/>
      <c r="Q27" s="3"/>
      <c r="S27" s="3"/>
      <c r="T27" s="3"/>
      <c r="U27" s="3"/>
      <c r="V27" s="3"/>
      <c r="W27" s="3"/>
      <c r="AB27" s="3"/>
      <c r="AC27" s="3"/>
      <c r="AD27" s="3"/>
      <c r="AJ27" s="3"/>
      <c r="AM27" s="3"/>
      <c r="AN27" s="3"/>
      <c r="AU27" s="3"/>
      <c r="AZ27" s="3"/>
      <c r="BA27" s="3"/>
      <c r="BB27" s="3"/>
      <c r="BC27" s="3"/>
      <c r="BD27" s="3"/>
      <c r="BE27" s="3"/>
      <c r="BF27" s="3"/>
      <c r="BG27" s="3"/>
      <c r="BH27" s="3"/>
      <c r="BJ27" s="3"/>
      <c r="BK27" s="3" t="s">
        <v>950</v>
      </c>
      <c r="BL27" s="3" t="s">
        <v>950</v>
      </c>
      <c r="BM27" s="3" t="s">
        <v>950</v>
      </c>
      <c r="BN27" s="3" t="s">
        <v>950</v>
      </c>
      <c r="BO27" s="3" t="s">
        <v>950</v>
      </c>
    </row>
    <row r="28" spans="1:67" x14ac:dyDescent="0.3">
      <c r="A28" s="1"/>
      <c r="B28" s="2"/>
      <c r="C28" s="3"/>
      <c r="D28" s="3"/>
      <c r="E28" s="3"/>
      <c r="F28" s="3"/>
      <c r="G28" s="3"/>
      <c r="H28" s="3"/>
      <c r="J28" s="3"/>
      <c r="O28" s="3"/>
      <c r="Q28" s="3"/>
      <c r="S28" s="3"/>
      <c r="T28" s="3"/>
      <c r="U28" s="3"/>
      <c r="V28" s="3"/>
      <c r="W28" s="3"/>
      <c r="AB28" s="3"/>
      <c r="AC28" s="3"/>
      <c r="AD28" s="3"/>
      <c r="AJ28" s="3"/>
      <c r="AM28" s="3"/>
      <c r="AN28" s="3"/>
      <c r="AU28" s="3"/>
      <c r="AZ28" s="3"/>
      <c r="BA28" s="3"/>
      <c r="BB28" s="3"/>
      <c r="BC28" s="3"/>
      <c r="BD28" s="3"/>
      <c r="BE28" s="3"/>
      <c r="BF28" s="3"/>
      <c r="BG28" s="3"/>
      <c r="BH28" s="3"/>
      <c r="BJ28" s="3"/>
      <c r="BK28" s="3" t="s">
        <v>950</v>
      </c>
      <c r="BL28" s="3" t="s">
        <v>950</v>
      </c>
      <c r="BM28" s="3" t="s">
        <v>950</v>
      </c>
      <c r="BN28" s="3" t="s">
        <v>950</v>
      </c>
      <c r="BO28" s="3" t="s">
        <v>950</v>
      </c>
    </row>
    <row r="29" spans="1:67" x14ac:dyDescent="0.3">
      <c r="A29" s="1"/>
      <c r="B29" s="2"/>
      <c r="C29" s="3"/>
      <c r="D29" s="3"/>
      <c r="E29" s="3"/>
      <c r="F29" s="3"/>
      <c r="G29" s="3"/>
      <c r="H29" s="3"/>
      <c r="J29" s="3"/>
      <c r="O29" s="3"/>
      <c r="Q29" s="3"/>
      <c r="S29" s="3"/>
      <c r="T29" s="3"/>
      <c r="U29" s="3"/>
      <c r="V29" s="3"/>
      <c r="W29" s="3"/>
      <c r="AB29" s="3"/>
      <c r="AC29" s="3"/>
      <c r="AD29" s="3"/>
      <c r="AJ29" s="3"/>
      <c r="AM29" s="3"/>
      <c r="AN29" s="3"/>
      <c r="AU29" s="3"/>
      <c r="AZ29" s="3"/>
      <c r="BA29" s="3"/>
      <c r="BB29" s="3"/>
      <c r="BC29" s="3"/>
      <c r="BD29" s="3"/>
      <c r="BE29" s="3"/>
      <c r="BF29" s="3"/>
      <c r="BG29" s="3"/>
      <c r="BH29" s="3"/>
      <c r="BJ29" s="3"/>
      <c r="BK29" s="3" t="s">
        <v>950</v>
      </c>
      <c r="BL29" s="3" t="s">
        <v>950</v>
      </c>
      <c r="BM29" s="3" t="s">
        <v>950</v>
      </c>
      <c r="BN29" s="3" t="s">
        <v>950</v>
      </c>
      <c r="BO29" s="3" t="s">
        <v>950</v>
      </c>
    </row>
    <row r="30" spans="1:67" x14ac:dyDescent="0.3">
      <c r="A30" s="1"/>
      <c r="B30" s="2"/>
      <c r="C30" s="3"/>
      <c r="D30" s="3"/>
      <c r="E30" s="3"/>
      <c r="F30" s="3"/>
      <c r="G30" s="3"/>
      <c r="H30" s="3"/>
      <c r="J30" s="3"/>
      <c r="O30" s="3"/>
      <c r="Q30" s="3"/>
      <c r="S30" s="3"/>
      <c r="T30" s="3"/>
      <c r="U30" s="3"/>
      <c r="V30" s="3"/>
      <c r="W30" s="3"/>
      <c r="AB30" s="3"/>
      <c r="AC30" s="3"/>
      <c r="AD30" s="3"/>
      <c r="AJ30" s="3"/>
      <c r="AM30" s="3"/>
      <c r="AN30" s="3"/>
      <c r="AU30" s="3"/>
      <c r="AZ30" s="3"/>
      <c r="BA30" s="3"/>
      <c r="BB30" s="3"/>
      <c r="BC30" s="3"/>
      <c r="BD30" s="3"/>
      <c r="BE30" s="3"/>
      <c r="BF30" s="3"/>
      <c r="BG30" s="3"/>
      <c r="BH30" s="3"/>
      <c r="BJ30" s="3"/>
      <c r="BK30" s="3" t="s">
        <v>950</v>
      </c>
      <c r="BL30" s="3" t="s">
        <v>950</v>
      </c>
      <c r="BM30" s="3" t="s">
        <v>950</v>
      </c>
      <c r="BN30" s="3" t="s">
        <v>950</v>
      </c>
      <c r="BO30" s="3" t="s">
        <v>950</v>
      </c>
    </row>
    <row r="31" spans="1:67" x14ac:dyDescent="0.3">
      <c r="A31" s="1"/>
      <c r="B31" s="2"/>
      <c r="C31" s="3"/>
      <c r="D31" s="3"/>
      <c r="E31" s="3"/>
      <c r="F31" s="3"/>
      <c r="G31" s="3"/>
      <c r="H31" s="3"/>
      <c r="J31" s="3"/>
      <c r="O31" s="3"/>
      <c r="Q31" s="3"/>
      <c r="S31" s="3"/>
      <c r="T31" s="3"/>
      <c r="U31" s="3"/>
      <c r="V31" s="3"/>
      <c r="W31" s="3"/>
      <c r="AB31" s="3"/>
      <c r="AC31" s="3"/>
      <c r="AD31" s="3"/>
      <c r="AJ31" s="3"/>
      <c r="AM31" s="3"/>
      <c r="AN31" s="3"/>
      <c r="AU31" s="3"/>
      <c r="AZ31" s="3"/>
      <c r="BA31" s="3"/>
      <c r="BB31" s="3"/>
      <c r="BC31" s="3"/>
      <c r="BD31" s="3"/>
      <c r="BE31" s="3"/>
      <c r="BF31" s="3"/>
      <c r="BG31" s="3"/>
      <c r="BH31" s="3"/>
      <c r="BJ31" s="3"/>
      <c r="BK31" s="3" t="s">
        <v>950</v>
      </c>
      <c r="BL31" s="3" t="s">
        <v>950</v>
      </c>
      <c r="BM31" s="3" t="s">
        <v>950</v>
      </c>
      <c r="BN31" s="3" t="s">
        <v>950</v>
      </c>
      <c r="BO31" s="3" t="s">
        <v>950</v>
      </c>
    </row>
    <row r="32" spans="1:67" x14ac:dyDescent="0.3">
      <c r="A32" s="1"/>
      <c r="B32" s="2"/>
      <c r="C32" s="3"/>
      <c r="D32" s="3"/>
      <c r="E32" s="3"/>
      <c r="F32" s="3"/>
      <c r="G32" s="3"/>
      <c r="H32" s="3"/>
      <c r="J32" s="3"/>
      <c r="O32" s="3"/>
      <c r="Q32" s="3"/>
      <c r="S32" s="3"/>
      <c r="T32" s="3"/>
      <c r="U32" s="3"/>
      <c r="V32" s="3"/>
      <c r="W32" s="3"/>
      <c r="AB32" s="3"/>
      <c r="AC32" s="3"/>
      <c r="AD32" s="3"/>
      <c r="AJ32" s="3"/>
      <c r="AM32" s="3"/>
      <c r="AN32" s="3"/>
      <c r="AU32" s="3"/>
      <c r="AZ32" s="3"/>
      <c r="BA32" s="3"/>
      <c r="BB32" s="3"/>
      <c r="BC32" s="3"/>
      <c r="BD32" s="3"/>
      <c r="BE32" s="3"/>
      <c r="BF32" s="3"/>
      <c r="BG32" s="3"/>
      <c r="BH32" s="3"/>
      <c r="BJ32" s="3"/>
      <c r="BK32" s="3" t="s">
        <v>950</v>
      </c>
      <c r="BL32" s="3" t="s">
        <v>950</v>
      </c>
      <c r="BM32" s="3" t="s">
        <v>950</v>
      </c>
      <c r="BN32" s="3" t="s">
        <v>950</v>
      </c>
      <c r="BO32" s="3" t="s">
        <v>950</v>
      </c>
    </row>
    <row r="33" spans="1:67" x14ac:dyDescent="0.3">
      <c r="A33" s="1"/>
      <c r="B33" s="2"/>
      <c r="C33" s="3"/>
      <c r="D33" s="3"/>
      <c r="E33" s="3"/>
      <c r="F33" s="3"/>
      <c r="G33" s="3"/>
      <c r="H33" s="3"/>
      <c r="J33" s="3"/>
      <c r="O33" s="3"/>
      <c r="Q33" s="3"/>
      <c r="S33" s="3"/>
      <c r="T33" s="3"/>
      <c r="U33" s="3"/>
      <c r="V33" s="3"/>
      <c r="W33" s="3"/>
      <c r="AB33" s="3"/>
      <c r="AC33" s="3"/>
      <c r="AD33" s="3"/>
      <c r="AJ33" s="3"/>
      <c r="AM33" s="3"/>
      <c r="AN33" s="3"/>
      <c r="AU33" s="3"/>
      <c r="AZ33" s="3"/>
      <c r="BA33" s="3"/>
      <c r="BB33" s="3"/>
      <c r="BC33" s="3"/>
      <c r="BD33" s="3"/>
      <c r="BE33" s="3"/>
      <c r="BF33" s="3"/>
      <c r="BG33" s="3"/>
      <c r="BH33" s="3"/>
      <c r="BJ33" s="3"/>
      <c r="BK33" s="3" t="s">
        <v>950</v>
      </c>
      <c r="BL33" s="3" t="s">
        <v>950</v>
      </c>
      <c r="BM33" s="3" t="s">
        <v>950</v>
      </c>
      <c r="BN33" s="3" t="s">
        <v>950</v>
      </c>
      <c r="BO33" s="3" t="s">
        <v>950</v>
      </c>
    </row>
    <row r="34" spans="1:67" x14ac:dyDescent="0.3">
      <c r="A34" s="1"/>
      <c r="B34" s="2"/>
      <c r="C34" s="3"/>
      <c r="D34" s="3"/>
      <c r="E34" s="3"/>
      <c r="F34" s="3"/>
      <c r="G34" s="3"/>
      <c r="H34" s="3"/>
      <c r="J34" s="3"/>
      <c r="O34" s="3"/>
      <c r="Q34" s="3"/>
      <c r="S34" s="3"/>
      <c r="T34" s="3"/>
      <c r="U34" s="3"/>
      <c r="V34" s="3"/>
      <c r="W34" s="3"/>
      <c r="AB34" s="3"/>
      <c r="AC34" s="3"/>
      <c r="AD34" s="3"/>
      <c r="AJ34" s="3"/>
      <c r="AM34" s="3"/>
      <c r="AN34" s="3"/>
      <c r="AU34" s="3"/>
      <c r="AZ34" s="3"/>
      <c r="BA34" s="3"/>
      <c r="BB34" s="3"/>
      <c r="BC34" s="3"/>
      <c r="BD34" s="3"/>
      <c r="BE34" s="3"/>
      <c r="BF34" s="3"/>
      <c r="BG34" s="3"/>
      <c r="BH34" s="3"/>
      <c r="BJ34" s="3"/>
      <c r="BK34" s="3" t="s">
        <v>950</v>
      </c>
      <c r="BL34" s="3" t="s">
        <v>950</v>
      </c>
      <c r="BM34" s="3" t="s">
        <v>950</v>
      </c>
      <c r="BN34" s="3" t="s">
        <v>950</v>
      </c>
      <c r="BO34" s="3" t="s">
        <v>950</v>
      </c>
    </row>
    <row r="35" spans="1:67" x14ac:dyDescent="0.3">
      <c r="A35" s="1"/>
      <c r="B35" s="2"/>
      <c r="C35" s="3"/>
      <c r="D35" s="3"/>
      <c r="E35" s="3"/>
      <c r="F35" s="3"/>
      <c r="G35" s="3"/>
      <c r="H35" s="3"/>
      <c r="J35" s="3"/>
      <c r="O35" s="3"/>
      <c r="Q35" s="3"/>
      <c r="S35" s="3"/>
      <c r="T35" s="3"/>
      <c r="U35" s="3"/>
      <c r="V35" s="3"/>
      <c r="W35" s="3"/>
      <c r="AB35" s="3"/>
      <c r="AC35" s="3"/>
      <c r="AD35" s="3"/>
      <c r="AJ35" s="3"/>
      <c r="AM35" s="3"/>
      <c r="AN35" s="3"/>
      <c r="AU35" s="3"/>
      <c r="AZ35" s="3"/>
      <c r="BA35" s="3"/>
      <c r="BB35" s="3"/>
      <c r="BC35" s="3"/>
      <c r="BD35" s="3"/>
      <c r="BE35" s="3"/>
      <c r="BF35" s="3"/>
      <c r="BG35" s="3"/>
      <c r="BH35" s="3"/>
      <c r="BJ35" s="3"/>
      <c r="BK35" s="3" t="s">
        <v>950</v>
      </c>
      <c r="BL35" s="3" t="s">
        <v>950</v>
      </c>
      <c r="BM35" s="3" t="s">
        <v>950</v>
      </c>
      <c r="BN35" s="3" t="s">
        <v>950</v>
      </c>
      <c r="BO35" s="3" t="s">
        <v>950</v>
      </c>
    </row>
    <row r="36" spans="1:67" x14ac:dyDescent="0.3">
      <c r="A36" s="1"/>
      <c r="B36" s="2"/>
      <c r="C36" s="3"/>
      <c r="D36" s="3"/>
      <c r="E36" s="3"/>
      <c r="F36" s="3"/>
      <c r="G36" s="3"/>
      <c r="H36" s="3"/>
      <c r="J36" s="3"/>
      <c r="O36" s="3"/>
      <c r="Q36" s="3"/>
      <c r="S36" s="3"/>
      <c r="T36" s="3"/>
      <c r="U36" s="3"/>
      <c r="V36" s="3"/>
      <c r="W36" s="3"/>
      <c r="AB36" s="3"/>
      <c r="AC36" s="3"/>
      <c r="AD36" s="3"/>
      <c r="AJ36" s="3"/>
      <c r="AM36" s="3"/>
      <c r="AN36" s="3"/>
      <c r="AU36" s="3"/>
      <c r="AZ36" s="3"/>
      <c r="BA36" s="3"/>
      <c r="BB36" s="3"/>
      <c r="BC36" s="3"/>
      <c r="BD36" s="3"/>
      <c r="BE36" s="3"/>
      <c r="BF36" s="3"/>
      <c r="BG36" s="3"/>
      <c r="BH36" s="3"/>
      <c r="BJ36" s="3"/>
      <c r="BK36" s="3" t="s">
        <v>950</v>
      </c>
      <c r="BL36" s="3" t="s">
        <v>950</v>
      </c>
      <c r="BM36" s="3" t="s">
        <v>950</v>
      </c>
      <c r="BN36" s="3" t="s">
        <v>950</v>
      </c>
      <c r="BO36" s="3" t="s">
        <v>950</v>
      </c>
    </row>
    <row r="37" spans="1:67" x14ac:dyDescent="0.3">
      <c r="A37" s="1"/>
      <c r="B37" s="2"/>
      <c r="C37" s="3"/>
      <c r="D37" s="3"/>
      <c r="E37" s="3"/>
      <c r="F37" s="3"/>
      <c r="G37" s="3"/>
      <c r="H37" s="3"/>
      <c r="J37" s="3"/>
      <c r="O37" s="3"/>
      <c r="Q37" s="3"/>
      <c r="S37" s="3"/>
      <c r="T37" s="3"/>
      <c r="U37" s="3"/>
      <c r="V37" s="3"/>
      <c r="W37" s="3"/>
      <c r="AB37" s="3"/>
      <c r="AC37" s="3"/>
      <c r="AD37" s="3"/>
      <c r="AJ37" s="3"/>
      <c r="AM37" s="3"/>
      <c r="AN37" s="3"/>
      <c r="AU37" s="3"/>
      <c r="AZ37" s="3"/>
      <c r="BA37" s="3"/>
      <c r="BB37" s="3"/>
      <c r="BC37" s="3"/>
      <c r="BD37" s="3"/>
      <c r="BE37" s="3"/>
      <c r="BF37" s="3"/>
      <c r="BG37" s="3"/>
      <c r="BH37" s="3"/>
      <c r="BJ37" s="3"/>
      <c r="BK37" s="3" t="s">
        <v>950</v>
      </c>
      <c r="BL37" s="3" t="s">
        <v>950</v>
      </c>
      <c r="BM37" s="3" t="s">
        <v>950</v>
      </c>
      <c r="BN37" s="3" t="s">
        <v>950</v>
      </c>
      <c r="BO37" s="3" t="s">
        <v>950</v>
      </c>
    </row>
    <row r="38" spans="1:67" x14ac:dyDescent="0.3">
      <c r="A38" s="1"/>
      <c r="B38" s="2"/>
      <c r="C38" s="3"/>
      <c r="D38" s="3"/>
      <c r="E38" s="3"/>
      <c r="F38" s="3"/>
      <c r="G38" s="3"/>
      <c r="H38" s="3"/>
      <c r="J38" s="3"/>
      <c r="O38" s="3"/>
      <c r="Q38" s="3"/>
      <c r="S38" s="3"/>
      <c r="T38" s="3"/>
      <c r="U38" s="3"/>
      <c r="V38" s="3"/>
      <c r="W38" s="3"/>
      <c r="AB38" s="3"/>
      <c r="AC38" s="3"/>
      <c r="AD38" s="3"/>
      <c r="AJ38" s="3"/>
      <c r="AM38" s="3"/>
      <c r="AN38" s="3"/>
      <c r="AU38" s="3"/>
      <c r="AZ38" s="3"/>
      <c r="BA38" s="3"/>
      <c r="BB38" s="3"/>
      <c r="BC38" s="3"/>
      <c r="BD38" s="3"/>
      <c r="BE38" s="3"/>
      <c r="BF38" s="3"/>
      <c r="BG38" s="3"/>
      <c r="BH38" s="3"/>
      <c r="BJ38" s="3"/>
      <c r="BK38" s="3" t="s">
        <v>950</v>
      </c>
      <c r="BL38" s="3" t="s">
        <v>950</v>
      </c>
      <c r="BM38" s="3" t="s">
        <v>950</v>
      </c>
      <c r="BN38" s="3" t="s">
        <v>950</v>
      </c>
      <c r="BO38" s="3" t="s">
        <v>950</v>
      </c>
    </row>
    <row r="39" spans="1:67" x14ac:dyDescent="0.3">
      <c r="A39" s="1"/>
      <c r="B39" s="2"/>
      <c r="C39" s="3"/>
      <c r="D39" s="3"/>
      <c r="E39" s="3"/>
      <c r="F39" s="3"/>
      <c r="G39" s="3"/>
      <c r="H39" s="3"/>
      <c r="J39" s="3"/>
      <c r="O39" s="3"/>
      <c r="Q39" s="3"/>
      <c r="S39" s="3"/>
      <c r="T39" s="3"/>
      <c r="U39" s="3"/>
      <c r="V39" s="3"/>
      <c r="W39" s="3"/>
      <c r="AB39" s="3"/>
      <c r="AC39" s="3"/>
      <c r="AD39" s="3"/>
      <c r="AJ39" s="3"/>
      <c r="AM39" s="3"/>
      <c r="AN39" s="3"/>
      <c r="AU39" s="3"/>
      <c r="AZ39" s="3"/>
      <c r="BA39" s="3"/>
      <c r="BB39" s="3"/>
      <c r="BC39" s="3"/>
      <c r="BD39" s="3"/>
      <c r="BE39" s="3"/>
      <c r="BF39" s="3"/>
      <c r="BG39" s="3"/>
      <c r="BH39" s="3"/>
      <c r="BJ39" s="3"/>
      <c r="BK39" s="3" t="s">
        <v>950</v>
      </c>
      <c r="BL39" s="3" t="s">
        <v>950</v>
      </c>
      <c r="BM39" s="3" t="s">
        <v>950</v>
      </c>
      <c r="BN39" s="3" t="s">
        <v>950</v>
      </c>
      <c r="BO39" s="3" t="s">
        <v>950</v>
      </c>
    </row>
    <row r="40" spans="1:67" x14ac:dyDescent="0.3">
      <c r="A40" s="1"/>
      <c r="B40" s="2"/>
      <c r="C40" s="3"/>
      <c r="D40" s="3"/>
      <c r="E40" s="3"/>
      <c r="F40" s="3"/>
      <c r="G40" s="3"/>
      <c r="H40" s="3"/>
      <c r="J40" s="3"/>
      <c r="O40" s="3"/>
      <c r="Q40" s="3"/>
      <c r="S40" s="3"/>
      <c r="T40" s="3"/>
      <c r="U40" s="3"/>
      <c r="V40" s="3"/>
      <c r="W40" s="3"/>
      <c r="AB40" s="3"/>
      <c r="AC40" s="3"/>
      <c r="AD40" s="3"/>
      <c r="AJ40" s="3"/>
      <c r="AM40" s="3"/>
      <c r="AN40" s="3"/>
      <c r="AU40" s="3"/>
      <c r="AZ40" s="3"/>
      <c r="BA40" s="3"/>
      <c r="BB40" s="3"/>
      <c r="BC40" s="3"/>
      <c r="BD40" s="3"/>
      <c r="BE40" s="3"/>
      <c r="BF40" s="3"/>
      <c r="BG40" s="3"/>
      <c r="BH40" s="3"/>
      <c r="BJ40" s="3"/>
      <c r="BK40" s="3" t="s">
        <v>950</v>
      </c>
      <c r="BL40" s="3" t="s">
        <v>950</v>
      </c>
      <c r="BM40" s="3" t="s">
        <v>950</v>
      </c>
      <c r="BN40" s="3" t="s">
        <v>950</v>
      </c>
      <c r="BO40" s="3" t="s">
        <v>950</v>
      </c>
    </row>
    <row r="41" spans="1:67" x14ac:dyDescent="0.3">
      <c r="A41" s="1"/>
      <c r="B41" s="2"/>
      <c r="C41" s="3"/>
      <c r="D41" s="3"/>
      <c r="E41" s="3"/>
      <c r="F41" s="3"/>
      <c r="G41" s="3"/>
      <c r="H41" s="3"/>
      <c r="J41" s="3"/>
      <c r="O41" s="3"/>
      <c r="Q41" s="3"/>
      <c r="S41" s="3"/>
      <c r="T41" s="3"/>
      <c r="U41" s="3"/>
      <c r="V41" s="3"/>
      <c r="W41" s="3"/>
      <c r="AB41" s="3"/>
      <c r="AC41" s="3"/>
      <c r="AD41" s="3"/>
      <c r="AJ41" s="3"/>
      <c r="AM41" s="3"/>
      <c r="AN41" s="3"/>
      <c r="AU41" s="3"/>
      <c r="AZ41" s="3"/>
      <c r="BA41" s="3"/>
      <c r="BB41" s="3"/>
      <c r="BC41" s="3"/>
      <c r="BD41" s="3"/>
      <c r="BE41" s="3"/>
      <c r="BF41" s="3"/>
      <c r="BG41" s="3"/>
      <c r="BH41" s="3"/>
      <c r="BJ41" s="3"/>
      <c r="BK41" s="3" t="s">
        <v>950</v>
      </c>
      <c r="BL41" s="3" t="s">
        <v>950</v>
      </c>
      <c r="BM41" s="3" t="s">
        <v>950</v>
      </c>
      <c r="BN41" s="3" t="s">
        <v>950</v>
      </c>
      <c r="BO41" s="3" t="s">
        <v>950</v>
      </c>
    </row>
    <row r="42" spans="1:67" x14ac:dyDescent="0.3">
      <c r="A42" s="1"/>
      <c r="B42" s="2"/>
      <c r="C42" s="3"/>
      <c r="D42" s="3"/>
      <c r="E42" s="3"/>
      <c r="F42" s="3"/>
      <c r="G42" s="3"/>
      <c r="H42" s="3"/>
      <c r="J42" s="3"/>
      <c r="O42" s="3"/>
      <c r="Q42" s="3"/>
      <c r="S42" s="3"/>
      <c r="T42" s="3"/>
      <c r="U42" s="3"/>
      <c r="V42" s="3"/>
      <c r="W42" s="3"/>
      <c r="AB42" s="3"/>
      <c r="AC42" s="3"/>
      <c r="AD42" s="3"/>
      <c r="AJ42" s="3"/>
      <c r="AM42" s="3"/>
      <c r="AN42" s="3"/>
      <c r="AU42" s="3"/>
      <c r="AZ42" s="3"/>
      <c r="BA42" s="3"/>
      <c r="BB42" s="3"/>
      <c r="BC42" s="3"/>
      <c r="BD42" s="3"/>
      <c r="BE42" s="3"/>
      <c r="BF42" s="3"/>
      <c r="BG42" s="3"/>
      <c r="BH42" s="3"/>
      <c r="BJ42" s="3"/>
      <c r="BK42" s="3" t="s">
        <v>950</v>
      </c>
      <c r="BL42" s="3" t="s">
        <v>950</v>
      </c>
      <c r="BM42" s="3" t="s">
        <v>950</v>
      </c>
      <c r="BN42" s="3" t="s">
        <v>950</v>
      </c>
      <c r="BO42" s="3" t="s">
        <v>950</v>
      </c>
    </row>
    <row r="43" spans="1:67" x14ac:dyDescent="0.3">
      <c r="A43" s="1"/>
      <c r="B43" s="2"/>
      <c r="C43" s="3"/>
      <c r="D43" s="3"/>
      <c r="E43" s="3"/>
      <c r="F43" s="3"/>
      <c r="G43" s="3"/>
      <c r="H43" s="3"/>
      <c r="J43" s="3"/>
      <c r="O43" s="3"/>
      <c r="Q43" s="3"/>
      <c r="S43" s="3"/>
      <c r="T43" s="3"/>
      <c r="U43" s="3"/>
      <c r="V43" s="3"/>
      <c r="W43" s="3"/>
      <c r="AB43" s="3"/>
      <c r="AC43" s="3"/>
      <c r="AD43" s="3"/>
      <c r="AJ43" s="3"/>
      <c r="AM43" s="3"/>
      <c r="AN43" s="3"/>
      <c r="AU43" s="3"/>
      <c r="AZ43" s="3"/>
      <c r="BA43" s="3"/>
      <c r="BB43" s="3"/>
      <c r="BC43" s="3"/>
      <c r="BD43" s="3"/>
      <c r="BE43" s="3"/>
      <c r="BF43" s="3"/>
      <c r="BG43" s="3"/>
      <c r="BH43" s="3"/>
      <c r="BJ43" s="3"/>
      <c r="BK43" s="3" t="s">
        <v>950</v>
      </c>
      <c r="BL43" s="3" t="s">
        <v>950</v>
      </c>
      <c r="BM43" s="3" t="s">
        <v>950</v>
      </c>
      <c r="BN43" s="3" t="s">
        <v>950</v>
      </c>
      <c r="BO43" s="3" t="s">
        <v>950</v>
      </c>
    </row>
    <row r="44" spans="1:67" x14ac:dyDescent="0.3">
      <c r="A44" s="1"/>
      <c r="B44" s="2"/>
      <c r="C44" s="3"/>
      <c r="D44" s="3"/>
      <c r="E44" s="3"/>
      <c r="F44" s="3"/>
      <c r="G44" s="3"/>
      <c r="H44" s="3"/>
      <c r="J44" s="3"/>
      <c r="O44" s="3"/>
      <c r="Q44" s="3"/>
      <c r="S44" s="3"/>
      <c r="T44" s="3"/>
      <c r="U44" s="3"/>
      <c r="V44" s="3"/>
      <c r="W44" s="3"/>
      <c r="AB44" s="3"/>
      <c r="AC44" s="3"/>
      <c r="AD44" s="3"/>
      <c r="AJ44" s="3"/>
      <c r="AM44" s="3"/>
      <c r="AN44" s="3"/>
      <c r="AU44" s="3"/>
      <c r="AZ44" s="3"/>
      <c r="BA44" s="3"/>
      <c r="BB44" s="3"/>
      <c r="BC44" s="3"/>
      <c r="BD44" s="3"/>
      <c r="BE44" s="3"/>
      <c r="BF44" s="3"/>
      <c r="BG44" s="3"/>
      <c r="BH44" s="3"/>
      <c r="BJ44" s="3"/>
      <c r="BK44" s="3" t="s">
        <v>950</v>
      </c>
      <c r="BL44" s="3" t="s">
        <v>950</v>
      </c>
      <c r="BM44" s="3" t="s">
        <v>950</v>
      </c>
      <c r="BN44" s="3" t="s">
        <v>950</v>
      </c>
      <c r="BO44" s="3" t="s">
        <v>950</v>
      </c>
    </row>
    <row r="45" spans="1:67" x14ac:dyDescent="0.3">
      <c r="A45" s="1"/>
      <c r="B45" s="2"/>
      <c r="C45" s="3"/>
      <c r="D45" s="3"/>
      <c r="E45" s="3"/>
      <c r="F45" s="3"/>
      <c r="G45" s="3"/>
      <c r="H45" s="3"/>
      <c r="J45" s="3"/>
      <c r="O45" s="3"/>
      <c r="Q45" s="3"/>
      <c r="S45" s="3"/>
      <c r="T45" s="3"/>
      <c r="U45" s="3"/>
      <c r="V45" s="3"/>
      <c r="W45" s="3"/>
      <c r="AB45" s="3"/>
      <c r="AC45" s="3"/>
      <c r="AD45" s="3"/>
      <c r="AJ45" s="3"/>
      <c r="AM45" s="3"/>
      <c r="AN45" s="3"/>
      <c r="AU45" s="3"/>
      <c r="AZ45" s="3"/>
      <c r="BA45" s="3"/>
      <c r="BB45" s="3"/>
      <c r="BC45" s="3"/>
      <c r="BD45" s="3"/>
      <c r="BE45" s="3"/>
      <c r="BF45" s="3"/>
      <c r="BG45" s="3"/>
      <c r="BH45" s="3"/>
      <c r="BJ45" s="3"/>
      <c r="BK45" s="3" t="s">
        <v>950</v>
      </c>
      <c r="BL45" s="3" t="s">
        <v>950</v>
      </c>
      <c r="BM45" s="3" t="s">
        <v>950</v>
      </c>
      <c r="BN45" s="3" t="s">
        <v>950</v>
      </c>
      <c r="BO45" s="3" t="s">
        <v>950</v>
      </c>
    </row>
    <row r="46" spans="1:67" x14ac:dyDescent="0.3">
      <c r="A46" s="1"/>
      <c r="B46" s="2"/>
      <c r="C46" s="3"/>
      <c r="D46" s="3"/>
      <c r="E46" s="3"/>
      <c r="F46" s="3"/>
      <c r="G46" s="3"/>
      <c r="H46" s="3"/>
      <c r="J46" s="3"/>
      <c r="O46" s="3"/>
      <c r="Q46" s="3"/>
      <c r="S46" s="3"/>
      <c r="T46" s="3"/>
      <c r="U46" s="3"/>
      <c r="V46" s="3"/>
      <c r="W46" s="3"/>
      <c r="AB46" s="3"/>
      <c r="AC46" s="3"/>
      <c r="AD46" s="3"/>
      <c r="AJ46" s="3"/>
      <c r="AM46" s="3"/>
      <c r="AN46" s="3"/>
      <c r="AU46" s="3"/>
      <c r="AZ46" s="3"/>
      <c r="BA46" s="3"/>
      <c r="BB46" s="3"/>
      <c r="BC46" s="3"/>
      <c r="BD46" s="3"/>
      <c r="BE46" s="3"/>
      <c r="BF46" s="3"/>
      <c r="BG46" s="3"/>
      <c r="BH46" s="3"/>
      <c r="BJ46" s="3"/>
      <c r="BK46" s="3" t="s">
        <v>950</v>
      </c>
      <c r="BL46" s="3" t="s">
        <v>950</v>
      </c>
      <c r="BM46" s="3" t="s">
        <v>950</v>
      </c>
      <c r="BN46" s="3" t="s">
        <v>950</v>
      </c>
      <c r="BO46" s="3" t="s">
        <v>950</v>
      </c>
    </row>
    <row r="47" spans="1:67" x14ac:dyDescent="0.3">
      <c r="A47" s="1"/>
      <c r="B47" s="2"/>
      <c r="C47" s="3"/>
      <c r="D47" s="3"/>
      <c r="E47" s="3"/>
      <c r="F47" s="3"/>
      <c r="G47" s="3"/>
      <c r="H47" s="3"/>
      <c r="J47" s="3"/>
      <c r="O47" s="3"/>
      <c r="Q47" s="3"/>
      <c r="S47" s="3"/>
      <c r="T47" s="3"/>
      <c r="U47" s="3"/>
      <c r="V47" s="3"/>
      <c r="W47" s="3"/>
      <c r="AB47" s="3"/>
      <c r="AC47" s="3"/>
      <c r="AD47" s="3"/>
      <c r="AJ47" s="3"/>
      <c r="AM47" s="3"/>
      <c r="AN47" s="3"/>
      <c r="AU47" s="3"/>
      <c r="AZ47" s="3"/>
      <c r="BA47" s="3"/>
      <c r="BB47" s="3"/>
      <c r="BC47" s="3"/>
      <c r="BD47" s="3"/>
      <c r="BE47" s="3"/>
      <c r="BF47" s="3"/>
      <c r="BG47" s="3"/>
      <c r="BH47" s="3"/>
      <c r="BJ47" s="3"/>
      <c r="BK47" s="3" t="s">
        <v>950</v>
      </c>
      <c r="BL47" s="3" t="s">
        <v>950</v>
      </c>
      <c r="BM47" s="3" t="s">
        <v>950</v>
      </c>
      <c r="BN47" s="3" t="s">
        <v>950</v>
      </c>
      <c r="BO47" s="3" t="s">
        <v>950</v>
      </c>
    </row>
    <row r="48" spans="1:67" x14ac:dyDescent="0.3">
      <c r="A48" s="1"/>
      <c r="B48" s="2"/>
      <c r="C48" s="3"/>
      <c r="D48" s="3"/>
      <c r="E48" s="3"/>
      <c r="F48" s="3"/>
      <c r="G48" s="3"/>
      <c r="H48" s="3"/>
      <c r="J48" s="3"/>
      <c r="O48" s="3"/>
      <c r="Q48" s="3"/>
      <c r="S48" s="3"/>
      <c r="T48" s="3"/>
      <c r="U48" s="3"/>
      <c r="V48" s="3"/>
      <c r="W48" s="3"/>
      <c r="AB48" s="3"/>
      <c r="AC48" s="3"/>
      <c r="AD48" s="3"/>
      <c r="AJ48" s="3"/>
      <c r="AM48" s="3"/>
      <c r="AN48" s="3"/>
      <c r="AU48" s="3"/>
      <c r="AZ48" s="3"/>
      <c r="BA48" s="3"/>
      <c r="BB48" s="3"/>
      <c r="BC48" s="3"/>
      <c r="BD48" s="3"/>
      <c r="BE48" s="3"/>
      <c r="BF48" s="3"/>
      <c r="BG48" s="3"/>
      <c r="BH48" s="3"/>
      <c r="BJ48" s="3"/>
      <c r="BK48" s="3" t="s">
        <v>950</v>
      </c>
      <c r="BL48" s="3" t="s">
        <v>950</v>
      </c>
      <c r="BM48" s="3" t="s">
        <v>950</v>
      </c>
      <c r="BN48" s="3" t="s">
        <v>950</v>
      </c>
      <c r="BO48" s="3" t="s">
        <v>950</v>
      </c>
    </row>
    <row r="49" spans="1:67" x14ac:dyDescent="0.3">
      <c r="A49" s="1"/>
      <c r="B49" s="2"/>
      <c r="C49" s="3"/>
      <c r="D49" s="3"/>
      <c r="E49" s="3"/>
      <c r="F49" s="3"/>
      <c r="G49" s="3"/>
      <c r="H49" s="3"/>
      <c r="J49" s="3"/>
      <c r="O49" s="3"/>
      <c r="Q49" s="3"/>
      <c r="S49" s="3"/>
      <c r="T49" s="3"/>
      <c r="U49" s="3"/>
      <c r="V49" s="3"/>
      <c r="W49" s="3"/>
      <c r="AB49" s="3"/>
      <c r="AC49" s="3"/>
      <c r="AD49" s="3"/>
      <c r="AJ49" s="3"/>
      <c r="AM49" s="3"/>
      <c r="AN49" s="3"/>
      <c r="AU49" s="3"/>
      <c r="AZ49" s="3"/>
      <c r="BA49" s="3"/>
      <c r="BB49" s="3"/>
      <c r="BC49" s="3"/>
      <c r="BD49" s="3"/>
      <c r="BE49" s="3"/>
      <c r="BF49" s="3"/>
      <c r="BG49" s="3"/>
      <c r="BH49" s="3"/>
      <c r="BJ49" s="3"/>
      <c r="BK49" s="3" t="s">
        <v>950</v>
      </c>
      <c r="BL49" s="3" t="s">
        <v>950</v>
      </c>
      <c r="BM49" s="3" t="s">
        <v>950</v>
      </c>
      <c r="BN49" s="3" t="s">
        <v>950</v>
      </c>
      <c r="BO49" s="3" t="s">
        <v>950</v>
      </c>
    </row>
    <row r="50" spans="1:67" x14ac:dyDescent="0.3">
      <c r="A50" s="1"/>
      <c r="B50" s="2"/>
      <c r="C50" s="3"/>
      <c r="D50" s="3"/>
      <c r="E50" s="3"/>
      <c r="F50" s="3"/>
      <c r="G50" s="3"/>
      <c r="H50" s="3"/>
      <c r="J50" s="3"/>
      <c r="O50" s="3"/>
      <c r="Q50" s="3"/>
      <c r="S50" s="3"/>
      <c r="T50" s="3"/>
      <c r="U50" s="3"/>
      <c r="V50" s="3"/>
      <c r="W50" s="3"/>
      <c r="AB50" s="3"/>
      <c r="AC50" s="3"/>
      <c r="AD50" s="3"/>
      <c r="AJ50" s="3"/>
      <c r="AM50" s="3"/>
      <c r="AN50" s="3"/>
      <c r="AU50" s="3"/>
      <c r="AZ50" s="3"/>
      <c r="BA50" s="3"/>
      <c r="BB50" s="3"/>
      <c r="BC50" s="3"/>
      <c r="BD50" s="3"/>
      <c r="BE50" s="3"/>
      <c r="BF50" s="3"/>
      <c r="BG50" s="3"/>
      <c r="BH50" s="3"/>
      <c r="BJ50" s="3"/>
      <c r="BK50" s="3" t="s">
        <v>950</v>
      </c>
      <c r="BL50" s="3" t="s">
        <v>950</v>
      </c>
      <c r="BM50" s="3" t="s">
        <v>950</v>
      </c>
      <c r="BN50" s="3" t="s">
        <v>950</v>
      </c>
      <c r="BO50" s="3" t="s">
        <v>950</v>
      </c>
    </row>
    <row r="51" spans="1:67" x14ac:dyDescent="0.3">
      <c r="A51" s="1"/>
      <c r="B51" s="2"/>
      <c r="C51" s="3"/>
      <c r="D51" s="3"/>
      <c r="E51" s="3"/>
      <c r="F51" s="3"/>
      <c r="G51" s="3"/>
      <c r="H51" s="3"/>
      <c r="J51" s="3"/>
      <c r="O51" s="3"/>
      <c r="Q51" s="3"/>
      <c r="S51" s="3"/>
      <c r="T51" s="3"/>
      <c r="U51" s="3"/>
      <c r="V51" s="3"/>
      <c r="W51" s="3"/>
      <c r="AB51" s="3"/>
      <c r="AC51" s="3"/>
      <c r="AD51" s="3"/>
      <c r="AJ51" s="3"/>
      <c r="AM51" s="3"/>
      <c r="AN51" s="3"/>
      <c r="AU51" s="3"/>
      <c r="AZ51" s="3"/>
      <c r="BA51" s="3"/>
      <c r="BB51" s="3"/>
      <c r="BC51" s="3"/>
      <c r="BD51" s="3"/>
      <c r="BE51" s="3"/>
      <c r="BF51" s="3"/>
      <c r="BG51" s="3"/>
      <c r="BH51" s="3"/>
      <c r="BJ51" s="3"/>
      <c r="BK51" s="3" t="s">
        <v>950</v>
      </c>
      <c r="BL51" s="3" t="s">
        <v>950</v>
      </c>
      <c r="BM51" s="3" t="s">
        <v>950</v>
      </c>
      <c r="BN51" s="3" t="s">
        <v>950</v>
      </c>
      <c r="BO51" s="3" t="s">
        <v>950</v>
      </c>
    </row>
    <row r="52" spans="1:67" x14ac:dyDescent="0.3">
      <c r="A52" s="1"/>
      <c r="B52" s="2"/>
      <c r="C52" s="3"/>
      <c r="D52" s="3"/>
      <c r="E52" s="3"/>
      <c r="F52" s="3"/>
      <c r="G52" s="3"/>
      <c r="H52" s="3"/>
      <c r="J52" s="3"/>
      <c r="O52" s="3"/>
      <c r="Q52" s="3"/>
      <c r="S52" s="3"/>
      <c r="T52" s="3"/>
      <c r="U52" s="3"/>
      <c r="V52" s="3"/>
      <c r="W52" s="3"/>
      <c r="AB52" s="3"/>
      <c r="AC52" s="3"/>
      <c r="AD52" s="3"/>
      <c r="AJ52" s="3"/>
      <c r="AM52" s="3"/>
      <c r="AN52" s="3"/>
      <c r="AU52" s="3"/>
      <c r="AZ52" s="3"/>
      <c r="BA52" s="3"/>
      <c r="BB52" s="3"/>
      <c r="BC52" s="3"/>
      <c r="BD52" s="3"/>
      <c r="BE52" s="3"/>
      <c r="BF52" s="3"/>
      <c r="BG52" s="3"/>
      <c r="BH52" s="3"/>
      <c r="BJ52" s="3"/>
      <c r="BK52" s="3" t="s">
        <v>950</v>
      </c>
      <c r="BL52" s="3" t="s">
        <v>950</v>
      </c>
      <c r="BM52" s="3" t="s">
        <v>950</v>
      </c>
      <c r="BN52" s="3" t="s">
        <v>950</v>
      </c>
      <c r="BO52" s="3" t="s">
        <v>950</v>
      </c>
    </row>
    <row r="53" spans="1:67" x14ac:dyDescent="0.3">
      <c r="A53" s="1"/>
      <c r="B53" s="2"/>
      <c r="C53" s="3"/>
      <c r="D53" s="3"/>
      <c r="E53" s="3"/>
      <c r="F53" s="3"/>
      <c r="G53" s="3"/>
      <c r="H53" s="3"/>
      <c r="J53" s="3"/>
      <c r="O53" s="3"/>
      <c r="Q53" s="3"/>
      <c r="S53" s="3"/>
      <c r="T53" s="3"/>
      <c r="U53" s="3"/>
      <c r="V53" s="3"/>
      <c r="W53" s="3"/>
      <c r="AB53" s="3"/>
      <c r="AC53" s="3"/>
      <c r="AD53" s="3"/>
      <c r="AJ53" s="3"/>
      <c r="AM53" s="3"/>
      <c r="AN53" s="3"/>
      <c r="AU53" s="3"/>
      <c r="AZ53" s="3"/>
      <c r="BA53" s="3"/>
      <c r="BB53" s="3"/>
      <c r="BC53" s="3"/>
      <c r="BD53" s="3"/>
      <c r="BE53" s="3"/>
      <c r="BF53" s="3"/>
      <c r="BG53" s="3"/>
      <c r="BH53" s="3"/>
      <c r="BJ53" s="3"/>
      <c r="BK53" s="3" t="s">
        <v>950</v>
      </c>
      <c r="BL53" s="3" t="s">
        <v>950</v>
      </c>
      <c r="BM53" s="3" t="s">
        <v>950</v>
      </c>
      <c r="BN53" s="3" t="s">
        <v>950</v>
      </c>
      <c r="BO53" s="3" t="s">
        <v>950</v>
      </c>
    </row>
    <row r="54" spans="1:67" x14ac:dyDescent="0.3">
      <c r="A54" s="1"/>
      <c r="B54" s="2"/>
      <c r="C54" s="3"/>
      <c r="D54" s="3"/>
      <c r="E54" s="3"/>
      <c r="F54" s="3"/>
      <c r="G54" s="3"/>
      <c r="H54" s="3"/>
      <c r="J54" s="3"/>
      <c r="O54" s="3"/>
      <c r="Q54" s="3"/>
      <c r="S54" s="3"/>
      <c r="T54" s="3"/>
      <c r="U54" s="3"/>
      <c r="V54" s="3"/>
      <c r="W54" s="3"/>
      <c r="AB54" s="3"/>
      <c r="AC54" s="3"/>
      <c r="AD54" s="3"/>
      <c r="AJ54" s="3"/>
      <c r="AM54" s="3"/>
      <c r="AN54" s="3"/>
      <c r="AU54" s="3"/>
      <c r="AZ54" s="3"/>
      <c r="BA54" s="3"/>
      <c r="BB54" s="3"/>
      <c r="BC54" s="3"/>
      <c r="BD54" s="3"/>
      <c r="BE54" s="3"/>
      <c r="BF54" s="3"/>
      <c r="BG54" s="3"/>
      <c r="BH54" s="3"/>
      <c r="BJ54" s="3"/>
      <c r="BK54" s="3" t="s">
        <v>950</v>
      </c>
      <c r="BL54" s="3" t="s">
        <v>950</v>
      </c>
      <c r="BM54" s="3" t="s">
        <v>950</v>
      </c>
      <c r="BN54" s="3" t="s">
        <v>950</v>
      </c>
      <c r="BO54" s="3" t="s">
        <v>950</v>
      </c>
    </row>
    <row r="55" spans="1:67" x14ac:dyDescent="0.3">
      <c r="A55" s="1"/>
      <c r="B55" s="2"/>
      <c r="C55" s="3"/>
      <c r="D55" s="3"/>
      <c r="E55" s="3"/>
      <c r="F55" s="3"/>
      <c r="G55" s="3"/>
      <c r="H55" s="3"/>
      <c r="J55" s="3"/>
      <c r="O55" s="3"/>
      <c r="Q55" s="3"/>
      <c r="S55" s="3"/>
      <c r="T55" s="3"/>
      <c r="U55" s="3"/>
      <c r="V55" s="3"/>
      <c r="W55" s="3"/>
      <c r="AB55" s="3"/>
      <c r="AC55" s="3"/>
      <c r="AD55" s="3"/>
      <c r="AJ55" s="3"/>
      <c r="AM55" s="3"/>
      <c r="AN55" s="3"/>
      <c r="AU55" s="3"/>
      <c r="AZ55" s="3"/>
      <c r="BA55" s="3"/>
      <c r="BB55" s="3"/>
      <c r="BC55" s="3"/>
      <c r="BD55" s="3"/>
      <c r="BE55" s="3"/>
      <c r="BF55" s="3"/>
      <c r="BG55" s="3"/>
      <c r="BH55" s="3"/>
      <c r="BJ55" s="3"/>
      <c r="BK55" s="3" t="s">
        <v>950</v>
      </c>
      <c r="BL55" s="3" t="s">
        <v>950</v>
      </c>
      <c r="BM55" s="3" t="s">
        <v>950</v>
      </c>
      <c r="BN55" s="3" t="s">
        <v>950</v>
      </c>
      <c r="BO55" s="3" t="s">
        <v>950</v>
      </c>
    </row>
    <row r="56" spans="1:67" x14ac:dyDescent="0.3">
      <c r="A56" s="1"/>
      <c r="B56" s="2"/>
      <c r="C56" s="3"/>
      <c r="D56" s="3"/>
      <c r="E56" s="3"/>
      <c r="F56" s="3"/>
      <c r="G56" s="3"/>
      <c r="H56" s="3"/>
      <c r="J56" s="3"/>
      <c r="O56" s="3"/>
      <c r="Q56" s="3"/>
      <c r="S56" s="3"/>
      <c r="T56" s="3"/>
      <c r="U56" s="3"/>
      <c r="V56" s="3"/>
      <c r="W56" s="3"/>
      <c r="AB56" s="3"/>
      <c r="AC56" s="3"/>
      <c r="AD56" s="3"/>
      <c r="AJ56" s="3"/>
      <c r="AM56" s="3"/>
      <c r="AN56" s="3"/>
      <c r="AU56" s="3"/>
      <c r="AZ56" s="3"/>
      <c r="BA56" s="3"/>
      <c r="BB56" s="3"/>
      <c r="BC56" s="3"/>
      <c r="BD56" s="3"/>
      <c r="BE56" s="3"/>
      <c r="BF56" s="3"/>
      <c r="BG56" s="3"/>
      <c r="BH56" s="3"/>
      <c r="BJ56" s="3"/>
      <c r="BK56" s="3" t="s">
        <v>950</v>
      </c>
      <c r="BL56" s="3" t="s">
        <v>950</v>
      </c>
      <c r="BM56" s="3" t="s">
        <v>950</v>
      </c>
      <c r="BN56" s="3" t="s">
        <v>950</v>
      </c>
      <c r="BO56" s="3" t="s">
        <v>950</v>
      </c>
    </row>
    <row r="57" spans="1:67" x14ac:dyDescent="0.3">
      <c r="A57" s="1"/>
      <c r="B57" s="2"/>
      <c r="C57" s="3"/>
      <c r="D57" s="3"/>
      <c r="E57" s="3"/>
      <c r="F57" s="3"/>
      <c r="G57" s="3"/>
      <c r="H57" s="3"/>
      <c r="J57" s="3"/>
      <c r="O57" s="3"/>
      <c r="Q57" s="3"/>
      <c r="S57" s="3"/>
      <c r="T57" s="3"/>
      <c r="U57" s="3"/>
      <c r="V57" s="3"/>
      <c r="W57" s="3"/>
      <c r="AB57" s="3"/>
      <c r="AC57" s="3"/>
      <c r="AD57" s="3"/>
      <c r="AJ57" s="3"/>
      <c r="AM57" s="3"/>
      <c r="AN57" s="3"/>
      <c r="AU57" s="3"/>
      <c r="AZ57" s="3"/>
      <c r="BA57" s="3"/>
      <c r="BB57" s="3"/>
      <c r="BC57" s="3"/>
      <c r="BD57" s="3"/>
      <c r="BE57" s="3"/>
      <c r="BF57" s="3"/>
      <c r="BG57" s="3"/>
      <c r="BH57" s="3"/>
      <c r="BJ57" s="3"/>
      <c r="BK57" s="3" t="s">
        <v>950</v>
      </c>
      <c r="BL57" s="3" t="s">
        <v>950</v>
      </c>
      <c r="BM57" s="3" t="s">
        <v>950</v>
      </c>
      <c r="BN57" s="3" t="s">
        <v>950</v>
      </c>
      <c r="BO57" s="3" t="s">
        <v>950</v>
      </c>
    </row>
    <row r="58" spans="1:67" x14ac:dyDescent="0.3">
      <c r="A58" s="1"/>
      <c r="B58" s="2"/>
      <c r="C58" s="3"/>
      <c r="D58" s="3"/>
      <c r="E58" s="3"/>
      <c r="F58" s="3"/>
      <c r="G58" s="3"/>
      <c r="H58" s="3"/>
      <c r="J58" s="3"/>
      <c r="O58" s="3"/>
      <c r="Q58" s="3"/>
      <c r="S58" s="3"/>
      <c r="T58" s="3"/>
      <c r="U58" s="3"/>
      <c r="V58" s="3"/>
      <c r="W58" s="3"/>
      <c r="AB58" s="3"/>
      <c r="AC58" s="3"/>
      <c r="AD58" s="3"/>
      <c r="AJ58" s="3"/>
      <c r="AM58" s="3"/>
      <c r="AN58" s="3"/>
      <c r="AU58" s="3"/>
      <c r="AZ58" s="3"/>
      <c r="BA58" s="3"/>
      <c r="BB58" s="3"/>
      <c r="BC58" s="3"/>
      <c r="BD58" s="3"/>
      <c r="BE58" s="3"/>
      <c r="BF58" s="3"/>
      <c r="BG58" s="3"/>
      <c r="BH58" s="3"/>
      <c r="BJ58" s="3"/>
      <c r="BK58" s="3" t="s">
        <v>950</v>
      </c>
      <c r="BL58" s="3" t="s">
        <v>950</v>
      </c>
      <c r="BM58" s="3" t="s">
        <v>950</v>
      </c>
      <c r="BN58" s="3" t="s">
        <v>950</v>
      </c>
      <c r="BO58" s="3" t="s">
        <v>950</v>
      </c>
    </row>
    <row r="59" spans="1:67" x14ac:dyDescent="0.3">
      <c r="A59" s="1"/>
      <c r="B59" s="2"/>
      <c r="C59" s="3"/>
      <c r="D59" s="3"/>
      <c r="E59" s="3"/>
      <c r="F59" s="3"/>
      <c r="G59" s="3"/>
      <c r="H59" s="3"/>
      <c r="J59" s="3"/>
      <c r="O59" s="3"/>
      <c r="Q59" s="3"/>
      <c r="S59" s="3"/>
      <c r="T59" s="3"/>
      <c r="U59" s="3"/>
      <c r="V59" s="3"/>
      <c r="W59" s="3"/>
      <c r="AB59" s="3"/>
      <c r="AC59" s="3"/>
      <c r="AD59" s="3"/>
      <c r="AJ59" s="3"/>
      <c r="AM59" s="3"/>
      <c r="AN59" s="3"/>
      <c r="AU59" s="3"/>
      <c r="AZ59" s="3"/>
      <c r="BA59" s="3"/>
      <c r="BB59" s="3"/>
      <c r="BC59" s="3"/>
      <c r="BD59" s="3"/>
      <c r="BE59" s="3"/>
      <c r="BF59" s="3"/>
      <c r="BG59" s="3"/>
      <c r="BH59" s="3"/>
      <c r="BJ59" s="3"/>
      <c r="BK59" s="3" t="s">
        <v>950</v>
      </c>
      <c r="BL59" s="3" t="s">
        <v>950</v>
      </c>
      <c r="BM59" s="3" t="s">
        <v>950</v>
      </c>
      <c r="BN59" s="3" t="s">
        <v>950</v>
      </c>
      <c r="BO59" s="3" t="s">
        <v>950</v>
      </c>
    </row>
    <row r="60" spans="1:67" x14ac:dyDescent="0.3">
      <c r="A60" s="1"/>
      <c r="B60" s="2"/>
      <c r="C60" s="3"/>
      <c r="D60" s="3"/>
      <c r="E60" s="3"/>
      <c r="F60" s="3"/>
      <c r="G60" s="3"/>
      <c r="H60" s="3"/>
      <c r="J60" s="3"/>
      <c r="O60" s="3"/>
      <c r="Q60" s="3"/>
      <c r="S60" s="3"/>
      <c r="T60" s="3"/>
      <c r="U60" s="3"/>
      <c r="V60" s="3"/>
      <c r="W60" s="3"/>
      <c r="AB60" s="3"/>
      <c r="AC60" s="3"/>
      <c r="AD60" s="3"/>
      <c r="AJ60" s="3"/>
      <c r="AM60" s="3"/>
      <c r="AN60" s="3"/>
      <c r="AU60" s="3"/>
      <c r="AZ60" s="3"/>
      <c r="BA60" s="3"/>
      <c r="BB60" s="3"/>
      <c r="BC60" s="3"/>
      <c r="BD60" s="3"/>
      <c r="BE60" s="3"/>
      <c r="BF60" s="3"/>
      <c r="BG60" s="3"/>
      <c r="BH60" s="3"/>
      <c r="BJ60" s="3"/>
      <c r="BK60" s="3" t="s">
        <v>950</v>
      </c>
      <c r="BL60" s="3" t="s">
        <v>950</v>
      </c>
      <c r="BM60" s="3" t="s">
        <v>950</v>
      </c>
      <c r="BN60" s="3" t="s">
        <v>950</v>
      </c>
      <c r="BO60" s="3" t="s">
        <v>950</v>
      </c>
    </row>
    <row r="61" spans="1:67" x14ac:dyDescent="0.3">
      <c r="A61" s="1"/>
      <c r="B61" s="2"/>
      <c r="C61" s="3"/>
      <c r="D61" s="3"/>
      <c r="E61" s="3"/>
      <c r="F61" s="3"/>
      <c r="G61" s="3"/>
      <c r="H61" s="3"/>
      <c r="J61" s="3"/>
      <c r="O61" s="3"/>
      <c r="Q61" s="3"/>
      <c r="S61" s="3"/>
      <c r="T61" s="3"/>
      <c r="U61" s="3"/>
      <c r="V61" s="3"/>
      <c r="W61" s="3"/>
      <c r="AB61" s="3"/>
      <c r="AC61" s="3"/>
      <c r="AD61" s="3"/>
      <c r="AJ61" s="3"/>
      <c r="AM61" s="3"/>
      <c r="AN61" s="3"/>
      <c r="AU61" s="3"/>
      <c r="AZ61" s="3"/>
      <c r="BA61" s="3"/>
      <c r="BB61" s="3"/>
      <c r="BC61" s="3"/>
      <c r="BD61" s="3"/>
      <c r="BE61" s="3"/>
      <c r="BF61" s="3"/>
      <c r="BG61" s="3"/>
      <c r="BH61" s="3"/>
      <c r="BJ61" s="3"/>
      <c r="BK61" s="3" t="s">
        <v>950</v>
      </c>
      <c r="BL61" s="3" t="s">
        <v>950</v>
      </c>
      <c r="BM61" s="3" t="s">
        <v>950</v>
      </c>
      <c r="BN61" s="3" t="s">
        <v>950</v>
      </c>
      <c r="BO61" s="3" t="s">
        <v>950</v>
      </c>
    </row>
    <row r="62" spans="1:67" x14ac:dyDescent="0.3">
      <c r="A62" s="1"/>
      <c r="B62" s="2"/>
      <c r="C62" s="3"/>
      <c r="D62" s="3"/>
      <c r="E62" s="3"/>
      <c r="F62" s="3"/>
      <c r="G62" s="3"/>
      <c r="H62" s="3"/>
      <c r="J62" s="3"/>
      <c r="O62" s="3"/>
      <c r="Q62" s="3"/>
      <c r="S62" s="3"/>
      <c r="T62" s="3"/>
      <c r="U62" s="3"/>
      <c r="V62" s="3"/>
      <c r="W62" s="3"/>
      <c r="AB62" s="3"/>
      <c r="AC62" s="3"/>
      <c r="AD62" s="3"/>
      <c r="AJ62" s="3"/>
      <c r="AM62" s="3"/>
      <c r="AN62" s="3"/>
      <c r="AU62" s="3"/>
      <c r="AZ62" s="3"/>
      <c r="BA62" s="3"/>
      <c r="BB62" s="3"/>
      <c r="BC62" s="3"/>
      <c r="BD62" s="3"/>
      <c r="BE62" s="3"/>
      <c r="BF62" s="3"/>
      <c r="BG62" s="3"/>
      <c r="BH62" s="3"/>
      <c r="BJ62" s="3"/>
      <c r="BK62" s="3" t="s">
        <v>950</v>
      </c>
      <c r="BL62" s="3" t="s">
        <v>950</v>
      </c>
      <c r="BM62" s="3" t="s">
        <v>950</v>
      </c>
      <c r="BN62" s="3" t="s">
        <v>950</v>
      </c>
      <c r="BO62" s="3" t="s">
        <v>950</v>
      </c>
    </row>
    <row r="63" spans="1:67" x14ac:dyDescent="0.3">
      <c r="A63" s="1"/>
      <c r="B63" s="2"/>
      <c r="C63" s="3"/>
      <c r="D63" s="3"/>
      <c r="E63" s="3"/>
      <c r="F63" s="3"/>
      <c r="G63" s="3"/>
      <c r="H63" s="3"/>
      <c r="J63" s="3"/>
      <c r="O63" s="3"/>
      <c r="Q63" s="3"/>
      <c r="S63" s="3"/>
      <c r="T63" s="3"/>
      <c r="U63" s="3"/>
      <c r="V63" s="3"/>
      <c r="W63" s="3"/>
      <c r="AB63" s="3"/>
      <c r="AC63" s="3"/>
      <c r="AD63" s="3"/>
      <c r="AJ63" s="3"/>
      <c r="AM63" s="3"/>
      <c r="AN63" s="3"/>
      <c r="AU63" s="3"/>
      <c r="AZ63" s="3"/>
      <c r="BA63" s="3"/>
      <c r="BB63" s="3"/>
      <c r="BC63" s="3"/>
      <c r="BD63" s="3"/>
      <c r="BE63" s="3"/>
      <c r="BF63" s="3"/>
      <c r="BG63" s="3"/>
      <c r="BH63" s="3"/>
      <c r="BJ63" s="3"/>
      <c r="BK63" s="3" t="s">
        <v>950</v>
      </c>
      <c r="BL63" s="3" t="s">
        <v>950</v>
      </c>
      <c r="BM63" s="3" t="s">
        <v>950</v>
      </c>
      <c r="BN63" s="3" t="s">
        <v>950</v>
      </c>
      <c r="BO63" s="3" t="s">
        <v>950</v>
      </c>
    </row>
    <row r="64" spans="1:67" x14ac:dyDescent="0.3">
      <c r="A64" s="1"/>
      <c r="B64" s="2"/>
      <c r="C64" s="3"/>
      <c r="D64" s="3"/>
      <c r="E64" s="3"/>
      <c r="F64" s="3"/>
      <c r="G64" s="3"/>
      <c r="H64" s="3"/>
      <c r="J64" s="3"/>
      <c r="O64" s="3"/>
      <c r="Q64" s="3"/>
      <c r="S64" s="3"/>
      <c r="T64" s="3"/>
      <c r="U64" s="3"/>
      <c r="V64" s="3"/>
      <c r="W64" s="3"/>
      <c r="AB64" s="3"/>
      <c r="AC64" s="3"/>
      <c r="AD64" s="3"/>
      <c r="AJ64" s="3"/>
      <c r="AM64" s="3"/>
      <c r="AN64" s="3"/>
      <c r="AU64" s="3"/>
      <c r="AZ64" s="3"/>
      <c r="BA64" s="3"/>
      <c r="BB64" s="3"/>
      <c r="BC64" s="3"/>
      <c r="BD64" s="3"/>
      <c r="BE64" s="3"/>
      <c r="BF64" s="3"/>
      <c r="BG64" s="3"/>
      <c r="BH64" s="3"/>
      <c r="BJ64" s="3"/>
      <c r="BK64" s="3" t="s">
        <v>950</v>
      </c>
      <c r="BL64" s="3" t="s">
        <v>950</v>
      </c>
      <c r="BM64" s="3" t="s">
        <v>950</v>
      </c>
      <c r="BN64" s="3" t="s">
        <v>950</v>
      </c>
      <c r="BO64" s="3" t="s">
        <v>950</v>
      </c>
    </row>
    <row r="65" spans="1:67" x14ac:dyDescent="0.3">
      <c r="A65" s="1"/>
      <c r="B65" s="2"/>
      <c r="C65" s="3"/>
      <c r="D65" s="3"/>
      <c r="E65" s="3"/>
      <c r="F65" s="3"/>
      <c r="G65" s="3"/>
      <c r="H65" s="3"/>
      <c r="J65" s="3"/>
      <c r="O65" s="3"/>
      <c r="Q65" s="3"/>
      <c r="S65" s="3"/>
      <c r="T65" s="3"/>
      <c r="U65" s="3"/>
      <c r="V65" s="3"/>
      <c r="W65" s="3"/>
      <c r="AB65" s="3"/>
      <c r="AC65" s="3"/>
      <c r="AD65" s="3"/>
      <c r="AJ65" s="3"/>
      <c r="AM65" s="3"/>
      <c r="AN65" s="3"/>
      <c r="AU65" s="3"/>
      <c r="AZ65" s="3"/>
      <c r="BA65" s="3"/>
      <c r="BB65" s="3"/>
      <c r="BC65" s="3"/>
      <c r="BD65" s="3"/>
      <c r="BE65" s="3"/>
      <c r="BF65" s="3"/>
      <c r="BG65" s="3"/>
      <c r="BH65" s="3"/>
      <c r="BJ65" s="3"/>
      <c r="BK65" s="3" t="s">
        <v>950</v>
      </c>
      <c r="BL65" s="3" t="s">
        <v>950</v>
      </c>
      <c r="BM65" s="3" t="s">
        <v>950</v>
      </c>
      <c r="BN65" s="3" t="s">
        <v>950</v>
      </c>
      <c r="BO65" s="3" t="s">
        <v>950</v>
      </c>
    </row>
    <row r="66" spans="1:67" x14ac:dyDescent="0.3">
      <c r="A66" s="1"/>
      <c r="B66" s="2"/>
      <c r="C66" s="3"/>
      <c r="D66" s="3"/>
      <c r="E66" s="3"/>
      <c r="F66" s="3"/>
      <c r="G66" s="3"/>
      <c r="H66" s="3"/>
      <c r="J66" s="3"/>
      <c r="O66" s="3"/>
      <c r="Q66" s="3"/>
      <c r="S66" s="3"/>
      <c r="T66" s="3"/>
      <c r="U66" s="3"/>
      <c r="V66" s="3"/>
      <c r="W66" s="3"/>
      <c r="AB66" s="3"/>
      <c r="AC66" s="3"/>
      <c r="AD66" s="3"/>
      <c r="AJ66" s="3"/>
      <c r="AM66" s="3"/>
      <c r="AN66" s="3"/>
      <c r="AU66" s="3"/>
      <c r="AZ66" s="3"/>
      <c r="BA66" s="3"/>
      <c r="BB66" s="3"/>
      <c r="BC66" s="3"/>
      <c r="BD66" s="3"/>
      <c r="BE66" s="3"/>
      <c r="BF66" s="3"/>
      <c r="BG66" s="3"/>
      <c r="BH66" s="3"/>
      <c r="BJ66" s="3"/>
      <c r="BK66" s="3" t="s">
        <v>950</v>
      </c>
      <c r="BL66" s="3" t="s">
        <v>950</v>
      </c>
      <c r="BM66" s="3" t="s">
        <v>950</v>
      </c>
      <c r="BN66" s="3" t="s">
        <v>950</v>
      </c>
      <c r="BO66" s="3" t="s">
        <v>950</v>
      </c>
    </row>
    <row r="67" spans="1:67" x14ac:dyDescent="0.3">
      <c r="A67" s="1"/>
      <c r="B67" s="2"/>
      <c r="C67" s="3"/>
      <c r="D67" s="3"/>
      <c r="E67" s="3"/>
      <c r="F67" s="3"/>
      <c r="G67" s="3"/>
      <c r="H67" s="3"/>
      <c r="J67" s="3"/>
      <c r="O67" s="3"/>
      <c r="Q67" s="3"/>
      <c r="S67" s="3"/>
      <c r="T67" s="3"/>
      <c r="U67" s="3"/>
      <c r="V67" s="3"/>
      <c r="W67" s="3"/>
      <c r="AB67" s="3"/>
      <c r="AC67" s="3"/>
      <c r="AD67" s="3"/>
      <c r="AJ67" s="3"/>
      <c r="AM67" s="3"/>
      <c r="AN67" s="3"/>
      <c r="AU67" s="3"/>
      <c r="AZ67" s="3"/>
      <c r="BA67" s="3"/>
      <c r="BB67" s="3"/>
      <c r="BC67" s="3"/>
      <c r="BD67" s="3"/>
      <c r="BE67" s="3"/>
      <c r="BF67" s="3"/>
      <c r="BG67" s="3"/>
      <c r="BH67" s="3"/>
      <c r="BJ67" s="3"/>
      <c r="BK67" s="3" t="s">
        <v>950</v>
      </c>
      <c r="BL67" s="3" t="s">
        <v>950</v>
      </c>
      <c r="BM67" s="3" t="s">
        <v>950</v>
      </c>
      <c r="BN67" s="3" t="s">
        <v>950</v>
      </c>
      <c r="BO67" s="3" t="s">
        <v>950</v>
      </c>
    </row>
    <row r="68" spans="1:67" x14ac:dyDescent="0.3">
      <c r="A68" s="1"/>
      <c r="B68" s="2"/>
      <c r="C68" s="3"/>
      <c r="D68" s="3"/>
      <c r="E68" s="3"/>
      <c r="F68" s="3"/>
      <c r="G68" s="3"/>
      <c r="H68" s="3"/>
      <c r="J68" s="3"/>
      <c r="O68" s="3"/>
      <c r="Q68" s="3"/>
      <c r="S68" s="3"/>
      <c r="T68" s="3"/>
      <c r="U68" s="3"/>
      <c r="V68" s="3"/>
      <c r="W68" s="3"/>
      <c r="AB68" s="3"/>
      <c r="AC68" s="3"/>
      <c r="AD68" s="3"/>
      <c r="AJ68" s="3"/>
      <c r="AM68" s="3"/>
      <c r="AN68" s="3"/>
      <c r="AU68" s="3"/>
      <c r="AZ68" s="3"/>
      <c r="BA68" s="3"/>
      <c r="BB68" s="3"/>
      <c r="BC68" s="3"/>
      <c r="BD68" s="3"/>
      <c r="BE68" s="3"/>
      <c r="BF68" s="3"/>
      <c r="BG68" s="3"/>
      <c r="BH68" s="3"/>
      <c r="BJ68" s="3"/>
      <c r="BK68" s="3" t="s">
        <v>950</v>
      </c>
      <c r="BL68" s="3" t="s">
        <v>950</v>
      </c>
      <c r="BM68" s="3" t="s">
        <v>950</v>
      </c>
      <c r="BN68" s="3" t="s">
        <v>950</v>
      </c>
      <c r="BO68" s="3" t="s">
        <v>950</v>
      </c>
    </row>
    <row r="69" spans="1:67" x14ac:dyDescent="0.3">
      <c r="A69" s="1"/>
      <c r="B69" s="2"/>
      <c r="C69" s="3"/>
      <c r="D69" s="3"/>
      <c r="E69" s="3"/>
      <c r="F69" s="3"/>
      <c r="G69" s="3"/>
      <c r="H69" s="3"/>
      <c r="J69" s="3"/>
      <c r="O69" s="3"/>
      <c r="Q69" s="3"/>
      <c r="S69" s="3"/>
      <c r="T69" s="3"/>
      <c r="U69" s="3"/>
      <c r="V69" s="3"/>
      <c r="W69" s="3"/>
      <c r="AB69" s="3"/>
      <c r="AC69" s="3"/>
      <c r="AD69" s="3"/>
      <c r="AJ69" s="3"/>
      <c r="AM69" s="3"/>
      <c r="AN69" s="3"/>
      <c r="AU69" s="3"/>
      <c r="AZ69" s="3"/>
      <c r="BA69" s="3"/>
      <c r="BB69" s="3"/>
      <c r="BC69" s="3"/>
      <c r="BD69" s="3"/>
      <c r="BE69" s="3"/>
      <c r="BF69" s="3"/>
      <c r="BG69" s="3"/>
      <c r="BH69" s="3"/>
      <c r="BJ69" s="3"/>
      <c r="BK69" s="3" t="s">
        <v>950</v>
      </c>
      <c r="BL69" s="3" t="s">
        <v>950</v>
      </c>
      <c r="BM69" s="3" t="s">
        <v>950</v>
      </c>
      <c r="BN69" s="3" t="s">
        <v>950</v>
      </c>
      <c r="BO69" s="3" t="s">
        <v>950</v>
      </c>
    </row>
    <row r="70" spans="1:67" x14ac:dyDescent="0.3">
      <c r="A70" s="1"/>
      <c r="B70" s="2"/>
      <c r="C70" s="3"/>
      <c r="D70" s="3"/>
      <c r="E70" s="3"/>
      <c r="F70" s="3"/>
      <c r="G70" s="3"/>
      <c r="H70" s="3"/>
      <c r="J70" s="3"/>
      <c r="O70" s="3"/>
      <c r="Q70" s="3"/>
      <c r="S70" s="3"/>
      <c r="T70" s="3"/>
      <c r="U70" s="3"/>
      <c r="V70" s="3"/>
      <c r="W70" s="3"/>
      <c r="AB70" s="3"/>
      <c r="AC70" s="3"/>
      <c r="AD70" s="3"/>
      <c r="AJ70" s="3"/>
      <c r="AM70" s="3"/>
      <c r="AN70" s="3"/>
      <c r="AU70" s="3"/>
      <c r="AZ70" s="3"/>
      <c r="BA70" s="3"/>
      <c r="BB70" s="3"/>
      <c r="BC70" s="3"/>
      <c r="BD70" s="3"/>
      <c r="BE70" s="3"/>
      <c r="BF70" s="3"/>
      <c r="BG70" s="3"/>
      <c r="BH70" s="3"/>
      <c r="BJ70" s="3"/>
      <c r="BK70" s="3" t="s">
        <v>950</v>
      </c>
      <c r="BL70" s="3" t="s">
        <v>950</v>
      </c>
      <c r="BM70" s="3" t="s">
        <v>950</v>
      </c>
      <c r="BN70" s="3" t="s">
        <v>950</v>
      </c>
      <c r="BO70" s="3" t="s">
        <v>950</v>
      </c>
    </row>
    <row r="71" spans="1:67" x14ac:dyDescent="0.3">
      <c r="A71" s="1"/>
      <c r="B71" s="2"/>
      <c r="C71" s="3"/>
      <c r="D71" s="3"/>
      <c r="E71" s="3"/>
      <c r="F71" s="3"/>
      <c r="G71" s="3"/>
      <c r="H71" s="3"/>
      <c r="J71" s="3"/>
      <c r="O71" s="3"/>
      <c r="Q71" s="3"/>
      <c r="S71" s="3"/>
      <c r="T71" s="3"/>
      <c r="U71" s="3"/>
      <c r="V71" s="3"/>
      <c r="W71" s="3"/>
      <c r="AB71" s="3"/>
      <c r="AC71" s="3"/>
      <c r="AD71" s="3"/>
      <c r="AJ71" s="3"/>
      <c r="AM71" s="3"/>
      <c r="AN71" s="3"/>
      <c r="AU71" s="3"/>
      <c r="AZ71" s="3"/>
      <c r="BA71" s="3"/>
      <c r="BB71" s="3"/>
      <c r="BC71" s="3"/>
      <c r="BD71" s="3"/>
      <c r="BE71" s="3"/>
      <c r="BF71" s="3"/>
      <c r="BG71" s="3"/>
      <c r="BH71" s="3"/>
      <c r="BJ71" s="3"/>
      <c r="BK71" s="3" t="s">
        <v>950</v>
      </c>
      <c r="BL71" s="3" t="s">
        <v>950</v>
      </c>
      <c r="BM71" s="3" t="s">
        <v>950</v>
      </c>
      <c r="BN71" s="3" t="s">
        <v>950</v>
      </c>
      <c r="BO71" s="3" t="s">
        <v>950</v>
      </c>
    </row>
    <row r="72" spans="1:67" x14ac:dyDescent="0.3">
      <c r="A72" s="1"/>
      <c r="B72" s="2"/>
      <c r="C72" s="3"/>
      <c r="D72" s="3"/>
      <c r="E72" s="3"/>
      <c r="F72" s="3"/>
      <c r="G72" s="3"/>
      <c r="H72" s="3"/>
      <c r="J72" s="3"/>
      <c r="O72" s="3"/>
      <c r="Q72" s="3"/>
      <c r="S72" s="3"/>
      <c r="T72" s="3"/>
      <c r="U72" s="3"/>
      <c r="V72" s="3"/>
      <c r="W72" s="3"/>
      <c r="AB72" s="3"/>
      <c r="AC72" s="3"/>
      <c r="AD72" s="3"/>
      <c r="AJ72" s="3"/>
      <c r="AM72" s="3"/>
      <c r="AN72" s="3"/>
      <c r="AU72" s="3"/>
      <c r="AZ72" s="3"/>
      <c r="BA72" s="3"/>
      <c r="BB72" s="3"/>
      <c r="BC72" s="3"/>
      <c r="BD72" s="3"/>
      <c r="BE72" s="3"/>
      <c r="BF72" s="3"/>
      <c r="BG72" s="3"/>
      <c r="BH72" s="3"/>
      <c r="BJ72" s="3"/>
      <c r="BK72" s="3" t="s">
        <v>950</v>
      </c>
      <c r="BL72" s="3" t="s">
        <v>950</v>
      </c>
      <c r="BM72" s="3" t="s">
        <v>950</v>
      </c>
      <c r="BN72" s="3" t="s">
        <v>950</v>
      </c>
      <c r="BO72" s="3" t="s">
        <v>950</v>
      </c>
    </row>
    <row r="73" spans="1:67" x14ac:dyDescent="0.3">
      <c r="A73" s="1"/>
      <c r="B73" s="2"/>
      <c r="C73" s="3"/>
      <c r="D73" s="3"/>
      <c r="E73" s="3"/>
      <c r="F73" s="3"/>
      <c r="G73" s="3"/>
      <c r="H73" s="3"/>
      <c r="J73" s="3"/>
      <c r="O73" s="3"/>
      <c r="Q73" s="3"/>
      <c r="S73" s="3"/>
      <c r="T73" s="3"/>
      <c r="U73" s="3"/>
      <c r="V73" s="3"/>
      <c r="W73" s="3"/>
      <c r="AB73" s="3"/>
      <c r="AC73" s="3"/>
      <c r="AD73" s="3"/>
      <c r="AJ73" s="3"/>
      <c r="AM73" s="3"/>
      <c r="AN73" s="3"/>
      <c r="AU73" s="3"/>
      <c r="AZ73" s="3"/>
      <c r="BA73" s="3"/>
      <c r="BB73" s="3"/>
      <c r="BC73" s="3"/>
      <c r="BD73" s="3"/>
      <c r="BE73" s="3"/>
      <c r="BF73" s="3"/>
      <c r="BG73" s="3"/>
      <c r="BH73" s="3"/>
      <c r="BJ73" s="3"/>
      <c r="BK73" s="3" t="s">
        <v>950</v>
      </c>
      <c r="BL73" s="3" t="s">
        <v>950</v>
      </c>
      <c r="BM73" s="3" t="s">
        <v>950</v>
      </c>
      <c r="BN73" s="3" t="s">
        <v>950</v>
      </c>
      <c r="BO73" s="3" t="s">
        <v>950</v>
      </c>
    </row>
    <row r="74" spans="1:67" x14ac:dyDescent="0.3">
      <c r="A74" s="1"/>
      <c r="B74" s="2"/>
      <c r="C74" s="3"/>
      <c r="D74" s="3"/>
      <c r="E74" s="3"/>
      <c r="F74" s="3"/>
      <c r="G74" s="3"/>
      <c r="H74" s="3"/>
      <c r="J74" s="3"/>
      <c r="O74" s="3"/>
      <c r="Q74" s="3"/>
      <c r="S74" s="3"/>
      <c r="T74" s="3"/>
      <c r="U74" s="3"/>
      <c r="V74" s="3"/>
      <c r="W74" s="3"/>
      <c r="AB74" s="3"/>
      <c r="AC74" s="3"/>
      <c r="AD74" s="3"/>
      <c r="AJ74" s="3"/>
      <c r="AM74" s="3"/>
      <c r="AN74" s="3"/>
      <c r="AU74" s="3"/>
      <c r="AZ74" s="3"/>
      <c r="BA74" s="3"/>
      <c r="BB74" s="3"/>
      <c r="BC74" s="3"/>
      <c r="BD74" s="3"/>
      <c r="BE74" s="3"/>
      <c r="BF74" s="3"/>
      <c r="BG74" s="3"/>
      <c r="BH74" s="3"/>
      <c r="BJ74" s="3"/>
      <c r="BK74" s="3" t="s">
        <v>950</v>
      </c>
      <c r="BL74" s="3" t="s">
        <v>950</v>
      </c>
      <c r="BM74" s="3" t="s">
        <v>950</v>
      </c>
      <c r="BN74" s="3" t="s">
        <v>950</v>
      </c>
      <c r="BO74" s="3" t="s">
        <v>950</v>
      </c>
    </row>
    <row r="75" spans="1:67" x14ac:dyDescent="0.3">
      <c r="A75" s="1"/>
      <c r="B75" s="2"/>
      <c r="C75" s="3"/>
      <c r="D75" s="3"/>
      <c r="E75" s="3"/>
      <c r="F75" s="3"/>
      <c r="G75" s="3"/>
      <c r="H75" s="3"/>
      <c r="J75" s="3"/>
      <c r="O75" s="3"/>
      <c r="Q75" s="3"/>
      <c r="S75" s="3"/>
      <c r="T75" s="3"/>
      <c r="U75" s="3"/>
      <c r="V75" s="3"/>
      <c r="W75" s="3"/>
      <c r="AB75" s="3"/>
      <c r="AC75" s="3"/>
      <c r="AD75" s="3"/>
      <c r="AJ75" s="3"/>
      <c r="AM75" s="3"/>
      <c r="AN75" s="3"/>
      <c r="AU75" s="3"/>
      <c r="AZ75" s="3"/>
      <c r="BA75" s="3"/>
      <c r="BB75" s="3"/>
      <c r="BC75" s="3"/>
      <c r="BD75" s="3"/>
      <c r="BE75" s="3"/>
      <c r="BF75" s="3"/>
      <c r="BG75" s="3"/>
      <c r="BH75" s="3"/>
      <c r="BJ75" s="3"/>
      <c r="BK75" s="3" t="s">
        <v>950</v>
      </c>
      <c r="BL75" s="3" t="s">
        <v>950</v>
      </c>
      <c r="BM75" s="3" t="s">
        <v>950</v>
      </c>
      <c r="BN75" s="3" t="s">
        <v>950</v>
      </c>
      <c r="BO75" s="3" t="s">
        <v>950</v>
      </c>
    </row>
    <row r="76" spans="1:67" x14ac:dyDescent="0.3">
      <c r="A76" s="1"/>
      <c r="B76" s="2"/>
      <c r="C76" s="3"/>
      <c r="D76" s="3"/>
      <c r="E76" s="3"/>
      <c r="F76" s="3"/>
      <c r="G76" s="3"/>
      <c r="H76" s="3"/>
      <c r="J76" s="3"/>
      <c r="O76" s="3"/>
      <c r="Q76" s="3"/>
      <c r="S76" s="3"/>
      <c r="T76" s="3"/>
      <c r="U76" s="3"/>
      <c r="V76" s="3"/>
      <c r="W76" s="3"/>
      <c r="AB76" s="3"/>
      <c r="AC76" s="3"/>
      <c r="AD76" s="3"/>
      <c r="AJ76" s="3"/>
      <c r="AM76" s="3"/>
      <c r="AN76" s="3"/>
      <c r="AU76" s="3"/>
      <c r="AZ76" s="3"/>
      <c r="BA76" s="3"/>
      <c r="BB76" s="3"/>
      <c r="BC76" s="3"/>
      <c r="BD76" s="3"/>
      <c r="BE76" s="3"/>
      <c r="BF76" s="3"/>
      <c r="BG76" s="3"/>
      <c r="BH76" s="3"/>
      <c r="BJ76" s="3"/>
      <c r="BK76" s="3" t="s">
        <v>950</v>
      </c>
      <c r="BL76" s="3" t="s">
        <v>950</v>
      </c>
      <c r="BM76" s="3" t="s">
        <v>950</v>
      </c>
      <c r="BN76" s="3" t="s">
        <v>950</v>
      </c>
      <c r="BO76" s="3" t="s">
        <v>950</v>
      </c>
    </row>
    <row r="77" spans="1:67" x14ac:dyDescent="0.3">
      <c r="A77" s="1"/>
      <c r="B77" s="2"/>
      <c r="C77" s="3"/>
      <c r="D77" s="3"/>
      <c r="E77" s="3"/>
      <c r="F77" s="3"/>
      <c r="G77" s="3"/>
      <c r="H77" s="3"/>
      <c r="J77" s="3"/>
      <c r="O77" s="3"/>
      <c r="Q77" s="3"/>
      <c r="S77" s="3"/>
      <c r="T77" s="3"/>
      <c r="U77" s="3"/>
      <c r="V77" s="3"/>
      <c r="W77" s="3"/>
      <c r="AB77" s="3"/>
      <c r="AC77" s="3"/>
      <c r="AD77" s="3"/>
      <c r="AJ77" s="3"/>
      <c r="AM77" s="3"/>
      <c r="AN77" s="3"/>
      <c r="AU77" s="3"/>
      <c r="AZ77" s="3"/>
      <c r="BA77" s="3"/>
      <c r="BB77" s="3"/>
      <c r="BC77" s="3"/>
      <c r="BD77" s="3"/>
      <c r="BE77" s="3"/>
      <c r="BF77" s="3"/>
      <c r="BG77" s="3"/>
      <c r="BH77" s="3"/>
      <c r="BJ77" s="3"/>
      <c r="BK77" s="3" t="s">
        <v>950</v>
      </c>
      <c r="BL77" s="3" t="s">
        <v>950</v>
      </c>
      <c r="BM77" s="3" t="s">
        <v>950</v>
      </c>
      <c r="BN77" s="3" t="s">
        <v>950</v>
      </c>
      <c r="BO77" s="3" t="s">
        <v>950</v>
      </c>
    </row>
    <row r="78" spans="1:67" x14ac:dyDescent="0.3">
      <c r="A78" s="1"/>
      <c r="B78" s="2"/>
      <c r="C78" s="3"/>
      <c r="D78" s="3"/>
      <c r="E78" s="3"/>
      <c r="F78" s="3"/>
      <c r="G78" s="3"/>
      <c r="H78" s="3"/>
      <c r="J78" s="3"/>
      <c r="O78" s="3"/>
      <c r="Q78" s="3"/>
      <c r="S78" s="3"/>
      <c r="T78" s="3"/>
      <c r="U78" s="3"/>
      <c r="V78" s="3"/>
      <c r="W78" s="3"/>
      <c r="AB78" s="3"/>
      <c r="AC78" s="3"/>
      <c r="AD78" s="3"/>
      <c r="AJ78" s="3"/>
      <c r="AM78" s="3"/>
      <c r="AN78" s="3"/>
      <c r="AU78" s="3"/>
      <c r="AZ78" s="3"/>
      <c r="BA78" s="3"/>
      <c r="BB78" s="3"/>
      <c r="BC78" s="3"/>
      <c r="BD78" s="3"/>
      <c r="BE78" s="3"/>
      <c r="BF78" s="3"/>
      <c r="BG78" s="3"/>
      <c r="BH78" s="3"/>
      <c r="BJ78" s="3"/>
      <c r="BK78" s="3" t="s">
        <v>950</v>
      </c>
      <c r="BL78" s="3" t="s">
        <v>950</v>
      </c>
      <c r="BM78" s="3" t="s">
        <v>950</v>
      </c>
      <c r="BN78" s="3" t="s">
        <v>950</v>
      </c>
      <c r="BO78" s="3" t="s">
        <v>950</v>
      </c>
    </row>
    <row r="79" spans="1:67" x14ac:dyDescent="0.3">
      <c r="A79" s="1"/>
      <c r="B79" s="2"/>
      <c r="C79" s="3"/>
      <c r="D79" s="3"/>
      <c r="E79" s="3"/>
      <c r="F79" s="3"/>
      <c r="G79" s="3"/>
      <c r="H79" s="3"/>
      <c r="J79" s="3"/>
      <c r="O79" s="3"/>
      <c r="Q79" s="3"/>
      <c r="S79" s="3"/>
      <c r="T79" s="3"/>
      <c r="U79" s="3"/>
      <c r="V79" s="3"/>
      <c r="W79" s="3"/>
      <c r="AB79" s="3"/>
      <c r="AC79" s="3"/>
      <c r="AD79" s="3"/>
      <c r="AJ79" s="3"/>
      <c r="AM79" s="3"/>
      <c r="AN79" s="3"/>
      <c r="AU79" s="3"/>
      <c r="AZ79" s="3"/>
      <c r="BA79" s="3"/>
      <c r="BB79" s="3"/>
      <c r="BC79" s="3"/>
      <c r="BD79" s="3"/>
      <c r="BE79" s="3"/>
      <c r="BF79" s="3"/>
      <c r="BG79" s="3"/>
      <c r="BH79" s="3"/>
      <c r="BJ79" s="3"/>
      <c r="BK79" s="3" t="s">
        <v>950</v>
      </c>
      <c r="BL79" s="3" t="s">
        <v>950</v>
      </c>
      <c r="BM79" s="3" t="s">
        <v>950</v>
      </c>
      <c r="BN79" s="3" t="s">
        <v>950</v>
      </c>
      <c r="BO79" s="3" t="s">
        <v>950</v>
      </c>
    </row>
    <row r="80" spans="1:67" x14ac:dyDescent="0.3">
      <c r="A80" s="1"/>
      <c r="B80" s="2"/>
      <c r="C80" s="3"/>
      <c r="D80" s="3"/>
      <c r="E80" s="3"/>
      <c r="F80" s="3"/>
      <c r="G80" s="3"/>
      <c r="H80" s="3"/>
      <c r="J80" s="3"/>
      <c r="O80" s="3"/>
      <c r="Q80" s="3"/>
      <c r="S80" s="3"/>
      <c r="T80" s="3"/>
      <c r="U80" s="3"/>
      <c r="V80" s="3"/>
      <c r="W80" s="3"/>
      <c r="AB80" s="3"/>
      <c r="AC80" s="3"/>
      <c r="AD80" s="3"/>
      <c r="AJ80" s="3"/>
      <c r="AM80" s="3"/>
      <c r="AN80" s="3"/>
      <c r="AU80" s="3"/>
      <c r="AZ80" s="3"/>
      <c r="BA80" s="3"/>
      <c r="BB80" s="3"/>
      <c r="BC80" s="3"/>
      <c r="BD80" s="3"/>
      <c r="BE80" s="3"/>
      <c r="BF80" s="3"/>
      <c r="BG80" s="3"/>
      <c r="BH80" s="3"/>
      <c r="BJ80" s="3"/>
      <c r="BK80" s="3" t="s">
        <v>950</v>
      </c>
      <c r="BL80" s="3" t="s">
        <v>950</v>
      </c>
      <c r="BM80" s="3" t="s">
        <v>950</v>
      </c>
      <c r="BN80" s="3" t="s">
        <v>950</v>
      </c>
      <c r="BO80" s="3" t="s">
        <v>950</v>
      </c>
    </row>
    <row r="81" spans="1:67" x14ac:dyDescent="0.3">
      <c r="A81" s="1"/>
      <c r="B81" s="2"/>
      <c r="C81" s="3"/>
      <c r="D81" s="3"/>
      <c r="E81" s="3"/>
      <c r="F81" s="3"/>
      <c r="G81" s="3"/>
      <c r="H81" s="3"/>
      <c r="J81" s="3"/>
      <c r="O81" s="3"/>
      <c r="Q81" s="3"/>
      <c r="S81" s="3"/>
      <c r="T81" s="3"/>
      <c r="U81" s="3"/>
      <c r="V81" s="3"/>
      <c r="W81" s="3"/>
      <c r="AB81" s="3"/>
      <c r="AC81" s="3"/>
      <c r="AD81" s="3"/>
      <c r="AJ81" s="3"/>
      <c r="AM81" s="3"/>
      <c r="AN81" s="3"/>
      <c r="AU81" s="3"/>
      <c r="AZ81" s="3"/>
      <c r="BA81" s="3"/>
      <c r="BB81" s="3"/>
      <c r="BC81" s="3"/>
      <c r="BD81" s="3"/>
      <c r="BE81" s="3"/>
      <c r="BF81" s="3"/>
      <c r="BG81" s="3"/>
      <c r="BH81" s="3"/>
      <c r="BJ81" s="3"/>
      <c r="BK81" s="3" t="s">
        <v>950</v>
      </c>
      <c r="BL81" s="3" t="s">
        <v>950</v>
      </c>
      <c r="BM81" s="3" t="s">
        <v>950</v>
      </c>
      <c r="BN81" s="3" t="s">
        <v>950</v>
      </c>
      <c r="BO81" s="3" t="s">
        <v>950</v>
      </c>
    </row>
    <row r="82" spans="1:67" x14ac:dyDescent="0.3">
      <c r="A82" s="1"/>
      <c r="B82" s="2"/>
      <c r="C82" s="3"/>
      <c r="D82" s="3"/>
      <c r="E82" s="3"/>
      <c r="F82" s="3"/>
      <c r="G82" s="3"/>
      <c r="H82" s="3"/>
      <c r="J82" s="3"/>
      <c r="O82" s="3"/>
      <c r="Q82" s="3"/>
      <c r="S82" s="3"/>
      <c r="T82" s="3"/>
      <c r="U82" s="3"/>
      <c r="V82" s="3"/>
      <c r="W82" s="3"/>
      <c r="AB82" s="3"/>
      <c r="AC82" s="3"/>
      <c r="AD82" s="3"/>
      <c r="AJ82" s="3"/>
      <c r="AM82" s="3"/>
      <c r="AN82" s="3"/>
      <c r="AU82" s="3"/>
      <c r="AZ82" s="3"/>
      <c r="BA82" s="3"/>
      <c r="BB82" s="3"/>
      <c r="BC82" s="3"/>
      <c r="BD82" s="3"/>
      <c r="BE82" s="3"/>
      <c r="BF82" s="3"/>
      <c r="BG82" s="3"/>
      <c r="BH82" s="3"/>
      <c r="BJ82" s="3"/>
      <c r="BK82" s="3" t="s">
        <v>950</v>
      </c>
      <c r="BL82" s="3" t="s">
        <v>950</v>
      </c>
      <c r="BM82" s="3" t="s">
        <v>950</v>
      </c>
      <c r="BN82" s="3" t="s">
        <v>950</v>
      </c>
      <c r="BO82" s="3" t="s">
        <v>950</v>
      </c>
    </row>
    <row r="83" spans="1:67" x14ac:dyDescent="0.3">
      <c r="A83" s="1"/>
      <c r="B83" s="2"/>
      <c r="C83" s="3"/>
      <c r="D83" s="3"/>
      <c r="E83" s="3"/>
      <c r="F83" s="3"/>
      <c r="G83" s="3"/>
      <c r="H83" s="3"/>
      <c r="J83" s="3"/>
      <c r="O83" s="3"/>
      <c r="Q83" s="3"/>
      <c r="S83" s="3"/>
      <c r="T83" s="3"/>
      <c r="U83" s="3"/>
      <c r="V83" s="3"/>
      <c r="W83" s="3"/>
      <c r="AB83" s="3"/>
      <c r="AC83" s="3"/>
      <c r="AD83" s="3"/>
      <c r="AJ83" s="3"/>
      <c r="AM83" s="3"/>
      <c r="AN83" s="3"/>
      <c r="AU83" s="3"/>
      <c r="AZ83" s="3"/>
      <c r="BA83" s="3"/>
      <c r="BB83" s="3"/>
      <c r="BC83" s="3"/>
      <c r="BD83" s="3"/>
      <c r="BE83" s="3"/>
      <c r="BF83" s="3"/>
      <c r="BG83" s="3"/>
      <c r="BH83" s="3"/>
      <c r="BJ83" s="3"/>
      <c r="BK83" s="3" t="s">
        <v>950</v>
      </c>
      <c r="BL83" s="3" t="s">
        <v>950</v>
      </c>
      <c r="BM83" s="3" t="s">
        <v>950</v>
      </c>
      <c r="BN83" s="3" t="s">
        <v>950</v>
      </c>
      <c r="BO83" s="3" t="s">
        <v>950</v>
      </c>
    </row>
    <row r="84" spans="1:67" x14ac:dyDescent="0.3">
      <c r="A84" s="1"/>
      <c r="B84" s="2"/>
      <c r="C84" s="3"/>
      <c r="D84" s="3"/>
      <c r="E84" s="3"/>
      <c r="F84" s="3"/>
      <c r="G84" s="3"/>
      <c r="H84" s="3"/>
      <c r="J84" s="3"/>
      <c r="O84" s="3"/>
      <c r="Q84" s="3"/>
      <c r="S84" s="3"/>
      <c r="T84" s="3"/>
      <c r="U84" s="3"/>
      <c r="V84" s="3"/>
      <c r="W84" s="3"/>
      <c r="AB84" s="3"/>
      <c r="AC84" s="3"/>
      <c r="AD84" s="3"/>
      <c r="AJ84" s="3"/>
      <c r="AM84" s="3"/>
      <c r="AN84" s="3"/>
      <c r="AU84" s="3"/>
      <c r="AZ84" s="3"/>
      <c r="BA84" s="3"/>
      <c r="BB84" s="3"/>
      <c r="BC84" s="3"/>
      <c r="BD84" s="3"/>
      <c r="BE84" s="3"/>
      <c r="BF84" s="3"/>
      <c r="BG84" s="3"/>
      <c r="BH84" s="3"/>
      <c r="BJ84" s="3"/>
      <c r="BK84" s="3" t="s">
        <v>950</v>
      </c>
      <c r="BL84" s="3" t="s">
        <v>950</v>
      </c>
      <c r="BM84" s="3" t="s">
        <v>950</v>
      </c>
      <c r="BN84" s="3" t="s">
        <v>950</v>
      </c>
      <c r="BO84" s="3" t="s">
        <v>950</v>
      </c>
    </row>
    <row r="85" spans="1:67" x14ac:dyDescent="0.3">
      <c r="A85" s="1"/>
      <c r="B85" s="2"/>
      <c r="C85" s="3"/>
      <c r="D85" s="3"/>
      <c r="E85" s="3"/>
      <c r="F85" s="3"/>
      <c r="G85" s="3"/>
      <c r="H85" s="3"/>
      <c r="J85" s="3"/>
      <c r="O85" s="3"/>
      <c r="Q85" s="3"/>
      <c r="S85" s="3"/>
      <c r="T85" s="3"/>
      <c r="U85" s="3"/>
      <c r="V85" s="3"/>
      <c r="W85" s="3"/>
      <c r="AB85" s="3"/>
      <c r="AC85" s="3"/>
      <c r="AD85" s="3"/>
      <c r="AJ85" s="3"/>
      <c r="AM85" s="3"/>
      <c r="AN85" s="3"/>
      <c r="AU85" s="3"/>
      <c r="AZ85" s="3"/>
      <c r="BA85" s="3"/>
      <c r="BB85" s="3"/>
      <c r="BC85" s="3"/>
      <c r="BD85" s="3"/>
      <c r="BE85" s="3"/>
      <c r="BF85" s="3"/>
      <c r="BG85" s="3"/>
      <c r="BH85" s="3"/>
      <c r="BJ85" s="3"/>
      <c r="BK85" s="3" t="s">
        <v>950</v>
      </c>
      <c r="BL85" s="3" t="s">
        <v>950</v>
      </c>
      <c r="BM85" s="3" t="s">
        <v>950</v>
      </c>
      <c r="BN85" s="3" t="s">
        <v>950</v>
      </c>
      <c r="BO85" s="3" t="s">
        <v>950</v>
      </c>
    </row>
    <row r="86" spans="1:67" x14ac:dyDescent="0.3">
      <c r="A86" s="1"/>
      <c r="B86" s="2"/>
      <c r="C86" s="3"/>
      <c r="D86" s="3"/>
      <c r="E86" s="3"/>
      <c r="F86" s="3"/>
      <c r="G86" s="3"/>
      <c r="H86" s="3"/>
      <c r="J86" s="3"/>
      <c r="O86" s="3"/>
      <c r="Q86" s="3"/>
      <c r="S86" s="3"/>
      <c r="T86" s="3"/>
      <c r="U86" s="3"/>
      <c r="V86" s="3"/>
      <c r="W86" s="3"/>
      <c r="AB86" s="3"/>
      <c r="AC86" s="3"/>
      <c r="AD86" s="3"/>
      <c r="AJ86" s="3"/>
      <c r="AM86" s="3"/>
      <c r="AN86" s="3"/>
      <c r="AU86" s="3"/>
      <c r="AZ86" s="3"/>
      <c r="BA86" s="3"/>
      <c r="BB86" s="3"/>
      <c r="BC86" s="3"/>
      <c r="BD86" s="3"/>
      <c r="BE86" s="3"/>
      <c r="BF86" s="3"/>
      <c r="BG86" s="3"/>
      <c r="BH86" s="3"/>
      <c r="BJ86" s="3"/>
      <c r="BK86" s="3" t="s">
        <v>950</v>
      </c>
      <c r="BL86" s="3" t="s">
        <v>950</v>
      </c>
      <c r="BM86" s="3" t="s">
        <v>950</v>
      </c>
      <c r="BN86" s="3" t="s">
        <v>950</v>
      </c>
      <c r="BO86" s="3" t="s">
        <v>950</v>
      </c>
    </row>
    <row r="87" spans="1:67" x14ac:dyDescent="0.3">
      <c r="A87" s="1"/>
      <c r="B87" s="2"/>
      <c r="C87" s="3"/>
      <c r="D87" s="3"/>
      <c r="E87" s="3"/>
      <c r="F87" s="3"/>
      <c r="G87" s="3"/>
      <c r="H87" s="3"/>
      <c r="J87" s="3"/>
      <c r="O87" s="3"/>
      <c r="Q87" s="3"/>
      <c r="S87" s="3"/>
      <c r="T87" s="3"/>
      <c r="U87" s="3"/>
      <c r="V87" s="3"/>
      <c r="W87" s="3"/>
      <c r="AB87" s="3"/>
      <c r="AC87" s="3"/>
      <c r="AD87" s="3"/>
      <c r="AJ87" s="3"/>
      <c r="AM87" s="3"/>
      <c r="AN87" s="3"/>
      <c r="AU87" s="3"/>
      <c r="AZ87" s="3"/>
      <c r="BA87" s="3"/>
      <c r="BB87" s="3"/>
      <c r="BC87" s="3"/>
      <c r="BD87" s="3"/>
      <c r="BE87" s="3"/>
      <c r="BF87" s="3"/>
      <c r="BG87" s="3"/>
      <c r="BH87" s="3"/>
      <c r="BJ87" s="3"/>
      <c r="BK87" s="3" t="s">
        <v>950</v>
      </c>
      <c r="BL87" s="3" t="s">
        <v>950</v>
      </c>
      <c r="BM87" s="3" t="s">
        <v>950</v>
      </c>
      <c r="BN87" s="3" t="s">
        <v>950</v>
      </c>
      <c r="BO87" s="3" t="s">
        <v>950</v>
      </c>
    </row>
    <row r="88" spans="1:67" x14ac:dyDescent="0.3">
      <c r="A88" s="1"/>
      <c r="B88" s="2"/>
      <c r="C88" s="3"/>
      <c r="D88" s="3"/>
      <c r="E88" s="3"/>
      <c r="F88" s="3"/>
      <c r="G88" s="3"/>
      <c r="H88" s="3"/>
      <c r="J88" s="3"/>
      <c r="O88" s="3"/>
      <c r="Q88" s="3"/>
      <c r="S88" s="3"/>
      <c r="T88" s="3"/>
      <c r="U88" s="3"/>
      <c r="V88" s="3"/>
      <c r="W88" s="3"/>
      <c r="AB88" s="3"/>
      <c r="AC88" s="3"/>
      <c r="AD88" s="3"/>
      <c r="AJ88" s="3"/>
      <c r="AM88" s="3"/>
      <c r="AN88" s="3"/>
      <c r="AU88" s="3"/>
      <c r="AZ88" s="3"/>
      <c r="BA88" s="3"/>
      <c r="BB88" s="3"/>
      <c r="BC88" s="3"/>
      <c r="BD88" s="3"/>
      <c r="BE88" s="3"/>
      <c r="BF88" s="3"/>
      <c r="BG88" s="3"/>
      <c r="BH88" s="3"/>
      <c r="BJ88" s="3"/>
      <c r="BK88" s="3" t="s">
        <v>950</v>
      </c>
      <c r="BL88" s="3" t="s">
        <v>950</v>
      </c>
      <c r="BM88" s="3" t="s">
        <v>950</v>
      </c>
      <c r="BN88" s="3" t="s">
        <v>950</v>
      </c>
      <c r="BO88" s="3" t="s">
        <v>950</v>
      </c>
    </row>
    <row r="89" spans="1:67" x14ac:dyDescent="0.3">
      <c r="A89" s="1"/>
      <c r="B89" s="2"/>
      <c r="C89" s="3"/>
      <c r="D89" s="3"/>
      <c r="E89" s="3"/>
      <c r="F89" s="3"/>
      <c r="G89" s="3"/>
      <c r="H89" s="3"/>
      <c r="J89" s="3"/>
      <c r="O89" s="3"/>
      <c r="Q89" s="3"/>
      <c r="S89" s="3"/>
      <c r="T89" s="3"/>
      <c r="U89" s="3"/>
      <c r="V89" s="3"/>
      <c r="W89" s="3"/>
      <c r="AB89" s="3"/>
      <c r="AC89" s="3"/>
      <c r="AD89" s="3"/>
      <c r="AJ89" s="3"/>
      <c r="AM89" s="3"/>
      <c r="AN89" s="3"/>
      <c r="AU89" s="3"/>
      <c r="AZ89" s="3"/>
      <c r="BA89" s="3"/>
      <c r="BB89" s="3"/>
      <c r="BC89" s="3"/>
      <c r="BD89" s="3"/>
      <c r="BE89" s="3"/>
      <c r="BF89" s="3"/>
      <c r="BG89" s="3"/>
      <c r="BH89" s="3"/>
      <c r="BJ89" s="3"/>
      <c r="BK89" s="3" t="s">
        <v>950</v>
      </c>
      <c r="BL89" s="3" t="s">
        <v>950</v>
      </c>
      <c r="BM89" s="3" t="s">
        <v>950</v>
      </c>
      <c r="BN89" s="3" t="s">
        <v>950</v>
      </c>
      <c r="BO89" s="3" t="s">
        <v>950</v>
      </c>
    </row>
    <row r="90" spans="1:67" x14ac:dyDescent="0.3">
      <c r="A90" s="1"/>
      <c r="B90" s="2"/>
      <c r="C90" s="3"/>
      <c r="D90" s="3"/>
      <c r="E90" s="3"/>
      <c r="F90" s="3"/>
      <c r="G90" s="3"/>
      <c r="H90" s="3"/>
      <c r="J90" s="3"/>
      <c r="O90" s="3"/>
      <c r="Q90" s="3"/>
      <c r="S90" s="3"/>
      <c r="T90" s="3"/>
      <c r="U90" s="3"/>
      <c r="V90" s="3"/>
      <c r="W90" s="3"/>
      <c r="AB90" s="3"/>
      <c r="AC90" s="3"/>
      <c r="AD90" s="3"/>
      <c r="AJ90" s="3"/>
      <c r="AM90" s="3"/>
      <c r="AN90" s="3"/>
      <c r="AU90" s="3"/>
      <c r="AZ90" s="3"/>
      <c r="BA90" s="3"/>
      <c r="BB90" s="3"/>
      <c r="BC90" s="3"/>
      <c r="BD90" s="3"/>
      <c r="BE90" s="3"/>
      <c r="BF90" s="3"/>
      <c r="BG90" s="3"/>
      <c r="BH90" s="3"/>
      <c r="BJ90" s="3"/>
      <c r="BK90" s="3" t="s">
        <v>950</v>
      </c>
      <c r="BL90" s="3" t="s">
        <v>950</v>
      </c>
      <c r="BM90" s="3" t="s">
        <v>950</v>
      </c>
      <c r="BN90" s="3" t="s">
        <v>950</v>
      </c>
      <c r="BO90" s="3" t="s">
        <v>950</v>
      </c>
    </row>
    <row r="91" spans="1:67" x14ac:dyDescent="0.3">
      <c r="A91" s="1"/>
      <c r="B91" s="2"/>
      <c r="C91" s="3"/>
      <c r="D91" s="3"/>
      <c r="E91" s="3"/>
      <c r="F91" s="3"/>
      <c r="G91" s="3"/>
      <c r="H91" s="3"/>
      <c r="J91" s="3"/>
      <c r="O91" s="3"/>
      <c r="Q91" s="3"/>
      <c r="S91" s="3"/>
      <c r="T91" s="3"/>
      <c r="U91" s="3"/>
      <c r="V91" s="3"/>
      <c r="W91" s="3"/>
      <c r="AB91" s="3"/>
      <c r="AC91" s="3"/>
      <c r="AD91" s="3"/>
      <c r="AJ91" s="3"/>
      <c r="AM91" s="3"/>
      <c r="AN91" s="3"/>
      <c r="AU91" s="3"/>
      <c r="AZ91" s="3"/>
      <c r="BA91" s="3"/>
      <c r="BB91" s="3"/>
      <c r="BC91" s="3"/>
      <c r="BD91" s="3"/>
      <c r="BE91" s="3"/>
      <c r="BF91" s="3"/>
      <c r="BG91" s="3"/>
      <c r="BH91" s="3"/>
      <c r="BJ91" s="3"/>
      <c r="BK91" s="3" t="s">
        <v>950</v>
      </c>
      <c r="BL91" s="3" t="s">
        <v>950</v>
      </c>
      <c r="BM91" s="3" t="s">
        <v>950</v>
      </c>
      <c r="BN91" s="3" t="s">
        <v>950</v>
      </c>
      <c r="BO91" s="3" t="s">
        <v>950</v>
      </c>
    </row>
    <row r="92" spans="1:67" x14ac:dyDescent="0.3">
      <c r="A92" s="1"/>
      <c r="B92" s="2"/>
      <c r="C92" s="3"/>
      <c r="D92" s="3"/>
      <c r="E92" s="3"/>
      <c r="F92" s="3"/>
      <c r="G92" s="3"/>
      <c r="H92" s="3"/>
      <c r="J92" s="3"/>
      <c r="O92" s="3"/>
      <c r="Q92" s="3"/>
      <c r="S92" s="3"/>
      <c r="T92" s="3"/>
      <c r="U92" s="3"/>
      <c r="V92" s="3"/>
      <c r="W92" s="3"/>
      <c r="AB92" s="3"/>
      <c r="AC92" s="3"/>
      <c r="AD92" s="3"/>
      <c r="AJ92" s="3"/>
      <c r="AM92" s="3"/>
      <c r="AN92" s="3"/>
      <c r="AU92" s="3"/>
      <c r="AZ92" s="3"/>
      <c r="BA92" s="3"/>
      <c r="BB92" s="3"/>
      <c r="BC92" s="3"/>
      <c r="BD92" s="3"/>
      <c r="BE92" s="3"/>
      <c r="BF92" s="3"/>
      <c r="BG92" s="3"/>
      <c r="BH92" s="3"/>
      <c r="BJ92" s="3"/>
      <c r="BK92" s="3" t="s">
        <v>950</v>
      </c>
      <c r="BL92" s="3" t="s">
        <v>950</v>
      </c>
      <c r="BM92" s="3" t="s">
        <v>950</v>
      </c>
      <c r="BN92" s="3" t="s">
        <v>950</v>
      </c>
      <c r="BO92" s="3" t="s">
        <v>950</v>
      </c>
    </row>
    <row r="93" spans="1:67" x14ac:dyDescent="0.3">
      <c r="A93" s="1"/>
      <c r="B93" s="2"/>
      <c r="C93" s="3"/>
      <c r="D93" s="3"/>
      <c r="E93" s="3"/>
      <c r="F93" s="3"/>
      <c r="G93" s="3"/>
      <c r="H93" s="3"/>
      <c r="J93" s="3"/>
      <c r="O93" s="3"/>
      <c r="Q93" s="3"/>
      <c r="S93" s="3"/>
      <c r="T93" s="3"/>
      <c r="U93" s="3"/>
      <c r="V93" s="3"/>
      <c r="W93" s="3"/>
      <c r="AB93" s="3"/>
      <c r="AC93" s="3"/>
      <c r="AD93" s="3"/>
      <c r="AJ93" s="3"/>
      <c r="AM93" s="3"/>
      <c r="AN93" s="3"/>
      <c r="AU93" s="3"/>
      <c r="AZ93" s="3"/>
      <c r="BA93" s="3"/>
      <c r="BB93" s="3"/>
      <c r="BC93" s="3"/>
      <c r="BD93" s="3"/>
      <c r="BE93" s="3"/>
      <c r="BF93" s="3"/>
      <c r="BG93" s="3"/>
      <c r="BH93" s="3"/>
      <c r="BJ93" s="3"/>
      <c r="BK93" s="3" t="s">
        <v>950</v>
      </c>
      <c r="BL93" s="3" t="s">
        <v>950</v>
      </c>
      <c r="BM93" s="3" t="s">
        <v>950</v>
      </c>
      <c r="BN93" s="3" t="s">
        <v>950</v>
      </c>
      <c r="BO93" s="3" t="s">
        <v>950</v>
      </c>
    </row>
    <row r="94" spans="1:67" x14ac:dyDescent="0.3">
      <c r="A94" s="1"/>
      <c r="B94" s="2"/>
      <c r="C94" s="3"/>
      <c r="D94" s="3"/>
      <c r="E94" s="3"/>
      <c r="F94" s="3"/>
      <c r="G94" s="3"/>
      <c r="H94" s="3"/>
      <c r="J94" s="3"/>
      <c r="O94" s="3"/>
      <c r="Q94" s="3"/>
      <c r="S94" s="3"/>
      <c r="T94" s="3"/>
      <c r="U94" s="3"/>
      <c r="V94" s="3"/>
      <c r="W94" s="3"/>
      <c r="AB94" s="3"/>
      <c r="AC94" s="3"/>
      <c r="AD94" s="3"/>
      <c r="AJ94" s="3"/>
      <c r="AM94" s="3"/>
      <c r="AN94" s="3"/>
      <c r="AU94" s="3"/>
      <c r="AZ94" s="3"/>
      <c r="BA94" s="3"/>
      <c r="BB94" s="3"/>
      <c r="BC94" s="3"/>
      <c r="BD94" s="3"/>
      <c r="BE94" s="3"/>
      <c r="BF94" s="3"/>
      <c r="BG94" s="3"/>
      <c r="BH94" s="3"/>
      <c r="BJ94" s="3"/>
      <c r="BK94" s="3" t="s">
        <v>950</v>
      </c>
      <c r="BL94" s="3" t="s">
        <v>950</v>
      </c>
      <c r="BM94" s="3" t="s">
        <v>950</v>
      </c>
      <c r="BN94" s="3" t="s">
        <v>950</v>
      </c>
      <c r="BO94" s="3" t="s">
        <v>950</v>
      </c>
    </row>
    <row r="95" spans="1:67" x14ac:dyDescent="0.3">
      <c r="A95" s="1"/>
      <c r="B95" s="2"/>
      <c r="C95" s="3"/>
      <c r="D95" s="3"/>
      <c r="E95" s="3"/>
      <c r="F95" s="3"/>
      <c r="G95" s="3"/>
      <c r="H95" s="3"/>
      <c r="J95" s="3"/>
      <c r="O95" s="3"/>
      <c r="Q95" s="3"/>
      <c r="S95" s="3"/>
      <c r="T95" s="3"/>
      <c r="U95" s="3"/>
      <c r="V95" s="3"/>
      <c r="W95" s="3"/>
      <c r="AB95" s="3"/>
      <c r="AC95" s="3"/>
      <c r="AD95" s="3"/>
      <c r="AJ95" s="3"/>
      <c r="AM95" s="3"/>
      <c r="AN95" s="3"/>
      <c r="AU95" s="3"/>
      <c r="AZ95" s="3"/>
      <c r="BA95" s="3"/>
      <c r="BB95" s="3"/>
      <c r="BC95" s="3"/>
      <c r="BD95" s="3"/>
      <c r="BE95" s="3"/>
      <c r="BF95" s="3"/>
      <c r="BG95" s="3"/>
      <c r="BH95" s="3"/>
      <c r="BJ95" s="3"/>
      <c r="BK95" s="3" t="s">
        <v>950</v>
      </c>
      <c r="BL95" s="3" t="s">
        <v>950</v>
      </c>
      <c r="BM95" s="3" t="s">
        <v>950</v>
      </c>
      <c r="BN95" s="3" t="s">
        <v>950</v>
      </c>
      <c r="BO95" s="3" t="s">
        <v>950</v>
      </c>
    </row>
    <row r="96" spans="1:67" x14ac:dyDescent="0.3">
      <c r="A96" s="1"/>
      <c r="B96" s="2"/>
      <c r="C96" s="3"/>
      <c r="D96" s="3"/>
      <c r="E96" s="3"/>
      <c r="F96" s="3"/>
      <c r="G96" s="3"/>
      <c r="H96" s="3"/>
      <c r="J96" s="3"/>
      <c r="O96" s="3"/>
      <c r="Q96" s="3"/>
      <c r="S96" s="3"/>
      <c r="T96" s="3"/>
      <c r="U96" s="3"/>
      <c r="V96" s="3"/>
      <c r="W96" s="3"/>
      <c r="AB96" s="3"/>
      <c r="AC96" s="3"/>
      <c r="AD96" s="3"/>
      <c r="AJ96" s="3"/>
      <c r="AM96" s="3"/>
      <c r="AN96" s="3"/>
      <c r="AU96" s="3"/>
      <c r="AZ96" s="3"/>
      <c r="BA96" s="3"/>
      <c r="BB96" s="3"/>
      <c r="BC96" s="3"/>
      <c r="BD96" s="3"/>
      <c r="BE96" s="3"/>
      <c r="BF96" s="3"/>
      <c r="BG96" s="3"/>
      <c r="BH96" s="3"/>
      <c r="BJ96" s="3"/>
      <c r="BK96" s="3" t="s">
        <v>950</v>
      </c>
      <c r="BL96" s="3" t="s">
        <v>950</v>
      </c>
      <c r="BM96" s="3" t="s">
        <v>950</v>
      </c>
      <c r="BN96" s="3" t="s">
        <v>950</v>
      </c>
      <c r="BO96" s="3" t="s">
        <v>950</v>
      </c>
    </row>
    <row r="97" spans="1:67" x14ac:dyDescent="0.3">
      <c r="A97" s="1"/>
      <c r="B97" s="2"/>
      <c r="C97" s="3"/>
      <c r="D97" s="3"/>
      <c r="E97" s="3"/>
      <c r="F97" s="3"/>
      <c r="G97" s="3"/>
      <c r="H97" s="3"/>
      <c r="J97" s="3"/>
      <c r="O97" s="3"/>
      <c r="Q97" s="3"/>
      <c r="S97" s="3"/>
      <c r="T97" s="3"/>
      <c r="U97" s="3"/>
      <c r="V97" s="3"/>
      <c r="W97" s="3"/>
      <c r="AB97" s="3"/>
      <c r="AC97" s="3"/>
      <c r="AD97" s="3"/>
      <c r="AJ97" s="3"/>
      <c r="AM97" s="3"/>
      <c r="AN97" s="3"/>
      <c r="AU97" s="3"/>
      <c r="AZ97" s="3"/>
      <c r="BA97" s="3"/>
      <c r="BB97" s="3"/>
      <c r="BC97" s="3"/>
      <c r="BD97" s="3"/>
      <c r="BE97" s="3"/>
      <c r="BF97" s="3"/>
      <c r="BG97" s="3"/>
      <c r="BH97" s="3"/>
      <c r="BJ97" s="3"/>
      <c r="BK97" s="3" t="s">
        <v>950</v>
      </c>
      <c r="BL97" s="3" t="s">
        <v>950</v>
      </c>
      <c r="BM97" s="3" t="s">
        <v>950</v>
      </c>
      <c r="BN97" s="3" t="s">
        <v>950</v>
      </c>
      <c r="BO97" s="3" t="s">
        <v>950</v>
      </c>
    </row>
    <row r="98" spans="1:67" x14ac:dyDescent="0.3">
      <c r="A98" s="1"/>
      <c r="B98" s="2"/>
      <c r="C98" s="3"/>
      <c r="D98" s="3"/>
      <c r="E98" s="3"/>
      <c r="F98" s="3"/>
      <c r="G98" s="3"/>
      <c r="H98" s="3"/>
      <c r="J98" s="3"/>
      <c r="O98" s="3"/>
      <c r="Q98" s="3"/>
      <c r="S98" s="3"/>
      <c r="T98" s="3"/>
      <c r="U98" s="3"/>
      <c r="V98" s="3"/>
      <c r="W98" s="3"/>
      <c r="AB98" s="3"/>
      <c r="AC98" s="3"/>
      <c r="AD98" s="3"/>
      <c r="AJ98" s="3"/>
      <c r="AM98" s="3"/>
      <c r="AN98" s="3"/>
      <c r="AU98" s="3"/>
      <c r="AZ98" s="3"/>
      <c r="BA98" s="3"/>
      <c r="BB98" s="3"/>
      <c r="BC98" s="3"/>
      <c r="BD98" s="3"/>
      <c r="BE98" s="3"/>
      <c r="BF98" s="3"/>
      <c r="BG98" s="3"/>
      <c r="BH98" s="3"/>
      <c r="BJ98" s="3"/>
      <c r="BK98" s="3" t="s">
        <v>950</v>
      </c>
      <c r="BL98" s="3" t="s">
        <v>950</v>
      </c>
      <c r="BM98" s="3" t="s">
        <v>950</v>
      </c>
      <c r="BN98" s="3" t="s">
        <v>950</v>
      </c>
      <c r="BO98" s="3" t="s">
        <v>950</v>
      </c>
    </row>
    <row r="99" spans="1:67" x14ac:dyDescent="0.3">
      <c r="A99" s="1"/>
      <c r="B99" s="2"/>
      <c r="C99" s="3"/>
      <c r="D99" s="3"/>
      <c r="E99" s="3"/>
      <c r="F99" s="3"/>
      <c r="G99" s="3"/>
      <c r="H99" s="3"/>
      <c r="J99" s="3"/>
      <c r="O99" s="3"/>
      <c r="Q99" s="3"/>
      <c r="S99" s="3"/>
      <c r="T99" s="3"/>
      <c r="U99" s="3"/>
      <c r="V99" s="3"/>
      <c r="W99" s="3"/>
      <c r="AB99" s="3"/>
      <c r="AC99" s="3"/>
      <c r="AD99" s="3"/>
      <c r="AJ99" s="3"/>
      <c r="AM99" s="3"/>
      <c r="AN99" s="3"/>
      <c r="AU99" s="3"/>
      <c r="AZ99" s="3"/>
      <c r="BA99" s="3"/>
      <c r="BB99" s="3"/>
      <c r="BC99" s="3"/>
      <c r="BD99" s="3"/>
      <c r="BE99" s="3"/>
      <c r="BF99" s="3"/>
      <c r="BG99" s="3"/>
      <c r="BH99" s="3"/>
      <c r="BJ99" s="3"/>
      <c r="BK99" s="3" t="s">
        <v>950</v>
      </c>
      <c r="BL99" s="3" t="s">
        <v>950</v>
      </c>
      <c r="BM99" s="3" t="s">
        <v>950</v>
      </c>
      <c r="BN99" s="3" t="s">
        <v>950</v>
      </c>
      <c r="BO99" s="3" t="s">
        <v>950</v>
      </c>
    </row>
    <row r="100" spans="1:67" x14ac:dyDescent="0.3">
      <c r="A100" s="1"/>
      <c r="B100" s="2"/>
      <c r="C100" s="3"/>
      <c r="D100" s="3"/>
      <c r="E100" s="3"/>
      <c r="F100" s="3"/>
      <c r="G100" s="3"/>
      <c r="H100" s="3"/>
      <c r="J100" s="3"/>
      <c r="O100" s="3"/>
      <c r="Q100" s="3"/>
      <c r="S100" s="3"/>
      <c r="T100" s="3"/>
      <c r="U100" s="3"/>
      <c r="V100" s="3"/>
      <c r="W100" s="3"/>
      <c r="AB100" s="3"/>
      <c r="AC100" s="3"/>
      <c r="AD100" s="3"/>
      <c r="AJ100" s="3"/>
      <c r="AM100" s="3"/>
      <c r="AN100" s="3"/>
      <c r="AU100" s="3"/>
      <c r="AZ100" s="3"/>
      <c r="BA100" s="3"/>
      <c r="BB100" s="3"/>
      <c r="BC100" s="3"/>
      <c r="BD100" s="3"/>
      <c r="BE100" s="3"/>
      <c r="BF100" s="3"/>
      <c r="BG100" s="3"/>
      <c r="BH100" s="3"/>
      <c r="BJ100" s="3"/>
      <c r="BK100" s="3" t="s">
        <v>950</v>
      </c>
      <c r="BL100" s="3" t="s">
        <v>950</v>
      </c>
      <c r="BM100" s="3" t="s">
        <v>950</v>
      </c>
      <c r="BN100" s="3" t="s">
        <v>950</v>
      </c>
      <c r="BO100" s="3" t="s">
        <v>950</v>
      </c>
    </row>
    <row r="101" spans="1:67" x14ac:dyDescent="0.3">
      <c r="A101" s="1"/>
      <c r="B101" s="2"/>
      <c r="C101" s="3"/>
      <c r="D101" s="3"/>
      <c r="E101" s="3"/>
      <c r="F101" s="3"/>
      <c r="G101" s="3"/>
      <c r="H101" s="3"/>
      <c r="J101" s="3"/>
      <c r="O101" s="3"/>
      <c r="Q101" s="3"/>
      <c r="S101" s="3"/>
      <c r="T101" s="3"/>
      <c r="U101" s="3"/>
      <c r="V101" s="3"/>
      <c r="W101" s="3"/>
      <c r="AB101" s="3"/>
      <c r="AC101" s="3"/>
      <c r="AD101" s="3"/>
      <c r="AJ101" s="3"/>
      <c r="AM101" s="3"/>
      <c r="AN101" s="3"/>
      <c r="AU101" s="3"/>
      <c r="AZ101" s="3"/>
      <c r="BA101" s="3"/>
      <c r="BB101" s="3"/>
      <c r="BC101" s="3"/>
      <c r="BD101" s="3"/>
      <c r="BE101" s="3"/>
      <c r="BF101" s="3"/>
      <c r="BG101" s="3"/>
      <c r="BH101" s="3"/>
      <c r="BJ101" s="3"/>
      <c r="BK101" s="3" t="s">
        <v>950</v>
      </c>
      <c r="BL101" s="3" t="s">
        <v>950</v>
      </c>
      <c r="BM101" s="3" t="s">
        <v>950</v>
      </c>
      <c r="BN101" s="3" t="s">
        <v>950</v>
      </c>
      <c r="BO101" s="3" t="s">
        <v>950</v>
      </c>
    </row>
    <row r="102" spans="1:67" x14ac:dyDescent="0.3">
      <c r="A102" s="1"/>
      <c r="B102" s="2"/>
      <c r="C102" s="3"/>
      <c r="D102" s="3"/>
      <c r="E102" s="3"/>
      <c r="F102" s="3"/>
      <c r="G102" s="3"/>
      <c r="H102" s="3"/>
      <c r="J102" s="3"/>
      <c r="O102" s="3"/>
      <c r="Q102" s="3"/>
      <c r="S102" s="3"/>
      <c r="T102" s="3"/>
      <c r="U102" s="3"/>
      <c r="V102" s="3"/>
      <c r="W102" s="3"/>
      <c r="AB102" s="3"/>
      <c r="AC102" s="3"/>
      <c r="AD102" s="3"/>
      <c r="AJ102" s="3"/>
      <c r="AM102" s="3"/>
      <c r="AN102" s="3"/>
      <c r="AU102" s="3"/>
      <c r="AZ102" s="3"/>
      <c r="BA102" s="3"/>
      <c r="BB102" s="3"/>
      <c r="BC102" s="3"/>
      <c r="BD102" s="3"/>
      <c r="BE102" s="3"/>
      <c r="BF102" s="3"/>
      <c r="BG102" s="3"/>
      <c r="BH102" s="3"/>
      <c r="BJ102" s="3"/>
      <c r="BK102" s="3" t="s">
        <v>950</v>
      </c>
      <c r="BL102" s="3" t="s">
        <v>950</v>
      </c>
      <c r="BM102" s="3" t="s">
        <v>950</v>
      </c>
      <c r="BN102" s="3" t="s">
        <v>950</v>
      </c>
      <c r="BO102" s="3" t="s">
        <v>950</v>
      </c>
    </row>
    <row r="103" spans="1:67" x14ac:dyDescent="0.3">
      <c r="A103" s="1"/>
      <c r="B103" s="2"/>
      <c r="C103" s="3"/>
      <c r="D103" s="3"/>
      <c r="E103" s="3"/>
      <c r="F103" s="3"/>
      <c r="G103" s="3"/>
      <c r="H103" s="3"/>
      <c r="J103" s="3"/>
      <c r="O103" s="3"/>
      <c r="Q103" s="3"/>
      <c r="S103" s="3"/>
      <c r="T103" s="3"/>
      <c r="U103" s="3"/>
      <c r="V103" s="3"/>
      <c r="W103" s="3"/>
      <c r="AB103" s="3"/>
      <c r="AC103" s="3"/>
      <c r="AD103" s="3"/>
      <c r="AJ103" s="3"/>
      <c r="AM103" s="3"/>
      <c r="AN103" s="3"/>
      <c r="AU103" s="3"/>
      <c r="AZ103" s="3"/>
      <c r="BA103" s="3"/>
      <c r="BB103" s="3"/>
      <c r="BC103" s="3"/>
      <c r="BD103" s="3"/>
      <c r="BE103" s="3"/>
      <c r="BF103" s="3"/>
      <c r="BG103" s="3"/>
      <c r="BH103" s="3"/>
      <c r="BJ103" s="3"/>
      <c r="BK103" s="3" t="s">
        <v>950</v>
      </c>
      <c r="BL103" s="3" t="s">
        <v>950</v>
      </c>
      <c r="BM103" s="3" t="s">
        <v>950</v>
      </c>
      <c r="BN103" s="3" t="s">
        <v>950</v>
      </c>
      <c r="BO103" s="3" t="s">
        <v>950</v>
      </c>
    </row>
    <row r="104" spans="1:67" x14ac:dyDescent="0.3">
      <c r="A104" s="1"/>
      <c r="B104" s="2"/>
      <c r="C104" s="3"/>
      <c r="D104" s="3"/>
      <c r="E104" s="3"/>
      <c r="F104" s="3"/>
      <c r="G104" s="3"/>
      <c r="H104" s="3"/>
      <c r="J104" s="3"/>
      <c r="O104" s="3"/>
      <c r="Q104" s="3"/>
      <c r="S104" s="3"/>
      <c r="T104" s="3"/>
      <c r="U104" s="3"/>
      <c r="V104" s="3"/>
      <c r="W104" s="3"/>
      <c r="AB104" s="3"/>
      <c r="AC104" s="3"/>
      <c r="AD104" s="3"/>
      <c r="AJ104" s="3"/>
      <c r="AM104" s="3"/>
      <c r="AN104" s="3"/>
      <c r="AU104" s="3"/>
      <c r="AZ104" s="3"/>
      <c r="BA104" s="3"/>
      <c r="BB104" s="3"/>
      <c r="BC104" s="3"/>
      <c r="BD104" s="3"/>
      <c r="BE104" s="3"/>
      <c r="BF104" s="3"/>
      <c r="BG104" s="3"/>
      <c r="BH104" s="3"/>
      <c r="BJ104" s="3"/>
      <c r="BK104" s="3" t="s">
        <v>950</v>
      </c>
      <c r="BL104" s="3" t="s">
        <v>950</v>
      </c>
      <c r="BM104" s="3" t="s">
        <v>950</v>
      </c>
      <c r="BN104" s="3" t="s">
        <v>950</v>
      </c>
      <c r="BO104" s="3" t="s">
        <v>950</v>
      </c>
    </row>
    <row r="105" spans="1:67" x14ac:dyDescent="0.3">
      <c r="A105" s="1"/>
      <c r="B105" s="2"/>
      <c r="C105" s="3"/>
      <c r="D105" s="3"/>
      <c r="E105" s="3"/>
      <c r="F105" s="3"/>
      <c r="G105" s="3"/>
      <c r="H105" s="3"/>
      <c r="J105" s="3"/>
      <c r="O105" s="3"/>
      <c r="Q105" s="3"/>
      <c r="S105" s="3"/>
      <c r="T105" s="3"/>
      <c r="U105" s="3"/>
      <c r="V105" s="3"/>
      <c r="W105" s="3"/>
      <c r="AB105" s="3"/>
      <c r="AC105" s="3"/>
      <c r="AD105" s="3"/>
      <c r="AJ105" s="3"/>
      <c r="AM105" s="3"/>
      <c r="AN105" s="3"/>
      <c r="AU105" s="3"/>
      <c r="AZ105" s="3"/>
      <c r="BA105" s="3"/>
      <c r="BB105" s="3"/>
      <c r="BC105" s="3"/>
      <c r="BD105" s="3"/>
      <c r="BE105" s="3"/>
      <c r="BF105" s="3"/>
      <c r="BG105" s="3"/>
      <c r="BH105" s="3"/>
      <c r="BJ105" s="3"/>
      <c r="BK105" s="3" t="s">
        <v>950</v>
      </c>
      <c r="BL105" s="3" t="s">
        <v>950</v>
      </c>
      <c r="BM105" s="3" t="s">
        <v>950</v>
      </c>
      <c r="BN105" s="3" t="s">
        <v>950</v>
      </c>
      <c r="BO105" s="3" t="s">
        <v>950</v>
      </c>
    </row>
    <row r="106" spans="1:67" x14ac:dyDescent="0.3">
      <c r="A106" s="1"/>
      <c r="B106" s="2"/>
      <c r="C106" s="3"/>
      <c r="D106" s="3"/>
      <c r="E106" s="3"/>
      <c r="F106" s="3"/>
      <c r="G106" s="3"/>
      <c r="H106" s="3"/>
      <c r="J106" s="3"/>
      <c r="O106" s="3"/>
      <c r="Q106" s="3"/>
      <c r="S106" s="3"/>
      <c r="T106" s="3"/>
      <c r="U106" s="3"/>
      <c r="V106" s="3"/>
      <c r="W106" s="3"/>
      <c r="AB106" s="3"/>
      <c r="AC106" s="3"/>
      <c r="AD106" s="3"/>
      <c r="AJ106" s="3"/>
      <c r="AM106" s="3"/>
      <c r="AN106" s="3"/>
      <c r="AU106" s="3"/>
      <c r="AZ106" s="3"/>
      <c r="BA106" s="3"/>
      <c r="BB106" s="3"/>
      <c r="BC106" s="3"/>
      <c r="BD106" s="3"/>
      <c r="BE106" s="3"/>
      <c r="BF106" s="3"/>
      <c r="BG106" s="3"/>
      <c r="BH106" s="3"/>
      <c r="BJ106" s="3"/>
      <c r="BK106" s="3" t="s">
        <v>950</v>
      </c>
      <c r="BL106" s="3" t="s">
        <v>950</v>
      </c>
      <c r="BM106" s="3" t="s">
        <v>950</v>
      </c>
      <c r="BN106" s="3" t="s">
        <v>950</v>
      </c>
      <c r="BO106" s="3" t="s">
        <v>950</v>
      </c>
    </row>
    <row r="107" spans="1:67" x14ac:dyDescent="0.3">
      <c r="A107" s="1"/>
      <c r="B107" s="2"/>
      <c r="C107" s="3"/>
      <c r="D107" s="3"/>
      <c r="E107" s="3"/>
      <c r="F107" s="3"/>
      <c r="G107" s="3"/>
      <c r="H107" s="3"/>
      <c r="J107" s="3"/>
      <c r="O107" s="3"/>
      <c r="Q107" s="3"/>
      <c r="S107" s="3"/>
      <c r="T107" s="3"/>
      <c r="U107" s="3"/>
      <c r="V107" s="3"/>
      <c r="W107" s="3"/>
      <c r="AB107" s="3"/>
      <c r="AC107" s="3"/>
      <c r="AD107" s="3"/>
      <c r="AJ107" s="3"/>
      <c r="AM107" s="3"/>
      <c r="AN107" s="3"/>
      <c r="AU107" s="3"/>
      <c r="AZ107" s="3"/>
      <c r="BA107" s="3"/>
      <c r="BB107" s="3"/>
      <c r="BC107" s="3"/>
      <c r="BD107" s="3"/>
      <c r="BE107" s="3"/>
      <c r="BF107" s="3"/>
      <c r="BG107" s="3"/>
      <c r="BH107" s="3"/>
      <c r="BJ107" s="3"/>
      <c r="BK107" s="3" t="s">
        <v>950</v>
      </c>
      <c r="BL107" s="3" t="s">
        <v>950</v>
      </c>
      <c r="BM107" s="3" t="s">
        <v>950</v>
      </c>
      <c r="BN107" s="3" t="s">
        <v>950</v>
      </c>
      <c r="BO107" s="3" t="s">
        <v>950</v>
      </c>
    </row>
    <row r="108" spans="1:67" x14ac:dyDescent="0.3">
      <c r="A108" s="1"/>
      <c r="B108" s="2"/>
      <c r="C108" s="3"/>
      <c r="D108" s="3"/>
      <c r="E108" s="3"/>
      <c r="F108" s="3"/>
      <c r="G108" s="3"/>
      <c r="H108" s="3"/>
      <c r="J108" s="3"/>
      <c r="O108" s="3"/>
      <c r="Q108" s="3"/>
      <c r="S108" s="3"/>
      <c r="T108" s="3"/>
      <c r="U108" s="3"/>
      <c r="V108" s="3"/>
      <c r="W108" s="3"/>
      <c r="AB108" s="3"/>
      <c r="AC108" s="3"/>
      <c r="AD108" s="3"/>
      <c r="AJ108" s="3"/>
      <c r="AM108" s="3"/>
      <c r="AN108" s="3"/>
      <c r="AU108" s="3"/>
      <c r="AZ108" s="3"/>
      <c r="BA108" s="3"/>
      <c r="BB108" s="3"/>
      <c r="BC108" s="3"/>
      <c r="BD108" s="3"/>
      <c r="BE108" s="3"/>
      <c r="BF108" s="3"/>
      <c r="BG108" s="3"/>
      <c r="BH108" s="3"/>
      <c r="BJ108" s="3"/>
      <c r="BK108" s="3" t="s">
        <v>950</v>
      </c>
      <c r="BL108" s="3" t="s">
        <v>950</v>
      </c>
      <c r="BM108" s="3" t="s">
        <v>950</v>
      </c>
      <c r="BN108" s="3" t="s">
        <v>950</v>
      </c>
      <c r="BO108" s="3" t="s">
        <v>950</v>
      </c>
    </row>
    <row r="109" spans="1:67" x14ac:dyDescent="0.3">
      <c r="A109" s="1"/>
      <c r="B109" s="2"/>
      <c r="C109" s="3"/>
      <c r="D109" s="3"/>
      <c r="E109" s="3"/>
      <c r="F109" s="3"/>
      <c r="G109" s="3"/>
      <c r="H109" s="3"/>
      <c r="J109" s="3"/>
      <c r="O109" s="3"/>
      <c r="Q109" s="3"/>
      <c r="S109" s="3"/>
      <c r="T109" s="3"/>
      <c r="U109" s="3"/>
      <c r="V109" s="3"/>
      <c r="W109" s="3"/>
      <c r="AB109" s="3"/>
      <c r="AC109" s="3"/>
      <c r="AD109" s="3"/>
      <c r="AJ109" s="3"/>
      <c r="AM109" s="3"/>
      <c r="AN109" s="3"/>
      <c r="AU109" s="3"/>
      <c r="AZ109" s="3"/>
      <c r="BA109" s="3"/>
      <c r="BB109" s="3"/>
      <c r="BC109" s="3"/>
      <c r="BD109" s="3"/>
      <c r="BE109" s="3"/>
      <c r="BF109" s="3"/>
      <c r="BG109" s="3"/>
      <c r="BH109" s="3"/>
      <c r="BJ109" s="3"/>
      <c r="BK109" s="3" t="s">
        <v>950</v>
      </c>
      <c r="BL109" s="3" t="s">
        <v>950</v>
      </c>
      <c r="BM109" s="3" t="s">
        <v>950</v>
      </c>
      <c r="BN109" s="3" t="s">
        <v>950</v>
      </c>
      <c r="BO109" s="3" t="s">
        <v>950</v>
      </c>
    </row>
    <row r="110" spans="1:67" x14ac:dyDescent="0.3">
      <c r="A110" s="1"/>
      <c r="B110" s="2"/>
      <c r="C110" s="3"/>
      <c r="D110" s="3"/>
      <c r="E110" s="3"/>
      <c r="F110" s="3"/>
      <c r="G110" s="3"/>
      <c r="H110" s="3"/>
      <c r="J110" s="3"/>
      <c r="O110" s="3"/>
      <c r="Q110" s="3"/>
      <c r="S110" s="3"/>
      <c r="T110" s="3"/>
      <c r="U110" s="3"/>
      <c r="V110" s="3"/>
      <c r="W110" s="3"/>
      <c r="AB110" s="3"/>
      <c r="AC110" s="3"/>
      <c r="AD110" s="3"/>
      <c r="AJ110" s="3"/>
      <c r="AM110" s="3"/>
      <c r="AN110" s="3"/>
      <c r="AU110" s="3"/>
      <c r="AZ110" s="3"/>
      <c r="BA110" s="3"/>
      <c r="BB110" s="3"/>
      <c r="BC110" s="3"/>
      <c r="BD110" s="3"/>
      <c r="BE110" s="3"/>
      <c r="BF110" s="3"/>
      <c r="BG110" s="3"/>
      <c r="BH110" s="3"/>
      <c r="BJ110" s="3"/>
      <c r="BK110" s="3" t="s">
        <v>950</v>
      </c>
      <c r="BL110" s="3" t="s">
        <v>950</v>
      </c>
      <c r="BM110" s="3" t="s">
        <v>950</v>
      </c>
      <c r="BN110" s="3" t="s">
        <v>950</v>
      </c>
      <c r="BO110" s="3" t="s">
        <v>950</v>
      </c>
    </row>
    <row r="111" spans="1:67" x14ac:dyDescent="0.3">
      <c r="A111" s="1"/>
      <c r="B111" s="2"/>
      <c r="C111" s="3"/>
      <c r="D111" s="3"/>
      <c r="E111" s="3"/>
      <c r="F111" s="3"/>
      <c r="G111" s="3"/>
      <c r="H111" s="3"/>
      <c r="J111" s="3"/>
      <c r="O111" s="3"/>
      <c r="Q111" s="3"/>
      <c r="S111" s="3"/>
      <c r="T111" s="3"/>
      <c r="U111" s="3"/>
      <c r="V111" s="3"/>
      <c r="W111" s="3"/>
      <c r="AB111" s="3"/>
      <c r="AC111" s="3"/>
      <c r="AD111" s="3"/>
      <c r="AJ111" s="3"/>
      <c r="AM111" s="3"/>
      <c r="AN111" s="3"/>
      <c r="AU111" s="3"/>
      <c r="AZ111" s="3"/>
      <c r="BA111" s="3"/>
      <c r="BB111" s="3"/>
      <c r="BC111" s="3"/>
      <c r="BD111" s="3"/>
      <c r="BE111" s="3"/>
      <c r="BF111" s="3"/>
      <c r="BG111" s="3"/>
      <c r="BH111" s="3"/>
      <c r="BJ111" s="3"/>
      <c r="BK111" s="3" t="s">
        <v>950</v>
      </c>
      <c r="BL111" s="3" t="s">
        <v>950</v>
      </c>
      <c r="BM111" s="3" t="s">
        <v>950</v>
      </c>
      <c r="BN111" s="3" t="s">
        <v>950</v>
      </c>
      <c r="BO111" s="3" t="s">
        <v>950</v>
      </c>
    </row>
    <row r="112" spans="1:67" x14ac:dyDescent="0.3">
      <c r="A112" s="1"/>
      <c r="B112" s="2"/>
      <c r="C112" s="3"/>
      <c r="D112" s="3"/>
      <c r="E112" s="3"/>
      <c r="F112" s="3"/>
      <c r="G112" s="3"/>
      <c r="H112" s="3"/>
      <c r="J112" s="3"/>
      <c r="O112" s="3"/>
      <c r="Q112" s="3"/>
      <c r="S112" s="3"/>
      <c r="T112" s="3"/>
      <c r="U112" s="3"/>
      <c r="V112" s="3"/>
      <c r="W112" s="3"/>
      <c r="AB112" s="3"/>
      <c r="AC112" s="3"/>
      <c r="AD112" s="3"/>
      <c r="AJ112" s="3"/>
      <c r="AM112" s="3"/>
      <c r="AN112" s="3"/>
      <c r="AU112" s="3"/>
      <c r="AZ112" s="3"/>
      <c r="BA112" s="3"/>
      <c r="BB112" s="3"/>
      <c r="BC112" s="3"/>
      <c r="BD112" s="3"/>
      <c r="BE112" s="3"/>
      <c r="BF112" s="3"/>
      <c r="BG112" s="3"/>
      <c r="BH112" s="3"/>
      <c r="BJ112" s="3"/>
      <c r="BK112" s="3" t="s">
        <v>950</v>
      </c>
      <c r="BL112" s="3" t="s">
        <v>950</v>
      </c>
      <c r="BM112" s="3" t="s">
        <v>950</v>
      </c>
      <c r="BN112" s="3" t="s">
        <v>950</v>
      </c>
      <c r="BO112" s="3" t="s">
        <v>950</v>
      </c>
    </row>
    <row r="113" spans="1:67" x14ac:dyDescent="0.3">
      <c r="A113" s="1"/>
      <c r="B113" s="2"/>
      <c r="C113" s="3"/>
      <c r="D113" s="3"/>
      <c r="E113" s="3"/>
      <c r="F113" s="3"/>
      <c r="G113" s="3"/>
      <c r="H113" s="3"/>
      <c r="J113" s="3"/>
      <c r="O113" s="3"/>
      <c r="Q113" s="3"/>
      <c r="S113" s="3"/>
      <c r="T113" s="3"/>
      <c r="U113" s="3"/>
      <c r="V113" s="3"/>
      <c r="W113" s="3"/>
      <c r="AB113" s="3"/>
      <c r="AC113" s="3"/>
      <c r="AD113" s="3"/>
      <c r="AJ113" s="3"/>
      <c r="AM113" s="3"/>
      <c r="AN113" s="3"/>
      <c r="AU113" s="3"/>
      <c r="AZ113" s="3"/>
      <c r="BA113" s="3"/>
      <c r="BB113" s="3"/>
      <c r="BC113" s="3"/>
      <c r="BD113" s="3"/>
      <c r="BE113" s="3"/>
      <c r="BF113" s="3"/>
      <c r="BG113" s="3"/>
      <c r="BH113" s="3"/>
      <c r="BJ113" s="3"/>
      <c r="BK113" s="3" t="s">
        <v>950</v>
      </c>
      <c r="BL113" s="3" t="s">
        <v>950</v>
      </c>
      <c r="BM113" s="3" t="s">
        <v>950</v>
      </c>
      <c r="BN113" s="3" t="s">
        <v>950</v>
      </c>
      <c r="BO113" s="3" t="s">
        <v>950</v>
      </c>
    </row>
    <row r="114" spans="1:67" x14ac:dyDescent="0.3">
      <c r="A114" s="1"/>
      <c r="B114" s="2"/>
      <c r="C114" s="3"/>
      <c r="D114" s="3"/>
      <c r="E114" s="3"/>
      <c r="F114" s="3"/>
      <c r="G114" s="3"/>
      <c r="H114" s="3"/>
      <c r="J114" s="3"/>
      <c r="O114" s="3"/>
      <c r="Q114" s="3"/>
      <c r="S114" s="3"/>
      <c r="T114" s="3"/>
      <c r="U114" s="3"/>
      <c r="V114" s="3"/>
      <c r="W114" s="3"/>
      <c r="AB114" s="3"/>
      <c r="AC114" s="3"/>
      <c r="AD114" s="3"/>
      <c r="AJ114" s="3"/>
      <c r="AM114" s="3"/>
      <c r="AN114" s="3"/>
      <c r="AU114" s="3"/>
      <c r="AZ114" s="3"/>
      <c r="BA114" s="3"/>
      <c r="BB114" s="3"/>
      <c r="BC114" s="3"/>
      <c r="BD114" s="3"/>
      <c r="BE114" s="3"/>
      <c r="BF114" s="3"/>
      <c r="BG114" s="3"/>
      <c r="BH114" s="3"/>
      <c r="BJ114" s="3"/>
      <c r="BK114" s="3" t="s">
        <v>950</v>
      </c>
      <c r="BL114" s="3" t="s">
        <v>950</v>
      </c>
      <c r="BM114" s="3" t="s">
        <v>950</v>
      </c>
      <c r="BN114" s="3" t="s">
        <v>950</v>
      </c>
      <c r="BO114" s="3" t="s">
        <v>950</v>
      </c>
    </row>
    <row r="115" spans="1:67" x14ac:dyDescent="0.3">
      <c r="A115" s="1"/>
      <c r="B115" s="2"/>
      <c r="C115" s="3"/>
      <c r="D115" s="3"/>
      <c r="E115" s="3"/>
      <c r="F115" s="3"/>
      <c r="G115" s="3"/>
      <c r="H115" s="3"/>
      <c r="J115" s="3"/>
      <c r="O115" s="3"/>
      <c r="Q115" s="3"/>
      <c r="S115" s="3"/>
      <c r="T115" s="3"/>
      <c r="U115" s="3"/>
      <c r="V115" s="3"/>
      <c r="W115" s="3"/>
      <c r="AB115" s="3"/>
      <c r="AC115" s="3"/>
      <c r="AD115" s="3"/>
      <c r="AJ115" s="3"/>
      <c r="AM115" s="3"/>
      <c r="AN115" s="3"/>
      <c r="AU115" s="3"/>
      <c r="AZ115" s="3"/>
      <c r="BA115" s="3"/>
      <c r="BB115" s="3"/>
      <c r="BC115" s="3"/>
      <c r="BD115" s="3"/>
      <c r="BE115" s="3"/>
      <c r="BF115" s="3"/>
      <c r="BG115" s="3"/>
      <c r="BH115" s="3"/>
      <c r="BJ115" s="3"/>
      <c r="BK115" s="3" t="s">
        <v>950</v>
      </c>
      <c r="BL115" s="3" t="s">
        <v>950</v>
      </c>
      <c r="BM115" s="3" t="s">
        <v>950</v>
      </c>
      <c r="BN115" s="3" t="s">
        <v>950</v>
      </c>
      <c r="BO115" s="3" t="s">
        <v>950</v>
      </c>
    </row>
    <row r="116" spans="1:67" x14ac:dyDescent="0.3">
      <c r="A116" s="1"/>
      <c r="B116" s="2"/>
      <c r="C116" s="3"/>
      <c r="D116" s="3"/>
      <c r="E116" s="3"/>
      <c r="F116" s="3"/>
      <c r="G116" s="3"/>
      <c r="H116" s="3"/>
      <c r="J116" s="3"/>
      <c r="O116" s="3"/>
      <c r="Q116" s="3"/>
      <c r="S116" s="3"/>
      <c r="T116" s="3"/>
      <c r="U116" s="3"/>
      <c r="V116" s="3"/>
      <c r="W116" s="3"/>
      <c r="AB116" s="3"/>
      <c r="AC116" s="3"/>
      <c r="AD116" s="3"/>
      <c r="AJ116" s="3"/>
      <c r="AM116" s="3"/>
      <c r="AN116" s="3"/>
      <c r="AU116" s="3"/>
      <c r="AZ116" s="3"/>
      <c r="BA116" s="3"/>
      <c r="BB116" s="3"/>
      <c r="BC116" s="3"/>
      <c r="BD116" s="3"/>
      <c r="BE116" s="3"/>
      <c r="BF116" s="3"/>
      <c r="BG116" s="3"/>
      <c r="BH116" s="3"/>
      <c r="BJ116" s="3"/>
      <c r="BK116" s="3" t="s">
        <v>950</v>
      </c>
      <c r="BL116" s="3" t="s">
        <v>950</v>
      </c>
      <c r="BM116" s="3" t="s">
        <v>950</v>
      </c>
      <c r="BN116" s="3" t="s">
        <v>950</v>
      </c>
      <c r="BO116" s="3" t="s">
        <v>950</v>
      </c>
    </row>
    <row r="117" spans="1:67" x14ac:dyDescent="0.3">
      <c r="A117" s="1"/>
      <c r="B117" s="2"/>
      <c r="C117" s="3"/>
      <c r="D117" s="3"/>
      <c r="E117" s="3"/>
      <c r="F117" s="3"/>
      <c r="G117" s="3"/>
      <c r="H117" s="3"/>
      <c r="J117" s="3"/>
      <c r="O117" s="3"/>
      <c r="Q117" s="3"/>
      <c r="S117" s="3"/>
      <c r="T117" s="3"/>
      <c r="U117" s="3"/>
      <c r="V117" s="3"/>
      <c r="W117" s="3"/>
      <c r="AB117" s="3"/>
      <c r="AC117" s="3"/>
      <c r="AD117" s="3"/>
      <c r="AJ117" s="3"/>
      <c r="AM117" s="3"/>
      <c r="AN117" s="3"/>
      <c r="AU117" s="3"/>
      <c r="AZ117" s="3"/>
      <c r="BA117" s="3"/>
      <c r="BB117" s="3"/>
      <c r="BC117" s="3"/>
      <c r="BD117" s="3"/>
      <c r="BE117" s="3"/>
      <c r="BF117" s="3"/>
      <c r="BG117" s="3"/>
      <c r="BH117" s="3"/>
      <c r="BJ117" s="3"/>
      <c r="BK117" s="3" t="s">
        <v>950</v>
      </c>
      <c r="BL117" s="3" t="s">
        <v>950</v>
      </c>
      <c r="BM117" s="3" t="s">
        <v>950</v>
      </c>
      <c r="BN117" s="3" t="s">
        <v>950</v>
      </c>
      <c r="BO117" s="3" t="s">
        <v>950</v>
      </c>
    </row>
    <row r="118" spans="1:67" x14ac:dyDescent="0.3">
      <c r="A118" s="1"/>
      <c r="B118" s="2"/>
      <c r="C118" s="3"/>
      <c r="D118" s="3"/>
      <c r="E118" s="3"/>
      <c r="F118" s="3"/>
      <c r="G118" s="3"/>
      <c r="H118" s="3"/>
      <c r="J118" s="3"/>
      <c r="O118" s="3"/>
      <c r="Q118" s="3"/>
      <c r="S118" s="3"/>
      <c r="T118" s="3"/>
      <c r="U118" s="3"/>
      <c r="V118" s="3"/>
      <c r="W118" s="3"/>
      <c r="AB118" s="3"/>
      <c r="AC118" s="3"/>
      <c r="AD118" s="3"/>
      <c r="AJ118" s="3"/>
      <c r="AM118" s="3"/>
      <c r="AN118" s="3"/>
      <c r="AU118" s="3"/>
      <c r="AZ118" s="3"/>
      <c r="BA118" s="3"/>
      <c r="BB118" s="3"/>
      <c r="BC118" s="3"/>
      <c r="BD118" s="3"/>
      <c r="BE118" s="3"/>
      <c r="BF118" s="3"/>
      <c r="BG118" s="3"/>
      <c r="BH118" s="3"/>
      <c r="BJ118" s="3"/>
      <c r="BK118" s="3" t="s">
        <v>950</v>
      </c>
      <c r="BL118" s="3" t="s">
        <v>950</v>
      </c>
      <c r="BM118" s="3" t="s">
        <v>950</v>
      </c>
      <c r="BN118" s="3" t="s">
        <v>950</v>
      </c>
      <c r="BO118" s="3" t="s">
        <v>950</v>
      </c>
    </row>
    <row r="119" spans="1:67" x14ac:dyDescent="0.3">
      <c r="A119" s="1"/>
      <c r="B119" s="2"/>
      <c r="C119" s="3"/>
      <c r="D119" s="3"/>
      <c r="E119" s="3"/>
      <c r="F119" s="3"/>
      <c r="G119" s="3"/>
      <c r="H119" s="3"/>
      <c r="J119" s="3"/>
      <c r="O119" s="3"/>
      <c r="Q119" s="3"/>
      <c r="S119" s="3"/>
      <c r="T119" s="3"/>
      <c r="U119" s="3"/>
      <c r="V119" s="3"/>
      <c r="W119" s="3"/>
      <c r="AB119" s="3"/>
      <c r="AC119" s="3"/>
      <c r="AD119" s="3"/>
      <c r="AJ119" s="3"/>
      <c r="AM119" s="3"/>
      <c r="AN119" s="3"/>
      <c r="AU119" s="3"/>
      <c r="AZ119" s="3"/>
      <c r="BA119" s="3"/>
      <c r="BB119" s="3"/>
      <c r="BC119" s="3"/>
      <c r="BD119" s="3"/>
      <c r="BE119" s="3"/>
      <c r="BF119" s="3"/>
      <c r="BG119" s="3"/>
      <c r="BH119" s="3"/>
      <c r="BJ119" s="3"/>
      <c r="BK119" s="3" t="s">
        <v>950</v>
      </c>
      <c r="BL119" s="3" t="s">
        <v>950</v>
      </c>
      <c r="BM119" s="3" t="s">
        <v>950</v>
      </c>
      <c r="BN119" s="3" t="s">
        <v>950</v>
      </c>
      <c r="BO119" s="3" t="s">
        <v>950</v>
      </c>
    </row>
    <row r="120" spans="1:67" x14ac:dyDescent="0.3">
      <c r="A120" s="1"/>
      <c r="B120" s="2"/>
      <c r="C120" s="3"/>
      <c r="D120" s="3"/>
      <c r="E120" s="3"/>
      <c r="F120" s="3"/>
      <c r="G120" s="3"/>
      <c r="H120" s="3"/>
      <c r="J120" s="3"/>
      <c r="O120" s="3"/>
      <c r="Q120" s="3"/>
      <c r="S120" s="3"/>
      <c r="T120" s="3"/>
      <c r="U120" s="3"/>
      <c r="V120" s="3"/>
      <c r="W120" s="3"/>
      <c r="AB120" s="3"/>
      <c r="AC120" s="3"/>
      <c r="AD120" s="3"/>
      <c r="AJ120" s="3"/>
      <c r="AM120" s="3"/>
      <c r="AN120" s="3"/>
      <c r="AU120" s="3"/>
      <c r="AZ120" s="3"/>
      <c r="BA120" s="3"/>
      <c r="BB120" s="3"/>
      <c r="BC120" s="3"/>
      <c r="BD120" s="3"/>
      <c r="BE120" s="3"/>
      <c r="BF120" s="3"/>
      <c r="BG120" s="3"/>
      <c r="BH120" s="3"/>
      <c r="BJ120" s="3"/>
      <c r="BK120" s="3" t="s">
        <v>950</v>
      </c>
      <c r="BL120" s="3" t="s">
        <v>950</v>
      </c>
      <c r="BM120" s="3" t="s">
        <v>950</v>
      </c>
      <c r="BN120" s="3" t="s">
        <v>950</v>
      </c>
      <c r="BO120" s="3" t="s">
        <v>950</v>
      </c>
    </row>
    <row r="121" spans="1:67" x14ac:dyDescent="0.3">
      <c r="A121" s="1"/>
      <c r="B121" s="2"/>
      <c r="C121" s="3"/>
      <c r="D121" s="3"/>
      <c r="E121" s="3"/>
      <c r="F121" s="3"/>
      <c r="G121" s="3"/>
      <c r="H121" s="3"/>
      <c r="J121" s="3"/>
      <c r="O121" s="3"/>
      <c r="Q121" s="3"/>
      <c r="S121" s="3"/>
      <c r="T121" s="3"/>
      <c r="U121" s="3"/>
      <c r="V121" s="3"/>
      <c r="W121" s="3"/>
      <c r="AB121" s="3"/>
      <c r="AC121" s="3"/>
      <c r="AD121" s="3"/>
      <c r="AJ121" s="3"/>
      <c r="AM121" s="3"/>
      <c r="AN121" s="3"/>
      <c r="AU121" s="3"/>
      <c r="AZ121" s="3"/>
      <c r="BA121" s="3"/>
      <c r="BB121" s="3"/>
      <c r="BC121" s="3"/>
      <c r="BD121" s="3"/>
      <c r="BE121" s="3"/>
      <c r="BF121" s="3"/>
      <c r="BG121" s="3"/>
      <c r="BH121" s="3"/>
      <c r="BJ121" s="3"/>
      <c r="BK121" s="3" t="s">
        <v>950</v>
      </c>
      <c r="BL121" s="3" t="s">
        <v>950</v>
      </c>
      <c r="BM121" s="3" t="s">
        <v>950</v>
      </c>
      <c r="BN121" s="3" t="s">
        <v>950</v>
      </c>
      <c r="BO121" s="3" t="s">
        <v>950</v>
      </c>
    </row>
    <row r="122" spans="1:67" x14ac:dyDescent="0.3">
      <c r="A122" s="1"/>
      <c r="B122" s="2"/>
      <c r="C122" s="3"/>
      <c r="D122" s="3"/>
      <c r="E122" s="3"/>
      <c r="F122" s="3"/>
      <c r="G122" s="3"/>
      <c r="H122" s="3"/>
      <c r="J122" s="3"/>
      <c r="O122" s="3"/>
      <c r="Q122" s="3"/>
      <c r="S122" s="3"/>
      <c r="T122" s="3"/>
      <c r="U122" s="3"/>
      <c r="V122" s="3"/>
      <c r="W122" s="3"/>
      <c r="AB122" s="3"/>
      <c r="AC122" s="3"/>
      <c r="AD122" s="3"/>
      <c r="AJ122" s="3"/>
      <c r="AM122" s="3"/>
      <c r="AN122" s="3"/>
      <c r="AU122" s="3"/>
      <c r="AZ122" s="3"/>
      <c r="BA122" s="3"/>
      <c r="BB122" s="3"/>
      <c r="BC122" s="3"/>
      <c r="BD122" s="3"/>
      <c r="BE122" s="3"/>
      <c r="BF122" s="3"/>
      <c r="BG122" s="3"/>
      <c r="BH122" s="3"/>
      <c r="BJ122" s="3"/>
      <c r="BK122" s="3" t="s">
        <v>950</v>
      </c>
      <c r="BL122" s="3" t="s">
        <v>950</v>
      </c>
      <c r="BM122" s="3" t="s">
        <v>950</v>
      </c>
      <c r="BN122" s="3" t="s">
        <v>950</v>
      </c>
      <c r="BO122" s="3" t="s">
        <v>950</v>
      </c>
    </row>
    <row r="123" spans="1:67" x14ac:dyDescent="0.3">
      <c r="A123" s="1"/>
      <c r="B123" s="2"/>
      <c r="C123" s="3"/>
      <c r="D123" s="3"/>
      <c r="E123" s="3"/>
      <c r="F123" s="3"/>
      <c r="G123" s="3"/>
      <c r="H123" s="3"/>
      <c r="J123" s="3"/>
      <c r="O123" s="3"/>
      <c r="Q123" s="3"/>
      <c r="S123" s="3"/>
      <c r="T123" s="3"/>
      <c r="U123" s="3"/>
      <c r="V123" s="3"/>
      <c r="W123" s="3"/>
      <c r="AB123" s="3"/>
      <c r="AC123" s="3"/>
      <c r="AD123" s="3"/>
      <c r="AJ123" s="3"/>
      <c r="AM123" s="3"/>
      <c r="AN123" s="3"/>
      <c r="AU123" s="3"/>
      <c r="AZ123" s="3"/>
      <c r="BA123" s="3"/>
      <c r="BB123" s="3"/>
      <c r="BC123" s="3"/>
      <c r="BD123" s="3"/>
      <c r="BE123" s="3"/>
      <c r="BF123" s="3"/>
      <c r="BG123" s="3"/>
      <c r="BH123" s="3"/>
      <c r="BJ123" s="3"/>
      <c r="BK123" s="3" t="s">
        <v>950</v>
      </c>
      <c r="BL123" s="3" t="s">
        <v>950</v>
      </c>
      <c r="BM123" s="3" t="s">
        <v>950</v>
      </c>
      <c r="BN123" s="3" t="s">
        <v>950</v>
      </c>
      <c r="BO123" s="3" t="s">
        <v>950</v>
      </c>
    </row>
    <row r="124" spans="1:67" x14ac:dyDescent="0.3">
      <c r="A124" s="1"/>
      <c r="B124" s="2"/>
      <c r="C124" s="3"/>
      <c r="D124" s="3"/>
      <c r="E124" s="3"/>
      <c r="F124" s="3"/>
      <c r="G124" s="3"/>
      <c r="H124" s="3"/>
      <c r="J124" s="3"/>
      <c r="O124" s="3"/>
      <c r="Q124" s="3"/>
      <c r="S124" s="3"/>
      <c r="T124" s="3"/>
      <c r="U124" s="3"/>
      <c r="V124" s="3"/>
      <c r="W124" s="3"/>
      <c r="AB124" s="3"/>
      <c r="AC124" s="3"/>
      <c r="AD124" s="3"/>
      <c r="AJ124" s="3"/>
      <c r="AM124" s="3"/>
      <c r="AN124" s="3"/>
      <c r="AU124" s="3"/>
      <c r="AZ124" s="3"/>
      <c r="BA124" s="3"/>
      <c r="BB124" s="3"/>
      <c r="BC124" s="3"/>
      <c r="BD124" s="3"/>
      <c r="BE124" s="3"/>
      <c r="BF124" s="3"/>
      <c r="BG124" s="3"/>
      <c r="BH124" s="3"/>
      <c r="BJ124" s="3"/>
      <c r="BK124" s="3" t="s">
        <v>950</v>
      </c>
      <c r="BL124" s="3" t="s">
        <v>950</v>
      </c>
      <c r="BM124" s="3" t="s">
        <v>950</v>
      </c>
      <c r="BN124" s="3" t="s">
        <v>950</v>
      </c>
      <c r="BO124" s="3" t="s">
        <v>950</v>
      </c>
    </row>
    <row r="125" spans="1:67" x14ac:dyDescent="0.3">
      <c r="A125" s="1"/>
      <c r="B125" s="2"/>
      <c r="C125" s="3"/>
      <c r="D125" s="3"/>
      <c r="E125" s="3"/>
      <c r="F125" s="3"/>
      <c r="G125" s="3"/>
      <c r="H125" s="3"/>
      <c r="J125" s="3"/>
      <c r="O125" s="3"/>
      <c r="Q125" s="3"/>
      <c r="S125" s="3"/>
      <c r="T125" s="3"/>
      <c r="U125" s="3"/>
      <c r="V125" s="3"/>
      <c r="W125" s="3"/>
      <c r="AB125" s="3"/>
      <c r="AC125" s="3"/>
      <c r="AD125" s="3"/>
      <c r="AJ125" s="3"/>
      <c r="AM125" s="3"/>
      <c r="AN125" s="3"/>
      <c r="AU125" s="3"/>
      <c r="AZ125" s="3"/>
      <c r="BA125" s="3"/>
      <c r="BB125" s="3"/>
      <c r="BC125" s="3"/>
      <c r="BD125" s="3"/>
      <c r="BE125" s="3"/>
      <c r="BF125" s="3"/>
      <c r="BG125" s="3"/>
      <c r="BH125" s="3"/>
      <c r="BJ125" s="3"/>
      <c r="BK125" s="3" t="s">
        <v>950</v>
      </c>
      <c r="BL125" s="3" t="s">
        <v>950</v>
      </c>
      <c r="BM125" s="3" t="s">
        <v>950</v>
      </c>
      <c r="BN125" s="3" t="s">
        <v>950</v>
      </c>
      <c r="BO125" s="3" t="s">
        <v>950</v>
      </c>
    </row>
    <row r="126" spans="1:67" x14ac:dyDescent="0.3">
      <c r="A126" s="1"/>
      <c r="B126" s="2"/>
      <c r="C126" s="3"/>
      <c r="D126" s="3"/>
      <c r="E126" s="3"/>
      <c r="F126" s="3"/>
      <c r="G126" s="3"/>
      <c r="H126" s="3"/>
      <c r="J126" s="3"/>
      <c r="O126" s="3"/>
      <c r="Q126" s="3"/>
      <c r="S126" s="3"/>
      <c r="T126" s="3"/>
      <c r="U126" s="3"/>
      <c r="V126" s="3"/>
      <c r="W126" s="3"/>
      <c r="AB126" s="3"/>
      <c r="AC126" s="3"/>
      <c r="AD126" s="3"/>
      <c r="AJ126" s="3"/>
      <c r="AM126" s="3"/>
      <c r="AN126" s="3"/>
      <c r="AU126" s="3"/>
      <c r="AZ126" s="3"/>
      <c r="BA126" s="3"/>
      <c r="BB126" s="3"/>
      <c r="BC126" s="3"/>
      <c r="BD126" s="3"/>
      <c r="BE126" s="3"/>
      <c r="BF126" s="3"/>
      <c r="BG126" s="3"/>
      <c r="BH126" s="3"/>
      <c r="BJ126" s="3"/>
      <c r="BK126" s="3" t="s">
        <v>950</v>
      </c>
      <c r="BL126" s="3" t="s">
        <v>950</v>
      </c>
      <c r="BM126" s="3" t="s">
        <v>950</v>
      </c>
      <c r="BN126" s="3" t="s">
        <v>950</v>
      </c>
      <c r="BO126" s="3" t="s">
        <v>950</v>
      </c>
    </row>
    <row r="127" spans="1:67" x14ac:dyDescent="0.3">
      <c r="A127" s="1"/>
      <c r="B127" s="2"/>
      <c r="C127" s="3"/>
      <c r="D127" s="3"/>
      <c r="E127" s="3"/>
      <c r="F127" s="3"/>
      <c r="G127" s="3"/>
      <c r="H127" s="3"/>
      <c r="J127" s="3"/>
      <c r="O127" s="3"/>
      <c r="Q127" s="3"/>
      <c r="S127" s="3"/>
      <c r="T127" s="3"/>
      <c r="U127" s="3"/>
      <c r="V127" s="3"/>
      <c r="W127" s="3"/>
      <c r="AB127" s="3"/>
      <c r="AC127" s="3"/>
      <c r="AD127" s="3"/>
      <c r="AJ127" s="3"/>
      <c r="AM127" s="3"/>
      <c r="AN127" s="3"/>
      <c r="AU127" s="3"/>
      <c r="AZ127" s="3"/>
      <c r="BA127" s="3"/>
      <c r="BB127" s="3"/>
      <c r="BC127" s="3"/>
      <c r="BD127" s="3"/>
      <c r="BE127" s="3"/>
      <c r="BF127" s="3"/>
      <c r="BG127" s="3"/>
      <c r="BH127" s="3"/>
      <c r="BJ127" s="3"/>
      <c r="BK127" s="3" t="s">
        <v>950</v>
      </c>
      <c r="BL127" s="3" t="s">
        <v>950</v>
      </c>
      <c r="BM127" s="3" t="s">
        <v>950</v>
      </c>
      <c r="BN127" s="3" t="s">
        <v>950</v>
      </c>
      <c r="BO127" s="3" t="s">
        <v>950</v>
      </c>
    </row>
    <row r="128" spans="1:67" x14ac:dyDescent="0.3">
      <c r="A128" s="1"/>
      <c r="B128" s="2"/>
      <c r="C128" s="3"/>
      <c r="D128" s="3"/>
      <c r="E128" s="3"/>
      <c r="F128" s="3"/>
      <c r="G128" s="3"/>
      <c r="H128" s="3"/>
      <c r="J128" s="3"/>
      <c r="O128" s="3"/>
      <c r="Q128" s="3"/>
      <c r="S128" s="3"/>
      <c r="T128" s="3"/>
      <c r="U128" s="3"/>
      <c r="V128" s="3"/>
      <c r="W128" s="3"/>
      <c r="AB128" s="3"/>
      <c r="AC128" s="3"/>
      <c r="AD128" s="3"/>
      <c r="AJ128" s="3"/>
      <c r="AM128" s="3"/>
      <c r="AN128" s="3"/>
      <c r="AU128" s="3"/>
      <c r="AZ128" s="3"/>
      <c r="BA128" s="3"/>
      <c r="BB128" s="3"/>
      <c r="BC128" s="3"/>
      <c r="BD128" s="3"/>
      <c r="BE128" s="3"/>
      <c r="BF128" s="3"/>
      <c r="BG128" s="3"/>
      <c r="BH128" s="3"/>
      <c r="BJ128" s="3"/>
      <c r="BK128" s="3" t="s">
        <v>950</v>
      </c>
      <c r="BL128" s="3" t="s">
        <v>950</v>
      </c>
      <c r="BM128" s="3" t="s">
        <v>950</v>
      </c>
      <c r="BN128" s="3" t="s">
        <v>950</v>
      </c>
      <c r="BO128" s="3" t="s">
        <v>950</v>
      </c>
    </row>
    <row r="129" spans="1:67" x14ac:dyDescent="0.3">
      <c r="A129" s="1"/>
      <c r="B129" s="2"/>
      <c r="C129" s="3"/>
      <c r="D129" s="3"/>
      <c r="E129" s="3"/>
      <c r="F129" s="3"/>
      <c r="G129" s="3"/>
      <c r="H129" s="3"/>
      <c r="J129" s="3"/>
      <c r="O129" s="3"/>
      <c r="Q129" s="3"/>
      <c r="S129" s="3"/>
      <c r="T129" s="3"/>
      <c r="U129" s="3"/>
      <c r="V129" s="3"/>
      <c r="W129" s="3"/>
      <c r="AB129" s="3"/>
      <c r="AC129" s="3"/>
      <c r="AD129" s="3"/>
      <c r="AJ129" s="3"/>
      <c r="AM129" s="3"/>
      <c r="AN129" s="3"/>
      <c r="AU129" s="3"/>
      <c r="AZ129" s="3"/>
      <c r="BA129" s="3"/>
      <c r="BB129" s="3"/>
      <c r="BC129" s="3"/>
      <c r="BD129" s="3"/>
      <c r="BE129" s="3"/>
      <c r="BF129" s="3"/>
      <c r="BG129" s="3"/>
      <c r="BH129" s="3"/>
      <c r="BJ129" s="3"/>
      <c r="BK129" s="3" t="s">
        <v>950</v>
      </c>
      <c r="BL129" s="3" t="s">
        <v>950</v>
      </c>
      <c r="BM129" s="3" t="s">
        <v>950</v>
      </c>
      <c r="BN129" s="3" t="s">
        <v>950</v>
      </c>
      <c r="BO129" s="3" t="s">
        <v>950</v>
      </c>
    </row>
    <row r="130" spans="1:67" x14ac:dyDescent="0.3">
      <c r="A130" s="1"/>
      <c r="B130" s="2"/>
      <c r="C130" s="3"/>
      <c r="D130" s="3"/>
      <c r="E130" s="3"/>
      <c r="F130" s="3"/>
      <c r="G130" s="3"/>
      <c r="H130" s="3"/>
      <c r="J130" s="3"/>
      <c r="O130" s="3"/>
      <c r="Q130" s="3"/>
      <c r="S130" s="3"/>
      <c r="T130" s="3"/>
      <c r="U130" s="3"/>
      <c r="V130" s="3"/>
      <c r="W130" s="3"/>
      <c r="AB130" s="3"/>
      <c r="AC130" s="3"/>
      <c r="AD130" s="3"/>
      <c r="AJ130" s="3"/>
      <c r="AM130" s="3"/>
      <c r="AN130" s="3"/>
      <c r="AU130" s="3"/>
      <c r="AZ130" s="3"/>
      <c r="BA130" s="3"/>
      <c r="BB130" s="3"/>
      <c r="BC130" s="3"/>
      <c r="BD130" s="3"/>
      <c r="BE130" s="3"/>
      <c r="BF130" s="3"/>
      <c r="BG130" s="3"/>
      <c r="BH130" s="3"/>
      <c r="BJ130" s="3"/>
      <c r="BK130" s="3" t="s">
        <v>950</v>
      </c>
      <c r="BL130" s="3" t="s">
        <v>950</v>
      </c>
      <c r="BM130" s="3" t="s">
        <v>950</v>
      </c>
      <c r="BN130" s="3" t="s">
        <v>950</v>
      </c>
      <c r="BO130" s="3" t="s">
        <v>950</v>
      </c>
    </row>
    <row r="131" spans="1:67" x14ac:dyDescent="0.3">
      <c r="A131" s="1"/>
      <c r="B131" s="2"/>
      <c r="C131" s="3"/>
      <c r="D131" s="3"/>
      <c r="E131" s="3"/>
      <c r="F131" s="3"/>
      <c r="G131" s="3"/>
      <c r="H131" s="3"/>
      <c r="J131" s="3"/>
      <c r="O131" s="3"/>
      <c r="Q131" s="3"/>
      <c r="S131" s="3"/>
      <c r="T131" s="3"/>
      <c r="U131" s="3"/>
      <c r="V131" s="3"/>
      <c r="W131" s="3"/>
      <c r="AB131" s="3"/>
      <c r="AC131" s="3"/>
      <c r="AD131" s="3"/>
      <c r="AJ131" s="3"/>
      <c r="AM131" s="3"/>
      <c r="AN131" s="3"/>
      <c r="AU131" s="3"/>
      <c r="AZ131" s="3"/>
      <c r="BA131" s="3"/>
      <c r="BB131" s="3"/>
      <c r="BC131" s="3"/>
      <c r="BD131" s="3"/>
      <c r="BE131" s="3"/>
      <c r="BF131" s="3"/>
      <c r="BG131" s="3"/>
      <c r="BH131" s="3"/>
      <c r="BJ131" s="3"/>
      <c r="BK131" s="3" t="s">
        <v>950</v>
      </c>
      <c r="BL131" s="3" t="s">
        <v>950</v>
      </c>
      <c r="BM131" s="3" t="s">
        <v>950</v>
      </c>
      <c r="BN131" s="3" t="s">
        <v>950</v>
      </c>
      <c r="BO131" s="3" t="s">
        <v>950</v>
      </c>
    </row>
    <row r="132" spans="1:67" x14ac:dyDescent="0.3">
      <c r="A132" s="1"/>
      <c r="B132" s="2"/>
      <c r="C132" s="3"/>
      <c r="D132" s="3"/>
      <c r="E132" s="3"/>
      <c r="F132" s="3"/>
      <c r="G132" s="3"/>
      <c r="H132" s="3"/>
      <c r="J132" s="3"/>
      <c r="O132" s="3"/>
      <c r="Q132" s="3"/>
      <c r="S132" s="3"/>
      <c r="T132" s="3"/>
      <c r="U132" s="3"/>
      <c r="V132" s="3"/>
      <c r="W132" s="3"/>
      <c r="AB132" s="3"/>
      <c r="AC132" s="3"/>
      <c r="AD132" s="3"/>
      <c r="AJ132" s="3"/>
      <c r="AM132" s="3"/>
      <c r="AN132" s="3"/>
      <c r="AU132" s="3"/>
      <c r="AZ132" s="3"/>
      <c r="BA132" s="3"/>
      <c r="BB132" s="3"/>
      <c r="BC132" s="3"/>
      <c r="BD132" s="3"/>
      <c r="BE132" s="3"/>
      <c r="BF132" s="3"/>
      <c r="BG132" s="3"/>
      <c r="BH132" s="3"/>
      <c r="BJ132" s="3"/>
      <c r="BK132" s="3" t="s">
        <v>950</v>
      </c>
      <c r="BL132" s="3" t="s">
        <v>950</v>
      </c>
      <c r="BM132" s="3" t="s">
        <v>950</v>
      </c>
      <c r="BN132" s="3" t="s">
        <v>950</v>
      </c>
      <c r="BO132" s="3" t="s">
        <v>950</v>
      </c>
    </row>
    <row r="133" spans="1:67" x14ac:dyDescent="0.3">
      <c r="A133" s="1"/>
      <c r="B133" s="2"/>
      <c r="C133" s="3"/>
      <c r="D133" s="3"/>
      <c r="E133" s="3"/>
      <c r="F133" s="3"/>
      <c r="G133" s="3"/>
      <c r="H133" s="3"/>
      <c r="J133" s="3"/>
      <c r="O133" s="3"/>
      <c r="Q133" s="3"/>
      <c r="S133" s="3"/>
      <c r="T133" s="3"/>
      <c r="U133" s="3"/>
      <c r="V133" s="3"/>
      <c r="W133" s="3"/>
      <c r="AB133" s="3"/>
      <c r="AC133" s="3"/>
      <c r="AD133" s="3"/>
      <c r="AJ133" s="3"/>
      <c r="AM133" s="3"/>
      <c r="AN133" s="3"/>
      <c r="AU133" s="3"/>
      <c r="AZ133" s="3"/>
      <c r="BA133" s="3"/>
      <c r="BB133" s="3"/>
      <c r="BC133" s="3"/>
      <c r="BD133" s="3"/>
      <c r="BE133" s="3"/>
      <c r="BF133" s="3"/>
      <c r="BG133" s="3"/>
      <c r="BH133" s="3"/>
      <c r="BJ133" s="3"/>
      <c r="BK133" s="3" t="s">
        <v>950</v>
      </c>
      <c r="BL133" s="3" t="s">
        <v>950</v>
      </c>
      <c r="BM133" s="3" t="s">
        <v>950</v>
      </c>
      <c r="BN133" s="3" t="s">
        <v>950</v>
      </c>
      <c r="BO133" s="3" t="s">
        <v>950</v>
      </c>
    </row>
    <row r="134" spans="1:67" x14ac:dyDescent="0.3">
      <c r="A134" s="1"/>
      <c r="B134" s="2"/>
      <c r="C134" s="3"/>
      <c r="D134" s="3"/>
      <c r="E134" s="3"/>
      <c r="F134" s="3"/>
      <c r="G134" s="3"/>
      <c r="H134" s="3"/>
      <c r="J134" s="3"/>
      <c r="O134" s="3"/>
      <c r="Q134" s="3"/>
      <c r="S134" s="3"/>
      <c r="T134" s="3"/>
      <c r="U134" s="3"/>
      <c r="V134" s="3"/>
      <c r="W134" s="3"/>
      <c r="AB134" s="3"/>
      <c r="AC134" s="3"/>
      <c r="AD134" s="3"/>
      <c r="AJ134" s="3"/>
      <c r="AM134" s="3"/>
      <c r="AN134" s="3"/>
      <c r="AU134" s="3"/>
      <c r="AZ134" s="3"/>
      <c r="BA134" s="3"/>
      <c r="BB134" s="3"/>
      <c r="BC134" s="3"/>
      <c r="BD134" s="3"/>
      <c r="BE134" s="3"/>
      <c r="BF134" s="3"/>
      <c r="BG134" s="3"/>
      <c r="BH134" s="3"/>
      <c r="BJ134" s="3"/>
      <c r="BK134" s="3" t="s">
        <v>950</v>
      </c>
      <c r="BL134" s="3" t="s">
        <v>950</v>
      </c>
      <c r="BM134" s="3" t="s">
        <v>950</v>
      </c>
      <c r="BN134" s="3" t="s">
        <v>950</v>
      </c>
      <c r="BO134" s="3" t="s">
        <v>950</v>
      </c>
    </row>
    <row r="135" spans="1:67" x14ac:dyDescent="0.3">
      <c r="A135" s="1"/>
      <c r="B135" s="2"/>
      <c r="C135" s="3"/>
      <c r="D135" s="3"/>
      <c r="E135" s="3"/>
      <c r="F135" s="3"/>
      <c r="G135" s="3"/>
      <c r="H135" s="3"/>
      <c r="J135" s="3"/>
      <c r="O135" s="3"/>
      <c r="Q135" s="3"/>
      <c r="S135" s="3"/>
      <c r="T135" s="3"/>
      <c r="U135" s="3"/>
      <c r="V135" s="3"/>
      <c r="W135" s="3"/>
      <c r="AB135" s="3"/>
      <c r="AC135" s="3"/>
      <c r="AD135" s="3"/>
      <c r="AJ135" s="3"/>
      <c r="AM135" s="3"/>
      <c r="AN135" s="3"/>
      <c r="AU135" s="3"/>
      <c r="AZ135" s="3"/>
      <c r="BA135" s="3"/>
      <c r="BB135" s="3"/>
      <c r="BC135" s="3"/>
      <c r="BD135" s="3"/>
      <c r="BE135" s="3"/>
      <c r="BF135" s="3"/>
      <c r="BG135" s="3"/>
      <c r="BH135" s="3"/>
      <c r="BJ135" s="3"/>
      <c r="BK135" s="3" t="s">
        <v>950</v>
      </c>
      <c r="BL135" s="3" t="s">
        <v>950</v>
      </c>
      <c r="BM135" s="3" t="s">
        <v>950</v>
      </c>
      <c r="BN135" s="3" t="s">
        <v>950</v>
      </c>
      <c r="BO135" s="3" t="s">
        <v>950</v>
      </c>
    </row>
    <row r="136" spans="1:67" x14ac:dyDescent="0.3">
      <c r="A136" s="1"/>
      <c r="B136" s="2"/>
      <c r="C136" s="3"/>
      <c r="D136" s="3"/>
      <c r="E136" s="3"/>
      <c r="F136" s="3"/>
      <c r="G136" s="3"/>
      <c r="H136" s="3"/>
      <c r="J136" s="3"/>
      <c r="O136" s="3"/>
      <c r="Q136" s="3"/>
      <c r="S136" s="3"/>
      <c r="T136" s="3"/>
      <c r="U136" s="3"/>
      <c r="V136" s="3"/>
      <c r="W136" s="3"/>
      <c r="AB136" s="3"/>
      <c r="AC136" s="3"/>
      <c r="AD136" s="3"/>
      <c r="AJ136" s="3"/>
      <c r="AM136" s="3"/>
      <c r="AN136" s="3"/>
      <c r="AU136" s="3"/>
      <c r="AZ136" s="3"/>
      <c r="BA136" s="3"/>
      <c r="BB136" s="3"/>
      <c r="BC136" s="3"/>
      <c r="BD136" s="3"/>
      <c r="BE136" s="3"/>
      <c r="BF136" s="3"/>
      <c r="BG136" s="3"/>
      <c r="BH136" s="3"/>
      <c r="BJ136" s="3"/>
      <c r="BK136" s="3" t="s">
        <v>950</v>
      </c>
      <c r="BL136" s="3" t="s">
        <v>950</v>
      </c>
      <c r="BM136" s="3" t="s">
        <v>950</v>
      </c>
      <c r="BN136" s="3" t="s">
        <v>950</v>
      </c>
      <c r="BO136" s="3" t="s">
        <v>950</v>
      </c>
    </row>
    <row r="137" spans="1:67" x14ac:dyDescent="0.3">
      <c r="A137" s="1"/>
      <c r="B137" s="2"/>
      <c r="C137" s="3"/>
      <c r="D137" s="3"/>
      <c r="E137" s="3"/>
      <c r="F137" s="3"/>
      <c r="G137" s="3"/>
      <c r="H137" s="3"/>
      <c r="J137" s="3"/>
      <c r="O137" s="3"/>
      <c r="Q137" s="3"/>
      <c r="S137" s="3"/>
      <c r="T137" s="3"/>
      <c r="U137" s="3"/>
      <c r="V137" s="3"/>
      <c r="W137" s="3"/>
      <c r="AB137" s="3"/>
      <c r="AC137" s="3"/>
      <c r="AD137" s="3"/>
      <c r="AJ137" s="3"/>
      <c r="AM137" s="3"/>
      <c r="AN137" s="3"/>
      <c r="AU137" s="3"/>
      <c r="AZ137" s="3"/>
      <c r="BA137" s="3"/>
      <c r="BB137" s="3"/>
      <c r="BC137" s="3"/>
      <c r="BD137" s="3"/>
      <c r="BE137" s="3"/>
      <c r="BF137" s="3"/>
      <c r="BG137" s="3"/>
      <c r="BH137" s="3"/>
      <c r="BJ137" s="3"/>
      <c r="BK137" s="3" t="s">
        <v>950</v>
      </c>
      <c r="BL137" s="3" t="s">
        <v>950</v>
      </c>
      <c r="BM137" s="3" t="s">
        <v>950</v>
      </c>
      <c r="BN137" s="3" t="s">
        <v>950</v>
      </c>
      <c r="BO137" s="3" t="s">
        <v>950</v>
      </c>
    </row>
    <row r="138" spans="1:67" x14ac:dyDescent="0.3">
      <c r="A138" s="1"/>
      <c r="B138" s="2"/>
      <c r="C138" s="3"/>
      <c r="D138" s="3"/>
      <c r="E138" s="3"/>
      <c r="F138" s="3"/>
      <c r="G138" s="3"/>
      <c r="H138" s="3"/>
      <c r="J138" s="3"/>
      <c r="O138" s="3"/>
      <c r="Q138" s="3"/>
      <c r="S138" s="3"/>
      <c r="T138" s="3"/>
      <c r="U138" s="3"/>
      <c r="V138" s="3"/>
      <c r="W138" s="3"/>
      <c r="AB138" s="3"/>
      <c r="AC138" s="3"/>
      <c r="AD138" s="3"/>
      <c r="AJ138" s="3"/>
      <c r="AM138" s="3"/>
      <c r="AN138" s="3"/>
      <c r="AU138" s="3"/>
      <c r="AZ138" s="3"/>
      <c r="BA138" s="3"/>
      <c r="BB138" s="3"/>
      <c r="BC138" s="3"/>
      <c r="BD138" s="3"/>
      <c r="BE138" s="3"/>
      <c r="BF138" s="3"/>
      <c r="BG138" s="3"/>
      <c r="BH138" s="3"/>
      <c r="BJ138" s="3"/>
      <c r="BK138" s="3" t="s">
        <v>950</v>
      </c>
      <c r="BL138" s="3" t="s">
        <v>950</v>
      </c>
      <c r="BM138" s="3" t="s">
        <v>950</v>
      </c>
      <c r="BN138" s="3" t="s">
        <v>950</v>
      </c>
      <c r="BO138" s="3" t="s">
        <v>950</v>
      </c>
    </row>
    <row r="139" spans="1:67" x14ac:dyDescent="0.3">
      <c r="A139" s="1"/>
      <c r="B139" s="2"/>
      <c r="C139" s="3"/>
      <c r="D139" s="3"/>
      <c r="E139" s="3"/>
      <c r="F139" s="3"/>
      <c r="G139" s="3"/>
      <c r="H139" s="3"/>
      <c r="J139" s="3"/>
      <c r="O139" s="3"/>
      <c r="Q139" s="3"/>
      <c r="S139" s="3"/>
      <c r="T139" s="3"/>
      <c r="U139" s="3"/>
      <c r="V139" s="3"/>
      <c r="W139" s="3"/>
      <c r="AB139" s="3"/>
      <c r="AC139" s="3"/>
      <c r="AD139" s="3"/>
      <c r="AJ139" s="3"/>
      <c r="AM139" s="3"/>
      <c r="AN139" s="3"/>
      <c r="AU139" s="3"/>
      <c r="AZ139" s="3"/>
      <c r="BA139" s="3"/>
      <c r="BB139" s="3"/>
      <c r="BC139" s="3"/>
      <c r="BD139" s="3"/>
      <c r="BE139" s="3"/>
      <c r="BF139" s="3"/>
      <c r="BG139" s="3"/>
      <c r="BH139" s="3"/>
      <c r="BJ139" s="3"/>
      <c r="BK139" s="3" t="s">
        <v>950</v>
      </c>
      <c r="BL139" s="3" t="s">
        <v>950</v>
      </c>
      <c r="BM139" s="3" t="s">
        <v>950</v>
      </c>
      <c r="BN139" s="3" t="s">
        <v>950</v>
      </c>
      <c r="BO139" s="3" t="s">
        <v>950</v>
      </c>
    </row>
    <row r="140" spans="1:67" x14ac:dyDescent="0.3">
      <c r="A140" s="1"/>
      <c r="B140" s="2"/>
      <c r="C140" s="3"/>
      <c r="D140" s="3"/>
      <c r="E140" s="3"/>
      <c r="F140" s="3"/>
      <c r="G140" s="3"/>
      <c r="H140" s="3"/>
      <c r="J140" s="3"/>
      <c r="O140" s="3"/>
      <c r="Q140" s="3"/>
      <c r="S140" s="3"/>
      <c r="T140" s="3"/>
      <c r="U140" s="3"/>
      <c r="V140" s="3"/>
      <c r="W140" s="3"/>
      <c r="AB140" s="3"/>
      <c r="AC140" s="3"/>
      <c r="AD140" s="3"/>
      <c r="AJ140" s="3"/>
      <c r="AM140" s="3"/>
      <c r="AN140" s="3"/>
      <c r="AU140" s="3"/>
      <c r="AZ140" s="3"/>
      <c r="BA140" s="3"/>
      <c r="BB140" s="3"/>
      <c r="BC140" s="3"/>
      <c r="BD140" s="3"/>
      <c r="BE140" s="3"/>
      <c r="BF140" s="3"/>
      <c r="BG140" s="3"/>
      <c r="BH140" s="3"/>
      <c r="BJ140" s="3"/>
      <c r="BK140" s="3" t="s">
        <v>950</v>
      </c>
      <c r="BL140" s="3" t="s">
        <v>950</v>
      </c>
      <c r="BM140" s="3" t="s">
        <v>950</v>
      </c>
      <c r="BN140" s="3" t="s">
        <v>950</v>
      </c>
      <c r="BO140" s="3" t="s">
        <v>950</v>
      </c>
    </row>
    <row r="141" spans="1:67" x14ac:dyDescent="0.3">
      <c r="A141" s="1"/>
      <c r="B141" s="2"/>
      <c r="C141" s="3"/>
      <c r="D141" s="3"/>
      <c r="E141" s="3"/>
      <c r="F141" s="3"/>
      <c r="G141" s="3"/>
      <c r="H141" s="3"/>
      <c r="J141" s="3"/>
      <c r="O141" s="3"/>
      <c r="Q141" s="3"/>
      <c r="S141" s="3"/>
      <c r="T141" s="3"/>
      <c r="U141" s="3"/>
      <c r="V141" s="3"/>
      <c r="W141" s="3"/>
      <c r="AB141" s="3"/>
      <c r="AC141" s="3"/>
      <c r="AD141" s="3"/>
      <c r="AJ141" s="3"/>
      <c r="AM141" s="3"/>
      <c r="AN141" s="3"/>
      <c r="AU141" s="3"/>
      <c r="AZ141" s="3"/>
      <c r="BA141" s="3"/>
      <c r="BB141" s="3"/>
      <c r="BC141" s="3"/>
      <c r="BD141" s="3"/>
      <c r="BE141" s="3"/>
      <c r="BF141" s="3"/>
      <c r="BG141" s="3"/>
      <c r="BH141" s="3"/>
      <c r="BJ141" s="3"/>
      <c r="BK141" s="3" t="s">
        <v>950</v>
      </c>
      <c r="BL141" s="3" t="s">
        <v>950</v>
      </c>
      <c r="BM141" s="3" t="s">
        <v>950</v>
      </c>
      <c r="BN141" s="3" t="s">
        <v>950</v>
      </c>
      <c r="BO141" s="3" t="s">
        <v>950</v>
      </c>
    </row>
    <row r="142" spans="1:67" x14ac:dyDescent="0.3">
      <c r="A142" s="1"/>
      <c r="B142" s="2"/>
      <c r="C142" s="3"/>
      <c r="D142" s="3"/>
      <c r="E142" s="3"/>
      <c r="F142" s="3"/>
      <c r="G142" s="3"/>
      <c r="H142" s="3"/>
      <c r="J142" s="3"/>
      <c r="O142" s="3"/>
      <c r="Q142" s="3"/>
      <c r="S142" s="3"/>
      <c r="T142" s="3"/>
      <c r="U142" s="3"/>
      <c r="V142" s="3"/>
      <c r="W142" s="3"/>
      <c r="AB142" s="3"/>
      <c r="AC142" s="3"/>
      <c r="AD142" s="3"/>
      <c r="AJ142" s="3"/>
      <c r="AM142" s="3"/>
      <c r="AN142" s="3"/>
      <c r="AU142" s="3"/>
      <c r="AZ142" s="3"/>
      <c r="BA142" s="3"/>
      <c r="BB142" s="3"/>
      <c r="BC142" s="3"/>
      <c r="BD142" s="3"/>
      <c r="BE142" s="3"/>
      <c r="BF142" s="3"/>
      <c r="BG142" s="3"/>
      <c r="BH142" s="3"/>
      <c r="BJ142" s="3"/>
      <c r="BK142" s="3" t="s">
        <v>950</v>
      </c>
      <c r="BL142" s="3" t="s">
        <v>950</v>
      </c>
      <c r="BM142" s="3" t="s">
        <v>950</v>
      </c>
      <c r="BN142" s="3" t="s">
        <v>950</v>
      </c>
      <c r="BO142" s="3" t="s">
        <v>950</v>
      </c>
    </row>
    <row r="143" spans="1:67" x14ac:dyDescent="0.3">
      <c r="A143" s="1"/>
      <c r="B143" s="2"/>
      <c r="C143" s="3"/>
      <c r="D143" s="3"/>
      <c r="E143" s="3"/>
      <c r="F143" s="3"/>
      <c r="G143" s="3"/>
      <c r="H143" s="3"/>
      <c r="J143" s="3"/>
      <c r="O143" s="3"/>
      <c r="Q143" s="3"/>
      <c r="S143" s="3"/>
      <c r="T143" s="3"/>
      <c r="U143" s="3"/>
      <c r="V143" s="3"/>
      <c r="W143" s="3"/>
      <c r="AB143" s="3"/>
      <c r="AC143" s="3"/>
      <c r="AD143" s="3"/>
      <c r="AJ143" s="3"/>
      <c r="AM143" s="3"/>
      <c r="AN143" s="3"/>
      <c r="AU143" s="3"/>
      <c r="AZ143" s="3"/>
      <c r="BA143" s="3"/>
      <c r="BB143" s="3"/>
      <c r="BC143" s="3"/>
      <c r="BD143" s="3"/>
      <c r="BE143" s="3"/>
      <c r="BF143" s="3"/>
      <c r="BG143" s="3"/>
      <c r="BH143" s="3"/>
      <c r="BJ143" s="3"/>
      <c r="BK143" s="3" t="s">
        <v>950</v>
      </c>
      <c r="BL143" s="3" t="s">
        <v>950</v>
      </c>
      <c r="BM143" s="3" t="s">
        <v>950</v>
      </c>
      <c r="BN143" s="3" t="s">
        <v>950</v>
      </c>
      <c r="BO143" s="3" t="s">
        <v>950</v>
      </c>
    </row>
    <row r="144" spans="1:67" x14ac:dyDescent="0.3">
      <c r="A144" s="1"/>
      <c r="B144" s="2"/>
      <c r="C144" s="3"/>
      <c r="D144" s="3"/>
      <c r="E144" s="3"/>
      <c r="F144" s="3"/>
      <c r="G144" s="3"/>
      <c r="H144" s="3"/>
      <c r="J144" s="3"/>
      <c r="O144" s="3"/>
      <c r="Q144" s="3"/>
      <c r="S144" s="3"/>
      <c r="T144" s="3"/>
      <c r="U144" s="3"/>
      <c r="V144" s="3"/>
      <c r="W144" s="3"/>
      <c r="AB144" s="3"/>
      <c r="AC144" s="3"/>
      <c r="AD144" s="3"/>
      <c r="AJ144" s="3"/>
      <c r="AM144" s="3"/>
      <c r="AN144" s="3"/>
      <c r="AU144" s="3"/>
      <c r="AZ144" s="3"/>
      <c r="BA144" s="3"/>
      <c r="BB144" s="3"/>
      <c r="BC144" s="3"/>
      <c r="BD144" s="3"/>
      <c r="BE144" s="3"/>
      <c r="BF144" s="3"/>
      <c r="BG144" s="3"/>
      <c r="BH144" s="3"/>
      <c r="BJ144" s="3"/>
      <c r="BK144" s="3" t="s">
        <v>950</v>
      </c>
      <c r="BL144" s="3" t="s">
        <v>950</v>
      </c>
      <c r="BM144" s="3" t="s">
        <v>950</v>
      </c>
      <c r="BN144" s="3" t="s">
        <v>950</v>
      </c>
      <c r="BO144" s="3" t="s">
        <v>950</v>
      </c>
    </row>
    <row r="145" spans="1:67" x14ac:dyDescent="0.3">
      <c r="A145" s="1"/>
      <c r="B145" s="2"/>
      <c r="C145" s="3"/>
      <c r="D145" s="3"/>
      <c r="E145" s="3"/>
      <c r="F145" s="3"/>
      <c r="G145" s="3"/>
      <c r="H145" s="3"/>
      <c r="J145" s="3"/>
      <c r="O145" s="3"/>
      <c r="Q145" s="3"/>
      <c r="S145" s="3"/>
      <c r="T145" s="3"/>
      <c r="U145" s="3"/>
      <c r="V145" s="3"/>
      <c r="W145" s="3"/>
      <c r="AB145" s="3"/>
      <c r="AC145" s="3"/>
      <c r="AD145" s="3"/>
      <c r="AJ145" s="3"/>
      <c r="AM145" s="3"/>
      <c r="AN145" s="3"/>
      <c r="AU145" s="3"/>
      <c r="AZ145" s="3"/>
      <c r="BA145" s="3"/>
      <c r="BB145" s="3"/>
      <c r="BC145" s="3"/>
      <c r="BD145" s="3"/>
      <c r="BE145" s="3"/>
      <c r="BF145" s="3"/>
      <c r="BG145" s="3"/>
      <c r="BH145" s="3"/>
      <c r="BJ145" s="3"/>
      <c r="BK145" s="3" t="s">
        <v>950</v>
      </c>
      <c r="BL145" s="3" t="s">
        <v>950</v>
      </c>
      <c r="BM145" s="3" t="s">
        <v>950</v>
      </c>
      <c r="BN145" s="3" t="s">
        <v>950</v>
      </c>
      <c r="BO145" s="3" t="s">
        <v>950</v>
      </c>
    </row>
    <row r="146" spans="1:67" x14ac:dyDescent="0.3">
      <c r="A146" s="1"/>
      <c r="B146" s="2"/>
      <c r="C146" s="3"/>
      <c r="D146" s="3"/>
      <c r="E146" s="3"/>
      <c r="F146" s="3"/>
      <c r="G146" s="3"/>
      <c r="H146" s="3"/>
      <c r="J146" s="3"/>
      <c r="O146" s="3"/>
      <c r="Q146" s="3"/>
      <c r="S146" s="3"/>
      <c r="T146" s="3"/>
      <c r="U146" s="3"/>
      <c r="V146" s="3"/>
      <c r="W146" s="3"/>
      <c r="AB146" s="3"/>
      <c r="AC146" s="3"/>
      <c r="AD146" s="3"/>
      <c r="AJ146" s="3"/>
      <c r="AM146" s="3"/>
      <c r="AN146" s="3"/>
      <c r="AU146" s="3"/>
      <c r="AZ146" s="3"/>
      <c r="BA146" s="3"/>
      <c r="BB146" s="3"/>
      <c r="BC146" s="3"/>
      <c r="BD146" s="3"/>
      <c r="BE146" s="3"/>
      <c r="BF146" s="3"/>
      <c r="BG146" s="3"/>
      <c r="BH146" s="3"/>
      <c r="BJ146" s="3"/>
      <c r="BK146" s="3" t="s">
        <v>950</v>
      </c>
      <c r="BL146" s="3" t="s">
        <v>950</v>
      </c>
      <c r="BM146" s="3" t="s">
        <v>950</v>
      </c>
      <c r="BN146" s="3" t="s">
        <v>950</v>
      </c>
      <c r="BO146" s="3" t="s">
        <v>950</v>
      </c>
    </row>
    <row r="147" spans="1:67" x14ac:dyDescent="0.3">
      <c r="A147" s="1"/>
      <c r="B147" s="2"/>
      <c r="C147" s="3"/>
      <c r="D147" s="3"/>
      <c r="E147" s="3"/>
      <c r="F147" s="3"/>
      <c r="G147" s="3"/>
      <c r="H147" s="3"/>
      <c r="J147" s="3"/>
      <c r="O147" s="3"/>
      <c r="Q147" s="3"/>
      <c r="S147" s="3"/>
      <c r="T147" s="3"/>
      <c r="U147" s="3"/>
      <c r="V147" s="3"/>
      <c r="W147" s="3"/>
      <c r="AB147" s="3"/>
      <c r="AC147" s="3"/>
      <c r="AD147" s="3"/>
      <c r="AJ147" s="3"/>
      <c r="AM147" s="3"/>
      <c r="AN147" s="3"/>
      <c r="AU147" s="3"/>
      <c r="AZ147" s="3"/>
      <c r="BA147" s="3"/>
      <c r="BB147" s="3"/>
      <c r="BC147" s="3"/>
      <c r="BD147" s="3"/>
      <c r="BE147" s="3"/>
      <c r="BF147" s="3"/>
      <c r="BG147" s="3"/>
      <c r="BH147" s="3"/>
      <c r="BJ147" s="3"/>
      <c r="BK147" s="3" t="s">
        <v>950</v>
      </c>
      <c r="BL147" s="3" t="s">
        <v>950</v>
      </c>
      <c r="BM147" s="3" t="s">
        <v>950</v>
      </c>
      <c r="BN147" s="3" t="s">
        <v>950</v>
      </c>
      <c r="BO147" s="3" t="s">
        <v>950</v>
      </c>
    </row>
    <row r="148" spans="1:67" x14ac:dyDescent="0.3">
      <c r="A148" s="1"/>
      <c r="B148" s="2"/>
      <c r="C148" s="3"/>
      <c r="D148" s="3"/>
      <c r="E148" s="3"/>
      <c r="F148" s="3"/>
      <c r="G148" s="3"/>
      <c r="H148" s="3"/>
      <c r="J148" s="3"/>
      <c r="O148" s="3"/>
      <c r="Q148" s="3"/>
      <c r="S148" s="3"/>
      <c r="T148" s="3"/>
      <c r="U148" s="3"/>
      <c r="V148" s="3"/>
      <c r="W148" s="3"/>
      <c r="AB148" s="3"/>
      <c r="AC148" s="3"/>
      <c r="AD148" s="3"/>
      <c r="AJ148" s="3"/>
      <c r="AM148" s="3"/>
      <c r="AN148" s="3"/>
      <c r="AU148" s="3"/>
      <c r="AZ148" s="3"/>
      <c r="BA148" s="3"/>
      <c r="BB148" s="3"/>
      <c r="BC148" s="3"/>
      <c r="BD148" s="3"/>
      <c r="BE148" s="3"/>
      <c r="BF148" s="3"/>
      <c r="BG148" s="3"/>
      <c r="BH148" s="3"/>
      <c r="BJ148" s="3"/>
      <c r="BK148" s="3" t="s">
        <v>950</v>
      </c>
      <c r="BL148" s="3" t="s">
        <v>950</v>
      </c>
      <c r="BM148" s="3" t="s">
        <v>950</v>
      </c>
      <c r="BN148" s="3" t="s">
        <v>950</v>
      </c>
      <c r="BO148" s="3" t="s">
        <v>950</v>
      </c>
    </row>
    <row r="149" spans="1:67" x14ac:dyDescent="0.3">
      <c r="A149" s="1"/>
      <c r="B149" s="2"/>
      <c r="C149" s="3"/>
      <c r="D149" s="3"/>
      <c r="E149" s="3"/>
      <c r="F149" s="3"/>
      <c r="G149" s="3"/>
      <c r="H149" s="3"/>
      <c r="J149" s="3"/>
      <c r="O149" s="3"/>
      <c r="Q149" s="3"/>
      <c r="S149" s="3"/>
      <c r="T149" s="3"/>
      <c r="U149" s="3"/>
      <c r="V149" s="3"/>
      <c r="W149" s="3"/>
      <c r="AB149" s="3"/>
      <c r="AC149" s="3"/>
      <c r="AD149" s="3"/>
      <c r="AJ149" s="3"/>
      <c r="AM149" s="3"/>
      <c r="AN149" s="3"/>
      <c r="AU149" s="3"/>
      <c r="AZ149" s="3"/>
      <c r="BA149" s="3"/>
      <c r="BB149" s="3"/>
      <c r="BC149" s="3"/>
      <c r="BD149" s="3"/>
      <c r="BE149" s="3"/>
      <c r="BF149" s="3"/>
      <c r="BG149" s="3"/>
      <c r="BH149" s="3"/>
      <c r="BJ149" s="3"/>
      <c r="BK149" s="3" t="s">
        <v>950</v>
      </c>
      <c r="BL149" s="3" t="s">
        <v>950</v>
      </c>
      <c r="BM149" s="3" t="s">
        <v>950</v>
      </c>
      <c r="BN149" s="3" t="s">
        <v>950</v>
      </c>
      <c r="BO149" s="3" t="s">
        <v>950</v>
      </c>
    </row>
    <row r="150" spans="1:67" x14ac:dyDescent="0.3">
      <c r="A150" s="1"/>
      <c r="B150" s="2"/>
      <c r="C150" s="3"/>
      <c r="D150" s="3"/>
      <c r="E150" s="3"/>
      <c r="F150" s="3"/>
      <c r="G150" s="3"/>
      <c r="H150" s="3"/>
      <c r="J150" s="3"/>
      <c r="O150" s="3"/>
      <c r="Q150" s="3"/>
      <c r="S150" s="3"/>
      <c r="T150" s="3"/>
      <c r="U150" s="3"/>
      <c r="V150" s="3"/>
      <c r="W150" s="3"/>
      <c r="AB150" s="3"/>
      <c r="AC150" s="3"/>
      <c r="AD150" s="3"/>
      <c r="AJ150" s="3"/>
      <c r="AM150" s="3"/>
      <c r="AN150" s="3"/>
      <c r="AU150" s="3"/>
      <c r="AZ150" s="3"/>
      <c r="BA150" s="3"/>
      <c r="BB150" s="3"/>
      <c r="BC150" s="3"/>
      <c r="BD150" s="3"/>
      <c r="BE150" s="3"/>
      <c r="BF150" s="3"/>
      <c r="BG150" s="3"/>
      <c r="BH150" s="3"/>
      <c r="BJ150" s="3"/>
      <c r="BK150" s="3" t="s">
        <v>950</v>
      </c>
      <c r="BL150" s="3" t="s">
        <v>950</v>
      </c>
      <c r="BM150" s="3" t="s">
        <v>950</v>
      </c>
      <c r="BN150" s="3" t="s">
        <v>950</v>
      </c>
      <c r="BO150" s="3" t="s">
        <v>950</v>
      </c>
    </row>
    <row r="151" spans="1:67" x14ac:dyDescent="0.3">
      <c r="A151" s="1"/>
      <c r="B151" s="2"/>
      <c r="C151" s="3"/>
      <c r="D151" s="3"/>
      <c r="E151" s="3"/>
      <c r="F151" s="3"/>
      <c r="G151" s="3"/>
      <c r="H151" s="3"/>
      <c r="J151" s="3"/>
      <c r="O151" s="3"/>
      <c r="Q151" s="3"/>
      <c r="S151" s="3"/>
      <c r="T151" s="3"/>
      <c r="U151" s="3"/>
      <c r="V151" s="3"/>
      <c r="W151" s="3"/>
      <c r="AB151" s="3"/>
      <c r="AC151" s="3"/>
      <c r="AD151" s="3"/>
      <c r="AJ151" s="3"/>
      <c r="AM151" s="3"/>
      <c r="AN151" s="3"/>
      <c r="AU151" s="3"/>
      <c r="AZ151" s="3"/>
      <c r="BA151" s="3"/>
      <c r="BB151" s="3"/>
      <c r="BC151" s="3"/>
      <c r="BD151" s="3"/>
      <c r="BE151" s="3"/>
      <c r="BF151" s="3"/>
      <c r="BG151" s="3"/>
      <c r="BH151" s="3"/>
      <c r="BJ151" s="3"/>
      <c r="BK151" s="3" t="s">
        <v>950</v>
      </c>
      <c r="BL151" s="3" t="s">
        <v>950</v>
      </c>
      <c r="BM151" s="3" t="s">
        <v>950</v>
      </c>
      <c r="BN151" s="3" t="s">
        <v>950</v>
      </c>
      <c r="BO151" s="3" t="s">
        <v>950</v>
      </c>
    </row>
    <row r="152" spans="1:67" x14ac:dyDescent="0.3">
      <c r="A152" s="1"/>
      <c r="B152" s="2"/>
      <c r="C152" s="3"/>
      <c r="D152" s="3"/>
      <c r="E152" s="3"/>
      <c r="F152" s="3"/>
      <c r="G152" s="3"/>
      <c r="H152" s="3"/>
      <c r="J152" s="3"/>
      <c r="O152" s="3"/>
      <c r="Q152" s="3"/>
      <c r="S152" s="3"/>
      <c r="T152" s="3"/>
      <c r="U152" s="3"/>
      <c r="V152" s="3"/>
      <c r="W152" s="3"/>
      <c r="AB152" s="3"/>
      <c r="AC152" s="3"/>
      <c r="AD152" s="3"/>
      <c r="AJ152" s="3"/>
      <c r="AM152" s="3"/>
      <c r="AN152" s="3"/>
      <c r="AU152" s="3"/>
      <c r="AZ152" s="3"/>
      <c r="BA152" s="3"/>
      <c r="BB152" s="3"/>
      <c r="BC152" s="3"/>
      <c r="BD152" s="3"/>
      <c r="BE152" s="3"/>
      <c r="BF152" s="3"/>
      <c r="BG152" s="3"/>
      <c r="BH152" s="3"/>
      <c r="BJ152" s="3"/>
      <c r="BK152" s="3" t="s">
        <v>950</v>
      </c>
      <c r="BL152" s="3" t="s">
        <v>950</v>
      </c>
      <c r="BM152" s="3" t="s">
        <v>950</v>
      </c>
      <c r="BN152" s="3" t="s">
        <v>950</v>
      </c>
      <c r="BO152" s="3" t="s">
        <v>950</v>
      </c>
    </row>
    <row r="153" spans="1:67" x14ac:dyDescent="0.3">
      <c r="A153" s="1"/>
      <c r="B153" s="2"/>
      <c r="C153" s="3"/>
      <c r="D153" s="3"/>
      <c r="E153" s="3"/>
      <c r="F153" s="3"/>
      <c r="G153" s="3"/>
      <c r="H153" s="3"/>
      <c r="J153" s="3"/>
      <c r="O153" s="3"/>
      <c r="Q153" s="3"/>
      <c r="S153" s="3"/>
      <c r="T153" s="3"/>
      <c r="U153" s="3"/>
      <c r="V153" s="3"/>
      <c r="W153" s="3"/>
      <c r="AB153" s="3"/>
      <c r="AC153" s="3"/>
      <c r="AD153" s="3"/>
      <c r="AJ153" s="3"/>
      <c r="AM153" s="3"/>
      <c r="AN153" s="3"/>
      <c r="AU153" s="3"/>
      <c r="AZ153" s="3"/>
      <c r="BA153" s="3"/>
      <c r="BB153" s="3"/>
      <c r="BC153" s="3"/>
      <c r="BD153" s="3"/>
      <c r="BE153" s="3"/>
      <c r="BF153" s="3"/>
      <c r="BG153" s="3"/>
      <c r="BH153" s="3"/>
      <c r="BJ153" s="3"/>
      <c r="BK153" s="3" t="s">
        <v>950</v>
      </c>
      <c r="BL153" s="3" t="s">
        <v>950</v>
      </c>
      <c r="BM153" s="3" t="s">
        <v>950</v>
      </c>
      <c r="BN153" s="3" t="s">
        <v>950</v>
      </c>
      <c r="BO153" s="3" t="s">
        <v>950</v>
      </c>
    </row>
    <row r="154" spans="1:67" x14ac:dyDescent="0.3">
      <c r="A154" s="1"/>
      <c r="B154" s="2"/>
      <c r="C154" s="3"/>
      <c r="D154" s="3"/>
      <c r="E154" s="3"/>
      <c r="F154" s="3"/>
      <c r="G154" s="3"/>
      <c r="H154" s="3"/>
      <c r="J154" s="3"/>
      <c r="O154" s="3"/>
      <c r="Q154" s="3"/>
      <c r="S154" s="3"/>
      <c r="T154" s="3"/>
      <c r="U154" s="3"/>
      <c r="V154" s="3"/>
      <c r="W154" s="3"/>
      <c r="AB154" s="3"/>
      <c r="AC154" s="3"/>
      <c r="AD154" s="3"/>
      <c r="AJ154" s="3"/>
      <c r="AM154" s="3"/>
      <c r="AN154" s="3"/>
      <c r="AU154" s="3"/>
      <c r="AZ154" s="3"/>
      <c r="BA154" s="3"/>
      <c r="BB154" s="3"/>
      <c r="BC154" s="3"/>
      <c r="BD154" s="3"/>
      <c r="BE154" s="3"/>
      <c r="BF154" s="3"/>
      <c r="BG154" s="3"/>
      <c r="BH154" s="3"/>
      <c r="BJ154" s="3"/>
      <c r="BK154" s="3" t="s">
        <v>950</v>
      </c>
      <c r="BL154" s="3" t="s">
        <v>950</v>
      </c>
      <c r="BM154" s="3" t="s">
        <v>950</v>
      </c>
      <c r="BN154" s="3" t="s">
        <v>950</v>
      </c>
      <c r="BO154" s="3" t="s">
        <v>950</v>
      </c>
    </row>
    <row r="155" spans="1:67" x14ac:dyDescent="0.3">
      <c r="A155" s="1"/>
      <c r="B155" s="2"/>
      <c r="C155" s="3"/>
      <c r="D155" s="3"/>
      <c r="E155" s="3"/>
      <c r="F155" s="3"/>
      <c r="G155" s="3"/>
      <c r="H155" s="3"/>
      <c r="J155" s="3"/>
      <c r="O155" s="3"/>
      <c r="Q155" s="3"/>
      <c r="S155" s="3"/>
      <c r="T155" s="3"/>
      <c r="U155" s="3"/>
      <c r="V155" s="3"/>
      <c r="W155" s="3"/>
      <c r="AB155" s="3"/>
      <c r="AC155" s="3"/>
      <c r="AD155" s="3"/>
      <c r="AJ155" s="3"/>
      <c r="AM155" s="3"/>
      <c r="AN155" s="3"/>
      <c r="AU155" s="3"/>
      <c r="AZ155" s="3"/>
      <c r="BA155" s="3"/>
      <c r="BB155" s="3"/>
      <c r="BC155" s="3"/>
      <c r="BD155" s="3"/>
      <c r="BE155" s="3"/>
      <c r="BF155" s="3"/>
      <c r="BG155" s="3"/>
      <c r="BH155" s="3"/>
      <c r="BJ155" s="3"/>
      <c r="BK155" s="3" t="s">
        <v>950</v>
      </c>
      <c r="BL155" s="3" t="s">
        <v>950</v>
      </c>
      <c r="BM155" s="3" t="s">
        <v>950</v>
      </c>
      <c r="BN155" s="3" t="s">
        <v>950</v>
      </c>
      <c r="BO155" s="3" t="s">
        <v>950</v>
      </c>
    </row>
    <row r="156" spans="1:67" x14ac:dyDescent="0.3">
      <c r="A156" s="1"/>
      <c r="B156" s="2"/>
      <c r="C156" s="3"/>
      <c r="D156" s="3"/>
      <c r="E156" s="3"/>
      <c r="F156" s="3"/>
      <c r="G156" s="3"/>
      <c r="H156" s="3"/>
      <c r="J156" s="3"/>
      <c r="O156" s="3"/>
      <c r="Q156" s="3"/>
      <c r="S156" s="3"/>
      <c r="T156" s="3"/>
      <c r="U156" s="3"/>
      <c r="V156" s="3"/>
      <c r="W156" s="3"/>
      <c r="AB156" s="3"/>
      <c r="AC156" s="3"/>
      <c r="AD156" s="3"/>
      <c r="AJ156" s="3"/>
      <c r="AM156" s="3"/>
      <c r="AN156" s="3"/>
      <c r="AU156" s="3"/>
      <c r="AZ156" s="3"/>
      <c r="BA156" s="3"/>
      <c r="BB156" s="3"/>
      <c r="BC156" s="3"/>
      <c r="BD156" s="3"/>
      <c r="BE156" s="3"/>
      <c r="BF156" s="3"/>
      <c r="BG156" s="3"/>
      <c r="BH156" s="3"/>
      <c r="BJ156" s="3"/>
      <c r="BK156" s="3" t="s">
        <v>950</v>
      </c>
      <c r="BL156" s="3" t="s">
        <v>950</v>
      </c>
      <c r="BM156" s="3" t="s">
        <v>950</v>
      </c>
      <c r="BN156" s="3" t="s">
        <v>950</v>
      </c>
      <c r="BO156" s="3" t="s">
        <v>950</v>
      </c>
    </row>
    <row r="157" spans="1:67" x14ac:dyDescent="0.3">
      <c r="A157" s="1"/>
      <c r="B157" s="2"/>
      <c r="C157" s="3"/>
      <c r="D157" s="3"/>
      <c r="E157" s="3"/>
      <c r="F157" s="3"/>
      <c r="G157" s="3"/>
      <c r="H157" s="3"/>
      <c r="J157" s="3"/>
      <c r="O157" s="3"/>
      <c r="Q157" s="3"/>
      <c r="S157" s="3"/>
      <c r="T157" s="3"/>
      <c r="U157" s="3"/>
      <c r="V157" s="3"/>
      <c r="W157" s="3"/>
      <c r="AB157" s="3"/>
      <c r="AC157" s="3"/>
      <c r="AD157" s="3"/>
      <c r="AJ157" s="3"/>
      <c r="AM157" s="3"/>
      <c r="AN157" s="3"/>
      <c r="AU157" s="3"/>
      <c r="AZ157" s="3"/>
      <c r="BA157" s="3"/>
      <c r="BB157" s="3"/>
      <c r="BC157" s="3"/>
      <c r="BD157" s="3"/>
      <c r="BE157" s="3"/>
      <c r="BF157" s="3"/>
      <c r="BG157" s="3"/>
      <c r="BH157" s="3"/>
      <c r="BJ157" s="3"/>
      <c r="BK157" s="3" t="s">
        <v>950</v>
      </c>
      <c r="BL157" s="3" t="s">
        <v>950</v>
      </c>
      <c r="BM157" s="3" t="s">
        <v>950</v>
      </c>
      <c r="BN157" s="3" t="s">
        <v>950</v>
      </c>
      <c r="BO157" s="3" t="s">
        <v>950</v>
      </c>
    </row>
    <row r="158" spans="1:67" x14ac:dyDescent="0.3">
      <c r="A158" s="1"/>
      <c r="B158" s="2"/>
      <c r="C158" s="3"/>
      <c r="D158" s="3"/>
      <c r="E158" s="3"/>
      <c r="F158" s="3"/>
      <c r="G158" s="3"/>
      <c r="H158" s="3"/>
      <c r="J158" s="3"/>
      <c r="O158" s="3"/>
      <c r="Q158" s="3"/>
      <c r="S158" s="3"/>
      <c r="T158" s="3"/>
      <c r="U158" s="3"/>
      <c r="V158" s="3"/>
      <c r="W158" s="3"/>
      <c r="AB158" s="3"/>
      <c r="AC158" s="3"/>
      <c r="AD158" s="3"/>
      <c r="AJ158" s="3"/>
      <c r="AM158" s="3"/>
      <c r="AN158" s="3"/>
      <c r="AU158" s="3"/>
      <c r="AZ158" s="3"/>
      <c r="BA158" s="3"/>
      <c r="BB158" s="3"/>
      <c r="BC158" s="3"/>
      <c r="BD158" s="3"/>
      <c r="BE158" s="3"/>
      <c r="BF158" s="3"/>
      <c r="BG158" s="3"/>
      <c r="BH158" s="3"/>
      <c r="BJ158" s="3"/>
      <c r="BK158" s="3" t="s">
        <v>950</v>
      </c>
      <c r="BL158" s="3" t="s">
        <v>950</v>
      </c>
      <c r="BM158" s="3" t="s">
        <v>950</v>
      </c>
      <c r="BN158" s="3" t="s">
        <v>950</v>
      </c>
      <c r="BO158" s="3" t="s">
        <v>950</v>
      </c>
    </row>
    <row r="159" spans="1:67" x14ac:dyDescent="0.3">
      <c r="A159" s="1"/>
      <c r="B159" s="2"/>
      <c r="C159" s="3"/>
      <c r="D159" s="3"/>
      <c r="E159" s="3"/>
      <c r="F159" s="3"/>
      <c r="G159" s="3"/>
      <c r="H159" s="3"/>
      <c r="J159" s="3"/>
      <c r="O159" s="3"/>
      <c r="Q159" s="3"/>
      <c r="S159" s="3"/>
      <c r="T159" s="3"/>
      <c r="U159" s="3"/>
      <c r="V159" s="3"/>
      <c r="W159" s="3"/>
      <c r="AB159" s="3"/>
      <c r="AC159" s="3"/>
      <c r="AD159" s="3"/>
      <c r="AJ159" s="3"/>
      <c r="AM159" s="3"/>
      <c r="AN159" s="3"/>
      <c r="AU159" s="3"/>
      <c r="AZ159" s="3"/>
      <c r="BA159" s="3"/>
      <c r="BB159" s="3"/>
      <c r="BC159" s="3"/>
      <c r="BD159" s="3"/>
      <c r="BE159" s="3"/>
      <c r="BF159" s="3"/>
      <c r="BG159" s="3"/>
      <c r="BH159" s="3"/>
      <c r="BJ159" s="3"/>
      <c r="BK159" s="3" t="s">
        <v>950</v>
      </c>
      <c r="BL159" s="3" t="s">
        <v>950</v>
      </c>
      <c r="BM159" s="3" t="s">
        <v>950</v>
      </c>
      <c r="BN159" s="3" t="s">
        <v>950</v>
      </c>
      <c r="BO159" s="3" t="s">
        <v>950</v>
      </c>
    </row>
    <row r="160" spans="1:67" x14ac:dyDescent="0.3">
      <c r="A160" s="1"/>
      <c r="B160" s="2"/>
      <c r="C160" s="3"/>
      <c r="D160" s="3"/>
      <c r="E160" s="3"/>
      <c r="F160" s="3"/>
      <c r="G160" s="3"/>
      <c r="H160" s="3"/>
      <c r="J160" s="3"/>
      <c r="O160" s="3"/>
      <c r="Q160" s="3"/>
      <c r="S160" s="3"/>
      <c r="T160" s="3"/>
      <c r="U160" s="3"/>
      <c r="V160" s="3"/>
      <c r="W160" s="3"/>
      <c r="AB160" s="3"/>
      <c r="AC160" s="3"/>
      <c r="AD160" s="3"/>
      <c r="AJ160" s="3"/>
      <c r="AM160" s="3"/>
      <c r="AN160" s="3"/>
      <c r="AU160" s="3"/>
      <c r="AZ160" s="3"/>
      <c r="BA160" s="3"/>
      <c r="BB160" s="3"/>
      <c r="BC160" s="3"/>
      <c r="BD160" s="3"/>
      <c r="BE160" s="3"/>
      <c r="BF160" s="3"/>
      <c r="BG160" s="3"/>
      <c r="BH160" s="3"/>
      <c r="BJ160" s="3"/>
      <c r="BK160" s="3" t="s">
        <v>950</v>
      </c>
      <c r="BL160" s="3" t="s">
        <v>950</v>
      </c>
      <c r="BM160" s="3" t="s">
        <v>950</v>
      </c>
      <c r="BN160" s="3" t="s">
        <v>950</v>
      </c>
      <c r="BO160" s="3" t="s">
        <v>950</v>
      </c>
    </row>
    <row r="161" spans="1:67" x14ac:dyDescent="0.3">
      <c r="A161" s="1"/>
      <c r="B161" s="2"/>
      <c r="C161" s="3"/>
      <c r="D161" s="3"/>
      <c r="E161" s="3"/>
      <c r="F161" s="3"/>
      <c r="G161" s="3"/>
      <c r="H161" s="3"/>
      <c r="J161" s="3"/>
      <c r="O161" s="3"/>
      <c r="Q161" s="3"/>
      <c r="S161" s="3"/>
      <c r="T161" s="3"/>
      <c r="U161" s="3"/>
      <c r="V161" s="3"/>
      <c r="W161" s="3"/>
      <c r="AB161" s="3"/>
      <c r="AC161" s="3"/>
      <c r="AD161" s="3"/>
      <c r="AJ161" s="3"/>
      <c r="AM161" s="3"/>
      <c r="AN161" s="3"/>
      <c r="AU161" s="3"/>
      <c r="AZ161" s="3"/>
      <c r="BA161" s="3"/>
      <c r="BB161" s="3"/>
      <c r="BC161" s="3"/>
      <c r="BD161" s="3"/>
      <c r="BE161" s="3"/>
      <c r="BF161" s="3"/>
      <c r="BG161" s="3"/>
      <c r="BH161" s="3"/>
      <c r="BJ161" s="3"/>
      <c r="BK161" s="3" t="s">
        <v>950</v>
      </c>
      <c r="BL161" s="3" t="s">
        <v>950</v>
      </c>
      <c r="BM161" s="3" t="s">
        <v>950</v>
      </c>
      <c r="BN161" s="3" t="s">
        <v>950</v>
      </c>
      <c r="BO161" s="3" t="s">
        <v>950</v>
      </c>
    </row>
    <row r="162" spans="1:67" x14ac:dyDescent="0.3">
      <c r="A162" s="1"/>
      <c r="B162" s="2"/>
      <c r="C162" s="3"/>
      <c r="D162" s="3"/>
      <c r="E162" s="3"/>
      <c r="F162" s="3"/>
      <c r="G162" s="3"/>
      <c r="H162" s="3"/>
      <c r="J162" s="3"/>
      <c r="O162" s="3"/>
      <c r="Q162" s="3"/>
      <c r="S162" s="3"/>
      <c r="T162" s="3"/>
      <c r="U162" s="3"/>
      <c r="V162" s="3"/>
      <c r="W162" s="3"/>
      <c r="AB162" s="3"/>
      <c r="AC162" s="3"/>
      <c r="AD162" s="3"/>
      <c r="AJ162" s="3"/>
      <c r="AM162" s="3"/>
      <c r="AN162" s="3"/>
      <c r="AU162" s="3"/>
      <c r="AZ162" s="3"/>
      <c r="BA162" s="3"/>
      <c r="BB162" s="3"/>
      <c r="BC162" s="3"/>
      <c r="BD162" s="3"/>
      <c r="BE162" s="3"/>
      <c r="BF162" s="3"/>
      <c r="BG162" s="3"/>
      <c r="BH162" s="3"/>
      <c r="BJ162" s="3"/>
      <c r="BK162" s="3" t="s">
        <v>950</v>
      </c>
      <c r="BL162" s="3" t="s">
        <v>950</v>
      </c>
      <c r="BM162" s="3" t="s">
        <v>950</v>
      </c>
      <c r="BN162" s="3" t="s">
        <v>950</v>
      </c>
      <c r="BO162" s="3" t="s">
        <v>950</v>
      </c>
    </row>
    <row r="163" spans="1:67" x14ac:dyDescent="0.3">
      <c r="A163" s="1"/>
      <c r="B163" s="2"/>
      <c r="C163" s="3"/>
      <c r="D163" s="3"/>
      <c r="E163" s="3"/>
      <c r="F163" s="3"/>
      <c r="G163" s="3"/>
      <c r="H163" s="3"/>
      <c r="J163" s="3"/>
      <c r="O163" s="3"/>
      <c r="Q163" s="3"/>
      <c r="S163" s="3"/>
      <c r="T163" s="3"/>
      <c r="U163" s="3"/>
      <c r="V163" s="3"/>
      <c r="W163" s="3"/>
      <c r="AB163" s="3"/>
      <c r="AC163" s="3"/>
      <c r="AD163" s="3"/>
      <c r="AJ163" s="3"/>
      <c r="AM163" s="3"/>
      <c r="AN163" s="3"/>
      <c r="AU163" s="3"/>
      <c r="AZ163" s="3"/>
      <c r="BA163" s="3"/>
      <c r="BB163" s="3"/>
      <c r="BC163" s="3"/>
      <c r="BD163" s="3"/>
      <c r="BE163" s="3"/>
      <c r="BF163" s="3"/>
      <c r="BG163" s="3"/>
      <c r="BH163" s="3"/>
      <c r="BJ163" s="3"/>
      <c r="BK163" s="3" t="s">
        <v>950</v>
      </c>
      <c r="BL163" s="3" t="s">
        <v>950</v>
      </c>
      <c r="BM163" s="3" t="s">
        <v>950</v>
      </c>
      <c r="BN163" s="3" t="s">
        <v>950</v>
      </c>
      <c r="BO163" s="3" t="s">
        <v>950</v>
      </c>
    </row>
    <row r="164" spans="1:67" x14ac:dyDescent="0.3">
      <c r="A164" s="1"/>
      <c r="B164" s="2"/>
      <c r="C164" s="3"/>
      <c r="D164" s="3"/>
      <c r="E164" s="3"/>
      <c r="F164" s="3"/>
      <c r="G164" s="3"/>
      <c r="H164" s="3"/>
      <c r="J164" s="3"/>
      <c r="O164" s="3"/>
      <c r="Q164" s="3"/>
      <c r="S164" s="3"/>
      <c r="T164" s="3"/>
      <c r="U164" s="3"/>
      <c r="V164" s="3"/>
      <c r="W164" s="3"/>
      <c r="AB164" s="3"/>
      <c r="AC164" s="3"/>
      <c r="AD164" s="3"/>
      <c r="AJ164" s="3"/>
      <c r="AM164" s="3"/>
      <c r="AN164" s="3"/>
      <c r="AU164" s="3"/>
      <c r="AZ164" s="3"/>
      <c r="BA164" s="3"/>
      <c r="BB164" s="3"/>
      <c r="BC164" s="3"/>
      <c r="BD164" s="3"/>
      <c r="BE164" s="3"/>
      <c r="BF164" s="3"/>
      <c r="BG164" s="3"/>
      <c r="BH164" s="3"/>
      <c r="BJ164" s="3"/>
      <c r="BK164" s="3" t="s">
        <v>950</v>
      </c>
      <c r="BL164" s="3" t="s">
        <v>950</v>
      </c>
      <c r="BM164" s="3" t="s">
        <v>950</v>
      </c>
      <c r="BN164" s="3" t="s">
        <v>950</v>
      </c>
      <c r="BO164" s="3" t="s">
        <v>950</v>
      </c>
    </row>
    <row r="165" spans="1:67" x14ac:dyDescent="0.3">
      <c r="A165" s="1"/>
      <c r="B165" s="2"/>
      <c r="C165" s="3"/>
      <c r="D165" s="3"/>
      <c r="E165" s="3"/>
      <c r="F165" s="3"/>
      <c r="G165" s="3"/>
      <c r="H165" s="3"/>
      <c r="J165" s="3"/>
      <c r="O165" s="3"/>
      <c r="Q165" s="3"/>
      <c r="S165" s="3"/>
      <c r="T165" s="3"/>
      <c r="U165" s="3"/>
      <c r="V165" s="3"/>
      <c r="W165" s="3"/>
      <c r="AB165" s="3"/>
      <c r="AC165" s="3"/>
      <c r="AD165" s="3"/>
      <c r="AJ165" s="3"/>
      <c r="AM165" s="3"/>
      <c r="AN165" s="3"/>
      <c r="AU165" s="3"/>
      <c r="AZ165" s="3"/>
      <c r="BA165" s="3"/>
      <c r="BB165" s="3"/>
      <c r="BC165" s="3"/>
      <c r="BD165" s="3"/>
      <c r="BE165" s="3"/>
      <c r="BF165" s="3"/>
      <c r="BG165" s="3"/>
      <c r="BH165" s="3"/>
      <c r="BJ165" s="3"/>
      <c r="BK165" s="3" t="s">
        <v>950</v>
      </c>
      <c r="BL165" s="3" t="s">
        <v>950</v>
      </c>
      <c r="BM165" s="3" t="s">
        <v>950</v>
      </c>
      <c r="BN165" s="3" t="s">
        <v>950</v>
      </c>
      <c r="BO165" s="3" t="s">
        <v>950</v>
      </c>
    </row>
    <row r="166" spans="1:67" x14ac:dyDescent="0.3">
      <c r="A166" s="1"/>
      <c r="B166" s="2"/>
      <c r="C166" s="3"/>
      <c r="D166" s="3"/>
      <c r="E166" s="3"/>
      <c r="F166" s="3"/>
      <c r="G166" s="3"/>
      <c r="H166" s="3"/>
      <c r="J166" s="3"/>
      <c r="O166" s="3"/>
      <c r="Q166" s="3"/>
      <c r="S166" s="3"/>
      <c r="T166" s="3"/>
      <c r="U166" s="3"/>
      <c r="V166" s="3"/>
      <c r="W166" s="3"/>
      <c r="AB166" s="3"/>
      <c r="AC166" s="3"/>
      <c r="AD166" s="3"/>
      <c r="AJ166" s="3"/>
      <c r="AM166" s="3"/>
      <c r="AN166" s="3"/>
      <c r="AU166" s="3"/>
      <c r="AZ166" s="3"/>
      <c r="BA166" s="3"/>
      <c r="BB166" s="3"/>
      <c r="BC166" s="3"/>
      <c r="BD166" s="3"/>
      <c r="BE166" s="3"/>
      <c r="BF166" s="3"/>
      <c r="BG166" s="3"/>
      <c r="BH166" s="3"/>
      <c r="BJ166" s="3"/>
      <c r="BK166" s="3" t="s">
        <v>950</v>
      </c>
      <c r="BL166" s="3" t="s">
        <v>950</v>
      </c>
      <c r="BM166" s="3" t="s">
        <v>950</v>
      </c>
      <c r="BN166" s="3" t="s">
        <v>950</v>
      </c>
      <c r="BO166" s="3" t="s">
        <v>950</v>
      </c>
    </row>
    <row r="167" spans="1:67" x14ac:dyDescent="0.3">
      <c r="A167" s="1"/>
      <c r="B167" s="2"/>
      <c r="C167" s="3"/>
      <c r="D167" s="3"/>
      <c r="E167" s="3"/>
      <c r="F167" s="3"/>
      <c r="G167" s="3"/>
      <c r="H167" s="3"/>
      <c r="J167" s="3"/>
      <c r="O167" s="3"/>
      <c r="Q167" s="3"/>
      <c r="S167" s="3"/>
      <c r="T167" s="3"/>
      <c r="U167" s="3"/>
      <c r="V167" s="3"/>
      <c r="W167" s="3"/>
      <c r="AB167" s="3"/>
      <c r="AC167" s="3"/>
      <c r="AD167" s="3"/>
      <c r="AJ167" s="3"/>
      <c r="AM167" s="3"/>
      <c r="AN167" s="3"/>
      <c r="AU167" s="3"/>
      <c r="AZ167" s="3"/>
      <c r="BA167" s="3"/>
      <c r="BB167" s="3"/>
      <c r="BC167" s="3"/>
      <c r="BD167" s="3"/>
      <c r="BE167" s="3"/>
      <c r="BF167" s="3"/>
      <c r="BG167" s="3"/>
      <c r="BH167" s="3"/>
      <c r="BJ167" s="3"/>
      <c r="BK167" s="3" t="s">
        <v>950</v>
      </c>
      <c r="BL167" s="3" t="s">
        <v>950</v>
      </c>
      <c r="BM167" s="3" t="s">
        <v>950</v>
      </c>
      <c r="BN167" s="3" t="s">
        <v>950</v>
      </c>
      <c r="BO167" s="3" t="s">
        <v>950</v>
      </c>
    </row>
    <row r="168" spans="1:67" x14ac:dyDescent="0.3">
      <c r="A168" s="1"/>
      <c r="B168" s="2"/>
      <c r="C168" s="3"/>
      <c r="D168" s="3"/>
      <c r="E168" s="3"/>
      <c r="F168" s="3"/>
      <c r="G168" s="3"/>
      <c r="H168" s="3"/>
      <c r="J168" s="3"/>
      <c r="O168" s="3"/>
      <c r="Q168" s="3"/>
      <c r="S168" s="3"/>
      <c r="T168" s="3"/>
      <c r="U168" s="3"/>
      <c r="V168" s="3"/>
      <c r="W168" s="3"/>
      <c r="AB168" s="3"/>
      <c r="AC168" s="3"/>
      <c r="AD168" s="3"/>
      <c r="AJ168" s="3"/>
      <c r="AM168" s="3"/>
      <c r="AN168" s="3"/>
      <c r="AU168" s="3"/>
      <c r="AZ168" s="3"/>
      <c r="BA168" s="3"/>
      <c r="BB168" s="3"/>
      <c r="BC168" s="3"/>
      <c r="BD168" s="3"/>
      <c r="BE168" s="3"/>
      <c r="BF168" s="3"/>
      <c r="BG168" s="3"/>
      <c r="BH168" s="3"/>
      <c r="BJ168" s="3"/>
      <c r="BK168" s="3" t="s">
        <v>950</v>
      </c>
      <c r="BL168" s="3" t="s">
        <v>950</v>
      </c>
      <c r="BM168" s="3" t="s">
        <v>950</v>
      </c>
      <c r="BN168" s="3" t="s">
        <v>950</v>
      </c>
      <c r="BO168" s="3" t="s">
        <v>950</v>
      </c>
    </row>
    <row r="169" spans="1:67" x14ac:dyDescent="0.3">
      <c r="A169" s="1"/>
      <c r="B169" s="2"/>
      <c r="C169" s="3"/>
      <c r="D169" s="3"/>
      <c r="E169" s="3"/>
      <c r="F169" s="3"/>
      <c r="G169" s="3"/>
      <c r="H169" s="3"/>
      <c r="J169" s="3"/>
      <c r="O169" s="3"/>
      <c r="Q169" s="3"/>
      <c r="S169" s="3"/>
      <c r="T169" s="3"/>
      <c r="U169" s="3"/>
      <c r="V169" s="3"/>
      <c r="W169" s="3"/>
      <c r="AB169" s="3"/>
      <c r="AC169" s="3"/>
      <c r="AD169" s="3"/>
      <c r="AJ169" s="3"/>
      <c r="AM169" s="3"/>
      <c r="AN169" s="3"/>
      <c r="AU169" s="3"/>
      <c r="AZ169" s="3"/>
      <c r="BA169" s="3"/>
      <c r="BB169" s="3"/>
      <c r="BC169" s="3"/>
      <c r="BD169" s="3"/>
      <c r="BE169" s="3"/>
      <c r="BF169" s="3"/>
      <c r="BG169" s="3"/>
      <c r="BH169" s="3"/>
      <c r="BJ169" s="3"/>
      <c r="BK169" s="3" t="s">
        <v>950</v>
      </c>
      <c r="BL169" s="3" t="s">
        <v>950</v>
      </c>
      <c r="BM169" s="3" t="s">
        <v>950</v>
      </c>
      <c r="BN169" s="3" t="s">
        <v>950</v>
      </c>
      <c r="BO169" s="3" t="s">
        <v>950</v>
      </c>
    </row>
    <row r="170" spans="1:67" x14ac:dyDescent="0.3">
      <c r="A170" s="1"/>
      <c r="B170" s="2"/>
      <c r="C170" s="3"/>
      <c r="D170" s="3"/>
      <c r="E170" s="3"/>
      <c r="F170" s="3"/>
      <c r="G170" s="3"/>
      <c r="H170" s="3"/>
      <c r="J170" s="3"/>
      <c r="O170" s="3"/>
      <c r="Q170" s="3"/>
      <c r="S170" s="3"/>
      <c r="T170" s="3"/>
      <c r="U170" s="3"/>
      <c r="V170" s="3"/>
      <c r="W170" s="3"/>
      <c r="AB170" s="3"/>
      <c r="AC170" s="3"/>
      <c r="AD170" s="3"/>
      <c r="AJ170" s="3"/>
      <c r="AM170" s="3"/>
      <c r="AN170" s="3"/>
      <c r="AU170" s="3"/>
      <c r="AZ170" s="3"/>
      <c r="BA170" s="3"/>
      <c r="BB170" s="3"/>
      <c r="BC170" s="3"/>
      <c r="BD170" s="3"/>
      <c r="BE170" s="3"/>
      <c r="BF170" s="3"/>
      <c r="BG170" s="3"/>
      <c r="BH170" s="3"/>
      <c r="BJ170" s="3"/>
      <c r="BK170" s="3" t="s">
        <v>950</v>
      </c>
      <c r="BL170" s="3" t="s">
        <v>950</v>
      </c>
      <c r="BM170" s="3" t="s">
        <v>950</v>
      </c>
      <c r="BN170" s="3" t="s">
        <v>950</v>
      </c>
      <c r="BO170" s="3" t="s">
        <v>950</v>
      </c>
    </row>
    <row r="171" spans="1:67" x14ac:dyDescent="0.3">
      <c r="A171" s="1"/>
      <c r="B171" s="2"/>
      <c r="C171" s="3"/>
      <c r="D171" s="3"/>
      <c r="E171" s="3"/>
      <c r="F171" s="3"/>
      <c r="G171" s="3"/>
      <c r="H171" s="3"/>
      <c r="J171" s="3"/>
      <c r="O171" s="3"/>
      <c r="Q171" s="3"/>
      <c r="S171" s="3"/>
      <c r="T171" s="3"/>
      <c r="U171" s="3"/>
      <c r="V171" s="3"/>
      <c r="W171" s="3"/>
      <c r="AB171" s="3"/>
      <c r="AC171" s="3"/>
      <c r="AD171" s="3"/>
      <c r="AJ171" s="3"/>
      <c r="AM171" s="3"/>
      <c r="AN171" s="3"/>
      <c r="AU171" s="3"/>
      <c r="AZ171" s="3"/>
      <c r="BA171" s="3"/>
      <c r="BB171" s="3"/>
      <c r="BC171" s="3"/>
      <c r="BD171" s="3"/>
      <c r="BE171" s="3"/>
      <c r="BF171" s="3"/>
      <c r="BG171" s="3"/>
      <c r="BH171" s="3"/>
      <c r="BJ171" s="3"/>
      <c r="BK171" s="3" t="s">
        <v>950</v>
      </c>
      <c r="BL171" s="3" t="s">
        <v>950</v>
      </c>
      <c r="BM171" s="3" t="s">
        <v>950</v>
      </c>
      <c r="BN171" s="3" t="s">
        <v>950</v>
      </c>
      <c r="BO171" s="3" t="s">
        <v>950</v>
      </c>
    </row>
    <row r="172" spans="1:67" x14ac:dyDescent="0.3">
      <c r="A172" s="1"/>
      <c r="B172" s="2"/>
      <c r="C172" s="3"/>
      <c r="D172" s="3"/>
      <c r="E172" s="3"/>
      <c r="F172" s="3"/>
      <c r="G172" s="3"/>
      <c r="H172" s="3"/>
      <c r="J172" s="3"/>
      <c r="O172" s="3"/>
      <c r="Q172" s="3"/>
      <c r="S172" s="3"/>
      <c r="T172" s="3"/>
      <c r="U172" s="3"/>
      <c r="V172" s="3"/>
      <c r="W172" s="3"/>
      <c r="AB172" s="3"/>
      <c r="AC172" s="3"/>
      <c r="AD172" s="3"/>
      <c r="AJ172" s="3"/>
      <c r="AM172" s="3"/>
      <c r="AN172" s="3"/>
      <c r="AU172" s="3"/>
      <c r="AZ172" s="3"/>
      <c r="BA172" s="3"/>
      <c r="BB172" s="3"/>
      <c r="BC172" s="3"/>
      <c r="BD172" s="3"/>
      <c r="BE172" s="3"/>
      <c r="BF172" s="3"/>
      <c r="BG172" s="3"/>
      <c r="BH172" s="3"/>
      <c r="BJ172" s="3"/>
      <c r="BK172" s="3" t="s">
        <v>950</v>
      </c>
      <c r="BL172" s="3" t="s">
        <v>950</v>
      </c>
      <c r="BM172" s="3" t="s">
        <v>950</v>
      </c>
      <c r="BN172" s="3" t="s">
        <v>950</v>
      </c>
      <c r="BO172" s="3" t="s">
        <v>950</v>
      </c>
    </row>
    <row r="173" spans="1:67" x14ac:dyDescent="0.3">
      <c r="A173" s="1"/>
      <c r="B173" s="2"/>
      <c r="C173" s="3"/>
      <c r="D173" s="3"/>
      <c r="E173" s="3"/>
      <c r="F173" s="3"/>
      <c r="G173" s="3"/>
      <c r="H173" s="3"/>
      <c r="J173" s="3"/>
      <c r="O173" s="3"/>
      <c r="Q173" s="3"/>
      <c r="S173" s="3"/>
      <c r="T173" s="3"/>
      <c r="U173" s="3"/>
      <c r="V173" s="3"/>
      <c r="W173" s="3"/>
      <c r="AB173" s="3"/>
      <c r="AC173" s="3"/>
      <c r="AD173" s="3"/>
      <c r="AJ173" s="3"/>
      <c r="AM173" s="3"/>
      <c r="AN173" s="3"/>
      <c r="AU173" s="3"/>
      <c r="AZ173" s="3"/>
      <c r="BA173" s="3"/>
      <c r="BB173" s="3"/>
      <c r="BC173" s="3"/>
      <c r="BD173" s="3"/>
      <c r="BE173" s="3"/>
      <c r="BF173" s="3"/>
      <c r="BG173" s="3"/>
      <c r="BH173" s="3"/>
      <c r="BJ173" s="3"/>
      <c r="BK173" s="3" t="s">
        <v>950</v>
      </c>
      <c r="BL173" s="3" t="s">
        <v>950</v>
      </c>
      <c r="BM173" s="3" t="s">
        <v>950</v>
      </c>
      <c r="BN173" s="3" t="s">
        <v>950</v>
      </c>
      <c r="BO173" s="3" t="s">
        <v>950</v>
      </c>
    </row>
    <row r="174" spans="1:67" x14ac:dyDescent="0.3">
      <c r="A174" s="1"/>
      <c r="B174" s="2"/>
      <c r="C174" s="3"/>
      <c r="D174" s="3"/>
      <c r="E174" s="3"/>
      <c r="F174" s="3"/>
      <c r="G174" s="3"/>
      <c r="H174" s="3"/>
      <c r="J174" s="3"/>
      <c r="O174" s="3"/>
      <c r="Q174" s="3"/>
      <c r="S174" s="3"/>
      <c r="T174" s="3"/>
      <c r="U174" s="3"/>
      <c r="V174" s="3"/>
      <c r="W174" s="3"/>
      <c r="AB174" s="3"/>
      <c r="AC174" s="3"/>
      <c r="AD174" s="3"/>
      <c r="AJ174" s="3"/>
      <c r="AM174" s="3"/>
      <c r="AN174" s="3"/>
      <c r="AU174" s="3"/>
      <c r="AZ174" s="3"/>
      <c r="BA174" s="3"/>
      <c r="BB174" s="3"/>
      <c r="BC174" s="3"/>
      <c r="BD174" s="3"/>
      <c r="BE174" s="3"/>
      <c r="BF174" s="3"/>
      <c r="BG174" s="3"/>
      <c r="BH174" s="3"/>
      <c r="BJ174" s="3"/>
      <c r="BK174" s="3" t="s">
        <v>950</v>
      </c>
      <c r="BL174" s="3" t="s">
        <v>950</v>
      </c>
      <c r="BM174" s="3" t="s">
        <v>950</v>
      </c>
      <c r="BN174" s="3" t="s">
        <v>950</v>
      </c>
      <c r="BO174" s="3" t="s">
        <v>950</v>
      </c>
    </row>
    <row r="175" spans="1:67" x14ac:dyDescent="0.3">
      <c r="A175" s="1"/>
      <c r="B175" s="2"/>
      <c r="C175" s="3"/>
      <c r="D175" s="3"/>
      <c r="E175" s="3"/>
      <c r="F175" s="3"/>
      <c r="G175" s="3"/>
      <c r="H175" s="3"/>
      <c r="J175" s="3"/>
      <c r="O175" s="3"/>
      <c r="Q175" s="3"/>
      <c r="S175" s="3"/>
      <c r="T175" s="3"/>
      <c r="U175" s="3"/>
      <c r="V175" s="3"/>
      <c r="W175" s="3"/>
      <c r="AB175" s="3"/>
      <c r="AC175" s="3"/>
      <c r="AD175" s="3"/>
      <c r="AJ175" s="3"/>
      <c r="AM175" s="3"/>
      <c r="AN175" s="3"/>
      <c r="AU175" s="3"/>
      <c r="AZ175" s="3"/>
      <c r="BA175" s="3"/>
      <c r="BB175" s="3"/>
      <c r="BC175" s="3"/>
      <c r="BD175" s="3"/>
      <c r="BE175" s="3"/>
      <c r="BF175" s="3"/>
      <c r="BG175" s="3"/>
      <c r="BH175" s="3"/>
      <c r="BJ175" s="3"/>
      <c r="BK175" s="3" t="s">
        <v>950</v>
      </c>
      <c r="BL175" s="3" t="s">
        <v>950</v>
      </c>
      <c r="BM175" s="3" t="s">
        <v>950</v>
      </c>
      <c r="BN175" s="3" t="s">
        <v>950</v>
      </c>
      <c r="BO175" s="3" t="s">
        <v>950</v>
      </c>
    </row>
    <row r="176" spans="1:67" x14ac:dyDescent="0.3">
      <c r="A176" s="1"/>
      <c r="B176" s="2"/>
      <c r="C176" s="3"/>
      <c r="D176" s="3"/>
      <c r="E176" s="3"/>
      <c r="F176" s="3"/>
      <c r="G176" s="3"/>
      <c r="H176" s="3"/>
      <c r="J176" s="3"/>
      <c r="O176" s="3"/>
      <c r="Q176" s="3"/>
      <c r="S176" s="3"/>
      <c r="T176" s="3"/>
      <c r="U176" s="3"/>
      <c r="V176" s="3"/>
      <c r="W176" s="3"/>
      <c r="AB176" s="3"/>
      <c r="AC176" s="3"/>
      <c r="AD176" s="3"/>
      <c r="AJ176" s="3"/>
      <c r="AM176" s="3"/>
      <c r="AN176" s="3"/>
      <c r="AU176" s="3"/>
      <c r="AZ176" s="3"/>
      <c r="BA176" s="3"/>
      <c r="BB176" s="3"/>
      <c r="BC176" s="3"/>
      <c r="BD176" s="3"/>
      <c r="BE176" s="3"/>
      <c r="BF176" s="3"/>
      <c r="BG176" s="3"/>
      <c r="BH176" s="3"/>
      <c r="BJ176" s="3"/>
      <c r="BK176" s="3" t="s">
        <v>950</v>
      </c>
      <c r="BL176" s="3" t="s">
        <v>950</v>
      </c>
      <c r="BM176" s="3" t="s">
        <v>950</v>
      </c>
      <c r="BN176" s="3" t="s">
        <v>950</v>
      </c>
      <c r="BO176" s="3" t="s">
        <v>950</v>
      </c>
    </row>
    <row r="177" spans="1:67" x14ac:dyDescent="0.3">
      <c r="A177" s="1"/>
      <c r="B177" s="2"/>
      <c r="C177" s="3"/>
      <c r="D177" s="3"/>
      <c r="E177" s="3"/>
      <c r="F177" s="3"/>
      <c r="G177" s="3"/>
      <c r="H177" s="3"/>
      <c r="J177" s="3"/>
      <c r="O177" s="3"/>
      <c r="Q177" s="3"/>
      <c r="S177" s="3"/>
      <c r="T177" s="3"/>
      <c r="U177" s="3"/>
      <c r="V177" s="3"/>
      <c r="W177" s="3"/>
      <c r="AB177" s="3"/>
      <c r="AC177" s="3"/>
      <c r="AD177" s="3"/>
      <c r="AJ177" s="3"/>
      <c r="AM177" s="3"/>
      <c r="AN177" s="3"/>
      <c r="AU177" s="3"/>
      <c r="AZ177" s="3"/>
      <c r="BA177" s="3"/>
      <c r="BB177" s="3"/>
      <c r="BC177" s="3"/>
      <c r="BD177" s="3"/>
      <c r="BE177" s="3"/>
      <c r="BF177" s="3"/>
      <c r="BG177" s="3"/>
      <c r="BH177" s="3"/>
      <c r="BJ177" s="3"/>
      <c r="BK177" s="3" t="s">
        <v>950</v>
      </c>
      <c r="BL177" s="3" t="s">
        <v>950</v>
      </c>
      <c r="BM177" s="3" t="s">
        <v>950</v>
      </c>
      <c r="BN177" s="3" t="s">
        <v>950</v>
      </c>
      <c r="BO177" s="3" t="s">
        <v>950</v>
      </c>
    </row>
    <row r="178" spans="1:67" x14ac:dyDescent="0.3">
      <c r="A178" s="1"/>
      <c r="B178" s="2"/>
      <c r="C178" s="3"/>
      <c r="D178" s="3"/>
      <c r="E178" s="3"/>
      <c r="F178" s="3"/>
      <c r="G178" s="3"/>
      <c r="H178" s="3"/>
      <c r="J178" s="3"/>
      <c r="O178" s="3"/>
      <c r="Q178" s="3"/>
      <c r="S178" s="3"/>
      <c r="T178" s="3"/>
      <c r="U178" s="3"/>
      <c r="V178" s="3"/>
      <c r="W178" s="3"/>
      <c r="AB178" s="3"/>
      <c r="AC178" s="3"/>
      <c r="AD178" s="3"/>
      <c r="AJ178" s="3"/>
      <c r="AM178" s="3"/>
      <c r="AN178" s="3"/>
      <c r="AU178" s="3"/>
      <c r="AZ178" s="3"/>
      <c r="BA178" s="3"/>
      <c r="BB178" s="3"/>
      <c r="BC178" s="3"/>
      <c r="BD178" s="3"/>
      <c r="BE178" s="3"/>
      <c r="BF178" s="3"/>
      <c r="BG178" s="3"/>
      <c r="BH178" s="3"/>
      <c r="BJ178" s="3"/>
      <c r="BK178" s="3" t="s">
        <v>950</v>
      </c>
      <c r="BL178" s="3" t="s">
        <v>950</v>
      </c>
      <c r="BM178" s="3" t="s">
        <v>950</v>
      </c>
      <c r="BN178" s="3" t="s">
        <v>950</v>
      </c>
      <c r="BO178" s="3" t="s">
        <v>950</v>
      </c>
    </row>
    <row r="179" spans="1:67" x14ac:dyDescent="0.3">
      <c r="A179" s="1"/>
      <c r="B179" s="2"/>
      <c r="C179" s="3"/>
      <c r="D179" s="3"/>
      <c r="E179" s="3"/>
      <c r="F179" s="3"/>
      <c r="G179" s="3"/>
      <c r="H179" s="3"/>
      <c r="J179" s="3"/>
      <c r="O179" s="3"/>
      <c r="Q179" s="3"/>
      <c r="S179" s="3"/>
      <c r="T179" s="3"/>
      <c r="U179" s="3"/>
      <c r="V179" s="3"/>
      <c r="W179" s="3"/>
      <c r="AB179" s="3"/>
      <c r="AC179" s="3"/>
      <c r="AD179" s="3"/>
      <c r="AJ179" s="3"/>
      <c r="AM179" s="3"/>
      <c r="AN179" s="3"/>
      <c r="AU179" s="3"/>
      <c r="AZ179" s="3"/>
      <c r="BA179" s="3"/>
      <c r="BB179" s="3"/>
      <c r="BC179" s="3"/>
      <c r="BD179" s="3"/>
      <c r="BE179" s="3"/>
      <c r="BF179" s="3"/>
      <c r="BG179" s="3"/>
      <c r="BH179" s="3"/>
      <c r="BJ179" s="3"/>
      <c r="BK179" s="3" t="s">
        <v>950</v>
      </c>
      <c r="BL179" s="3" t="s">
        <v>950</v>
      </c>
      <c r="BM179" s="3" t="s">
        <v>950</v>
      </c>
      <c r="BN179" s="3" t="s">
        <v>950</v>
      </c>
      <c r="BO179" s="3" t="s">
        <v>950</v>
      </c>
    </row>
    <row r="180" spans="1:67" x14ac:dyDescent="0.3">
      <c r="A180" s="1"/>
      <c r="B180" s="2"/>
      <c r="C180" s="3"/>
      <c r="D180" s="3"/>
      <c r="E180" s="3"/>
      <c r="F180" s="3"/>
      <c r="G180" s="3"/>
      <c r="H180" s="3"/>
      <c r="J180" s="3"/>
      <c r="O180" s="3"/>
      <c r="Q180" s="3"/>
      <c r="S180" s="3"/>
      <c r="T180" s="3"/>
      <c r="U180" s="3"/>
      <c r="V180" s="3"/>
      <c r="W180" s="3"/>
      <c r="AB180" s="3"/>
      <c r="AC180" s="3"/>
      <c r="AD180" s="3"/>
      <c r="AJ180" s="3"/>
      <c r="AM180" s="3"/>
      <c r="AN180" s="3"/>
      <c r="AU180" s="3"/>
      <c r="AZ180" s="3"/>
      <c r="BA180" s="3"/>
      <c r="BB180" s="3"/>
      <c r="BC180" s="3"/>
      <c r="BD180" s="3"/>
      <c r="BE180" s="3"/>
      <c r="BF180" s="3"/>
      <c r="BG180" s="3"/>
      <c r="BH180" s="3"/>
      <c r="BJ180" s="3"/>
      <c r="BK180" s="3" t="s">
        <v>950</v>
      </c>
      <c r="BL180" s="3" t="s">
        <v>950</v>
      </c>
      <c r="BM180" s="3" t="s">
        <v>950</v>
      </c>
      <c r="BN180" s="3" t="s">
        <v>950</v>
      </c>
      <c r="BO180" s="3" t="s">
        <v>950</v>
      </c>
    </row>
    <row r="181" spans="1:67" x14ac:dyDescent="0.3">
      <c r="A181" s="1"/>
      <c r="B181" s="2"/>
      <c r="C181" s="3"/>
      <c r="D181" s="3"/>
      <c r="E181" s="3"/>
      <c r="F181" s="3"/>
      <c r="G181" s="3"/>
      <c r="H181" s="3"/>
      <c r="J181" s="3"/>
      <c r="O181" s="3"/>
      <c r="Q181" s="3"/>
      <c r="S181" s="3"/>
      <c r="T181" s="3"/>
      <c r="U181" s="3"/>
      <c r="V181" s="3"/>
      <c r="W181" s="3"/>
      <c r="AB181" s="3"/>
      <c r="AC181" s="3"/>
      <c r="AD181" s="3"/>
      <c r="AJ181" s="3"/>
      <c r="AM181" s="3"/>
      <c r="AN181" s="3"/>
      <c r="AU181" s="3"/>
      <c r="AZ181" s="3"/>
      <c r="BA181" s="3"/>
      <c r="BB181" s="3"/>
      <c r="BC181" s="3"/>
      <c r="BD181" s="3"/>
      <c r="BE181" s="3"/>
      <c r="BF181" s="3"/>
      <c r="BG181" s="3"/>
      <c r="BH181" s="3"/>
      <c r="BJ181" s="3"/>
      <c r="BK181" s="3" t="s">
        <v>950</v>
      </c>
      <c r="BL181" s="3" t="s">
        <v>950</v>
      </c>
      <c r="BM181" s="3" t="s">
        <v>950</v>
      </c>
      <c r="BN181" s="3" t="s">
        <v>950</v>
      </c>
      <c r="BO181" s="3" t="s">
        <v>950</v>
      </c>
    </row>
    <row r="182" spans="1:67" x14ac:dyDescent="0.3">
      <c r="A182" s="1"/>
      <c r="B182" s="2"/>
      <c r="C182" s="3"/>
      <c r="D182" s="3"/>
      <c r="E182" s="3"/>
      <c r="F182" s="3"/>
      <c r="G182" s="3"/>
      <c r="H182" s="3"/>
      <c r="J182" s="3"/>
      <c r="O182" s="3"/>
      <c r="Q182" s="3"/>
      <c r="S182" s="3"/>
      <c r="T182" s="3"/>
      <c r="U182" s="3"/>
      <c r="V182" s="3"/>
      <c r="W182" s="3"/>
      <c r="AB182" s="3"/>
      <c r="AC182" s="3"/>
      <c r="AD182" s="3"/>
      <c r="AJ182" s="3"/>
      <c r="AM182" s="3"/>
      <c r="AN182" s="3"/>
      <c r="AU182" s="3"/>
      <c r="AZ182" s="3"/>
      <c r="BA182" s="3"/>
      <c r="BB182" s="3"/>
      <c r="BC182" s="3"/>
      <c r="BD182" s="3"/>
      <c r="BE182" s="3"/>
      <c r="BF182" s="3"/>
      <c r="BG182" s="3"/>
      <c r="BH182" s="3"/>
      <c r="BJ182" s="3"/>
      <c r="BK182" s="3" t="s">
        <v>950</v>
      </c>
      <c r="BL182" s="3" t="s">
        <v>950</v>
      </c>
      <c r="BM182" s="3" t="s">
        <v>950</v>
      </c>
      <c r="BN182" s="3" t="s">
        <v>950</v>
      </c>
      <c r="BO182" s="3" t="s">
        <v>950</v>
      </c>
    </row>
    <row r="183" spans="1:67" x14ac:dyDescent="0.3">
      <c r="A183" s="1"/>
      <c r="B183" s="2"/>
      <c r="C183" s="3"/>
      <c r="D183" s="3"/>
      <c r="E183" s="3"/>
      <c r="F183" s="3"/>
      <c r="G183" s="3"/>
      <c r="H183" s="3"/>
      <c r="J183" s="3"/>
      <c r="O183" s="3"/>
      <c r="Q183" s="3"/>
      <c r="S183" s="3"/>
      <c r="T183" s="3"/>
      <c r="U183" s="3"/>
      <c r="V183" s="3"/>
      <c r="W183" s="3"/>
      <c r="AB183" s="3"/>
      <c r="AC183" s="3"/>
      <c r="AD183" s="3"/>
      <c r="AJ183" s="3"/>
      <c r="AM183" s="3"/>
      <c r="AN183" s="3"/>
      <c r="AU183" s="3"/>
      <c r="AZ183" s="3"/>
      <c r="BA183" s="3"/>
      <c r="BB183" s="3"/>
      <c r="BC183" s="3"/>
      <c r="BD183" s="3"/>
      <c r="BE183" s="3"/>
      <c r="BF183" s="3"/>
      <c r="BG183" s="3"/>
      <c r="BH183" s="3"/>
      <c r="BJ183" s="3"/>
      <c r="BK183" s="3" t="s">
        <v>950</v>
      </c>
      <c r="BL183" s="3" t="s">
        <v>950</v>
      </c>
      <c r="BM183" s="3" t="s">
        <v>950</v>
      </c>
      <c r="BN183" s="3" t="s">
        <v>950</v>
      </c>
      <c r="BO183" s="3" t="s">
        <v>950</v>
      </c>
    </row>
    <row r="184" spans="1:67" x14ac:dyDescent="0.3">
      <c r="A184" s="1"/>
      <c r="B184" s="2"/>
      <c r="C184" s="3"/>
      <c r="D184" s="3"/>
      <c r="E184" s="3"/>
      <c r="F184" s="3"/>
      <c r="G184" s="3"/>
      <c r="H184" s="3"/>
      <c r="J184" s="3"/>
      <c r="O184" s="3"/>
      <c r="Q184" s="3"/>
      <c r="S184" s="3"/>
      <c r="T184" s="3"/>
      <c r="U184" s="3"/>
      <c r="V184" s="3"/>
      <c r="W184" s="3"/>
      <c r="AB184" s="3"/>
      <c r="AC184" s="3"/>
      <c r="AD184" s="3"/>
      <c r="AJ184" s="3"/>
      <c r="AM184" s="3"/>
      <c r="AN184" s="3"/>
      <c r="AU184" s="3"/>
      <c r="AZ184" s="3"/>
      <c r="BA184" s="3"/>
      <c r="BB184" s="3"/>
      <c r="BC184" s="3"/>
      <c r="BD184" s="3"/>
      <c r="BE184" s="3"/>
      <c r="BF184" s="3"/>
      <c r="BG184" s="3"/>
      <c r="BH184" s="3"/>
      <c r="BJ184" s="3"/>
      <c r="BK184" s="3" t="s">
        <v>950</v>
      </c>
      <c r="BL184" s="3" t="s">
        <v>950</v>
      </c>
      <c r="BM184" s="3" t="s">
        <v>950</v>
      </c>
      <c r="BN184" s="3" t="s">
        <v>950</v>
      </c>
      <c r="BO184" s="3" t="s">
        <v>950</v>
      </c>
    </row>
    <row r="185" spans="1:67" x14ac:dyDescent="0.3">
      <c r="A185" s="1"/>
      <c r="B185" s="2"/>
      <c r="C185" s="3"/>
      <c r="D185" s="3"/>
      <c r="E185" s="3"/>
      <c r="F185" s="3"/>
      <c r="G185" s="3"/>
      <c r="H185" s="3"/>
      <c r="J185" s="3"/>
      <c r="O185" s="3"/>
      <c r="Q185" s="3"/>
      <c r="S185" s="3"/>
      <c r="T185" s="3"/>
      <c r="U185" s="3"/>
      <c r="V185" s="3"/>
      <c r="W185" s="3"/>
      <c r="AB185" s="3"/>
      <c r="AC185" s="3"/>
      <c r="AD185" s="3"/>
      <c r="AJ185" s="3"/>
      <c r="AM185" s="3"/>
      <c r="AN185" s="3"/>
      <c r="AU185" s="3"/>
      <c r="AZ185" s="3"/>
      <c r="BA185" s="3"/>
      <c r="BB185" s="3"/>
      <c r="BC185" s="3"/>
      <c r="BD185" s="3"/>
      <c r="BE185" s="3"/>
      <c r="BF185" s="3"/>
      <c r="BG185" s="3"/>
      <c r="BH185" s="3"/>
      <c r="BJ185" s="3"/>
      <c r="BK185" s="3" t="s">
        <v>950</v>
      </c>
      <c r="BL185" s="3" t="s">
        <v>950</v>
      </c>
      <c r="BM185" s="3" t="s">
        <v>950</v>
      </c>
      <c r="BN185" s="3" t="s">
        <v>950</v>
      </c>
      <c r="BO185" s="3" t="s">
        <v>950</v>
      </c>
    </row>
    <row r="186" spans="1:67" x14ac:dyDescent="0.3">
      <c r="A186" s="1"/>
      <c r="B186" s="2"/>
      <c r="C186" s="3"/>
      <c r="D186" s="3"/>
      <c r="E186" s="3"/>
      <c r="F186" s="3"/>
      <c r="G186" s="3"/>
      <c r="H186" s="3"/>
      <c r="J186" s="3"/>
      <c r="O186" s="3"/>
      <c r="Q186" s="3"/>
      <c r="S186" s="3"/>
      <c r="T186" s="3"/>
      <c r="U186" s="3"/>
      <c r="V186" s="3"/>
      <c r="W186" s="3"/>
      <c r="AB186" s="3"/>
      <c r="AC186" s="3"/>
      <c r="AD186" s="3"/>
      <c r="AJ186" s="3"/>
      <c r="AM186" s="3"/>
      <c r="AN186" s="3"/>
      <c r="AU186" s="3"/>
      <c r="AZ186" s="3"/>
      <c r="BA186" s="3"/>
      <c r="BB186" s="3"/>
      <c r="BC186" s="3"/>
      <c r="BD186" s="3"/>
      <c r="BE186" s="3"/>
      <c r="BF186" s="3"/>
      <c r="BG186" s="3"/>
      <c r="BH186" s="3"/>
      <c r="BJ186" s="3"/>
      <c r="BK186" s="3" t="s">
        <v>950</v>
      </c>
      <c r="BL186" s="3" t="s">
        <v>950</v>
      </c>
      <c r="BM186" s="3" t="s">
        <v>950</v>
      </c>
      <c r="BN186" s="3" t="s">
        <v>950</v>
      </c>
      <c r="BO186" s="3" t="s">
        <v>950</v>
      </c>
    </row>
    <row r="187" spans="1:67" x14ac:dyDescent="0.3">
      <c r="A187" s="1"/>
      <c r="B187" s="2"/>
      <c r="C187" s="3"/>
      <c r="D187" s="3"/>
      <c r="E187" s="3"/>
      <c r="F187" s="3"/>
      <c r="G187" s="3"/>
      <c r="H187" s="3"/>
      <c r="J187" s="3"/>
      <c r="O187" s="3"/>
      <c r="Q187" s="3"/>
      <c r="S187" s="3"/>
      <c r="T187" s="3"/>
      <c r="U187" s="3"/>
      <c r="V187" s="3"/>
      <c r="W187" s="3"/>
      <c r="AB187" s="3"/>
      <c r="AC187" s="3"/>
      <c r="AD187" s="3"/>
      <c r="AJ187" s="3"/>
      <c r="AM187" s="3"/>
      <c r="AN187" s="3"/>
      <c r="AU187" s="3"/>
      <c r="AZ187" s="3"/>
      <c r="BA187" s="3"/>
      <c r="BB187" s="3"/>
      <c r="BC187" s="3"/>
      <c r="BD187" s="3"/>
      <c r="BE187" s="3"/>
      <c r="BF187" s="3"/>
      <c r="BG187" s="3"/>
      <c r="BH187" s="3"/>
      <c r="BJ187" s="3"/>
      <c r="BK187" s="3" t="s">
        <v>950</v>
      </c>
      <c r="BL187" s="3" t="s">
        <v>950</v>
      </c>
      <c r="BM187" s="3" t="s">
        <v>950</v>
      </c>
      <c r="BN187" s="3" t="s">
        <v>950</v>
      </c>
      <c r="BO187" s="3" t="s">
        <v>950</v>
      </c>
    </row>
    <row r="188" spans="1:67" x14ac:dyDescent="0.3">
      <c r="A188" s="1"/>
      <c r="B188" s="2"/>
      <c r="C188" s="3"/>
      <c r="D188" s="3"/>
      <c r="E188" s="3"/>
      <c r="F188" s="3"/>
      <c r="G188" s="3"/>
      <c r="H188" s="3"/>
      <c r="J188" s="3"/>
      <c r="O188" s="3"/>
      <c r="Q188" s="3"/>
      <c r="S188" s="3"/>
      <c r="T188" s="3"/>
      <c r="U188" s="3"/>
      <c r="V188" s="3"/>
      <c r="W188" s="3"/>
      <c r="AB188" s="3"/>
      <c r="AC188" s="3"/>
      <c r="AD188" s="3"/>
      <c r="AJ188" s="3"/>
      <c r="AM188" s="3"/>
      <c r="AN188" s="3"/>
      <c r="AU188" s="3"/>
      <c r="AZ188" s="3"/>
      <c r="BA188" s="3"/>
      <c r="BB188" s="3"/>
      <c r="BC188" s="3"/>
      <c r="BD188" s="3"/>
      <c r="BE188" s="3"/>
      <c r="BF188" s="3"/>
      <c r="BG188" s="3"/>
      <c r="BH188" s="3"/>
      <c r="BJ188" s="3"/>
      <c r="BK188" s="3" t="s">
        <v>950</v>
      </c>
      <c r="BL188" s="3" t="s">
        <v>950</v>
      </c>
      <c r="BM188" s="3" t="s">
        <v>950</v>
      </c>
      <c r="BN188" s="3" t="s">
        <v>950</v>
      </c>
      <c r="BO188" s="3" t="s">
        <v>950</v>
      </c>
    </row>
    <row r="189" spans="1:67" x14ac:dyDescent="0.3">
      <c r="A189" s="1"/>
      <c r="B189" s="2"/>
      <c r="C189" s="3"/>
      <c r="D189" s="3"/>
      <c r="E189" s="3"/>
      <c r="F189" s="3"/>
      <c r="G189" s="3"/>
      <c r="H189" s="3"/>
      <c r="J189" s="3"/>
      <c r="O189" s="3"/>
      <c r="Q189" s="3"/>
      <c r="S189" s="3"/>
      <c r="T189" s="3"/>
      <c r="U189" s="3"/>
      <c r="V189" s="3"/>
      <c r="W189" s="3"/>
      <c r="AB189" s="3"/>
      <c r="AC189" s="3"/>
      <c r="AD189" s="3"/>
      <c r="AJ189" s="3"/>
      <c r="AM189" s="3"/>
      <c r="AN189" s="3"/>
      <c r="AU189" s="3"/>
      <c r="AZ189" s="3"/>
      <c r="BA189" s="3"/>
      <c r="BB189" s="3"/>
      <c r="BC189" s="3"/>
      <c r="BD189" s="3"/>
      <c r="BE189" s="3"/>
      <c r="BF189" s="3"/>
      <c r="BG189" s="3"/>
      <c r="BH189" s="3"/>
      <c r="BJ189" s="3"/>
      <c r="BK189" s="3" t="s">
        <v>950</v>
      </c>
      <c r="BL189" s="3" t="s">
        <v>950</v>
      </c>
      <c r="BM189" s="3" t="s">
        <v>950</v>
      </c>
      <c r="BN189" s="3" t="s">
        <v>950</v>
      </c>
      <c r="BO189" s="3" t="s">
        <v>950</v>
      </c>
    </row>
    <row r="190" spans="1:67" x14ac:dyDescent="0.3">
      <c r="A190" s="1"/>
      <c r="B190" s="2"/>
      <c r="C190" s="3"/>
      <c r="D190" s="3"/>
      <c r="E190" s="3"/>
      <c r="F190" s="3"/>
      <c r="G190" s="3"/>
      <c r="H190" s="3"/>
      <c r="J190" s="3"/>
      <c r="O190" s="3"/>
      <c r="Q190" s="3"/>
      <c r="S190" s="3"/>
      <c r="T190" s="3"/>
      <c r="U190" s="3"/>
      <c r="V190" s="3"/>
      <c r="W190" s="3"/>
      <c r="AB190" s="3"/>
      <c r="AC190" s="3"/>
      <c r="AD190" s="3"/>
      <c r="AJ190" s="3"/>
      <c r="AM190" s="3"/>
      <c r="AN190" s="3"/>
      <c r="AU190" s="3"/>
      <c r="AZ190" s="3"/>
      <c r="BA190" s="3"/>
      <c r="BB190" s="3"/>
      <c r="BC190" s="3"/>
      <c r="BD190" s="3"/>
      <c r="BE190" s="3"/>
      <c r="BF190" s="3"/>
      <c r="BG190" s="3"/>
      <c r="BH190" s="3"/>
      <c r="BJ190" s="3"/>
      <c r="BK190" s="3" t="s">
        <v>950</v>
      </c>
      <c r="BL190" s="3" t="s">
        <v>950</v>
      </c>
      <c r="BM190" s="3" t="s">
        <v>950</v>
      </c>
      <c r="BN190" s="3" t="s">
        <v>950</v>
      </c>
      <c r="BO190" s="3" t="s">
        <v>950</v>
      </c>
    </row>
    <row r="191" spans="1:67" x14ac:dyDescent="0.3">
      <c r="A191" s="1"/>
      <c r="B191" s="2"/>
      <c r="C191" s="3"/>
      <c r="D191" s="3"/>
      <c r="E191" s="3"/>
      <c r="F191" s="3"/>
      <c r="G191" s="3"/>
      <c r="H191" s="3"/>
      <c r="J191" s="3"/>
      <c r="O191" s="3"/>
      <c r="Q191" s="3"/>
      <c r="S191" s="3"/>
      <c r="T191" s="3"/>
      <c r="U191" s="3"/>
      <c r="V191" s="3"/>
      <c r="W191" s="3"/>
      <c r="AB191" s="3"/>
      <c r="AC191" s="3"/>
      <c r="AD191" s="3"/>
      <c r="AJ191" s="3"/>
      <c r="AM191" s="3"/>
      <c r="AN191" s="3"/>
      <c r="AU191" s="3"/>
      <c r="AZ191" s="3"/>
      <c r="BA191" s="3"/>
      <c r="BB191" s="3"/>
      <c r="BC191" s="3"/>
      <c r="BD191" s="3"/>
      <c r="BE191" s="3"/>
      <c r="BF191" s="3"/>
      <c r="BG191" s="3"/>
      <c r="BH191" s="3"/>
      <c r="BJ191" s="3"/>
      <c r="BK191" s="3" t="s">
        <v>950</v>
      </c>
      <c r="BL191" s="3" t="s">
        <v>950</v>
      </c>
      <c r="BM191" s="3" t="s">
        <v>950</v>
      </c>
      <c r="BN191" s="3" t="s">
        <v>950</v>
      </c>
      <c r="BO191" s="3" t="s">
        <v>950</v>
      </c>
    </row>
    <row r="192" spans="1:67" x14ac:dyDescent="0.3">
      <c r="A192" s="1"/>
      <c r="B192" s="2"/>
      <c r="C192" s="3"/>
      <c r="D192" s="3"/>
      <c r="E192" s="3"/>
      <c r="F192" s="3"/>
      <c r="G192" s="3"/>
      <c r="H192" s="3"/>
      <c r="J192" s="3"/>
      <c r="O192" s="3"/>
      <c r="Q192" s="3"/>
      <c r="S192" s="3"/>
      <c r="T192" s="3"/>
      <c r="U192" s="3"/>
      <c r="V192" s="3"/>
      <c r="W192" s="3"/>
      <c r="AB192" s="3"/>
      <c r="AC192" s="3"/>
      <c r="AD192" s="3"/>
      <c r="AJ192" s="3"/>
      <c r="AM192" s="3"/>
      <c r="AN192" s="3"/>
      <c r="AU192" s="3"/>
      <c r="AZ192" s="3"/>
      <c r="BA192" s="3"/>
      <c r="BB192" s="3"/>
      <c r="BC192" s="3"/>
      <c r="BD192" s="3"/>
      <c r="BE192" s="3"/>
      <c r="BF192" s="3"/>
      <c r="BG192" s="3"/>
      <c r="BH192" s="3"/>
      <c r="BJ192" s="3"/>
      <c r="BK192" s="3" t="s">
        <v>950</v>
      </c>
      <c r="BL192" s="3" t="s">
        <v>950</v>
      </c>
      <c r="BM192" s="3" t="s">
        <v>950</v>
      </c>
      <c r="BN192" s="3" t="s">
        <v>950</v>
      </c>
      <c r="BO192" s="3" t="s">
        <v>950</v>
      </c>
    </row>
    <row r="193" spans="1:67" x14ac:dyDescent="0.3">
      <c r="A193" s="1"/>
      <c r="B193" s="2"/>
      <c r="C193" s="3"/>
      <c r="D193" s="3"/>
      <c r="E193" s="3"/>
      <c r="F193" s="3"/>
      <c r="G193" s="3"/>
      <c r="H193" s="3"/>
      <c r="J193" s="3"/>
      <c r="O193" s="3"/>
      <c r="Q193" s="3"/>
      <c r="S193" s="3"/>
      <c r="T193" s="3"/>
      <c r="U193" s="3"/>
      <c r="V193" s="3"/>
      <c r="W193" s="3"/>
      <c r="AB193" s="3"/>
      <c r="AC193" s="3"/>
      <c r="AD193" s="3"/>
      <c r="AJ193" s="3"/>
      <c r="AM193" s="3"/>
      <c r="AN193" s="3"/>
      <c r="AU193" s="3"/>
      <c r="AZ193" s="3"/>
      <c r="BA193" s="3"/>
      <c r="BB193" s="3"/>
      <c r="BC193" s="3"/>
      <c r="BD193" s="3"/>
      <c r="BE193" s="3"/>
      <c r="BF193" s="3"/>
      <c r="BG193" s="3"/>
      <c r="BH193" s="3"/>
      <c r="BJ193" s="3"/>
      <c r="BK193" s="3" t="s">
        <v>950</v>
      </c>
      <c r="BL193" s="3" t="s">
        <v>950</v>
      </c>
      <c r="BM193" s="3" t="s">
        <v>950</v>
      </c>
      <c r="BN193" s="3" t="s">
        <v>950</v>
      </c>
      <c r="BO193" s="3" t="s">
        <v>950</v>
      </c>
    </row>
    <row r="194" spans="1:67" x14ac:dyDescent="0.3">
      <c r="A194" s="1"/>
      <c r="B194" s="2"/>
      <c r="C194" s="3"/>
      <c r="D194" s="3"/>
      <c r="E194" s="3"/>
      <c r="F194" s="3"/>
      <c r="G194" s="3"/>
      <c r="H194" s="3"/>
      <c r="J194" s="3"/>
      <c r="O194" s="3"/>
      <c r="Q194" s="3"/>
      <c r="S194" s="3"/>
      <c r="T194" s="3"/>
      <c r="U194" s="3"/>
      <c r="V194" s="3"/>
      <c r="W194" s="3"/>
      <c r="AB194" s="3"/>
      <c r="AC194" s="3"/>
      <c r="AD194" s="3"/>
      <c r="AJ194" s="3"/>
      <c r="AM194" s="3"/>
      <c r="AN194" s="3"/>
      <c r="AU194" s="3"/>
      <c r="AZ194" s="3"/>
      <c r="BA194" s="3"/>
      <c r="BB194" s="3"/>
      <c r="BC194" s="3"/>
      <c r="BD194" s="3"/>
      <c r="BE194" s="3"/>
      <c r="BF194" s="3"/>
      <c r="BG194" s="3"/>
      <c r="BH194" s="3"/>
      <c r="BJ194" s="3"/>
      <c r="BK194" s="3" t="s">
        <v>950</v>
      </c>
      <c r="BL194" s="3" t="s">
        <v>950</v>
      </c>
      <c r="BM194" s="3" t="s">
        <v>950</v>
      </c>
      <c r="BN194" s="3" t="s">
        <v>950</v>
      </c>
      <c r="BO194" s="3" t="s">
        <v>950</v>
      </c>
    </row>
    <row r="195" spans="1:67" x14ac:dyDescent="0.3">
      <c r="A195" s="1"/>
      <c r="B195" s="2"/>
      <c r="C195" s="3"/>
      <c r="D195" s="3"/>
      <c r="E195" s="3"/>
      <c r="F195" s="3"/>
      <c r="G195" s="3"/>
      <c r="H195" s="3"/>
      <c r="J195" s="3"/>
      <c r="O195" s="3"/>
      <c r="Q195" s="3"/>
      <c r="S195" s="3"/>
      <c r="T195" s="3"/>
      <c r="U195" s="3"/>
      <c r="V195" s="3"/>
      <c r="W195" s="3"/>
      <c r="AB195" s="3"/>
      <c r="AC195" s="3"/>
      <c r="AD195" s="3"/>
      <c r="AJ195" s="3"/>
      <c r="AM195" s="3"/>
      <c r="AN195" s="3"/>
      <c r="AU195" s="3"/>
      <c r="AZ195" s="3"/>
      <c r="BA195" s="3"/>
      <c r="BB195" s="3"/>
      <c r="BC195" s="3"/>
      <c r="BD195" s="3"/>
      <c r="BE195" s="3"/>
      <c r="BF195" s="3"/>
      <c r="BG195" s="3"/>
      <c r="BH195" s="3"/>
      <c r="BJ195" s="3"/>
      <c r="BK195" s="3" t="s">
        <v>950</v>
      </c>
      <c r="BL195" s="3" t="s">
        <v>950</v>
      </c>
      <c r="BM195" s="3" t="s">
        <v>950</v>
      </c>
      <c r="BN195" s="3" t="s">
        <v>950</v>
      </c>
      <c r="BO195" s="3" t="s">
        <v>950</v>
      </c>
    </row>
    <row r="196" spans="1:67" x14ac:dyDescent="0.3">
      <c r="A196" s="1"/>
      <c r="B196" s="2"/>
      <c r="C196" s="3"/>
      <c r="D196" s="3"/>
      <c r="E196" s="3"/>
      <c r="F196" s="3"/>
      <c r="G196" s="3"/>
      <c r="H196" s="3"/>
      <c r="J196" s="3"/>
      <c r="O196" s="3"/>
      <c r="Q196" s="3"/>
      <c r="S196" s="3"/>
      <c r="T196" s="3"/>
      <c r="U196" s="3"/>
      <c r="V196" s="3"/>
      <c r="W196" s="3"/>
      <c r="AB196" s="3"/>
      <c r="AC196" s="3"/>
      <c r="AD196" s="3"/>
      <c r="AJ196" s="3"/>
      <c r="AM196" s="3"/>
      <c r="AN196" s="3"/>
      <c r="AU196" s="3"/>
      <c r="AZ196" s="3"/>
      <c r="BA196" s="3"/>
      <c r="BB196" s="3"/>
      <c r="BC196" s="3"/>
      <c r="BD196" s="3"/>
      <c r="BE196" s="3"/>
      <c r="BF196" s="3"/>
      <c r="BG196" s="3"/>
      <c r="BH196" s="3"/>
      <c r="BJ196" s="3"/>
      <c r="BK196" s="3" t="s">
        <v>950</v>
      </c>
      <c r="BL196" s="3" t="s">
        <v>950</v>
      </c>
      <c r="BM196" s="3" t="s">
        <v>950</v>
      </c>
      <c r="BN196" s="3" t="s">
        <v>950</v>
      </c>
      <c r="BO196" s="3" t="s">
        <v>950</v>
      </c>
    </row>
    <row r="197" spans="1:67" x14ac:dyDescent="0.3">
      <c r="A197" s="1"/>
      <c r="B197" s="2"/>
      <c r="C197" s="3"/>
      <c r="D197" s="3"/>
      <c r="E197" s="3"/>
      <c r="F197" s="3"/>
      <c r="G197" s="3"/>
      <c r="H197" s="3"/>
      <c r="J197" s="3"/>
      <c r="O197" s="3"/>
      <c r="Q197" s="3"/>
      <c r="S197" s="3"/>
      <c r="T197" s="3"/>
      <c r="U197" s="3"/>
      <c r="V197" s="3"/>
      <c r="W197" s="3"/>
      <c r="AB197" s="3"/>
      <c r="AC197" s="3"/>
      <c r="AD197" s="3"/>
      <c r="AJ197" s="3"/>
      <c r="AM197" s="3"/>
      <c r="AN197" s="3"/>
      <c r="AU197" s="3"/>
      <c r="AZ197" s="3"/>
      <c r="BA197" s="3"/>
      <c r="BB197" s="3"/>
      <c r="BC197" s="3"/>
      <c r="BD197" s="3"/>
      <c r="BE197" s="3"/>
      <c r="BF197" s="3"/>
      <c r="BG197" s="3"/>
      <c r="BH197" s="3"/>
      <c r="BJ197" s="3"/>
      <c r="BK197" s="3" t="s">
        <v>950</v>
      </c>
      <c r="BL197" s="3" t="s">
        <v>950</v>
      </c>
      <c r="BM197" s="3" t="s">
        <v>950</v>
      </c>
      <c r="BN197" s="3" t="s">
        <v>950</v>
      </c>
      <c r="BO197" s="3" t="s">
        <v>950</v>
      </c>
    </row>
    <row r="198" spans="1:67" x14ac:dyDescent="0.3">
      <c r="A198" s="1"/>
      <c r="B198" s="2"/>
      <c r="C198" s="3"/>
      <c r="D198" s="3"/>
      <c r="E198" s="3"/>
      <c r="F198" s="3"/>
      <c r="G198" s="3"/>
      <c r="H198" s="3"/>
      <c r="J198" s="3"/>
      <c r="O198" s="3"/>
      <c r="Q198" s="3"/>
      <c r="S198" s="3"/>
      <c r="T198" s="3"/>
      <c r="U198" s="3"/>
      <c r="V198" s="3"/>
      <c r="W198" s="3"/>
      <c r="AB198" s="3"/>
      <c r="AC198" s="3"/>
      <c r="AD198" s="3"/>
      <c r="AJ198" s="3"/>
      <c r="AM198" s="3"/>
      <c r="AN198" s="3"/>
      <c r="AU198" s="3"/>
      <c r="AZ198" s="3"/>
      <c r="BA198" s="3"/>
      <c r="BB198" s="3"/>
      <c r="BC198" s="3"/>
      <c r="BD198" s="3"/>
      <c r="BE198" s="3"/>
      <c r="BF198" s="3"/>
      <c r="BG198" s="3"/>
      <c r="BH198" s="3"/>
      <c r="BJ198" s="3"/>
      <c r="BK198" s="3" t="s">
        <v>950</v>
      </c>
      <c r="BL198" s="3" t="s">
        <v>950</v>
      </c>
      <c r="BM198" s="3" t="s">
        <v>950</v>
      </c>
      <c r="BN198" s="3" t="s">
        <v>950</v>
      </c>
      <c r="BO198" s="3" t="s">
        <v>950</v>
      </c>
    </row>
    <row r="199" spans="1:67" x14ac:dyDescent="0.3">
      <c r="A199" s="1"/>
      <c r="B199" s="2"/>
      <c r="C199" s="3"/>
      <c r="D199" s="3"/>
      <c r="E199" s="3"/>
      <c r="F199" s="3"/>
      <c r="G199" s="3"/>
      <c r="H199" s="3"/>
      <c r="J199" s="3"/>
      <c r="O199" s="3"/>
      <c r="Q199" s="3"/>
      <c r="S199" s="3"/>
      <c r="T199" s="3"/>
      <c r="U199" s="3"/>
      <c r="V199" s="3"/>
      <c r="W199" s="3"/>
      <c r="AB199" s="3"/>
      <c r="AC199" s="3"/>
      <c r="AD199" s="3"/>
      <c r="AJ199" s="3"/>
      <c r="AM199" s="3"/>
      <c r="AN199" s="3"/>
      <c r="AU199" s="3"/>
      <c r="AZ199" s="3"/>
      <c r="BA199" s="3"/>
      <c r="BB199" s="3"/>
      <c r="BC199" s="3"/>
      <c r="BD199" s="3"/>
      <c r="BE199" s="3"/>
      <c r="BF199" s="3"/>
      <c r="BG199" s="3"/>
      <c r="BH199" s="3"/>
      <c r="BJ199" s="3"/>
      <c r="BK199" s="3" t="s">
        <v>950</v>
      </c>
      <c r="BL199" s="3" t="s">
        <v>950</v>
      </c>
      <c r="BM199" s="3" t="s">
        <v>950</v>
      </c>
      <c r="BN199" s="3" t="s">
        <v>950</v>
      </c>
      <c r="BO199" s="3" t="s">
        <v>950</v>
      </c>
    </row>
    <row r="200" spans="1:67" x14ac:dyDescent="0.3">
      <c r="A200" s="1"/>
      <c r="B200" s="2"/>
      <c r="C200" s="3"/>
      <c r="D200" s="3"/>
      <c r="E200" s="3"/>
      <c r="F200" s="3"/>
      <c r="G200" s="3"/>
      <c r="H200" s="3"/>
      <c r="J200" s="3"/>
      <c r="O200" s="3"/>
      <c r="Q200" s="3"/>
      <c r="S200" s="3"/>
      <c r="T200" s="3"/>
      <c r="U200" s="3"/>
      <c r="V200" s="3"/>
      <c r="W200" s="3"/>
      <c r="AB200" s="3"/>
      <c r="AC200" s="3"/>
      <c r="AD200" s="3"/>
      <c r="AJ200" s="3"/>
      <c r="AM200" s="3"/>
      <c r="AN200" s="3"/>
      <c r="AU200" s="3"/>
      <c r="AZ200" s="3"/>
      <c r="BA200" s="3"/>
      <c r="BB200" s="3"/>
      <c r="BC200" s="3"/>
      <c r="BD200" s="3"/>
      <c r="BE200" s="3"/>
      <c r="BF200" s="3"/>
      <c r="BG200" s="3"/>
      <c r="BH200" s="3"/>
      <c r="BJ200" s="3"/>
      <c r="BK200" s="3" t="s">
        <v>950</v>
      </c>
      <c r="BL200" s="3" t="s">
        <v>950</v>
      </c>
      <c r="BM200" s="3" t="s">
        <v>950</v>
      </c>
      <c r="BN200" s="3" t="s">
        <v>950</v>
      </c>
      <c r="BO200" s="3" t="s">
        <v>950</v>
      </c>
    </row>
    <row r="201" spans="1:67" x14ac:dyDescent="0.3">
      <c r="A201" s="1"/>
      <c r="B201" s="2"/>
      <c r="C201" s="3"/>
      <c r="D201" s="3"/>
      <c r="E201" s="3"/>
      <c r="F201" s="3"/>
      <c r="G201" s="3"/>
      <c r="H201" s="3"/>
      <c r="J201" s="3"/>
      <c r="O201" s="3"/>
      <c r="Q201" s="3"/>
      <c r="S201" s="3"/>
      <c r="T201" s="3"/>
      <c r="U201" s="3"/>
      <c r="V201" s="3"/>
      <c r="W201" s="3"/>
      <c r="AB201" s="3"/>
      <c r="AC201" s="3"/>
      <c r="AD201" s="3"/>
      <c r="AJ201" s="3"/>
      <c r="AM201" s="3"/>
      <c r="AN201" s="3"/>
      <c r="AU201" s="3"/>
      <c r="AZ201" s="3"/>
      <c r="BA201" s="3"/>
      <c r="BB201" s="3"/>
      <c r="BC201" s="3"/>
      <c r="BD201" s="3"/>
      <c r="BE201" s="3"/>
      <c r="BF201" s="3"/>
      <c r="BG201" s="3"/>
      <c r="BH201" s="3"/>
      <c r="BJ201" s="3"/>
      <c r="BK201" s="3" t="s">
        <v>950</v>
      </c>
      <c r="BL201" s="3" t="s">
        <v>950</v>
      </c>
      <c r="BM201" s="3" t="s">
        <v>950</v>
      </c>
      <c r="BN201" s="3" t="s">
        <v>950</v>
      </c>
      <c r="BO201" s="3" t="s">
        <v>950</v>
      </c>
    </row>
    <row r="202" spans="1:67" x14ac:dyDescent="0.3">
      <c r="A202" s="1"/>
      <c r="B202" s="2"/>
      <c r="C202" s="3"/>
      <c r="D202" s="3"/>
      <c r="E202" s="3"/>
      <c r="F202" s="3"/>
      <c r="G202" s="3"/>
      <c r="H202" s="3"/>
      <c r="J202" s="3"/>
      <c r="O202" s="3"/>
      <c r="Q202" s="3"/>
      <c r="S202" s="3"/>
      <c r="T202" s="3"/>
      <c r="U202" s="3"/>
      <c r="V202" s="3"/>
      <c r="W202" s="3"/>
      <c r="AB202" s="3"/>
      <c r="AC202" s="3"/>
      <c r="AD202" s="3"/>
      <c r="AJ202" s="3"/>
      <c r="AM202" s="3"/>
      <c r="AN202" s="3"/>
      <c r="AU202" s="3"/>
      <c r="AZ202" s="3"/>
      <c r="BA202" s="3"/>
      <c r="BB202" s="3"/>
      <c r="BC202" s="3"/>
      <c r="BD202" s="3"/>
      <c r="BE202" s="3"/>
      <c r="BF202" s="3"/>
      <c r="BG202" s="3"/>
      <c r="BH202" s="3"/>
      <c r="BJ202" s="3"/>
      <c r="BK202" s="3" t="s">
        <v>950</v>
      </c>
      <c r="BL202" s="3" t="s">
        <v>950</v>
      </c>
      <c r="BM202" s="3" t="s">
        <v>950</v>
      </c>
      <c r="BN202" s="3" t="s">
        <v>950</v>
      </c>
      <c r="BO202" s="3" t="s">
        <v>950</v>
      </c>
    </row>
    <row r="203" spans="1:67" x14ac:dyDescent="0.3">
      <c r="A203" s="1"/>
      <c r="B203" s="2"/>
      <c r="C203" s="3"/>
      <c r="D203" s="3"/>
      <c r="E203" s="3"/>
      <c r="F203" s="3"/>
      <c r="G203" s="3"/>
      <c r="H203" s="3"/>
      <c r="J203" s="3"/>
      <c r="O203" s="3"/>
      <c r="Q203" s="3"/>
      <c r="S203" s="3"/>
      <c r="T203" s="3"/>
      <c r="U203" s="3"/>
      <c r="V203" s="3"/>
      <c r="W203" s="3"/>
      <c r="AB203" s="3"/>
      <c r="AC203" s="3"/>
      <c r="AD203" s="3"/>
      <c r="AJ203" s="3"/>
      <c r="AM203" s="3"/>
      <c r="AN203" s="3"/>
      <c r="AU203" s="3"/>
      <c r="AZ203" s="3"/>
      <c r="BA203" s="3"/>
      <c r="BB203" s="3"/>
      <c r="BC203" s="3"/>
      <c r="BD203" s="3"/>
      <c r="BE203" s="3"/>
      <c r="BF203" s="3"/>
      <c r="BG203" s="3"/>
      <c r="BH203" s="3"/>
      <c r="BJ203" s="3"/>
      <c r="BK203" s="3" t="s">
        <v>950</v>
      </c>
      <c r="BL203" s="3" t="s">
        <v>950</v>
      </c>
      <c r="BM203" s="3" t="s">
        <v>950</v>
      </c>
      <c r="BN203" s="3" t="s">
        <v>950</v>
      </c>
      <c r="BO203" s="3" t="s">
        <v>950</v>
      </c>
    </row>
    <row r="204" spans="1:67" x14ac:dyDescent="0.3">
      <c r="A204" s="1"/>
      <c r="B204" s="2"/>
      <c r="C204" s="3"/>
      <c r="D204" s="3"/>
      <c r="E204" s="3"/>
      <c r="F204" s="3"/>
      <c r="G204" s="3"/>
      <c r="H204" s="3"/>
      <c r="J204" s="3"/>
      <c r="O204" s="3"/>
      <c r="Q204" s="3"/>
      <c r="S204" s="3"/>
      <c r="T204" s="3"/>
      <c r="U204" s="3"/>
      <c r="V204" s="3"/>
      <c r="W204" s="3"/>
      <c r="AB204" s="3"/>
      <c r="AC204" s="3"/>
      <c r="AD204" s="3"/>
      <c r="AJ204" s="3"/>
      <c r="AM204" s="3"/>
      <c r="AN204" s="3"/>
      <c r="AU204" s="3"/>
      <c r="AZ204" s="3"/>
      <c r="BA204" s="3"/>
      <c r="BB204" s="3"/>
      <c r="BC204" s="3"/>
      <c r="BD204" s="3"/>
      <c r="BE204" s="3"/>
      <c r="BF204" s="3"/>
      <c r="BG204" s="3"/>
      <c r="BH204" s="3"/>
      <c r="BJ204" s="3"/>
      <c r="BK204" s="3" t="s">
        <v>950</v>
      </c>
      <c r="BL204" s="3" t="s">
        <v>950</v>
      </c>
      <c r="BM204" s="3" t="s">
        <v>950</v>
      </c>
      <c r="BN204" s="3" t="s">
        <v>950</v>
      </c>
      <c r="BO204" s="3" t="s">
        <v>950</v>
      </c>
    </row>
    <row r="205" spans="1:67" x14ac:dyDescent="0.3">
      <c r="A205" s="1"/>
      <c r="B205" s="2"/>
      <c r="C205" s="3"/>
      <c r="D205" s="3"/>
      <c r="E205" s="3"/>
      <c r="F205" s="3"/>
      <c r="G205" s="3"/>
      <c r="H205" s="3"/>
      <c r="J205" s="3"/>
      <c r="O205" s="3"/>
      <c r="Q205" s="3"/>
      <c r="S205" s="3"/>
      <c r="T205" s="3"/>
      <c r="U205" s="3"/>
      <c r="V205" s="3"/>
      <c r="W205" s="3"/>
      <c r="AB205" s="3"/>
      <c r="AC205" s="3"/>
      <c r="AD205" s="3"/>
      <c r="AJ205" s="3"/>
      <c r="AM205" s="3"/>
      <c r="AN205" s="3"/>
      <c r="AU205" s="3"/>
      <c r="AZ205" s="3"/>
      <c r="BA205" s="3"/>
      <c r="BB205" s="3"/>
      <c r="BC205" s="3"/>
      <c r="BD205" s="3"/>
      <c r="BE205" s="3"/>
      <c r="BF205" s="3"/>
      <c r="BG205" s="3"/>
      <c r="BH205" s="3"/>
      <c r="BJ205" s="3"/>
      <c r="BK205" s="3" t="s">
        <v>950</v>
      </c>
      <c r="BL205" s="3" t="s">
        <v>950</v>
      </c>
      <c r="BM205" s="3" t="s">
        <v>950</v>
      </c>
      <c r="BN205" s="3" t="s">
        <v>950</v>
      </c>
      <c r="BO205" s="3" t="s">
        <v>950</v>
      </c>
    </row>
    <row r="206" spans="1:67" x14ac:dyDescent="0.3">
      <c r="A206" s="1"/>
      <c r="B206" s="2"/>
      <c r="C206" s="3"/>
      <c r="D206" s="3"/>
      <c r="E206" s="3"/>
      <c r="F206" s="3"/>
      <c r="G206" s="3"/>
      <c r="H206" s="3"/>
      <c r="J206" s="3"/>
      <c r="O206" s="3"/>
      <c r="Q206" s="3"/>
      <c r="S206" s="3"/>
      <c r="T206" s="3"/>
      <c r="U206" s="3"/>
      <c r="V206" s="3"/>
      <c r="W206" s="3"/>
      <c r="AB206" s="3"/>
      <c r="AC206" s="3"/>
      <c r="AD206" s="3"/>
      <c r="AJ206" s="3"/>
      <c r="AM206" s="3"/>
      <c r="AN206" s="3"/>
      <c r="AU206" s="3"/>
      <c r="AZ206" s="3"/>
      <c r="BA206" s="3"/>
      <c r="BB206" s="3"/>
      <c r="BC206" s="3"/>
      <c r="BD206" s="3"/>
      <c r="BE206" s="3"/>
      <c r="BF206" s="3"/>
      <c r="BG206" s="3"/>
      <c r="BH206" s="3"/>
      <c r="BJ206" s="3"/>
      <c r="BK206" s="3" t="s">
        <v>950</v>
      </c>
      <c r="BL206" s="3" t="s">
        <v>950</v>
      </c>
      <c r="BM206" s="3" t="s">
        <v>950</v>
      </c>
      <c r="BN206" s="3" t="s">
        <v>950</v>
      </c>
      <c r="BO206" s="3" t="s">
        <v>950</v>
      </c>
    </row>
    <row r="207" spans="1:67" x14ac:dyDescent="0.3">
      <c r="A207" s="1"/>
      <c r="B207" s="2"/>
      <c r="C207" s="3"/>
      <c r="D207" s="3"/>
      <c r="E207" s="3"/>
      <c r="F207" s="3"/>
      <c r="G207" s="3"/>
      <c r="H207" s="3"/>
      <c r="J207" s="3"/>
      <c r="O207" s="3"/>
      <c r="Q207" s="3"/>
      <c r="S207" s="3"/>
      <c r="T207" s="3"/>
      <c r="U207" s="3"/>
      <c r="V207" s="3"/>
      <c r="W207" s="3"/>
      <c r="AB207" s="3"/>
      <c r="AC207" s="3"/>
      <c r="AD207" s="3"/>
      <c r="AJ207" s="3"/>
      <c r="AM207" s="3"/>
      <c r="AN207" s="3"/>
      <c r="AU207" s="3"/>
      <c r="AZ207" s="3"/>
      <c r="BA207" s="3"/>
      <c r="BB207" s="3"/>
      <c r="BC207" s="3"/>
      <c r="BD207" s="3"/>
      <c r="BE207" s="3"/>
      <c r="BF207" s="3"/>
      <c r="BG207" s="3"/>
      <c r="BH207" s="3"/>
      <c r="BJ207" s="3"/>
      <c r="BK207" s="3" t="s">
        <v>950</v>
      </c>
      <c r="BL207" s="3" t="s">
        <v>950</v>
      </c>
      <c r="BM207" s="3" t="s">
        <v>950</v>
      </c>
      <c r="BN207" s="3" t="s">
        <v>950</v>
      </c>
      <c r="BO207" s="3" t="s">
        <v>950</v>
      </c>
    </row>
    <row r="208" spans="1:67" x14ac:dyDescent="0.3">
      <c r="A208" s="1"/>
      <c r="B208" s="2"/>
      <c r="C208" s="3"/>
      <c r="D208" s="3"/>
      <c r="E208" s="3"/>
      <c r="F208" s="3"/>
      <c r="G208" s="3"/>
      <c r="H208" s="3"/>
      <c r="J208" s="3"/>
      <c r="O208" s="3"/>
      <c r="Q208" s="3"/>
      <c r="S208" s="3"/>
      <c r="T208" s="3"/>
      <c r="U208" s="3"/>
      <c r="V208" s="3"/>
      <c r="W208" s="3"/>
      <c r="AB208" s="3"/>
      <c r="AC208" s="3"/>
      <c r="AD208" s="3"/>
      <c r="AJ208" s="3"/>
      <c r="AM208" s="3"/>
      <c r="AN208" s="3"/>
      <c r="AU208" s="3"/>
      <c r="AZ208" s="3"/>
      <c r="BA208" s="3"/>
      <c r="BB208" s="3"/>
      <c r="BC208" s="3"/>
      <c r="BD208" s="3"/>
      <c r="BE208" s="3"/>
      <c r="BF208" s="3"/>
      <c r="BG208" s="3"/>
      <c r="BH208" s="3"/>
      <c r="BJ208" s="3"/>
      <c r="BK208" s="3" t="s">
        <v>950</v>
      </c>
      <c r="BL208" s="3" t="s">
        <v>950</v>
      </c>
      <c r="BM208" s="3" t="s">
        <v>950</v>
      </c>
      <c r="BN208" s="3" t="s">
        <v>950</v>
      </c>
      <c r="BO208" s="3" t="s">
        <v>950</v>
      </c>
    </row>
    <row r="209" spans="1:67" x14ac:dyDescent="0.3">
      <c r="A209" s="1"/>
      <c r="B209" s="2"/>
      <c r="C209" s="3"/>
      <c r="D209" s="3"/>
      <c r="E209" s="3"/>
      <c r="F209" s="3"/>
      <c r="G209" s="3"/>
      <c r="H209" s="3"/>
      <c r="J209" s="3"/>
      <c r="O209" s="3"/>
      <c r="Q209" s="3"/>
      <c r="S209" s="3"/>
      <c r="T209" s="3"/>
      <c r="U209" s="3"/>
      <c r="V209" s="3"/>
      <c r="W209" s="3"/>
      <c r="AB209" s="3"/>
      <c r="AC209" s="3"/>
      <c r="AD209" s="3"/>
      <c r="AJ209" s="3"/>
      <c r="AM209" s="3"/>
      <c r="AN209" s="3"/>
      <c r="AU209" s="3"/>
      <c r="AZ209" s="3"/>
      <c r="BA209" s="3"/>
      <c r="BB209" s="3"/>
      <c r="BC209" s="3"/>
      <c r="BD209" s="3"/>
      <c r="BE209" s="3"/>
      <c r="BF209" s="3"/>
      <c r="BG209" s="3"/>
      <c r="BH209" s="3"/>
      <c r="BJ209" s="3"/>
      <c r="BK209" s="3" t="s">
        <v>950</v>
      </c>
      <c r="BL209" s="3" t="s">
        <v>950</v>
      </c>
      <c r="BM209" s="3" t="s">
        <v>950</v>
      </c>
      <c r="BN209" s="3" t="s">
        <v>950</v>
      </c>
      <c r="BO209" s="3" t="s">
        <v>950</v>
      </c>
    </row>
    <row r="210" spans="1:67" x14ac:dyDescent="0.3">
      <c r="A210" s="1"/>
      <c r="B210" s="2"/>
      <c r="C210" s="3"/>
      <c r="D210" s="3"/>
      <c r="E210" s="3"/>
      <c r="F210" s="3"/>
      <c r="G210" s="3"/>
      <c r="H210" s="3"/>
      <c r="J210" s="3"/>
      <c r="O210" s="3"/>
      <c r="Q210" s="3"/>
      <c r="S210" s="3"/>
      <c r="T210" s="3"/>
      <c r="U210" s="3"/>
      <c r="V210" s="3"/>
      <c r="W210" s="3"/>
      <c r="AB210" s="3"/>
      <c r="AC210" s="3"/>
      <c r="AD210" s="3"/>
      <c r="AJ210" s="3"/>
      <c r="AM210" s="3"/>
      <c r="AN210" s="3"/>
      <c r="AU210" s="3"/>
      <c r="AZ210" s="3"/>
      <c r="BA210" s="3"/>
      <c r="BB210" s="3"/>
      <c r="BC210" s="3"/>
      <c r="BD210" s="3"/>
      <c r="BE210" s="3"/>
      <c r="BF210" s="3"/>
      <c r="BG210" s="3"/>
      <c r="BH210" s="3"/>
      <c r="BJ210" s="3"/>
      <c r="BK210" s="3" t="s">
        <v>950</v>
      </c>
      <c r="BL210" s="3" t="s">
        <v>950</v>
      </c>
      <c r="BM210" s="3" t="s">
        <v>950</v>
      </c>
      <c r="BN210" s="3" t="s">
        <v>950</v>
      </c>
      <c r="BO210" s="3" t="s">
        <v>950</v>
      </c>
    </row>
    <row r="211" spans="1:67" x14ac:dyDescent="0.3">
      <c r="A211" s="1"/>
      <c r="B211" s="2"/>
      <c r="C211" s="3"/>
      <c r="D211" s="3"/>
      <c r="E211" s="3"/>
      <c r="F211" s="3"/>
      <c r="G211" s="3"/>
      <c r="H211" s="3"/>
      <c r="J211" s="3"/>
      <c r="O211" s="3"/>
      <c r="Q211" s="3"/>
      <c r="S211" s="3"/>
      <c r="T211" s="3"/>
      <c r="U211" s="3"/>
      <c r="V211" s="3"/>
      <c r="W211" s="3"/>
      <c r="AB211" s="3"/>
      <c r="AC211" s="3"/>
      <c r="AD211" s="3"/>
      <c r="AJ211" s="3"/>
      <c r="AM211" s="3"/>
      <c r="AN211" s="3"/>
      <c r="AU211" s="3"/>
      <c r="AZ211" s="3"/>
      <c r="BA211" s="3"/>
      <c r="BB211" s="3"/>
      <c r="BC211" s="3"/>
      <c r="BD211" s="3"/>
      <c r="BE211" s="3"/>
      <c r="BF211" s="3"/>
      <c r="BG211" s="3"/>
      <c r="BH211" s="3"/>
      <c r="BJ211" s="3"/>
      <c r="BK211" s="3" t="s">
        <v>950</v>
      </c>
      <c r="BL211" s="3" t="s">
        <v>950</v>
      </c>
      <c r="BM211" s="3" t="s">
        <v>950</v>
      </c>
      <c r="BN211" s="3" t="s">
        <v>950</v>
      </c>
      <c r="BO211" s="3" t="s">
        <v>950</v>
      </c>
    </row>
    <row r="212" spans="1:67" x14ac:dyDescent="0.3">
      <c r="A212" s="1"/>
      <c r="B212" s="2"/>
      <c r="C212" s="3"/>
      <c r="D212" s="3"/>
      <c r="E212" s="3"/>
      <c r="F212" s="3"/>
      <c r="G212" s="3"/>
      <c r="H212" s="3"/>
      <c r="J212" s="3"/>
      <c r="O212" s="3"/>
      <c r="Q212" s="3"/>
      <c r="S212" s="3"/>
      <c r="T212" s="3"/>
      <c r="U212" s="3"/>
      <c r="V212" s="3"/>
      <c r="W212" s="3"/>
      <c r="AB212" s="3"/>
      <c r="AC212" s="3"/>
      <c r="AD212" s="3"/>
      <c r="AJ212" s="3"/>
      <c r="AM212" s="3"/>
      <c r="AN212" s="3"/>
      <c r="AU212" s="3"/>
      <c r="AZ212" s="3"/>
      <c r="BA212" s="3"/>
      <c r="BB212" s="3"/>
      <c r="BC212" s="3"/>
      <c r="BD212" s="3"/>
      <c r="BE212" s="3"/>
      <c r="BF212" s="3"/>
      <c r="BG212" s="3"/>
      <c r="BH212" s="3"/>
      <c r="BJ212" s="3"/>
      <c r="BK212" s="3" t="s">
        <v>950</v>
      </c>
      <c r="BL212" s="3" t="s">
        <v>950</v>
      </c>
      <c r="BM212" s="3" t="s">
        <v>950</v>
      </c>
      <c r="BN212" s="3" t="s">
        <v>950</v>
      </c>
      <c r="BO212" s="3" t="s">
        <v>950</v>
      </c>
    </row>
    <row r="213" spans="1:67" x14ac:dyDescent="0.3">
      <c r="A213" s="1"/>
      <c r="B213" s="2"/>
      <c r="C213" s="3"/>
      <c r="D213" s="3"/>
      <c r="E213" s="3"/>
      <c r="F213" s="3"/>
      <c r="G213" s="3"/>
      <c r="H213" s="3"/>
      <c r="J213" s="3"/>
      <c r="O213" s="3"/>
      <c r="Q213" s="3"/>
      <c r="S213" s="3"/>
      <c r="T213" s="3"/>
      <c r="U213" s="3"/>
      <c r="V213" s="3"/>
      <c r="W213" s="3"/>
      <c r="AB213" s="3"/>
      <c r="AC213" s="3"/>
      <c r="AD213" s="3"/>
      <c r="AJ213" s="3"/>
      <c r="AM213" s="3"/>
      <c r="AN213" s="3"/>
      <c r="AU213" s="3"/>
      <c r="AZ213" s="3"/>
      <c r="BA213" s="3"/>
      <c r="BB213" s="3"/>
      <c r="BC213" s="3"/>
      <c r="BD213" s="3"/>
      <c r="BE213" s="3"/>
      <c r="BF213" s="3"/>
      <c r="BG213" s="3"/>
      <c r="BH213" s="3"/>
      <c r="BJ213" s="3"/>
      <c r="BK213" s="3" t="s">
        <v>950</v>
      </c>
      <c r="BL213" s="3" t="s">
        <v>950</v>
      </c>
      <c r="BM213" s="3" t="s">
        <v>950</v>
      </c>
      <c r="BN213" s="3" t="s">
        <v>950</v>
      </c>
      <c r="BO213" s="3" t="s">
        <v>950</v>
      </c>
    </row>
    <row r="214" spans="1:67" x14ac:dyDescent="0.3">
      <c r="A214" s="1"/>
      <c r="B214" s="2"/>
      <c r="C214" s="3"/>
      <c r="D214" s="3"/>
      <c r="E214" s="3"/>
      <c r="F214" s="3"/>
      <c r="G214" s="3"/>
      <c r="H214" s="3"/>
      <c r="J214" s="3"/>
      <c r="O214" s="3"/>
      <c r="Q214" s="3"/>
      <c r="S214" s="3"/>
      <c r="T214" s="3"/>
      <c r="U214" s="3"/>
      <c r="V214" s="3"/>
      <c r="W214" s="3"/>
      <c r="AB214" s="3"/>
      <c r="AC214" s="3"/>
      <c r="AD214" s="3"/>
      <c r="AJ214" s="3"/>
      <c r="AM214" s="3"/>
      <c r="AN214" s="3"/>
      <c r="AU214" s="3"/>
      <c r="AZ214" s="3"/>
      <c r="BA214" s="3"/>
      <c r="BB214" s="3"/>
      <c r="BC214" s="3"/>
      <c r="BD214" s="3"/>
      <c r="BE214" s="3"/>
      <c r="BF214" s="3"/>
      <c r="BG214" s="3"/>
      <c r="BH214" s="3"/>
      <c r="BJ214" s="3"/>
      <c r="BK214" s="3" t="s">
        <v>950</v>
      </c>
      <c r="BL214" s="3" t="s">
        <v>950</v>
      </c>
      <c r="BM214" s="3" t="s">
        <v>950</v>
      </c>
      <c r="BN214" s="3" t="s">
        <v>950</v>
      </c>
      <c r="BO214" s="3" t="s">
        <v>950</v>
      </c>
    </row>
    <row r="215" spans="1:67" x14ac:dyDescent="0.3">
      <c r="A215" s="1"/>
      <c r="B215" s="2"/>
      <c r="C215" s="3"/>
      <c r="D215" s="3"/>
      <c r="E215" s="3"/>
      <c r="F215" s="3"/>
      <c r="G215" s="3"/>
      <c r="H215" s="3"/>
      <c r="J215" s="3"/>
      <c r="O215" s="3"/>
      <c r="Q215" s="3"/>
      <c r="S215" s="3"/>
      <c r="T215" s="3"/>
      <c r="U215" s="3"/>
      <c r="V215" s="3"/>
      <c r="W215" s="3"/>
      <c r="AB215" s="3"/>
      <c r="AC215" s="3"/>
      <c r="AD215" s="3"/>
      <c r="AJ215" s="3"/>
      <c r="AM215" s="3"/>
      <c r="AN215" s="3"/>
      <c r="AU215" s="3"/>
      <c r="AZ215" s="3"/>
      <c r="BA215" s="3"/>
      <c r="BB215" s="3"/>
      <c r="BC215" s="3"/>
      <c r="BD215" s="3"/>
      <c r="BE215" s="3"/>
      <c r="BF215" s="3"/>
      <c r="BG215" s="3"/>
      <c r="BH215" s="3"/>
      <c r="BJ215" s="3"/>
      <c r="BK215" s="3" t="s">
        <v>950</v>
      </c>
      <c r="BL215" s="3" t="s">
        <v>950</v>
      </c>
      <c r="BM215" s="3" t="s">
        <v>950</v>
      </c>
      <c r="BN215" s="3" t="s">
        <v>950</v>
      </c>
      <c r="BO215" s="3" t="s">
        <v>950</v>
      </c>
    </row>
    <row r="216" spans="1:67" x14ac:dyDescent="0.3">
      <c r="A216" s="1"/>
      <c r="B216" s="2"/>
      <c r="C216" s="3"/>
      <c r="D216" s="3"/>
      <c r="E216" s="3"/>
      <c r="F216" s="3"/>
      <c r="G216" s="3"/>
      <c r="H216" s="3"/>
      <c r="J216" s="3"/>
      <c r="O216" s="3"/>
      <c r="Q216" s="3"/>
      <c r="S216" s="3"/>
      <c r="T216" s="3"/>
      <c r="U216" s="3"/>
      <c r="V216" s="3"/>
      <c r="W216" s="3"/>
      <c r="AB216" s="3"/>
      <c r="AC216" s="3"/>
      <c r="AD216" s="3"/>
      <c r="AJ216" s="3"/>
      <c r="AM216" s="3"/>
      <c r="AN216" s="3"/>
      <c r="AU216" s="3"/>
      <c r="AZ216" s="3"/>
      <c r="BA216" s="3"/>
      <c r="BB216" s="3"/>
      <c r="BC216" s="3"/>
      <c r="BD216" s="3"/>
      <c r="BE216" s="3"/>
      <c r="BF216" s="3"/>
      <c r="BG216" s="3"/>
      <c r="BH216" s="3"/>
      <c r="BJ216" s="3"/>
      <c r="BK216" s="3" t="s">
        <v>950</v>
      </c>
      <c r="BL216" s="3" t="s">
        <v>950</v>
      </c>
      <c r="BM216" s="3" t="s">
        <v>950</v>
      </c>
      <c r="BN216" s="3" t="s">
        <v>950</v>
      </c>
      <c r="BO216" s="3" t="s">
        <v>950</v>
      </c>
    </row>
    <row r="217" spans="1:67" x14ac:dyDescent="0.3">
      <c r="A217" s="1"/>
      <c r="B217" s="2"/>
      <c r="C217" s="3"/>
      <c r="D217" s="3"/>
      <c r="E217" s="3"/>
      <c r="F217" s="3"/>
      <c r="G217" s="3"/>
      <c r="H217" s="3"/>
      <c r="J217" s="3"/>
      <c r="O217" s="3"/>
      <c r="Q217" s="3"/>
      <c r="S217" s="3"/>
      <c r="T217" s="3"/>
      <c r="U217" s="3"/>
      <c r="V217" s="3"/>
      <c r="W217" s="3"/>
      <c r="AB217" s="3"/>
      <c r="AC217" s="3"/>
      <c r="AD217" s="3"/>
      <c r="AJ217" s="3"/>
      <c r="AM217" s="3"/>
      <c r="AN217" s="3"/>
      <c r="AU217" s="3"/>
      <c r="AZ217" s="3"/>
      <c r="BA217" s="3"/>
      <c r="BB217" s="3"/>
      <c r="BC217" s="3"/>
      <c r="BD217" s="3"/>
      <c r="BE217" s="3"/>
      <c r="BF217" s="3"/>
      <c r="BG217" s="3"/>
      <c r="BH217" s="3"/>
      <c r="BJ217" s="3"/>
      <c r="BK217" s="3" t="s">
        <v>950</v>
      </c>
      <c r="BL217" s="3" t="s">
        <v>950</v>
      </c>
      <c r="BM217" s="3" t="s">
        <v>950</v>
      </c>
      <c r="BN217" s="3" t="s">
        <v>950</v>
      </c>
      <c r="BO217" s="3" t="s">
        <v>950</v>
      </c>
    </row>
    <row r="218" spans="1:67" x14ac:dyDescent="0.3">
      <c r="A218" s="1"/>
      <c r="B218" s="2"/>
      <c r="C218" s="3"/>
      <c r="D218" s="3"/>
      <c r="E218" s="3"/>
      <c r="F218" s="3"/>
      <c r="G218" s="3"/>
      <c r="H218" s="3"/>
      <c r="J218" s="3"/>
      <c r="O218" s="3"/>
      <c r="Q218" s="3"/>
      <c r="S218" s="3"/>
      <c r="T218" s="3"/>
      <c r="U218" s="3"/>
      <c r="V218" s="3"/>
      <c r="W218" s="3"/>
      <c r="AB218" s="3"/>
      <c r="AC218" s="3"/>
      <c r="AD218" s="3"/>
      <c r="AJ218" s="3"/>
      <c r="AM218" s="3"/>
      <c r="AN218" s="3"/>
      <c r="AU218" s="3"/>
      <c r="AZ218" s="3"/>
      <c r="BA218" s="3"/>
      <c r="BB218" s="3"/>
      <c r="BC218" s="3"/>
      <c r="BD218" s="3"/>
      <c r="BE218" s="3"/>
      <c r="BF218" s="3"/>
      <c r="BG218" s="3"/>
      <c r="BH218" s="3"/>
      <c r="BJ218" s="3"/>
      <c r="BK218" s="3" t="s">
        <v>950</v>
      </c>
      <c r="BL218" s="3" t="s">
        <v>950</v>
      </c>
      <c r="BM218" s="3" t="s">
        <v>950</v>
      </c>
      <c r="BN218" s="3" t="s">
        <v>950</v>
      </c>
      <c r="BO218" s="3" t="s">
        <v>950</v>
      </c>
    </row>
    <row r="219" spans="1:67" x14ac:dyDescent="0.3">
      <c r="A219" s="1"/>
      <c r="B219" s="2"/>
      <c r="C219" s="3"/>
      <c r="D219" s="3"/>
      <c r="E219" s="3"/>
      <c r="F219" s="3"/>
      <c r="G219" s="3"/>
      <c r="H219" s="3"/>
      <c r="J219" s="3"/>
      <c r="O219" s="3"/>
      <c r="Q219" s="3"/>
      <c r="S219" s="3"/>
      <c r="T219" s="3"/>
      <c r="U219" s="3"/>
      <c r="V219" s="3"/>
      <c r="W219" s="3"/>
      <c r="AB219" s="3"/>
      <c r="AC219" s="3"/>
      <c r="AD219" s="3"/>
      <c r="AJ219" s="3"/>
      <c r="AM219" s="3"/>
      <c r="AN219" s="3"/>
      <c r="AU219" s="3"/>
      <c r="AZ219" s="3"/>
      <c r="BA219" s="3"/>
      <c r="BB219" s="3"/>
      <c r="BC219" s="3"/>
      <c r="BD219" s="3"/>
      <c r="BE219" s="3"/>
      <c r="BF219" s="3"/>
      <c r="BG219" s="3"/>
      <c r="BH219" s="3"/>
      <c r="BJ219" s="3"/>
      <c r="BK219" s="3" t="s">
        <v>950</v>
      </c>
      <c r="BL219" s="3" t="s">
        <v>950</v>
      </c>
      <c r="BM219" s="3" t="s">
        <v>950</v>
      </c>
      <c r="BN219" s="3" t="s">
        <v>950</v>
      </c>
      <c r="BO219" s="3" t="s">
        <v>950</v>
      </c>
    </row>
    <row r="220" spans="1:67" x14ac:dyDescent="0.3">
      <c r="A220" s="1"/>
      <c r="B220" s="2"/>
      <c r="C220" s="3"/>
      <c r="D220" s="3"/>
      <c r="E220" s="3"/>
      <c r="F220" s="3"/>
      <c r="G220" s="3"/>
      <c r="H220" s="3"/>
      <c r="J220" s="3"/>
      <c r="O220" s="3"/>
      <c r="Q220" s="3"/>
      <c r="S220" s="3"/>
      <c r="T220" s="3"/>
      <c r="U220" s="3"/>
      <c r="V220" s="3"/>
      <c r="W220" s="3"/>
      <c r="AB220" s="3"/>
      <c r="AC220" s="3"/>
      <c r="AD220" s="3"/>
      <c r="AJ220" s="3"/>
      <c r="AM220" s="3"/>
      <c r="AN220" s="3"/>
      <c r="AU220" s="3"/>
      <c r="AZ220" s="3"/>
      <c r="BA220" s="3"/>
      <c r="BB220" s="3"/>
      <c r="BC220" s="3"/>
      <c r="BD220" s="3"/>
      <c r="BE220" s="3"/>
      <c r="BF220" s="3"/>
      <c r="BG220" s="3"/>
      <c r="BH220" s="3"/>
      <c r="BJ220" s="3"/>
      <c r="BK220" s="3" t="s">
        <v>950</v>
      </c>
      <c r="BL220" s="3" t="s">
        <v>950</v>
      </c>
      <c r="BM220" s="3" t="s">
        <v>950</v>
      </c>
      <c r="BN220" s="3" t="s">
        <v>950</v>
      </c>
      <c r="BO220" s="3" t="s">
        <v>950</v>
      </c>
    </row>
    <row r="221" spans="1:67" x14ac:dyDescent="0.3">
      <c r="A221" s="1"/>
      <c r="B221" s="2"/>
      <c r="C221" s="3"/>
      <c r="D221" s="3"/>
      <c r="E221" s="3"/>
      <c r="F221" s="3"/>
      <c r="G221" s="3"/>
      <c r="H221" s="3"/>
      <c r="J221" s="3"/>
      <c r="O221" s="3"/>
      <c r="Q221" s="3"/>
      <c r="S221" s="3"/>
      <c r="T221" s="3"/>
      <c r="U221" s="3"/>
      <c r="V221" s="3"/>
      <c r="W221" s="3"/>
      <c r="AB221" s="3"/>
      <c r="AC221" s="3"/>
      <c r="AD221" s="3"/>
      <c r="AJ221" s="3"/>
      <c r="AM221" s="3"/>
      <c r="AN221" s="3"/>
      <c r="AU221" s="3"/>
      <c r="AZ221" s="3"/>
      <c r="BA221" s="3"/>
      <c r="BB221" s="3"/>
      <c r="BC221" s="3"/>
      <c r="BD221" s="3"/>
      <c r="BE221" s="3"/>
      <c r="BF221" s="3"/>
      <c r="BG221" s="3"/>
      <c r="BH221" s="3"/>
      <c r="BJ221" s="3"/>
      <c r="BK221" s="3" t="s">
        <v>950</v>
      </c>
      <c r="BL221" s="3" t="s">
        <v>950</v>
      </c>
      <c r="BM221" s="3" t="s">
        <v>950</v>
      </c>
      <c r="BN221" s="3" t="s">
        <v>950</v>
      </c>
      <c r="BO221" s="3" t="s">
        <v>950</v>
      </c>
    </row>
    <row r="222" spans="1:67" x14ac:dyDescent="0.3">
      <c r="A222" s="1"/>
      <c r="B222" s="2"/>
      <c r="C222" s="3"/>
      <c r="D222" s="3"/>
      <c r="E222" s="3"/>
      <c r="F222" s="3"/>
      <c r="G222" s="3"/>
      <c r="H222" s="3"/>
      <c r="J222" s="3"/>
      <c r="O222" s="3"/>
      <c r="Q222" s="3"/>
      <c r="S222" s="3"/>
      <c r="T222" s="3"/>
      <c r="U222" s="3"/>
      <c r="V222" s="3"/>
      <c r="W222" s="3"/>
      <c r="AB222" s="3"/>
      <c r="AC222" s="3"/>
      <c r="AD222" s="3"/>
      <c r="AJ222" s="3"/>
      <c r="AM222" s="3"/>
      <c r="AN222" s="3"/>
      <c r="AU222" s="3"/>
      <c r="AZ222" s="3"/>
      <c r="BA222" s="3"/>
      <c r="BB222" s="3"/>
      <c r="BC222" s="3"/>
      <c r="BD222" s="3"/>
      <c r="BE222" s="3"/>
      <c r="BF222" s="3"/>
      <c r="BG222" s="3"/>
      <c r="BH222" s="3"/>
      <c r="BJ222" s="3"/>
      <c r="BK222" s="3" t="s">
        <v>950</v>
      </c>
      <c r="BL222" s="3" t="s">
        <v>950</v>
      </c>
      <c r="BM222" s="3" t="s">
        <v>950</v>
      </c>
      <c r="BN222" s="3" t="s">
        <v>950</v>
      </c>
      <c r="BO222" s="3" t="s">
        <v>950</v>
      </c>
    </row>
    <row r="223" spans="1:67" x14ac:dyDescent="0.3">
      <c r="A223" s="1"/>
      <c r="B223" s="2"/>
      <c r="C223" s="3"/>
      <c r="D223" s="3"/>
      <c r="E223" s="3"/>
      <c r="F223" s="3"/>
      <c r="G223" s="3"/>
      <c r="H223" s="3"/>
      <c r="J223" s="3"/>
      <c r="O223" s="3"/>
      <c r="Q223" s="3"/>
      <c r="S223" s="3"/>
      <c r="T223" s="3"/>
      <c r="U223" s="3"/>
      <c r="V223" s="3"/>
      <c r="W223" s="3"/>
      <c r="AB223" s="3"/>
      <c r="AC223" s="3"/>
      <c r="AD223" s="3"/>
      <c r="AJ223" s="3"/>
      <c r="AM223" s="3"/>
      <c r="AN223" s="3"/>
      <c r="AU223" s="3"/>
      <c r="AZ223" s="3"/>
      <c r="BA223" s="3"/>
      <c r="BB223" s="3"/>
      <c r="BC223" s="3"/>
      <c r="BD223" s="3"/>
      <c r="BE223" s="3"/>
      <c r="BF223" s="3"/>
      <c r="BG223" s="3"/>
      <c r="BH223" s="3"/>
      <c r="BJ223" s="3"/>
      <c r="BK223" s="3" t="s">
        <v>950</v>
      </c>
      <c r="BL223" s="3" t="s">
        <v>950</v>
      </c>
      <c r="BM223" s="3" t="s">
        <v>950</v>
      </c>
      <c r="BN223" s="3" t="s">
        <v>950</v>
      </c>
      <c r="BO223" s="3" t="s">
        <v>950</v>
      </c>
    </row>
    <row r="224" spans="1:67" x14ac:dyDescent="0.3">
      <c r="A224" s="1"/>
      <c r="B224" s="2"/>
      <c r="C224" s="3"/>
      <c r="D224" s="3"/>
      <c r="E224" s="3"/>
      <c r="F224" s="3"/>
      <c r="G224" s="3"/>
      <c r="H224" s="3"/>
      <c r="J224" s="3"/>
      <c r="O224" s="3"/>
      <c r="Q224" s="3"/>
      <c r="S224" s="3"/>
      <c r="T224" s="3"/>
      <c r="U224" s="3"/>
      <c r="V224" s="3"/>
      <c r="W224" s="3"/>
      <c r="AB224" s="3"/>
      <c r="AC224" s="3"/>
      <c r="AD224" s="3"/>
      <c r="AJ224" s="3"/>
      <c r="AM224" s="3"/>
      <c r="AN224" s="3"/>
      <c r="AU224" s="3"/>
      <c r="AZ224" s="3"/>
      <c r="BA224" s="3"/>
      <c r="BB224" s="3"/>
      <c r="BC224" s="3"/>
      <c r="BD224" s="3"/>
      <c r="BE224" s="3"/>
      <c r="BF224" s="3"/>
      <c r="BG224" s="3"/>
      <c r="BH224" s="3"/>
      <c r="BJ224" s="3"/>
      <c r="BK224" s="3" t="s">
        <v>950</v>
      </c>
      <c r="BL224" s="3" t="s">
        <v>950</v>
      </c>
      <c r="BM224" s="3" t="s">
        <v>950</v>
      </c>
      <c r="BN224" s="3" t="s">
        <v>950</v>
      </c>
      <c r="BO224" s="3" t="s">
        <v>950</v>
      </c>
    </row>
    <row r="225" spans="1:67" x14ac:dyDescent="0.3">
      <c r="A225" s="1"/>
      <c r="B225" s="2"/>
      <c r="C225" s="3"/>
      <c r="D225" s="3"/>
      <c r="E225" s="3"/>
      <c r="F225" s="3"/>
      <c r="G225" s="3"/>
      <c r="H225" s="3"/>
      <c r="J225" s="3"/>
      <c r="O225" s="3"/>
      <c r="Q225" s="3"/>
      <c r="S225" s="3"/>
      <c r="T225" s="3"/>
      <c r="U225" s="3"/>
      <c r="V225" s="3"/>
      <c r="W225" s="3"/>
      <c r="AB225" s="3"/>
      <c r="AC225" s="3"/>
      <c r="AD225" s="3"/>
      <c r="AJ225" s="3"/>
      <c r="AM225" s="3"/>
      <c r="AN225" s="3"/>
      <c r="AU225" s="3"/>
      <c r="AZ225" s="3"/>
      <c r="BA225" s="3"/>
      <c r="BB225" s="3"/>
      <c r="BC225" s="3"/>
      <c r="BD225" s="3"/>
      <c r="BE225" s="3"/>
      <c r="BF225" s="3"/>
      <c r="BG225" s="3"/>
      <c r="BH225" s="3"/>
      <c r="BJ225" s="3"/>
      <c r="BK225" s="3" t="s">
        <v>950</v>
      </c>
      <c r="BL225" s="3" t="s">
        <v>950</v>
      </c>
      <c r="BM225" s="3" t="s">
        <v>950</v>
      </c>
      <c r="BN225" s="3" t="s">
        <v>950</v>
      </c>
      <c r="BO225" s="3" t="s">
        <v>950</v>
      </c>
    </row>
    <row r="226" spans="1:67" x14ac:dyDescent="0.3">
      <c r="A226" s="1"/>
      <c r="B226" s="2"/>
      <c r="C226" s="3"/>
      <c r="D226" s="3"/>
      <c r="E226" s="3"/>
      <c r="F226" s="3"/>
      <c r="G226" s="3"/>
      <c r="H226" s="3"/>
      <c r="J226" s="3"/>
      <c r="O226" s="3"/>
      <c r="Q226" s="3"/>
      <c r="S226" s="3"/>
      <c r="T226" s="3"/>
      <c r="U226" s="3"/>
      <c r="V226" s="3"/>
      <c r="W226" s="3"/>
      <c r="AB226" s="3"/>
      <c r="AC226" s="3"/>
      <c r="AD226" s="3"/>
      <c r="AJ226" s="3"/>
      <c r="AM226" s="3"/>
      <c r="AN226" s="3"/>
      <c r="AU226" s="3"/>
      <c r="AZ226" s="3"/>
      <c r="BA226" s="3"/>
      <c r="BB226" s="3"/>
      <c r="BC226" s="3"/>
      <c r="BD226" s="3"/>
      <c r="BE226" s="3"/>
      <c r="BF226" s="3"/>
      <c r="BG226" s="3"/>
      <c r="BH226" s="3"/>
      <c r="BJ226" s="3"/>
      <c r="BK226" s="3" t="s">
        <v>950</v>
      </c>
      <c r="BL226" s="3" t="s">
        <v>950</v>
      </c>
      <c r="BM226" s="3" t="s">
        <v>950</v>
      </c>
      <c r="BN226" s="3" t="s">
        <v>950</v>
      </c>
      <c r="BO226" s="3" t="s">
        <v>950</v>
      </c>
    </row>
    <row r="227" spans="1:67" x14ac:dyDescent="0.3">
      <c r="A227" s="1"/>
      <c r="B227" s="2"/>
      <c r="C227" s="3"/>
      <c r="D227" s="3"/>
      <c r="E227" s="3"/>
      <c r="F227" s="3"/>
      <c r="G227" s="3"/>
      <c r="H227" s="3"/>
      <c r="J227" s="3"/>
      <c r="O227" s="3"/>
      <c r="Q227" s="3"/>
      <c r="S227" s="3"/>
      <c r="T227" s="3"/>
      <c r="U227" s="3"/>
      <c r="V227" s="3"/>
      <c r="W227" s="3"/>
      <c r="AB227" s="3"/>
      <c r="AC227" s="3"/>
      <c r="AD227" s="3"/>
      <c r="AJ227" s="3"/>
      <c r="AM227" s="3"/>
      <c r="AN227" s="3"/>
      <c r="AU227" s="3"/>
      <c r="AZ227" s="3"/>
      <c r="BA227" s="3"/>
      <c r="BB227" s="3"/>
      <c r="BC227" s="3"/>
      <c r="BD227" s="3"/>
      <c r="BE227" s="3"/>
      <c r="BF227" s="3"/>
      <c r="BG227" s="3"/>
      <c r="BH227" s="3"/>
      <c r="BJ227" s="3"/>
      <c r="BK227" s="3" t="s">
        <v>950</v>
      </c>
      <c r="BL227" s="3" t="s">
        <v>950</v>
      </c>
      <c r="BM227" s="3" t="s">
        <v>950</v>
      </c>
      <c r="BN227" s="3" t="s">
        <v>950</v>
      </c>
      <c r="BO227" s="3" t="s">
        <v>950</v>
      </c>
    </row>
    <row r="228" spans="1:67" x14ac:dyDescent="0.3">
      <c r="A228" s="1"/>
      <c r="B228" s="2"/>
      <c r="C228" s="3"/>
      <c r="D228" s="3"/>
      <c r="E228" s="3"/>
      <c r="F228" s="3"/>
      <c r="G228" s="3"/>
      <c r="H228" s="3"/>
      <c r="J228" s="3"/>
      <c r="O228" s="3"/>
      <c r="Q228" s="3"/>
      <c r="S228" s="3"/>
      <c r="T228" s="3"/>
      <c r="U228" s="3"/>
      <c r="V228" s="3"/>
      <c r="W228" s="3"/>
      <c r="AB228" s="3"/>
      <c r="AC228" s="3"/>
      <c r="AD228" s="3"/>
      <c r="AJ228" s="3"/>
      <c r="AM228" s="3"/>
      <c r="AN228" s="3"/>
      <c r="AU228" s="3"/>
      <c r="AZ228" s="3"/>
      <c r="BA228" s="3"/>
      <c r="BB228" s="3"/>
      <c r="BC228" s="3"/>
      <c r="BD228" s="3"/>
      <c r="BE228" s="3"/>
      <c r="BF228" s="3"/>
      <c r="BG228" s="3"/>
      <c r="BH228" s="3"/>
      <c r="BJ228" s="3"/>
      <c r="BK228" s="3" t="s">
        <v>950</v>
      </c>
      <c r="BL228" s="3" t="s">
        <v>950</v>
      </c>
      <c r="BM228" s="3" t="s">
        <v>950</v>
      </c>
      <c r="BN228" s="3" t="s">
        <v>950</v>
      </c>
      <c r="BO228" s="3" t="s">
        <v>950</v>
      </c>
    </row>
    <row r="229" spans="1:67" x14ac:dyDescent="0.3">
      <c r="A229" s="1"/>
      <c r="B229" s="2"/>
      <c r="C229" s="3"/>
      <c r="D229" s="3"/>
      <c r="E229" s="3"/>
      <c r="F229" s="3"/>
      <c r="G229" s="3"/>
      <c r="H229" s="3"/>
      <c r="J229" s="3"/>
      <c r="O229" s="3"/>
      <c r="Q229" s="3"/>
      <c r="S229" s="3"/>
      <c r="T229" s="3"/>
      <c r="U229" s="3"/>
      <c r="V229" s="3"/>
      <c r="W229" s="3"/>
      <c r="AB229" s="3"/>
      <c r="AC229" s="3"/>
      <c r="AD229" s="3"/>
      <c r="AJ229" s="3"/>
      <c r="AM229" s="3"/>
      <c r="AN229" s="3"/>
      <c r="AU229" s="3"/>
      <c r="AZ229" s="3"/>
      <c r="BA229" s="3"/>
      <c r="BB229" s="3"/>
      <c r="BC229" s="3"/>
      <c r="BD229" s="3"/>
      <c r="BE229" s="3"/>
      <c r="BF229" s="3"/>
      <c r="BG229" s="3"/>
      <c r="BH229" s="3"/>
      <c r="BJ229" s="3"/>
      <c r="BK229" s="3" t="s">
        <v>950</v>
      </c>
      <c r="BL229" s="3" t="s">
        <v>950</v>
      </c>
      <c r="BM229" s="3" t="s">
        <v>950</v>
      </c>
      <c r="BN229" s="3" t="s">
        <v>950</v>
      </c>
      <c r="BO229" s="3" t="s">
        <v>950</v>
      </c>
    </row>
    <row r="230" spans="1:67" x14ac:dyDescent="0.3">
      <c r="A230" s="1"/>
      <c r="B230" s="2"/>
      <c r="C230" s="3"/>
      <c r="D230" s="3"/>
      <c r="E230" s="3"/>
      <c r="F230" s="3"/>
      <c r="G230" s="3"/>
      <c r="H230" s="3"/>
      <c r="J230" s="3"/>
      <c r="O230" s="3"/>
      <c r="Q230" s="3"/>
      <c r="S230" s="3"/>
      <c r="T230" s="3"/>
      <c r="U230" s="3"/>
      <c r="V230" s="3"/>
      <c r="W230" s="3"/>
      <c r="AB230" s="3"/>
      <c r="AC230" s="3"/>
      <c r="AD230" s="3"/>
      <c r="AJ230" s="3"/>
      <c r="AM230" s="3"/>
      <c r="AN230" s="3"/>
      <c r="AU230" s="3"/>
      <c r="AZ230" s="3"/>
      <c r="BA230" s="3"/>
      <c r="BB230" s="3"/>
      <c r="BC230" s="3"/>
      <c r="BD230" s="3"/>
      <c r="BE230" s="3"/>
      <c r="BF230" s="3"/>
      <c r="BG230" s="3"/>
      <c r="BH230" s="3"/>
      <c r="BJ230" s="3"/>
      <c r="BK230" s="3" t="s">
        <v>950</v>
      </c>
      <c r="BL230" s="3" t="s">
        <v>950</v>
      </c>
      <c r="BM230" s="3" t="s">
        <v>950</v>
      </c>
      <c r="BN230" s="3" t="s">
        <v>950</v>
      </c>
      <c r="BO230" s="3" t="s">
        <v>950</v>
      </c>
    </row>
    <row r="231" spans="1:67" x14ac:dyDescent="0.3">
      <c r="A231" s="1"/>
      <c r="B231" s="2"/>
      <c r="C231" s="3"/>
      <c r="D231" s="3"/>
      <c r="E231" s="3"/>
      <c r="F231" s="3"/>
      <c r="G231" s="3"/>
      <c r="H231" s="3"/>
      <c r="J231" s="3"/>
      <c r="O231" s="3"/>
      <c r="Q231" s="3"/>
      <c r="S231" s="3"/>
      <c r="T231" s="3"/>
      <c r="U231" s="3"/>
      <c r="V231" s="3"/>
      <c r="W231" s="3"/>
      <c r="AB231" s="3"/>
      <c r="AC231" s="3"/>
      <c r="AD231" s="3"/>
      <c r="AJ231" s="3"/>
      <c r="AM231" s="3"/>
      <c r="AN231" s="3"/>
      <c r="AU231" s="3"/>
      <c r="AZ231" s="3"/>
      <c r="BA231" s="3"/>
      <c r="BB231" s="3"/>
      <c r="BC231" s="3"/>
      <c r="BD231" s="3"/>
      <c r="BE231" s="3"/>
      <c r="BF231" s="3"/>
      <c r="BG231" s="3"/>
      <c r="BH231" s="3"/>
      <c r="BJ231" s="3"/>
      <c r="BK231" s="3" t="s">
        <v>950</v>
      </c>
      <c r="BL231" s="3" t="s">
        <v>950</v>
      </c>
      <c r="BM231" s="3" t="s">
        <v>950</v>
      </c>
      <c r="BN231" s="3" t="s">
        <v>950</v>
      </c>
      <c r="BO231" s="3" t="s">
        <v>950</v>
      </c>
    </row>
    <row r="232" spans="1:67" x14ac:dyDescent="0.3">
      <c r="A232" s="1"/>
      <c r="B232" s="2"/>
      <c r="C232" s="3"/>
      <c r="D232" s="3"/>
      <c r="E232" s="3"/>
      <c r="F232" s="3"/>
      <c r="G232" s="3"/>
      <c r="H232" s="3"/>
      <c r="J232" s="3"/>
      <c r="O232" s="3"/>
      <c r="Q232" s="3"/>
      <c r="S232" s="3"/>
      <c r="T232" s="3"/>
      <c r="U232" s="3"/>
      <c r="V232" s="3"/>
      <c r="W232" s="3"/>
      <c r="AB232" s="3"/>
      <c r="AC232" s="3"/>
      <c r="AD232" s="3"/>
      <c r="AJ232" s="3"/>
      <c r="AM232" s="3"/>
      <c r="AN232" s="3"/>
      <c r="AU232" s="3"/>
      <c r="AZ232" s="3"/>
      <c r="BA232" s="3"/>
      <c r="BB232" s="3"/>
      <c r="BC232" s="3"/>
      <c r="BD232" s="3"/>
      <c r="BE232" s="3"/>
      <c r="BF232" s="3"/>
      <c r="BG232" s="3"/>
      <c r="BH232" s="3"/>
      <c r="BJ232" s="3"/>
      <c r="BK232" s="3" t="s">
        <v>950</v>
      </c>
      <c r="BL232" s="3" t="s">
        <v>950</v>
      </c>
      <c r="BM232" s="3" t="s">
        <v>950</v>
      </c>
      <c r="BN232" s="3" t="s">
        <v>950</v>
      </c>
      <c r="BO232" s="3" t="s">
        <v>950</v>
      </c>
    </row>
    <row r="233" spans="1:67" x14ac:dyDescent="0.3">
      <c r="A233" s="1"/>
      <c r="B233" s="2"/>
      <c r="C233" s="3"/>
      <c r="D233" s="3"/>
      <c r="E233" s="3"/>
      <c r="F233" s="3"/>
      <c r="G233" s="3"/>
      <c r="H233" s="3"/>
      <c r="J233" s="3"/>
      <c r="O233" s="3"/>
      <c r="Q233" s="3"/>
      <c r="S233" s="3"/>
      <c r="T233" s="3"/>
      <c r="U233" s="3"/>
      <c r="V233" s="3"/>
      <c r="W233" s="3"/>
      <c r="AB233" s="3"/>
      <c r="AC233" s="3"/>
      <c r="AD233" s="3"/>
      <c r="AJ233" s="3"/>
      <c r="AM233" s="3"/>
      <c r="AN233" s="3"/>
      <c r="AU233" s="3"/>
      <c r="AZ233" s="3"/>
      <c r="BA233" s="3"/>
      <c r="BB233" s="3"/>
      <c r="BC233" s="3"/>
      <c r="BD233" s="3"/>
      <c r="BE233" s="3"/>
      <c r="BF233" s="3"/>
      <c r="BG233" s="3"/>
      <c r="BH233" s="3"/>
      <c r="BJ233" s="3"/>
      <c r="BK233" s="3" t="s">
        <v>950</v>
      </c>
      <c r="BL233" s="3" t="s">
        <v>950</v>
      </c>
      <c r="BM233" s="3" t="s">
        <v>950</v>
      </c>
      <c r="BN233" s="3" t="s">
        <v>950</v>
      </c>
      <c r="BO233" s="3" t="s">
        <v>950</v>
      </c>
    </row>
    <row r="234" spans="1:67" x14ac:dyDescent="0.3">
      <c r="A234" s="1"/>
      <c r="B234" s="2"/>
      <c r="C234" s="3"/>
      <c r="D234" s="3"/>
      <c r="E234" s="3"/>
      <c r="F234" s="3"/>
      <c r="G234" s="3"/>
      <c r="H234" s="3"/>
      <c r="J234" s="3"/>
      <c r="O234" s="3"/>
      <c r="Q234" s="3"/>
      <c r="S234" s="3"/>
      <c r="T234" s="3"/>
      <c r="U234" s="3"/>
      <c r="V234" s="3"/>
      <c r="W234" s="3"/>
      <c r="AB234" s="3"/>
      <c r="AC234" s="3"/>
      <c r="AD234" s="3"/>
      <c r="AJ234" s="3"/>
      <c r="AM234" s="3"/>
      <c r="AN234" s="3"/>
      <c r="AU234" s="3"/>
      <c r="AZ234" s="3"/>
      <c r="BA234" s="3"/>
      <c r="BB234" s="3"/>
      <c r="BC234" s="3"/>
      <c r="BD234" s="3"/>
      <c r="BE234" s="3"/>
      <c r="BF234" s="3"/>
      <c r="BG234" s="3"/>
      <c r="BH234" s="3"/>
      <c r="BJ234" s="3"/>
      <c r="BK234" s="3" t="s">
        <v>950</v>
      </c>
      <c r="BL234" s="3" t="s">
        <v>950</v>
      </c>
      <c r="BM234" s="3" t="s">
        <v>950</v>
      </c>
      <c r="BN234" s="3" t="s">
        <v>950</v>
      </c>
      <c r="BO234" s="3" t="s">
        <v>950</v>
      </c>
    </row>
    <row r="235" spans="1:67" x14ac:dyDescent="0.3">
      <c r="A235" s="1"/>
      <c r="B235" s="2"/>
      <c r="C235" s="3"/>
      <c r="D235" s="3"/>
      <c r="E235" s="3"/>
      <c r="F235" s="3"/>
      <c r="G235" s="3"/>
      <c r="H235" s="3"/>
      <c r="J235" s="3"/>
      <c r="O235" s="3"/>
      <c r="Q235" s="3"/>
      <c r="S235" s="3"/>
      <c r="T235" s="3"/>
      <c r="U235" s="3"/>
      <c r="V235" s="3"/>
      <c r="W235" s="3"/>
      <c r="AB235" s="3"/>
      <c r="AC235" s="3"/>
      <c r="AD235" s="3"/>
      <c r="AJ235" s="3"/>
      <c r="AM235" s="3"/>
      <c r="AN235" s="3"/>
      <c r="AU235" s="3"/>
      <c r="AZ235" s="3"/>
      <c r="BA235" s="3"/>
      <c r="BB235" s="3"/>
      <c r="BC235" s="3"/>
      <c r="BD235" s="3"/>
      <c r="BE235" s="3"/>
      <c r="BF235" s="3"/>
      <c r="BG235" s="3"/>
      <c r="BH235" s="3"/>
      <c r="BJ235" s="3"/>
      <c r="BK235" s="3" t="s">
        <v>950</v>
      </c>
      <c r="BL235" s="3" t="s">
        <v>950</v>
      </c>
      <c r="BM235" s="3" t="s">
        <v>950</v>
      </c>
      <c r="BN235" s="3" t="s">
        <v>950</v>
      </c>
      <c r="BO235" s="3" t="s">
        <v>950</v>
      </c>
    </row>
    <row r="236" spans="1:67" x14ac:dyDescent="0.3">
      <c r="A236" s="1"/>
      <c r="B236" s="2"/>
      <c r="C236" s="3"/>
      <c r="D236" s="3"/>
      <c r="E236" s="3"/>
      <c r="F236" s="3"/>
      <c r="G236" s="3"/>
      <c r="H236" s="3"/>
      <c r="J236" s="3"/>
      <c r="O236" s="3"/>
      <c r="Q236" s="3"/>
      <c r="S236" s="3"/>
      <c r="T236" s="3"/>
      <c r="U236" s="3"/>
      <c r="V236" s="3"/>
      <c r="W236" s="3"/>
      <c r="AB236" s="3"/>
      <c r="AC236" s="3"/>
      <c r="AD236" s="3"/>
      <c r="AJ236" s="3"/>
      <c r="AM236" s="3"/>
      <c r="AN236" s="3"/>
      <c r="AU236" s="3"/>
      <c r="AZ236" s="3"/>
      <c r="BA236" s="3"/>
      <c r="BB236" s="3"/>
      <c r="BC236" s="3"/>
      <c r="BD236" s="3"/>
      <c r="BE236" s="3"/>
      <c r="BF236" s="3"/>
      <c r="BG236" s="3"/>
      <c r="BH236" s="3"/>
      <c r="BJ236" s="3"/>
      <c r="BK236" s="3" t="s">
        <v>950</v>
      </c>
      <c r="BL236" s="3" t="s">
        <v>950</v>
      </c>
      <c r="BM236" s="3" t="s">
        <v>950</v>
      </c>
      <c r="BN236" s="3" t="s">
        <v>950</v>
      </c>
      <c r="BO236" s="3" t="s">
        <v>950</v>
      </c>
    </row>
    <row r="237" spans="1:67" x14ac:dyDescent="0.3">
      <c r="A237" s="1"/>
      <c r="B237" s="2"/>
      <c r="C237" s="3"/>
      <c r="D237" s="3"/>
      <c r="E237" s="3"/>
      <c r="F237" s="3"/>
      <c r="G237" s="3"/>
      <c r="H237" s="3"/>
      <c r="J237" s="3"/>
      <c r="O237" s="3"/>
      <c r="Q237" s="3"/>
      <c r="S237" s="3"/>
      <c r="T237" s="3"/>
      <c r="U237" s="3"/>
      <c r="V237" s="3"/>
      <c r="W237" s="3"/>
      <c r="AB237" s="3"/>
      <c r="AC237" s="3"/>
      <c r="AD237" s="3"/>
      <c r="AJ237" s="3"/>
      <c r="AM237" s="3"/>
      <c r="AN237" s="3"/>
      <c r="AU237" s="3"/>
      <c r="AZ237" s="3"/>
      <c r="BA237" s="3"/>
      <c r="BB237" s="3"/>
      <c r="BC237" s="3"/>
      <c r="BD237" s="3"/>
      <c r="BE237" s="3"/>
      <c r="BF237" s="3"/>
      <c r="BG237" s="3"/>
      <c r="BH237" s="3"/>
      <c r="BJ237" s="3"/>
      <c r="BK237" s="3" t="s">
        <v>950</v>
      </c>
      <c r="BL237" s="3" t="s">
        <v>950</v>
      </c>
      <c r="BM237" s="3" t="s">
        <v>950</v>
      </c>
      <c r="BN237" s="3" t="s">
        <v>950</v>
      </c>
      <c r="BO237" s="3" t="s">
        <v>950</v>
      </c>
    </row>
    <row r="238" spans="1:67" x14ac:dyDescent="0.3">
      <c r="A238" s="1"/>
      <c r="B238" s="2"/>
      <c r="C238" s="3"/>
      <c r="D238" s="3"/>
      <c r="E238" s="3"/>
      <c r="F238" s="3"/>
      <c r="G238" s="3"/>
      <c r="H238" s="3"/>
      <c r="J238" s="3"/>
      <c r="O238" s="3"/>
      <c r="Q238" s="3"/>
      <c r="S238" s="3"/>
      <c r="T238" s="3"/>
      <c r="U238" s="3"/>
      <c r="V238" s="3"/>
      <c r="W238" s="3"/>
      <c r="AB238" s="3"/>
      <c r="AC238" s="3"/>
      <c r="AD238" s="3"/>
      <c r="AJ238" s="3"/>
      <c r="AM238" s="3"/>
      <c r="AN238" s="3"/>
      <c r="AU238" s="3"/>
      <c r="AZ238" s="3"/>
      <c r="BA238" s="3"/>
      <c r="BB238" s="3"/>
      <c r="BC238" s="3"/>
      <c r="BD238" s="3"/>
      <c r="BE238" s="3"/>
      <c r="BF238" s="3"/>
      <c r="BG238" s="3"/>
      <c r="BH238" s="3"/>
      <c r="BJ238" s="3"/>
      <c r="BK238" s="3" t="s">
        <v>950</v>
      </c>
      <c r="BL238" s="3" t="s">
        <v>950</v>
      </c>
      <c r="BM238" s="3" t="s">
        <v>950</v>
      </c>
      <c r="BN238" s="3" t="s">
        <v>950</v>
      </c>
      <c r="BO238" s="3" t="s">
        <v>950</v>
      </c>
    </row>
    <row r="239" spans="1:67" x14ac:dyDescent="0.3">
      <c r="A239" s="1"/>
      <c r="B239" s="2"/>
      <c r="C239" s="3"/>
      <c r="D239" s="3"/>
      <c r="E239" s="3"/>
      <c r="F239" s="3"/>
      <c r="G239" s="3"/>
      <c r="H239" s="3"/>
      <c r="J239" s="3"/>
      <c r="O239" s="3"/>
      <c r="Q239" s="3"/>
      <c r="S239" s="3"/>
      <c r="T239" s="3"/>
      <c r="U239" s="3"/>
      <c r="V239" s="3"/>
      <c r="W239" s="3"/>
      <c r="AB239" s="3"/>
      <c r="AC239" s="3"/>
      <c r="AD239" s="3"/>
      <c r="AJ239" s="3"/>
      <c r="AM239" s="3"/>
      <c r="AN239" s="3"/>
      <c r="AU239" s="3"/>
      <c r="AZ239" s="3"/>
      <c r="BA239" s="3"/>
      <c r="BB239" s="3"/>
      <c r="BC239" s="3"/>
      <c r="BD239" s="3"/>
      <c r="BE239" s="3"/>
      <c r="BF239" s="3"/>
      <c r="BG239" s="3"/>
      <c r="BH239" s="3"/>
      <c r="BJ239" s="3"/>
      <c r="BK239" s="3" t="s">
        <v>950</v>
      </c>
      <c r="BL239" s="3" t="s">
        <v>950</v>
      </c>
      <c r="BM239" s="3" t="s">
        <v>950</v>
      </c>
      <c r="BN239" s="3" t="s">
        <v>950</v>
      </c>
      <c r="BO239" s="3" t="s">
        <v>950</v>
      </c>
    </row>
    <row r="240" spans="1:67" x14ac:dyDescent="0.3">
      <c r="A240" s="1"/>
      <c r="B240" s="2"/>
      <c r="C240" s="3"/>
      <c r="D240" s="3"/>
      <c r="E240" s="3"/>
      <c r="F240" s="3"/>
      <c r="G240" s="3"/>
      <c r="H240" s="3"/>
      <c r="J240" s="3"/>
      <c r="O240" s="3"/>
      <c r="Q240" s="3"/>
      <c r="S240" s="3"/>
      <c r="T240" s="3"/>
      <c r="U240" s="3"/>
      <c r="V240" s="3"/>
      <c r="W240" s="3"/>
      <c r="AB240" s="3"/>
      <c r="AC240" s="3"/>
      <c r="AD240" s="3"/>
      <c r="AJ240" s="3"/>
      <c r="AM240" s="3"/>
      <c r="AN240" s="3"/>
      <c r="AU240" s="3"/>
      <c r="AZ240" s="3"/>
      <c r="BA240" s="3"/>
      <c r="BB240" s="3"/>
      <c r="BC240" s="3"/>
      <c r="BD240" s="3"/>
      <c r="BE240" s="3"/>
      <c r="BF240" s="3"/>
      <c r="BG240" s="3"/>
      <c r="BH240" s="3"/>
      <c r="BJ240" s="3"/>
      <c r="BK240" s="3" t="s">
        <v>950</v>
      </c>
      <c r="BL240" s="3" t="s">
        <v>950</v>
      </c>
      <c r="BM240" s="3" t="s">
        <v>950</v>
      </c>
      <c r="BN240" s="3" t="s">
        <v>950</v>
      </c>
      <c r="BO240" s="3" t="s">
        <v>950</v>
      </c>
    </row>
    <row r="241" spans="1:67" x14ac:dyDescent="0.3">
      <c r="A241" s="1"/>
      <c r="B241" s="2"/>
      <c r="C241" s="3"/>
      <c r="D241" s="3"/>
      <c r="E241" s="3"/>
      <c r="F241" s="3"/>
      <c r="G241" s="3"/>
      <c r="H241" s="3"/>
      <c r="J241" s="3"/>
      <c r="O241" s="3"/>
      <c r="Q241" s="3"/>
      <c r="S241" s="3"/>
      <c r="T241" s="3"/>
      <c r="U241" s="3"/>
      <c r="V241" s="3"/>
      <c r="W241" s="3"/>
      <c r="AB241" s="3"/>
      <c r="AC241" s="3"/>
      <c r="AD241" s="3"/>
      <c r="AJ241" s="3"/>
      <c r="AM241" s="3"/>
      <c r="AN241" s="3"/>
      <c r="AU241" s="3"/>
      <c r="AZ241" s="3"/>
      <c r="BA241" s="3"/>
      <c r="BB241" s="3"/>
      <c r="BC241" s="3"/>
      <c r="BD241" s="3"/>
      <c r="BE241" s="3"/>
      <c r="BF241" s="3"/>
      <c r="BG241" s="3"/>
      <c r="BH241" s="3"/>
      <c r="BJ241" s="3"/>
      <c r="BK241" s="3" t="s">
        <v>950</v>
      </c>
      <c r="BL241" s="3" t="s">
        <v>950</v>
      </c>
      <c r="BM241" s="3" t="s">
        <v>950</v>
      </c>
      <c r="BN241" s="3" t="s">
        <v>950</v>
      </c>
      <c r="BO241" s="3" t="s">
        <v>950</v>
      </c>
    </row>
    <row r="242" spans="1:67" x14ac:dyDescent="0.3">
      <c r="A242" s="1"/>
      <c r="B242" s="2"/>
      <c r="C242" s="3"/>
      <c r="D242" s="3"/>
      <c r="E242" s="3"/>
      <c r="F242" s="3"/>
      <c r="G242" s="3"/>
      <c r="H242" s="3"/>
      <c r="J242" s="3"/>
      <c r="O242" s="3"/>
      <c r="Q242" s="3"/>
      <c r="S242" s="3"/>
      <c r="T242" s="3"/>
      <c r="U242" s="3"/>
      <c r="V242" s="3"/>
      <c r="W242" s="3"/>
      <c r="AB242" s="3"/>
      <c r="AC242" s="3"/>
      <c r="AD242" s="3"/>
      <c r="AJ242" s="3"/>
      <c r="AM242" s="3"/>
      <c r="AN242" s="3"/>
      <c r="AU242" s="3"/>
      <c r="AZ242" s="3"/>
      <c r="BA242" s="3"/>
      <c r="BB242" s="3"/>
      <c r="BC242" s="3"/>
      <c r="BD242" s="3"/>
      <c r="BE242" s="3"/>
      <c r="BF242" s="3"/>
      <c r="BG242" s="3"/>
      <c r="BH242" s="3"/>
      <c r="BJ242" s="3"/>
      <c r="BK242" s="3" t="s">
        <v>950</v>
      </c>
      <c r="BL242" s="3" t="s">
        <v>950</v>
      </c>
      <c r="BM242" s="3" t="s">
        <v>950</v>
      </c>
      <c r="BN242" s="3" t="s">
        <v>950</v>
      </c>
      <c r="BO242" s="3" t="s">
        <v>950</v>
      </c>
    </row>
    <row r="243" spans="1:67" x14ac:dyDescent="0.3">
      <c r="A243" s="1"/>
      <c r="B243" s="2"/>
      <c r="C243" s="3"/>
      <c r="D243" s="3"/>
      <c r="E243" s="3"/>
      <c r="F243" s="3"/>
      <c r="G243" s="3"/>
      <c r="H243" s="3"/>
      <c r="J243" s="3"/>
      <c r="O243" s="3"/>
      <c r="Q243" s="3"/>
      <c r="S243" s="3"/>
      <c r="T243" s="3"/>
      <c r="U243" s="3"/>
      <c r="V243" s="3"/>
      <c r="W243" s="3"/>
      <c r="AB243" s="3"/>
      <c r="AC243" s="3"/>
      <c r="AD243" s="3"/>
      <c r="AJ243" s="3"/>
      <c r="AM243" s="3"/>
      <c r="AN243" s="3"/>
      <c r="AU243" s="3"/>
      <c r="AZ243" s="3"/>
      <c r="BA243" s="3"/>
      <c r="BB243" s="3"/>
      <c r="BC243" s="3"/>
      <c r="BD243" s="3"/>
      <c r="BE243" s="3"/>
      <c r="BF243" s="3"/>
      <c r="BG243" s="3"/>
      <c r="BH243" s="3"/>
      <c r="BJ243" s="3"/>
      <c r="BK243" s="3" t="s">
        <v>950</v>
      </c>
      <c r="BL243" s="3" t="s">
        <v>950</v>
      </c>
      <c r="BM243" s="3" t="s">
        <v>950</v>
      </c>
      <c r="BN243" s="3" t="s">
        <v>950</v>
      </c>
      <c r="BO243" s="3" t="s">
        <v>950</v>
      </c>
    </row>
    <row r="244" spans="1:67" x14ac:dyDescent="0.3">
      <c r="A244" s="1"/>
      <c r="B244" s="2"/>
      <c r="C244" s="3"/>
      <c r="D244" s="3"/>
      <c r="E244" s="3"/>
      <c r="F244" s="3"/>
      <c r="G244" s="3"/>
      <c r="H244" s="3"/>
      <c r="J244" s="3"/>
      <c r="O244" s="3"/>
      <c r="Q244" s="3"/>
      <c r="S244" s="3"/>
      <c r="T244" s="3"/>
      <c r="U244" s="3"/>
      <c r="V244" s="3"/>
      <c r="W244" s="3"/>
      <c r="AB244" s="3"/>
      <c r="AC244" s="3"/>
      <c r="AD244" s="3"/>
      <c r="AJ244" s="3"/>
      <c r="AM244" s="3"/>
      <c r="AN244" s="3"/>
      <c r="AU244" s="3"/>
      <c r="AZ244" s="3"/>
      <c r="BA244" s="3"/>
      <c r="BB244" s="3"/>
      <c r="BC244" s="3"/>
      <c r="BD244" s="3"/>
      <c r="BE244" s="3"/>
      <c r="BF244" s="3"/>
      <c r="BG244" s="3"/>
      <c r="BH244" s="3"/>
      <c r="BJ244" s="3"/>
      <c r="BK244" s="3" t="s">
        <v>950</v>
      </c>
      <c r="BL244" s="3" t="s">
        <v>950</v>
      </c>
      <c r="BM244" s="3" t="s">
        <v>950</v>
      </c>
      <c r="BN244" s="3" t="s">
        <v>950</v>
      </c>
      <c r="BO244" s="3" t="s">
        <v>950</v>
      </c>
    </row>
    <row r="245" spans="1:67" x14ac:dyDescent="0.3">
      <c r="A245" s="1"/>
      <c r="B245" s="2"/>
      <c r="C245" s="3"/>
      <c r="D245" s="3"/>
      <c r="E245" s="3"/>
      <c r="F245" s="3"/>
      <c r="G245" s="3"/>
      <c r="H245" s="3"/>
      <c r="J245" s="3"/>
      <c r="O245" s="3"/>
      <c r="Q245" s="3"/>
      <c r="S245" s="3"/>
      <c r="T245" s="3"/>
      <c r="U245" s="3"/>
      <c r="V245" s="3"/>
      <c r="W245" s="3"/>
      <c r="AB245" s="3"/>
      <c r="AC245" s="3"/>
      <c r="AD245" s="3"/>
      <c r="AJ245" s="3"/>
      <c r="AM245" s="3"/>
      <c r="AN245" s="3"/>
      <c r="AU245" s="3"/>
      <c r="AZ245" s="3"/>
      <c r="BA245" s="3"/>
      <c r="BB245" s="3"/>
      <c r="BC245" s="3"/>
      <c r="BD245" s="3"/>
      <c r="BE245" s="3"/>
      <c r="BF245" s="3"/>
      <c r="BG245" s="3"/>
      <c r="BH245" s="3"/>
      <c r="BJ245" s="3"/>
      <c r="BK245" s="3" t="s">
        <v>950</v>
      </c>
      <c r="BL245" s="3" t="s">
        <v>950</v>
      </c>
      <c r="BM245" s="3" t="s">
        <v>950</v>
      </c>
      <c r="BN245" s="3" t="s">
        <v>950</v>
      </c>
      <c r="BO245" s="3" t="s">
        <v>950</v>
      </c>
    </row>
    <row r="246" spans="1:67" x14ac:dyDescent="0.3">
      <c r="A246" s="1"/>
      <c r="B246" s="2"/>
      <c r="C246" s="3"/>
      <c r="D246" s="3"/>
      <c r="E246" s="3"/>
      <c r="F246" s="3"/>
      <c r="G246" s="3"/>
      <c r="H246" s="3"/>
      <c r="J246" s="3"/>
      <c r="O246" s="3"/>
      <c r="Q246" s="3"/>
      <c r="S246" s="3"/>
      <c r="T246" s="3"/>
      <c r="U246" s="3"/>
      <c r="V246" s="3"/>
      <c r="W246" s="3"/>
      <c r="AB246" s="3"/>
      <c r="AC246" s="3"/>
      <c r="AD246" s="3"/>
      <c r="AJ246" s="3"/>
      <c r="AM246" s="3"/>
      <c r="AN246" s="3"/>
      <c r="AU246" s="3"/>
      <c r="AZ246" s="3"/>
      <c r="BA246" s="3"/>
      <c r="BB246" s="3"/>
      <c r="BC246" s="3"/>
      <c r="BD246" s="3"/>
      <c r="BE246" s="3"/>
      <c r="BF246" s="3"/>
      <c r="BG246" s="3"/>
      <c r="BH246" s="3"/>
      <c r="BJ246" s="3"/>
      <c r="BK246" s="3" t="s">
        <v>950</v>
      </c>
      <c r="BL246" s="3" t="s">
        <v>950</v>
      </c>
      <c r="BM246" s="3" t="s">
        <v>950</v>
      </c>
      <c r="BN246" s="3" t="s">
        <v>950</v>
      </c>
      <c r="BO246" s="3" t="s">
        <v>950</v>
      </c>
    </row>
    <row r="247" spans="1:67" x14ac:dyDescent="0.3">
      <c r="A247" s="1"/>
      <c r="B247" s="2"/>
      <c r="C247" s="3"/>
      <c r="D247" s="3"/>
      <c r="E247" s="3"/>
      <c r="F247" s="3"/>
      <c r="G247" s="3"/>
      <c r="H247" s="3"/>
      <c r="J247" s="3"/>
      <c r="O247" s="3"/>
      <c r="Q247" s="3"/>
      <c r="S247" s="3"/>
      <c r="T247" s="3"/>
      <c r="U247" s="3"/>
      <c r="V247" s="3"/>
      <c r="W247" s="3"/>
      <c r="AB247" s="3"/>
      <c r="AC247" s="3"/>
      <c r="AD247" s="3"/>
      <c r="AJ247" s="3"/>
      <c r="AM247" s="3"/>
      <c r="AN247" s="3"/>
      <c r="AU247" s="3"/>
      <c r="AZ247" s="3"/>
      <c r="BA247" s="3"/>
      <c r="BB247" s="3"/>
      <c r="BC247" s="3"/>
      <c r="BD247" s="3"/>
      <c r="BE247" s="3"/>
      <c r="BF247" s="3"/>
      <c r="BG247" s="3"/>
      <c r="BH247" s="3"/>
      <c r="BJ247" s="3"/>
      <c r="BK247" s="3" t="s">
        <v>950</v>
      </c>
      <c r="BL247" s="3" t="s">
        <v>950</v>
      </c>
      <c r="BM247" s="3" t="s">
        <v>950</v>
      </c>
      <c r="BN247" s="3" t="s">
        <v>950</v>
      </c>
      <c r="BO247" s="3" t="s">
        <v>950</v>
      </c>
    </row>
    <row r="248" spans="1:67" x14ac:dyDescent="0.3">
      <c r="A248" s="1"/>
      <c r="B248" s="2"/>
      <c r="C248" s="3"/>
      <c r="D248" s="3"/>
      <c r="E248" s="3"/>
      <c r="F248" s="3"/>
      <c r="G248" s="3"/>
      <c r="H248" s="3"/>
      <c r="J248" s="3"/>
      <c r="O248" s="3"/>
      <c r="Q248" s="3"/>
      <c r="S248" s="3"/>
      <c r="T248" s="3"/>
      <c r="U248" s="3"/>
      <c r="V248" s="3"/>
      <c r="W248" s="3"/>
      <c r="AB248" s="3"/>
      <c r="AC248" s="3"/>
      <c r="AD248" s="3"/>
      <c r="AJ248" s="3"/>
      <c r="AM248" s="3"/>
      <c r="AN248" s="3"/>
      <c r="AU248" s="3"/>
      <c r="AZ248" s="3"/>
      <c r="BA248" s="3"/>
      <c r="BB248" s="3"/>
      <c r="BC248" s="3"/>
      <c r="BD248" s="3"/>
      <c r="BE248" s="3"/>
      <c r="BF248" s="3"/>
      <c r="BG248" s="3"/>
      <c r="BH248" s="3"/>
      <c r="BJ248" s="3"/>
      <c r="BK248" s="3" t="s">
        <v>950</v>
      </c>
      <c r="BL248" s="3" t="s">
        <v>950</v>
      </c>
      <c r="BM248" s="3" t="s">
        <v>950</v>
      </c>
      <c r="BN248" s="3" t="s">
        <v>950</v>
      </c>
      <c r="BO248" s="3" t="s">
        <v>950</v>
      </c>
    </row>
    <row r="249" spans="1:67" x14ac:dyDescent="0.3">
      <c r="A249" s="1"/>
      <c r="B249" s="2"/>
      <c r="C249" s="3"/>
      <c r="D249" s="3"/>
      <c r="E249" s="3"/>
      <c r="F249" s="3"/>
      <c r="G249" s="3"/>
      <c r="H249" s="3"/>
      <c r="J249" s="3"/>
      <c r="O249" s="3"/>
      <c r="Q249" s="3"/>
      <c r="S249" s="3"/>
      <c r="T249" s="3"/>
      <c r="U249" s="3"/>
      <c r="V249" s="3"/>
      <c r="W249" s="3"/>
      <c r="AB249" s="3"/>
      <c r="AC249" s="3"/>
      <c r="AD249" s="3"/>
      <c r="AJ249" s="3"/>
      <c r="AM249" s="3"/>
      <c r="AN249" s="3"/>
      <c r="AU249" s="3"/>
      <c r="AZ249" s="3"/>
      <c r="BA249" s="3"/>
      <c r="BB249" s="3"/>
      <c r="BC249" s="3"/>
      <c r="BD249" s="3"/>
      <c r="BE249" s="3"/>
      <c r="BF249" s="3"/>
      <c r="BG249" s="3"/>
      <c r="BH249" s="3"/>
      <c r="BJ249" s="3"/>
      <c r="BK249" s="3" t="s">
        <v>950</v>
      </c>
      <c r="BL249" s="3" t="s">
        <v>950</v>
      </c>
      <c r="BM249" s="3" t="s">
        <v>950</v>
      </c>
      <c r="BN249" s="3" t="s">
        <v>950</v>
      </c>
      <c r="BO249" s="3" t="s">
        <v>950</v>
      </c>
    </row>
    <row r="250" spans="1:67" x14ac:dyDescent="0.3">
      <c r="A250" s="1"/>
      <c r="B250" s="2"/>
      <c r="C250" s="3"/>
      <c r="D250" s="3"/>
      <c r="E250" s="3"/>
      <c r="F250" s="3"/>
      <c r="G250" s="3"/>
      <c r="H250" s="3"/>
      <c r="J250" s="3"/>
      <c r="O250" s="3"/>
      <c r="Q250" s="3"/>
      <c r="S250" s="3"/>
      <c r="T250" s="3"/>
      <c r="U250" s="3"/>
      <c r="V250" s="3"/>
      <c r="W250" s="3"/>
      <c r="AB250" s="3"/>
      <c r="AC250" s="3"/>
      <c r="AD250" s="3"/>
      <c r="AJ250" s="3"/>
      <c r="AM250" s="3"/>
      <c r="AN250" s="3"/>
      <c r="AU250" s="3"/>
      <c r="AZ250" s="3"/>
      <c r="BA250" s="3"/>
      <c r="BB250" s="3"/>
      <c r="BC250" s="3"/>
      <c r="BD250" s="3"/>
      <c r="BE250" s="3"/>
      <c r="BF250" s="3"/>
      <c r="BG250" s="3"/>
      <c r="BH250" s="3"/>
      <c r="BJ250" s="3"/>
      <c r="BK250" s="3" t="s">
        <v>950</v>
      </c>
      <c r="BL250" s="3" t="s">
        <v>950</v>
      </c>
      <c r="BM250" s="3" t="s">
        <v>950</v>
      </c>
      <c r="BN250" s="3" t="s">
        <v>950</v>
      </c>
      <c r="BO250" s="3" t="s">
        <v>950</v>
      </c>
    </row>
    <row r="251" spans="1:67" x14ac:dyDescent="0.3">
      <c r="A251" s="1"/>
      <c r="B251" s="2"/>
      <c r="C251" s="3"/>
      <c r="D251" s="3"/>
      <c r="E251" s="3"/>
      <c r="F251" s="3"/>
      <c r="G251" s="3"/>
      <c r="H251" s="3"/>
      <c r="J251" s="3"/>
      <c r="O251" s="3"/>
      <c r="Q251" s="3"/>
      <c r="S251" s="3"/>
      <c r="T251" s="3"/>
      <c r="U251" s="3"/>
      <c r="V251" s="3"/>
      <c r="W251" s="3"/>
      <c r="AB251" s="3"/>
      <c r="AC251" s="3"/>
      <c r="AD251" s="3"/>
      <c r="AJ251" s="3"/>
      <c r="AM251" s="3"/>
      <c r="AN251" s="3"/>
      <c r="AU251" s="3"/>
      <c r="AZ251" s="3"/>
      <c r="BA251" s="3"/>
      <c r="BB251" s="3"/>
      <c r="BC251" s="3"/>
      <c r="BD251" s="3"/>
      <c r="BE251" s="3"/>
      <c r="BF251" s="3"/>
      <c r="BG251" s="3"/>
      <c r="BH251" s="3"/>
      <c r="BJ251" s="3"/>
      <c r="BK251" s="3" t="s">
        <v>950</v>
      </c>
      <c r="BL251" s="3" t="s">
        <v>950</v>
      </c>
      <c r="BM251" s="3" t="s">
        <v>950</v>
      </c>
      <c r="BN251" s="3" t="s">
        <v>950</v>
      </c>
      <c r="BO251" s="3" t="s">
        <v>950</v>
      </c>
    </row>
    <row r="252" spans="1:67" x14ac:dyDescent="0.3">
      <c r="A252" s="1"/>
      <c r="B252" s="2"/>
      <c r="C252" s="3"/>
      <c r="D252" s="3"/>
      <c r="E252" s="3"/>
      <c r="F252" s="3"/>
      <c r="G252" s="3"/>
      <c r="H252" s="3"/>
      <c r="J252" s="3"/>
      <c r="O252" s="3"/>
      <c r="Q252" s="3"/>
      <c r="S252" s="3"/>
      <c r="T252" s="3"/>
      <c r="U252" s="3"/>
      <c r="V252" s="3"/>
      <c r="W252" s="3"/>
      <c r="AB252" s="3"/>
      <c r="AC252" s="3"/>
      <c r="AD252" s="3"/>
      <c r="AJ252" s="3"/>
      <c r="AM252" s="3"/>
      <c r="AN252" s="3"/>
      <c r="AU252" s="3"/>
      <c r="AZ252" s="3"/>
      <c r="BA252" s="3"/>
      <c r="BB252" s="3"/>
      <c r="BC252" s="3"/>
      <c r="BD252" s="3"/>
      <c r="BE252" s="3"/>
      <c r="BF252" s="3"/>
      <c r="BG252" s="3"/>
      <c r="BH252" s="3"/>
      <c r="BJ252" s="3"/>
      <c r="BK252" s="3" t="s">
        <v>950</v>
      </c>
      <c r="BL252" s="3" t="s">
        <v>950</v>
      </c>
      <c r="BM252" s="3" t="s">
        <v>950</v>
      </c>
      <c r="BN252" s="3" t="s">
        <v>950</v>
      </c>
      <c r="BO252" s="3" t="s">
        <v>950</v>
      </c>
    </row>
    <row r="253" spans="1:67" x14ac:dyDescent="0.3">
      <c r="A253" s="1"/>
      <c r="B253" s="2"/>
      <c r="C253" s="3"/>
      <c r="D253" s="3"/>
      <c r="E253" s="3"/>
      <c r="F253" s="3"/>
      <c r="G253" s="3"/>
      <c r="H253" s="3"/>
      <c r="J253" s="3"/>
      <c r="O253" s="3"/>
      <c r="Q253" s="3"/>
      <c r="S253" s="3"/>
      <c r="T253" s="3"/>
      <c r="U253" s="3"/>
      <c r="V253" s="3"/>
      <c r="W253" s="3"/>
      <c r="AB253" s="3"/>
      <c r="AC253" s="3"/>
      <c r="AD253" s="3"/>
      <c r="AJ253" s="3"/>
      <c r="AM253" s="3"/>
      <c r="AN253" s="3"/>
      <c r="AU253" s="3"/>
      <c r="AZ253" s="3"/>
      <c r="BA253" s="3"/>
      <c r="BB253" s="3"/>
      <c r="BC253" s="3"/>
      <c r="BD253" s="3"/>
      <c r="BE253" s="3"/>
      <c r="BF253" s="3"/>
      <c r="BG253" s="3"/>
      <c r="BH253" s="3"/>
      <c r="BJ253" s="3"/>
      <c r="BK253" s="3" t="s">
        <v>950</v>
      </c>
      <c r="BL253" s="3" t="s">
        <v>950</v>
      </c>
      <c r="BM253" s="3" t="s">
        <v>950</v>
      </c>
      <c r="BN253" s="3" t="s">
        <v>950</v>
      </c>
      <c r="BO253" s="3" t="s">
        <v>950</v>
      </c>
    </row>
    <row r="254" spans="1:67" x14ac:dyDescent="0.3">
      <c r="A254" s="1"/>
      <c r="B254" s="2"/>
      <c r="C254" s="3"/>
      <c r="D254" s="3"/>
      <c r="E254" s="3"/>
      <c r="F254" s="3"/>
      <c r="G254" s="3"/>
      <c r="H254" s="3"/>
      <c r="J254" s="3"/>
      <c r="O254" s="3"/>
      <c r="Q254" s="3"/>
      <c r="S254" s="3"/>
      <c r="T254" s="3"/>
      <c r="U254" s="3"/>
      <c r="V254" s="3"/>
      <c r="W254" s="3"/>
      <c r="AB254" s="3"/>
      <c r="AC254" s="3"/>
      <c r="AD254" s="3"/>
      <c r="AJ254" s="3"/>
      <c r="AM254" s="3"/>
      <c r="AN254" s="3"/>
      <c r="AU254" s="3"/>
      <c r="AZ254" s="3"/>
      <c r="BA254" s="3"/>
      <c r="BB254" s="3"/>
      <c r="BC254" s="3"/>
      <c r="BD254" s="3"/>
      <c r="BE254" s="3"/>
      <c r="BF254" s="3"/>
      <c r="BG254" s="3"/>
      <c r="BH254" s="3"/>
      <c r="BJ254" s="3"/>
      <c r="BK254" s="3" t="s">
        <v>950</v>
      </c>
      <c r="BL254" s="3" t="s">
        <v>950</v>
      </c>
      <c r="BM254" s="3" t="s">
        <v>950</v>
      </c>
      <c r="BN254" s="3" t="s">
        <v>950</v>
      </c>
      <c r="BO254" s="3" t="s">
        <v>950</v>
      </c>
    </row>
    <row r="255" spans="1:67" x14ac:dyDescent="0.3">
      <c r="A255" s="1"/>
      <c r="B255" s="2"/>
      <c r="C255" s="3"/>
      <c r="D255" s="3"/>
      <c r="E255" s="3"/>
      <c r="F255" s="3"/>
      <c r="G255" s="3"/>
      <c r="H255" s="3"/>
      <c r="J255" s="3"/>
      <c r="O255" s="3"/>
      <c r="Q255" s="3"/>
      <c r="S255" s="3"/>
      <c r="T255" s="3"/>
      <c r="U255" s="3"/>
      <c r="V255" s="3"/>
      <c r="W255" s="3"/>
      <c r="AB255" s="3"/>
      <c r="AC255" s="3"/>
      <c r="AD255" s="3"/>
      <c r="AJ255" s="3"/>
      <c r="AM255" s="3"/>
      <c r="AN255" s="3"/>
      <c r="AU255" s="3"/>
      <c r="AZ255" s="3"/>
      <c r="BA255" s="3"/>
      <c r="BB255" s="3"/>
      <c r="BC255" s="3"/>
      <c r="BD255" s="3"/>
      <c r="BE255" s="3"/>
      <c r="BF255" s="3"/>
      <c r="BG255" s="3"/>
      <c r="BH255" s="3"/>
      <c r="BJ255" s="3"/>
      <c r="BK255" s="3" t="s">
        <v>950</v>
      </c>
      <c r="BL255" s="3" t="s">
        <v>950</v>
      </c>
      <c r="BM255" s="3" t="s">
        <v>950</v>
      </c>
      <c r="BN255" s="3" t="s">
        <v>950</v>
      </c>
      <c r="BO255" s="3" t="s">
        <v>950</v>
      </c>
    </row>
    <row r="256" spans="1:67" x14ac:dyDescent="0.3">
      <c r="A256" s="1"/>
      <c r="B256" s="2"/>
      <c r="C256" s="3"/>
      <c r="D256" s="3"/>
      <c r="E256" s="3"/>
      <c r="F256" s="3"/>
      <c r="G256" s="3"/>
      <c r="H256" s="3"/>
      <c r="J256" s="3"/>
      <c r="O256" s="3"/>
      <c r="Q256" s="3"/>
      <c r="S256" s="3"/>
      <c r="T256" s="3"/>
      <c r="U256" s="3"/>
      <c r="V256" s="3"/>
      <c r="W256" s="3"/>
      <c r="AB256" s="3"/>
      <c r="AC256" s="3"/>
      <c r="AD256" s="3"/>
      <c r="AJ256" s="3"/>
      <c r="AM256" s="3"/>
      <c r="AN256" s="3"/>
      <c r="AU256" s="3"/>
      <c r="AZ256" s="3"/>
      <c r="BA256" s="3"/>
      <c r="BB256" s="3"/>
      <c r="BC256" s="3"/>
      <c r="BD256" s="3"/>
      <c r="BE256" s="3"/>
      <c r="BF256" s="3"/>
      <c r="BG256" s="3"/>
      <c r="BH256" s="3"/>
      <c r="BJ256" s="3"/>
      <c r="BK256" s="3" t="s">
        <v>950</v>
      </c>
      <c r="BL256" s="3" t="s">
        <v>950</v>
      </c>
      <c r="BM256" s="3" t="s">
        <v>950</v>
      </c>
      <c r="BN256" s="3" t="s">
        <v>950</v>
      </c>
      <c r="BO256" s="3" t="s">
        <v>950</v>
      </c>
    </row>
    <row r="257" spans="1:67" x14ac:dyDescent="0.3">
      <c r="A257" s="1"/>
      <c r="B257" s="2"/>
      <c r="C257" s="3"/>
      <c r="D257" s="3"/>
      <c r="E257" s="3"/>
      <c r="F257" s="3"/>
      <c r="G257" s="3"/>
      <c r="H257" s="3"/>
      <c r="J257" s="3"/>
      <c r="O257" s="3"/>
      <c r="Q257" s="3"/>
      <c r="S257" s="3"/>
      <c r="T257" s="3"/>
      <c r="U257" s="3"/>
      <c r="V257" s="3"/>
      <c r="W257" s="3"/>
      <c r="AB257" s="3"/>
      <c r="AC257" s="3"/>
      <c r="AD257" s="3"/>
      <c r="AJ257" s="3"/>
      <c r="AM257" s="3"/>
      <c r="AN257" s="3"/>
      <c r="AU257" s="3"/>
      <c r="AZ257" s="3"/>
      <c r="BA257" s="3"/>
      <c r="BB257" s="3"/>
      <c r="BC257" s="3"/>
      <c r="BD257" s="3"/>
      <c r="BE257" s="3"/>
      <c r="BF257" s="3"/>
      <c r="BG257" s="3"/>
      <c r="BH257" s="3"/>
      <c r="BJ257" s="3"/>
      <c r="BK257" s="3" t="s">
        <v>950</v>
      </c>
      <c r="BL257" s="3" t="s">
        <v>950</v>
      </c>
      <c r="BM257" s="3" t="s">
        <v>950</v>
      </c>
      <c r="BN257" s="3" t="s">
        <v>950</v>
      </c>
      <c r="BO257" s="3" t="s">
        <v>950</v>
      </c>
    </row>
    <row r="258" spans="1:67" x14ac:dyDescent="0.3">
      <c r="A258" s="1"/>
      <c r="B258" s="2"/>
      <c r="C258" s="3"/>
      <c r="D258" s="3"/>
      <c r="E258" s="3"/>
      <c r="F258" s="3"/>
      <c r="G258" s="3"/>
      <c r="H258" s="3"/>
      <c r="J258" s="3"/>
      <c r="O258" s="3"/>
      <c r="Q258" s="3"/>
      <c r="S258" s="3"/>
      <c r="T258" s="3"/>
      <c r="U258" s="3"/>
      <c r="V258" s="3"/>
      <c r="W258" s="3"/>
      <c r="AB258" s="3"/>
      <c r="AC258" s="3"/>
      <c r="AD258" s="3"/>
      <c r="AJ258" s="3"/>
      <c r="AM258" s="3"/>
      <c r="AN258" s="3"/>
      <c r="AU258" s="3"/>
      <c r="AZ258" s="3"/>
      <c r="BA258" s="3"/>
      <c r="BB258" s="3"/>
      <c r="BC258" s="3"/>
      <c r="BD258" s="3"/>
      <c r="BE258" s="3"/>
      <c r="BF258" s="3"/>
      <c r="BG258" s="3"/>
      <c r="BH258" s="3"/>
      <c r="BJ258" s="3"/>
      <c r="BK258" s="3" t="s">
        <v>950</v>
      </c>
      <c r="BL258" s="3" t="s">
        <v>950</v>
      </c>
      <c r="BM258" s="3" t="s">
        <v>950</v>
      </c>
      <c r="BN258" s="3" t="s">
        <v>950</v>
      </c>
      <c r="BO258" s="3" t="s">
        <v>950</v>
      </c>
    </row>
    <row r="259" spans="1:67" x14ac:dyDescent="0.3">
      <c r="A259" s="1"/>
      <c r="B259" s="2"/>
      <c r="C259" s="3"/>
      <c r="D259" s="3"/>
      <c r="E259" s="3"/>
      <c r="F259" s="3"/>
      <c r="G259" s="3"/>
      <c r="H259" s="3"/>
      <c r="J259" s="3"/>
      <c r="O259" s="3"/>
      <c r="Q259" s="3"/>
      <c r="S259" s="3"/>
      <c r="T259" s="3"/>
      <c r="U259" s="3"/>
      <c r="V259" s="3"/>
      <c r="W259" s="3"/>
      <c r="AB259" s="3"/>
      <c r="AC259" s="3"/>
      <c r="AD259" s="3"/>
      <c r="AJ259" s="3"/>
      <c r="AM259" s="3"/>
      <c r="AN259" s="3"/>
      <c r="AU259" s="3"/>
      <c r="AZ259" s="3"/>
      <c r="BA259" s="3"/>
      <c r="BB259" s="3"/>
      <c r="BC259" s="3"/>
      <c r="BD259" s="3"/>
      <c r="BE259" s="3"/>
      <c r="BF259" s="3"/>
      <c r="BG259" s="3"/>
      <c r="BH259" s="3"/>
      <c r="BJ259" s="3"/>
      <c r="BK259" s="3" t="s">
        <v>950</v>
      </c>
      <c r="BL259" s="3" t="s">
        <v>950</v>
      </c>
      <c r="BM259" s="3" t="s">
        <v>950</v>
      </c>
      <c r="BN259" s="3" t="s">
        <v>950</v>
      </c>
      <c r="BO259" s="3" t="s">
        <v>950</v>
      </c>
    </row>
    <row r="260" spans="1:67" x14ac:dyDescent="0.3">
      <c r="A260" s="1"/>
      <c r="B260" s="2"/>
      <c r="C260" s="3"/>
      <c r="D260" s="3"/>
      <c r="E260" s="3"/>
      <c r="F260" s="3"/>
      <c r="G260" s="3"/>
      <c r="H260" s="3"/>
      <c r="J260" s="3"/>
      <c r="O260" s="3"/>
      <c r="Q260" s="3"/>
      <c r="S260" s="3"/>
      <c r="T260" s="3"/>
      <c r="U260" s="3"/>
      <c r="V260" s="3"/>
      <c r="W260" s="3"/>
      <c r="AB260" s="3"/>
      <c r="AC260" s="3"/>
      <c r="AD260" s="3"/>
      <c r="AJ260" s="3"/>
      <c r="AM260" s="3"/>
      <c r="AN260" s="3"/>
      <c r="AU260" s="3"/>
      <c r="AZ260" s="3"/>
      <c r="BA260" s="3"/>
      <c r="BB260" s="3"/>
      <c r="BC260" s="3"/>
      <c r="BD260" s="3"/>
      <c r="BE260" s="3"/>
      <c r="BF260" s="3"/>
      <c r="BG260" s="3"/>
      <c r="BH260" s="3"/>
      <c r="BJ260" s="3"/>
      <c r="BK260" s="3" t="s">
        <v>950</v>
      </c>
      <c r="BL260" s="3" t="s">
        <v>950</v>
      </c>
      <c r="BM260" s="3" t="s">
        <v>950</v>
      </c>
      <c r="BN260" s="3" t="s">
        <v>950</v>
      </c>
      <c r="BO260" s="3" t="s">
        <v>950</v>
      </c>
    </row>
    <row r="261" spans="1:67" x14ac:dyDescent="0.3">
      <c r="A261" s="1"/>
      <c r="B261" s="2"/>
      <c r="C261" s="3"/>
      <c r="D261" s="3"/>
      <c r="E261" s="3"/>
      <c r="F261" s="3"/>
      <c r="G261" s="3"/>
      <c r="H261" s="3"/>
      <c r="J261" s="3"/>
      <c r="O261" s="3"/>
      <c r="Q261" s="3"/>
      <c r="S261" s="3"/>
      <c r="T261" s="3"/>
      <c r="U261" s="3"/>
      <c r="V261" s="3"/>
      <c r="W261" s="3"/>
      <c r="AB261" s="3"/>
      <c r="AC261" s="3"/>
      <c r="AD261" s="3"/>
      <c r="AJ261" s="3"/>
      <c r="AM261" s="3"/>
      <c r="AN261" s="3"/>
      <c r="AU261" s="3"/>
      <c r="AZ261" s="3"/>
      <c r="BA261" s="3"/>
      <c r="BB261" s="3"/>
      <c r="BC261" s="3"/>
      <c r="BD261" s="3"/>
      <c r="BE261" s="3"/>
      <c r="BF261" s="3"/>
      <c r="BG261" s="3"/>
      <c r="BH261" s="3"/>
      <c r="BJ261" s="3"/>
      <c r="BK261" s="3" t="s">
        <v>950</v>
      </c>
      <c r="BL261" s="3" t="s">
        <v>950</v>
      </c>
      <c r="BM261" s="3" t="s">
        <v>950</v>
      </c>
      <c r="BN261" s="3" t="s">
        <v>950</v>
      </c>
      <c r="BO261" s="3" t="s">
        <v>950</v>
      </c>
    </row>
    <row r="262" spans="1:67" x14ac:dyDescent="0.3">
      <c r="A262" s="1"/>
      <c r="B262" s="2"/>
      <c r="C262" s="3"/>
      <c r="D262" s="3"/>
      <c r="E262" s="3"/>
      <c r="F262" s="3"/>
      <c r="G262" s="3"/>
      <c r="H262" s="3"/>
      <c r="J262" s="3"/>
      <c r="O262" s="3"/>
      <c r="Q262" s="3"/>
      <c r="S262" s="3"/>
      <c r="T262" s="3"/>
      <c r="U262" s="3"/>
      <c r="V262" s="3"/>
      <c r="W262" s="3"/>
      <c r="AB262" s="3"/>
      <c r="AC262" s="3"/>
      <c r="AD262" s="3"/>
      <c r="AJ262" s="3"/>
      <c r="AM262" s="3"/>
      <c r="AN262" s="3"/>
      <c r="AU262" s="3"/>
      <c r="AZ262" s="3"/>
      <c r="BA262" s="3"/>
      <c r="BB262" s="3"/>
      <c r="BC262" s="3"/>
      <c r="BD262" s="3"/>
      <c r="BE262" s="3"/>
      <c r="BF262" s="3"/>
      <c r="BG262" s="3"/>
      <c r="BH262" s="3"/>
      <c r="BJ262" s="3"/>
      <c r="BK262" s="3" t="s">
        <v>950</v>
      </c>
      <c r="BL262" s="3" t="s">
        <v>950</v>
      </c>
      <c r="BM262" s="3" t="s">
        <v>950</v>
      </c>
      <c r="BN262" s="3" t="s">
        <v>950</v>
      </c>
      <c r="BO262" s="3" t="s">
        <v>950</v>
      </c>
    </row>
    <row r="263" spans="1:67" x14ac:dyDescent="0.3">
      <c r="A263" s="1"/>
      <c r="B263" s="2"/>
      <c r="C263" s="3"/>
      <c r="D263" s="3"/>
      <c r="E263" s="3"/>
      <c r="F263" s="3"/>
      <c r="G263" s="3"/>
      <c r="H263" s="3"/>
      <c r="J263" s="3"/>
      <c r="O263" s="3"/>
      <c r="Q263" s="3"/>
      <c r="S263" s="3"/>
      <c r="T263" s="3"/>
      <c r="U263" s="3"/>
      <c r="V263" s="3"/>
      <c r="W263" s="3"/>
      <c r="AB263" s="3"/>
      <c r="AC263" s="3"/>
      <c r="AD263" s="3"/>
      <c r="AJ263" s="3"/>
      <c r="AM263" s="3"/>
      <c r="AN263" s="3"/>
      <c r="AU263" s="3"/>
      <c r="AZ263" s="3"/>
      <c r="BA263" s="3"/>
      <c r="BB263" s="3"/>
      <c r="BC263" s="3"/>
      <c r="BD263" s="3"/>
      <c r="BE263" s="3"/>
      <c r="BF263" s="3"/>
      <c r="BG263" s="3"/>
      <c r="BH263" s="3"/>
      <c r="BJ263" s="3"/>
      <c r="BK263" s="3" t="s">
        <v>950</v>
      </c>
      <c r="BL263" s="3" t="s">
        <v>950</v>
      </c>
      <c r="BM263" s="3" t="s">
        <v>950</v>
      </c>
      <c r="BN263" s="3" t="s">
        <v>950</v>
      </c>
      <c r="BO263" s="3" t="s">
        <v>950</v>
      </c>
    </row>
    <row r="264" spans="1:67" x14ac:dyDescent="0.3">
      <c r="A264" s="1"/>
      <c r="B264" s="2"/>
      <c r="C264" s="3"/>
      <c r="D264" s="3"/>
      <c r="E264" s="3"/>
      <c r="F264" s="3"/>
      <c r="G264" s="3"/>
      <c r="H264" s="3"/>
      <c r="J264" s="3"/>
      <c r="O264" s="3"/>
      <c r="Q264" s="3"/>
      <c r="S264" s="3"/>
      <c r="T264" s="3"/>
      <c r="U264" s="3"/>
      <c r="V264" s="3"/>
      <c r="W264" s="3"/>
      <c r="AB264" s="3"/>
      <c r="AC264" s="3"/>
      <c r="AD264" s="3"/>
      <c r="AJ264" s="3"/>
      <c r="AM264" s="3"/>
      <c r="AN264" s="3"/>
      <c r="AU264" s="3"/>
      <c r="AZ264" s="3"/>
      <c r="BA264" s="3"/>
      <c r="BB264" s="3"/>
      <c r="BC264" s="3"/>
      <c r="BD264" s="3"/>
      <c r="BE264" s="3"/>
      <c r="BF264" s="3"/>
      <c r="BG264" s="3"/>
      <c r="BH264" s="3"/>
      <c r="BJ264" s="3"/>
      <c r="BK264" s="3" t="s">
        <v>950</v>
      </c>
      <c r="BL264" s="3" t="s">
        <v>950</v>
      </c>
      <c r="BM264" s="3" t="s">
        <v>950</v>
      </c>
      <c r="BN264" s="3" t="s">
        <v>950</v>
      </c>
      <c r="BO264" s="3" t="s">
        <v>950</v>
      </c>
    </row>
    <row r="265" spans="1:67" x14ac:dyDescent="0.3">
      <c r="A265" s="1"/>
      <c r="B265" s="2"/>
      <c r="C265" s="3"/>
      <c r="D265" s="3"/>
      <c r="E265" s="3"/>
      <c r="F265" s="3"/>
      <c r="G265" s="3"/>
      <c r="H265" s="3"/>
      <c r="J265" s="3"/>
      <c r="O265" s="3"/>
      <c r="Q265" s="3"/>
      <c r="S265" s="3"/>
      <c r="T265" s="3"/>
      <c r="U265" s="3"/>
      <c r="V265" s="3"/>
      <c r="W265" s="3"/>
      <c r="AB265" s="3"/>
      <c r="AC265" s="3"/>
      <c r="AD265" s="3"/>
      <c r="AJ265" s="3"/>
      <c r="AM265" s="3"/>
      <c r="AN265" s="3"/>
      <c r="AU265" s="3"/>
      <c r="AZ265" s="3"/>
      <c r="BA265" s="3"/>
      <c r="BB265" s="3"/>
      <c r="BC265" s="3"/>
      <c r="BD265" s="3"/>
      <c r="BE265" s="3"/>
      <c r="BF265" s="3"/>
      <c r="BG265" s="3"/>
      <c r="BH265" s="3"/>
      <c r="BJ265" s="3"/>
      <c r="BK265" s="3" t="s">
        <v>950</v>
      </c>
      <c r="BL265" s="3" t="s">
        <v>950</v>
      </c>
      <c r="BM265" s="3" t="s">
        <v>950</v>
      </c>
      <c r="BN265" s="3" t="s">
        <v>950</v>
      </c>
      <c r="BO265" s="3" t="s">
        <v>950</v>
      </c>
    </row>
    <row r="266" spans="1:67" x14ac:dyDescent="0.3">
      <c r="A266" s="1"/>
      <c r="B266" s="2"/>
      <c r="C266" s="3"/>
      <c r="D266" s="3"/>
      <c r="E266" s="3"/>
      <c r="F266" s="3"/>
      <c r="G266" s="3"/>
      <c r="H266" s="3"/>
      <c r="J266" s="3"/>
      <c r="O266" s="3"/>
      <c r="Q266" s="3"/>
      <c r="S266" s="3"/>
      <c r="T266" s="3"/>
      <c r="U266" s="3"/>
      <c r="V266" s="3"/>
      <c r="W266" s="3"/>
      <c r="AB266" s="3"/>
      <c r="AC266" s="3"/>
      <c r="AD266" s="3"/>
      <c r="AJ266" s="3"/>
      <c r="AM266" s="3"/>
      <c r="AN266" s="3"/>
      <c r="AU266" s="3"/>
      <c r="AZ266" s="3"/>
      <c r="BA266" s="3"/>
      <c r="BB266" s="3"/>
      <c r="BC266" s="3"/>
      <c r="BD266" s="3"/>
      <c r="BE266" s="3"/>
      <c r="BF266" s="3"/>
      <c r="BG266" s="3"/>
      <c r="BH266" s="3"/>
      <c r="BJ266" s="3"/>
      <c r="BK266" s="3" t="s">
        <v>950</v>
      </c>
      <c r="BL266" s="3" t="s">
        <v>950</v>
      </c>
      <c r="BM266" s="3" t="s">
        <v>950</v>
      </c>
      <c r="BN266" s="3" t="s">
        <v>950</v>
      </c>
      <c r="BO266" s="3" t="s">
        <v>950</v>
      </c>
    </row>
    <row r="267" spans="1:67" x14ac:dyDescent="0.3">
      <c r="A267" s="1"/>
      <c r="B267" s="2"/>
      <c r="C267" s="3"/>
      <c r="D267" s="3"/>
      <c r="E267" s="3"/>
      <c r="F267" s="3"/>
      <c r="G267" s="3"/>
      <c r="H267" s="3"/>
      <c r="J267" s="3"/>
      <c r="O267" s="3"/>
      <c r="Q267" s="3"/>
      <c r="S267" s="3"/>
      <c r="T267" s="3"/>
      <c r="U267" s="3"/>
      <c r="V267" s="3"/>
      <c r="W267" s="3"/>
      <c r="AB267" s="3"/>
      <c r="AC267" s="3"/>
      <c r="AD267" s="3"/>
      <c r="AJ267" s="3"/>
      <c r="AM267" s="3"/>
      <c r="AN267" s="3"/>
      <c r="AU267" s="3"/>
      <c r="AZ267" s="3"/>
      <c r="BA267" s="3"/>
      <c r="BB267" s="3"/>
      <c r="BC267" s="3"/>
      <c r="BD267" s="3"/>
      <c r="BE267" s="3"/>
      <c r="BF267" s="3"/>
      <c r="BG267" s="3"/>
      <c r="BH267" s="3"/>
      <c r="BJ267" s="3"/>
      <c r="BK267" s="3" t="s">
        <v>950</v>
      </c>
      <c r="BL267" s="3" t="s">
        <v>950</v>
      </c>
      <c r="BM267" s="3" t="s">
        <v>950</v>
      </c>
      <c r="BN267" s="3" t="s">
        <v>950</v>
      </c>
      <c r="BO267" s="3" t="s">
        <v>950</v>
      </c>
    </row>
    <row r="268" spans="1:67" x14ac:dyDescent="0.3">
      <c r="A268" s="1"/>
      <c r="B268" s="2"/>
      <c r="C268" s="3"/>
      <c r="D268" s="3"/>
      <c r="E268" s="3"/>
      <c r="F268" s="3"/>
      <c r="G268" s="3"/>
      <c r="H268" s="3"/>
      <c r="J268" s="3"/>
      <c r="O268" s="3"/>
      <c r="Q268" s="3"/>
      <c r="S268" s="3"/>
      <c r="T268" s="3"/>
      <c r="U268" s="3"/>
      <c r="V268" s="3"/>
      <c r="W268" s="3"/>
      <c r="AB268" s="3"/>
      <c r="AC268" s="3"/>
      <c r="AD268" s="3"/>
      <c r="AJ268" s="3"/>
      <c r="AM268" s="3"/>
      <c r="AN268" s="3"/>
      <c r="AU268" s="3"/>
      <c r="AZ268" s="3"/>
      <c r="BA268" s="3"/>
      <c r="BB268" s="3"/>
      <c r="BC268" s="3"/>
      <c r="BD268" s="3"/>
      <c r="BE268" s="3"/>
      <c r="BF268" s="3"/>
      <c r="BG268" s="3"/>
      <c r="BH268" s="3"/>
      <c r="BJ268" s="3"/>
      <c r="BK268" s="3" t="s">
        <v>950</v>
      </c>
      <c r="BL268" s="3" t="s">
        <v>950</v>
      </c>
      <c r="BM268" s="3" t="s">
        <v>950</v>
      </c>
      <c r="BN268" s="3" t="s">
        <v>950</v>
      </c>
      <c r="BO268" s="3" t="s">
        <v>950</v>
      </c>
    </row>
    <row r="269" spans="1:67" x14ac:dyDescent="0.3">
      <c r="A269" s="1"/>
      <c r="B269" s="2"/>
      <c r="C269" s="3"/>
      <c r="D269" s="3"/>
      <c r="E269" s="3"/>
      <c r="F269" s="3"/>
      <c r="G269" s="3"/>
      <c r="H269" s="3"/>
      <c r="J269" s="3"/>
      <c r="O269" s="3"/>
      <c r="Q269" s="3"/>
      <c r="S269" s="3"/>
      <c r="T269" s="3"/>
      <c r="U269" s="3"/>
      <c r="V269" s="3"/>
      <c r="W269" s="3"/>
      <c r="AB269" s="3"/>
      <c r="AC269" s="3"/>
      <c r="AD269" s="3"/>
      <c r="AJ269" s="3"/>
      <c r="AM269" s="3"/>
      <c r="AN269" s="3"/>
      <c r="AU269" s="3"/>
      <c r="AZ269" s="3"/>
      <c r="BA269" s="3"/>
      <c r="BB269" s="3"/>
      <c r="BC269" s="3"/>
      <c r="BD269" s="3"/>
      <c r="BE269" s="3"/>
      <c r="BF269" s="3"/>
      <c r="BG269" s="3"/>
      <c r="BH269" s="3"/>
      <c r="BJ269" s="3"/>
      <c r="BK269" s="3" t="s">
        <v>950</v>
      </c>
      <c r="BL269" s="3" t="s">
        <v>950</v>
      </c>
      <c r="BM269" s="3" t="s">
        <v>950</v>
      </c>
      <c r="BN269" s="3" t="s">
        <v>950</v>
      </c>
      <c r="BO269" s="3" t="s">
        <v>950</v>
      </c>
    </row>
    <row r="270" spans="1:67" x14ac:dyDescent="0.3">
      <c r="A270" s="1"/>
      <c r="B270" s="2"/>
      <c r="C270" s="3"/>
      <c r="D270" s="3"/>
      <c r="E270" s="3"/>
      <c r="F270" s="3"/>
      <c r="G270" s="3"/>
      <c r="H270" s="3"/>
      <c r="J270" s="3"/>
      <c r="O270" s="3"/>
      <c r="Q270" s="3"/>
      <c r="S270" s="3"/>
      <c r="T270" s="3"/>
      <c r="U270" s="3"/>
      <c r="V270" s="3"/>
      <c r="W270" s="3"/>
      <c r="AB270" s="3"/>
      <c r="AC270" s="3"/>
      <c r="AD270" s="3"/>
      <c r="AJ270" s="3"/>
      <c r="AM270" s="3"/>
      <c r="AN270" s="3"/>
      <c r="AU270" s="3"/>
      <c r="AZ270" s="3"/>
      <c r="BA270" s="3"/>
      <c r="BB270" s="3"/>
      <c r="BC270" s="3"/>
      <c r="BD270" s="3"/>
      <c r="BE270" s="3"/>
      <c r="BF270" s="3"/>
      <c r="BG270" s="3"/>
      <c r="BH270" s="3"/>
      <c r="BJ270" s="3"/>
      <c r="BK270" s="3" t="s">
        <v>950</v>
      </c>
      <c r="BL270" s="3" t="s">
        <v>950</v>
      </c>
      <c r="BM270" s="3" t="s">
        <v>950</v>
      </c>
      <c r="BN270" s="3" t="s">
        <v>950</v>
      </c>
      <c r="BO270" s="3" t="s">
        <v>950</v>
      </c>
    </row>
    <row r="271" spans="1:67" x14ac:dyDescent="0.3">
      <c r="A271" s="1"/>
      <c r="B271" s="2"/>
      <c r="C271" s="3"/>
      <c r="D271" s="3"/>
      <c r="E271" s="3"/>
      <c r="F271" s="3"/>
      <c r="G271" s="3"/>
      <c r="H271" s="3"/>
      <c r="J271" s="3"/>
      <c r="O271" s="3"/>
      <c r="Q271" s="3"/>
      <c r="S271" s="3"/>
      <c r="T271" s="3"/>
      <c r="U271" s="3"/>
      <c r="V271" s="3"/>
      <c r="W271" s="3"/>
      <c r="AB271" s="3"/>
      <c r="AC271" s="3"/>
      <c r="AD271" s="3"/>
      <c r="AJ271" s="3"/>
      <c r="AM271" s="3"/>
      <c r="AN271" s="3"/>
      <c r="AU271" s="3"/>
      <c r="AZ271" s="3"/>
      <c r="BA271" s="3"/>
      <c r="BB271" s="3"/>
      <c r="BC271" s="3"/>
      <c r="BD271" s="3"/>
      <c r="BE271" s="3"/>
      <c r="BF271" s="3"/>
      <c r="BG271" s="3"/>
      <c r="BH271" s="3"/>
      <c r="BJ271" s="3"/>
      <c r="BK271" s="3" t="s">
        <v>950</v>
      </c>
      <c r="BL271" s="3" t="s">
        <v>950</v>
      </c>
      <c r="BM271" s="3" t="s">
        <v>950</v>
      </c>
      <c r="BN271" s="3" t="s">
        <v>950</v>
      </c>
      <c r="BO271" s="3" t="s">
        <v>950</v>
      </c>
    </row>
    <row r="272" spans="1:67" x14ac:dyDescent="0.3">
      <c r="A272" s="1"/>
      <c r="B272" s="2"/>
      <c r="C272" s="3"/>
      <c r="D272" s="3"/>
      <c r="E272" s="3"/>
      <c r="F272" s="3"/>
      <c r="G272" s="3"/>
      <c r="H272" s="3"/>
      <c r="J272" s="3"/>
      <c r="O272" s="3"/>
      <c r="Q272" s="3"/>
      <c r="S272" s="3"/>
      <c r="T272" s="3"/>
      <c r="U272" s="3"/>
      <c r="V272" s="3"/>
      <c r="W272" s="3"/>
      <c r="AB272" s="3"/>
      <c r="AC272" s="3"/>
      <c r="AD272" s="3"/>
      <c r="AJ272" s="3"/>
      <c r="AM272" s="3"/>
      <c r="AN272" s="3"/>
      <c r="AU272" s="3"/>
      <c r="AZ272" s="3"/>
      <c r="BA272" s="3"/>
      <c r="BB272" s="3"/>
      <c r="BC272" s="3"/>
      <c r="BD272" s="3"/>
      <c r="BE272" s="3"/>
      <c r="BF272" s="3"/>
      <c r="BG272" s="3"/>
      <c r="BH272" s="3"/>
      <c r="BJ272" s="3"/>
      <c r="BK272" s="3" t="s">
        <v>950</v>
      </c>
      <c r="BL272" s="3" t="s">
        <v>950</v>
      </c>
      <c r="BM272" s="3" t="s">
        <v>950</v>
      </c>
      <c r="BN272" s="3" t="s">
        <v>950</v>
      </c>
      <c r="BO272" s="3" t="s">
        <v>950</v>
      </c>
    </row>
    <row r="273" spans="1:67" x14ac:dyDescent="0.3">
      <c r="A273" s="1"/>
      <c r="B273" s="2"/>
      <c r="C273" s="3"/>
      <c r="D273" s="3"/>
      <c r="E273" s="3"/>
      <c r="F273" s="3"/>
      <c r="G273" s="3"/>
      <c r="H273" s="3"/>
      <c r="J273" s="3"/>
      <c r="O273" s="3"/>
      <c r="Q273" s="3"/>
      <c r="S273" s="3"/>
      <c r="T273" s="3"/>
      <c r="U273" s="3"/>
      <c r="V273" s="3"/>
      <c r="W273" s="3"/>
      <c r="AB273" s="3"/>
      <c r="AC273" s="3"/>
      <c r="AD273" s="3"/>
      <c r="AJ273" s="3"/>
      <c r="AM273" s="3"/>
      <c r="AN273" s="3"/>
      <c r="AU273" s="3"/>
      <c r="AZ273" s="3"/>
      <c r="BA273" s="3"/>
      <c r="BB273" s="3"/>
      <c r="BC273" s="3"/>
      <c r="BD273" s="3"/>
      <c r="BE273" s="3"/>
      <c r="BF273" s="3"/>
      <c r="BG273" s="3"/>
      <c r="BH273" s="3"/>
      <c r="BJ273" s="3"/>
      <c r="BK273" s="3" t="s">
        <v>950</v>
      </c>
      <c r="BL273" s="3" t="s">
        <v>950</v>
      </c>
      <c r="BM273" s="3" t="s">
        <v>950</v>
      </c>
      <c r="BN273" s="3" t="s">
        <v>950</v>
      </c>
      <c r="BO273" s="3" t="s">
        <v>950</v>
      </c>
    </row>
    <row r="274" spans="1:67" x14ac:dyDescent="0.3">
      <c r="A274" s="1"/>
      <c r="B274" s="2"/>
      <c r="C274" s="3"/>
      <c r="D274" s="3"/>
      <c r="E274" s="3"/>
      <c r="F274" s="3"/>
      <c r="G274" s="3"/>
      <c r="H274" s="3"/>
      <c r="J274" s="3"/>
      <c r="O274" s="3"/>
      <c r="Q274" s="3"/>
      <c r="S274" s="3"/>
      <c r="T274" s="3"/>
      <c r="U274" s="3"/>
      <c r="V274" s="3"/>
      <c r="W274" s="3"/>
      <c r="AB274" s="3"/>
      <c r="AC274" s="3"/>
      <c r="AD274" s="3"/>
      <c r="AJ274" s="3"/>
      <c r="AM274" s="3"/>
      <c r="AN274" s="3"/>
      <c r="AU274" s="3"/>
      <c r="AZ274" s="3"/>
      <c r="BA274" s="3"/>
      <c r="BB274" s="3"/>
      <c r="BC274" s="3"/>
      <c r="BD274" s="3"/>
      <c r="BE274" s="3"/>
      <c r="BF274" s="3"/>
      <c r="BG274" s="3"/>
      <c r="BH274" s="3"/>
      <c r="BJ274" s="3"/>
      <c r="BK274" s="3" t="s">
        <v>950</v>
      </c>
      <c r="BL274" s="3" t="s">
        <v>950</v>
      </c>
      <c r="BM274" s="3" t="s">
        <v>950</v>
      </c>
      <c r="BN274" s="3" t="s">
        <v>950</v>
      </c>
      <c r="BO274" s="3" t="s">
        <v>950</v>
      </c>
    </row>
    <row r="275" spans="1:67" x14ac:dyDescent="0.3">
      <c r="A275" s="1"/>
      <c r="B275" s="2"/>
      <c r="C275" s="3"/>
      <c r="D275" s="3"/>
      <c r="E275" s="3"/>
      <c r="F275" s="3"/>
      <c r="G275" s="3"/>
      <c r="H275" s="3"/>
      <c r="J275" s="3"/>
      <c r="O275" s="3"/>
      <c r="Q275" s="3"/>
      <c r="S275" s="3"/>
      <c r="T275" s="3"/>
      <c r="U275" s="3"/>
      <c r="V275" s="3"/>
      <c r="W275" s="3"/>
      <c r="AB275" s="3"/>
      <c r="AC275" s="3"/>
      <c r="AD275" s="3"/>
      <c r="AJ275" s="3"/>
      <c r="AM275" s="3"/>
      <c r="AN275" s="3"/>
      <c r="AU275" s="3"/>
      <c r="AZ275" s="3"/>
      <c r="BA275" s="3"/>
      <c r="BB275" s="3"/>
      <c r="BC275" s="3"/>
      <c r="BD275" s="3"/>
      <c r="BE275" s="3"/>
      <c r="BF275" s="3"/>
      <c r="BG275" s="3"/>
      <c r="BH275" s="3"/>
      <c r="BJ275" s="3"/>
      <c r="BK275" s="3" t="s">
        <v>950</v>
      </c>
      <c r="BL275" s="3" t="s">
        <v>950</v>
      </c>
      <c r="BM275" s="3" t="s">
        <v>950</v>
      </c>
      <c r="BN275" s="3" t="s">
        <v>950</v>
      </c>
      <c r="BO275" s="3" t="s">
        <v>950</v>
      </c>
    </row>
    <row r="276" spans="1:67" x14ac:dyDescent="0.3">
      <c r="A276" s="1"/>
      <c r="B276" s="2"/>
      <c r="C276" s="3"/>
      <c r="D276" s="3"/>
      <c r="E276" s="3"/>
      <c r="F276" s="3"/>
      <c r="G276" s="3"/>
      <c r="H276" s="3"/>
      <c r="J276" s="3"/>
      <c r="O276" s="3"/>
      <c r="Q276" s="3"/>
      <c r="S276" s="3"/>
      <c r="T276" s="3"/>
      <c r="U276" s="3"/>
      <c r="V276" s="3"/>
      <c r="W276" s="3"/>
      <c r="AB276" s="3"/>
      <c r="AC276" s="3"/>
      <c r="AD276" s="3"/>
      <c r="AJ276" s="3"/>
      <c r="AM276" s="3"/>
      <c r="AN276" s="3"/>
      <c r="AU276" s="3"/>
      <c r="AZ276" s="3"/>
      <c r="BA276" s="3"/>
      <c r="BB276" s="3"/>
      <c r="BC276" s="3"/>
      <c r="BD276" s="3"/>
      <c r="BE276" s="3"/>
      <c r="BF276" s="3"/>
      <c r="BG276" s="3"/>
      <c r="BH276" s="3"/>
      <c r="BJ276" s="3"/>
      <c r="BK276" s="3" t="s">
        <v>950</v>
      </c>
      <c r="BL276" s="3" t="s">
        <v>950</v>
      </c>
      <c r="BM276" s="3" t="s">
        <v>950</v>
      </c>
      <c r="BN276" s="3" t="s">
        <v>950</v>
      </c>
      <c r="BO276" s="3" t="s">
        <v>950</v>
      </c>
    </row>
    <row r="277" spans="1:67" x14ac:dyDescent="0.3">
      <c r="A277" s="1"/>
      <c r="B277" s="2"/>
      <c r="C277" s="3"/>
      <c r="D277" s="3"/>
      <c r="E277" s="3"/>
      <c r="F277" s="3"/>
      <c r="G277" s="3"/>
      <c r="H277" s="3"/>
      <c r="J277" s="3"/>
      <c r="O277" s="3"/>
      <c r="Q277" s="3"/>
      <c r="S277" s="3"/>
      <c r="T277" s="3"/>
      <c r="U277" s="3"/>
      <c r="V277" s="3"/>
      <c r="W277" s="3"/>
      <c r="AB277" s="3"/>
      <c r="AC277" s="3"/>
      <c r="AD277" s="3"/>
      <c r="AJ277" s="3"/>
      <c r="AM277" s="3"/>
      <c r="AN277" s="3"/>
      <c r="AU277" s="3"/>
      <c r="AZ277" s="3"/>
      <c r="BA277" s="3"/>
      <c r="BB277" s="3"/>
      <c r="BC277" s="3"/>
      <c r="BD277" s="3"/>
      <c r="BE277" s="3"/>
      <c r="BF277" s="3"/>
      <c r="BG277" s="3"/>
      <c r="BH277" s="3"/>
      <c r="BJ277" s="3"/>
      <c r="BK277" s="3" t="s">
        <v>950</v>
      </c>
      <c r="BL277" s="3" t="s">
        <v>950</v>
      </c>
      <c r="BM277" s="3" t="s">
        <v>950</v>
      </c>
      <c r="BN277" s="3" t="s">
        <v>950</v>
      </c>
      <c r="BO277" s="3" t="s">
        <v>950</v>
      </c>
    </row>
    <row r="278" spans="1:67" x14ac:dyDescent="0.3">
      <c r="A278" s="1"/>
      <c r="B278" s="2"/>
      <c r="C278" s="3"/>
      <c r="D278" s="3"/>
      <c r="E278" s="3"/>
      <c r="F278" s="3"/>
      <c r="G278" s="3"/>
      <c r="H278" s="3"/>
      <c r="J278" s="3"/>
      <c r="O278" s="3"/>
      <c r="Q278" s="3"/>
      <c r="S278" s="3"/>
      <c r="T278" s="3"/>
      <c r="U278" s="3"/>
      <c r="V278" s="3"/>
      <c r="W278" s="3"/>
      <c r="AB278" s="3"/>
      <c r="AC278" s="3"/>
      <c r="AD278" s="3"/>
      <c r="AJ278" s="3"/>
      <c r="AM278" s="3"/>
      <c r="AN278" s="3"/>
      <c r="AU278" s="3"/>
      <c r="AZ278" s="3"/>
      <c r="BA278" s="3"/>
      <c r="BB278" s="3"/>
      <c r="BC278" s="3"/>
      <c r="BD278" s="3"/>
      <c r="BE278" s="3"/>
      <c r="BF278" s="3"/>
      <c r="BG278" s="3"/>
      <c r="BH278" s="3"/>
      <c r="BJ278" s="3"/>
      <c r="BK278" s="3" t="s">
        <v>950</v>
      </c>
      <c r="BL278" s="3" t="s">
        <v>950</v>
      </c>
      <c r="BM278" s="3" t="s">
        <v>950</v>
      </c>
      <c r="BN278" s="3" t="s">
        <v>950</v>
      </c>
      <c r="BO278" s="3" t="s">
        <v>950</v>
      </c>
    </row>
    <row r="279" spans="1:67" x14ac:dyDescent="0.3">
      <c r="A279" s="1"/>
      <c r="B279" s="2"/>
      <c r="C279" s="3"/>
      <c r="D279" s="3"/>
      <c r="E279" s="3"/>
      <c r="F279" s="3"/>
      <c r="G279" s="3"/>
      <c r="H279" s="3"/>
      <c r="J279" s="3"/>
      <c r="O279" s="3"/>
      <c r="Q279" s="3"/>
      <c r="S279" s="3"/>
      <c r="T279" s="3"/>
      <c r="U279" s="3"/>
      <c r="V279" s="3"/>
      <c r="W279" s="3"/>
      <c r="AB279" s="3"/>
      <c r="AC279" s="3"/>
      <c r="AD279" s="3"/>
      <c r="AJ279" s="3"/>
      <c r="AM279" s="3"/>
      <c r="AN279" s="3"/>
      <c r="AU279" s="3"/>
      <c r="AZ279" s="3"/>
      <c r="BA279" s="3"/>
      <c r="BB279" s="3"/>
      <c r="BC279" s="3"/>
      <c r="BD279" s="3"/>
      <c r="BE279" s="3"/>
      <c r="BF279" s="3"/>
      <c r="BG279" s="3"/>
      <c r="BH279" s="3"/>
      <c r="BJ279" s="3"/>
      <c r="BK279" s="3" t="s">
        <v>950</v>
      </c>
      <c r="BL279" s="3" t="s">
        <v>950</v>
      </c>
      <c r="BM279" s="3" t="s">
        <v>950</v>
      </c>
      <c r="BN279" s="3" t="s">
        <v>950</v>
      </c>
      <c r="BO279" s="3" t="s">
        <v>950</v>
      </c>
    </row>
    <row r="280" spans="1:67" x14ac:dyDescent="0.3">
      <c r="A280" s="1"/>
      <c r="B280" s="2"/>
      <c r="C280" s="3"/>
      <c r="D280" s="3"/>
      <c r="E280" s="3"/>
      <c r="F280" s="3"/>
      <c r="G280" s="3"/>
      <c r="H280" s="3"/>
      <c r="J280" s="3"/>
      <c r="O280" s="3"/>
      <c r="Q280" s="3"/>
      <c r="S280" s="3"/>
      <c r="T280" s="3"/>
      <c r="U280" s="3"/>
      <c r="V280" s="3"/>
      <c r="W280" s="3"/>
      <c r="AB280" s="3"/>
      <c r="AC280" s="3"/>
      <c r="AD280" s="3"/>
      <c r="AJ280" s="3"/>
      <c r="AM280" s="3"/>
      <c r="AN280" s="3"/>
      <c r="AU280" s="3"/>
      <c r="AZ280" s="3"/>
      <c r="BA280" s="3"/>
      <c r="BB280" s="3"/>
      <c r="BC280" s="3"/>
      <c r="BD280" s="3"/>
      <c r="BE280" s="3"/>
      <c r="BF280" s="3"/>
      <c r="BG280" s="3"/>
      <c r="BH280" s="3"/>
      <c r="BJ280" s="3"/>
      <c r="BK280" s="3" t="s">
        <v>950</v>
      </c>
      <c r="BL280" s="3" t="s">
        <v>950</v>
      </c>
      <c r="BM280" s="3" t="s">
        <v>950</v>
      </c>
      <c r="BN280" s="3" t="s">
        <v>950</v>
      </c>
      <c r="BO280" s="3" t="s">
        <v>950</v>
      </c>
    </row>
    <row r="281" spans="1:67" x14ac:dyDescent="0.3">
      <c r="A281" s="1"/>
      <c r="B281" s="2"/>
      <c r="C281" s="3"/>
      <c r="D281" s="3"/>
      <c r="E281" s="3"/>
      <c r="F281" s="3"/>
      <c r="G281" s="3"/>
      <c r="H281" s="3"/>
      <c r="J281" s="3"/>
      <c r="O281" s="3"/>
      <c r="Q281" s="3"/>
      <c r="S281" s="3"/>
      <c r="T281" s="3"/>
      <c r="U281" s="3"/>
      <c r="V281" s="3"/>
      <c r="W281" s="3"/>
      <c r="AB281" s="3"/>
      <c r="AC281" s="3"/>
      <c r="AD281" s="3"/>
      <c r="AJ281" s="3"/>
      <c r="AM281" s="3"/>
      <c r="AN281" s="3"/>
      <c r="AU281" s="3"/>
      <c r="AZ281" s="3"/>
      <c r="BA281" s="3"/>
      <c r="BB281" s="3"/>
      <c r="BC281" s="3"/>
      <c r="BD281" s="3"/>
      <c r="BE281" s="3"/>
      <c r="BF281" s="3"/>
      <c r="BG281" s="3"/>
      <c r="BH281" s="3"/>
      <c r="BJ281" s="3"/>
      <c r="BK281" s="3" t="s">
        <v>950</v>
      </c>
      <c r="BL281" s="3" t="s">
        <v>950</v>
      </c>
      <c r="BM281" s="3" t="s">
        <v>950</v>
      </c>
      <c r="BN281" s="3" t="s">
        <v>950</v>
      </c>
      <c r="BO281" s="3" t="s">
        <v>950</v>
      </c>
    </row>
    <row r="282" spans="1:67" x14ac:dyDescent="0.3">
      <c r="A282" s="1"/>
      <c r="B282" s="2"/>
      <c r="C282" s="3"/>
      <c r="D282" s="3"/>
      <c r="E282" s="3"/>
      <c r="F282" s="3"/>
      <c r="G282" s="3"/>
      <c r="H282" s="3"/>
      <c r="J282" s="3"/>
      <c r="O282" s="3"/>
      <c r="Q282" s="3"/>
      <c r="S282" s="3"/>
      <c r="T282" s="3"/>
      <c r="U282" s="3"/>
      <c r="V282" s="3"/>
      <c r="W282" s="3"/>
      <c r="AB282" s="3"/>
      <c r="AC282" s="3"/>
      <c r="AD282" s="3"/>
      <c r="AJ282" s="3"/>
      <c r="AM282" s="3"/>
      <c r="AN282" s="3"/>
      <c r="AU282" s="3"/>
      <c r="AZ282" s="3"/>
      <c r="BA282" s="3"/>
      <c r="BB282" s="3"/>
      <c r="BC282" s="3"/>
      <c r="BD282" s="3"/>
      <c r="BE282" s="3"/>
      <c r="BF282" s="3"/>
      <c r="BG282" s="3"/>
      <c r="BH282" s="3"/>
      <c r="BJ282" s="3"/>
      <c r="BK282" s="3" t="s">
        <v>950</v>
      </c>
      <c r="BL282" s="3" t="s">
        <v>950</v>
      </c>
      <c r="BM282" s="3" t="s">
        <v>950</v>
      </c>
      <c r="BN282" s="3" t="s">
        <v>950</v>
      </c>
      <c r="BO282" s="3" t="s">
        <v>950</v>
      </c>
    </row>
    <row r="283" spans="1:67" x14ac:dyDescent="0.3">
      <c r="A283" s="1"/>
      <c r="B283" s="2"/>
      <c r="C283" s="3"/>
      <c r="D283" s="3"/>
      <c r="E283" s="3"/>
      <c r="F283" s="3"/>
      <c r="G283" s="3"/>
      <c r="H283" s="3"/>
      <c r="J283" s="3"/>
      <c r="O283" s="3"/>
      <c r="Q283" s="3"/>
      <c r="S283" s="3"/>
      <c r="T283" s="3"/>
      <c r="U283" s="3"/>
      <c r="V283" s="3"/>
      <c r="W283" s="3"/>
      <c r="AB283" s="3"/>
      <c r="AC283" s="3"/>
      <c r="AD283" s="3"/>
      <c r="AJ283" s="3"/>
      <c r="AM283" s="3"/>
      <c r="AN283" s="3"/>
      <c r="AU283" s="3"/>
      <c r="AZ283" s="3"/>
      <c r="BA283" s="3"/>
      <c r="BB283" s="3"/>
      <c r="BC283" s="3"/>
      <c r="BD283" s="3"/>
      <c r="BE283" s="3"/>
      <c r="BF283" s="3"/>
      <c r="BG283" s="3"/>
      <c r="BH283" s="3"/>
      <c r="BJ283" s="3"/>
      <c r="BK283" s="3" t="s">
        <v>950</v>
      </c>
      <c r="BL283" s="3" t="s">
        <v>950</v>
      </c>
      <c r="BM283" s="3" t="s">
        <v>950</v>
      </c>
      <c r="BN283" s="3" t="s">
        <v>950</v>
      </c>
      <c r="BO283" s="3" t="s">
        <v>950</v>
      </c>
    </row>
    <row r="284" spans="1:67" x14ac:dyDescent="0.3">
      <c r="A284" s="1"/>
      <c r="B284" s="2"/>
      <c r="C284" s="3"/>
      <c r="D284" s="3"/>
      <c r="E284" s="3"/>
      <c r="F284" s="3"/>
      <c r="G284" s="3"/>
      <c r="H284" s="3"/>
      <c r="J284" s="3"/>
      <c r="O284" s="3"/>
      <c r="Q284" s="3"/>
      <c r="S284" s="3"/>
      <c r="T284" s="3"/>
      <c r="U284" s="3"/>
      <c r="V284" s="3"/>
      <c r="W284" s="3"/>
      <c r="AB284" s="3"/>
      <c r="AC284" s="3"/>
      <c r="AD284" s="3"/>
      <c r="AJ284" s="3"/>
      <c r="AM284" s="3"/>
      <c r="AN284" s="3"/>
      <c r="AU284" s="3"/>
      <c r="AZ284" s="3"/>
      <c r="BA284" s="3"/>
      <c r="BB284" s="3"/>
      <c r="BC284" s="3"/>
      <c r="BD284" s="3"/>
      <c r="BE284" s="3"/>
      <c r="BF284" s="3"/>
      <c r="BG284" s="3"/>
      <c r="BH284" s="3"/>
      <c r="BJ284" s="3"/>
      <c r="BK284" s="3" t="s">
        <v>950</v>
      </c>
      <c r="BL284" s="3" t="s">
        <v>950</v>
      </c>
      <c r="BM284" s="3" t="s">
        <v>950</v>
      </c>
      <c r="BN284" s="3" t="s">
        <v>950</v>
      </c>
      <c r="BO284" s="3" t="s">
        <v>950</v>
      </c>
    </row>
    <row r="285" spans="1:67" x14ac:dyDescent="0.3">
      <c r="A285" s="1"/>
      <c r="B285" s="2"/>
      <c r="C285" s="3"/>
      <c r="D285" s="3"/>
      <c r="E285" s="3"/>
      <c r="F285" s="3"/>
      <c r="G285" s="3"/>
      <c r="H285" s="3"/>
      <c r="J285" s="3"/>
      <c r="O285" s="3"/>
      <c r="Q285" s="3"/>
      <c r="S285" s="3"/>
      <c r="T285" s="3"/>
      <c r="U285" s="3"/>
      <c r="V285" s="3"/>
      <c r="W285" s="3"/>
      <c r="AB285" s="3"/>
      <c r="AC285" s="3"/>
      <c r="AD285" s="3"/>
      <c r="AJ285" s="3"/>
      <c r="AM285" s="3"/>
      <c r="AN285" s="3"/>
      <c r="AU285" s="3"/>
      <c r="AZ285" s="3"/>
      <c r="BA285" s="3"/>
      <c r="BB285" s="3"/>
      <c r="BC285" s="3"/>
      <c r="BD285" s="3"/>
      <c r="BE285" s="3"/>
      <c r="BF285" s="3"/>
      <c r="BG285" s="3"/>
      <c r="BH285" s="3"/>
      <c r="BJ285" s="3"/>
      <c r="BK285" s="3" t="s">
        <v>950</v>
      </c>
      <c r="BL285" s="3" t="s">
        <v>950</v>
      </c>
      <c r="BM285" s="3" t="s">
        <v>950</v>
      </c>
      <c r="BN285" s="3" t="s">
        <v>950</v>
      </c>
      <c r="BO285" s="3" t="s">
        <v>950</v>
      </c>
    </row>
    <row r="286" spans="1:67" x14ac:dyDescent="0.3">
      <c r="A286" s="1"/>
      <c r="B286" s="2"/>
      <c r="C286" s="3"/>
      <c r="D286" s="3"/>
      <c r="E286" s="3"/>
      <c r="F286" s="3"/>
      <c r="G286" s="3"/>
      <c r="H286" s="3"/>
      <c r="J286" s="3"/>
      <c r="O286" s="3"/>
      <c r="Q286" s="3"/>
      <c r="S286" s="3"/>
      <c r="T286" s="3"/>
      <c r="U286" s="3"/>
      <c r="V286" s="3"/>
      <c r="W286" s="3"/>
      <c r="AB286" s="3"/>
      <c r="AC286" s="3"/>
      <c r="AD286" s="3"/>
      <c r="AJ286" s="3"/>
      <c r="AM286" s="3"/>
      <c r="AN286" s="3"/>
      <c r="AU286" s="3"/>
      <c r="AZ286" s="3"/>
      <c r="BA286" s="3"/>
      <c r="BB286" s="3"/>
      <c r="BC286" s="3"/>
      <c r="BD286" s="3"/>
      <c r="BE286" s="3"/>
      <c r="BF286" s="3"/>
      <c r="BG286" s="3"/>
      <c r="BH286" s="3"/>
      <c r="BJ286" s="3"/>
      <c r="BK286" s="3" t="s">
        <v>950</v>
      </c>
      <c r="BL286" s="3" t="s">
        <v>950</v>
      </c>
      <c r="BM286" s="3" t="s">
        <v>950</v>
      </c>
      <c r="BN286" s="3" t="s">
        <v>950</v>
      </c>
      <c r="BO286" s="3" t="s">
        <v>950</v>
      </c>
    </row>
    <row r="287" spans="1:67" x14ac:dyDescent="0.3">
      <c r="A287" s="1"/>
      <c r="B287" s="2"/>
      <c r="C287" s="3"/>
      <c r="D287" s="3"/>
      <c r="E287" s="3"/>
      <c r="F287" s="3"/>
      <c r="G287" s="3"/>
      <c r="H287" s="3"/>
      <c r="J287" s="3"/>
      <c r="O287" s="3"/>
      <c r="Q287" s="3"/>
      <c r="S287" s="3"/>
      <c r="T287" s="3"/>
      <c r="U287" s="3"/>
      <c r="V287" s="3"/>
      <c r="W287" s="3"/>
      <c r="AB287" s="3"/>
      <c r="AC287" s="3"/>
      <c r="AD287" s="3"/>
      <c r="AJ287" s="3"/>
      <c r="AM287" s="3"/>
      <c r="AN287" s="3"/>
      <c r="AU287" s="3"/>
      <c r="AZ287" s="3"/>
      <c r="BA287" s="3"/>
      <c r="BB287" s="3"/>
      <c r="BC287" s="3"/>
      <c r="BD287" s="3"/>
      <c r="BE287" s="3"/>
      <c r="BF287" s="3"/>
      <c r="BG287" s="3"/>
      <c r="BH287" s="3"/>
      <c r="BJ287" s="3"/>
      <c r="BK287" s="3" t="s">
        <v>950</v>
      </c>
      <c r="BL287" s="3" t="s">
        <v>950</v>
      </c>
      <c r="BM287" s="3" t="s">
        <v>950</v>
      </c>
      <c r="BN287" s="3" t="s">
        <v>950</v>
      </c>
      <c r="BO287" s="3" t="s">
        <v>950</v>
      </c>
    </row>
    <row r="288" spans="1:67" x14ac:dyDescent="0.3">
      <c r="A288" s="1"/>
      <c r="B288" s="2"/>
      <c r="C288" s="3"/>
      <c r="D288" s="3"/>
      <c r="E288" s="3"/>
      <c r="F288" s="3"/>
      <c r="G288" s="3"/>
      <c r="H288" s="3"/>
      <c r="J288" s="3"/>
      <c r="O288" s="3"/>
      <c r="Q288" s="3"/>
      <c r="S288" s="3"/>
      <c r="T288" s="3"/>
      <c r="U288" s="3"/>
      <c r="V288" s="3"/>
      <c r="W288" s="3"/>
      <c r="AB288" s="3"/>
      <c r="AC288" s="3"/>
      <c r="AD288" s="3"/>
      <c r="AJ288" s="3"/>
      <c r="AM288" s="3"/>
      <c r="AN288" s="3"/>
      <c r="AU288" s="3"/>
      <c r="AZ288" s="3"/>
      <c r="BA288" s="3"/>
      <c r="BB288" s="3"/>
      <c r="BC288" s="3"/>
      <c r="BD288" s="3"/>
      <c r="BE288" s="3"/>
      <c r="BF288" s="3"/>
      <c r="BG288" s="3"/>
      <c r="BH288" s="3"/>
      <c r="BJ288" s="3"/>
      <c r="BK288" s="3" t="s">
        <v>950</v>
      </c>
      <c r="BL288" s="3" t="s">
        <v>950</v>
      </c>
      <c r="BM288" s="3" t="s">
        <v>950</v>
      </c>
      <c r="BN288" s="3" t="s">
        <v>950</v>
      </c>
      <c r="BO288" s="3" t="s">
        <v>950</v>
      </c>
    </row>
    <row r="289" spans="1:67" x14ac:dyDescent="0.3">
      <c r="A289" s="1"/>
      <c r="B289" s="2"/>
      <c r="C289" s="3"/>
      <c r="D289" s="3"/>
      <c r="E289" s="3"/>
      <c r="F289" s="3"/>
      <c r="G289" s="3"/>
      <c r="H289" s="3"/>
      <c r="J289" s="3"/>
      <c r="O289" s="3"/>
      <c r="Q289" s="3"/>
      <c r="S289" s="3"/>
      <c r="T289" s="3"/>
      <c r="U289" s="3"/>
      <c r="V289" s="3"/>
      <c r="W289" s="3"/>
      <c r="AB289" s="3"/>
      <c r="AC289" s="3"/>
      <c r="AD289" s="3"/>
      <c r="AJ289" s="3"/>
      <c r="AM289" s="3"/>
      <c r="AN289" s="3"/>
      <c r="AU289" s="3"/>
      <c r="AZ289" s="3"/>
      <c r="BA289" s="3"/>
      <c r="BB289" s="3"/>
      <c r="BC289" s="3"/>
      <c r="BD289" s="3"/>
      <c r="BE289" s="3"/>
      <c r="BF289" s="3"/>
      <c r="BG289" s="3"/>
      <c r="BH289" s="3"/>
      <c r="BJ289" s="3"/>
      <c r="BK289" s="3" t="s">
        <v>950</v>
      </c>
      <c r="BL289" s="3" t="s">
        <v>950</v>
      </c>
      <c r="BM289" s="3" t="s">
        <v>950</v>
      </c>
      <c r="BN289" s="3" t="s">
        <v>950</v>
      </c>
      <c r="BO289" s="3" t="s">
        <v>950</v>
      </c>
    </row>
    <row r="290" spans="1:67" x14ac:dyDescent="0.3">
      <c r="A290" s="1"/>
      <c r="B290" s="2"/>
      <c r="C290" s="3"/>
      <c r="D290" s="3"/>
      <c r="E290" s="3"/>
      <c r="F290" s="3"/>
      <c r="G290" s="3"/>
      <c r="H290" s="3"/>
      <c r="J290" s="3"/>
      <c r="O290" s="3"/>
      <c r="Q290" s="3"/>
      <c r="S290" s="3"/>
      <c r="T290" s="3"/>
      <c r="U290" s="3"/>
      <c r="V290" s="3"/>
      <c r="W290" s="3"/>
      <c r="AB290" s="3"/>
      <c r="AC290" s="3"/>
      <c r="AD290" s="3"/>
      <c r="AJ290" s="3"/>
      <c r="AM290" s="3"/>
      <c r="AN290" s="3"/>
      <c r="AU290" s="3"/>
      <c r="AZ290" s="3"/>
      <c r="BA290" s="3"/>
      <c r="BB290" s="3"/>
      <c r="BC290" s="3"/>
      <c r="BD290" s="3"/>
      <c r="BE290" s="3"/>
      <c r="BF290" s="3"/>
      <c r="BG290" s="3"/>
      <c r="BH290" s="3"/>
      <c r="BJ290" s="3"/>
      <c r="BK290" s="3" t="s">
        <v>950</v>
      </c>
      <c r="BL290" s="3" t="s">
        <v>950</v>
      </c>
      <c r="BM290" s="3" t="s">
        <v>950</v>
      </c>
      <c r="BN290" s="3" t="s">
        <v>950</v>
      </c>
      <c r="BO290" s="3" t="s">
        <v>950</v>
      </c>
    </row>
    <row r="291" spans="1:67" x14ac:dyDescent="0.3">
      <c r="A291" s="1"/>
      <c r="B291" s="2"/>
      <c r="C291" s="3"/>
      <c r="D291" s="3"/>
      <c r="E291" s="3"/>
      <c r="F291" s="3"/>
      <c r="G291" s="3"/>
      <c r="H291" s="3"/>
      <c r="J291" s="3"/>
      <c r="O291" s="3"/>
      <c r="Q291" s="3"/>
      <c r="S291" s="3"/>
      <c r="T291" s="3"/>
      <c r="U291" s="3"/>
      <c r="V291" s="3"/>
      <c r="W291" s="3"/>
      <c r="AB291" s="3"/>
      <c r="AC291" s="3"/>
      <c r="AD291" s="3"/>
      <c r="AJ291" s="3"/>
      <c r="AM291" s="3"/>
      <c r="AN291" s="3"/>
      <c r="AU291" s="3"/>
      <c r="AZ291" s="3"/>
      <c r="BA291" s="3"/>
      <c r="BB291" s="3"/>
      <c r="BC291" s="3"/>
      <c r="BD291" s="3"/>
      <c r="BE291" s="3"/>
      <c r="BF291" s="3"/>
      <c r="BG291" s="3"/>
      <c r="BH291" s="3"/>
      <c r="BJ291" s="3"/>
      <c r="BK291" s="3" t="s">
        <v>950</v>
      </c>
      <c r="BL291" s="3" t="s">
        <v>950</v>
      </c>
      <c r="BM291" s="3" t="s">
        <v>950</v>
      </c>
      <c r="BN291" s="3" t="s">
        <v>950</v>
      </c>
      <c r="BO291" s="3" t="s">
        <v>950</v>
      </c>
    </row>
    <row r="292" spans="1:67" x14ac:dyDescent="0.3">
      <c r="A292" s="1"/>
      <c r="B292" s="2"/>
      <c r="C292" s="3"/>
      <c r="D292" s="3"/>
      <c r="E292" s="3"/>
      <c r="F292" s="3"/>
      <c r="G292" s="3"/>
      <c r="H292" s="3"/>
      <c r="J292" s="3"/>
      <c r="O292" s="3"/>
      <c r="Q292" s="3"/>
      <c r="S292" s="3"/>
      <c r="T292" s="3"/>
      <c r="U292" s="3"/>
      <c r="V292" s="3"/>
      <c r="W292" s="3"/>
      <c r="AB292" s="3"/>
      <c r="AC292" s="3"/>
      <c r="AD292" s="3"/>
      <c r="AJ292" s="3"/>
      <c r="AM292" s="3"/>
      <c r="AN292" s="3"/>
      <c r="AU292" s="3"/>
      <c r="AZ292" s="3"/>
      <c r="BA292" s="3"/>
      <c r="BB292" s="3"/>
      <c r="BC292" s="3"/>
      <c r="BD292" s="3"/>
      <c r="BE292" s="3"/>
      <c r="BF292" s="3"/>
      <c r="BG292" s="3"/>
      <c r="BH292" s="3"/>
      <c r="BJ292" s="3"/>
      <c r="BK292" s="3" t="s">
        <v>950</v>
      </c>
      <c r="BL292" s="3" t="s">
        <v>950</v>
      </c>
      <c r="BM292" s="3" t="s">
        <v>950</v>
      </c>
      <c r="BN292" s="3" t="s">
        <v>950</v>
      </c>
      <c r="BO292" s="3" t="s">
        <v>950</v>
      </c>
    </row>
    <row r="293" spans="1:67" x14ac:dyDescent="0.3">
      <c r="A293" s="1"/>
      <c r="B293" s="2"/>
      <c r="C293" s="3"/>
      <c r="D293" s="3"/>
      <c r="E293" s="3"/>
      <c r="F293" s="3"/>
      <c r="G293" s="3"/>
      <c r="H293" s="3"/>
      <c r="J293" s="3"/>
      <c r="O293" s="3"/>
      <c r="Q293" s="3"/>
      <c r="S293" s="3"/>
      <c r="T293" s="3"/>
      <c r="U293" s="3"/>
      <c r="V293" s="3"/>
      <c r="W293" s="3"/>
      <c r="AB293" s="3"/>
      <c r="AC293" s="3"/>
      <c r="AD293" s="3"/>
      <c r="AJ293" s="3"/>
      <c r="AM293" s="3"/>
      <c r="AN293" s="3"/>
      <c r="AU293" s="3"/>
      <c r="AZ293" s="3"/>
      <c r="BA293" s="3"/>
      <c r="BB293" s="3"/>
      <c r="BC293" s="3"/>
      <c r="BD293" s="3"/>
      <c r="BE293" s="3"/>
      <c r="BF293" s="3"/>
      <c r="BG293" s="3"/>
      <c r="BH293" s="3"/>
      <c r="BJ293" s="3"/>
      <c r="BK293" s="3" t="s">
        <v>950</v>
      </c>
      <c r="BL293" s="3" t="s">
        <v>950</v>
      </c>
      <c r="BM293" s="3" t="s">
        <v>950</v>
      </c>
      <c r="BN293" s="3" t="s">
        <v>950</v>
      </c>
      <c r="BO293" s="3" t="s">
        <v>950</v>
      </c>
    </row>
    <row r="294" spans="1:67" x14ac:dyDescent="0.3">
      <c r="A294" s="1"/>
      <c r="B294" s="2"/>
      <c r="C294" s="3"/>
      <c r="D294" s="3"/>
      <c r="E294" s="3"/>
      <c r="F294" s="3"/>
      <c r="G294" s="3"/>
      <c r="H294" s="3"/>
      <c r="J294" s="3"/>
      <c r="O294" s="3"/>
      <c r="Q294" s="3"/>
      <c r="S294" s="3"/>
      <c r="T294" s="3"/>
      <c r="U294" s="3"/>
      <c r="V294" s="3"/>
      <c r="W294" s="3"/>
      <c r="AB294" s="3"/>
      <c r="AC294" s="3"/>
      <c r="AD294" s="3"/>
      <c r="AJ294" s="3"/>
      <c r="AM294" s="3"/>
      <c r="AN294" s="3"/>
      <c r="AU294" s="3"/>
      <c r="AZ294" s="3"/>
      <c r="BA294" s="3"/>
      <c r="BB294" s="3"/>
      <c r="BC294" s="3"/>
      <c r="BD294" s="3"/>
      <c r="BE294" s="3"/>
      <c r="BF294" s="3"/>
      <c r="BG294" s="3"/>
      <c r="BH294" s="3"/>
      <c r="BJ294" s="3"/>
      <c r="BK294" s="3" t="s">
        <v>950</v>
      </c>
      <c r="BL294" s="3" t="s">
        <v>950</v>
      </c>
      <c r="BM294" s="3" t="s">
        <v>950</v>
      </c>
      <c r="BN294" s="3" t="s">
        <v>950</v>
      </c>
      <c r="BO294" s="3" t="s">
        <v>950</v>
      </c>
    </row>
    <row r="295" spans="1:67" x14ac:dyDescent="0.3">
      <c r="A295" s="1"/>
      <c r="B295" s="2"/>
      <c r="C295" s="3"/>
      <c r="D295" s="3"/>
      <c r="E295" s="3"/>
      <c r="F295" s="3"/>
      <c r="G295" s="3"/>
      <c r="H295" s="3"/>
      <c r="J295" s="3"/>
      <c r="O295" s="3"/>
      <c r="Q295" s="3"/>
      <c r="S295" s="3"/>
      <c r="T295" s="3"/>
      <c r="U295" s="3"/>
      <c r="V295" s="3"/>
      <c r="W295" s="3"/>
      <c r="AB295" s="3"/>
      <c r="AC295" s="3"/>
      <c r="AD295" s="3"/>
      <c r="AJ295" s="3"/>
      <c r="AM295" s="3"/>
      <c r="AN295" s="3"/>
      <c r="AU295" s="3"/>
      <c r="AZ295" s="3"/>
      <c r="BA295" s="3"/>
      <c r="BB295" s="3"/>
      <c r="BC295" s="3"/>
      <c r="BD295" s="3"/>
      <c r="BE295" s="3"/>
      <c r="BF295" s="3"/>
      <c r="BG295" s="3"/>
      <c r="BH295" s="3"/>
      <c r="BJ295" s="3"/>
      <c r="BK295" s="3" t="s">
        <v>950</v>
      </c>
      <c r="BL295" s="3" t="s">
        <v>950</v>
      </c>
      <c r="BM295" s="3" t="s">
        <v>950</v>
      </c>
      <c r="BN295" s="3" t="s">
        <v>950</v>
      </c>
      <c r="BO295" s="3" t="s">
        <v>950</v>
      </c>
    </row>
    <row r="296" spans="1:67" x14ac:dyDescent="0.3">
      <c r="A296" s="1"/>
      <c r="B296" s="2"/>
      <c r="C296" s="3"/>
      <c r="D296" s="3"/>
      <c r="E296" s="3"/>
      <c r="F296" s="3"/>
      <c r="G296" s="3"/>
      <c r="H296" s="3"/>
      <c r="J296" s="3"/>
      <c r="O296" s="3"/>
      <c r="Q296" s="3"/>
      <c r="S296" s="3"/>
      <c r="T296" s="3"/>
      <c r="U296" s="3"/>
      <c r="V296" s="3"/>
      <c r="W296" s="3"/>
      <c r="AB296" s="3"/>
      <c r="AC296" s="3"/>
      <c r="AD296" s="3"/>
      <c r="AJ296" s="3"/>
      <c r="AM296" s="3"/>
      <c r="AN296" s="3"/>
      <c r="AU296" s="3"/>
      <c r="AZ296" s="3"/>
      <c r="BA296" s="3"/>
      <c r="BB296" s="3"/>
      <c r="BC296" s="3"/>
      <c r="BD296" s="3"/>
      <c r="BE296" s="3"/>
      <c r="BF296" s="3"/>
      <c r="BG296" s="3"/>
      <c r="BH296" s="3"/>
      <c r="BJ296" s="3"/>
      <c r="BK296" s="3" t="s">
        <v>950</v>
      </c>
      <c r="BL296" s="3" t="s">
        <v>950</v>
      </c>
      <c r="BM296" s="3" t="s">
        <v>950</v>
      </c>
      <c r="BN296" s="3" t="s">
        <v>950</v>
      </c>
      <c r="BO296" s="3" t="s">
        <v>950</v>
      </c>
    </row>
    <row r="297" spans="1:67" x14ac:dyDescent="0.3">
      <c r="A297" s="1"/>
      <c r="B297" s="2"/>
      <c r="C297" s="3"/>
      <c r="D297" s="3"/>
      <c r="E297" s="3"/>
      <c r="F297" s="3"/>
      <c r="G297" s="3"/>
      <c r="H297" s="3"/>
      <c r="J297" s="3"/>
      <c r="O297" s="3"/>
      <c r="Q297" s="3"/>
      <c r="S297" s="3"/>
      <c r="T297" s="3"/>
      <c r="U297" s="3"/>
      <c r="V297" s="3"/>
      <c r="W297" s="3"/>
      <c r="AB297" s="3"/>
      <c r="AC297" s="3"/>
      <c r="AD297" s="3"/>
      <c r="AJ297" s="3"/>
      <c r="AM297" s="3"/>
      <c r="AN297" s="3"/>
      <c r="AU297" s="3"/>
      <c r="AZ297" s="3"/>
      <c r="BA297" s="3"/>
      <c r="BB297" s="3"/>
      <c r="BC297" s="3"/>
      <c r="BD297" s="3"/>
      <c r="BE297" s="3"/>
      <c r="BF297" s="3"/>
      <c r="BG297" s="3"/>
      <c r="BH297" s="3"/>
      <c r="BJ297" s="3"/>
      <c r="BK297" s="3" t="s">
        <v>950</v>
      </c>
      <c r="BL297" s="3" t="s">
        <v>950</v>
      </c>
      <c r="BM297" s="3" t="s">
        <v>950</v>
      </c>
      <c r="BN297" s="3" t="s">
        <v>950</v>
      </c>
      <c r="BO297" s="3" t="s">
        <v>950</v>
      </c>
    </row>
    <row r="298" spans="1:67" x14ac:dyDescent="0.3">
      <c r="A298" s="1"/>
      <c r="B298" s="2"/>
      <c r="C298" s="3"/>
      <c r="D298" s="3"/>
      <c r="E298" s="3"/>
      <c r="F298" s="3"/>
      <c r="G298" s="3"/>
      <c r="H298" s="3"/>
      <c r="J298" s="3"/>
      <c r="O298" s="3"/>
      <c r="Q298" s="3"/>
      <c r="S298" s="3"/>
      <c r="T298" s="3"/>
      <c r="U298" s="3"/>
      <c r="V298" s="3"/>
      <c r="W298" s="3"/>
      <c r="AB298" s="3"/>
      <c r="AC298" s="3"/>
      <c r="AD298" s="3"/>
      <c r="AJ298" s="3"/>
      <c r="AM298" s="3"/>
      <c r="AN298" s="3"/>
      <c r="AU298" s="3"/>
      <c r="AZ298" s="3"/>
      <c r="BA298" s="3"/>
      <c r="BB298" s="3"/>
      <c r="BC298" s="3"/>
      <c r="BD298" s="3"/>
      <c r="BE298" s="3"/>
      <c r="BF298" s="3"/>
      <c r="BG298" s="3"/>
      <c r="BH298" s="3"/>
      <c r="BJ298" s="3"/>
      <c r="BK298" s="3" t="s">
        <v>950</v>
      </c>
      <c r="BL298" s="3" t="s">
        <v>950</v>
      </c>
      <c r="BM298" s="3" t="s">
        <v>950</v>
      </c>
      <c r="BN298" s="3" t="s">
        <v>950</v>
      </c>
      <c r="BO298" s="3" t="s">
        <v>950</v>
      </c>
    </row>
    <row r="299" spans="1:67" x14ac:dyDescent="0.3">
      <c r="A299" s="1"/>
      <c r="B299" s="2"/>
      <c r="C299" s="3"/>
      <c r="D299" s="3"/>
      <c r="E299" s="3"/>
      <c r="F299" s="3"/>
      <c r="G299" s="3"/>
      <c r="H299" s="3"/>
      <c r="J299" s="3"/>
      <c r="O299" s="3"/>
      <c r="Q299" s="3"/>
      <c r="S299" s="3"/>
      <c r="T299" s="3"/>
      <c r="U299" s="3"/>
      <c r="V299" s="3"/>
      <c r="W299" s="3"/>
      <c r="AB299" s="3"/>
      <c r="AC299" s="3"/>
      <c r="AD299" s="3"/>
      <c r="AJ299" s="3"/>
      <c r="AM299" s="3"/>
      <c r="AN299" s="3"/>
      <c r="AU299" s="3"/>
      <c r="AZ299" s="3"/>
      <c r="BA299" s="3"/>
      <c r="BB299" s="3"/>
      <c r="BC299" s="3"/>
      <c r="BD299" s="3"/>
      <c r="BE299" s="3"/>
      <c r="BF299" s="3"/>
      <c r="BG299" s="3"/>
      <c r="BH299" s="3"/>
      <c r="BJ299" s="3"/>
      <c r="BK299" s="3" t="s">
        <v>950</v>
      </c>
      <c r="BL299" s="3" t="s">
        <v>950</v>
      </c>
      <c r="BM299" s="3" t="s">
        <v>950</v>
      </c>
      <c r="BN299" s="3" t="s">
        <v>950</v>
      </c>
      <c r="BO299" s="3" t="s">
        <v>950</v>
      </c>
    </row>
    <row r="300" spans="1:67" x14ac:dyDescent="0.3">
      <c r="A300" s="1"/>
      <c r="B300" s="2"/>
      <c r="C300" s="3"/>
      <c r="D300" s="3"/>
      <c r="E300" s="3"/>
      <c r="F300" s="3"/>
      <c r="G300" s="3"/>
      <c r="H300" s="3"/>
      <c r="J300" s="3"/>
      <c r="O300" s="3"/>
      <c r="Q300" s="3"/>
      <c r="S300" s="3"/>
      <c r="T300" s="3"/>
      <c r="U300" s="3"/>
      <c r="V300" s="3"/>
      <c r="W300" s="3"/>
      <c r="AB300" s="3"/>
      <c r="AC300" s="3"/>
      <c r="AD300" s="3"/>
      <c r="AJ300" s="3"/>
      <c r="AM300" s="3"/>
      <c r="AN300" s="3"/>
      <c r="AU300" s="3"/>
      <c r="AZ300" s="3"/>
      <c r="BA300" s="3"/>
      <c r="BB300" s="3"/>
      <c r="BC300" s="3"/>
      <c r="BD300" s="3"/>
      <c r="BE300" s="3"/>
      <c r="BF300" s="3"/>
      <c r="BG300" s="3"/>
      <c r="BH300" s="3"/>
      <c r="BJ300" s="3"/>
      <c r="BK300" s="3" t="s">
        <v>950</v>
      </c>
      <c r="BL300" s="3" t="s">
        <v>950</v>
      </c>
      <c r="BM300" s="3" t="s">
        <v>950</v>
      </c>
      <c r="BN300" s="3" t="s">
        <v>950</v>
      </c>
      <c r="BO300" s="3" t="s">
        <v>950</v>
      </c>
    </row>
    <row r="301" spans="1:67" x14ac:dyDescent="0.3">
      <c r="A301" s="1"/>
      <c r="B301" s="2"/>
      <c r="C301" s="3"/>
      <c r="D301" s="3"/>
      <c r="E301" s="3"/>
      <c r="F301" s="3"/>
      <c r="G301" s="3"/>
      <c r="H301" s="3"/>
      <c r="J301" s="3"/>
      <c r="O301" s="3"/>
      <c r="Q301" s="3"/>
      <c r="S301" s="3"/>
      <c r="T301" s="3"/>
      <c r="U301" s="3"/>
      <c r="V301" s="3"/>
      <c r="W301" s="3"/>
      <c r="AB301" s="3"/>
      <c r="AC301" s="3"/>
      <c r="AD301" s="3"/>
      <c r="AJ301" s="3"/>
      <c r="AM301" s="3"/>
      <c r="AN301" s="3"/>
      <c r="AU301" s="3"/>
      <c r="AZ301" s="3"/>
      <c r="BA301" s="3"/>
      <c r="BB301" s="3"/>
      <c r="BC301" s="3"/>
      <c r="BD301" s="3"/>
      <c r="BE301" s="3"/>
      <c r="BF301" s="3"/>
      <c r="BG301" s="3"/>
      <c r="BH301" s="3"/>
      <c r="BJ301" s="3"/>
      <c r="BK301" s="3" t="s">
        <v>950</v>
      </c>
      <c r="BL301" s="3" t="s">
        <v>950</v>
      </c>
      <c r="BM301" s="3" t="s">
        <v>950</v>
      </c>
      <c r="BN301" s="3" t="s">
        <v>950</v>
      </c>
      <c r="BO301" s="3" t="s">
        <v>950</v>
      </c>
    </row>
    <row r="302" spans="1:67" x14ac:dyDescent="0.3">
      <c r="A302" s="1"/>
      <c r="B302" s="2"/>
      <c r="C302" s="3"/>
      <c r="D302" s="3"/>
      <c r="E302" s="3"/>
      <c r="F302" s="3"/>
      <c r="G302" s="3"/>
      <c r="H302" s="3"/>
      <c r="J302" s="3"/>
      <c r="O302" s="3"/>
      <c r="Q302" s="3"/>
      <c r="S302" s="3"/>
      <c r="T302" s="3"/>
      <c r="U302" s="3"/>
      <c r="V302" s="3"/>
      <c r="W302" s="3"/>
      <c r="AB302" s="3"/>
      <c r="AC302" s="3"/>
      <c r="AD302" s="3"/>
      <c r="AJ302" s="3"/>
      <c r="AM302" s="3"/>
      <c r="AN302" s="3"/>
      <c r="AU302" s="3"/>
      <c r="AZ302" s="3"/>
      <c r="BA302" s="3"/>
      <c r="BB302" s="3"/>
      <c r="BC302" s="3"/>
      <c r="BD302" s="3"/>
      <c r="BE302" s="3"/>
      <c r="BF302" s="3"/>
      <c r="BG302" s="3"/>
      <c r="BH302" s="3"/>
      <c r="BJ302" s="3"/>
      <c r="BK302" s="3" t="s">
        <v>950</v>
      </c>
      <c r="BL302" s="3" t="s">
        <v>950</v>
      </c>
      <c r="BM302" s="3" t="s">
        <v>950</v>
      </c>
      <c r="BN302" s="3" t="s">
        <v>950</v>
      </c>
      <c r="BO302" s="3" t="s">
        <v>950</v>
      </c>
    </row>
    <row r="303" spans="1:67" x14ac:dyDescent="0.3">
      <c r="A303" s="1"/>
      <c r="B303" s="2"/>
      <c r="C303" s="3"/>
      <c r="D303" s="3"/>
      <c r="E303" s="3"/>
      <c r="F303" s="3"/>
      <c r="G303" s="3"/>
      <c r="H303" s="3"/>
      <c r="J303" s="3"/>
      <c r="O303" s="3"/>
      <c r="Q303" s="3"/>
      <c r="S303" s="3"/>
      <c r="T303" s="3"/>
      <c r="U303" s="3"/>
      <c r="V303" s="3"/>
      <c r="W303" s="3"/>
      <c r="AB303" s="3"/>
      <c r="AC303" s="3"/>
      <c r="AD303" s="3"/>
      <c r="AJ303" s="3"/>
      <c r="AM303" s="3"/>
      <c r="AN303" s="3"/>
      <c r="AU303" s="3"/>
      <c r="AZ303" s="3"/>
      <c r="BA303" s="3"/>
      <c r="BB303" s="3"/>
      <c r="BC303" s="3"/>
      <c r="BD303" s="3"/>
      <c r="BE303" s="3"/>
      <c r="BF303" s="3"/>
      <c r="BG303" s="3"/>
      <c r="BH303" s="3"/>
      <c r="BJ303" s="3"/>
      <c r="BK303" s="3" t="s">
        <v>950</v>
      </c>
      <c r="BL303" s="3" t="s">
        <v>950</v>
      </c>
      <c r="BM303" s="3" t="s">
        <v>950</v>
      </c>
      <c r="BN303" s="3" t="s">
        <v>950</v>
      </c>
      <c r="BO303" s="3" t="s">
        <v>950</v>
      </c>
    </row>
    <row r="304" spans="1:67" x14ac:dyDescent="0.3">
      <c r="A304" s="1"/>
      <c r="B304" s="2"/>
      <c r="C304" s="3"/>
      <c r="D304" s="3"/>
      <c r="E304" s="3"/>
      <c r="F304" s="3"/>
      <c r="G304" s="3"/>
      <c r="H304" s="3"/>
      <c r="J304" s="3"/>
      <c r="O304" s="3"/>
      <c r="Q304" s="3"/>
      <c r="S304" s="3"/>
      <c r="T304" s="3"/>
      <c r="U304" s="3"/>
      <c r="V304" s="3"/>
      <c r="W304" s="3"/>
      <c r="AB304" s="3"/>
      <c r="AC304" s="3"/>
      <c r="AD304" s="3"/>
      <c r="AJ304" s="3"/>
      <c r="AM304" s="3"/>
      <c r="AN304" s="3"/>
      <c r="AU304" s="3"/>
      <c r="AZ304" s="3"/>
      <c r="BA304" s="3"/>
      <c r="BB304" s="3"/>
      <c r="BC304" s="3"/>
      <c r="BD304" s="3"/>
      <c r="BE304" s="3"/>
      <c r="BF304" s="3"/>
      <c r="BG304" s="3"/>
      <c r="BH304" s="3"/>
      <c r="BJ304" s="3"/>
      <c r="BK304" s="3" t="s">
        <v>950</v>
      </c>
      <c r="BL304" s="3" t="s">
        <v>950</v>
      </c>
      <c r="BM304" s="3" t="s">
        <v>950</v>
      </c>
      <c r="BN304" s="3" t="s">
        <v>950</v>
      </c>
      <c r="BO304" s="3" t="s">
        <v>950</v>
      </c>
    </row>
    <row r="305" spans="1:67" x14ac:dyDescent="0.3">
      <c r="A305" s="1"/>
      <c r="B305" s="2"/>
      <c r="C305" s="3"/>
      <c r="D305" s="3"/>
      <c r="E305" s="3"/>
      <c r="F305" s="3"/>
      <c r="G305" s="3"/>
      <c r="H305" s="3"/>
      <c r="J305" s="3"/>
      <c r="O305" s="3"/>
      <c r="Q305" s="3"/>
      <c r="S305" s="3"/>
      <c r="T305" s="3"/>
      <c r="U305" s="3"/>
      <c r="V305" s="3"/>
      <c r="W305" s="3"/>
      <c r="AB305" s="3"/>
      <c r="AC305" s="3"/>
      <c r="AD305" s="3"/>
      <c r="AJ305" s="3"/>
      <c r="AM305" s="3"/>
      <c r="AN305" s="3"/>
      <c r="AU305" s="3"/>
      <c r="AZ305" s="3"/>
      <c r="BA305" s="3"/>
      <c r="BB305" s="3"/>
      <c r="BC305" s="3"/>
      <c r="BD305" s="3"/>
      <c r="BE305" s="3"/>
      <c r="BF305" s="3"/>
      <c r="BG305" s="3"/>
      <c r="BH305" s="3"/>
      <c r="BJ305" s="3"/>
      <c r="BK305" s="3" t="s">
        <v>950</v>
      </c>
      <c r="BL305" s="3" t="s">
        <v>950</v>
      </c>
      <c r="BM305" s="3" t="s">
        <v>950</v>
      </c>
      <c r="BN305" s="3" t="s">
        <v>950</v>
      </c>
      <c r="BO305" s="3" t="s">
        <v>950</v>
      </c>
    </row>
    <row r="306" spans="1:67" x14ac:dyDescent="0.3">
      <c r="A306" s="1"/>
      <c r="B306" s="2"/>
      <c r="C306" s="3"/>
      <c r="D306" s="3"/>
      <c r="E306" s="3"/>
      <c r="F306" s="3"/>
      <c r="G306" s="3"/>
      <c r="H306" s="3"/>
      <c r="J306" s="3"/>
      <c r="O306" s="3"/>
      <c r="Q306" s="3"/>
      <c r="S306" s="3"/>
      <c r="T306" s="3"/>
      <c r="U306" s="3"/>
      <c r="V306" s="3"/>
      <c r="W306" s="3"/>
      <c r="AB306" s="3"/>
      <c r="AC306" s="3"/>
      <c r="AD306" s="3"/>
      <c r="AJ306" s="3"/>
      <c r="AM306" s="3"/>
      <c r="AN306" s="3"/>
      <c r="AU306" s="3"/>
      <c r="AZ306" s="3"/>
      <c r="BA306" s="3"/>
      <c r="BB306" s="3"/>
      <c r="BC306" s="3"/>
      <c r="BD306" s="3"/>
      <c r="BE306" s="3"/>
      <c r="BF306" s="3"/>
      <c r="BG306" s="3"/>
      <c r="BH306" s="3"/>
      <c r="BJ306" s="3"/>
      <c r="BK306" s="3" t="s">
        <v>950</v>
      </c>
      <c r="BL306" s="3" t="s">
        <v>950</v>
      </c>
      <c r="BM306" s="3" t="s">
        <v>950</v>
      </c>
      <c r="BN306" s="3" t="s">
        <v>950</v>
      </c>
      <c r="BO306" s="3" t="s">
        <v>950</v>
      </c>
    </row>
    <row r="307" spans="1:67" x14ac:dyDescent="0.3">
      <c r="A307" s="1"/>
      <c r="B307" s="2"/>
      <c r="C307" s="3"/>
      <c r="D307" s="3"/>
      <c r="E307" s="3"/>
      <c r="F307" s="3"/>
      <c r="G307" s="3"/>
      <c r="H307" s="3"/>
      <c r="J307" s="3"/>
      <c r="O307" s="3"/>
      <c r="Q307" s="3"/>
      <c r="S307" s="3"/>
      <c r="T307" s="3"/>
      <c r="U307" s="3"/>
      <c r="V307" s="3"/>
      <c r="W307" s="3"/>
      <c r="AB307" s="3"/>
      <c r="AC307" s="3"/>
      <c r="AD307" s="3"/>
      <c r="AJ307" s="3"/>
      <c r="AM307" s="3"/>
      <c r="AN307" s="3"/>
      <c r="AU307" s="3"/>
      <c r="AZ307" s="3"/>
      <c r="BA307" s="3"/>
      <c r="BB307" s="3"/>
      <c r="BC307" s="3"/>
      <c r="BD307" s="3"/>
      <c r="BE307" s="3"/>
      <c r="BF307" s="3"/>
      <c r="BG307" s="3"/>
      <c r="BH307" s="3"/>
      <c r="BJ307" s="3"/>
      <c r="BK307" s="3" t="s">
        <v>950</v>
      </c>
      <c r="BL307" s="3" t="s">
        <v>950</v>
      </c>
      <c r="BM307" s="3" t="s">
        <v>950</v>
      </c>
      <c r="BN307" s="3" t="s">
        <v>950</v>
      </c>
      <c r="BO307" s="3" t="s">
        <v>950</v>
      </c>
    </row>
    <row r="308" spans="1:67" x14ac:dyDescent="0.3">
      <c r="A308" s="1"/>
      <c r="B308" s="2"/>
      <c r="C308" s="3"/>
      <c r="D308" s="3"/>
      <c r="E308" s="3"/>
      <c r="F308" s="3"/>
      <c r="G308" s="3"/>
      <c r="H308" s="3"/>
      <c r="J308" s="3"/>
      <c r="O308" s="3"/>
      <c r="Q308" s="3"/>
      <c r="S308" s="3"/>
      <c r="T308" s="3"/>
      <c r="U308" s="3"/>
      <c r="V308" s="3"/>
      <c r="W308" s="3"/>
      <c r="AB308" s="3"/>
      <c r="AC308" s="3"/>
      <c r="AD308" s="3"/>
      <c r="AJ308" s="3"/>
      <c r="AM308" s="3"/>
      <c r="AN308" s="3"/>
      <c r="AU308" s="3"/>
      <c r="AZ308" s="3"/>
      <c r="BA308" s="3"/>
      <c r="BB308" s="3"/>
      <c r="BC308" s="3"/>
      <c r="BD308" s="3"/>
      <c r="BE308" s="3"/>
      <c r="BF308" s="3"/>
      <c r="BG308" s="3"/>
      <c r="BH308" s="3"/>
      <c r="BJ308" s="3"/>
      <c r="BK308" s="3" t="s">
        <v>950</v>
      </c>
      <c r="BL308" s="3" t="s">
        <v>950</v>
      </c>
      <c r="BM308" s="3" t="s">
        <v>950</v>
      </c>
      <c r="BN308" s="3" t="s">
        <v>950</v>
      </c>
      <c r="BO308" s="3" t="s">
        <v>950</v>
      </c>
    </row>
    <row r="309" spans="1:67" x14ac:dyDescent="0.3">
      <c r="A309" s="1"/>
      <c r="B309" s="2"/>
      <c r="C309" s="3"/>
      <c r="D309" s="3"/>
      <c r="E309" s="3"/>
      <c r="F309" s="3"/>
      <c r="G309" s="3"/>
      <c r="H309" s="3"/>
      <c r="J309" s="3"/>
      <c r="O309" s="3"/>
      <c r="Q309" s="3"/>
      <c r="S309" s="3"/>
      <c r="T309" s="3"/>
      <c r="U309" s="3"/>
      <c r="V309" s="3"/>
      <c r="W309" s="3"/>
      <c r="AB309" s="3"/>
      <c r="AC309" s="3"/>
      <c r="AD309" s="3"/>
      <c r="AJ309" s="3"/>
      <c r="AM309" s="3"/>
      <c r="AN309" s="3"/>
      <c r="AU309" s="3"/>
      <c r="AZ309" s="3"/>
      <c r="BA309" s="3"/>
      <c r="BB309" s="3"/>
      <c r="BC309" s="3"/>
      <c r="BD309" s="3"/>
      <c r="BE309" s="3"/>
      <c r="BF309" s="3"/>
      <c r="BG309" s="3"/>
      <c r="BH309" s="3"/>
      <c r="BJ309" s="3"/>
      <c r="BK309" s="3" t="s">
        <v>950</v>
      </c>
      <c r="BL309" s="3" t="s">
        <v>950</v>
      </c>
      <c r="BM309" s="3" t="s">
        <v>950</v>
      </c>
      <c r="BN309" s="3" t="s">
        <v>950</v>
      </c>
      <c r="BO309" s="3" t="s">
        <v>950</v>
      </c>
    </row>
    <row r="310" spans="1:67" x14ac:dyDescent="0.3">
      <c r="A310" s="1"/>
      <c r="B310" s="2"/>
      <c r="C310" s="3"/>
      <c r="D310" s="3"/>
      <c r="E310" s="3"/>
      <c r="F310" s="3"/>
      <c r="G310" s="3"/>
      <c r="H310" s="3"/>
      <c r="J310" s="3"/>
      <c r="O310" s="3"/>
      <c r="Q310" s="3"/>
      <c r="S310" s="3"/>
      <c r="T310" s="3"/>
      <c r="U310" s="3"/>
      <c r="V310" s="3"/>
      <c r="W310" s="3"/>
      <c r="AB310" s="3"/>
      <c r="AC310" s="3"/>
      <c r="AD310" s="3"/>
      <c r="AJ310" s="3"/>
      <c r="AM310" s="3"/>
      <c r="AN310" s="3"/>
      <c r="AU310" s="3"/>
      <c r="AZ310" s="3"/>
      <c r="BA310" s="3"/>
      <c r="BB310" s="3"/>
      <c r="BC310" s="3"/>
      <c r="BD310" s="3"/>
      <c r="BE310" s="3"/>
      <c r="BF310" s="3"/>
      <c r="BG310" s="3"/>
      <c r="BH310" s="3"/>
      <c r="BJ310" s="3"/>
      <c r="BK310" s="3" t="s">
        <v>950</v>
      </c>
      <c r="BL310" s="3" t="s">
        <v>950</v>
      </c>
      <c r="BM310" s="3" t="s">
        <v>950</v>
      </c>
      <c r="BN310" s="3" t="s">
        <v>950</v>
      </c>
      <c r="BO310" s="3" t="s">
        <v>950</v>
      </c>
    </row>
    <row r="311" spans="1:67" x14ac:dyDescent="0.3">
      <c r="A311" s="1"/>
      <c r="B311" s="2"/>
      <c r="C311" s="3"/>
      <c r="D311" s="3"/>
      <c r="E311" s="3"/>
      <c r="F311" s="3"/>
      <c r="G311" s="3"/>
      <c r="H311" s="3"/>
      <c r="J311" s="3"/>
      <c r="O311" s="3"/>
      <c r="Q311" s="3"/>
      <c r="S311" s="3"/>
      <c r="T311" s="3"/>
      <c r="U311" s="3"/>
      <c r="V311" s="3"/>
      <c r="W311" s="3"/>
      <c r="AB311" s="3"/>
      <c r="AC311" s="3"/>
      <c r="AD311" s="3"/>
      <c r="AJ311" s="3"/>
      <c r="AM311" s="3"/>
      <c r="AN311" s="3"/>
      <c r="AU311" s="3"/>
      <c r="AZ311" s="3"/>
      <c r="BA311" s="3"/>
      <c r="BB311" s="3"/>
      <c r="BC311" s="3"/>
      <c r="BD311" s="3"/>
      <c r="BE311" s="3"/>
      <c r="BF311" s="3"/>
      <c r="BG311" s="3"/>
      <c r="BH311" s="3"/>
      <c r="BJ311" s="3"/>
      <c r="BK311" s="3" t="s">
        <v>950</v>
      </c>
      <c r="BL311" s="3" t="s">
        <v>950</v>
      </c>
      <c r="BM311" s="3" t="s">
        <v>950</v>
      </c>
      <c r="BN311" s="3" t="s">
        <v>950</v>
      </c>
      <c r="BO311" s="3" t="s">
        <v>950</v>
      </c>
    </row>
    <row r="312" spans="1:67" x14ac:dyDescent="0.3">
      <c r="A312" s="1"/>
      <c r="B312" s="2"/>
      <c r="C312" s="3"/>
      <c r="D312" s="3"/>
      <c r="E312" s="3"/>
      <c r="F312" s="3"/>
      <c r="G312" s="3"/>
      <c r="H312" s="3"/>
      <c r="J312" s="3"/>
      <c r="O312" s="3"/>
      <c r="Q312" s="3"/>
      <c r="S312" s="3"/>
      <c r="T312" s="3"/>
      <c r="U312" s="3"/>
      <c r="V312" s="3"/>
      <c r="W312" s="3"/>
      <c r="AB312" s="3"/>
      <c r="AC312" s="3"/>
      <c r="AD312" s="3"/>
      <c r="AJ312" s="3"/>
      <c r="AM312" s="3"/>
      <c r="AN312" s="3"/>
      <c r="AU312" s="3"/>
      <c r="AZ312" s="3"/>
      <c r="BA312" s="3"/>
      <c r="BB312" s="3"/>
      <c r="BC312" s="3"/>
      <c r="BD312" s="3"/>
      <c r="BE312" s="3"/>
      <c r="BF312" s="3"/>
      <c r="BG312" s="3"/>
      <c r="BH312" s="3"/>
      <c r="BJ312" s="3"/>
      <c r="BK312" s="3" t="s">
        <v>950</v>
      </c>
      <c r="BL312" s="3" t="s">
        <v>950</v>
      </c>
      <c r="BM312" s="3" t="s">
        <v>950</v>
      </c>
      <c r="BN312" s="3" t="s">
        <v>950</v>
      </c>
      <c r="BO312" s="3" t="s">
        <v>950</v>
      </c>
    </row>
    <row r="313" spans="1:67" x14ac:dyDescent="0.3">
      <c r="A313" s="1"/>
      <c r="B313" s="2"/>
      <c r="C313" s="3"/>
      <c r="D313" s="3"/>
      <c r="E313" s="3"/>
      <c r="F313" s="3"/>
      <c r="G313" s="3"/>
      <c r="H313" s="3"/>
      <c r="J313" s="3"/>
      <c r="O313" s="3"/>
      <c r="Q313" s="3"/>
      <c r="S313" s="3"/>
      <c r="T313" s="3"/>
      <c r="U313" s="3"/>
      <c r="V313" s="3"/>
      <c r="W313" s="3"/>
      <c r="AB313" s="3"/>
      <c r="AC313" s="3"/>
      <c r="AD313" s="3"/>
      <c r="AJ313" s="3"/>
      <c r="AM313" s="3"/>
      <c r="AN313" s="3"/>
      <c r="AU313" s="3"/>
      <c r="AZ313" s="3"/>
      <c r="BA313" s="3"/>
      <c r="BB313" s="3"/>
      <c r="BC313" s="3"/>
      <c r="BD313" s="3"/>
      <c r="BE313" s="3"/>
      <c r="BF313" s="3"/>
      <c r="BG313" s="3"/>
      <c r="BH313" s="3"/>
      <c r="BJ313" s="3"/>
      <c r="BK313" s="3" t="s">
        <v>950</v>
      </c>
      <c r="BL313" s="3" t="s">
        <v>950</v>
      </c>
      <c r="BM313" s="3" t="s">
        <v>950</v>
      </c>
      <c r="BN313" s="3" t="s">
        <v>950</v>
      </c>
      <c r="BO313" s="3" t="s">
        <v>950</v>
      </c>
    </row>
    <row r="314" spans="1:67" x14ac:dyDescent="0.3">
      <c r="A314" s="1"/>
      <c r="B314" s="2"/>
      <c r="C314" s="3"/>
      <c r="D314" s="3"/>
      <c r="E314" s="3"/>
      <c r="F314" s="3"/>
      <c r="G314" s="3"/>
      <c r="H314" s="3"/>
      <c r="J314" s="3"/>
      <c r="O314" s="3"/>
      <c r="Q314" s="3"/>
      <c r="S314" s="3"/>
      <c r="T314" s="3"/>
      <c r="U314" s="3"/>
      <c r="V314" s="3"/>
      <c r="W314" s="3"/>
      <c r="AB314" s="3"/>
      <c r="AC314" s="3"/>
      <c r="AD314" s="3"/>
      <c r="AJ314" s="3"/>
      <c r="AM314" s="3"/>
      <c r="AN314" s="3"/>
      <c r="AU314" s="3"/>
      <c r="AZ314" s="3"/>
      <c r="BA314" s="3"/>
      <c r="BB314" s="3"/>
      <c r="BC314" s="3"/>
      <c r="BD314" s="3"/>
      <c r="BE314" s="3"/>
      <c r="BF314" s="3"/>
      <c r="BG314" s="3"/>
      <c r="BH314" s="3"/>
      <c r="BJ314" s="3"/>
      <c r="BK314" s="3" t="s">
        <v>950</v>
      </c>
      <c r="BL314" s="3" t="s">
        <v>950</v>
      </c>
      <c r="BM314" s="3" t="s">
        <v>950</v>
      </c>
      <c r="BN314" s="3" t="s">
        <v>950</v>
      </c>
      <c r="BO314" s="3" t="s">
        <v>950</v>
      </c>
    </row>
    <row r="315" spans="1:67" x14ac:dyDescent="0.3">
      <c r="A315" s="1"/>
      <c r="B315" s="2"/>
      <c r="C315" s="3"/>
      <c r="D315" s="3"/>
      <c r="E315" s="3"/>
      <c r="F315" s="3"/>
      <c r="G315" s="3"/>
      <c r="H315" s="3"/>
      <c r="J315" s="3"/>
      <c r="O315" s="3"/>
      <c r="Q315" s="3"/>
      <c r="S315" s="3"/>
      <c r="T315" s="3"/>
      <c r="U315" s="3"/>
      <c r="V315" s="3"/>
      <c r="W315" s="3"/>
      <c r="AB315" s="3"/>
      <c r="AC315" s="3"/>
      <c r="AD315" s="3"/>
      <c r="AJ315" s="3"/>
      <c r="AM315" s="3"/>
      <c r="AN315" s="3"/>
      <c r="AU315" s="3"/>
      <c r="AZ315" s="3"/>
      <c r="BA315" s="3"/>
      <c r="BB315" s="3"/>
      <c r="BC315" s="3"/>
      <c r="BD315" s="3"/>
      <c r="BE315" s="3"/>
      <c r="BF315" s="3"/>
      <c r="BG315" s="3"/>
      <c r="BH315" s="3"/>
      <c r="BJ315" s="3"/>
      <c r="BK315" s="3" t="s">
        <v>950</v>
      </c>
      <c r="BL315" s="3" t="s">
        <v>950</v>
      </c>
      <c r="BM315" s="3" t="s">
        <v>950</v>
      </c>
      <c r="BN315" s="3" t="s">
        <v>950</v>
      </c>
      <c r="BO315" s="3" t="s">
        <v>950</v>
      </c>
    </row>
    <row r="316" spans="1:67" x14ac:dyDescent="0.3">
      <c r="A316" s="1"/>
      <c r="B316" s="2"/>
      <c r="C316" s="3"/>
      <c r="D316" s="3"/>
      <c r="E316" s="3"/>
      <c r="F316" s="3"/>
      <c r="G316" s="3"/>
      <c r="H316" s="3"/>
      <c r="J316" s="3"/>
      <c r="O316" s="3"/>
      <c r="Q316" s="3"/>
      <c r="S316" s="3"/>
      <c r="T316" s="3"/>
      <c r="U316" s="3"/>
      <c r="V316" s="3"/>
      <c r="W316" s="3"/>
      <c r="AB316" s="3"/>
      <c r="AC316" s="3"/>
      <c r="AD316" s="3"/>
      <c r="AJ316" s="3"/>
      <c r="AM316" s="3"/>
      <c r="AN316" s="3"/>
      <c r="AU316" s="3"/>
      <c r="AZ316" s="3"/>
      <c r="BA316" s="3"/>
      <c r="BB316" s="3"/>
      <c r="BC316" s="3"/>
      <c r="BD316" s="3"/>
      <c r="BE316" s="3"/>
      <c r="BF316" s="3"/>
      <c r="BG316" s="3"/>
      <c r="BH316" s="3"/>
      <c r="BJ316" s="3"/>
      <c r="BK316" s="3" t="s">
        <v>950</v>
      </c>
      <c r="BL316" s="3" t="s">
        <v>950</v>
      </c>
      <c r="BM316" s="3" t="s">
        <v>950</v>
      </c>
      <c r="BN316" s="3" t="s">
        <v>950</v>
      </c>
      <c r="BO316" s="3" t="s">
        <v>950</v>
      </c>
    </row>
    <row r="317" spans="1:67" x14ac:dyDescent="0.3">
      <c r="A317" s="1"/>
      <c r="B317" s="2"/>
      <c r="C317" s="3"/>
      <c r="D317" s="3"/>
      <c r="E317" s="3"/>
      <c r="F317" s="3"/>
      <c r="G317" s="3"/>
      <c r="H317" s="3"/>
      <c r="J317" s="3"/>
      <c r="O317" s="3"/>
      <c r="Q317" s="3"/>
      <c r="S317" s="3"/>
      <c r="T317" s="3"/>
      <c r="U317" s="3"/>
      <c r="V317" s="3"/>
      <c r="W317" s="3"/>
      <c r="AB317" s="3"/>
      <c r="AC317" s="3"/>
      <c r="AD317" s="3"/>
      <c r="AJ317" s="3"/>
      <c r="AM317" s="3"/>
      <c r="AN317" s="3"/>
      <c r="AU317" s="3"/>
      <c r="AZ317" s="3"/>
      <c r="BA317" s="3"/>
      <c r="BB317" s="3"/>
      <c r="BC317" s="3"/>
      <c r="BD317" s="3"/>
      <c r="BE317" s="3"/>
      <c r="BF317" s="3"/>
      <c r="BG317" s="3"/>
      <c r="BH317" s="3"/>
      <c r="BJ317" s="3"/>
      <c r="BK317" s="3" t="s">
        <v>950</v>
      </c>
      <c r="BL317" s="3" t="s">
        <v>950</v>
      </c>
      <c r="BM317" s="3" t="s">
        <v>950</v>
      </c>
      <c r="BN317" s="3" t="s">
        <v>950</v>
      </c>
      <c r="BO317" s="3" t="s">
        <v>950</v>
      </c>
    </row>
    <row r="318" spans="1:67" x14ac:dyDescent="0.3">
      <c r="A318" s="1"/>
      <c r="B318" s="2"/>
      <c r="C318" s="3"/>
      <c r="D318" s="3"/>
      <c r="E318" s="3"/>
      <c r="F318" s="3"/>
      <c r="G318" s="3"/>
      <c r="H318" s="3"/>
      <c r="J318" s="3"/>
      <c r="O318" s="3"/>
      <c r="Q318" s="3"/>
      <c r="S318" s="3"/>
      <c r="T318" s="3"/>
      <c r="U318" s="3"/>
      <c r="V318" s="3"/>
      <c r="W318" s="3"/>
      <c r="AB318" s="3"/>
      <c r="AC318" s="3"/>
      <c r="AD318" s="3"/>
      <c r="AJ318" s="3"/>
      <c r="AM318" s="3"/>
      <c r="AN318" s="3"/>
      <c r="AU318" s="3"/>
      <c r="AZ318" s="3"/>
      <c r="BA318" s="3"/>
      <c r="BB318" s="3"/>
      <c r="BC318" s="3"/>
      <c r="BD318" s="3"/>
      <c r="BE318" s="3"/>
      <c r="BF318" s="3"/>
      <c r="BG318" s="3"/>
      <c r="BH318" s="3"/>
      <c r="BJ318" s="3"/>
      <c r="BK318" s="3" t="s">
        <v>950</v>
      </c>
      <c r="BL318" s="3" t="s">
        <v>950</v>
      </c>
      <c r="BM318" s="3" t="s">
        <v>950</v>
      </c>
      <c r="BN318" s="3" t="s">
        <v>950</v>
      </c>
      <c r="BO318" s="3" t="s">
        <v>950</v>
      </c>
    </row>
    <row r="319" spans="1:67" x14ac:dyDescent="0.3">
      <c r="A319" s="1"/>
      <c r="B319" s="2"/>
      <c r="C319" s="3"/>
      <c r="D319" s="3"/>
      <c r="E319" s="3"/>
      <c r="F319" s="3"/>
      <c r="G319" s="3"/>
      <c r="H319" s="3"/>
      <c r="J319" s="3"/>
      <c r="O319" s="3"/>
      <c r="Q319" s="3"/>
      <c r="S319" s="3"/>
      <c r="T319" s="3"/>
      <c r="U319" s="3"/>
      <c r="V319" s="3"/>
      <c r="W319" s="3"/>
      <c r="AB319" s="3"/>
      <c r="AC319" s="3"/>
      <c r="AD319" s="3"/>
      <c r="AJ319" s="3"/>
      <c r="AM319" s="3"/>
      <c r="AN319" s="3"/>
      <c r="AU319" s="3"/>
      <c r="AZ319" s="3"/>
      <c r="BA319" s="3"/>
      <c r="BB319" s="3"/>
      <c r="BC319" s="3"/>
      <c r="BD319" s="3"/>
      <c r="BE319" s="3"/>
      <c r="BF319" s="3"/>
      <c r="BG319" s="3"/>
      <c r="BH319" s="3"/>
      <c r="BJ319" s="3"/>
      <c r="BK319" s="3" t="s">
        <v>950</v>
      </c>
      <c r="BL319" s="3" t="s">
        <v>950</v>
      </c>
      <c r="BM319" s="3" t="s">
        <v>950</v>
      </c>
      <c r="BN319" s="3" t="s">
        <v>950</v>
      </c>
      <c r="BO319" s="3" t="s">
        <v>950</v>
      </c>
    </row>
    <row r="320" spans="1:67" x14ac:dyDescent="0.3">
      <c r="A320" s="1"/>
      <c r="B320" s="2"/>
      <c r="C320" s="3"/>
      <c r="D320" s="3"/>
      <c r="E320" s="3"/>
      <c r="F320" s="3"/>
      <c r="G320" s="3"/>
      <c r="H320" s="3"/>
      <c r="J320" s="3"/>
      <c r="O320" s="3"/>
      <c r="Q320" s="3"/>
      <c r="S320" s="3"/>
      <c r="T320" s="3"/>
      <c r="U320" s="3"/>
      <c r="V320" s="3"/>
      <c r="W320" s="3"/>
      <c r="AB320" s="3"/>
      <c r="AC320" s="3"/>
      <c r="AD320" s="3"/>
      <c r="AJ320" s="3"/>
      <c r="AM320" s="3"/>
      <c r="AN320" s="3"/>
      <c r="AU320" s="3"/>
      <c r="AZ320" s="3"/>
      <c r="BA320" s="3"/>
      <c r="BB320" s="3"/>
      <c r="BC320" s="3"/>
      <c r="BD320" s="3"/>
      <c r="BE320" s="3"/>
      <c r="BF320" s="3"/>
      <c r="BG320" s="3"/>
      <c r="BH320" s="3"/>
      <c r="BJ320" s="3"/>
      <c r="BK320" s="3" t="s">
        <v>950</v>
      </c>
      <c r="BL320" s="3" t="s">
        <v>950</v>
      </c>
      <c r="BM320" s="3" t="s">
        <v>950</v>
      </c>
      <c r="BN320" s="3" t="s">
        <v>950</v>
      </c>
      <c r="BO320" s="3" t="s">
        <v>950</v>
      </c>
    </row>
    <row r="321" spans="1:67" x14ac:dyDescent="0.3">
      <c r="A321" s="1"/>
      <c r="B321" s="2"/>
      <c r="C321" s="3"/>
      <c r="D321" s="3"/>
      <c r="E321" s="3"/>
      <c r="F321" s="3"/>
      <c r="G321" s="3"/>
      <c r="H321" s="3"/>
      <c r="J321" s="3"/>
      <c r="O321" s="3"/>
      <c r="Q321" s="3"/>
      <c r="S321" s="3"/>
      <c r="T321" s="3"/>
      <c r="U321" s="3"/>
      <c r="V321" s="3"/>
      <c r="W321" s="3"/>
      <c r="AB321" s="3"/>
      <c r="AC321" s="3"/>
      <c r="AD321" s="3"/>
      <c r="AJ321" s="3"/>
      <c r="AM321" s="3"/>
      <c r="AN321" s="3"/>
      <c r="AU321" s="3"/>
      <c r="AZ321" s="3"/>
      <c r="BA321" s="3"/>
      <c r="BB321" s="3"/>
      <c r="BC321" s="3"/>
      <c r="BD321" s="3"/>
      <c r="BE321" s="3"/>
      <c r="BF321" s="3"/>
      <c r="BG321" s="3"/>
      <c r="BH321" s="3"/>
      <c r="BJ321" s="3"/>
      <c r="BK321" s="3" t="s">
        <v>950</v>
      </c>
      <c r="BL321" s="3" t="s">
        <v>950</v>
      </c>
      <c r="BM321" s="3" t="s">
        <v>950</v>
      </c>
      <c r="BN321" s="3" t="s">
        <v>950</v>
      </c>
      <c r="BO321" s="3" t="s">
        <v>950</v>
      </c>
    </row>
    <row r="322" spans="1:67" x14ac:dyDescent="0.3">
      <c r="A322" s="1"/>
      <c r="B322" s="2"/>
      <c r="C322" s="3"/>
      <c r="D322" s="3"/>
      <c r="E322" s="3"/>
      <c r="F322" s="3"/>
      <c r="G322" s="3"/>
      <c r="H322" s="3"/>
      <c r="J322" s="3"/>
      <c r="O322" s="3"/>
      <c r="Q322" s="3"/>
      <c r="S322" s="3"/>
      <c r="T322" s="3"/>
      <c r="U322" s="3"/>
      <c r="V322" s="3"/>
      <c r="W322" s="3"/>
      <c r="AB322" s="3"/>
      <c r="AC322" s="3"/>
      <c r="AD322" s="3"/>
      <c r="AJ322" s="3"/>
      <c r="AM322" s="3"/>
      <c r="AN322" s="3"/>
      <c r="AU322" s="3"/>
      <c r="AZ322" s="3"/>
      <c r="BA322" s="3"/>
      <c r="BB322" s="3"/>
      <c r="BC322" s="3"/>
      <c r="BD322" s="3"/>
      <c r="BE322" s="3"/>
      <c r="BF322" s="3"/>
      <c r="BG322" s="3"/>
      <c r="BH322" s="3"/>
      <c r="BJ322" s="3"/>
      <c r="BK322" s="3" t="s">
        <v>950</v>
      </c>
      <c r="BL322" s="3" t="s">
        <v>950</v>
      </c>
      <c r="BM322" s="3" t="s">
        <v>950</v>
      </c>
      <c r="BN322" s="3" t="s">
        <v>950</v>
      </c>
      <c r="BO322" s="3" t="s">
        <v>950</v>
      </c>
    </row>
    <row r="323" spans="1:67" x14ac:dyDescent="0.3">
      <c r="A323" s="1"/>
      <c r="B323" s="2"/>
      <c r="C323" s="3"/>
      <c r="D323" s="3"/>
      <c r="E323" s="3"/>
      <c r="F323" s="3"/>
      <c r="G323" s="3"/>
      <c r="H323" s="3"/>
      <c r="J323" s="3"/>
      <c r="O323" s="3"/>
      <c r="Q323" s="3"/>
      <c r="S323" s="3"/>
      <c r="T323" s="3"/>
      <c r="U323" s="3"/>
      <c r="V323" s="3"/>
      <c r="W323" s="3"/>
      <c r="AB323" s="3"/>
      <c r="AC323" s="3"/>
      <c r="AD323" s="3"/>
      <c r="AJ323" s="3"/>
      <c r="AM323" s="3"/>
      <c r="AN323" s="3"/>
      <c r="AU323" s="3"/>
      <c r="AZ323" s="3"/>
      <c r="BA323" s="3"/>
      <c r="BB323" s="3"/>
      <c r="BC323" s="3"/>
      <c r="BD323" s="3"/>
      <c r="BE323" s="3"/>
      <c r="BF323" s="3"/>
      <c r="BG323" s="3"/>
      <c r="BH323" s="3"/>
      <c r="BJ323" s="3"/>
      <c r="BK323" s="3" t="s">
        <v>950</v>
      </c>
      <c r="BL323" s="3" t="s">
        <v>950</v>
      </c>
      <c r="BM323" s="3" t="s">
        <v>950</v>
      </c>
      <c r="BN323" s="3" t="s">
        <v>950</v>
      </c>
      <c r="BO323" s="3" t="s">
        <v>950</v>
      </c>
    </row>
    <row r="324" spans="1:67" x14ac:dyDescent="0.3">
      <c r="A324" s="1"/>
      <c r="B324" s="2"/>
      <c r="C324" s="3"/>
      <c r="D324" s="3"/>
      <c r="E324" s="3"/>
      <c r="F324" s="3"/>
      <c r="G324" s="3"/>
      <c r="H324" s="3"/>
      <c r="J324" s="3"/>
      <c r="O324" s="3"/>
      <c r="Q324" s="3"/>
      <c r="S324" s="3"/>
      <c r="T324" s="3"/>
      <c r="U324" s="3"/>
      <c r="V324" s="3"/>
      <c r="W324" s="3"/>
      <c r="AB324" s="3"/>
      <c r="AC324" s="3"/>
      <c r="AD324" s="3"/>
      <c r="AJ324" s="3"/>
      <c r="AM324" s="3"/>
      <c r="AN324" s="3"/>
      <c r="AU324" s="3"/>
      <c r="AZ324" s="3"/>
      <c r="BA324" s="3"/>
      <c r="BB324" s="3"/>
      <c r="BC324" s="3"/>
      <c r="BD324" s="3"/>
      <c r="BE324" s="3"/>
      <c r="BF324" s="3"/>
      <c r="BG324" s="3"/>
      <c r="BH324" s="3"/>
      <c r="BJ324" s="3"/>
      <c r="BK324" s="3" t="s">
        <v>950</v>
      </c>
      <c r="BL324" s="3" t="s">
        <v>950</v>
      </c>
      <c r="BM324" s="3" t="s">
        <v>950</v>
      </c>
      <c r="BN324" s="3" t="s">
        <v>950</v>
      </c>
      <c r="BO324" s="3" t="s">
        <v>950</v>
      </c>
    </row>
    <row r="325" spans="1:67" x14ac:dyDescent="0.3">
      <c r="A325" s="1"/>
      <c r="B325" s="2"/>
      <c r="C325" s="3"/>
      <c r="D325" s="3"/>
      <c r="E325" s="3"/>
      <c r="F325" s="3"/>
      <c r="G325" s="3"/>
      <c r="H325" s="3"/>
      <c r="J325" s="3"/>
      <c r="O325" s="3"/>
      <c r="Q325" s="3"/>
      <c r="S325" s="3"/>
      <c r="T325" s="3"/>
      <c r="U325" s="3"/>
      <c r="V325" s="3"/>
      <c r="W325" s="3"/>
      <c r="AB325" s="3"/>
      <c r="AC325" s="3"/>
      <c r="AD325" s="3"/>
      <c r="AJ325" s="3"/>
      <c r="AM325" s="3"/>
      <c r="AN325" s="3"/>
      <c r="AU325" s="3"/>
      <c r="AZ325" s="3"/>
      <c r="BA325" s="3"/>
      <c r="BB325" s="3"/>
      <c r="BC325" s="3"/>
      <c r="BD325" s="3"/>
      <c r="BE325" s="3"/>
      <c r="BF325" s="3"/>
      <c r="BG325" s="3"/>
      <c r="BH325" s="3"/>
      <c r="BJ325" s="3"/>
      <c r="BK325" s="3" t="s">
        <v>950</v>
      </c>
      <c r="BL325" s="3" t="s">
        <v>950</v>
      </c>
      <c r="BM325" s="3" t="s">
        <v>950</v>
      </c>
      <c r="BN325" s="3" t="s">
        <v>950</v>
      </c>
      <c r="BO325" s="3" t="s">
        <v>950</v>
      </c>
    </row>
    <row r="326" spans="1:67" x14ac:dyDescent="0.3">
      <c r="A326" s="1"/>
      <c r="B326" s="2"/>
      <c r="C326" s="3"/>
      <c r="D326" s="3"/>
      <c r="E326" s="3"/>
      <c r="F326" s="3"/>
      <c r="G326" s="3"/>
      <c r="H326" s="3"/>
      <c r="J326" s="3"/>
      <c r="O326" s="3"/>
      <c r="Q326" s="3"/>
      <c r="S326" s="3"/>
      <c r="T326" s="3"/>
      <c r="U326" s="3"/>
      <c r="V326" s="3"/>
      <c r="W326" s="3"/>
      <c r="AB326" s="3"/>
      <c r="AC326" s="3"/>
      <c r="AD326" s="3"/>
      <c r="AJ326" s="3"/>
      <c r="AM326" s="3"/>
      <c r="AN326" s="3"/>
      <c r="AU326" s="3"/>
      <c r="AZ326" s="3"/>
      <c r="BA326" s="3"/>
      <c r="BB326" s="3"/>
      <c r="BC326" s="3"/>
      <c r="BD326" s="3"/>
      <c r="BE326" s="3"/>
      <c r="BF326" s="3"/>
      <c r="BG326" s="3"/>
      <c r="BH326" s="3"/>
      <c r="BJ326" s="3"/>
      <c r="BK326" s="3" t="s">
        <v>950</v>
      </c>
      <c r="BL326" s="3" t="s">
        <v>950</v>
      </c>
      <c r="BM326" s="3" t="s">
        <v>950</v>
      </c>
      <c r="BN326" s="3" t="s">
        <v>950</v>
      </c>
      <c r="BO326" s="3" t="s">
        <v>950</v>
      </c>
    </row>
    <row r="327" spans="1:67" x14ac:dyDescent="0.3">
      <c r="A327" s="1"/>
      <c r="B327" s="2"/>
      <c r="C327" s="3"/>
      <c r="D327" s="3"/>
      <c r="E327" s="3"/>
      <c r="F327" s="3"/>
      <c r="G327" s="3"/>
      <c r="H327" s="3"/>
      <c r="J327" s="3"/>
      <c r="O327" s="3"/>
      <c r="Q327" s="3"/>
      <c r="S327" s="3"/>
      <c r="T327" s="3"/>
      <c r="U327" s="3"/>
      <c r="V327" s="3"/>
      <c r="W327" s="3"/>
      <c r="AB327" s="3"/>
      <c r="AC327" s="3"/>
      <c r="AD327" s="3"/>
      <c r="AJ327" s="3"/>
      <c r="AM327" s="3"/>
      <c r="AN327" s="3"/>
      <c r="AU327" s="3"/>
      <c r="AZ327" s="3"/>
      <c r="BA327" s="3"/>
      <c r="BB327" s="3"/>
      <c r="BC327" s="3"/>
      <c r="BD327" s="3"/>
      <c r="BE327" s="3"/>
      <c r="BF327" s="3"/>
      <c r="BG327" s="3"/>
      <c r="BH327" s="3"/>
      <c r="BJ327" s="3"/>
      <c r="BK327" s="3" t="s">
        <v>950</v>
      </c>
      <c r="BL327" s="3" t="s">
        <v>950</v>
      </c>
      <c r="BM327" s="3" t="s">
        <v>950</v>
      </c>
      <c r="BN327" s="3" t="s">
        <v>950</v>
      </c>
      <c r="BO327" s="3" t="s">
        <v>950</v>
      </c>
    </row>
    <row r="328" spans="1:67" x14ac:dyDescent="0.3">
      <c r="A328" s="1"/>
      <c r="B328" s="2"/>
      <c r="C328" s="3"/>
      <c r="D328" s="3"/>
      <c r="E328" s="3"/>
      <c r="F328" s="3"/>
      <c r="G328" s="3"/>
      <c r="H328" s="3"/>
      <c r="J328" s="3"/>
      <c r="O328" s="3"/>
      <c r="Q328" s="3"/>
      <c r="S328" s="3"/>
      <c r="T328" s="3"/>
      <c r="U328" s="3"/>
      <c r="V328" s="3"/>
      <c r="W328" s="3"/>
      <c r="AB328" s="3"/>
      <c r="AC328" s="3"/>
      <c r="AD328" s="3"/>
      <c r="AJ328" s="3"/>
      <c r="AM328" s="3"/>
      <c r="AN328" s="3"/>
      <c r="AU328" s="3"/>
      <c r="AZ328" s="3"/>
      <c r="BA328" s="3"/>
      <c r="BB328" s="3"/>
      <c r="BC328" s="3"/>
      <c r="BD328" s="3"/>
      <c r="BE328" s="3"/>
      <c r="BF328" s="3"/>
      <c r="BG328" s="3"/>
      <c r="BH328" s="3"/>
      <c r="BJ328" s="3"/>
      <c r="BK328" s="3" t="s">
        <v>950</v>
      </c>
      <c r="BL328" s="3" t="s">
        <v>950</v>
      </c>
      <c r="BM328" s="3" t="s">
        <v>950</v>
      </c>
      <c r="BN328" s="3" t="s">
        <v>950</v>
      </c>
      <c r="BO328" s="3" t="s">
        <v>950</v>
      </c>
    </row>
    <row r="329" spans="1:67" x14ac:dyDescent="0.3">
      <c r="A329" s="1"/>
      <c r="B329" s="2"/>
      <c r="C329" s="3"/>
      <c r="D329" s="3"/>
      <c r="E329" s="3"/>
      <c r="F329" s="3"/>
      <c r="G329" s="3"/>
      <c r="H329" s="3"/>
      <c r="J329" s="3"/>
      <c r="O329" s="3"/>
      <c r="Q329" s="3"/>
      <c r="S329" s="3"/>
      <c r="T329" s="3"/>
      <c r="U329" s="3"/>
      <c r="V329" s="3"/>
      <c r="W329" s="3"/>
      <c r="AB329" s="3"/>
      <c r="AC329" s="3"/>
      <c r="AD329" s="3"/>
      <c r="AJ329" s="3"/>
      <c r="AM329" s="3"/>
      <c r="AN329" s="3"/>
      <c r="AU329" s="3"/>
      <c r="AZ329" s="3"/>
      <c r="BA329" s="3"/>
      <c r="BB329" s="3"/>
      <c r="BC329" s="3"/>
      <c r="BD329" s="3"/>
      <c r="BE329" s="3"/>
      <c r="BF329" s="3"/>
      <c r="BG329" s="3"/>
      <c r="BH329" s="3"/>
      <c r="BJ329" s="3"/>
      <c r="BK329" s="3" t="s">
        <v>950</v>
      </c>
      <c r="BL329" s="3" t="s">
        <v>950</v>
      </c>
      <c r="BM329" s="3" t="s">
        <v>950</v>
      </c>
      <c r="BN329" s="3" t="s">
        <v>950</v>
      </c>
      <c r="BO329" s="3" t="s">
        <v>950</v>
      </c>
    </row>
    <row r="330" spans="1:67" x14ac:dyDescent="0.3">
      <c r="A330" s="1"/>
      <c r="B330" s="2"/>
      <c r="C330" s="3"/>
      <c r="D330" s="3"/>
      <c r="E330" s="3"/>
      <c r="F330" s="3"/>
      <c r="G330" s="3"/>
      <c r="H330" s="3"/>
      <c r="J330" s="3"/>
      <c r="O330" s="3"/>
      <c r="Q330" s="3"/>
      <c r="S330" s="3"/>
      <c r="T330" s="3"/>
      <c r="U330" s="3"/>
      <c r="V330" s="3"/>
      <c r="W330" s="3"/>
      <c r="AB330" s="3"/>
      <c r="AC330" s="3"/>
      <c r="AD330" s="3"/>
      <c r="AJ330" s="3"/>
      <c r="AM330" s="3"/>
      <c r="AN330" s="3"/>
      <c r="AU330" s="3"/>
      <c r="AZ330" s="3"/>
      <c r="BA330" s="3"/>
      <c r="BB330" s="3"/>
      <c r="BC330" s="3"/>
      <c r="BD330" s="3"/>
      <c r="BE330" s="3"/>
      <c r="BF330" s="3"/>
      <c r="BG330" s="3"/>
      <c r="BH330" s="3"/>
      <c r="BJ330" s="3"/>
      <c r="BK330" s="3" t="s">
        <v>950</v>
      </c>
      <c r="BL330" s="3" t="s">
        <v>950</v>
      </c>
      <c r="BM330" s="3" t="s">
        <v>950</v>
      </c>
      <c r="BN330" s="3" t="s">
        <v>950</v>
      </c>
      <c r="BO330" s="3" t="s">
        <v>950</v>
      </c>
    </row>
    <row r="331" spans="1:67" x14ac:dyDescent="0.3">
      <c r="A331" s="1"/>
      <c r="B331" s="2"/>
      <c r="C331" s="3"/>
      <c r="D331" s="3"/>
      <c r="E331" s="3"/>
      <c r="F331" s="3"/>
      <c r="G331" s="3"/>
      <c r="H331" s="3"/>
      <c r="J331" s="3"/>
      <c r="O331" s="3"/>
      <c r="Q331" s="3"/>
      <c r="S331" s="3"/>
      <c r="T331" s="3"/>
      <c r="U331" s="3"/>
      <c r="V331" s="3"/>
      <c r="W331" s="3"/>
      <c r="AB331" s="3"/>
      <c r="AC331" s="3"/>
      <c r="AD331" s="3"/>
      <c r="AJ331" s="3"/>
      <c r="AM331" s="3"/>
      <c r="AN331" s="3"/>
      <c r="AU331" s="3"/>
      <c r="AZ331" s="3"/>
      <c r="BA331" s="3"/>
      <c r="BB331" s="3"/>
      <c r="BC331" s="3"/>
      <c r="BD331" s="3"/>
      <c r="BE331" s="3"/>
      <c r="BF331" s="3"/>
      <c r="BG331" s="3"/>
      <c r="BH331" s="3"/>
      <c r="BJ331" s="3"/>
      <c r="BK331" s="3" t="s">
        <v>950</v>
      </c>
      <c r="BL331" s="3" t="s">
        <v>950</v>
      </c>
      <c r="BM331" s="3" t="s">
        <v>950</v>
      </c>
      <c r="BN331" s="3" t="s">
        <v>950</v>
      </c>
      <c r="BO331" s="3" t="s">
        <v>950</v>
      </c>
    </row>
    <row r="332" spans="1:67" x14ac:dyDescent="0.3">
      <c r="A332" s="1"/>
      <c r="B332" s="2"/>
      <c r="C332" s="3"/>
      <c r="D332" s="3"/>
      <c r="E332" s="3"/>
      <c r="F332" s="3"/>
      <c r="G332" s="3"/>
      <c r="H332" s="3"/>
      <c r="J332" s="3"/>
      <c r="O332" s="3"/>
      <c r="Q332" s="3"/>
      <c r="S332" s="3"/>
      <c r="T332" s="3"/>
      <c r="U332" s="3"/>
      <c r="V332" s="3"/>
      <c r="W332" s="3"/>
      <c r="AB332" s="3"/>
      <c r="AC332" s="3"/>
      <c r="AD332" s="3"/>
      <c r="AJ332" s="3"/>
      <c r="AM332" s="3"/>
      <c r="AN332" s="3"/>
      <c r="AU332" s="3"/>
      <c r="AZ332" s="3"/>
      <c r="BA332" s="3"/>
      <c r="BB332" s="3"/>
      <c r="BC332" s="3"/>
      <c r="BD332" s="3"/>
      <c r="BE332" s="3"/>
      <c r="BF332" s="3"/>
      <c r="BG332" s="3"/>
      <c r="BH332" s="3"/>
      <c r="BJ332" s="3"/>
      <c r="BK332" s="3" t="s">
        <v>950</v>
      </c>
      <c r="BL332" s="3" t="s">
        <v>950</v>
      </c>
      <c r="BM332" s="3" t="s">
        <v>950</v>
      </c>
      <c r="BN332" s="3" t="s">
        <v>950</v>
      </c>
      <c r="BO332" s="3" t="s">
        <v>950</v>
      </c>
    </row>
    <row r="333" spans="1:67" x14ac:dyDescent="0.3">
      <c r="A333" s="1"/>
      <c r="B333" s="2"/>
      <c r="C333" s="3"/>
      <c r="D333" s="3"/>
      <c r="E333" s="3"/>
      <c r="F333" s="3"/>
      <c r="G333" s="3"/>
      <c r="H333" s="3"/>
      <c r="J333" s="3"/>
      <c r="O333" s="3"/>
      <c r="Q333" s="3"/>
      <c r="S333" s="3"/>
      <c r="T333" s="3"/>
      <c r="U333" s="3"/>
      <c r="V333" s="3"/>
      <c r="W333" s="3"/>
      <c r="AB333" s="3"/>
      <c r="AC333" s="3"/>
      <c r="AD333" s="3"/>
      <c r="AJ333" s="3"/>
      <c r="AM333" s="3"/>
      <c r="AN333" s="3"/>
      <c r="AU333" s="3"/>
      <c r="AZ333" s="3"/>
      <c r="BA333" s="3"/>
      <c r="BB333" s="3"/>
      <c r="BC333" s="3"/>
      <c r="BD333" s="3"/>
      <c r="BE333" s="3"/>
      <c r="BF333" s="3"/>
      <c r="BG333" s="3"/>
      <c r="BH333" s="3"/>
      <c r="BJ333" s="3"/>
      <c r="BK333" s="3" t="s">
        <v>950</v>
      </c>
      <c r="BL333" s="3" t="s">
        <v>950</v>
      </c>
      <c r="BM333" s="3" t="s">
        <v>950</v>
      </c>
      <c r="BN333" s="3" t="s">
        <v>950</v>
      </c>
      <c r="BO333" s="3" t="s">
        <v>950</v>
      </c>
    </row>
    <row r="334" spans="1:67" x14ac:dyDescent="0.3">
      <c r="A334" s="1"/>
      <c r="B334" s="2"/>
      <c r="C334" s="3"/>
      <c r="D334" s="3"/>
      <c r="E334" s="3"/>
      <c r="F334" s="3"/>
      <c r="G334" s="3"/>
      <c r="H334" s="3"/>
      <c r="J334" s="3"/>
      <c r="O334" s="3"/>
      <c r="Q334" s="3"/>
      <c r="S334" s="3"/>
      <c r="T334" s="3"/>
      <c r="U334" s="3"/>
      <c r="V334" s="3"/>
      <c r="W334" s="3"/>
      <c r="AB334" s="3"/>
      <c r="AC334" s="3"/>
      <c r="AD334" s="3"/>
      <c r="AJ334" s="3"/>
      <c r="AM334" s="3"/>
      <c r="AN334" s="3"/>
      <c r="AU334" s="3"/>
      <c r="AZ334" s="3"/>
      <c r="BA334" s="3"/>
      <c r="BB334" s="3"/>
      <c r="BC334" s="3"/>
      <c r="BD334" s="3"/>
      <c r="BE334" s="3"/>
      <c r="BF334" s="3"/>
      <c r="BG334" s="3"/>
      <c r="BH334" s="3"/>
      <c r="BJ334" s="3"/>
      <c r="BK334" s="3" t="s">
        <v>950</v>
      </c>
      <c r="BL334" s="3" t="s">
        <v>950</v>
      </c>
      <c r="BM334" s="3" t="s">
        <v>950</v>
      </c>
      <c r="BN334" s="3" t="s">
        <v>950</v>
      </c>
      <c r="BO334" s="3" t="s">
        <v>950</v>
      </c>
    </row>
    <row r="335" spans="1:67" x14ac:dyDescent="0.3">
      <c r="A335" s="1"/>
      <c r="B335" s="2"/>
      <c r="C335" s="3"/>
      <c r="D335" s="3"/>
      <c r="E335" s="3"/>
      <c r="F335" s="3"/>
      <c r="G335" s="3"/>
      <c r="H335" s="3"/>
      <c r="J335" s="3"/>
      <c r="O335" s="3"/>
      <c r="Q335" s="3"/>
      <c r="S335" s="3"/>
      <c r="T335" s="3"/>
      <c r="U335" s="3"/>
      <c r="V335" s="3"/>
      <c r="W335" s="3"/>
      <c r="AB335" s="3"/>
      <c r="AC335" s="3"/>
      <c r="AD335" s="3"/>
      <c r="AJ335" s="3"/>
      <c r="AM335" s="3"/>
      <c r="AN335" s="3"/>
      <c r="AU335" s="3"/>
      <c r="AZ335" s="3"/>
      <c r="BA335" s="3"/>
      <c r="BB335" s="3"/>
      <c r="BC335" s="3"/>
      <c r="BD335" s="3"/>
      <c r="BE335" s="3"/>
      <c r="BF335" s="3"/>
      <c r="BG335" s="3"/>
      <c r="BH335" s="3"/>
      <c r="BJ335" s="3"/>
      <c r="BK335" s="3" t="s">
        <v>950</v>
      </c>
      <c r="BL335" s="3" t="s">
        <v>950</v>
      </c>
      <c r="BM335" s="3" t="s">
        <v>950</v>
      </c>
      <c r="BN335" s="3" t="s">
        <v>950</v>
      </c>
      <c r="BO335" s="3" t="s">
        <v>950</v>
      </c>
    </row>
    <row r="336" spans="1:67" x14ac:dyDescent="0.3">
      <c r="A336" s="1"/>
      <c r="B336" s="2"/>
      <c r="C336" s="3"/>
      <c r="D336" s="3"/>
      <c r="E336" s="3"/>
      <c r="F336" s="3"/>
      <c r="G336" s="3"/>
      <c r="H336" s="3"/>
      <c r="J336" s="3"/>
      <c r="O336" s="3"/>
      <c r="Q336" s="3"/>
      <c r="S336" s="3"/>
      <c r="T336" s="3"/>
      <c r="U336" s="3"/>
      <c r="V336" s="3"/>
      <c r="W336" s="3"/>
      <c r="AB336" s="3"/>
      <c r="AC336" s="3"/>
      <c r="AD336" s="3"/>
      <c r="AJ336" s="3"/>
      <c r="AM336" s="3"/>
      <c r="AN336" s="3"/>
      <c r="AU336" s="3"/>
      <c r="AZ336" s="3"/>
      <c r="BA336" s="3"/>
      <c r="BB336" s="3"/>
      <c r="BC336" s="3"/>
      <c r="BD336" s="3"/>
      <c r="BE336" s="3"/>
      <c r="BF336" s="3"/>
      <c r="BG336" s="3"/>
      <c r="BH336" s="3"/>
      <c r="BJ336" s="3"/>
      <c r="BK336" s="3" t="s">
        <v>950</v>
      </c>
      <c r="BL336" s="3" t="s">
        <v>950</v>
      </c>
      <c r="BM336" s="3" t="s">
        <v>950</v>
      </c>
      <c r="BN336" s="3" t="s">
        <v>950</v>
      </c>
      <c r="BO336" s="3" t="s">
        <v>950</v>
      </c>
    </row>
    <row r="337" spans="1:67" x14ac:dyDescent="0.3">
      <c r="A337" s="1"/>
      <c r="B337" s="2"/>
      <c r="C337" s="3"/>
      <c r="D337" s="3"/>
      <c r="E337" s="3"/>
      <c r="F337" s="3"/>
      <c r="G337" s="3"/>
      <c r="H337" s="3"/>
      <c r="J337" s="3"/>
      <c r="O337" s="3"/>
      <c r="Q337" s="3"/>
      <c r="S337" s="3"/>
      <c r="T337" s="3"/>
      <c r="U337" s="3"/>
      <c r="V337" s="3"/>
      <c r="W337" s="3"/>
      <c r="AB337" s="3"/>
      <c r="AC337" s="3"/>
      <c r="AD337" s="3"/>
      <c r="AJ337" s="3"/>
      <c r="AM337" s="3"/>
      <c r="AN337" s="3"/>
      <c r="AU337" s="3"/>
      <c r="AZ337" s="3"/>
      <c r="BA337" s="3"/>
      <c r="BB337" s="3"/>
      <c r="BC337" s="3"/>
      <c r="BD337" s="3"/>
      <c r="BE337" s="3"/>
      <c r="BF337" s="3"/>
      <c r="BG337" s="3"/>
      <c r="BH337" s="3"/>
      <c r="BJ337" s="3"/>
      <c r="BK337" s="3" t="s">
        <v>950</v>
      </c>
      <c r="BL337" s="3" t="s">
        <v>950</v>
      </c>
      <c r="BM337" s="3" t="s">
        <v>950</v>
      </c>
      <c r="BN337" s="3" t="s">
        <v>950</v>
      </c>
      <c r="BO337" s="3" t="s">
        <v>950</v>
      </c>
    </row>
    <row r="338" spans="1:67" x14ac:dyDescent="0.3">
      <c r="A338" s="1"/>
      <c r="B338" s="2"/>
      <c r="C338" s="3"/>
      <c r="D338" s="3"/>
      <c r="E338" s="3"/>
      <c r="F338" s="3"/>
      <c r="G338" s="3"/>
      <c r="H338" s="3"/>
      <c r="J338" s="3"/>
      <c r="O338" s="3"/>
      <c r="Q338" s="3"/>
      <c r="S338" s="3"/>
      <c r="T338" s="3"/>
      <c r="U338" s="3"/>
      <c r="V338" s="3"/>
      <c r="W338" s="3"/>
      <c r="AB338" s="3"/>
      <c r="AC338" s="3"/>
      <c r="AD338" s="3"/>
      <c r="AJ338" s="3"/>
      <c r="AM338" s="3"/>
      <c r="AN338" s="3"/>
      <c r="AU338" s="3"/>
      <c r="AZ338" s="3"/>
      <c r="BA338" s="3"/>
      <c r="BB338" s="3"/>
      <c r="BC338" s="3"/>
      <c r="BD338" s="3"/>
      <c r="BE338" s="3"/>
      <c r="BF338" s="3"/>
      <c r="BG338" s="3"/>
      <c r="BH338" s="3"/>
      <c r="BJ338" s="3"/>
      <c r="BK338" s="3" t="s">
        <v>950</v>
      </c>
      <c r="BL338" s="3" t="s">
        <v>950</v>
      </c>
      <c r="BM338" s="3" t="s">
        <v>950</v>
      </c>
      <c r="BN338" s="3" t="s">
        <v>950</v>
      </c>
      <c r="BO338" s="3" t="s">
        <v>950</v>
      </c>
    </row>
    <row r="339" spans="1:67" x14ac:dyDescent="0.3">
      <c r="A339" s="1"/>
      <c r="B339" s="2"/>
      <c r="C339" s="3"/>
      <c r="D339" s="3"/>
      <c r="E339" s="3"/>
      <c r="F339" s="3"/>
      <c r="G339" s="3"/>
      <c r="H339" s="3"/>
      <c r="J339" s="3"/>
      <c r="O339" s="3"/>
      <c r="Q339" s="3"/>
      <c r="S339" s="3"/>
      <c r="T339" s="3"/>
      <c r="U339" s="3"/>
      <c r="V339" s="3"/>
      <c r="W339" s="3"/>
      <c r="AB339" s="3"/>
      <c r="AC339" s="3"/>
      <c r="AD339" s="3"/>
      <c r="AJ339" s="3"/>
      <c r="AM339" s="3"/>
      <c r="AN339" s="3"/>
      <c r="AU339" s="3"/>
      <c r="AZ339" s="3"/>
      <c r="BA339" s="3"/>
      <c r="BB339" s="3"/>
      <c r="BC339" s="3"/>
      <c r="BD339" s="3"/>
      <c r="BE339" s="3"/>
      <c r="BF339" s="3"/>
      <c r="BG339" s="3"/>
      <c r="BH339" s="3"/>
      <c r="BJ339" s="3"/>
      <c r="BK339" s="3" t="s">
        <v>950</v>
      </c>
      <c r="BL339" s="3" t="s">
        <v>950</v>
      </c>
      <c r="BM339" s="3" t="s">
        <v>950</v>
      </c>
      <c r="BN339" s="3" t="s">
        <v>950</v>
      </c>
      <c r="BO339" s="3" t="s">
        <v>950</v>
      </c>
    </row>
    <row r="340" spans="1:67" x14ac:dyDescent="0.3">
      <c r="A340" s="1"/>
      <c r="B340" s="2"/>
      <c r="C340" s="3"/>
      <c r="D340" s="3"/>
      <c r="E340" s="3"/>
      <c r="F340" s="3"/>
      <c r="G340" s="3"/>
      <c r="H340" s="3"/>
      <c r="J340" s="3"/>
      <c r="O340" s="3"/>
      <c r="Q340" s="3"/>
      <c r="S340" s="3"/>
      <c r="T340" s="3"/>
      <c r="U340" s="3"/>
      <c r="V340" s="3"/>
      <c r="W340" s="3"/>
      <c r="AB340" s="3"/>
      <c r="AC340" s="3"/>
      <c r="AD340" s="3"/>
      <c r="AJ340" s="3"/>
      <c r="AM340" s="3"/>
      <c r="AN340" s="3"/>
      <c r="AU340" s="3"/>
      <c r="AZ340" s="3"/>
      <c r="BA340" s="3"/>
      <c r="BB340" s="3"/>
      <c r="BC340" s="3"/>
      <c r="BD340" s="3"/>
      <c r="BE340" s="3"/>
      <c r="BF340" s="3"/>
      <c r="BG340" s="3"/>
      <c r="BH340" s="3"/>
      <c r="BJ340" s="3"/>
      <c r="BK340" s="3" t="s">
        <v>950</v>
      </c>
      <c r="BL340" s="3" t="s">
        <v>950</v>
      </c>
      <c r="BM340" s="3" t="s">
        <v>950</v>
      </c>
      <c r="BN340" s="3" t="s">
        <v>950</v>
      </c>
      <c r="BO340" s="3" t="s">
        <v>950</v>
      </c>
    </row>
    <row r="341" spans="1:67" x14ac:dyDescent="0.3">
      <c r="A341" s="1"/>
      <c r="B341" s="2"/>
      <c r="C341" s="3"/>
      <c r="D341" s="3"/>
      <c r="E341" s="3"/>
      <c r="F341" s="3"/>
      <c r="G341" s="3"/>
      <c r="H341" s="3"/>
      <c r="J341" s="3"/>
      <c r="O341" s="3"/>
      <c r="Q341" s="3"/>
      <c r="S341" s="3"/>
      <c r="T341" s="3"/>
      <c r="U341" s="3"/>
      <c r="V341" s="3"/>
      <c r="W341" s="3"/>
      <c r="AB341" s="3"/>
      <c r="AC341" s="3"/>
      <c r="AD341" s="3"/>
      <c r="AJ341" s="3"/>
      <c r="AM341" s="3"/>
      <c r="AN341" s="3"/>
      <c r="AU341" s="3"/>
      <c r="AZ341" s="3"/>
      <c r="BA341" s="3"/>
      <c r="BB341" s="3"/>
      <c r="BC341" s="3"/>
      <c r="BD341" s="3"/>
      <c r="BE341" s="3"/>
      <c r="BF341" s="3"/>
      <c r="BG341" s="3"/>
      <c r="BH341" s="3"/>
      <c r="BJ341" s="3"/>
      <c r="BK341" s="3" t="s">
        <v>950</v>
      </c>
      <c r="BL341" s="3" t="s">
        <v>950</v>
      </c>
      <c r="BM341" s="3" t="s">
        <v>950</v>
      </c>
      <c r="BN341" s="3" t="s">
        <v>950</v>
      </c>
      <c r="BO341" s="3" t="s">
        <v>950</v>
      </c>
    </row>
    <row r="342" spans="1:67" x14ac:dyDescent="0.3">
      <c r="A342" s="1"/>
      <c r="B342" s="2"/>
      <c r="C342" s="3"/>
      <c r="D342" s="3"/>
      <c r="E342" s="3"/>
      <c r="F342" s="3"/>
      <c r="G342" s="3"/>
      <c r="H342" s="3"/>
      <c r="J342" s="3"/>
      <c r="O342" s="3"/>
      <c r="Q342" s="3"/>
      <c r="S342" s="3"/>
      <c r="T342" s="3"/>
      <c r="U342" s="3"/>
      <c r="V342" s="3"/>
      <c r="W342" s="3"/>
      <c r="AB342" s="3"/>
      <c r="AC342" s="3"/>
      <c r="AD342" s="3"/>
      <c r="AJ342" s="3"/>
      <c r="AM342" s="3"/>
      <c r="AN342" s="3"/>
      <c r="AU342" s="3"/>
      <c r="AZ342" s="3"/>
      <c r="BA342" s="3"/>
      <c r="BB342" s="3"/>
      <c r="BC342" s="3"/>
      <c r="BD342" s="3"/>
      <c r="BE342" s="3"/>
      <c r="BF342" s="3"/>
      <c r="BG342" s="3"/>
      <c r="BH342" s="3"/>
      <c r="BJ342" s="3"/>
      <c r="BK342" s="3" t="s">
        <v>950</v>
      </c>
      <c r="BL342" s="3" t="s">
        <v>950</v>
      </c>
      <c r="BM342" s="3" t="s">
        <v>950</v>
      </c>
      <c r="BN342" s="3" t="s">
        <v>950</v>
      </c>
      <c r="BO342" s="3" t="s">
        <v>950</v>
      </c>
    </row>
    <row r="343" spans="1:67" x14ac:dyDescent="0.3">
      <c r="A343" s="1"/>
      <c r="B343" s="2"/>
      <c r="C343" s="3"/>
      <c r="D343" s="3"/>
      <c r="E343" s="3"/>
      <c r="F343" s="3"/>
      <c r="G343" s="3"/>
      <c r="H343" s="3"/>
      <c r="J343" s="3"/>
      <c r="O343" s="3"/>
      <c r="Q343" s="3"/>
      <c r="S343" s="3"/>
      <c r="T343" s="3"/>
      <c r="U343" s="3"/>
      <c r="V343" s="3"/>
      <c r="W343" s="3"/>
      <c r="AB343" s="3"/>
      <c r="AC343" s="3"/>
      <c r="AD343" s="3"/>
      <c r="AJ343" s="3"/>
      <c r="AM343" s="3"/>
      <c r="AN343" s="3"/>
      <c r="AU343" s="3"/>
      <c r="AZ343" s="3"/>
      <c r="BA343" s="3"/>
      <c r="BB343" s="3"/>
      <c r="BC343" s="3"/>
      <c r="BD343" s="3"/>
      <c r="BE343" s="3"/>
      <c r="BF343" s="3"/>
      <c r="BG343" s="3"/>
      <c r="BH343" s="3"/>
      <c r="BJ343" s="3"/>
      <c r="BK343" s="3" t="s">
        <v>950</v>
      </c>
      <c r="BL343" s="3" t="s">
        <v>950</v>
      </c>
      <c r="BM343" s="3" t="s">
        <v>950</v>
      </c>
      <c r="BN343" s="3" t="s">
        <v>950</v>
      </c>
      <c r="BO343" s="3" t="s">
        <v>950</v>
      </c>
    </row>
    <row r="344" spans="1:67" x14ac:dyDescent="0.3">
      <c r="A344" s="1"/>
      <c r="B344" s="2"/>
      <c r="C344" s="3"/>
      <c r="D344" s="3"/>
      <c r="E344" s="3"/>
      <c r="F344" s="3"/>
      <c r="G344" s="3"/>
      <c r="H344" s="3"/>
      <c r="J344" s="3"/>
      <c r="O344" s="3"/>
      <c r="Q344" s="3"/>
      <c r="S344" s="3"/>
      <c r="T344" s="3"/>
      <c r="U344" s="3"/>
      <c r="V344" s="3"/>
      <c r="W344" s="3"/>
      <c r="AB344" s="3"/>
      <c r="AC344" s="3"/>
      <c r="AD344" s="3"/>
      <c r="AJ344" s="3"/>
      <c r="AM344" s="3"/>
      <c r="AN344" s="3"/>
      <c r="AU344" s="3"/>
      <c r="AZ344" s="3"/>
      <c r="BA344" s="3"/>
      <c r="BB344" s="3"/>
      <c r="BC344" s="3"/>
      <c r="BD344" s="3"/>
      <c r="BE344" s="3"/>
      <c r="BF344" s="3"/>
      <c r="BG344" s="3"/>
      <c r="BH344" s="3"/>
      <c r="BJ344" s="3"/>
      <c r="BK344" s="3" t="s">
        <v>950</v>
      </c>
      <c r="BL344" s="3" t="s">
        <v>950</v>
      </c>
      <c r="BM344" s="3" t="s">
        <v>950</v>
      </c>
      <c r="BN344" s="3" t="s">
        <v>950</v>
      </c>
      <c r="BO344" s="3" t="s">
        <v>950</v>
      </c>
    </row>
    <row r="345" spans="1:67" x14ac:dyDescent="0.3">
      <c r="A345" s="1"/>
      <c r="B345" s="2"/>
      <c r="C345" s="3"/>
      <c r="D345" s="3"/>
      <c r="E345" s="3"/>
      <c r="F345" s="3"/>
      <c r="G345" s="3"/>
      <c r="H345" s="3"/>
      <c r="J345" s="3"/>
      <c r="O345" s="3"/>
      <c r="Q345" s="3"/>
      <c r="S345" s="3"/>
      <c r="T345" s="3"/>
      <c r="U345" s="3"/>
      <c r="V345" s="3"/>
      <c r="W345" s="3"/>
      <c r="AB345" s="3"/>
      <c r="AC345" s="3"/>
      <c r="AD345" s="3"/>
      <c r="AJ345" s="3"/>
      <c r="AM345" s="3"/>
      <c r="AN345" s="3"/>
      <c r="AU345" s="3"/>
      <c r="AZ345" s="3"/>
      <c r="BA345" s="3"/>
      <c r="BB345" s="3"/>
      <c r="BC345" s="3"/>
      <c r="BD345" s="3"/>
      <c r="BE345" s="3"/>
      <c r="BF345" s="3"/>
      <c r="BG345" s="3"/>
      <c r="BH345" s="3"/>
      <c r="BJ345" s="3"/>
      <c r="BK345" s="3" t="s">
        <v>950</v>
      </c>
      <c r="BL345" s="3" t="s">
        <v>950</v>
      </c>
      <c r="BM345" s="3" t="s">
        <v>950</v>
      </c>
      <c r="BN345" s="3" t="s">
        <v>950</v>
      </c>
      <c r="BO345" s="3" t="s">
        <v>950</v>
      </c>
    </row>
    <row r="346" spans="1:67" x14ac:dyDescent="0.3">
      <c r="A346" s="1"/>
      <c r="B346" s="2"/>
      <c r="C346" s="3"/>
      <c r="D346" s="3"/>
      <c r="E346" s="3"/>
      <c r="F346" s="3"/>
      <c r="G346" s="3"/>
      <c r="H346" s="3"/>
      <c r="J346" s="3"/>
      <c r="O346" s="3"/>
      <c r="Q346" s="3"/>
      <c r="S346" s="3"/>
      <c r="T346" s="3"/>
      <c r="U346" s="3"/>
      <c r="V346" s="3"/>
      <c r="W346" s="3"/>
      <c r="AB346" s="3"/>
      <c r="AC346" s="3"/>
      <c r="AD346" s="3"/>
      <c r="AJ346" s="3"/>
      <c r="AM346" s="3"/>
      <c r="AN346" s="3"/>
      <c r="AU346" s="3"/>
      <c r="AZ346" s="3"/>
      <c r="BA346" s="3"/>
      <c r="BB346" s="3"/>
      <c r="BC346" s="3"/>
      <c r="BD346" s="3"/>
      <c r="BE346" s="3"/>
      <c r="BF346" s="3"/>
      <c r="BG346" s="3"/>
      <c r="BH346" s="3"/>
      <c r="BJ346" s="3"/>
      <c r="BK346" s="3" t="s">
        <v>950</v>
      </c>
      <c r="BL346" s="3" t="s">
        <v>950</v>
      </c>
      <c r="BM346" s="3" t="s">
        <v>950</v>
      </c>
      <c r="BN346" s="3" t="s">
        <v>950</v>
      </c>
      <c r="BO346" s="3" t="s">
        <v>950</v>
      </c>
    </row>
    <row r="347" spans="1:67" x14ac:dyDescent="0.3">
      <c r="A347" s="1"/>
      <c r="B347" s="2"/>
      <c r="C347" s="3"/>
      <c r="D347" s="3"/>
      <c r="E347" s="3"/>
      <c r="F347" s="3"/>
      <c r="G347" s="3"/>
      <c r="H347" s="3"/>
      <c r="J347" s="3"/>
      <c r="O347" s="3"/>
      <c r="Q347" s="3"/>
      <c r="S347" s="3"/>
      <c r="T347" s="3"/>
      <c r="U347" s="3"/>
      <c r="V347" s="3"/>
      <c r="W347" s="3"/>
      <c r="AB347" s="3"/>
      <c r="AC347" s="3"/>
      <c r="AD347" s="3"/>
      <c r="AJ347" s="3"/>
      <c r="AM347" s="3"/>
      <c r="AN347" s="3"/>
      <c r="AU347" s="3"/>
      <c r="AZ347" s="3"/>
      <c r="BA347" s="3"/>
      <c r="BB347" s="3"/>
      <c r="BC347" s="3"/>
      <c r="BD347" s="3"/>
      <c r="BE347" s="3"/>
      <c r="BF347" s="3"/>
      <c r="BG347" s="3"/>
      <c r="BH347" s="3"/>
      <c r="BJ347" s="3"/>
      <c r="BK347" s="3" t="s">
        <v>950</v>
      </c>
      <c r="BL347" s="3" t="s">
        <v>950</v>
      </c>
      <c r="BM347" s="3" t="s">
        <v>950</v>
      </c>
      <c r="BN347" s="3" t="s">
        <v>950</v>
      </c>
      <c r="BO347" s="3" t="s">
        <v>950</v>
      </c>
    </row>
    <row r="348" spans="1:67" x14ac:dyDescent="0.3">
      <c r="A348" s="1"/>
      <c r="B348" s="2"/>
      <c r="C348" s="3"/>
      <c r="D348" s="3"/>
      <c r="E348" s="3"/>
      <c r="F348" s="3"/>
      <c r="G348" s="3"/>
      <c r="H348" s="3"/>
      <c r="J348" s="3"/>
      <c r="O348" s="3"/>
      <c r="Q348" s="3"/>
      <c r="S348" s="3"/>
      <c r="T348" s="3"/>
      <c r="U348" s="3"/>
      <c r="V348" s="3"/>
      <c r="W348" s="3"/>
      <c r="AB348" s="3"/>
      <c r="AC348" s="3"/>
      <c r="AD348" s="3"/>
      <c r="AJ348" s="3"/>
      <c r="AM348" s="3"/>
      <c r="AN348" s="3"/>
      <c r="AU348" s="3"/>
      <c r="AZ348" s="3"/>
      <c r="BA348" s="3"/>
      <c r="BB348" s="3"/>
      <c r="BC348" s="3"/>
      <c r="BD348" s="3"/>
      <c r="BE348" s="3"/>
      <c r="BF348" s="3"/>
      <c r="BG348" s="3"/>
      <c r="BH348" s="3"/>
      <c r="BJ348" s="3"/>
      <c r="BK348" s="3" t="s">
        <v>950</v>
      </c>
      <c r="BL348" s="3" t="s">
        <v>950</v>
      </c>
      <c r="BM348" s="3" t="s">
        <v>950</v>
      </c>
      <c r="BN348" s="3" t="s">
        <v>950</v>
      </c>
      <c r="BO348" s="3" t="s">
        <v>950</v>
      </c>
    </row>
    <row r="349" spans="1:67" x14ac:dyDescent="0.3">
      <c r="A349" s="1"/>
      <c r="B349" s="2"/>
      <c r="C349" s="3"/>
      <c r="D349" s="3"/>
      <c r="E349" s="3"/>
      <c r="F349" s="3"/>
      <c r="G349" s="3"/>
      <c r="H349" s="3"/>
      <c r="J349" s="3"/>
      <c r="O349" s="3"/>
      <c r="Q349" s="3"/>
      <c r="S349" s="3"/>
      <c r="T349" s="3"/>
      <c r="U349" s="3"/>
      <c r="V349" s="3"/>
      <c r="W349" s="3"/>
      <c r="AB349" s="3"/>
      <c r="AC349" s="3"/>
      <c r="AD349" s="3"/>
      <c r="AJ349" s="3"/>
      <c r="AM349" s="3"/>
      <c r="AN349" s="3"/>
      <c r="AU349" s="3"/>
      <c r="AZ349" s="3"/>
      <c r="BA349" s="3"/>
      <c r="BB349" s="3"/>
      <c r="BC349" s="3"/>
      <c r="BD349" s="3"/>
      <c r="BE349" s="3"/>
      <c r="BF349" s="3"/>
      <c r="BG349" s="3"/>
      <c r="BH349" s="3"/>
      <c r="BJ349" s="3"/>
      <c r="BK349" s="3" t="s">
        <v>950</v>
      </c>
      <c r="BL349" s="3" t="s">
        <v>950</v>
      </c>
      <c r="BM349" s="3" t="s">
        <v>950</v>
      </c>
      <c r="BN349" s="3" t="s">
        <v>950</v>
      </c>
      <c r="BO349" s="3" t="s">
        <v>950</v>
      </c>
    </row>
    <row r="350" spans="1:67" x14ac:dyDescent="0.3">
      <c r="A350" s="1"/>
      <c r="B350" s="2"/>
      <c r="C350" s="3"/>
      <c r="D350" s="3"/>
      <c r="E350" s="3"/>
      <c r="F350" s="3"/>
      <c r="G350" s="3"/>
      <c r="H350" s="3"/>
      <c r="J350" s="3"/>
      <c r="O350" s="3"/>
      <c r="Q350" s="3"/>
      <c r="S350" s="3"/>
      <c r="T350" s="3"/>
      <c r="U350" s="3"/>
      <c r="V350" s="3"/>
      <c r="W350" s="3"/>
      <c r="AB350" s="3"/>
      <c r="AC350" s="3"/>
      <c r="AD350" s="3"/>
      <c r="AJ350" s="3"/>
      <c r="AM350" s="3"/>
      <c r="AN350" s="3"/>
      <c r="AU350" s="3"/>
      <c r="AZ350" s="3"/>
      <c r="BA350" s="3"/>
      <c r="BB350" s="3"/>
      <c r="BC350" s="3"/>
      <c r="BD350" s="3"/>
      <c r="BE350" s="3"/>
      <c r="BF350" s="3"/>
      <c r="BG350" s="3"/>
      <c r="BH350" s="3"/>
      <c r="BJ350" s="3"/>
      <c r="BK350" s="3" t="s">
        <v>950</v>
      </c>
      <c r="BL350" s="3" t="s">
        <v>950</v>
      </c>
      <c r="BM350" s="3" t="s">
        <v>950</v>
      </c>
      <c r="BN350" s="3" t="s">
        <v>950</v>
      </c>
      <c r="BO350" s="3" t="s">
        <v>950</v>
      </c>
    </row>
    <row r="351" spans="1:67" x14ac:dyDescent="0.3">
      <c r="A351" s="1"/>
      <c r="B351" s="2"/>
      <c r="C351" s="3"/>
      <c r="D351" s="3"/>
      <c r="E351" s="3"/>
      <c r="F351" s="3"/>
      <c r="G351" s="3"/>
      <c r="H351" s="3"/>
      <c r="J351" s="3"/>
      <c r="O351" s="3"/>
      <c r="Q351" s="3"/>
      <c r="S351" s="3"/>
      <c r="T351" s="3"/>
      <c r="U351" s="3"/>
      <c r="V351" s="3"/>
      <c r="W351" s="3"/>
      <c r="AB351" s="3"/>
      <c r="AC351" s="3"/>
      <c r="AD351" s="3"/>
      <c r="AJ351" s="3"/>
      <c r="AM351" s="3"/>
      <c r="AN351" s="3"/>
      <c r="AU351" s="3"/>
      <c r="AZ351" s="3"/>
      <c r="BA351" s="3"/>
      <c r="BB351" s="3"/>
      <c r="BC351" s="3"/>
      <c r="BD351" s="3"/>
      <c r="BE351" s="3"/>
      <c r="BF351" s="3"/>
      <c r="BG351" s="3"/>
      <c r="BH351" s="3"/>
      <c r="BJ351" s="3"/>
      <c r="BK351" s="3"/>
      <c r="BL351" s="3" t="s">
        <v>950</v>
      </c>
      <c r="BM351" s="3" t="s">
        <v>950</v>
      </c>
      <c r="BN351" s="3" t="s">
        <v>950</v>
      </c>
      <c r="BO351" s="3" t="s">
        <v>950</v>
      </c>
    </row>
    <row r="352" spans="1:67" x14ac:dyDescent="0.3">
      <c r="A352" s="1"/>
      <c r="B352" s="2"/>
      <c r="C352" s="3"/>
      <c r="D352" s="3"/>
      <c r="E352" s="3"/>
      <c r="F352" s="3"/>
      <c r="G352" s="3"/>
      <c r="H352" s="3"/>
      <c r="J352" s="3"/>
      <c r="O352" s="3"/>
      <c r="Q352" s="3"/>
      <c r="S352" s="3"/>
      <c r="T352" s="3"/>
      <c r="U352" s="3"/>
      <c r="V352" s="3"/>
      <c r="W352" s="3"/>
      <c r="AB352" s="3"/>
      <c r="AC352" s="3"/>
      <c r="AD352" s="3"/>
      <c r="AJ352" s="3"/>
      <c r="AM352" s="3"/>
      <c r="AN352" s="3"/>
      <c r="AU352" s="3"/>
      <c r="AZ352" s="3"/>
      <c r="BA352" s="3"/>
      <c r="BB352" s="3"/>
      <c r="BC352" s="3"/>
      <c r="BD352" s="3"/>
      <c r="BE352" s="3"/>
      <c r="BF352" s="3"/>
      <c r="BG352" s="3"/>
      <c r="BH352" s="3"/>
      <c r="BJ352" s="3"/>
      <c r="BK352" s="3"/>
      <c r="BL352" s="3" t="s">
        <v>950</v>
      </c>
      <c r="BM352" s="3" t="s">
        <v>950</v>
      </c>
      <c r="BN352" s="3" t="s">
        <v>950</v>
      </c>
      <c r="BO352" s="3" t="s">
        <v>950</v>
      </c>
    </row>
    <row r="353" spans="1:67" x14ac:dyDescent="0.3">
      <c r="A353" s="1"/>
      <c r="B353" s="2"/>
      <c r="C353" s="3"/>
      <c r="D353" s="3"/>
      <c r="E353" s="3"/>
      <c r="F353" s="3"/>
      <c r="G353" s="3"/>
      <c r="H353" s="3"/>
      <c r="J353" s="3"/>
      <c r="O353" s="3"/>
      <c r="Q353" s="3"/>
      <c r="S353" s="3"/>
      <c r="T353" s="3"/>
      <c r="U353" s="3"/>
      <c r="V353" s="3"/>
      <c r="W353" s="3"/>
      <c r="AB353" s="3"/>
      <c r="AC353" s="3"/>
      <c r="AD353" s="3"/>
      <c r="AJ353" s="3"/>
      <c r="AM353" s="3"/>
      <c r="AN353" s="3"/>
      <c r="AU353" s="3"/>
      <c r="AZ353" s="3"/>
      <c r="BA353" s="3"/>
      <c r="BB353" s="3"/>
      <c r="BC353" s="3"/>
      <c r="BD353" s="3"/>
      <c r="BE353" s="3"/>
      <c r="BF353" s="3"/>
      <c r="BG353" s="3"/>
      <c r="BH353" s="3"/>
      <c r="BJ353" s="3"/>
      <c r="BK353" s="3"/>
      <c r="BL353" s="3" t="s">
        <v>950</v>
      </c>
      <c r="BM353" s="3" t="s">
        <v>950</v>
      </c>
      <c r="BN353" s="3" t="s">
        <v>950</v>
      </c>
      <c r="BO353" s="3" t="s">
        <v>950</v>
      </c>
    </row>
    <row r="354" spans="1:67" x14ac:dyDescent="0.3">
      <c r="A354" s="1"/>
      <c r="B354" s="2"/>
      <c r="C354" s="3"/>
      <c r="D354" s="3"/>
      <c r="E354" s="3"/>
      <c r="F354" s="3"/>
      <c r="G354" s="3"/>
      <c r="H354" s="3"/>
      <c r="J354" s="3"/>
      <c r="O354" s="3"/>
      <c r="Q354" s="3"/>
      <c r="S354" s="3"/>
      <c r="T354" s="3"/>
      <c r="U354" s="3"/>
      <c r="V354" s="3"/>
      <c r="W354" s="3"/>
      <c r="AB354" s="3"/>
      <c r="AC354" s="3"/>
      <c r="AD354" s="3"/>
      <c r="AJ354" s="3"/>
      <c r="AM354" s="3"/>
      <c r="AN354" s="3"/>
      <c r="AU354" s="3"/>
      <c r="AZ354" s="3"/>
      <c r="BA354" s="3"/>
      <c r="BB354" s="3"/>
      <c r="BC354" s="3"/>
      <c r="BD354" s="3"/>
      <c r="BE354" s="3"/>
      <c r="BF354" s="3"/>
      <c r="BG354" s="3"/>
      <c r="BH354" s="3"/>
      <c r="BJ354" s="3"/>
      <c r="BK354" s="3"/>
      <c r="BL354" s="3" t="s">
        <v>950</v>
      </c>
      <c r="BM354" s="3" t="s">
        <v>950</v>
      </c>
      <c r="BN354" s="3" t="s">
        <v>950</v>
      </c>
      <c r="BO354" s="3" t="s">
        <v>950</v>
      </c>
    </row>
    <row r="355" spans="1:67" x14ac:dyDescent="0.3">
      <c r="A355" s="1"/>
      <c r="B355" s="2"/>
      <c r="C355" s="3"/>
      <c r="D355" s="3"/>
      <c r="E355" s="3"/>
      <c r="F355" s="3"/>
      <c r="G355" s="3"/>
      <c r="H355" s="3"/>
      <c r="J355" s="3"/>
      <c r="O355" s="3"/>
      <c r="Q355" s="3"/>
      <c r="S355" s="3"/>
      <c r="T355" s="3"/>
      <c r="U355" s="3"/>
      <c r="V355" s="3"/>
      <c r="W355" s="3"/>
      <c r="AB355" s="3"/>
      <c r="AC355" s="3"/>
      <c r="AD355" s="3"/>
      <c r="AJ355" s="3"/>
      <c r="AM355" s="3"/>
      <c r="AN355" s="3"/>
      <c r="AU355" s="3"/>
      <c r="AZ355" s="3"/>
      <c r="BA355" s="3"/>
      <c r="BB355" s="3"/>
      <c r="BC355" s="3"/>
      <c r="BD355" s="3"/>
      <c r="BE355" s="3"/>
      <c r="BF355" s="3"/>
      <c r="BG355" s="3"/>
      <c r="BH355" s="3"/>
      <c r="BJ355" s="3"/>
      <c r="BK355" s="3"/>
      <c r="BL355" s="3" t="s">
        <v>950</v>
      </c>
      <c r="BM355" s="3" t="s">
        <v>950</v>
      </c>
      <c r="BN355" s="3" t="s">
        <v>950</v>
      </c>
      <c r="BO355" s="3" t="s">
        <v>950</v>
      </c>
    </row>
    <row r="356" spans="1:67" x14ac:dyDescent="0.3">
      <c r="A356" s="1"/>
      <c r="B356" s="2"/>
      <c r="C356" s="3"/>
      <c r="D356" s="3"/>
      <c r="E356" s="3"/>
      <c r="F356" s="3"/>
      <c r="G356" s="3"/>
      <c r="H356" s="3"/>
      <c r="J356" s="3"/>
      <c r="O356" s="3"/>
      <c r="Q356" s="3"/>
      <c r="S356" s="3"/>
      <c r="T356" s="3"/>
      <c r="U356" s="3"/>
      <c r="V356" s="3"/>
      <c r="W356" s="3"/>
      <c r="AB356" s="3"/>
      <c r="AC356" s="3"/>
      <c r="AD356" s="3"/>
      <c r="AJ356" s="3"/>
      <c r="AM356" s="3"/>
      <c r="AN356" s="3"/>
      <c r="AU356" s="3"/>
      <c r="AZ356" s="3"/>
      <c r="BA356" s="3"/>
      <c r="BB356" s="3"/>
      <c r="BC356" s="3"/>
      <c r="BD356" s="3"/>
      <c r="BE356" s="3"/>
      <c r="BF356" s="3"/>
      <c r="BG356" s="3"/>
      <c r="BH356" s="3"/>
      <c r="BJ356" s="3"/>
      <c r="BK356" s="3"/>
      <c r="BL356" s="3" t="s">
        <v>950</v>
      </c>
      <c r="BM356" s="3" t="s">
        <v>950</v>
      </c>
      <c r="BN356" s="3" t="s">
        <v>950</v>
      </c>
      <c r="BO356" s="3" t="s">
        <v>950</v>
      </c>
    </row>
    <row r="357" spans="1:67" x14ac:dyDescent="0.3">
      <c r="A357" s="1"/>
      <c r="B357" s="2"/>
      <c r="C357" s="3"/>
      <c r="D357" s="3"/>
      <c r="E357" s="3"/>
      <c r="F357" s="3"/>
      <c r="G357" s="3"/>
      <c r="H357" s="3"/>
      <c r="J357" s="3"/>
      <c r="O357" s="3"/>
      <c r="Q357" s="3"/>
      <c r="S357" s="3"/>
      <c r="T357" s="3"/>
      <c r="U357" s="3"/>
      <c r="V357" s="3"/>
      <c r="W357" s="3"/>
      <c r="AB357" s="3"/>
      <c r="AC357" s="3"/>
      <c r="AD357" s="3"/>
      <c r="AJ357" s="3"/>
      <c r="AM357" s="3"/>
      <c r="AN357" s="3"/>
      <c r="AU357" s="3"/>
      <c r="AZ357" s="3"/>
      <c r="BA357" s="3"/>
      <c r="BB357" s="3"/>
      <c r="BC357" s="3"/>
      <c r="BD357" s="3"/>
      <c r="BE357" s="3"/>
      <c r="BF357" s="3"/>
      <c r="BG357" s="3"/>
      <c r="BH357" s="3"/>
      <c r="BJ357" s="3"/>
      <c r="BK357" s="3"/>
      <c r="BL357" s="3" t="s">
        <v>950</v>
      </c>
      <c r="BM357" s="3" t="s">
        <v>950</v>
      </c>
      <c r="BN357" s="3" t="s">
        <v>950</v>
      </c>
      <c r="BO357" s="3" t="s">
        <v>950</v>
      </c>
    </row>
    <row r="358" spans="1:67" x14ac:dyDescent="0.3">
      <c r="A358" s="1"/>
      <c r="B358" s="2"/>
      <c r="C358" s="3"/>
      <c r="D358" s="3"/>
      <c r="E358" s="3"/>
      <c r="F358" s="3"/>
      <c r="G358" s="3"/>
      <c r="H358" s="3"/>
      <c r="J358" s="3"/>
      <c r="O358" s="3"/>
      <c r="Q358" s="3"/>
      <c r="S358" s="3"/>
      <c r="T358" s="3"/>
      <c r="U358" s="3"/>
      <c r="V358" s="3"/>
      <c r="W358" s="3"/>
      <c r="AB358" s="3"/>
      <c r="AC358" s="3"/>
      <c r="AD358" s="3"/>
      <c r="AJ358" s="3"/>
      <c r="AM358" s="3"/>
      <c r="AN358" s="3"/>
      <c r="AU358" s="3"/>
      <c r="AZ358" s="3"/>
      <c r="BA358" s="3"/>
      <c r="BB358" s="3"/>
      <c r="BC358" s="3"/>
      <c r="BD358" s="3"/>
      <c r="BE358" s="3"/>
      <c r="BF358" s="3"/>
      <c r="BG358" s="3"/>
      <c r="BH358" s="3"/>
      <c r="BJ358" s="3"/>
      <c r="BK358" s="3"/>
      <c r="BL358" s="3" t="s">
        <v>950</v>
      </c>
      <c r="BM358" s="3" t="s">
        <v>950</v>
      </c>
      <c r="BN358" s="3" t="s">
        <v>950</v>
      </c>
      <c r="BO358" s="3" t="s">
        <v>950</v>
      </c>
    </row>
    <row r="359" spans="1:67" x14ac:dyDescent="0.3">
      <c r="A359" s="1"/>
      <c r="B359" s="2"/>
      <c r="C359" s="3"/>
      <c r="D359" s="3"/>
      <c r="E359" s="3"/>
      <c r="F359" s="3"/>
      <c r="G359" s="3"/>
      <c r="H359" s="3"/>
      <c r="J359" s="3"/>
      <c r="O359" s="3"/>
      <c r="Q359" s="3"/>
      <c r="S359" s="3"/>
      <c r="T359" s="3"/>
      <c r="U359" s="3"/>
      <c r="V359" s="3"/>
      <c r="W359" s="3"/>
      <c r="AB359" s="3"/>
      <c r="AC359" s="3"/>
      <c r="AD359" s="3"/>
      <c r="AJ359" s="3"/>
      <c r="AM359" s="3"/>
      <c r="AN359" s="3"/>
      <c r="AU359" s="3"/>
      <c r="AZ359" s="3"/>
      <c r="BA359" s="3"/>
      <c r="BB359" s="3"/>
      <c r="BC359" s="3"/>
      <c r="BD359" s="3"/>
      <c r="BE359" s="3"/>
      <c r="BF359" s="3"/>
      <c r="BG359" s="3"/>
      <c r="BH359" s="3"/>
      <c r="BJ359" s="3"/>
      <c r="BK359" s="3"/>
      <c r="BL359" s="3" t="s">
        <v>950</v>
      </c>
      <c r="BM359" s="3" t="s">
        <v>950</v>
      </c>
      <c r="BN359" s="3" t="s">
        <v>950</v>
      </c>
      <c r="BO359" s="3" t="s">
        <v>950</v>
      </c>
    </row>
    <row r="360" spans="1:67" x14ac:dyDescent="0.3">
      <c r="A360" s="1"/>
      <c r="B360" s="2"/>
      <c r="C360" s="3"/>
      <c r="D360" s="3"/>
      <c r="E360" s="3"/>
      <c r="F360" s="3"/>
      <c r="G360" s="3"/>
      <c r="H360" s="3"/>
      <c r="J360" s="3"/>
      <c r="O360" s="3"/>
      <c r="Q360" s="3"/>
      <c r="S360" s="3"/>
      <c r="T360" s="3"/>
      <c r="U360" s="3"/>
      <c r="V360" s="3"/>
      <c r="W360" s="3"/>
      <c r="AB360" s="3"/>
      <c r="AC360" s="3"/>
      <c r="AD360" s="3"/>
      <c r="AJ360" s="3"/>
      <c r="AM360" s="3"/>
      <c r="AN360" s="3"/>
      <c r="AU360" s="3"/>
      <c r="AZ360" s="3"/>
      <c r="BA360" s="3"/>
      <c r="BB360" s="3"/>
      <c r="BC360" s="3"/>
      <c r="BD360" s="3"/>
      <c r="BE360" s="3"/>
      <c r="BF360" s="3"/>
      <c r="BG360" s="3"/>
      <c r="BH360" s="3"/>
      <c r="BJ360" s="3"/>
      <c r="BK360" s="3"/>
      <c r="BL360" s="3" t="s">
        <v>950</v>
      </c>
      <c r="BM360" s="3" t="s">
        <v>950</v>
      </c>
      <c r="BN360" s="3" t="s">
        <v>950</v>
      </c>
      <c r="BO360" s="3" t="s">
        <v>950</v>
      </c>
    </row>
    <row r="361" spans="1:67" x14ac:dyDescent="0.3">
      <c r="A361" s="1"/>
      <c r="B361" s="2"/>
      <c r="C361" s="3"/>
      <c r="D361" s="3"/>
      <c r="E361" s="3"/>
      <c r="F361" s="3"/>
      <c r="G361" s="3"/>
      <c r="H361" s="3"/>
      <c r="J361" s="3"/>
      <c r="O361" s="3"/>
      <c r="Q361" s="3"/>
      <c r="S361" s="3"/>
      <c r="T361" s="3"/>
      <c r="U361" s="3"/>
      <c r="V361" s="3"/>
      <c r="W361" s="3"/>
      <c r="AB361" s="3"/>
      <c r="AC361" s="3"/>
      <c r="AD361" s="3"/>
      <c r="AJ361" s="3"/>
      <c r="AM361" s="3"/>
      <c r="AN361" s="3"/>
      <c r="AU361" s="3"/>
      <c r="AZ361" s="3"/>
      <c r="BA361" s="3"/>
      <c r="BB361" s="3"/>
      <c r="BC361" s="3"/>
      <c r="BD361" s="3"/>
      <c r="BE361" s="3"/>
      <c r="BF361" s="3"/>
      <c r="BG361" s="3"/>
      <c r="BH361" s="3"/>
      <c r="BJ361" s="3"/>
      <c r="BK361" s="3"/>
      <c r="BL361" s="3" t="s">
        <v>950</v>
      </c>
      <c r="BM361" s="3" t="s">
        <v>950</v>
      </c>
      <c r="BN361" s="3" t="s">
        <v>950</v>
      </c>
      <c r="BO361" s="3" t="s">
        <v>950</v>
      </c>
    </row>
    <row r="362" spans="1:67" x14ac:dyDescent="0.3">
      <c r="A362" s="1"/>
      <c r="B362" s="2"/>
      <c r="C362" s="3"/>
      <c r="D362" s="3"/>
      <c r="E362" s="3"/>
      <c r="F362" s="3"/>
      <c r="G362" s="3"/>
      <c r="H362" s="3"/>
      <c r="J362" s="3"/>
      <c r="O362" s="3"/>
      <c r="Q362" s="3"/>
      <c r="S362" s="3"/>
      <c r="T362" s="3"/>
      <c r="U362" s="3"/>
      <c r="V362" s="3"/>
      <c r="W362" s="3"/>
      <c r="AB362" s="3"/>
      <c r="AC362" s="3"/>
      <c r="AD362" s="3"/>
      <c r="AJ362" s="3"/>
      <c r="AM362" s="3"/>
      <c r="AN362" s="3"/>
      <c r="AU362" s="3"/>
      <c r="AZ362" s="3"/>
      <c r="BA362" s="3"/>
      <c r="BB362" s="3"/>
      <c r="BC362" s="3"/>
      <c r="BD362" s="3"/>
      <c r="BE362" s="3"/>
      <c r="BF362" s="3"/>
      <c r="BG362" s="3"/>
      <c r="BH362" s="3"/>
      <c r="BJ362" s="3"/>
      <c r="BK362" s="3"/>
      <c r="BL362" s="3" t="s">
        <v>950</v>
      </c>
      <c r="BM362" s="3" t="s">
        <v>950</v>
      </c>
      <c r="BN362" s="3" t="s">
        <v>950</v>
      </c>
      <c r="BO362" s="3" t="s">
        <v>950</v>
      </c>
    </row>
    <row r="363" spans="1:67" x14ac:dyDescent="0.3">
      <c r="A363" s="1"/>
      <c r="B363" s="2"/>
      <c r="C363" s="3"/>
      <c r="D363" s="3"/>
      <c r="E363" s="3"/>
      <c r="F363" s="3"/>
      <c r="G363" s="3"/>
      <c r="H363" s="3"/>
      <c r="J363" s="3"/>
      <c r="O363" s="3"/>
      <c r="Q363" s="3"/>
      <c r="S363" s="3"/>
      <c r="T363" s="3"/>
      <c r="U363" s="3"/>
      <c r="V363" s="3"/>
      <c r="W363" s="3"/>
      <c r="AB363" s="3"/>
      <c r="AC363" s="3"/>
      <c r="AD363" s="3"/>
      <c r="AJ363" s="3"/>
      <c r="AM363" s="3"/>
      <c r="AN363" s="3"/>
      <c r="AU363" s="3"/>
      <c r="AZ363" s="3"/>
      <c r="BA363" s="3"/>
      <c r="BB363" s="3"/>
      <c r="BC363" s="3"/>
      <c r="BD363" s="3"/>
      <c r="BE363" s="3"/>
      <c r="BF363" s="3"/>
      <c r="BG363" s="3"/>
      <c r="BH363" s="3"/>
      <c r="BJ363" s="3"/>
      <c r="BK363" s="3"/>
      <c r="BL363" s="3" t="s">
        <v>950</v>
      </c>
      <c r="BM363" s="3" t="s">
        <v>950</v>
      </c>
      <c r="BN363" s="3" t="s">
        <v>950</v>
      </c>
      <c r="BO363" s="3" t="s">
        <v>950</v>
      </c>
    </row>
    <row r="364" spans="1:67" x14ac:dyDescent="0.3">
      <c r="A364" s="1"/>
      <c r="B364" s="2"/>
      <c r="C364" s="3"/>
      <c r="D364" s="3"/>
      <c r="E364" s="3"/>
      <c r="F364" s="3"/>
      <c r="G364" s="3"/>
      <c r="H364" s="3"/>
      <c r="J364" s="3"/>
      <c r="O364" s="3"/>
      <c r="Q364" s="3"/>
      <c r="S364" s="3"/>
      <c r="T364" s="3"/>
      <c r="U364" s="3"/>
      <c r="V364" s="3"/>
      <c r="W364" s="3"/>
      <c r="AB364" s="3"/>
      <c r="AC364" s="3"/>
      <c r="AD364" s="3"/>
      <c r="AJ364" s="3"/>
      <c r="AM364" s="3"/>
      <c r="AN364" s="3"/>
      <c r="AU364" s="3"/>
      <c r="AZ364" s="3"/>
      <c r="BA364" s="3"/>
      <c r="BB364" s="3"/>
      <c r="BC364" s="3"/>
      <c r="BD364" s="3"/>
      <c r="BE364" s="3"/>
      <c r="BF364" s="3"/>
      <c r="BG364" s="3"/>
      <c r="BH364" s="3"/>
      <c r="BJ364" s="3"/>
      <c r="BK364" s="3"/>
      <c r="BL364" s="3" t="s">
        <v>950</v>
      </c>
      <c r="BM364" s="3" t="s">
        <v>950</v>
      </c>
      <c r="BN364" s="3" t="s">
        <v>950</v>
      </c>
      <c r="BO364" s="3" t="s">
        <v>950</v>
      </c>
    </row>
    <row r="365" spans="1:67" x14ac:dyDescent="0.3">
      <c r="A365" s="1"/>
      <c r="B365" s="2"/>
      <c r="C365" s="3"/>
      <c r="D365" s="3"/>
      <c r="E365" s="3"/>
      <c r="F365" s="3"/>
      <c r="G365" s="3"/>
      <c r="H365" s="3"/>
      <c r="J365" s="3"/>
      <c r="O365" s="3"/>
      <c r="Q365" s="3"/>
      <c r="S365" s="3"/>
      <c r="T365" s="3"/>
      <c r="U365" s="3"/>
      <c r="V365" s="3"/>
      <c r="W365" s="3"/>
      <c r="AB365" s="3"/>
      <c r="AC365" s="3"/>
      <c r="AD365" s="3"/>
      <c r="AJ365" s="3"/>
      <c r="AM365" s="3"/>
      <c r="AN365" s="3"/>
      <c r="AU365" s="3"/>
      <c r="AZ365" s="3"/>
      <c r="BA365" s="3"/>
      <c r="BB365" s="3"/>
      <c r="BC365" s="3"/>
      <c r="BD365" s="3"/>
      <c r="BE365" s="3"/>
      <c r="BF365" s="3"/>
      <c r="BG365" s="3"/>
      <c r="BH365" s="3"/>
      <c r="BJ365" s="3"/>
      <c r="BK365" s="3"/>
      <c r="BL365" s="3" t="s">
        <v>950</v>
      </c>
      <c r="BM365" s="3" t="s">
        <v>950</v>
      </c>
      <c r="BN365" s="3" t="s">
        <v>950</v>
      </c>
      <c r="BO365" s="3" t="s">
        <v>950</v>
      </c>
    </row>
    <row r="366" spans="1:67" x14ac:dyDescent="0.3">
      <c r="A366" s="1"/>
      <c r="B366" s="2"/>
      <c r="C366" s="3"/>
      <c r="D366" s="3"/>
      <c r="E366" s="3"/>
      <c r="F366" s="3"/>
      <c r="G366" s="3"/>
      <c r="H366" s="3"/>
      <c r="J366" s="3"/>
      <c r="O366" s="3"/>
      <c r="Q366" s="3"/>
      <c r="S366" s="3"/>
      <c r="T366" s="3"/>
      <c r="U366" s="3"/>
      <c r="V366" s="3"/>
      <c r="W366" s="3"/>
      <c r="AB366" s="3"/>
      <c r="AC366" s="3"/>
      <c r="AD366" s="3"/>
      <c r="AJ366" s="3"/>
      <c r="AM366" s="3"/>
      <c r="AN366" s="3"/>
      <c r="AU366" s="3"/>
      <c r="AZ366" s="3"/>
      <c r="BA366" s="3"/>
      <c r="BB366" s="3"/>
      <c r="BC366" s="3"/>
      <c r="BD366" s="3"/>
      <c r="BE366" s="3"/>
      <c r="BF366" s="3"/>
      <c r="BG366" s="3"/>
      <c r="BH366" s="3"/>
      <c r="BJ366" s="3"/>
      <c r="BK366" s="3"/>
      <c r="BL366" s="3" t="s">
        <v>950</v>
      </c>
      <c r="BM366" s="3" t="s">
        <v>950</v>
      </c>
      <c r="BN366" s="3" t="s">
        <v>950</v>
      </c>
      <c r="BO366" s="3" t="s">
        <v>950</v>
      </c>
    </row>
    <row r="367" spans="1:67" x14ac:dyDescent="0.3">
      <c r="A367" s="1"/>
      <c r="B367" s="2"/>
      <c r="C367" s="3"/>
      <c r="D367" s="3"/>
      <c r="E367" s="3"/>
      <c r="F367" s="3"/>
      <c r="G367" s="3"/>
      <c r="H367" s="3"/>
      <c r="J367" s="3"/>
      <c r="O367" s="3"/>
      <c r="Q367" s="3"/>
      <c r="S367" s="3"/>
      <c r="T367" s="3"/>
      <c r="U367" s="3"/>
      <c r="V367" s="3"/>
      <c r="W367" s="3"/>
      <c r="AB367" s="3"/>
      <c r="AC367" s="3"/>
      <c r="AD367" s="3"/>
      <c r="AJ367" s="3"/>
      <c r="AM367" s="3"/>
      <c r="AN367" s="3"/>
      <c r="AU367" s="3"/>
      <c r="AZ367" s="3"/>
      <c r="BA367" s="3"/>
      <c r="BB367" s="3"/>
      <c r="BC367" s="3"/>
      <c r="BD367" s="3"/>
      <c r="BE367" s="3"/>
      <c r="BF367" s="3"/>
      <c r="BG367" s="3"/>
      <c r="BH367" s="3"/>
      <c r="BJ367" s="3"/>
      <c r="BK367" s="3"/>
      <c r="BL367" s="3" t="s">
        <v>950</v>
      </c>
      <c r="BM367" s="3" t="s">
        <v>950</v>
      </c>
      <c r="BN367" s="3" t="s">
        <v>950</v>
      </c>
      <c r="BO367" s="3" t="s">
        <v>950</v>
      </c>
    </row>
    <row r="368" spans="1:67" x14ac:dyDescent="0.3">
      <c r="A368" s="1"/>
      <c r="B368" s="2"/>
      <c r="C368" s="3"/>
      <c r="D368" s="3"/>
      <c r="E368" s="3"/>
      <c r="F368" s="3"/>
      <c r="G368" s="3"/>
      <c r="H368" s="3"/>
      <c r="J368" s="3"/>
      <c r="O368" s="3"/>
      <c r="Q368" s="3"/>
      <c r="S368" s="3"/>
      <c r="T368" s="3"/>
      <c r="U368" s="3"/>
      <c r="V368" s="3"/>
      <c r="W368" s="3"/>
      <c r="AB368" s="3"/>
      <c r="AC368" s="3"/>
      <c r="AD368" s="3"/>
      <c r="AJ368" s="3"/>
      <c r="AM368" s="3"/>
      <c r="AN368" s="3"/>
      <c r="AU368" s="3"/>
      <c r="AZ368" s="3"/>
      <c r="BA368" s="3"/>
      <c r="BB368" s="3"/>
      <c r="BC368" s="3"/>
      <c r="BD368" s="3"/>
      <c r="BE368" s="3"/>
      <c r="BF368" s="3"/>
      <c r="BG368" s="3"/>
      <c r="BH368" s="3"/>
      <c r="BJ368" s="3"/>
      <c r="BK368" s="3"/>
      <c r="BL368" s="3" t="s">
        <v>950</v>
      </c>
      <c r="BM368" s="3" t="s">
        <v>950</v>
      </c>
      <c r="BN368" s="3" t="s">
        <v>950</v>
      </c>
      <c r="BO368" s="3" t="s">
        <v>950</v>
      </c>
    </row>
    <row r="369" spans="1:67" x14ac:dyDescent="0.3">
      <c r="A369" s="1"/>
      <c r="B369" s="2"/>
      <c r="C369" s="3"/>
      <c r="D369" s="3"/>
      <c r="E369" s="3"/>
      <c r="F369" s="3"/>
      <c r="G369" s="3"/>
      <c r="H369" s="3"/>
      <c r="J369" s="3"/>
      <c r="O369" s="3"/>
      <c r="Q369" s="3"/>
      <c r="S369" s="3"/>
      <c r="T369" s="3"/>
      <c r="U369" s="3"/>
      <c r="V369" s="3"/>
      <c r="W369" s="3"/>
      <c r="AB369" s="3"/>
      <c r="AC369" s="3"/>
      <c r="AD369" s="3"/>
      <c r="AJ369" s="3"/>
      <c r="AM369" s="3"/>
      <c r="AN369" s="3"/>
      <c r="AU369" s="3"/>
      <c r="AZ369" s="3"/>
      <c r="BA369" s="3"/>
      <c r="BB369" s="3"/>
      <c r="BC369" s="3"/>
      <c r="BD369" s="3"/>
      <c r="BE369" s="3"/>
      <c r="BF369" s="3"/>
      <c r="BG369" s="3"/>
      <c r="BH369" s="3"/>
      <c r="BJ369" s="3"/>
      <c r="BK369" s="3"/>
      <c r="BL369" s="3" t="s">
        <v>950</v>
      </c>
      <c r="BM369" s="3" t="s">
        <v>950</v>
      </c>
      <c r="BN369" s="3" t="s">
        <v>950</v>
      </c>
      <c r="BO369" s="3" t="s">
        <v>950</v>
      </c>
    </row>
    <row r="370" spans="1:67" x14ac:dyDescent="0.3">
      <c r="A370" s="1"/>
      <c r="B370" s="2"/>
      <c r="C370" s="3"/>
      <c r="D370" s="3"/>
      <c r="E370" s="3"/>
      <c r="F370" s="3"/>
      <c r="G370" s="3"/>
      <c r="H370" s="3"/>
      <c r="J370" s="3"/>
      <c r="O370" s="3"/>
      <c r="Q370" s="3"/>
      <c r="S370" s="3"/>
      <c r="T370" s="3"/>
      <c r="U370" s="3"/>
      <c r="V370" s="3"/>
      <c r="W370" s="3"/>
      <c r="AB370" s="3"/>
      <c r="AC370" s="3"/>
      <c r="AD370" s="3"/>
      <c r="AJ370" s="3"/>
      <c r="AM370" s="3"/>
      <c r="AN370" s="3"/>
      <c r="AU370" s="3"/>
      <c r="AZ370" s="3"/>
      <c r="BA370" s="3"/>
      <c r="BB370" s="3"/>
      <c r="BC370" s="3"/>
      <c r="BD370" s="3"/>
      <c r="BE370" s="3"/>
      <c r="BF370" s="3"/>
      <c r="BG370" s="3"/>
      <c r="BH370" s="3"/>
      <c r="BJ370" s="3"/>
      <c r="BK370" s="3"/>
      <c r="BL370" s="3" t="s">
        <v>950</v>
      </c>
      <c r="BM370" s="3" t="s">
        <v>950</v>
      </c>
      <c r="BN370" s="3" t="s">
        <v>950</v>
      </c>
      <c r="BO370" s="3" t="s">
        <v>950</v>
      </c>
    </row>
    <row r="371" spans="1:67" x14ac:dyDescent="0.3">
      <c r="A371" s="1"/>
      <c r="B371" s="2"/>
      <c r="C371" s="3"/>
      <c r="D371" s="3"/>
      <c r="E371" s="3"/>
      <c r="F371" s="3"/>
      <c r="G371" s="3"/>
      <c r="H371" s="3"/>
      <c r="J371" s="3"/>
      <c r="O371" s="3"/>
      <c r="Q371" s="3"/>
      <c r="S371" s="3"/>
      <c r="T371" s="3"/>
      <c r="U371" s="3"/>
      <c r="V371" s="3"/>
      <c r="W371" s="3"/>
      <c r="AB371" s="3"/>
      <c r="AC371" s="3"/>
      <c r="AD371" s="3"/>
      <c r="AJ371" s="3"/>
      <c r="AM371" s="3"/>
      <c r="AN371" s="3"/>
      <c r="AU371" s="3"/>
      <c r="AZ371" s="3"/>
      <c r="BA371" s="3"/>
      <c r="BB371" s="3"/>
      <c r="BC371" s="3"/>
      <c r="BD371" s="3"/>
      <c r="BE371" s="3"/>
      <c r="BF371" s="3"/>
      <c r="BG371" s="3"/>
      <c r="BH371" s="3"/>
      <c r="BJ371" s="3"/>
      <c r="BK371" s="3"/>
      <c r="BL371" s="3" t="s">
        <v>950</v>
      </c>
      <c r="BM371" s="3" t="s">
        <v>950</v>
      </c>
      <c r="BN371" s="3" t="s">
        <v>950</v>
      </c>
      <c r="BO371" s="3" t="s">
        <v>950</v>
      </c>
    </row>
    <row r="372" spans="1:67" x14ac:dyDescent="0.3">
      <c r="A372" s="1"/>
      <c r="B372" s="2"/>
      <c r="C372" s="3"/>
      <c r="D372" s="3"/>
      <c r="E372" s="3"/>
      <c r="F372" s="3"/>
      <c r="G372" s="3"/>
      <c r="H372" s="3"/>
      <c r="J372" s="3"/>
      <c r="O372" s="3"/>
      <c r="Q372" s="3"/>
      <c r="S372" s="3"/>
      <c r="T372" s="3"/>
      <c r="U372" s="3"/>
      <c r="V372" s="3"/>
      <c r="W372" s="3"/>
      <c r="AB372" s="3"/>
      <c r="AC372" s="3"/>
      <c r="AD372" s="3"/>
      <c r="AJ372" s="3"/>
      <c r="AM372" s="3"/>
      <c r="AN372" s="3"/>
      <c r="AU372" s="3"/>
      <c r="AZ372" s="3"/>
      <c r="BA372" s="3"/>
      <c r="BB372" s="3"/>
      <c r="BC372" s="3"/>
      <c r="BD372" s="3"/>
      <c r="BE372" s="3"/>
      <c r="BF372" s="3"/>
      <c r="BG372" s="3"/>
      <c r="BH372" s="3"/>
      <c r="BJ372" s="3"/>
      <c r="BK372" s="3"/>
      <c r="BL372" s="3" t="s">
        <v>950</v>
      </c>
      <c r="BM372" s="3" t="s">
        <v>950</v>
      </c>
      <c r="BN372" s="3" t="s">
        <v>950</v>
      </c>
      <c r="BO372" s="3" t="s">
        <v>950</v>
      </c>
    </row>
    <row r="373" spans="1:67" x14ac:dyDescent="0.3">
      <c r="A373" s="1"/>
      <c r="B373" s="2"/>
      <c r="C373" s="3"/>
      <c r="D373" s="3"/>
      <c r="E373" s="3"/>
      <c r="F373" s="3"/>
      <c r="G373" s="3"/>
      <c r="H373" s="3"/>
      <c r="J373" s="3"/>
      <c r="O373" s="3"/>
      <c r="Q373" s="3"/>
      <c r="S373" s="3"/>
      <c r="T373" s="3"/>
      <c r="U373" s="3"/>
      <c r="V373" s="3"/>
      <c r="W373" s="3"/>
      <c r="AB373" s="3"/>
      <c r="AC373" s="3"/>
      <c r="AD373" s="3"/>
      <c r="AJ373" s="3"/>
      <c r="AM373" s="3"/>
      <c r="AN373" s="3"/>
      <c r="AU373" s="3"/>
      <c r="AZ373" s="3"/>
      <c r="BA373" s="3"/>
      <c r="BB373" s="3"/>
      <c r="BC373" s="3"/>
      <c r="BD373" s="3"/>
      <c r="BE373" s="3"/>
      <c r="BF373" s="3"/>
      <c r="BG373" s="3"/>
      <c r="BH373" s="3"/>
      <c r="BJ373" s="3"/>
      <c r="BK373" s="3"/>
      <c r="BL373" s="3" t="s">
        <v>950</v>
      </c>
      <c r="BM373" s="3" t="s">
        <v>950</v>
      </c>
      <c r="BN373" s="3" t="s">
        <v>950</v>
      </c>
      <c r="BO373" s="3" t="s">
        <v>950</v>
      </c>
    </row>
    <row r="374" spans="1:67" x14ac:dyDescent="0.3">
      <c r="A374" s="1"/>
      <c r="B374" s="2"/>
      <c r="C374" s="3"/>
      <c r="D374" s="3"/>
      <c r="E374" s="3"/>
      <c r="F374" s="3"/>
      <c r="G374" s="3"/>
      <c r="H374" s="3"/>
      <c r="J374" s="3"/>
      <c r="O374" s="3"/>
      <c r="Q374" s="3"/>
      <c r="S374" s="3"/>
      <c r="T374" s="3"/>
      <c r="U374" s="3"/>
      <c r="V374" s="3"/>
      <c r="W374" s="3"/>
      <c r="AB374" s="3"/>
      <c r="AC374" s="3"/>
      <c r="AD374" s="3"/>
      <c r="AJ374" s="3"/>
      <c r="AM374" s="3"/>
      <c r="AN374" s="3"/>
      <c r="AU374" s="3"/>
      <c r="AZ374" s="3"/>
      <c r="BA374" s="3"/>
      <c r="BB374" s="3"/>
      <c r="BC374" s="3"/>
      <c r="BD374" s="3"/>
      <c r="BE374" s="3"/>
      <c r="BF374" s="3"/>
      <c r="BG374" s="3"/>
      <c r="BH374" s="3"/>
      <c r="BJ374" s="3"/>
      <c r="BK374" s="3"/>
      <c r="BL374" s="3" t="s">
        <v>950</v>
      </c>
      <c r="BM374" s="3" t="s">
        <v>950</v>
      </c>
      <c r="BN374" s="3" t="s">
        <v>950</v>
      </c>
      <c r="BO374" s="3" t="s">
        <v>950</v>
      </c>
    </row>
    <row r="375" spans="1:67" x14ac:dyDescent="0.3">
      <c r="A375" s="1"/>
      <c r="B375" s="2"/>
      <c r="C375" s="3"/>
      <c r="D375" s="3"/>
      <c r="E375" s="3"/>
      <c r="F375" s="3"/>
      <c r="G375" s="3"/>
      <c r="H375" s="3"/>
      <c r="J375" s="3"/>
      <c r="O375" s="3"/>
      <c r="Q375" s="3"/>
      <c r="S375" s="3"/>
      <c r="T375" s="3"/>
      <c r="U375" s="3"/>
      <c r="V375" s="3"/>
      <c r="W375" s="3"/>
      <c r="AB375" s="3"/>
      <c r="AC375" s="3"/>
      <c r="AD375" s="3"/>
      <c r="AJ375" s="3"/>
      <c r="AM375" s="3"/>
      <c r="AN375" s="3"/>
      <c r="AU375" s="3"/>
      <c r="AZ375" s="3"/>
      <c r="BA375" s="3"/>
      <c r="BB375" s="3"/>
      <c r="BC375" s="3"/>
      <c r="BD375" s="3"/>
      <c r="BE375" s="3"/>
      <c r="BF375" s="3"/>
      <c r="BG375" s="3"/>
      <c r="BH375" s="3"/>
      <c r="BJ375" s="3"/>
      <c r="BK375" s="3"/>
      <c r="BL375" s="3" t="s">
        <v>950</v>
      </c>
      <c r="BM375" s="3" t="s">
        <v>950</v>
      </c>
      <c r="BN375" s="3" t="s">
        <v>950</v>
      </c>
      <c r="BO375" s="3" t="s">
        <v>950</v>
      </c>
    </row>
    <row r="376" spans="1:67" x14ac:dyDescent="0.3">
      <c r="A376" s="1"/>
      <c r="B376" s="2"/>
      <c r="C376" s="3"/>
      <c r="D376" s="3"/>
      <c r="E376" s="3"/>
      <c r="F376" s="3"/>
      <c r="G376" s="3"/>
      <c r="H376" s="3"/>
      <c r="J376" s="3"/>
      <c r="O376" s="3"/>
      <c r="Q376" s="3"/>
      <c r="S376" s="3"/>
      <c r="T376" s="3"/>
      <c r="U376" s="3"/>
      <c r="V376" s="3"/>
      <c r="W376" s="3"/>
      <c r="AB376" s="3"/>
      <c r="AC376" s="3"/>
      <c r="AD376" s="3"/>
      <c r="AJ376" s="3"/>
      <c r="AM376" s="3"/>
      <c r="AN376" s="3"/>
      <c r="AU376" s="3"/>
      <c r="AZ376" s="3"/>
      <c r="BA376" s="3"/>
      <c r="BB376" s="3"/>
      <c r="BC376" s="3"/>
      <c r="BD376" s="3"/>
      <c r="BE376" s="3"/>
      <c r="BF376" s="3"/>
      <c r="BG376" s="3"/>
      <c r="BH376" s="3"/>
      <c r="BJ376" s="3"/>
      <c r="BK376" s="3"/>
      <c r="BL376" s="3" t="s">
        <v>950</v>
      </c>
      <c r="BM376" s="3" t="s">
        <v>950</v>
      </c>
      <c r="BN376" s="3" t="s">
        <v>950</v>
      </c>
      <c r="BO376" s="3" t="s">
        <v>950</v>
      </c>
    </row>
    <row r="377" spans="1:67" x14ac:dyDescent="0.3">
      <c r="A377" s="1"/>
      <c r="B377" s="2"/>
      <c r="C377" s="3"/>
      <c r="D377" s="3"/>
      <c r="E377" s="3"/>
      <c r="F377" s="3"/>
      <c r="G377" s="3"/>
      <c r="H377" s="3"/>
      <c r="J377" s="3"/>
      <c r="O377" s="3"/>
      <c r="Q377" s="3"/>
      <c r="S377" s="3"/>
      <c r="T377" s="3"/>
      <c r="U377" s="3"/>
      <c r="V377" s="3"/>
      <c r="W377" s="3"/>
      <c r="AB377" s="3"/>
      <c r="AC377" s="3"/>
      <c r="AD377" s="3"/>
      <c r="AJ377" s="3"/>
      <c r="AM377" s="3"/>
      <c r="AN377" s="3"/>
      <c r="AU377" s="3"/>
      <c r="AZ377" s="3"/>
      <c r="BA377" s="3"/>
      <c r="BB377" s="3"/>
      <c r="BC377" s="3"/>
      <c r="BD377" s="3"/>
      <c r="BE377" s="3"/>
      <c r="BF377" s="3"/>
      <c r="BG377" s="3"/>
      <c r="BH377" s="3"/>
      <c r="BJ377" s="3"/>
      <c r="BK377" s="3"/>
      <c r="BL377" s="3" t="s">
        <v>950</v>
      </c>
      <c r="BM377" s="3" t="s">
        <v>950</v>
      </c>
      <c r="BN377" s="3" t="s">
        <v>950</v>
      </c>
      <c r="BO377" s="3" t="s">
        <v>950</v>
      </c>
    </row>
    <row r="378" spans="1:67" x14ac:dyDescent="0.3">
      <c r="A378" s="1"/>
      <c r="B378" s="2"/>
      <c r="C378" s="3"/>
      <c r="D378" s="3"/>
      <c r="E378" s="3"/>
      <c r="F378" s="3"/>
      <c r="G378" s="3"/>
      <c r="H378" s="3"/>
      <c r="J378" s="3"/>
      <c r="O378" s="3"/>
      <c r="Q378" s="3"/>
      <c r="S378" s="3"/>
      <c r="T378" s="3"/>
      <c r="U378" s="3"/>
      <c r="V378" s="3"/>
      <c r="W378" s="3"/>
      <c r="AB378" s="3"/>
      <c r="AC378" s="3"/>
      <c r="AD378" s="3"/>
      <c r="AJ378" s="3"/>
      <c r="AM378" s="3"/>
      <c r="AN378" s="3"/>
      <c r="AU378" s="3"/>
      <c r="AZ378" s="3"/>
      <c r="BA378" s="3"/>
      <c r="BB378" s="3"/>
      <c r="BC378" s="3"/>
      <c r="BD378" s="3"/>
      <c r="BE378" s="3"/>
      <c r="BF378" s="3"/>
      <c r="BG378" s="3"/>
      <c r="BH378" s="3"/>
      <c r="BJ378" s="3"/>
      <c r="BK378" s="3"/>
      <c r="BL378" s="3" t="s">
        <v>950</v>
      </c>
      <c r="BM378" s="3" t="s">
        <v>950</v>
      </c>
      <c r="BN378" s="3" t="s">
        <v>950</v>
      </c>
      <c r="BO378" s="3" t="s">
        <v>950</v>
      </c>
    </row>
    <row r="379" spans="1:67" x14ac:dyDescent="0.3">
      <c r="A379" s="1"/>
      <c r="B379" s="2"/>
      <c r="C379" s="3"/>
      <c r="D379" s="3"/>
      <c r="E379" s="3"/>
      <c r="F379" s="3"/>
      <c r="G379" s="3"/>
      <c r="H379" s="3"/>
      <c r="J379" s="3"/>
      <c r="O379" s="3"/>
      <c r="Q379" s="3"/>
      <c r="S379" s="3"/>
      <c r="T379" s="3"/>
      <c r="U379" s="3"/>
      <c r="V379" s="3"/>
      <c r="W379" s="3"/>
      <c r="AB379" s="3"/>
      <c r="AC379" s="3"/>
      <c r="AD379" s="3"/>
      <c r="AJ379" s="3"/>
      <c r="AM379" s="3"/>
      <c r="AN379" s="3"/>
      <c r="AU379" s="3"/>
      <c r="AZ379" s="3"/>
      <c r="BA379" s="3"/>
      <c r="BB379" s="3"/>
      <c r="BC379" s="3"/>
      <c r="BD379" s="3"/>
      <c r="BE379" s="3"/>
      <c r="BF379" s="3"/>
      <c r="BG379" s="3"/>
      <c r="BH379" s="3"/>
      <c r="BJ379" s="3"/>
      <c r="BK379" s="3"/>
      <c r="BL379" s="3" t="s">
        <v>950</v>
      </c>
      <c r="BM379" s="3" t="s">
        <v>950</v>
      </c>
      <c r="BN379" s="3" t="s">
        <v>950</v>
      </c>
      <c r="BO379" s="3" t="s">
        <v>950</v>
      </c>
    </row>
    <row r="380" spans="1:67" x14ac:dyDescent="0.3">
      <c r="A380" s="1"/>
      <c r="B380" s="2"/>
      <c r="C380" s="3"/>
      <c r="D380" s="3"/>
      <c r="E380" s="3"/>
      <c r="F380" s="3"/>
      <c r="G380" s="3"/>
      <c r="H380" s="3"/>
      <c r="J380" s="3"/>
      <c r="O380" s="3"/>
      <c r="Q380" s="3"/>
      <c r="S380" s="3"/>
      <c r="T380" s="3"/>
      <c r="U380" s="3"/>
      <c r="V380" s="3"/>
      <c r="W380" s="3"/>
      <c r="AB380" s="3"/>
      <c r="AC380" s="3"/>
      <c r="AD380" s="3"/>
      <c r="AJ380" s="3"/>
      <c r="AM380" s="3"/>
      <c r="AN380" s="3"/>
      <c r="AU380" s="3"/>
      <c r="AZ380" s="3"/>
      <c r="BA380" s="3"/>
      <c r="BB380" s="3"/>
      <c r="BC380" s="3"/>
      <c r="BD380" s="3"/>
      <c r="BE380" s="3"/>
      <c r="BF380" s="3"/>
      <c r="BG380" s="3"/>
      <c r="BH380" s="3"/>
      <c r="BJ380" s="3"/>
      <c r="BK380" s="3"/>
      <c r="BL380" s="3" t="s">
        <v>950</v>
      </c>
      <c r="BM380" s="3" t="s">
        <v>950</v>
      </c>
      <c r="BN380" s="3" t="s">
        <v>950</v>
      </c>
      <c r="BO380" s="3" t="s">
        <v>950</v>
      </c>
    </row>
    <row r="381" spans="1:67" x14ac:dyDescent="0.3">
      <c r="A381" s="1"/>
      <c r="B381" s="2"/>
      <c r="C381" s="3"/>
      <c r="D381" s="3"/>
      <c r="E381" s="3"/>
      <c r="F381" s="3"/>
      <c r="G381" s="3"/>
      <c r="H381" s="3"/>
      <c r="J381" s="3"/>
      <c r="O381" s="3"/>
      <c r="Q381" s="3"/>
      <c r="S381" s="3"/>
      <c r="T381" s="3"/>
      <c r="U381" s="3"/>
      <c r="V381" s="3"/>
      <c r="W381" s="3"/>
      <c r="AB381" s="3"/>
      <c r="AC381" s="3"/>
      <c r="AD381" s="3"/>
      <c r="AJ381" s="3"/>
      <c r="AM381" s="3"/>
      <c r="AN381" s="3"/>
      <c r="AU381" s="3"/>
      <c r="AZ381" s="3"/>
      <c r="BA381" s="3"/>
      <c r="BB381" s="3"/>
      <c r="BC381" s="3"/>
      <c r="BD381" s="3"/>
      <c r="BE381" s="3"/>
      <c r="BF381" s="3"/>
      <c r="BG381" s="3"/>
      <c r="BH381" s="3"/>
      <c r="BJ381" s="3"/>
      <c r="BK381" s="3"/>
      <c r="BL381" s="3" t="s">
        <v>950</v>
      </c>
      <c r="BM381" s="3" t="s">
        <v>950</v>
      </c>
      <c r="BN381" s="3" t="s">
        <v>950</v>
      </c>
      <c r="BO381" s="3" t="s">
        <v>950</v>
      </c>
    </row>
    <row r="382" spans="1:67" x14ac:dyDescent="0.3">
      <c r="A382" s="1"/>
      <c r="B382" s="2"/>
      <c r="C382" s="3"/>
      <c r="D382" s="3"/>
      <c r="E382" s="3"/>
      <c r="F382" s="3"/>
      <c r="G382" s="3"/>
      <c r="H382" s="3"/>
      <c r="J382" s="3"/>
      <c r="O382" s="3"/>
      <c r="Q382" s="3"/>
      <c r="S382" s="3"/>
      <c r="T382" s="3"/>
      <c r="U382" s="3"/>
      <c r="V382" s="3"/>
      <c r="W382" s="3"/>
      <c r="AB382" s="3"/>
      <c r="AC382" s="3"/>
      <c r="AD382" s="3"/>
      <c r="AJ382" s="3"/>
      <c r="AM382" s="3"/>
      <c r="AN382" s="3"/>
      <c r="AU382" s="3"/>
      <c r="AZ382" s="3"/>
      <c r="BA382" s="3"/>
      <c r="BB382" s="3"/>
      <c r="BC382" s="3"/>
      <c r="BD382" s="3"/>
      <c r="BE382" s="3"/>
      <c r="BF382" s="3"/>
      <c r="BG382" s="3"/>
      <c r="BH382" s="3"/>
      <c r="BJ382" s="3"/>
      <c r="BK382" s="3"/>
      <c r="BL382" s="3" t="s">
        <v>950</v>
      </c>
      <c r="BM382" s="3" t="s">
        <v>950</v>
      </c>
      <c r="BN382" s="3" t="s">
        <v>950</v>
      </c>
      <c r="BO382" s="3" t="s">
        <v>950</v>
      </c>
    </row>
    <row r="383" spans="1:67" x14ac:dyDescent="0.3">
      <c r="A383" s="1"/>
      <c r="B383" s="2"/>
      <c r="C383" s="3"/>
      <c r="D383" s="3"/>
      <c r="E383" s="3"/>
      <c r="F383" s="3"/>
      <c r="G383" s="3"/>
      <c r="H383" s="3"/>
      <c r="J383" s="3"/>
      <c r="O383" s="3"/>
      <c r="Q383" s="3"/>
      <c r="S383" s="3"/>
      <c r="T383" s="3"/>
      <c r="U383" s="3"/>
      <c r="V383" s="3"/>
      <c r="W383" s="3"/>
      <c r="AB383" s="3"/>
      <c r="AC383" s="3"/>
      <c r="AD383" s="3"/>
      <c r="AJ383" s="3"/>
      <c r="AM383" s="3"/>
      <c r="AN383" s="3"/>
      <c r="AU383" s="3"/>
      <c r="AZ383" s="3"/>
      <c r="BA383" s="3"/>
      <c r="BB383" s="3"/>
      <c r="BC383" s="3"/>
      <c r="BD383" s="3"/>
      <c r="BE383" s="3"/>
      <c r="BF383" s="3"/>
      <c r="BG383" s="3"/>
      <c r="BH383" s="3"/>
      <c r="BJ383" s="3"/>
      <c r="BK383" s="3"/>
      <c r="BL383" s="3" t="s">
        <v>950</v>
      </c>
      <c r="BM383" s="3" t="s">
        <v>950</v>
      </c>
      <c r="BN383" s="3" t="s">
        <v>950</v>
      </c>
      <c r="BO383" s="3" t="s">
        <v>950</v>
      </c>
    </row>
    <row r="384" spans="1:67" x14ac:dyDescent="0.3">
      <c r="A384" s="1"/>
      <c r="B384" s="2"/>
      <c r="C384" s="3"/>
      <c r="D384" s="3"/>
      <c r="E384" s="3"/>
      <c r="F384" s="3"/>
      <c r="G384" s="3"/>
      <c r="H384" s="3"/>
      <c r="J384" s="3"/>
      <c r="O384" s="3"/>
      <c r="Q384" s="3"/>
      <c r="S384" s="3"/>
      <c r="T384" s="3"/>
      <c r="U384" s="3"/>
      <c r="V384" s="3"/>
      <c r="W384" s="3"/>
      <c r="AB384" s="3"/>
      <c r="AC384" s="3"/>
      <c r="AD384" s="3"/>
      <c r="AJ384" s="3"/>
      <c r="AM384" s="3"/>
      <c r="AN384" s="3"/>
      <c r="AU384" s="3"/>
      <c r="AZ384" s="3"/>
      <c r="BA384" s="3"/>
      <c r="BB384" s="3"/>
      <c r="BC384" s="3"/>
      <c r="BD384" s="3"/>
      <c r="BE384" s="3"/>
      <c r="BF384" s="3"/>
      <c r="BG384" s="3"/>
      <c r="BH384" s="3"/>
      <c r="BJ384" s="3"/>
      <c r="BK384" s="3"/>
      <c r="BL384" s="3" t="s">
        <v>950</v>
      </c>
      <c r="BM384" s="3" t="s">
        <v>950</v>
      </c>
      <c r="BN384" s="3" t="s">
        <v>950</v>
      </c>
      <c r="BO384" s="3" t="s">
        <v>950</v>
      </c>
    </row>
    <row r="385" spans="1:67" x14ac:dyDescent="0.3">
      <c r="A385" s="1"/>
      <c r="B385" s="2"/>
      <c r="C385" s="3"/>
      <c r="D385" s="3"/>
      <c r="E385" s="3"/>
      <c r="F385" s="3"/>
      <c r="G385" s="3"/>
      <c r="H385" s="3"/>
      <c r="J385" s="3"/>
      <c r="O385" s="3"/>
      <c r="Q385" s="3"/>
      <c r="S385" s="3"/>
      <c r="T385" s="3"/>
      <c r="U385" s="3"/>
      <c r="V385" s="3"/>
      <c r="W385" s="3"/>
      <c r="AB385" s="3"/>
      <c r="AC385" s="3"/>
      <c r="AD385" s="3"/>
      <c r="AJ385" s="3"/>
      <c r="AM385" s="3"/>
      <c r="AN385" s="3"/>
      <c r="AU385" s="3"/>
      <c r="AZ385" s="3"/>
      <c r="BA385" s="3"/>
      <c r="BB385" s="3"/>
      <c r="BC385" s="3"/>
      <c r="BD385" s="3"/>
      <c r="BE385" s="3"/>
      <c r="BF385" s="3"/>
      <c r="BG385" s="3"/>
      <c r="BH385" s="3"/>
      <c r="BJ385" s="3"/>
      <c r="BK385" s="3"/>
      <c r="BL385" s="3" t="s">
        <v>950</v>
      </c>
      <c r="BM385" s="3" t="s">
        <v>950</v>
      </c>
      <c r="BN385" s="3" t="s">
        <v>950</v>
      </c>
      <c r="BO385" s="3" t="s">
        <v>950</v>
      </c>
    </row>
    <row r="386" spans="1:67" x14ac:dyDescent="0.3">
      <c r="A386" s="1"/>
      <c r="B386" s="2"/>
      <c r="C386" s="3"/>
      <c r="D386" s="3"/>
      <c r="E386" s="3"/>
      <c r="F386" s="3"/>
      <c r="G386" s="3"/>
      <c r="H386" s="3"/>
      <c r="J386" s="3"/>
      <c r="O386" s="3"/>
      <c r="Q386" s="3"/>
      <c r="S386" s="3"/>
      <c r="T386" s="3"/>
      <c r="U386" s="3"/>
      <c r="V386" s="3"/>
      <c r="W386" s="3"/>
      <c r="AB386" s="3"/>
      <c r="AC386" s="3"/>
      <c r="AD386" s="3"/>
      <c r="AJ386" s="3"/>
      <c r="AM386" s="3"/>
      <c r="AN386" s="3"/>
      <c r="AU386" s="3"/>
      <c r="AZ386" s="3"/>
      <c r="BA386" s="3"/>
      <c r="BB386" s="3"/>
      <c r="BC386" s="3"/>
      <c r="BD386" s="3"/>
      <c r="BE386" s="3"/>
      <c r="BF386" s="3"/>
      <c r="BG386" s="3"/>
      <c r="BH386" s="3"/>
      <c r="BJ386" s="3"/>
      <c r="BK386" s="3"/>
      <c r="BL386" s="3" t="s">
        <v>950</v>
      </c>
      <c r="BM386" s="3" t="s">
        <v>950</v>
      </c>
      <c r="BN386" s="3" t="s">
        <v>950</v>
      </c>
      <c r="BO386" s="3" t="s">
        <v>950</v>
      </c>
    </row>
    <row r="387" spans="1:67" x14ac:dyDescent="0.3">
      <c r="A387" s="1"/>
      <c r="B387" s="2"/>
      <c r="C387" s="3"/>
      <c r="D387" s="3"/>
      <c r="E387" s="3"/>
      <c r="F387" s="3"/>
      <c r="G387" s="3"/>
      <c r="H387" s="3"/>
      <c r="J387" s="3"/>
      <c r="O387" s="3"/>
      <c r="Q387" s="3"/>
      <c r="S387" s="3"/>
      <c r="T387" s="3"/>
      <c r="U387" s="3"/>
      <c r="V387" s="3"/>
      <c r="W387" s="3"/>
      <c r="AB387" s="3"/>
      <c r="AC387" s="3"/>
      <c r="AD387" s="3"/>
      <c r="AJ387" s="3"/>
      <c r="AM387" s="3"/>
      <c r="AN387" s="3"/>
      <c r="AU387" s="3"/>
      <c r="AZ387" s="3"/>
      <c r="BA387" s="3"/>
      <c r="BB387" s="3"/>
      <c r="BC387" s="3"/>
      <c r="BD387" s="3"/>
      <c r="BE387" s="3"/>
      <c r="BF387" s="3"/>
      <c r="BG387" s="3"/>
      <c r="BH387" s="3"/>
      <c r="BJ387" s="3"/>
      <c r="BK387" s="3"/>
      <c r="BL387" s="3" t="s">
        <v>950</v>
      </c>
      <c r="BM387" s="3" t="s">
        <v>950</v>
      </c>
      <c r="BN387" s="3" t="s">
        <v>950</v>
      </c>
      <c r="BO387" s="3" t="s">
        <v>950</v>
      </c>
    </row>
    <row r="388" spans="1:67" x14ac:dyDescent="0.3">
      <c r="A388" s="1"/>
      <c r="B388" s="2"/>
      <c r="C388" s="3"/>
      <c r="D388" s="3"/>
      <c r="E388" s="3"/>
      <c r="F388" s="3"/>
      <c r="G388" s="3"/>
      <c r="H388" s="3"/>
      <c r="J388" s="3"/>
      <c r="O388" s="3"/>
      <c r="Q388" s="3"/>
      <c r="S388" s="3"/>
      <c r="T388" s="3"/>
      <c r="U388" s="3"/>
      <c r="V388" s="3"/>
      <c r="W388" s="3"/>
      <c r="AB388" s="3"/>
      <c r="AC388" s="3"/>
      <c r="AD388" s="3"/>
      <c r="AJ388" s="3"/>
      <c r="AM388" s="3"/>
      <c r="AN388" s="3"/>
      <c r="AU388" s="3"/>
      <c r="AZ388" s="3"/>
      <c r="BA388" s="3"/>
      <c r="BB388" s="3"/>
      <c r="BC388" s="3"/>
      <c r="BD388" s="3"/>
      <c r="BE388" s="3"/>
      <c r="BF388" s="3"/>
      <c r="BG388" s="3"/>
      <c r="BH388" s="3"/>
      <c r="BJ388" s="3"/>
      <c r="BK388" s="3"/>
      <c r="BL388" s="3" t="s">
        <v>950</v>
      </c>
      <c r="BM388" s="3" t="s">
        <v>950</v>
      </c>
      <c r="BN388" s="3" t="s">
        <v>950</v>
      </c>
      <c r="BO388" s="3" t="s">
        <v>950</v>
      </c>
    </row>
    <row r="389" spans="1:67" x14ac:dyDescent="0.3">
      <c r="A389" s="1"/>
      <c r="B389" s="2"/>
      <c r="C389" s="3"/>
      <c r="D389" s="3"/>
      <c r="E389" s="3"/>
      <c r="F389" s="3"/>
      <c r="G389" s="3"/>
      <c r="H389" s="3"/>
      <c r="J389" s="3"/>
      <c r="O389" s="3"/>
      <c r="Q389" s="3"/>
      <c r="S389" s="3"/>
      <c r="T389" s="3"/>
      <c r="U389" s="3"/>
      <c r="V389" s="3"/>
      <c r="W389" s="3"/>
      <c r="AB389" s="3"/>
      <c r="AC389" s="3"/>
      <c r="AD389" s="3"/>
      <c r="AJ389" s="3"/>
      <c r="AM389" s="3"/>
      <c r="AN389" s="3"/>
      <c r="AU389" s="3"/>
      <c r="AZ389" s="3"/>
      <c r="BA389" s="3"/>
      <c r="BB389" s="3"/>
      <c r="BC389" s="3"/>
      <c r="BD389" s="3"/>
      <c r="BE389" s="3"/>
      <c r="BF389" s="3"/>
      <c r="BG389" s="3"/>
      <c r="BH389" s="3"/>
      <c r="BJ389" s="3"/>
      <c r="BK389" s="3"/>
      <c r="BL389" s="3" t="s">
        <v>950</v>
      </c>
      <c r="BM389" s="3" t="s">
        <v>950</v>
      </c>
      <c r="BN389" s="3" t="s">
        <v>950</v>
      </c>
      <c r="BO389" s="3" t="s">
        <v>950</v>
      </c>
    </row>
    <row r="390" spans="1:67" x14ac:dyDescent="0.3">
      <c r="A390" s="1"/>
      <c r="B390" s="2"/>
      <c r="C390" s="3"/>
      <c r="D390" s="3"/>
      <c r="E390" s="3"/>
      <c r="F390" s="3"/>
      <c r="G390" s="3"/>
      <c r="H390" s="3"/>
      <c r="J390" s="3"/>
      <c r="O390" s="3"/>
      <c r="Q390" s="3"/>
      <c r="S390" s="3"/>
      <c r="T390" s="3"/>
      <c r="U390" s="3"/>
      <c r="V390" s="3"/>
      <c r="W390" s="3"/>
      <c r="AB390" s="3"/>
      <c r="AC390" s="3"/>
      <c r="AD390" s="3"/>
      <c r="AJ390" s="3"/>
      <c r="AM390" s="3"/>
      <c r="AN390" s="3"/>
      <c r="AU390" s="3"/>
      <c r="AZ390" s="3"/>
      <c r="BA390" s="3"/>
      <c r="BB390" s="3"/>
      <c r="BC390" s="3"/>
      <c r="BD390" s="3"/>
      <c r="BE390" s="3"/>
      <c r="BF390" s="3"/>
      <c r="BG390" s="3"/>
      <c r="BH390" s="3"/>
      <c r="BJ390" s="3"/>
      <c r="BK390" s="3"/>
      <c r="BL390" s="3" t="s">
        <v>950</v>
      </c>
      <c r="BM390" s="3" t="s">
        <v>950</v>
      </c>
      <c r="BN390" s="3" t="s">
        <v>950</v>
      </c>
      <c r="BO390" s="3" t="s">
        <v>950</v>
      </c>
    </row>
    <row r="391" spans="1:67" x14ac:dyDescent="0.3">
      <c r="A391" s="1"/>
      <c r="B391" s="2"/>
      <c r="C391" s="3"/>
      <c r="D391" s="3"/>
      <c r="E391" s="3"/>
      <c r="F391" s="3"/>
      <c r="G391" s="3"/>
      <c r="H391" s="3"/>
      <c r="J391" s="3"/>
      <c r="O391" s="3"/>
      <c r="Q391" s="3"/>
      <c r="S391" s="3"/>
      <c r="T391" s="3"/>
      <c r="U391" s="3"/>
      <c r="V391" s="3"/>
      <c r="W391" s="3"/>
      <c r="AB391" s="3"/>
      <c r="AC391" s="3"/>
      <c r="AD391" s="3"/>
      <c r="AJ391" s="3"/>
      <c r="AM391" s="3"/>
      <c r="AN391" s="3"/>
      <c r="AU391" s="3"/>
      <c r="AZ391" s="3"/>
      <c r="BA391" s="3"/>
      <c r="BB391" s="3"/>
      <c r="BC391" s="3"/>
      <c r="BD391" s="3"/>
      <c r="BE391" s="3"/>
      <c r="BF391" s="3"/>
      <c r="BG391" s="3"/>
      <c r="BH391" s="3"/>
      <c r="BJ391" s="3"/>
      <c r="BK391" s="3"/>
      <c r="BL391" s="3" t="s">
        <v>950</v>
      </c>
      <c r="BM391" s="3" t="s">
        <v>950</v>
      </c>
      <c r="BN391" s="3" t="s">
        <v>950</v>
      </c>
      <c r="BO391" s="3" t="s">
        <v>950</v>
      </c>
    </row>
    <row r="392" spans="1:67" x14ac:dyDescent="0.3">
      <c r="A392" s="1"/>
      <c r="B392" s="2"/>
      <c r="C392" s="3"/>
      <c r="D392" s="3"/>
      <c r="E392" s="3"/>
      <c r="F392" s="3"/>
      <c r="G392" s="3"/>
      <c r="H392" s="3"/>
      <c r="J392" s="3"/>
      <c r="O392" s="3"/>
      <c r="Q392" s="3"/>
      <c r="S392" s="3"/>
      <c r="T392" s="3"/>
      <c r="U392" s="3"/>
      <c r="V392" s="3"/>
      <c r="W392" s="3"/>
      <c r="AB392" s="3"/>
      <c r="AC392" s="3"/>
      <c r="AD392" s="3"/>
      <c r="AJ392" s="3"/>
      <c r="AM392" s="3"/>
      <c r="AN392" s="3"/>
      <c r="AU392" s="3"/>
      <c r="AZ392" s="3"/>
      <c r="BA392" s="3"/>
      <c r="BB392" s="3"/>
      <c r="BC392" s="3"/>
      <c r="BD392" s="3"/>
      <c r="BE392" s="3"/>
      <c r="BF392" s="3"/>
      <c r="BG392" s="3"/>
      <c r="BH392" s="3"/>
      <c r="BJ392" s="3"/>
      <c r="BK392" s="3"/>
      <c r="BL392" s="3" t="s">
        <v>950</v>
      </c>
      <c r="BM392" s="3" t="s">
        <v>950</v>
      </c>
      <c r="BN392" s="3" t="s">
        <v>950</v>
      </c>
      <c r="BO392" s="3" t="s">
        <v>950</v>
      </c>
    </row>
    <row r="393" spans="1:67" x14ac:dyDescent="0.3">
      <c r="A393" s="1"/>
      <c r="B393" s="2"/>
      <c r="C393" s="3"/>
      <c r="D393" s="3"/>
      <c r="E393" s="3"/>
      <c r="F393" s="3"/>
      <c r="G393" s="3"/>
      <c r="H393" s="3"/>
      <c r="J393" s="3"/>
      <c r="O393" s="3"/>
      <c r="Q393" s="3"/>
      <c r="S393" s="3"/>
      <c r="T393" s="3"/>
      <c r="U393" s="3"/>
      <c r="V393" s="3"/>
      <c r="W393" s="3"/>
      <c r="AB393" s="3"/>
      <c r="AC393" s="3"/>
      <c r="AD393" s="3"/>
      <c r="AJ393" s="3"/>
      <c r="AM393" s="3"/>
      <c r="AN393" s="3"/>
      <c r="AU393" s="3"/>
      <c r="AZ393" s="3"/>
      <c r="BA393" s="3"/>
      <c r="BB393" s="3"/>
      <c r="BC393" s="3"/>
      <c r="BD393" s="3"/>
      <c r="BE393" s="3"/>
      <c r="BF393" s="3"/>
      <c r="BG393" s="3"/>
      <c r="BH393" s="3"/>
      <c r="BJ393" s="3"/>
      <c r="BK393" s="3"/>
      <c r="BL393" s="3" t="s">
        <v>950</v>
      </c>
      <c r="BM393" s="3" t="s">
        <v>950</v>
      </c>
      <c r="BN393" s="3" t="s">
        <v>950</v>
      </c>
      <c r="BO393" s="3" t="s">
        <v>950</v>
      </c>
    </row>
    <row r="394" spans="1:67" x14ac:dyDescent="0.3">
      <c r="A394" s="1"/>
      <c r="B394" s="2"/>
      <c r="C394" s="3"/>
      <c r="D394" s="3"/>
      <c r="E394" s="3"/>
      <c r="F394" s="3"/>
      <c r="G394" s="3"/>
      <c r="H394" s="3"/>
      <c r="J394" s="3"/>
      <c r="O394" s="3"/>
      <c r="Q394" s="3"/>
      <c r="S394" s="3"/>
      <c r="T394" s="3"/>
      <c r="U394" s="3"/>
      <c r="V394" s="3"/>
      <c r="W394" s="3"/>
      <c r="AB394" s="3"/>
      <c r="AC394" s="3"/>
      <c r="AD394" s="3"/>
      <c r="AJ394" s="3"/>
      <c r="AM394" s="3"/>
      <c r="AN394" s="3"/>
      <c r="AU394" s="3"/>
      <c r="AZ394" s="3"/>
      <c r="BA394" s="3"/>
      <c r="BB394" s="3"/>
      <c r="BC394" s="3"/>
      <c r="BD394" s="3"/>
      <c r="BE394" s="3"/>
      <c r="BF394" s="3"/>
      <c r="BG394" s="3"/>
      <c r="BH394" s="3"/>
      <c r="BJ394" s="3"/>
      <c r="BK394" s="3"/>
      <c r="BL394" s="3" t="s">
        <v>950</v>
      </c>
      <c r="BM394" s="3" t="s">
        <v>950</v>
      </c>
      <c r="BN394" s="3" t="s">
        <v>950</v>
      </c>
      <c r="BO394" s="3" t="s">
        <v>950</v>
      </c>
    </row>
    <row r="395" spans="1:67" x14ac:dyDescent="0.3">
      <c r="A395" s="1"/>
      <c r="B395" s="2"/>
      <c r="C395" s="3"/>
      <c r="D395" s="3"/>
      <c r="E395" s="3"/>
      <c r="F395" s="3"/>
      <c r="G395" s="3"/>
      <c r="H395" s="3"/>
      <c r="J395" s="3"/>
      <c r="O395" s="3"/>
      <c r="Q395" s="3"/>
      <c r="S395" s="3"/>
      <c r="T395" s="3"/>
      <c r="U395" s="3"/>
      <c r="V395" s="3"/>
      <c r="W395" s="3"/>
      <c r="AB395" s="3"/>
      <c r="AC395" s="3"/>
      <c r="AD395" s="3"/>
      <c r="AJ395" s="3"/>
      <c r="AM395" s="3"/>
      <c r="AN395" s="3"/>
      <c r="AU395" s="3"/>
      <c r="AZ395" s="3"/>
      <c r="BA395" s="3"/>
      <c r="BB395" s="3"/>
      <c r="BC395" s="3"/>
      <c r="BD395" s="3"/>
      <c r="BE395" s="3"/>
      <c r="BF395" s="3"/>
      <c r="BG395" s="3"/>
      <c r="BH395" s="3"/>
      <c r="BJ395" s="3"/>
      <c r="BK395" s="3"/>
      <c r="BL395" s="3" t="s">
        <v>950</v>
      </c>
      <c r="BM395" s="3" t="s">
        <v>950</v>
      </c>
      <c r="BN395" s="3" t="s">
        <v>950</v>
      </c>
      <c r="BO395" s="3" t="s">
        <v>950</v>
      </c>
    </row>
    <row r="396" spans="1:67" x14ac:dyDescent="0.3">
      <c r="A396" s="1"/>
      <c r="B396" s="2"/>
      <c r="C396" s="3"/>
      <c r="D396" s="3"/>
      <c r="E396" s="3"/>
      <c r="F396" s="3"/>
      <c r="G396" s="3"/>
      <c r="H396" s="3"/>
      <c r="J396" s="3"/>
      <c r="O396" s="3"/>
      <c r="Q396" s="3"/>
      <c r="S396" s="3"/>
      <c r="T396" s="3"/>
      <c r="U396" s="3"/>
      <c r="V396" s="3"/>
      <c r="W396" s="3"/>
      <c r="AB396" s="3"/>
      <c r="AC396" s="3"/>
      <c r="AD396" s="3"/>
      <c r="AJ396" s="3"/>
      <c r="AM396" s="3"/>
      <c r="AN396" s="3"/>
      <c r="AU396" s="3"/>
      <c r="AZ396" s="3"/>
      <c r="BA396" s="3"/>
      <c r="BB396" s="3"/>
      <c r="BC396" s="3"/>
      <c r="BD396" s="3"/>
      <c r="BE396" s="3"/>
      <c r="BF396" s="3"/>
      <c r="BG396" s="3"/>
      <c r="BH396" s="3"/>
      <c r="BJ396" s="3"/>
      <c r="BK396" s="3"/>
      <c r="BL396" s="3" t="s">
        <v>950</v>
      </c>
      <c r="BM396" s="3" t="s">
        <v>950</v>
      </c>
      <c r="BN396" s="3" t="s">
        <v>950</v>
      </c>
      <c r="BO396" s="3" t="s">
        <v>950</v>
      </c>
    </row>
    <row r="397" spans="1:67" x14ac:dyDescent="0.3">
      <c r="A397" s="1"/>
      <c r="B397" s="2"/>
      <c r="C397" s="3"/>
      <c r="D397" s="3"/>
      <c r="E397" s="3"/>
      <c r="F397" s="3"/>
      <c r="G397" s="3"/>
      <c r="H397" s="3"/>
      <c r="J397" s="3"/>
      <c r="O397" s="3"/>
      <c r="Q397" s="3"/>
      <c r="S397" s="3"/>
      <c r="T397" s="3"/>
      <c r="U397" s="3"/>
      <c r="V397" s="3"/>
      <c r="W397" s="3"/>
      <c r="AB397" s="3"/>
      <c r="AC397" s="3"/>
      <c r="AD397" s="3"/>
      <c r="AJ397" s="3"/>
      <c r="AM397" s="3"/>
      <c r="AN397" s="3"/>
      <c r="AU397" s="3"/>
      <c r="AZ397" s="3"/>
      <c r="BA397" s="3"/>
      <c r="BB397" s="3"/>
      <c r="BC397" s="3"/>
      <c r="BD397" s="3"/>
      <c r="BE397" s="3"/>
      <c r="BF397" s="3"/>
      <c r="BG397" s="3"/>
      <c r="BH397" s="3"/>
      <c r="BJ397" s="3"/>
      <c r="BK397" s="3"/>
      <c r="BL397" s="3" t="s">
        <v>950</v>
      </c>
      <c r="BM397" s="3" t="s">
        <v>950</v>
      </c>
      <c r="BN397" s="3" t="s">
        <v>950</v>
      </c>
      <c r="BO397" s="3" t="s">
        <v>950</v>
      </c>
    </row>
    <row r="398" spans="1:67" x14ac:dyDescent="0.3">
      <c r="A398" s="1"/>
      <c r="B398" s="2"/>
      <c r="C398" s="3"/>
      <c r="D398" s="3"/>
      <c r="E398" s="3"/>
      <c r="F398" s="3"/>
      <c r="G398" s="3"/>
      <c r="H398" s="3"/>
      <c r="J398" s="3"/>
      <c r="O398" s="3"/>
      <c r="Q398" s="3"/>
      <c r="S398" s="3"/>
      <c r="T398" s="3"/>
      <c r="U398" s="3"/>
      <c r="V398" s="3"/>
      <c r="W398" s="3"/>
      <c r="AB398" s="3"/>
      <c r="AC398" s="3"/>
      <c r="AD398" s="3"/>
      <c r="AJ398" s="3"/>
      <c r="AM398" s="3"/>
      <c r="AN398" s="3"/>
      <c r="AU398" s="3"/>
      <c r="AZ398" s="3"/>
      <c r="BA398" s="3"/>
      <c r="BB398" s="3"/>
      <c r="BC398" s="3"/>
      <c r="BD398" s="3"/>
      <c r="BE398" s="3"/>
      <c r="BF398" s="3"/>
      <c r="BG398" s="3"/>
      <c r="BH398" s="3"/>
      <c r="BJ398" s="3"/>
      <c r="BK398" s="3"/>
      <c r="BL398" s="3" t="s">
        <v>950</v>
      </c>
      <c r="BM398" s="3" t="s">
        <v>950</v>
      </c>
      <c r="BN398" s="3" t="s">
        <v>950</v>
      </c>
      <c r="BO398" s="3" t="s">
        <v>950</v>
      </c>
    </row>
    <row r="399" spans="1:67" x14ac:dyDescent="0.3">
      <c r="A399" s="1"/>
      <c r="B399" s="2"/>
      <c r="C399" s="3"/>
      <c r="D399" s="3"/>
      <c r="E399" s="3"/>
      <c r="F399" s="3"/>
      <c r="G399" s="3"/>
      <c r="H399" s="3"/>
      <c r="J399" s="3"/>
      <c r="O399" s="3"/>
      <c r="Q399" s="3"/>
      <c r="S399" s="3"/>
      <c r="T399" s="3"/>
      <c r="U399" s="3"/>
      <c r="V399" s="3"/>
      <c r="W399" s="3"/>
      <c r="AB399" s="3"/>
      <c r="AC399" s="3"/>
      <c r="AD399" s="3"/>
      <c r="AJ399" s="3"/>
      <c r="AM399" s="3"/>
      <c r="AN399" s="3"/>
      <c r="AU399" s="3"/>
      <c r="AZ399" s="3"/>
      <c r="BA399" s="3"/>
      <c r="BB399" s="3"/>
      <c r="BC399" s="3"/>
      <c r="BD399" s="3"/>
      <c r="BE399" s="3"/>
      <c r="BF399" s="3"/>
      <c r="BG399" s="3"/>
      <c r="BH399" s="3"/>
      <c r="BJ399" s="3"/>
      <c r="BK399" s="3"/>
      <c r="BL399" s="3" t="s">
        <v>950</v>
      </c>
      <c r="BM399" s="3" t="s">
        <v>950</v>
      </c>
      <c r="BN399" s="3" t="s">
        <v>950</v>
      </c>
      <c r="BO399" s="3" t="s">
        <v>950</v>
      </c>
    </row>
    <row r="400" spans="1:67" x14ac:dyDescent="0.3">
      <c r="A400" s="1"/>
      <c r="B400" s="2"/>
      <c r="C400" s="3"/>
      <c r="D400" s="3"/>
      <c r="E400" s="3"/>
      <c r="F400" s="3"/>
      <c r="G400" s="3"/>
      <c r="H400" s="3"/>
      <c r="J400" s="3"/>
      <c r="O400" s="3"/>
      <c r="Q400" s="3"/>
      <c r="S400" s="3"/>
      <c r="T400" s="3"/>
      <c r="U400" s="3"/>
      <c r="V400" s="3"/>
      <c r="W400" s="3"/>
      <c r="AB400" s="3"/>
      <c r="AC400" s="3"/>
      <c r="AD400" s="3"/>
      <c r="AJ400" s="3"/>
      <c r="AM400" s="3"/>
      <c r="AN400" s="3"/>
      <c r="AU400" s="3"/>
      <c r="AZ400" s="3"/>
      <c r="BA400" s="3"/>
      <c r="BB400" s="3"/>
      <c r="BC400" s="3"/>
      <c r="BD400" s="3"/>
      <c r="BE400" s="3"/>
      <c r="BF400" s="3"/>
      <c r="BG400" s="3"/>
      <c r="BH400" s="3"/>
      <c r="BJ400" s="3"/>
      <c r="BK400" s="3"/>
      <c r="BL400" s="3" t="s">
        <v>950</v>
      </c>
      <c r="BM400" s="3" t="s">
        <v>950</v>
      </c>
      <c r="BN400" s="3" t="s">
        <v>950</v>
      </c>
      <c r="BO400" s="3" t="s">
        <v>950</v>
      </c>
    </row>
    <row r="401" spans="1:67" x14ac:dyDescent="0.3">
      <c r="A401" s="1"/>
      <c r="B401" s="2"/>
      <c r="C401" s="3"/>
      <c r="D401" s="3"/>
      <c r="E401" s="3"/>
      <c r="F401" s="3"/>
      <c r="G401" s="3"/>
      <c r="H401" s="3"/>
      <c r="J401" s="3"/>
      <c r="O401" s="3"/>
      <c r="Q401" s="3"/>
      <c r="S401" s="3"/>
      <c r="T401" s="3"/>
      <c r="U401" s="3"/>
      <c r="V401" s="3"/>
      <c r="W401" s="3"/>
      <c r="AB401" s="3"/>
      <c r="AC401" s="3"/>
      <c r="AD401" s="3"/>
      <c r="AJ401" s="3"/>
      <c r="AM401" s="3"/>
      <c r="AN401" s="3"/>
      <c r="AU401" s="3"/>
      <c r="AZ401" s="3"/>
      <c r="BA401" s="3"/>
      <c r="BB401" s="3"/>
      <c r="BC401" s="3"/>
      <c r="BD401" s="3"/>
      <c r="BE401" s="3"/>
      <c r="BF401" s="3"/>
      <c r="BG401" s="3"/>
      <c r="BH401" s="3"/>
      <c r="BJ401" s="3"/>
      <c r="BK401" s="3"/>
      <c r="BL401" s="3" t="s">
        <v>950</v>
      </c>
      <c r="BM401" s="3" t="s">
        <v>950</v>
      </c>
      <c r="BN401" s="3" t="s">
        <v>950</v>
      </c>
      <c r="BO401" s="3" t="s">
        <v>950</v>
      </c>
    </row>
    <row r="402" spans="1:67" x14ac:dyDescent="0.3">
      <c r="A402" s="1"/>
      <c r="B402" s="2"/>
      <c r="C402" s="3"/>
      <c r="D402" s="3"/>
      <c r="E402" s="3"/>
      <c r="F402" s="3"/>
      <c r="G402" s="3"/>
      <c r="H402" s="3"/>
      <c r="J402" s="3"/>
      <c r="O402" s="3"/>
      <c r="Q402" s="3"/>
      <c r="S402" s="3"/>
      <c r="T402" s="3"/>
      <c r="U402" s="3"/>
      <c r="V402" s="3"/>
      <c r="W402" s="3"/>
      <c r="AB402" s="3"/>
      <c r="AC402" s="3"/>
      <c r="AD402" s="3"/>
      <c r="AJ402" s="3"/>
      <c r="AM402" s="3"/>
      <c r="AN402" s="3"/>
      <c r="AU402" s="3"/>
      <c r="AZ402" s="3"/>
      <c r="BA402" s="3"/>
      <c r="BB402" s="3"/>
      <c r="BC402" s="3"/>
      <c r="BD402" s="3"/>
      <c r="BE402" s="3"/>
      <c r="BF402" s="3"/>
      <c r="BG402" s="3"/>
      <c r="BH402" s="3"/>
      <c r="BJ402" s="3"/>
      <c r="BK402" s="3"/>
      <c r="BL402" s="3" t="s">
        <v>950</v>
      </c>
      <c r="BM402" s="3" t="s">
        <v>950</v>
      </c>
      <c r="BN402" s="3" t="s">
        <v>950</v>
      </c>
      <c r="BO402" s="3" t="s">
        <v>950</v>
      </c>
    </row>
    <row r="403" spans="1:67" x14ac:dyDescent="0.3">
      <c r="A403" s="1"/>
      <c r="B403" s="2"/>
      <c r="C403" s="3"/>
      <c r="D403" s="3"/>
      <c r="E403" s="3"/>
      <c r="F403" s="3"/>
      <c r="G403" s="3"/>
      <c r="H403" s="3"/>
      <c r="J403" s="3"/>
      <c r="O403" s="3"/>
      <c r="Q403" s="3"/>
      <c r="S403" s="3"/>
      <c r="T403" s="3"/>
      <c r="U403" s="3"/>
      <c r="V403" s="3"/>
      <c r="W403" s="3"/>
      <c r="AB403" s="3"/>
      <c r="AC403" s="3"/>
      <c r="AD403" s="3"/>
      <c r="AJ403" s="3"/>
      <c r="AM403" s="3"/>
      <c r="AN403" s="3"/>
      <c r="AU403" s="3"/>
      <c r="AZ403" s="3"/>
      <c r="BA403" s="3"/>
      <c r="BB403" s="3"/>
      <c r="BC403" s="3"/>
      <c r="BD403" s="3"/>
      <c r="BE403" s="3"/>
      <c r="BF403" s="3"/>
      <c r="BG403" s="3"/>
      <c r="BH403" s="3"/>
      <c r="BJ403" s="3"/>
      <c r="BK403" s="3"/>
      <c r="BL403" s="3" t="s">
        <v>950</v>
      </c>
      <c r="BM403" s="3" t="s">
        <v>950</v>
      </c>
      <c r="BN403" s="3" t="s">
        <v>950</v>
      </c>
      <c r="BO403" s="3" t="s">
        <v>950</v>
      </c>
    </row>
    <row r="404" spans="1:67" x14ac:dyDescent="0.3">
      <c r="A404" s="1"/>
      <c r="B404" s="2"/>
      <c r="C404" s="3"/>
      <c r="D404" s="3"/>
      <c r="E404" s="3"/>
      <c r="F404" s="3"/>
      <c r="G404" s="3"/>
      <c r="H404" s="3"/>
      <c r="J404" s="3"/>
      <c r="O404" s="3"/>
      <c r="Q404" s="3"/>
      <c r="S404" s="3"/>
      <c r="T404" s="3"/>
      <c r="U404" s="3"/>
      <c r="V404" s="3"/>
      <c r="W404" s="3"/>
      <c r="AB404" s="3"/>
      <c r="AC404" s="3"/>
      <c r="AD404" s="3"/>
      <c r="AJ404" s="3"/>
      <c r="AM404" s="3"/>
      <c r="AN404" s="3"/>
      <c r="AU404" s="3"/>
      <c r="AZ404" s="3"/>
      <c r="BA404" s="3"/>
      <c r="BB404" s="3"/>
      <c r="BC404" s="3"/>
      <c r="BD404" s="3"/>
      <c r="BE404" s="3"/>
      <c r="BF404" s="3"/>
      <c r="BG404" s="3"/>
      <c r="BH404" s="3"/>
      <c r="BJ404" s="3"/>
      <c r="BK404" s="3"/>
      <c r="BL404" s="3" t="s">
        <v>950</v>
      </c>
      <c r="BM404" s="3" t="s">
        <v>950</v>
      </c>
      <c r="BN404" s="3" t="s">
        <v>950</v>
      </c>
      <c r="BO404" s="3" t="s">
        <v>950</v>
      </c>
    </row>
    <row r="405" spans="1:67" x14ac:dyDescent="0.3">
      <c r="A405" s="1"/>
      <c r="B405" s="2"/>
      <c r="C405" s="3"/>
      <c r="D405" s="3"/>
      <c r="E405" s="3"/>
      <c r="F405" s="3"/>
      <c r="G405" s="3"/>
      <c r="H405" s="3"/>
      <c r="J405" s="3"/>
      <c r="O405" s="3"/>
      <c r="Q405" s="3"/>
      <c r="S405" s="3"/>
      <c r="T405" s="3"/>
      <c r="U405" s="3"/>
      <c r="V405" s="3"/>
      <c r="W405" s="3"/>
      <c r="AB405" s="3"/>
      <c r="AC405" s="3"/>
      <c r="AD405" s="3"/>
      <c r="AJ405" s="3"/>
      <c r="AM405" s="3"/>
      <c r="AN405" s="3"/>
      <c r="AU405" s="3"/>
      <c r="AZ405" s="3"/>
      <c r="BA405" s="3"/>
      <c r="BB405" s="3"/>
      <c r="BC405" s="3"/>
      <c r="BD405" s="3"/>
      <c r="BE405" s="3"/>
      <c r="BF405" s="3"/>
      <c r="BG405" s="3"/>
      <c r="BH405" s="3"/>
      <c r="BJ405" s="3"/>
      <c r="BK405" s="3"/>
      <c r="BL405" s="3" t="s">
        <v>950</v>
      </c>
      <c r="BM405" s="3" t="s">
        <v>950</v>
      </c>
      <c r="BN405" s="3" t="s">
        <v>950</v>
      </c>
      <c r="BO405" s="3" t="s">
        <v>950</v>
      </c>
    </row>
    <row r="406" spans="1:67" x14ac:dyDescent="0.3">
      <c r="A406" s="1"/>
      <c r="B406" s="2"/>
      <c r="C406" s="3"/>
      <c r="D406" s="3"/>
      <c r="E406" s="3"/>
      <c r="F406" s="3"/>
      <c r="G406" s="3"/>
      <c r="H406" s="3"/>
      <c r="J406" s="3"/>
      <c r="O406" s="3"/>
      <c r="Q406" s="3"/>
      <c r="S406" s="3"/>
      <c r="T406" s="3"/>
      <c r="U406" s="3"/>
      <c r="V406" s="3"/>
      <c r="W406" s="3"/>
      <c r="AB406" s="3"/>
      <c r="AC406" s="3"/>
      <c r="AD406" s="3"/>
      <c r="AJ406" s="3"/>
      <c r="AM406" s="3"/>
      <c r="AN406" s="3"/>
      <c r="AU406" s="3"/>
      <c r="AZ406" s="3"/>
      <c r="BA406" s="3"/>
      <c r="BB406" s="3"/>
      <c r="BC406" s="3"/>
      <c r="BD406" s="3"/>
      <c r="BE406" s="3"/>
      <c r="BF406" s="3"/>
      <c r="BG406" s="3"/>
      <c r="BH406" s="3"/>
      <c r="BJ406" s="3"/>
      <c r="BK406" s="3"/>
      <c r="BL406" s="3" t="s">
        <v>950</v>
      </c>
      <c r="BM406" s="3" t="s">
        <v>950</v>
      </c>
      <c r="BN406" s="3" t="s">
        <v>950</v>
      </c>
      <c r="BO406" s="3" t="s">
        <v>950</v>
      </c>
    </row>
    <row r="407" spans="1:67" x14ac:dyDescent="0.3">
      <c r="A407" s="1"/>
      <c r="B407" s="2"/>
      <c r="C407" s="3"/>
      <c r="D407" s="3"/>
      <c r="E407" s="3"/>
      <c r="F407" s="3"/>
      <c r="G407" s="3"/>
      <c r="H407" s="3"/>
      <c r="J407" s="3"/>
      <c r="O407" s="3"/>
      <c r="Q407" s="3"/>
      <c r="S407" s="3"/>
      <c r="T407" s="3"/>
      <c r="U407" s="3"/>
      <c r="V407" s="3"/>
      <c r="W407" s="3"/>
      <c r="AB407" s="3"/>
      <c r="AC407" s="3"/>
      <c r="AD407" s="3"/>
      <c r="AJ407" s="3"/>
      <c r="AM407" s="3"/>
      <c r="AN407" s="3"/>
      <c r="AU407" s="3"/>
      <c r="AZ407" s="3"/>
      <c r="BA407" s="3"/>
      <c r="BB407" s="3"/>
      <c r="BC407" s="3"/>
      <c r="BD407" s="3"/>
      <c r="BE407" s="3"/>
      <c r="BF407" s="3"/>
      <c r="BG407" s="3"/>
      <c r="BH407" s="3"/>
      <c r="BJ407" s="3"/>
      <c r="BK407" s="3"/>
      <c r="BL407" s="3" t="s">
        <v>950</v>
      </c>
      <c r="BM407" s="3" t="s">
        <v>950</v>
      </c>
      <c r="BN407" s="3" t="s">
        <v>950</v>
      </c>
      <c r="BO407" s="3" t="s">
        <v>950</v>
      </c>
    </row>
    <row r="408" spans="1:67" x14ac:dyDescent="0.3">
      <c r="A408" s="1"/>
      <c r="B408" s="2"/>
      <c r="C408" s="3"/>
      <c r="D408" s="3"/>
      <c r="E408" s="3"/>
      <c r="F408" s="3"/>
      <c r="G408" s="3"/>
      <c r="H408" s="3"/>
      <c r="J408" s="3"/>
      <c r="O408" s="3"/>
      <c r="Q408" s="3"/>
      <c r="S408" s="3"/>
      <c r="T408" s="3"/>
      <c r="U408" s="3"/>
      <c r="V408" s="3"/>
      <c r="W408" s="3"/>
      <c r="AB408" s="3"/>
      <c r="AC408" s="3"/>
      <c r="AD408" s="3"/>
      <c r="AJ408" s="3"/>
      <c r="AM408" s="3"/>
      <c r="AN408" s="3"/>
      <c r="AU408" s="3"/>
      <c r="AZ408" s="3"/>
      <c r="BA408" s="3"/>
      <c r="BB408" s="3"/>
      <c r="BC408" s="3"/>
      <c r="BD408" s="3"/>
      <c r="BE408" s="3"/>
      <c r="BF408" s="3"/>
      <c r="BG408" s="3"/>
      <c r="BH408" s="3"/>
      <c r="BJ408" s="3"/>
      <c r="BK408" s="3"/>
      <c r="BL408" s="3" t="s">
        <v>950</v>
      </c>
      <c r="BM408" s="3" t="s">
        <v>950</v>
      </c>
      <c r="BN408" s="3" t="s">
        <v>950</v>
      </c>
      <c r="BO408" s="3" t="s">
        <v>950</v>
      </c>
    </row>
    <row r="409" spans="1:67" x14ac:dyDescent="0.3">
      <c r="A409" s="1"/>
      <c r="B409" s="2"/>
      <c r="C409" s="3"/>
      <c r="D409" s="3"/>
      <c r="E409" s="3"/>
      <c r="F409" s="3"/>
      <c r="G409" s="3"/>
      <c r="H409" s="3"/>
      <c r="J409" s="3"/>
      <c r="O409" s="3"/>
      <c r="Q409" s="3"/>
      <c r="S409" s="3"/>
      <c r="T409" s="3"/>
      <c r="U409" s="3"/>
      <c r="V409" s="3"/>
      <c r="W409" s="3"/>
      <c r="AB409" s="3"/>
      <c r="AC409" s="3"/>
      <c r="AD409" s="3"/>
      <c r="AJ409" s="3"/>
      <c r="AM409" s="3"/>
      <c r="AN409" s="3"/>
      <c r="AU409" s="3"/>
      <c r="AZ409" s="3"/>
      <c r="BA409" s="3"/>
      <c r="BB409" s="3"/>
      <c r="BC409" s="3"/>
      <c r="BD409" s="3"/>
      <c r="BE409" s="3"/>
      <c r="BF409" s="3"/>
      <c r="BG409" s="3"/>
      <c r="BH409" s="3"/>
      <c r="BJ409" s="3"/>
      <c r="BK409" s="3"/>
      <c r="BL409" s="3" t="s">
        <v>950</v>
      </c>
      <c r="BM409" s="3" t="s">
        <v>950</v>
      </c>
      <c r="BN409" s="3" t="s">
        <v>950</v>
      </c>
      <c r="BO409" s="3" t="s">
        <v>950</v>
      </c>
    </row>
    <row r="410" spans="1:67" x14ac:dyDescent="0.3">
      <c r="A410" s="1"/>
      <c r="B410" s="2"/>
      <c r="C410" s="3"/>
      <c r="D410" s="3"/>
      <c r="E410" s="3"/>
      <c r="F410" s="3"/>
      <c r="G410" s="3"/>
      <c r="H410" s="3"/>
      <c r="J410" s="3"/>
      <c r="O410" s="3"/>
      <c r="Q410" s="3"/>
      <c r="S410" s="3"/>
      <c r="T410" s="3"/>
      <c r="U410" s="3"/>
      <c r="V410" s="3"/>
      <c r="W410" s="3"/>
      <c r="AB410" s="3"/>
      <c r="AC410" s="3"/>
      <c r="AD410" s="3"/>
      <c r="AJ410" s="3"/>
      <c r="AM410" s="3"/>
      <c r="AN410" s="3"/>
      <c r="AU410" s="3"/>
      <c r="AZ410" s="3"/>
      <c r="BA410" s="3"/>
      <c r="BB410" s="3"/>
      <c r="BC410" s="3"/>
      <c r="BD410" s="3"/>
      <c r="BE410" s="3"/>
      <c r="BF410" s="3"/>
      <c r="BG410" s="3"/>
      <c r="BH410" s="3"/>
      <c r="BJ410" s="3"/>
      <c r="BK410" s="3"/>
      <c r="BL410" s="3" t="s">
        <v>950</v>
      </c>
      <c r="BM410" s="3" t="s">
        <v>950</v>
      </c>
      <c r="BN410" s="3" t="s">
        <v>950</v>
      </c>
      <c r="BO410" s="3" t="s">
        <v>950</v>
      </c>
    </row>
    <row r="411" spans="1:67" x14ac:dyDescent="0.3">
      <c r="A411" s="1"/>
      <c r="B411" s="2"/>
      <c r="C411" s="3"/>
      <c r="D411" s="3"/>
      <c r="E411" s="3"/>
      <c r="F411" s="3"/>
      <c r="G411" s="3"/>
      <c r="H411" s="3"/>
      <c r="J411" s="3"/>
      <c r="O411" s="3"/>
      <c r="Q411" s="3"/>
      <c r="S411" s="3"/>
      <c r="T411" s="3"/>
      <c r="U411" s="3"/>
      <c r="V411" s="3"/>
      <c r="W411" s="3"/>
      <c r="AB411" s="3"/>
      <c r="AC411" s="3"/>
      <c r="AD411" s="3"/>
      <c r="AJ411" s="3"/>
      <c r="AM411" s="3"/>
      <c r="AN411" s="3"/>
      <c r="AU411" s="3"/>
      <c r="AZ411" s="3"/>
      <c r="BA411" s="3"/>
      <c r="BB411" s="3"/>
      <c r="BC411" s="3"/>
      <c r="BD411" s="3"/>
      <c r="BE411" s="3"/>
      <c r="BF411" s="3"/>
      <c r="BG411" s="3"/>
      <c r="BH411" s="3"/>
      <c r="BJ411" s="3"/>
      <c r="BK411" s="3"/>
      <c r="BL411" s="3" t="s">
        <v>950</v>
      </c>
      <c r="BM411" s="3" t="s">
        <v>950</v>
      </c>
      <c r="BN411" s="3" t="s">
        <v>950</v>
      </c>
      <c r="BO411" s="3" t="s">
        <v>950</v>
      </c>
    </row>
    <row r="412" spans="1:67" x14ac:dyDescent="0.3">
      <c r="A412" s="1"/>
      <c r="B412" s="2"/>
      <c r="C412" s="3"/>
      <c r="D412" s="3"/>
      <c r="E412" s="3"/>
      <c r="F412" s="3"/>
      <c r="G412" s="3"/>
      <c r="H412" s="3"/>
      <c r="J412" s="3"/>
      <c r="O412" s="3"/>
      <c r="Q412" s="3"/>
      <c r="S412" s="3"/>
      <c r="T412" s="3"/>
      <c r="U412" s="3"/>
      <c r="V412" s="3"/>
      <c r="W412" s="3"/>
      <c r="AB412" s="3"/>
      <c r="AC412" s="3"/>
      <c r="AD412" s="3"/>
      <c r="AJ412" s="3"/>
      <c r="AM412" s="3"/>
      <c r="AN412" s="3"/>
      <c r="AU412" s="3"/>
      <c r="AZ412" s="3"/>
      <c r="BA412" s="3"/>
      <c r="BB412" s="3"/>
      <c r="BC412" s="3"/>
      <c r="BD412" s="3"/>
      <c r="BE412" s="3"/>
      <c r="BF412" s="3"/>
      <c r="BG412" s="3"/>
      <c r="BH412" s="3"/>
      <c r="BJ412" s="3"/>
      <c r="BK412" s="3"/>
      <c r="BL412" s="3" t="s">
        <v>950</v>
      </c>
      <c r="BM412" s="3" t="s">
        <v>950</v>
      </c>
      <c r="BN412" s="3" t="s">
        <v>950</v>
      </c>
      <c r="BO412" s="3" t="s">
        <v>950</v>
      </c>
    </row>
    <row r="413" spans="1:67" x14ac:dyDescent="0.3">
      <c r="A413" s="1"/>
      <c r="B413" s="2"/>
      <c r="C413" s="3"/>
      <c r="D413" s="3"/>
      <c r="E413" s="3"/>
      <c r="F413" s="3"/>
      <c r="G413" s="3"/>
      <c r="H413" s="3"/>
      <c r="J413" s="3"/>
      <c r="O413" s="3"/>
      <c r="Q413" s="3"/>
      <c r="S413" s="3"/>
      <c r="T413" s="3"/>
      <c r="U413" s="3"/>
      <c r="V413" s="3"/>
      <c r="W413" s="3"/>
      <c r="AB413" s="3"/>
      <c r="AC413" s="3"/>
      <c r="AD413" s="3"/>
      <c r="AJ413" s="3"/>
      <c r="AM413" s="3"/>
      <c r="AN413" s="3"/>
      <c r="AU413" s="3"/>
      <c r="AZ413" s="3"/>
      <c r="BA413" s="3"/>
      <c r="BB413" s="3"/>
      <c r="BC413" s="3"/>
      <c r="BD413" s="3"/>
      <c r="BE413" s="3"/>
      <c r="BF413" s="3"/>
      <c r="BG413" s="3"/>
      <c r="BH413" s="3"/>
      <c r="BJ413" s="3"/>
      <c r="BK413" s="3"/>
      <c r="BL413" s="3" t="s">
        <v>950</v>
      </c>
      <c r="BM413" s="3" t="s">
        <v>950</v>
      </c>
      <c r="BN413" s="3" t="s">
        <v>950</v>
      </c>
      <c r="BO413" s="3" t="s">
        <v>950</v>
      </c>
    </row>
    <row r="414" spans="1:67" x14ac:dyDescent="0.3">
      <c r="A414" s="1"/>
      <c r="B414" s="2"/>
      <c r="C414" s="3"/>
      <c r="D414" s="3"/>
      <c r="E414" s="3"/>
      <c r="F414" s="3"/>
      <c r="G414" s="3"/>
      <c r="H414" s="3"/>
      <c r="J414" s="3"/>
      <c r="O414" s="3"/>
      <c r="Q414" s="3"/>
      <c r="S414" s="3"/>
      <c r="T414" s="3"/>
      <c r="U414" s="3"/>
      <c r="V414" s="3"/>
      <c r="W414" s="3"/>
      <c r="AB414" s="3"/>
      <c r="AC414" s="3"/>
      <c r="AD414" s="3"/>
      <c r="AJ414" s="3"/>
      <c r="AM414" s="3"/>
      <c r="AN414" s="3"/>
      <c r="AU414" s="3"/>
      <c r="AZ414" s="3"/>
      <c r="BA414" s="3"/>
      <c r="BB414" s="3"/>
      <c r="BC414" s="3"/>
      <c r="BD414" s="3"/>
      <c r="BE414" s="3"/>
      <c r="BF414" s="3"/>
      <c r="BG414" s="3"/>
      <c r="BH414" s="3"/>
      <c r="BJ414" s="3"/>
      <c r="BK414" s="3"/>
      <c r="BL414" s="3" t="s">
        <v>950</v>
      </c>
      <c r="BM414" s="3" t="s">
        <v>950</v>
      </c>
      <c r="BN414" s="3" t="s">
        <v>950</v>
      </c>
      <c r="BO414" s="3" t="s">
        <v>950</v>
      </c>
    </row>
    <row r="415" spans="1:67" x14ac:dyDescent="0.3">
      <c r="A415" s="1"/>
      <c r="B415" s="2"/>
      <c r="C415" s="3"/>
      <c r="D415" s="3"/>
      <c r="E415" s="3"/>
      <c r="F415" s="3"/>
      <c r="G415" s="3"/>
      <c r="H415" s="3"/>
      <c r="J415" s="3"/>
      <c r="O415" s="3"/>
      <c r="Q415" s="3"/>
      <c r="S415" s="3"/>
      <c r="T415" s="3"/>
      <c r="U415" s="3"/>
      <c r="V415" s="3"/>
      <c r="W415" s="3"/>
      <c r="AB415" s="3"/>
      <c r="AC415" s="3"/>
      <c r="AD415" s="3"/>
      <c r="AJ415" s="3"/>
      <c r="AM415" s="3"/>
      <c r="AN415" s="3"/>
      <c r="AU415" s="3"/>
      <c r="AZ415" s="3"/>
      <c r="BA415" s="3"/>
      <c r="BB415" s="3"/>
      <c r="BC415" s="3"/>
      <c r="BD415" s="3"/>
      <c r="BE415" s="3"/>
      <c r="BF415" s="3"/>
      <c r="BG415" s="3"/>
      <c r="BH415" s="3"/>
      <c r="BJ415" s="3"/>
      <c r="BK415" s="3"/>
      <c r="BL415" s="3" t="s">
        <v>950</v>
      </c>
      <c r="BM415" s="3" t="s">
        <v>950</v>
      </c>
      <c r="BN415" s="3" t="s">
        <v>950</v>
      </c>
      <c r="BO415" s="3" t="s">
        <v>950</v>
      </c>
    </row>
    <row r="416" spans="1:67" x14ac:dyDescent="0.3">
      <c r="A416" s="1"/>
      <c r="B416" s="2"/>
      <c r="C416" s="3"/>
      <c r="D416" s="3"/>
      <c r="E416" s="3"/>
      <c r="F416" s="3"/>
      <c r="G416" s="3"/>
      <c r="H416" s="3"/>
      <c r="J416" s="3"/>
      <c r="O416" s="3"/>
      <c r="Q416" s="3"/>
      <c r="S416" s="3"/>
      <c r="T416" s="3"/>
      <c r="U416" s="3"/>
      <c r="V416" s="3"/>
      <c r="W416" s="3"/>
      <c r="AB416" s="3"/>
      <c r="AC416" s="3"/>
      <c r="AD416" s="3"/>
      <c r="AJ416" s="3"/>
      <c r="AM416" s="3"/>
      <c r="AN416" s="3"/>
      <c r="AU416" s="3"/>
      <c r="AZ416" s="3"/>
      <c r="BA416" s="3"/>
      <c r="BB416" s="3"/>
      <c r="BC416" s="3"/>
      <c r="BD416" s="3"/>
      <c r="BE416" s="3"/>
      <c r="BF416" s="3"/>
      <c r="BG416" s="3"/>
      <c r="BH416" s="3"/>
      <c r="BJ416" s="3"/>
      <c r="BK416" s="3"/>
      <c r="BL416" s="3" t="s">
        <v>950</v>
      </c>
      <c r="BM416" s="3" t="s">
        <v>950</v>
      </c>
      <c r="BN416" s="3" t="s">
        <v>950</v>
      </c>
      <c r="BO416" s="3" t="s">
        <v>950</v>
      </c>
    </row>
    <row r="417" spans="1:67" x14ac:dyDescent="0.3">
      <c r="A417" s="1"/>
      <c r="B417" s="2"/>
      <c r="C417" s="3"/>
      <c r="D417" s="3"/>
      <c r="E417" s="3"/>
      <c r="F417" s="3"/>
      <c r="G417" s="3"/>
      <c r="H417" s="3"/>
      <c r="J417" s="3"/>
      <c r="O417" s="3"/>
      <c r="Q417" s="3"/>
      <c r="S417" s="3"/>
      <c r="T417" s="3"/>
      <c r="U417" s="3"/>
      <c r="V417" s="3"/>
      <c r="W417" s="3"/>
      <c r="AB417" s="3"/>
      <c r="AC417" s="3"/>
      <c r="AD417" s="3"/>
      <c r="AJ417" s="3"/>
      <c r="AM417" s="3"/>
      <c r="AN417" s="3"/>
      <c r="AU417" s="3"/>
      <c r="AZ417" s="3"/>
      <c r="BA417" s="3"/>
      <c r="BB417" s="3"/>
      <c r="BC417" s="3"/>
      <c r="BD417" s="3"/>
      <c r="BE417" s="3"/>
      <c r="BF417" s="3"/>
      <c r="BG417" s="3"/>
      <c r="BH417" s="3"/>
      <c r="BJ417" s="3"/>
      <c r="BK417" s="3"/>
      <c r="BL417" s="3" t="s">
        <v>950</v>
      </c>
      <c r="BM417" s="3" t="s">
        <v>950</v>
      </c>
      <c r="BN417" s="3" t="s">
        <v>950</v>
      </c>
      <c r="BO417" s="3" t="s">
        <v>950</v>
      </c>
    </row>
    <row r="418" spans="1:67" x14ac:dyDescent="0.3">
      <c r="A418" s="1"/>
      <c r="B418" s="2"/>
      <c r="C418" s="3"/>
      <c r="D418" s="3"/>
      <c r="E418" s="3"/>
      <c r="F418" s="3"/>
      <c r="G418" s="3"/>
      <c r="H418" s="3"/>
      <c r="J418" s="3"/>
      <c r="O418" s="3"/>
      <c r="Q418" s="3"/>
      <c r="S418" s="3"/>
      <c r="T418" s="3"/>
      <c r="U418" s="3"/>
      <c r="V418" s="3"/>
      <c r="W418" s="3"/>
      <c r="AB418" s="3"/>
      <c r="AC418" s="3"/>
      <c r="AD418" s="3"/>
      <c r="AJ418" s="3"/>
      <c r="AM418" s="3"/>
      <c r="AN418" s="3"/>
      <c r="AU418" s="3"/>
      <c r="AZ418" s="3"/>
      <c r="BA418" s="3"/>
      <c r="BB418" s="3"/>
      <c r="BC418" s="3"/>
      <c r="BD418" s="3"/>
      <c r="BE418" s="3"/>
      <c r="BF418" s="3"/>
      <c r="BG418" s="3"/>
      <c r="BH418" s="3"/>
      <c r="BJ418" s="3"/>
      <c r="BK418" s="3"/>
      <c r="BL418" s="3" t="s">
        <v>950</v>
      </c>
      <c r="BM418" s="3" t="s">
        <v>950</v>
      </c>
      <c r="BN418" s="3" t="s">
        <v>950</v>
      </c>
      <c r="BO418" s="3" t="s">
        <v>950</v>
      </c>
    </row>
    <row r="419" spans="1:67" x14ac:dyDescent="0.3">
      <c r="A419" s="1"/>
      <c r="B419" s="2"/>
      <c r="C419" s="3"/>
      <c r="D419" s="3"/>
      <c r="E419" s="3"/>
      <c r="F419" s="3"/>
      <c r="G419" s="3"/>
      <c r="H419" s="3"/>
      <c r="J419" s="3"/>
      <c r="O419" s="3"/>
      <c r="Q419" s="3"/>
      <c r="S419" s="3"/>
      <c r="T419" s="3"/>
      <c r="U419" s="3"/>
      <c r="V419" s="3"/>
      <c r="W419" s="3"/>
      <c r="AB419" s="3"/>
      <c r="AC419" s="3"/>
      <c r="AD419" s="3"/>
      <c r="AJ419" s="3"/>
      <c r="AM419" s="3"/>
      <c r="AN419" s="3"/>
      <c r="AU419" s="3"/>
      <c r="AZ419" s="3"/>
      <c r="BA419" s="3"/>
      <c r="BB419" s="3"/>
      <c r="BC419" s="3"/>
      <c r="BD419" s="3"/>
      <c r="BE419" s="3"/>
      <c r="BF419" s="3"/>
      <c r="BG419" s="3"/>
      <c r="BH419" s="3"/>
      <c r="BJ419" s="3"/>
      <c r="BK419" s="3"/>
      <c r="BL419" s="3" t="s">
        <v>950</v>
      </c>
      <c r="BM419" s="3" t="s">
        <v>950</v>
      </c>
      <c r="BN419" s="3" t="s">
        <v>950</v>
      </c>
      <c r="BO419" s="3" t="s">
        <v>950</v>
      </c>
    </row>
    <row r="420" spans="1:67" x14ac:dyDescent="0.3">
      <c r="A420" s="1"/>
      <c r="B420" s="2"/>
      <c r="C420" s="3"/>
      <c r="D420" s="3"/>
      <c r="E420" s="3"/>
      <c r="F420" s="3"/>
      <c r="G420" s="3"/>
      <c r="H420" s="3"/>
      <c r="J420" s="3"/>
      <c r="O420" s="3"/>
      <c r="Q420" s="3"/>
      <c r="S420" s="3"/>
      <c r="T420" s="3"/>
      <c r="U420" s="3"/>
      <c r="V420" s="3"/>
      <c r="W420" s="3"/>
      <c r="AB420" s="3"/>
      <c r="AC420" s="3"/>
      <c r="AD420" s="3"/>
      <c r="AJ420" s="3"/>
      <c r="AM420" s="3"/>
      <c r="AN420" s="3"/>
      <c r="AU420" s="3"/>
      <c r="AZ420" s="3"/>
      <c r="BA420" s="3"/>
      <c r="BB420" s="3"/>
      <c r="BC420" s="3"/>
      <c r="BD420" s="3"/>
      <c r="BE420" s="3"/>
      <c r="BF420" s="3"/>
      <c r="BG420" s="3"/>
      <c r="BH420" s="3"/>
      <c r="BJ420" s="3"/>
      <c r="BK420" s="3"/>
      <c r="BL420" s="3" t="s">
        <v>950</v>
      </c>
      <c r="BM420" s="3" t="s">
        <v>950</v>
      </c>
      <c r="BN420" s="3" t="s">
        <v>950</v>
      </c>
      <c r="BO420" s="3" t="s">
        <v>950</v>
      </c>
    </row>
    <row r="421" spans="1:67" x14ac:dyDescent="0.3">
      <c r="A421" s="1"/>
      <c r="B421" s="2"/>
      <c r="C421" s="3"/>
      <c r="D421" s="3"/>
      <c r="E421" s="3"/>
      <c r="F421" s="3"/>
      <c r="G421" s="3"/>
      <c r="H421" s="3"/>
      <c r="J421" s="3"/>
      <c r="O421" s="3"/>
      <c r="Q421" s="3"/>
      <c r="S421" s="3"/>
      <c r="T421" s="3"/>
      <c r="U421" s="3"/>
      <c r="V421" s="3"/>
      <c r="W421" s="3"/>
      <c r="AB421" s="3"/>
      <c r="AC421" s="3"/>
      <c r="AD421" s="3"/>
      <c r="AJ421" s="3"/>
      <c r="AM421" s="3"/>
      <c r="AN421" s="3"/>
      <c r="AU421" s="3"/>
      <c r="AZ421" s="3"/>
      <c r="BA421" s="3"/>
      <c r="BB421" s="3"/>
      <c r="BC421" s="3"/>
      <c r="BD421" s="3"/>
      <c r="BE421" s="3"/>
      <c r="BF421" s="3"/>
      <c r="BG421" s="3"/>
      <c r="BH421" s="3"/>
      <c r="BJ421" s="3"/>
      <c r="BK421" s="3"/>
      <c r="BL421" s="3" t="s">
        <v>950</v>
      </c>
      <c r="BM421" s="3" t="s">
        <v>950</v>
      </c>
      <c r="BN421" s="3" t="s">
        <v>950</v>
      </c>
      <c r="BO421" s="3" t="s">
        <v>950</v>
      </c>
    </row>
    <row r="422" spans="1:67" x14ac:dyDescent="0.3">
      <c r="A422" s="1"/>
      <c r="B422" s="2"/>
      <c r="C422" s="3"/>
      <c r="D422" s="3"/>
      <c r="E422" s="3"/>
      <c r="F422" s="3"/>
      <c r="G422" s="3"/>
      <c r="H422" s="3"/>
      <c r="J422" s="3"/>
      <c r="O422" s="3"/>
      <c r="Q422" s="3"/>
      <c r="S422" s="3"/>
      <c r="T422" s="3"/>
      <c r="U422" s="3"/>
      <c r="V422" s="3"/>
      <c r="W422" s="3"/>
      <c r="AB422" s="3"/>
      <c r="AC422" s="3"/>
      <c r="AD422" s="3"/>
      <c r="AJ422" s="3"/>
      <c r="AM422" s="3"/>
      <c r="AN422" s="3"/>
      <c r="AU422" s="3"/>
      <c r="AZ422" s="3"/>
      <c r="BA422" s="3"/>
      <c r="BB422" s="3"/>
      <c r="BC422" s="3"/>
      <c r="BD422" s="3"/>
      <c r="BE422" s="3"/>
      <c r="BF422" s="3"/>
      <c r="BG422" s="3"/>
      <c r="BH422" s="3"/>
      <c r="BJ422" s="3"/>
      <c r="BK422" s="3"/>
      <c r="BL422" s="3" t="s">
        <v>950</v>
      </c>
      <c r="BM422" s="3" t="s">
        <v>950</v>
      </c>
      <c r="BN422" s="3" t="s">
        <v>950</v>
      </c>
      <c r="BO422" s="3" t="s">
        <v>950</v>
      </c>
    </row>
    <row r="423" spans="1:67" x14ac:dyDescent="0.3">
      <c r="A423" s="1"/>
      <c r="B423" s="2"/>
      <c r="C423" s="3"/>
      <c r="D423" s="3"/>
      <c r="E423" s="3"/>
      <c r="F423" s="3"/>
      <c r="G423" s="3"/>
      <c r="H423" s="3"/>
      <c r="J423" s="3"/>
      <c r="O423" s="3"/>
      <c r="Q423" s="3"/>
      <c r="S423" s="3"/>
      <c r="T423" s="3"/>
      <c r="U423" s="3"/>
      <c r="V423" s="3"/>
      <c r="W423" s="3"/>
      <c r="AB423" s="3"/>
      <c r="AC423" s="3"/>
      <c r="AD423" s="3"/>
      <c r="AJ423" s="3"/>
      <c r="AM423" s="3"/>
      <c r="AN423" s="3"/>
      <c r="AU423" s="3"/>
      <c r="AZ423" s="3"/>
      <c r="BA423" s="3"/>
      <c r="BB423" s="3"/>
      <c r="BC423" s="3"/>
      <c r="BD423" s="3"/>
      <c r="BE423" s="3"/>
      <c r="BF423" s="3"/>
      <c r="BG423" s="3"/>
      <c r="BH423" s="3"/>
      <c r="BJ423" s="3"/>
      <c r="BK423" s="3"/>
      <c r="BL423" s="3" t="s">
        <v>950</v>
      </c>
      <c r="BM423" s="3" t="s">
        <v>950</v>
      </c>
      <c r="BN423" s="3" t="s">
        <v>950</v>
      </c>
      <c r="BO423" s="3" t="s">
        <v>950</v>
      </c>
    </row>
    <row r="424" spans="1:67" x14ac:dyDescent="0.3">
      <c r="A424" s="1"/>
      <c r="B424" s="2"/>
      <c r="C424" s="3"/>
      <c r="D424" s="3"/>
      <c r="E424" s="3"/>
      <c r="F424" s="3"/>
      <c r="G424" s="3"/>
      <c r="H424" s="3"/>
      <c r="J424" s="3"/>
      <c r="O424" s="3"/>
      <c r="Q424" s="3"/>
      <c r="S424" s="3"/>
      <c r="T424" s="3"/>
      <c r="U424" s="3"/>
      <c r="V424" s="3"/>
      <c r="W424" s="3"/>
      <c r="AB424" s="3"/>
      <c r="AC424" s="3"/>
      <c r="AD424" s="3"/>
      <c r="AJ424" s="3"/>
      <c r="AM424" s="3"/>
      <c r="AN424" s="3"/>
      <c r="AU424" s="3"/>
      <c r="AZ424" s="3"/>
      <c r="BA424" s="3"/>
      <c r="BB424" s="3"/>
      <c r="BC424" s="3"/>
      <c r="BD424" s="3"/>
      <c r="BE424" s="3"/>
      <c r="BF424" s="3"/>
      <c r="BG424" s="3"/>
      <c r="BH424" s="3"/>
      <c r="BJ424" s="3"/>
      <c r="BK424" s="3"/>
      <c r="BL424" s="3" t="s">
        <v>950</v>
      </c>
      <c r="BM424" s="3" t="s">
        <v>950</v>
      </c>
      <c r="BN424" s="3" t="s">
        <v>950</v>
      </c>
      <c r="BO424" s="3" t="s">
        <v>950</v>
      </c>
    </row>
    <row r="425" spans="1:67" x14ac:dyDescent="0.3">
      <c r="A425" s="1"/>
      <c r="B425" s="2"/>
      <c r="C425" s="3"/>
      <c r="D425" s="3"/>
      <c r="E425" s="3"/>
      <c r="F425" s="3"/>
      <c r="G425" s="3"/>
      <c r="H425" s="3"/>
      <c r="J425" s="3"/>
      <c r="O425" s="3"/>
      <c r="Q425" s="3"/>
      <c r="S425" s="3"/>
      <c r="T425" s="3"/>
      <c r="U425" s="3"/>
      <c r="V425" s="3"/>
      <c r="W425" s="3"/>
      <c r="AB425" s="3"/>
      <c r="AC425" s="3"/>
      <c r="AD425" s="3"/>
      <c r="AJ425" s="3"/>
      <c r="AM425" s="3"/>
      <c r="AN425" s="3"/>
      <c r="AU425" s="3"/>
      <c r="AZ425" s="3"/>
      <c r="BA425" s="3"/>
      <c r="BB425" s="3"/>
      <c r="BC425" s="3"/>
      <c r="BD425" s="3"/>
      <c r="BE425" s="3"/>
      <c r="BF425" s="3"/>
      <c r="BG425" s="3"/>
      <c r="BH425" s="3"/>
      <c r="BJ425" s="3"/>
      <c r="BK425" s="3"/>
      <c r="BL425" s="3" t="s">
        <v>950</v>
      </c>
      <c r="BM425" s="3" t="s">
        <v>950</v>
      </c>
      <c r="BN425" s="3" t="s">
        <v>950</v>
      </c>
      <c r="BO425" s="3" t="s">
        <v>950</v>
      </c>
    </row>
    <row r="426" spans="1:67" x14ac:dyDescent="0.3">
      <c r="A426" s="1"/>
      <c r="B426" s="2"/>
      <c r="C426" s="3"/>
      <c r="D426" s="3"/>
      <c r="E426" s="3"/>
      <c r="F426" s="3"/>
      <c r="G426" s="3"/>
      <c r="H426" s="3"/>
      <c r="J426" s="3"/>
      <c r="O426" s="3"/>
      <c r="Q426" s="3"/>
      <c r="S426" s="3"/>
      <c r="T426" s="3"/>
      <c r="U426" s="3"/>
      <c r="V426" s="3"/>
      <c r="W426" s="3"/>
      <c r="AB426" s="3"/>
      <c r="AC426" s="3"/>
      <c r="AD426" s="3"/>
      <c r="AJ426" s="3"/>
      <c r="AM426" s="3"/>
      <c r="AN426" s="3"/>
      <c r="AU426" s="3"/>
      <c r="AZ426" s="3"/>
      <c r="BA426" s="3"/>
      <c r="BB426" s="3"/>
      <c r="BC426" s="3"/>
      <c r="BD426" s="3"/>
      <c r="BE426" s="3"/>
      <c r="BF426" s="3"/>
      <c r="BG426" s="3"/>
      <c r="BH426" s="3"/>
      <c r="BJ426" s="3"/>
      <c r="BK426" s="3"/>
      <c r="BL426" s="3" t="s">
        <v>950</v>
      </c>
      <c r="BM426" s="3" t="s">
        <v>950</v>
      </c>
      <c r="BN426" s="3" t="s">
        <v>950</v>
      </c>
      <c r="BO426" s="3" t="s">
        <v>950</v>
      </c>
    </row>
    <row r="427" spans="1:67" x14ac:dyDescent="0.3">
      <c r="A427" s="1"/>
      <c r="B427" s="2"/>
      <c r="C427" s="3"/>
      <c r="D427" s="3"/>
      <c r="E427" s="3"/>
      <c r="F427" s="3"/>
      <c r="G427" s="3"/>
      <c r="H427" s="3"/>
      <c r="J427" s="3"/>
      <c r="O427" s="3"/>
      <c r="Q427" s="3"/>
      <c r="S427" s="3"/>
      <c r="T427" s="3"/>
      <c r="U427" s="3"/>
      <c r="V427" s="3"/>
      <c r="W427" s="3"/>
      <c r="AB427" s="3"/>
      <c r="AC427" s="3"/>
      <c r="AD427" s="3"/>
      <c r="AJ427" s="3"/>
      <c r="AM427" s="3"/>
      <c r="AN427" s="3"/>
      <c r="AU427" s="3"/>
      <c r="AZ427" s="3"/>
      <c r="BA427" s="3"/>
      <c r="BB427" s="3"/>
      <c r="BC427" s="3"/>
      <c r="BD427" s="3"/>
      <c r="BE427" s="3"/>
      <c r="BF427" s="3"/>
      <c r="BG427" s="3"/>
      <c r="BH427" s="3"/>
      <c r="BJ427" s="3"/>
      <c r="BK427" s="3"/>
      <c r="BL427" s="3" t="s">
        <v>950</v>
      </c>
      <c r="BM427" s="3" t="s">
        <v>950</v>
      </c>
      <c r="BN427" s="3" t="s">
        <v>950</v>
      </c>
      <c r="BO427" s="3" t="s">
        <v>950</v>
      </c>
    </row>
    <row r="428" spans="1:67" x14ac:dyDescent="0.3">
      <c r="A428" s="1"/>
      <c r="B428" s="2"/>
      <c r="C428" s="3"/>
      <c r="D428" s="3"/>
      <c r="E428" s="3"/>
      <c r="F428" s="3"/>
      <c r="G428" s="3"/>
      <c r="H428" s="3"/>
      <c r="J428" s="3"/>
      <c r="O428" s="3"/>
      <c r="Q428" s="3"/>
      <c r="S428" s="3"/>
      <c r="T428" s="3"/>
      <c r="U428" s="3"/>
      <c r="V428" s="3"/>
      <c r="W428" s="3"/>
      <c r="AB428" s="3"/>
      <c r="AC428" s="3"/>
      <c r="AD428" s="3"/>
      <c r="AJ428" s="3"/>
      <c r="AM428" s="3"/>
      <c r="AN428" s="3"/>
      <c r="AU428" s="3"/>
      <c r="AZ428" s="3"/>
      <c r="BA428" s="3"/>
      <c r="BB428" s="3"/>
      <c r="BC428" s="3"/>
      <c r="BD428" s="3"/>
      <c r="BE428" s="3"/>
      <c r="BF428" s="3"/>
      <c r="BG428" s="3"/>
      <c r="BH428" s="3"/>
      <c r="BJ428" s="3"/>
      <c r="BK428" s="3"/>
      <c r="BL428" s="3" t="s">
        <v>950</v>
      </c>
      <c r="BM428" s="3" t="s">
        <v>950</v>
      </c>
      <c r="BN428" s="3" t="s">
        <v>950</v>
      </c>
      <c r="BO428" s="3" t="s">
        <v>950</v>
      </c>
    </row>
    <row r="429" spans="1:67" x14ac:dyDescent="0.3">
      <c r="A429" s="1"/>
      <c r="B429" s="2"/>
      <c r="C429" s="3"/>
      <c r="D429" s="3"/>
      <c r="E429" s="3"/>
      <c r="F429" s="3"/>
      <c r="G429" s="3"/>
      <c r="H429" s="3"/>
      <c r="J429" s="3"/>
      <c r="O429" s="3"/>
      <c r="Q429" s="3"/>
      <c r="S429" s="3"/>
      <c r="T429" s="3"/>
      <c r="U429" s="3"/>
      <c r="V429" s="3"/>
      <c r="W429" s="3"/>
      <c r="AB429" s="3"/>
      <c r="AC429" s="3"/>
      <c r="AD429" s="3"/>
      <c r="AJ429" s="3"/>
      <c r="AM429" s="3"/>
      <c r="AN429" s="3"/>
      <c r="AU429" s="3"/>
      <c r="AZ429" s="3"/>
      <c r="BA429" s="3"/>
      <c r="BB429" s="3"/>
      <c r="BC429" s="3"/>
      <c r="BD429" s="3"/>
      <c r="BE429" s="3"/>
      <c r="BF429" s="3"/>
      <c r="BG429" s="3"/>
      <c r="BH429" s="3"/>
      <c r="BJ429" s="3"/>
      <c r="BK429" s="3"/>
      <c r="BL429" s="3" t="s">
        <v>950</v>
      </c>
      <c r="BM429" s="3" t="s">
        <v>950</v>
      </c>
      <c r="BN429" s="3" t="s">
        <v>950</v>
      </c>
      <c r="BO429" s="3" t="s">
        <v>950</v>
      </c>
    </row>
    <row r="430" spans="1:67" x14ac:dyDescent="0.3">
      <c r="A430" s="1"/>
      <c r="B430" s="2"/>
      <c r="C430" s="3"/>
      <c r="D430" s="3"/>
      <c r="E430" s="3"/>
      <c r="F430" s="3"/>
      <c r="G430" s="3"/>
      <c r="H430" s="3"/>
      <c r="J430" s="3"/>
      <c r="O430" s="3"/>
      <c r="Q430" s="3"/>
      <c r="S430" s="3"/>
      <c r="T430" s="3"/>
      <c r="U430" s="3"/>
      <c r="V430" s="3"/>
      <c r="W430" s="3"/>
      <c r="AB430" s="3"/>
      <c r="AC430" s="3"/>
      <c r="AD430" s="3"/>
      <c r="AJ430" s="3"/>
      <c r="AM430" s="3"/>
      <c r="AN430" s="3"/>
      <c r="AU430" s="3"/>
      <c r="AZ430" s="3"/>
      <c r="BA430" s="3"/>
      <c r="BB430" s="3"/>
      <c r="BC430" s="3"/>
      <c r="BD430" s="3"/>
      <c r="BE430" s="3"/>
      <c r="BF430" s="3"/>
      <c r="BG430" s="3"/>
      <c r="BH430" s="3"/>
      <c r="BJ430" s="3"/>
      <c r="BK430" s="3"/>
      <c r="BL430" s="3" t="s">
        <v>950</v>
      </c>
      <c r="BM430" s="3" t="s">
        <v>950</v>
      </c>
      <c r="BN430" s="3" t="s">
        <v>950</v>
      </c>
      <c r="BO430" s="3" t="s">
        <v>950</v>
      </c>
    </row>
    <row r="431" spans="1:67" x14ac:dyDescent="0.3">
      <c r="A431" s="1"/>
      <c r="B431" s="2"/>
      <c r="C431" s="3"/>
      <c r="D431" s="3"/>
      <c r="E431" s="3"/>
      <c r="F431" s="3"/>
      <c r="G431" s="3"/>
      <c r="H431" s="3"/>
      <c r="J431" s="3"/>
      <c r="O431" s="3"/>
      <c r="Q431" s="3"/>
      <c r="S431" s="3"/>
      <c r="T431" s="3"/>
      <c r="U431" s="3"/>
      <c r="V431" s="3"/>
      <c r="W431" s="3"/>
      <c r="AB431" s="3"/>
      <c r="AC431" s="3"/>
      <c r="AD431" s="3"/>
      <c r="AJ431" s="3"/>
      <c r="AM431" s="3"/>
      <c r="AN431" s="3"/>
      <c r="AU431" s="3"/>
      <c r="AZ431" s="3"/>
      <c r="BA431" s="3"/>
      <c r="BB431" s="3"/>
      <c r="BC431" s="3"/>
      <c r="BD431" s="3"/>
      <c r="BE431" s="3"/>
      <c r="BF431" s="3"/>
      <c r="BG431" s="3"/>
      <c r="BH431" s="3"/>
      <c r="BJ431" s="3"/>
      <c r="BK431" s="3"/>
      <c r="BL431" s="3" t="s">
        <v>950</v>
      </c>
      <c r="BM431" s="3" t="s">
        <v>950</v>
      </c>
      <c r="BN431" s="3" t="s">
        <v>950</v>
      </c>
      <c r="BO431" s="3" t="s">
        <v>950</v>
      </c>
    </row>
    <row r="432" spans="1:67" x14ac:dyDescent="0.3">
      <c r="A432" s="1"/>
      <c r="B432" s="2"/>
      <c r="C432" s="3"/>
      <c r="D432" s="3"/>
      <c r="E432" s="3"/>
      <c r="F432" s="3"/>
      <c r="G432" s="3"/>
      <c r="H432" s="3"/>
      <c r="J432" s="3"/>
      <c r="O432" s="3"/>
      <c r="Q432" s="3"/>
      <c r="S432" s="3"/>
      <c r="T432" s="3"/>
      <c r="U432" s="3"/>
      <c r="V432" s="3"/>
      <c r="W432" s="3"/>
      <c r="AB432" s="3"/>
      <c r="AC432" s="3"/>
      <c r="AD432" s="3"/>
      <c r="AJ432" s="3"/>
      <c r="AM432" s="3"/>
      <c r="AN432" s="3"/>
      <c r="AU432" s="3"/>
      <c r="AZ432" s="3"/>
      <c r="BA432" s="3"/>
      <c r="BB432" s="3"/>
      <c r="BC432" s="3"/>
      <c r="BD432" s="3"/>
      <c r="BE432" s="3"/>
      <c r="BF432" s="3"/>
      <c r="BG432" s="3"/>
      <c r="BH432" s="3"/>
      <c r="BJ432" s="3"/>
      <c r="BK432" s="3"/>
      <c r="BL432" s="3" t="s">
        <v>950</v>
      </c>
      <c r="BM432" s="3" t="s">
        <v>950</v>
      </c>
      <c r="BN432" s="3" t="s">
        <v>950</v>
      </c>
      <c r="BO432" s="3" t="s">
        <v>950</v>
      </c>
    </row>
    <row r="433" spans="1:67" x14ac:dyDescent="0.3">
      <c r="A433" s="1"/>
      <c r="B433" s="2"/>
      <c r="C433" s="3"/>
      <c r="D433" s="3"/>
      <c r="E433" s="3"/>
      <c r="F433" s="3"/>
      <c r="G433" s="3"/>
      <c r="H433" s="3"/>
      <c r="J433" s="3"/>
      <c r="O433" s="3"/>
      <c r="Q433" s="3"/>
      <c r="S433" s="3"/>
      <c r="T433" s="3"/>
      <c r="U433" s="3"/>
      <c r="V433" s="3"/>
      <c r="W433" s="3"/>
      <c r="AB433" s="3"/>
      <c r="AC433" s="3"/>
      <c r="AD433" s="3"/>
      <c r="AJ433" s="3"/>
      <c r="AM433" s="3"/>
      <c r="AN433" s="3"/>
      <c r="AU433" s="3"/>
      <c r="AZ433" s="3"/>
      <c r="BA433" s="3"/>
      <c r="BB433" s="3"/>
      <c r="BC433" s="3"/>
      <c r="BD433" s="3"/>
      <c r="BE433" s="3"/>
      <c r="BF433" s="3"/>
      <c r="BG433" s="3"/>
      <c r="BH433" s="3"/>
      <c r="BJ433" s="3"/>
      <c r="BK433" s="3"/>
      <c r="BL433" s="3" t="s">
        <v>950</v>
      </c>
      <c r="BM433" s="3" t="s">
        <v>950</v>
      </c>
      <c r="BN433" s="3" t="s">
        <v>950</v>
      </c>
      <c r="BO433" s="3" t="s">
        <v>950</v>
      </c>
    </row>
    <row r="434" spans="1:67" x14ac:dyDescent="0.3">
      <c r="A434" s="1"/>
      <c r="B434" s="2"/>
      <c r="C434" s="3"/>
      <c r="D434" s="3"/>
      <c r="E434" s="3"/>
      <c r="F434" s="3"/>
      <c r="G434" s="3"/>
      <c r="H434" s="3"/>
      <c r="J434" s="3"/>
      <c r="O434" s="3"/>
      <c r="Q434" s="3"/>
      <c r="S434" s="3"/>
      <c r="T434" s="3"/>
      <c r="U434" s="3"/>
      <c r="V434" s="3"/>
      <c r="W434" s="3"/>
      <c r="AB434" s="3"/>
      <c r="AC434" s="3"/>
      <c r="AD434" s="3"/>
      <c r="AJ434" s="3"/>
      <c r="AM434" s="3"/>
      <c r="AN434" s="3"/>
      <c r="AU434" s="3"/>
      <c r="AZ434" s="3"/>
      <c r="BA434" s="3"/>
      <c r="BB434" s="3"/>
      <c r="BC434" s="3"/>
      <c r="BD434" s="3"/>
      <c r="BE434" s="3"/>
      <c r="BF434" s="3"/>
      <c r="BG434" s="3"/>
      <c r="BH434" s="3"/>
      <c r="BJ434" s="3"/>
      <c r="BK434" s="3"/>
      <c r="BL434" s="3" t="s">
        <v>950</v>
      </c>
      <c r="BM434" s="3" t="s">
        <v>950</v>
      </c>
      <c r="BN434" s="3" t="s">
        <v>950</v>
      </c>
      <c r="BO434" s="3" t="s">
        <v>950</v>
      </c>
    </row>
    <row r="435" spans="1:67" x14ac:dyDescent="0.3">
      <c r="A435" s="1"/>
      <c r="B435" s="2"/>
      <c r="C435" s="3"/>
      <c r="D435" s="3"/>
      <c r="E435" s="3"/>
      <c r="F435" s="3"/>
      <c r="G435" s="3"/>
      <c r="H435" s="3"/>
      <c r="J435" s="3"/>
      <c r="O435" s="3"/>
      <c r="Q435" s="3"/>
      <c r="S435" s="3"/>
      <c r="T435" s="3"/>
      <c r="U435" s="3"/>
      <c r="V435" s="3"/>
      <c r="W435" s="3"/>
      <c r="AB435" s="3"/>
      <c r="AC435" s="3"/>
      <c r="AD435" s="3"/>
      <c r="AJ435" s="3"/>
      <c r="AM435" s="3"/>
      <c r="AN435" s="3"/>
      <c r="AU435" s="3"/>
      <c r="AZ435" s="3"/>
      <c r="BA435" s="3"/>
      <c r="BB435" s="3"/>
      <c r="BC435" s="3"/>
      <c r="BD435" s="3"/>
      <c r="BE435" s="3"/>
      <c r="BF435" s="3"/>
      <c r="BG435" s="3"/>
      <c r="BH435" s="3"/>
      <c r="BJ435" s="3"/>
      <c r="BK435" s="3"/>
      <c r="BL435" s="3" t="s">
        <v>950</v>
      </c>
      <c r="BM435" s="3" t="s">
        <v>950</v>
      </c>
      <c r="BN435" s="3" t="s">
        <v>950</v>
      </c>
      <c r="BO435" s="3" t="s">
        <v>950</v>
      </c>
    </row>
    <row r="436" spans="1:67" x14ac:dyDescent="0.3">
      <c r="A436" s="1"/>
      <c r="B436" s="2"/>
      <c r="C436" s="3"/>
      <c r="D436" s="3"/>
      <c r="E436" s="3"/>
      <c r="F436" s="3"/>
      <c r="G436" s="3"/>
      <c r="H436" s="3"/>
      <c r="J436" s="3"/>
      <c r="O436" s="3"/>
      <c r="Q436" s="3"/>
      <c r="S436" s="3"/>
      <c r="T436" s="3"/>
      <c r="U436" s="3"/>
      <c r="V436" s="3"/>
      <c r="W436" s="3"/>
      <c r="AB436" s="3"/>
      <c r="AC436" s="3"/>
      <c r="AD436" s="3"/>
      <c r="AJ436" s="3"/>
      <c r="AM436" s="3"/>
      <c r="AN436" s="3"/>
      <c r="AU436" s="3"/>
      <c r="AZ436" s="3"/>
      <c r="BA436" s="3"/>
      <c r="BB436" s="3"/>
      <c r="BC436" s="3"/>
      <c r="BD436" s="3"/>
      <c r="BE436" s="3"/>
      <c r="BF436" s="3"/>
      <c r="BG436" s="3"/>
      <c r="BH436" s="3"/>
      <c r="BJ436" s="3"/>
      <c r="BK436" s="3"/>
      <c r="BL436" s="3" t="s">
        <v>950</v>
      </c>
      <c r="BM436" s="3" t="s">
        <v>950</v>
      </c>
      <c r="BN436" s="3" t="s">
        <v>950</v>
      </c>
      <c r="BO436" s="3" t="s">
        <v>950</v>
      </c>
    </row>
    <row r="437" spans="1:67" x14ac:dyDescent="0.3">
      <c r="A437" s="1"/>
      <c r="B437" s="2"/>
      <c r="C437" s="3"/>
      <c r="D437" s="3"/>
      <c r="E437" s="3"/>
      <c r="F437" s="3"/>
      <c r="G437" s="3"/>
      <c r="H437" s="3"/>
      <c r="J437" s="3"/>
      <c r="O437" s="3"/>
      <c r="Q437" s="3"/>
      <c r="S437" s="3"/>
      <c r="T437" s="3"/>
      <c r="U437" s="3"/>
      <c r="V437" s="3"/>
      <c r="W437" s="3"/>
      <c r="AB437" s="3"/>
      <c r="AC437" s="3"/>
      <c r="AD437" s="3"/>
      <c r="AJ437" s="3"/>
      <c r="AM437" s="3"/>
      <c r="AN437" s="3"/>
      <c r="AU437" s="3"/>
      <c r="AZ437" s="3"/>
      <c r="BA437" s="3"/>
      <c r="BB437" s="3"/>
      <c r="BC437" s="3"/>
      <c r="BD437" s="3"/>
      <c r="BE437" s="3"/>
      <c r="BF437" s="3"/>
      <c r="BG437" s="3"/>
      <c r="BH437" s="3"/>
      <c r="BJ437" s="3"/>
      <c r="BK437" s="3"/>
      <c r="BL437" s="3" t="s">
        <v>950</v>
      </c>
      <c r="BM437" s="3" t="s">
        <v>950</v>
      </c>
      <c r="BN437" s="3" t="s">
        <v>950</v>
      </c>
      <c r="BO437" s="3" t="s">
        <v>950</v>
      </c>
    </row>
    <row r="438" spans="1:67" x14ac:dyDescent="0.3">
      <c r="A438" s="1"/>
      <c r="B438" s="2"/>
      <c r="C438" s="3"/>
      <c r="D438" s="3"/>
      <c r="E438" s="3"/>
      <c r="F438" s="3"/>
      <c r="G438" s="3"/>
      <c r="H438" s="3"/>
      <c r="J438" s="3"/>
      <c r="O438" s="3"/>
      <c r="Q438" s="3"/>
      <c r="S438" s="3"/>
      <c r="T438" s="3"/>
      <c r="U438" s="3"/>
      <c r="V438" s="3"/>
      <c r="W438" s="3"/>
      <c r="AB438" s="3"/>
      <c r="AC438" s="3"/>
      <c r="AD438" s="3"/>
      <c r="AJ438" s="3"/>
      <c r="AM438" s="3"/>
      <c r="AN438" s="3"/>
      <c r="AU438" s="3"/>
      <c r="AZ438" s="3"/>
      <c r="BA438" s="3"/>
      <c r="BB438" s="3"/>
      <c r="BC438" s="3"/>
      <c r="BD438" s="3"/>
      <c r="BE438" s="3"/>
      <c r="BF438" s="3"/>
      <c r="BG438" s="3"/>
      <c r="BH438" s="3"/>
      <c r="BJ438" s="3"/>
      <c r="BK438" s="3"/>
      <c r="BL438" s="3" t="s">
        <v>950</v>
      </c>
      <c r="BM438" s="3" t="s">
        <v>950</v>
      </c>
      <c r="BN438" s="3" t="s">
        <v>950</v>
      </c>
      <c r="BO438" s="3" t="s">
        <v>950</v>
      </c>
    </row>
    <row r="439" spans="1:67" x14ac:dyDescent="0.3">
      <c r="A439" s="1"/>
      <c r="B439" s="2"/>
      <c r="C439" s="3"/>
      <c r="D439" s="3"/>
      <c r="E439" s="3"/>
      <c r="F439" s="3"/>
      <c r="G439" s="3"/>
      <c r="H439" s="3"/>
      <c r="J439" s="3"/>
      <c r="O439" s="3"/>
      <c r="Q439" s="3"/>
      <c r="S439" s="3"/>
      <c r="T439" s="3"/>
      <c r="U439" s="3"/>
      <c r="V439" s="3"/>
      <c r="W439" s="3"/>
      <c r="AB439" s="3"/>
      <c r="AC439" s="3"/>
      <c r="AD439" s="3"/>
      <c r="AJ439" s="3"/>
      <c r="AM439" s="3"/>
      <c r="AN439" s="3"/>
      <c r="AU439" s="3"/>
      <c r="AZ439" s="3"/>
      <c r="BA439" s="3"/>
      <c r="BB439" s="3"/>
      <c r="BC439" s="3"/>
      <c r="BD439" s="3"/>
      <c r="BE439" s="3"/>
      <c r="BF439" s="3"/>
      <c r="BG439" s="3"/>
      <c r="BH439" s="3"/>
      <c r="BJ439" s="3"/>
      <c r="BK439" s="3"/>
      <c r="BL439" s="3" t="s">
        <v>950</v>
      </c>
      <c r="BM439" s="3" t="s">
        <v>950</v>
      </c>
      <c r="BN439" s="3" t="s">
        <v>950</v>
      </c>
      <c r="BO439" s="3" t="s">
        <v>950</v>
      </c>
    </row>
    <row r="440" spans="1:67" x14ac:dyDescent="0.3">
      <c r="A440" s="1"/>
      <c r="B440" s="2"/>
      <c r="C440" s="3"/>
      <c r="D440" s="3"/>
      <c r="E440" s="3"/>
      <c r="F440" s="3"/>
      <c r="G440" s="3"/>
      <c r="H440" s="3"/>
      <c r="J440" s="3"/>
      <c r="O440" s="3"/>
      <c r="Q440" s="3"/>
      <c r="S440" s="3"/>
      <c r="T440" s="3"/>
      <c r="U440" s="3"/>
      <c r="V440" s="3"/>
      <c r="W440" s="3"/>
      <c r="AB440" s="3"/>
      <c r="AC440" s="3"/>
      <c r="AD440" s="3"/>
      <c r="AJ440" s="3"/>
      <c r="AM440" s="3"/>
      <c r="AN440" s="3"/>
      <c r="AU440" s="3"/>
      <c r="AZ440" s="3"/>
      <c r="BA440" s="3"/>
      <c r="BB440" s="3"/>
      <c r="BC440" s="3"/>
      <c r="BD440" s="3"/>
      <c r="BE440" s="3"/>
      <c r="BF440" s="3"/>
      <c r="BG440" s="3"/>
      <c r="BH440" s="3"/>
      <c r="BJ440" s="3"/>
      <c r="BK440" s="3"/>
      <c r="BL440" s="3" t="s">
        <v>950</v>
      </c>
      <c r="BM440" s="3" t="s">
        <v>950</v>
      </c>
      <c r="BN440" s="3" t="s">
        <v>950</v>
      </c>
      <c r="BO440" s="3" t="s">
        <v>950</v>
      </c>
    </row>
    <row r="441" spans="1:67" x14ac:dyDescent="0.3">
      <c r="A441" s="1"/>
      <c r="B441" s="2"/>
      <c r="C441" s="3"/>
      <c r="D441" s="3"/>
      <c r="E441" s="3"/>
      <c r="F441" s="3"/>
      <c r="G441" s="3"/>
      <c r="H441" s="3"/>
      <c r="J441" s="3"/>
      <c r="O441" s="3"/>
      <c r="Q441" s="3"/>
      <c r="S441" s="3"/>
      <c r="T441" s="3"/>
      <c r="U441" s="3"/>
      <c r="V441" s="3"/>
      <c r="W441" s="3"/>
      <c r="AB441" s="3"/>
      <c r="AC441" s="3"/>
      <c r="AD441" s="3"/>
      <c r="AJ441" s="3"/>
      <c r="AM441" s="3"/>
      <c r="AN441" s="3"/>
      <c r="AU441" s="3"/>
      <c r="AZ441" s="3"/>
      <c r="BA441" s="3"/>
      <c r="BB441" s="3"/>
      <c r="BC441" s="3"/>
      <c r="BD441" s="3"/>
      <c r="BE441" s="3"/>
      <c r="BF441" s="3"/>
      <c r="BG441" s="3"/>
      <c r="BH441" s="3"/>
      <c r="BJ441" s="3"/>
      <c r="BK441" s="3"/>
      <c r="BL441" s="3" t="s">
        <v>950</v>
      </c>
      <c r="BM441" s="3" t="s">
        <v>950</v>
      </c>
      <c r="BN441" s="3" t="s">
        <v>950</v>
      </c>
      <c r="BO441" s="3" t="s">
        <v>950</v>
      </c>
    </row>
    <row r="442" spans="1:67" x14ac:dyDescent="0.3">
      <c r="A442" s="1"/>
      <c r="B442" s="2"/>
      <c r="C442" s="3"/>
      <c r="D442" s="3"/>
      <c r="E442" s="3"/>
      <c r="F442" s="3"/>
      <c r="G442" s="3"/>
      <c r="H442" s="3"/>
      <c r="J442" s="3"/>
      <c r="O442" s="3"/>
      <c r="Q442" s="3"/>
      <c r="S442" s="3"/>
      <c r="T442" s="3"/>
      <c r="U442" s="3"/>
      <c r="V442" s="3"/>
      <c r="W442" s="3"/>
      <c r="AB442" s="3"/>
      <c r="AC442" s="3"/>
      <c r="AD442" s="3"/>
      <c r="AJ442" s="3"/>
      <c r="AM442" s="3"/>
      <c r="AN442" s="3"/>
      <c r="AU442" s="3"/>
      <c r="AZ442" s="3"/>
      <c r="BA442" s="3"/>
      <c r="BB442" s="3"/>
      <c r="BC442" s="3"/>
      <c r="BD442" s="3"/>
      <c r="BE442" s="3"/>
      <c r="BF442" s="3"/>
      <c r="BG442" s="3"/>
      <c r="BH442" s="3"/>
      <c r="BJ442" s="3"/>
      <c r="BK442" s="3"/>
      <c r="BL442" s="3" t="s">
        <v>950</v>
      </c>
      <c r="BM442" s="3" t="s">
        <v>950</v>
      </c>
      <c r="BN442" s="3" t="s">
        <v>950</v>
      </c>
      <c r="BO442" s="3" t="s">
        <v>950</v>
      </c>
    </row>
    <row r="443" spans="1:67" x14ac:dyDescent="0.3">
      <c r="A443" s="1"/>
      <c r="B443" s="2"/>
      <c r="C443" s="3"/>
      <c r="D443" s="3"/>
      <c r="E443" s="3"/>
      <c r="F443" s="3"/>
      <c r="G443" s="3"/>
      <c r="H443" s="3"/>
      <c r="J443" s="3"/>
      <c r="O443" s="3"/>
      <c r="Q443" s="3"/>
      <c r="S443" s="3"/>
      <c r="T443" s="3"/>
      <c r="U443" s="3"/>
      <c r="V443" s="3"/>
      <c r="W443" s="3"/>
      <c r="AB443" s="3"/>
      <c r="AC443" s="3"/>
      <c r="AD443" s="3"/>
      <c r="AJ443" s="3"/>
      <c r="AM443" s="3"/>
      <c r="AN443" s="3"/>
      <c r="AU443" s="3"/>
      <c r="AZ443" s="3"/>
      <c r="BA443" s="3"/>
      <c r="BB443" s="3"/>
      <c r="BC443" s="3"/>
      <c r="BD443" s="3"/>
      <c r="BE443" s="3"/>
      <c r="BF443" s="3"/>
      <c r="BG443" s="3"/>
      <c r="BH443" s="3"/>
      <c r="BJ443" s="3"/>
      <c r="BK443" s="3"/>
      <c r="BL443" s="3" t="s">
        <v>950</v>
      </c>
      <c r="BM443" s="3" t="s">
        <v>950</v>
      </c>
      <c r="BN443" s="3" t="s">
        <v>950</v>
      </c>
      <c r="BO443" s="3" t="s">
        <v>950</v>
      </c>
    </row>
    <row r="444" spans="1:67" x14ac:dyDescent="0.3">
      <c r="A444" s="1"/>
      <c r="B444" s="2"/>
      <c r="C444" s="3"/>
      <c r="D444" s="3"/>
      <c r="E444" s="3"/>
      <c r="F444" s="3"/>
      <c r="G444" s="3"/>
      <c r="H444" s="3"/>
      <c r="J444" s="3"/>
      <c r="O444" s="3"/>
      <c r="Q444" s="3"/>
      <c r="S444" s="3"/>
      <c r="T444" s="3"/>
      <c r="U444" s="3"/>
      <c r="V444" s="3"/>
      <c r="W444" s="3"/>
      <c r="AB444" s="3"/>
      <c r="AC444" s="3"/>
      <c r="AD444" s="3"/>
      <c r="AJ444" s="3"/>
      <c r="AM444" s="3"/>
      <c r="AN444" s="3"/>
      <c r="AU444" s="3"/>
      <c r="AZ444" s="3"/>
      <c r="BA444" s="3"/>
      <c r="BB444" s="3"/>
      <c r="BC444" s="3"/>
      <c r="BD444" s="3"/>
      <c r="BE444" s="3"/>
      <c r="BF444" s="3"/>
      <c r="BG444" s="3"/>
      <c r="BH444" s="3"/>
      <c r="BJ444" s="3"/>
      <c r="BK444" s="3"/>
      <c r="BL444" s="3" t="s">
        <v>950</v>
      </c>
      <c r="BM444" s="3" t="s">
        <v>950</v>
      </c>
      <c r="BN444" s="3" t="s">
        <v>950</v>
      </c>
      <c r="BO444" s="3" t="s">
        <v>950</v>
      </c>
    </row>
    <row r="445" spans="1:67" x14ac:dyDescent="0.3">
      <c r="A445" s="1"/>
      <c r="B445" s="2"/>
      <c r="C445" s="3"/>
      <c r="D445" s="3"/>
      <c r="E445" s="3"/>
      <c r="F445" s="3"/>
      <c r="G445" s="3"/>
      <c r="H445" s="3"/>
      <c r="J445" s="3"/>
      <c r="O445" s="3"/>
      <c r="Q445" s="3"/>
      <c r="S445" s="3"/>
      <c r="T445" s="3"/>
      <c r="U445" s="3"/>
      <c r="V445" s="3"/>
      <c r="W445" s="3"/>
      <c r="AB445" s="3"/>
      <c r="AC445" s="3"/>
      <c r="AD445" s="3"/>
      <c r="AJ445" s="3"/>
      <c r="AM445" s="3"/>
      <c r="AN445" s="3"/>
      <c r="AU445" s="3"/>
      <c r="AZ445" s="3"/>
      <c r="BA445" s="3"/>
      <c r="BB445" s="3"/>
      <c r="BC445" s="3"/>
      <c r="BD445" s="3"/>
      <c r="BE445" s="3"/>
      <c r="BF445" s="3"/>
      <c r="BG445" s="3"/>
      <c r="BH445" s="3"/>
      <c r="BJ445" s="3"/>
      <c r="BK445" s="3"/>
      <c r="BL445" s="3" t="s">
        <v>950</v>
      </c>
      <c r="BM445" s="3" t="s">
        <v>950</v>
      </c>
      <c r="BN445" s="3" t="s">
        <v>950</v>
      </c>
      <c r="BO445" s="3" t="s">
        <v>950</v>
      </c>
    </row>
    <row r="446" spans="1:67" x14ac:dyDescent="0.3">
      <c r="A446" s="1"/>
      <c r="B446" s="2"/>
      <c r="C446" s="3"/>
      <c r="D446" s="3"/>
      <c r="E446" s="3"/>
      <c r="F446" s="3"/>
      <c r="G446" s="3"/>
      <c r="H446" s="3"/>
      <c r="J446" s="3"/>
      <c r="O446" s="3"/>
      <c r="Q446" s="3"/>
      <c r="S446" s="3"/>
      <c r="T446" s="3"/>
      <c r="U446" s="3"/>
      <c r="V446" s="3"/>
      <c r="W446" s="3"/>
      <c r="AB446" s="3"/>
      <c r="AC446" s="3"/>
      <c r="AD446" s="3"/>
      <c r="AJ446" s="3"/>
      <c r="AM446" s="3"/>
      <c r="AN446" s="3"/>
      <c r="AU446" s="3"/>
      <c r="AZ446" s="3"/>
      <c r="BA446" s="3"/>
      <c r="BB446" s="3"/>
      <c r="BC446" s="3"/>
      <c r="BD446" s="3"/>
      <c r="BE446" s="3"/>
      <c r="BF446" s="3"/>
      <c r="BG446" s="3"/>
      <c r="BH446" s="3"/>
      <c r="BJ446" s="3"/>
      <c r="BK446" s="3"/>
      <c r="BL446" s="3" t="s">
        <v>950</v>
      </c>
      <c r="BM446" s="3" t="s">
        <v>950</v>
      </c>
      <c r="BN446" s="3" t="s">
        <v>950</v>
      </c>
      <c r="BO446" s="3" t="s">
        <v>950</v>
      </c>
    </row>
    <row r="447" spans="1:67" x14ac:dyDescent="0.3">
      <c r="A447" s="1"/>
      <c r="B447" s="2"/>
      <c r="C447" s="3"/>
      <c r="D447" s="3"/>
      <c r="E447" s="3"/>
      <c r="F447" s="3"/>
      <c r="G447" s="3"/>
      <c r="H447" s="3"/>
      <c r="J447" s="3"/>
      <c r="O447" s="3"/>
      <c r="Q447" s="3"/>
      <c r="S447" s="3"/>
      <c r="T447" s="3"/>
      <c r="U447" s="3"/>
      <c r="V447" s="3"/>
      <c r="W447" s="3"/>
      <c r="AB447" s="3"/>
      <c r="AC447" s="3"/>
      <c r="AD447" s="3"/>
      <c r="AJ447" s="3"/>
      <c r="AM447" s="3"/>
      <c r="AN447" s="3"/>
      <c r="AU447" s="3"/>
      <c r="AZ447" s="3"/>
      <c r="BA447" s="3"/>
      <c r="BB447" s="3"/>
      <c r="BC447" s="3"/>
      <c r="BD447" s="3"/>
      <c r="BE447" s="3"/>
      <c r="BF447" s="3"/>
      <c r="BG447" s="3"/>
      <c r="BH447" s="3"/>
      <c r="BJ447" s="3"/>
      <c r="BK447" s="3"/>
      <c r="BL447" s="3" t="s">
        <v>950</v>
      </c>
      <c r="BM447" s="3" t="s">
        <v>950</v>
      </c>
      <c r="BN447" s="3" t="s">
        <v>950</v>
      </c>
      <c r="BO447" s="3" t="s">
        <v>950</v>
      </c>
    </row>
    <row r="448" spans="1:67" x14ac:dyDescent="0.3">
      <c r="A448" s="1"/>
      <c r="B448" s="2"/>
      <c r="C448" s="3"/>
      <c r="D448" s="3"/>
      <c r="E448" s="3"/>
      <c r="F448" s="3"/>
      <c r="G448" s="3"/>
      <c r="H448" s="3"/>
      <c r="J448" s="3"/>
      <c r="O448" s="3"/>
      <c r="Q448" s="3"/>
      <c r="S448" s="3"/>
      <c r="T448" s="3"/>
      <c r="U448" s="3"/>
      <c r="V448" s="3"/>
      <c r="W448" s="3"/>
      <c r="AB448" s="3"/>
      <c r="AC448" s="3"/>
      <c r="AD448" s="3"/>
      <c r="AJ448" s="3"/>
      <c r="AM448" s="3"/>
      <c r="AN448" s="3"/>
      <c r="AU448" s="3"/>
      <c r="AZ448" s="3"/>
      <c r="BA448" s="3"/>
      <c r="BB448" s="3"/>
      <c r="BC448" s="3"/>
      <c r="BD448" s="3"/>
      <c r="BE448" s="3"/>
      <c r="BF448" s="3"/>
      <c r="BG448" s="3"/>
      <c r="BH448" s="3"/>
      <c r="BJ448" s="3"/>
      <c r="BK448" s="3"/>
      <c r="BL448" s="3" t="s">
        <v>950</v>
      </c>
      <c r="BM448" s="3" t="s">
        <v>950</v>
      </c>
      <c r="BN448" s="3" t="s">
        <v>950</v>
      </c>
      <c r="BO448" s="3" t="s">
        <v>950</v>
      </c>
    </row>
    <row r="449" spans="1:67" x14ac:dyDescent="0.3">
      <c r="A449" s="1"/>
      <c r="B449" s="2"/>
      <c r="C449" s="3"/>
      <c r="D449" s="3"/>
      <c r="E449" s="3"/>
      <c r="F449" s="3"/>
      <c r="G449" s="3"/>
      <c r="H449" s="3"/>
      <c r="J449" s="3"/>
      <c r="O449" s="3"/>
      <c r="Q449" s="3"/>
      <c r="S449" s="3"/>
      <c r="T449" s="3"/>
      <c r="U449" s="3"/>
      <c r="V449" s="3"/>
      <c r="W449" s="3"/>
      <c r="AB449" s="3"/>
      <c r="AC449" s="3"/>
      <c r="AD449" s="3"/>
      <c r="AJ449" s="3"/>
      <c r="AM449" s="3"/>
      <c r="AN449" s="3"/>
      <c r="AU449" s="3"/>
      <c r="AZ449" s="3"/>
      <c r="BA449" s="3"/>
      <c r="BB449" s="3"/>
      <c r="BC449" s="3"/>
      <c r="BD449" s="3"/>
      <c r="BE449" s="3"/>
      <c r="BF449" s="3"/>
      <c r="BG449" s="3"/>
      <c r="BH449" s="3"/>
      <c r="BJ449" s="3"/>
      <c r="BK449" s="3"/>
      <c r="BL449" s="3" t="s">
        <v>950</v>
      </c>
      <c r="BM449" s="3" t="s">
        <v>950</v>
      </c>
      <c r="BN449" s="3" t="s">
        <v>950</v>
      </c>
      <c r="BO449" s="3" t="s">
        <v>950</v>
      </c>
    </row>
    <row r="450" spans="1:67" x14ac:dyDescent="0.3">
      <c r="A450" s="1"/>
      <c r="B450" s="2"/>
      <c r="C450" s="3"/>
      <c r="D450" s="3"/>
      <c r="E450" s="3"/>
      <c r="F450" s="3"/>
      <c r="G450" s="3"/>
      <c r="H450" s="3"/>
      <c r="J450" s="3"/>
      <c r="O450" s="3"/>
      <c r="Q450" s="3"/>
      <c r="S450" s="3"/>
      <c r="T450" s="3"/>
      <c r="U450" s="3"/>
      <c r="V450" s="3"/>
      <c r="W450" s="3"/>
      <c r="AB450" s="3"/>
      <c r="AC450" s="3"/>
      <c r="AD450" s="3"/>
      <c r="AJ450" s="3"/>
      <c r="AM450" s="3"/>
      <c r="AN450" s="3"/>
      <c r="AU450" s="3"/>
      <c r="AZ450" s="3"/>
      <c r="BA450" s="3"/>
      <c r="BB450" s="3"/>
      <c r="BC450" s="3"/>
      <c r="BD450" s="3"/>
      <c r="BE450" s="3"/>
      <c r="BF450" s="3"/>
      <c r="BG450" s="3"/>
      <c r="BH450" s="3"/>
      <c r="BJ450" s="3"/>
      <c r="BK450" s="3"/>
      <c r="BL450" s="3" t="s">
        <v>950</v>
      </c>
      <c r="BM450" s="3" t="s">
        <v>950</v>
      </c>
      <c r="BN450" s="3" t="s">
        <v>950</v>
      </c>
      <c r="BO450" s="3" t="s">
        <v>950</v>
      </c>
    </row>
    <row r="451" spans="1:67" x14ac:dyDescent="0.3">
      <c r="A451" s="1"/>
      <c r="B451" s="2"/>
      <c r="C451" s="3"/>
      <c r="D451" s="3"/>
      <c r="E451" s="3"/>
      <c r="F451" s="3"/>
      <c r="G451" s="3"/>
      <c r="H451" s="3"/>
      <c r="J451" s="3"/>
      <c r="O451" s="3"/>
      <c r="Q451" s="3"/>
      <c r="S451" s="3"/>
      <c r="T451" s="3"/>
      <c r="U451" s="3"/>
      <c r="V451" s="3"/>
      <c r="W451" s="3"/>
      <c r="AB451" s="3"/>
      <c r="AC451" s="3"/>
      <c r="AD451" s="3"/>
      <c r="AJ451" s="3"/>
      <c r="AM451" s="3"/>
      <c r="AN451" s="3"/>
      <c r="AU451" s="3"/>
      <c r="AZ451" s="3"/>
      <c r="BA451" s="3"/>
      <c r="BB451" s="3"/>
      <c r="BC451" s="3"/>
      <c r="BD451" s="3"/>
      <c r="BE451" s="3"/>
      <c r="BF451" s="3"/>
      <c r="BG451" s="3"/>
      <c r="BH451" s="3"/>
      <c r="BJ451" s="3"/>
      <c r="BK451" s="3"/>
      <c r="BL451" s="3" t="s">
        <v>950</v>
      </c>
      <c r="BM451" s="3" t="s">
        <v>950</v>
      </c>
      <c r="BN451" s="3" t="s">
        <v>950</v>
      </c>
      <c r="BO451" s="3" t="s">
        <v>950</v>
      </c>
    </row>
    <row r="452" spans="1:67" x14ac:dyDescent="0.3">
      <c r="A452" s="1"/>
      <c r="B452" s="2"/>
      <c r="C452" s="3"/>
      <c r="D452" s="3"/>
      <c r="E452" s="3"/>
      <c r="F452" s="3"/>
      <c r="G452" s="3"/>
      <c r="H452" s="3"/>
      <c r="J452" s="3"/>
      <c r="O452" s="3"/>
      <c r="Q452" s="3"/>
      <c r="S452" s="3"/>
      <c r="T452" s="3"/>
      <c r="U452" s="3"/>
      <c r="V452" s="3"/>
      <c r="W452" s="3"/>
      <c r="AB452" s="3"/>
      <c r="AC452" s="3"/>
      <c r="AD452" s="3"/>
      <c r="AJ452" s="3"/>
      <c r="AM452" s="3"/>
      <c r="AN452" s="3"/>
      <c r="AU452" s="3"/>
      <c r="AZ452" s="3"/>
      <c r="BA452" s="3"/>
      <c r="BB452" s="3"/>
      <c r="BC452" s="3"/>
      <c r="BD452" s="3"/>
      <c r="BE452" s="3"/>
      <c r="BF452" s="3"/>
      <c r="BG452" s="3"/>
      <c r="BH452" s="3"/>
      <c r="BJ452" s="3"/>
      <c r="BK452" s="3"/>
      <c r="BL452" s="3" t="s">
        <v>950</v>
      </c>
      <c r="BM452" s="3" t="s">
        <v>950</v>
      </c>
      <c r="BN452" s="3" t="s">
        <v>950</v>
      </c>
      <c r="BO452" s="3" t="s">
        <v>950</v>
      </c>
    </row>
    <row r="453" spans="1:67" x14ac:dyDescent="0.3">
      <c r="A453" s="1"/>
      <c r="B453" s="2"/>
      <c r="C453" s="3"/>
      <c r="D453" s="3"/>
      <c r="E453" s="3"/>
      <c r="F453" s="3"/>
      <c r="G453" s="3"/>
      <c r="H453" s="3"/>
      <c r="J453" s="3"/>
      <c r="O453" s="3"/>
      <c r="Q453" s="3"/>
      <c r="S453" s="3"/>
      <c r="T453" s="3"/>
      <c r="U453" s="3"/>
      <c r="V453" s="3"/>
      <c r="W453" s="3"/>
      <c r="AB453" s="3"/>
      <c r="AC453" s="3"/>
      <c r="AD453" s="3"/>
      <c r="AJ453" s="3"/>
      <c r="AM453" s="3"/>
      <c r="AN453" s="3"/>
      <c r="AU453" s="3"/>
      <c r="AZ453" s="3"/>
      <c r="BA453" s="3"/>
      <c r="BB453" s="3"/>
      <c r="BC453" s="3"/>
      <c r="BD453" s="3"/>
      <c r="BE453" s="3"/>
      <c r="BF453" s="3"/>
      <c r="BG453" s="3"/>
      <c r="BH453" s="3"/>
      <c r="BJ453" s="3"/>
      <c r="BK453" s="3"/>
      <c r="BL453" s="3" t="s">
        <v>950</v>
      </c>
      <c r="BM453" s="3" t="s">
        <v>950</v>
      </c>
      <c r="BN453" s="3" t="s">
        <v>950</v>
      </c>
      <c r="BO453" s="3" t="s">
        <v>950</v>
      </c>
    </row>
    <row r="454" spans="1:67" x14ac:dyDescent="0.3">
      <c r="A454" s="1"/>
      <c r="B454" s="2"/>
      <c r="C454" s="3"/>
      <c r="D454" s="3"/>
      <c r="E454" s="3"/>
      <c r="F454" s="3"/>
      <c r="G454" s="3"/>
      <c r="H454" s="3"/>
      <c r="J454" s="3"/>
      <c r="O454" s="3"/>
      <c r="Q454" s="3"/>
      <c r="S454" s="3"/>
      <c r="T454" s="3"/>
      <c r="U454" s="3"/>
      <c r="V454" s="3"/>
      <c r="W454" s="3"/>
      <c r="AB454" s="3"/>
      <c r="AC454" s="3"/>
      <c r="AD454" s="3"/>
      <c r="AJ454" s="3"/>
      <c r="AM454" s="3"/>
      <c r="AN454" s="3"/>
      <c r="AU454" s="3"/>
      <c r="AZ454" s="3"/>
      <c r="BA454" s="3"/>
      <c r="BB454" s="3"/>
      <c r="BC454" s="3"/>
      <c r="BD454" s="3"/>
      <c r="BE454" s="3"/>
      <c r="BF454" s="3"/>
      <c r="BG454" s="3"/>
      <c r="BH454" s="3"/>
      <c r="BJ454" s="3"/>
      <c r="BK454" s="3"/>
      <c r="BL454" s="3" t="s">
        <v>950</v>
      </c>
      <c r="BM454" s="3" t="s">
        <v>950</v>
      </c>
      <c r="BN454" s="3" t="s">
        <v>950</v>
      </c>
      <c r="BO454" s="3" t="s">
        <v>950</v>
      </c>
    </row>
    <row r="455" spans="1:67" x14ac:dyDescent="0.3">
      <c r="A455" s="1"/>
      <c r="B455" s="2"/>
      <c r="C455" s="3"/>
      <c r="D455" s="3"/>
      <c r="E455" s="3"/>
      <c r="F455" s="3"/>
      <c r="G455" s="3"/>
      <c r="H455" s="3"/>
      <c r="J455" s="3"/>
      <c r="O455" s="3"/>
      <c r="Q455" s="3"/>
      <c r="S455" s="3"/>
      <c r="T455" s="3"/>
      <c r="U455" s="3"/>
      <c r="V455" s="3"/>
      <c r="W455" s="3"/>
      <c r="AB455" s="3"/>
      <c r="AC455" s="3"/>
      <c r="AD455" s="3"/>
      <c r="AJ455" s="3"/>
      <c r="AM455" s="3"/>
      <c r="AN455" s="3"/>
      <c r="AU455" s="3"/>
      <c r="AZ455" s="3"/>
      <c r="BA455" s="3"/>
      <c r="BB455" s="3"/>
      <c r="BC455" s="3"/>
      <c r="BD455" s="3"/>
      <c r="BE455" s="3"/>
      <c r="BF455" s="3"/>
      <c r="BG455" s="3"/>
      <c r="BH455" s="3"/>
      <c r="BJ455" s="3"/>
      <c r="BK455" s="3"/>
      <c r="BL455" s="3" t="s">
        <v>950</v>
      </c>
      <c r="BM455" s="3" t="s">
        <v>950</v>
      </c>
      <c r="BN455" s="3" t="s">
        <v>950</v>
      </c>
      <c r="BO455" s="3" t="s">
        <v>950</v>
      </c>
    </row>
    <row r="456" spans="1:67" x14ac:dyDescent="0.3">
      <c r="A456" s="1"/>
      <c r="B456" s="2"/>
      <c r="C456" s="3"/>
      <c r="D456" s="3"/>
      <c r="E456" s="3"/>
      <c r="F456" s="3"/>
      <c r="G456" s="3"/>
      <c r="H456" s="3"/>
      <c r="J456" s="3"/>
      <c r="O456" s="3"/>
      <c r="Q456" s="3"/>
      <c r="S456" s="3"/>
      <c r="T456" s="3"/>
      <c r="U456" s="3"/>
      <c r="V456" s="3"/>
      <c r="W456" s="3"/>
      <c r="AB456" s="3"/>
      <c r="AC456" s="3"/>
      <c r="AD456" s="3"/>
      <c r="AJ456" s="3"/>
      <c r="AM456" s="3"/>
      <c r="AN456" s="3"/>
      <c r="AU456" s="3"/>
      <c r="AZ456" s="3"/>
      <c r="BA456" s="3"/>
      <c r="BB456" s="3"/>
      <c r="BC456" s="3"/>
      <c r="BD456" s="3"/>
      <c r="BE456" s="3"/>
      <c r="BF456" s="3"/>
      <c r="BG456" s="3"/>
      <c r="BH456" s="3"/>
      <c r="BJ456" s="3"/>
      <c r="BK456" s="3"/>
      <c r="BL456" s="3" t="s">
        <v>950</v>
      </c>
      <c r="BM456" s="3" t="s">
        <v>950</v>
      </c>
      <c r="BN456" s="3" t="s">
        <v>950</v>
      </c>
      <c r="BO456" s="3" t="s">
        <v>950</v>
      </c>
    </row>
    <row r="457" spans="1:67" x14ac:dyDescent="0.3">
      <c r="A457" s="1"/>
      <c r="B457" s="2"/>
      <c r="C457" s="3"/>
      <c r="D457" s="3"/>
      <c r="E457" s="3"/>
      <c r="F457" s="3"/>
      <c r="G457" s="3"/>
      <c r="H457" s="3"/>
      <c r="J457" s="3"/>
      <c r="O457" s="3"/>
      <c r="Q457" s="3"/>
      <c r="S457" s="3"/>
      <c r="T457" s="3"/>
      <c r="U457" s="3"/>
      <c r="V457" s="3"/>
      <c r="W457" s="3"/>
      <c r="AB457" s="3"/>
      <c r="AC457" s="3"/>
      <c r="AD457" s="3"/>
      <c r="AJ457" s="3"/>
      <c r="AM457" s="3"/>
      <c r="AN457" s="3"/>
      <c r="AU457" s="3"/>
      <c r="AZ457" s="3"/>
      <c r="BA457" s="3"/>
      <c r="BB457" s="3"/>
      <c r="BC457" s="3"/>
      <c r="BD457" s="3"/>
      <c r="BE457" s="3"/>
      <c r="BF457" s="3"/>
      <c r="BG457" s="3"/>
      <c r="BH457" s="3"/>
      <c r="BJ457" s="3"/>
      <c r="BK457" s="3"/>
      <c r="BL457" s="3" t="s">
        <v>950</v>
      </c>
      <c r="BM457" s="3" t="s">
        <v>950</v>
      </c>
      <c r="BN457" s="3" t="s">
        <v>950</v>
      </c>
      <c r="BO457" s="3" t="s">
        <v>950</v>
      </c>
    </row>
    <row r="458" spans="1:67" x14ac:dyDescent="0.3">
      <c r="A458" s="1"/>
      <c r="B458" s="2"/>
      <c r="C458" s="3"/>
      <c r="D458" s="3"/>
      <c r="E458" s="3"/>
      <c r="F458" s="3"/>
      <c r="G458" s="3"/>
      <c r="H458" s="3"/>
      <c r="J458" s="3"/>
      <c r="O458" s="3"/>
      <c r="Q458" s="3"/>
      <c r="S458" s="3"/>
      <c r="T458" s="3"/>
      <c r="U458" s="3"/>
      <c r="V458" s="3"/>
      <c r="W458" s="3"/>
      <c r="AB458" s="3"/>
      <c r="AC458" s="3"/>
      <c r="AD458" s="3"/>
      <c r="AJ458" s="3"/>
      <c r="AM458" s="3"/>
      <c r="AN458" s="3"/>
      <c r="AU458" s="3"/>
      <c r="AZ458" s="3"/>
      <c r="BA458" s="3"/>
      <c r="BB458" s="3"/>
      <c r="BC458" s="3"/>
      <c r="BD458" s="3"/>
      <c r="BE458" s="3"/>
      <c r="BF458" s="3"/>
      <c r="BG458" s="3"/>
      <c r="BH458" s="3"/>
      <c r="BJ458" s="3"/>
      <c r="BK458" s="3"/>
      <c r="BL458" s="3" t="s">
        <v>950</v>
      </c>
      <c r="BM458" s="3" t="s">
        <v>950</v>
      </c>
      <c r="BN458" s="3" t="s">
        <v>950</v>
      </c>
      <c r="BO458" s="3" t="s">
        <v>950</v>
      </c>
    </row>
    <row r="459" spans="1:67" x14ac:dyDescent="0.3">
      <c r="A459" s="1"/>
      <c r="B459" s="2"/>
      <c r="C459" s="3"/>
      <c r="D459" s="3"/>
      <c r="E459" s="3"/>
      <c r="F459" s="3"/>
      <c r="G459" s="3"/>
      <c r="H459" s="3"/>
      <c r="J459" s="3"/>
      <c r="O459" s="3"/>
      <c r="Q459" s="3"/>
      <c r="S459" s="3"/>
      <c r="T459" s="3"/>
      <c r="U459" s="3"/>
      <c r="V459" s="3"/>
      <c r="W459" s="3"/>
      <c r="AB459" s="3"/>
      <c r="AC459" s="3"/>
      <c r="AD459" s="3"/>
      <c r="AJ459" s="3"/>
      <c r="AM459" s="3"/>
      <c r="AN459" s="3"/>
      <c r="AU459" s="3"/>
      <c r="AZ459" s="3"/>
      <c r="BA459" s="3"/>
      <c r="BB459" s="3"/>
      <c r="BC459" s="3"/>
      <c r="BD459" s="3"/>
      <c r="BE459" s="3"/>
      <c r="BF459" s="3"/>
      <c r="BG459" s="3"/>
      <c r="BH459" s="3"/>
      <c r="BJ459" s="3"/>
      <c r="BK459" s="3"/>
      <c r="BL459" s="3" t="s">
        <v>950</v>
      </c>
      <c r="BM459" s="3" t="s">
        <v>950</v>
      </c>
      <c r="BN459" s="3" t="s">
        <v>950</v>
      </c>
      <c r="BO459" s="3" t="s">
        <v>950</v>
      </c>
    </row>
    <row r="460" spans="1:67" x14ac:dyDescent="0.3">
      <c r="A460" s="1"/>
      <c r="B460" s="2"/>
      <c r="C460" s="3"/>
      <c r="D460" s="3"/>
      <c r="E460" s="3"/>
      <c r="F460" s="3"/>
      <c r="G460" s="3"/>
      <c r="H460" s="3"/>
      <c r="J460" s="3"/>
      <c r="O460" s="3"/>
      <c r="Q460" s="3"/>
      <c r="S460" s="3"/>
      <c r="T460" s="3"/>
      <c r="U460" s="3"/>
      <c r="V460" s="3"/>
      <c r="W460" s="3"/>
      <c r="AB460" s="3"/>
      <c r="AC460" s="3"/>
      <c r="AD460" s="3"/>
      <c r="AJ460" s="3"/>
      <c r="AM460" s="3"/>
      <c r="AN460" s="3"/>
      <c r="AU460" s="3"/>
      <c r="AZ460" s="3"/>
      <c r="BA460" s="3"/>
      <c r="BB460" s="3"/>
      <c r="BC460" s="3"/>
      <c r="BD460" s="3"/>
      <c r="BE460" s="3"/>
      <c r="BF460" s="3"/>
      <c r="BG460" s="3"/>
      <c r="BH460" s="3"/>
      <c r="BJ460" s="3"/>
      <c r="BK460" s="3"/>
      <c r="BL460" s="3" t="s">
        <v>950</v>
      </c>
      <c r="BM460" s="3" t="s">
        <v>950</v>
      </c>
      <c r="BN460" s="3" t="s">
        <v>950</v>
      </c>
      <c r="BO460" s="3" t="s">
        <v>950</v>
      </c>
    </row>
    <row r="461" spans="1:67" x14ac:dyDescent="0.3">
      <c r="A461" s="1"/>
      <c r="B461" s="2"/>
      <c r="C461" s="3"/>
      <c r="D461" s="3"/>
      <c r="E461" s="3"/>
      <c r="F461" s="3"/>
      <c r="G461" s="3"/>
      <c r="H461" s="3"/>
      <c r="J461" s="3"/>
      <c r="O461" s="3"/>
      <c r="Q461" s="3"/>
      <c r="S461" s="3"/>
      <c r="T461" s="3"/>
      <c r="U461" s="3"/>
      <c r="V461" s="3"/>
      <c r="W461" s="3"/>
      <c r="AB461" s="3"/>
      <c r="AC461" s="3"/>
      <c r="AD461" s="3"/>
      <c r="AJ461" s="3"/>
      <c r="AM461" s="3"/>
      <c r="AN461" s="3"/>
      <c r="AU461" s="3"/>
      <c r="AZ461" s="3"/>
      <c r="BA461" s="3"/>
      <c r="BB461" s="3"/>
      <c r="BC461" s="3"/>
      <c r="BD461" s="3"/>
      <c r="BE461" s="3"/>
      <c r="BF461" s="3"/>
      <c r="BG461" s="3"/>
      <c r="BH461" s="3"/>
      <c r="BJ461" s="3"/>
      <c r="BK461" s="3"/>
      <c r="BL461" s="3" t="s">
        <v>950</v>
      </c>
      <c r="BM461" s="3" t="s">
        <v>950</v>
      </c>
      <c r="BN461" s="3" t="s">
        <v>950</v>
      </c>
      <c r="BO461" s="3" t="s">
        <v>950</v>
      </c>
    </row>
    <row r="462" spans="1:67" x14ac:dyDescent="0.3">
      <c r="A462" s="1"/>
      <c r="B462" s="2"/>
      <c r="C462" s="3"/>
      <c r="D462" s="3"/>
      <c r="E462" s="3"/>
      <c r="F462" s="3"/>
      <c r="G462" s="3"/>
      <c r="H462" s="3"/>
      <c r="J462" s="3"/>
      <c r="O462" s="3"/>
      <c r="Q462" s="3"/>
      <c r="S462" s="3"/>
      <c r="T462" s="3"/>
      <c r="U462" s="3"/>
      <c r="V462" s="3"/>
      <c r="W462" s="3"/>
      <c r="AB462" s="3"/>
      <c r="AC462" s="3"/>
      <c r="AD462" s="3"/>
      <c r="AJ462" s="3"/>
      <c r="AM462" s="3"/>
      <c r="AN462" s="3"/>
      <c r="AU462" s="3"/>
      <c r="AZ462" s="3"/>
      <c r="BA462" s="3"/>
      <c r="BB462" s="3"/>
      <c r="BC462" s="3"/>
      <c r="BD462" s="3"/>
      <c r="BE462" s="3"/>
      <c r="BF462" s="3"/>
      <c r="BG462" s="3"/>
      <c r="BH462" s="3"/>
      <c r="BJ462" s="3"/>
      <c r="BK462" s="3"/>
      <c r="BL462" s="3" t="s">
        <v>950</v>
      </c>
      <c r="BM462" s="3" t="s">
        <v>950</v>
      </c>
      <c r="BN462" s="3" t="s">
        <v>950</v>
      </c>
      <c r="BO462" s="3" t="s">
        <v>950</v>
      </c>
    </row>
    <row r="463" spans="1:67" x14ac:dyDescent="0.3">
      <c r="A463" s="1"/>
      <c r="B463" s="2"/>
      <c r="C463" s="3"/>
      <c r="D463" s="3"/>
      <c r="E463" s="3"/>
      <c r="F463" s="3"/>
      <c r="G463" s="3"/>
      <c r="H463" s="3"/>
      <c r="J463" s="3"/>
      <c r="O463" s="3"/>
      <c r="Q463" s="3"/>
      <c r="S463" s="3"/>
      <c r="T463" s="3"/>
      <c r="U463" s="3"/>
      <c r="V463" s="3"/>
      <c r="W463" s="3"/>
      <c r="AB463" s="3"/>
      <c r="AC463" s="3"/>
      <c r="AD463" s="3"/>
      <c r="AJ463" s="3"/>
      <c r="AM463" s="3"/>
      <c r="AN463" s="3"/>
      <c r="AU463" s="3"/>
      <c r="AZ463" s="3"/>
      <c r="BA463" s="3"/>
      <c r="BB463" s="3"/>
      <c r="BC463" s="3"/>
      <c r="BD463" s="3"/>
      <c r="BE463" s="3"/>
      <c r="BF463" s="3"/>
      <c r="BG463" s="3"/>
      <c r="BH463" s="3"/>
      <c r="BJ463" s="3"/>
      <c r="BK463" s="3"/>
      <c r="BL463" s="3" t="s">
        <v>950</v>
      </c>
      <c r="BM463" s="3" t="s">
        <v>950</v>
      </c>
      <c r="BN463" s="3" t="s">
        <v>950</v>
      </c>
      <c r="BO463" s="3" t="s">
        <v>950</v>
      </c>
    </row>
    <row r="464" spans="1:67" x14ac:dyDescent="0.3">
      <c r="A464" s="1"/>
      <c r="B464" s="2"/>
      <c r="C464" s="3"/>
      <c r="D464" s="3"/>
      <c r="E464" s="3"/>
      <c r="F464" s="3"/>
      <c r="G464" s="3"/>
      <c r="H464" s="3"/>
      <c r="J464" s="3"/>
      <c r="O464" s="3"/>
      <c r="Q464" s="3"/>
      <c r="S464" s="3"/>
      <c r="T464" s="3"/>
      <c r="U464" s="3"/>
      <c r="V464" s="3"/>
      <c r="W464" s="3"/>
      <c r="AB464" s="3"/>
      <c r="AC464" s="3"/>
      <c r="AD464" s="3"/>
      <c r="AJ464" s="3"/>
      <c r="AM464" s="3"/>
      <c r="AN464" s="3"/>
      <c r="AU464" s="3"/>
      <c r="AZ464" s="3"/>
      <c r="BA464" s="3"/>
      <c r="BB464" s="3"/>
      <c r="BC464" s="3"/>
      <c r="BD464" s="3"/>
      <c r="BE464" s="3"/>
      <c r="BF464" s="3"/>
      <c r="BG464" s="3"/>
      <c r="BH464" s="3"/>
      <c r="BJ464" s="3"/>
      <c r="BK464" s="3"/>
      <c r="BL464" s="3" t="s">
        <v>950</v>
      </c>
      <c r="BM464" s="3" t="s">
        <v>950</v>
      </c>
      <c r="BN464" s="3" t="s">
        <v>950</v>
      </c>
      <c r="BO464" s="3" t="s">
        <v>950</v>
      </c>
    </row>
    <row r="465" spans="1:67" x14ac:dyDescent="0.3">
      <c r="A465" s="1"/>
      <c r="B465" s="2"/>
      <c r="C465" s="3"/>
      <c r="D465" s="3"/>
      <c r="E465" s="3"/>
      <c r="F465" s="3"/>
      <c r="G465" s="3"/>
      <c r="H465" s="3"/>
      <c r="J465" s="3"/>
      <c r="O465" s="3"/>
      <c r="Q465" s="3"/>
      <c r="S465" s="3"/>
      <c r="T465" s="3"/>
      <c r="U465" s="3"/>
      <c r="V465" s="3"/>
      <c r="W465" s="3"/>
      <c r="AB465" s="3"/>
      <c r="AC465" s="3"/>
      <c r="AD465" s="3"/>
      <c r="AJ465" s="3"/>
      <c r="AM465" s="3"/>
      <c r="AN465" s="3"/>
      <c r="AU465" s="3"/>
      <c r="AZ465" s="3"/>
      <c r="BA465" s="3"/>
      <c r="BB465" s="3"/>
      <c r="BC465" s="3"/>
      <c r="BD465" s="3"/>
      <c r="BE465" s="3"/>
      <c r="BF465" s="3"/>
      <c r="BG465" s="3"/>
      <c r="BH465" s="3"/>
      <c r="BJ465" s="3"/>
      <c r="BK465" s="3"/>
      <c r="BL465" s="3" t="s">
        <v>950</v>
      </c>
      <c r="BM465" s="3" t="s">
        <v>950</v>
      </c>
      <c r="BN465" s="3" t="s">
        <v>950</v>
      </c>
      <c r="BO465" s="3" t="s">
        <v>950</v>
      </c>
    </row>
    <row r="466" spans="1:67" x14ac:dyDescent="0.3">
      <c r="A466" s="1"/>
      <c r="B466" s="2"/>
      <c r="C466" s="3"/>
      <c r="D466" s="3"/>
      <c r="E466" s="3"/>
      <c r="F466" s="3"/>
      <c r="G466" s="3"/>
      <c r="H466" s="3"/>
      <c r="J466" s="3"/>
      <c r="O466" s="3"/>
      <c r="Q466" s="3"/>
      <c r="S466" s="3"/>
      <c r="T466" s="3"/>
      <c r="U466" s="3"/>
      <c r="V466" s="3"/>
      <c r="W466" s="3"/>
      <c r="AB466" s="3"/>
      <c r="AC466" s="3"/>
      <c r="AD466" s="3"/>
      <c r="AJ466" s="3"/>
      <c r="AM466" s="3"/>
      <c r="AN466" s="3"/>
      <c r="AU466" s="3"/>
      <c r="AZ466" s="3"/>
      <c r="BA466" s="3"/>
      <c r="BB466" s="3"/>
      <c r="BC466" s="3"/>
      <c r="BD466" s="3"/>
      <c r="BE466" s="3"/>
      <c r="BF466" s="3"/>
      <c r="BG466" s="3"/>
      <c r="BH466" s="3"/>
      <c r="BJ466" s="3"/>
      <c r="BK466" s="3"/>
      <c r="BL466" s="3" t="s">
        <v>950</v>
      </c>
      <c r="BM466" s="3" t="s">
        <v>950</v>
      </c>
      <c r="BN466" s="3" t="s">
        <v>950</v>
      </c>
      <c r="BO466" s="3" t="s">
        <v>950</v>
      </c>
    </row>
    <row r="467" spans="1:67" x14ac:dyDescent="0.3">
      <c r="A467" s="1"/>
      <c r="B467" s="2"/>
      <c r="C467" s="3"/>
      <c r="D467" s="3"/>
      <c r="E467" s="3"/>
      <c r="F467" s="3"/>
      <c r="G467" s="3"/>
      <c r="H467" s="3"/>
      <c r="J467" s="3"/>
      <c r="O467" s="3"/>
      <c r="Q467" s="3"/>
      <c r="S467" s="3"/>
      <c r="T467" s="3"/>
      <c r="U467" s="3"/>
      <c r="V467" s="3"/>
      <c r="W467" s="3"/>
      <c r="AB467" s="3"/>
      <c r="AC467" s="3"/>
      <c r="AD467" s="3"/>
      <c r="AJ467" s="3"/>
      <c r="AM467" s="3"/>
      <c r="AN467" s="3"/>
      <c r="AU467" s="3"/>
      <c r="AZ467" s="3"/>
      <c r="BA467" s="3"/>
      <c r="BB467" s="3"/>
      <c r="BC467" s="3"/>
      <c r="BD467" s="3"/>
      <c r="BE467" s="3"/>
      <c r="BF467" s="3"/>
      <c r="BG467" s="3"/>
      <c r="BH467" s="3"/>
      <c r="BJ467" s="3"/>
      <c r="BK467" s="3"/>
      <c r="BL467" s="3" t="s">
        <v>950</v>
      </c>
      <c r="BM467" s="3" t="s">
        <v>950</v>
      </c>
      <c r="BN467" s="3" t="s">
        <v>950</v>
      </c>
      <c r="BO467" s="3" t="s">
        <v>950</v>
      </c>
    </row>
    <row r="468" spans="1:67" x14ac:dyDescent="0.3">
      <c r="A468" s="1"/>
      <c r="B468" s="2"/>
      <c r="C468" s="3"/>
      <c r="D468" s="3"/>
      <c r="E468" s="3"/>
      <c r="F468" s="3"/>
      <c r="G468" s="3"/>
      <c r="H468" s="3"/>
      <c r="J468" s="3"/>
      <c r="O468" s="3"/>
      <c r="Q468" s="3"/>
      <c r="S468" s="3"/>
      <c r="T468" s="3"/>
      <c r="U468" s="3"/>
      <c r="V468" s="3"/>
      <c r="W468" s="3"/>
      <c r="AB468" s="3"/>
      <c r="AC468" s="3"/>
      <c r="AD468" s="3"/>
      <c r="AJ468" s="3"/>
      <c r="AM468" s="3"/>
      <c r="AN468" s="3"/>
      <c r="AU468" s="3"/>
      <c r="AZ468" s="3"/>
      <c r="BA468" s="3"/>
      <c r="BB468" s="3"/>
      <c r="BC468" s="3"/>
      <c r="BD468" s="3"/>
      <c r="BE468" s="3"/>
      <c r="BF468" s="3"/>
      <c r="BG468" s="3"/>
      <c r="BH468" s="3"/>
      <c r="BJ468" s="3"/>
      <c r="BK468" s="3"/>
      <c r="BL468" s="3" t="s">
        <v>950</v>
      </c>
      <c r="BM468" s="3" t="s">
        <v>950</v>
      </c>
      <c r="BN468" s="3" t="s">
        <v>950</v>
      </c>
      <c r="BO468" s="3" t="s">
        <v>950</v>
      </c>
    </row>
    <row r="469" spans="1:67" x14ac:dyDescent="0.3">
      <c r="A469" s="1"/>
      <c r="B469" s="2"/>
      <c r="C469" s="3"/>
      <c r="D469" s="3"/>
      <c r="E469" s="3"/>
      <c r="F469" s="3"/>
      <c r="G469" s="3"/>
      <c r="H469" s="3"/>
      <c r="J469" s="3"/>
      <c r="O469" s="3"/>
      <c r="Q469" s="3"/>
      <c r="S469" s="3"/>
      <c r="T469" s="3"/>
      <c r="U469" s="3"/>
      <c r="V469" s="3"/>
      <c r="W469" s="3"/>
      <c r="AB469" s="3"/>
      <c r="AC469" s="3"/>
      <c r="AD469" s="3"/>
      <c r="AJ469" s="3"/>
      <c r="AM469" s="3"/>
      <c r="AN469" s="3"/>
      <c r="AU469" s="3"/>
      <c r="AZ469" s="3"/>
      <c r="BA469" s="3"/>
      <c r="BB469" s="3"/>
      <c r="BC469" s="3"/>
      <c r="BD469" s="3"/>
      <c r="BE469" s="3"/>
      <c r="BF469" s="3"/>
      <c r="BG469" s="3"/>
      <c r="BH469" s="3"/>
      <c r="BJ469" s="3"/>
      <c r="BK469" s="3"/>
      <c r="BL469" s="3" t="s">
        <v>950</v>
      </c>
      <c r="BM469" s="3" t="s">
        <v>950</v>
      </c>
      <c r="BN469" s="3" t="s">
        <v>950</v>
      </c>
      <c r="BO469" s="3" t="s">
        <v>950</v>
      </c>
    </row>
    <row r="470" spans="1:67" x14ac:dyDescent="0.3">
      <c r="A470" s="1"/>
      <c r="B470" s="2"/>
      <c r="C470" s="3"/>
      <c r="D470" s="3"/>
      <c r="E470" s="3"/>
      <c r="F470" s="3"/>
      <c r="G470" s="3"/>
      <c r="H470" s="3"/>
      <c r="J470" s="3"/>
      <c r="O470" s="3"/>
      <c r="Q470" s="3"/>
      <c r="S470" s="3"/>
      <c r="T470" s="3"/>
      <c r="U470" s="3"/>
      <c r="V470" s="3"/>
      <c r="W470" s="3"/>
      <c r="AB470" s="3"/>
      <c r="AC470" s="3"/>
      <c r="AD470" s="3"/>
      <c r="AJ470" s="3"/>
      <c r="AM470" s="3"/>
      <c r="AN470" s="3"/>
      <c r="AU470" s="3"/>
      <c r="AZ470" s="3"/>
      <c r="BA470" s="3"/>
      <c r="BB470" s="3"/>
      <c r="BC470" s="3"/>
      <c r="BD470" s="3"/>
      <c r="BE470" s="3"/>
      <c r="BF470" s="3"/>
      <c r="BG470" s="3"/>
      <c r="BH470" s="3"/>
      <c r="BJ470" s="3"/>
      <c r="BK470" s="3"/>
      <c r="BL470" s="3" t="s">
        <v>950</v>
      </c>
      <c r="BM470" s="3" t="s">
        <v>950</v>
      </c>
      <c r="BN470" s="3" t="s">
        <v>950</v>
      </c>
      <c r="BO470" s="3" t="s">
        <v>950</v>
      </c>
    </row>
    <row r="471" spans="1:67" x14ac:dyDescent="0.3">
      <c r="A471" s="1"/>
      <c r="B471" s="2"/>
      <c r="C471" s="3"/>
      <c r="D471" s="3"/>
      <c r="E471" s="3"/>
      <c r="F471" s="3"/>
      <c r="G471" s="3"/>
      <c r="H471" s="3"/>
      <c r="J471" s="3"/>
      <c r="O471" s="3"/>
      <c r="Q471" s="3"/>
      <c r="S471" s="3"/>
      <c r="T471" s="3"/>
      <c r="U471" s="3"/>
      <c r="V471" s="3"/>
      <c r="W471" s="3"/>
      <c r="AB471" s="3"/>
      <c r="AC471" s="3"/>
      <c r="AD471" s="3"/>
      <c r="AJ471" s="3"/>
      <c r="AM471" s="3"/>
      <c r="AN471" s="3"/>
      <c r="AU471" s="3"/>
      <c r="AZ471" s="3"/>
      <c r="BA471" s="3"/>
      <c r="BB471" s="3"/>
      <c r="BC471" s="3"/>
      <c r="BD471" s="3"/>
      <c r="BE471" s="3"/>
      <c r="BF471" s="3"/>
      <c r="BG471" s="3"/>
      <c r="BH471" s="3"/>
      <c r="BJ471" s="3"/>
      <c r="BK471" s="3"/>
      <c r="BL471" s="3" t="s">
        <v>950</v>
      </c>
      <c r="BM471" s="3" t="s">
        <v>950</v>
      </c>
      <c r="BN471" s="3" t="s">
        <v>950</v>
      </c>
      <c r="BO471" s="3" t="s">
        <v>950</v>
      </c>
    </row>
    <row r="472" spans="1:67" x14ac:dyDescent="0.3">
      <c r="A472" s="1"/>
      <c r="B472" s="2"/>
      <c r="C472" s="3"/>
      <c r="D472" s="3"/>
      <c r="E472" s="3"/>
      <c r="F472" s="3"/>
      <c r="G472" s="3"/>
      <c r="H472" s="3"/>
      <c r="J472" s="3"/>
      <c r="O472" s="3"/>
      <c r="Q472" s="3"/>
      <c r="S472" s="3"/>
      <c r="T472" s="3"/>
      <c r="U472" s="3"/>
      <c r="V472" s="3"/>
      <c r="W472" s="3"/>
      <c r="AB472" s="3"/>
      <c r="AC472" s="3"/>
      <c r="AD472" s="3"/>
      <c r="AJ472" s="3"/>
      <c r="AM472" s="3"/>
      <c r="AN472" s="3"/>
      <c r="AU472" s="3"/>
      <c r="AZ472" s="3"/>
      <c r="BA472" s="3"/>
      <c r="BB472" s="3"/>
      <c r="BC472" s="3"/>
      <c r="BD472" s="3"/>
      <c r="BE472" s="3"/>
      <c r="BF472" s="3"/>
      <c r="BG472" s="3"/>
      <c r="BH472" s="3"/>
      <c r="BJ472" s="3"/>
      <c r="BK472" s="3"/>
      <c r="BL472" s="3" t="s">
        <v>950</v>
      </c>
      <c r="BM472" s="3" t="s">
        <v>950</v>
      </c>
      <c r="BN472" s="3" t="s">
        <v>950</v>
      </c>
      <c r="BO472" s="3" t="s">
        <v>950</v>
      </c>
    </row>
    <row r="473" spans="1:67" x14ac:dyDescent="0.3">
      <c r="A473" s="1"/>
      <c r="B473" s="2"/>
      <c r="C473" s="3"/>
      <c r="D473" s="3"/>
      <c r="E473" s="3"/>
      <c r="F473" s="3"/>
      <c r="G473" s="3"/>
      <c r="H473" s="3"/>
      <c r="J473" s="3"/>
      <c r="O473" s="3"/>
      <c r="Q473" s="3"/>
      <c r="S473" s="3"/>
      <c r="T473" s="3"/>
      <c r="U473" s="3"/>
      <c r="V473" s="3"/>
      <c r="W473" s="3"/>
      <c r="AB473" s="3"/>
      <c r="AC473" s="3"/>
      <c r="AD473" s="3"/>
      <c r="AJ473" s="3"/>
      <c r="AM473" s="3"/>
      <c r="AN473" s="3"/>
      <c r="AU473" s="3"/>
      <c r="AZ473" s="3"/>
      <c r="BA473" s="3"/>
      <c r="BB473" s="3"/>
      <c r="BC473" s="3"/>
      <c r="BD473" s="3"/>
      <c r="BE473" s="3"/>
      <c r="BF473" s="3"/>
      <c r="BG473" s="3"/>
      <c r="BH473" s="3"/>
      <c r="BJ473" s="3"/>
      <c r="BK473" s="3"/>
      <c r="BL473" s="3" t="s">
        <v>950</v>
      </c>
      <c r="BM473" s="3" t="s">
        <v>950</v>
      </c>
      <c r="BN473" s="3" t="s">
        <v>950</v>
      </c>
      <c r="BO473" s="3" t="s">
        <v>950</v>
      </c>
    </row>
    <row r="474" spans="1:67" x14ac:dyDescent="0.3">
      <c r="A474" s="1"/>
      <c r="B474" s="2"/>
      <c r="C474" s="3"/>
      <c r="D474" s="3"/>
      <c r="E474" s="3"/>
      <c r="F474" s="3"/>
      <c r="G474" s="3"/>
      <c r="H474" s="3"/>
      <c r="J474" s="3"/>
      <c r="O474" s="3"/>
      <c r="Q474" s="3"/>
      <c r="S474" s="3"/>
      <c r="T474" s="3"/>
      <c r="U474" s="3"/>
      <c r="V474" s="3"/>
      <c r="W474" s="3"/>
      <c r="AB474" s="3"/>
      <c r="AC474" s="3"/>
      <c r="AD474" s="3"/>
      <c r="AJ474" s="3"/>
      <c r="AM474" s="3"/>
      <c r="AN474" s="3"/>
      <c r="AU474" s="3"/>
      <c r="AZ474" s="3"/>
      <c r="BA474" s="3"/>
      <c r="BB474" s="3"/>
      <c r="BC474" s="3"/>
      <c r="BD474" s="3"/>
      <c r="BE474" s="3"/>
      <c r="BF474" s="3"/>
      <c r="BG474" s="3"/>
      <c r="BH474" s="3"/>
      <c r="BJ474" s="3"/>
      <c r="BK474" s="3"/>
      <c r="BL474" s="3" t="s">
        <v>950</v>
      </c>
      <c r="BM474" s="3" t="s">
        <v>950</v>
      </c>
      <c r="BN474" s="3" t="s">
        <v>950</v>
      </c>
      <c r="BO474" s="3" t="s">
        <v>950</v>
      </c>
    </row>
    <row r="475" spans="1:67" x14ac:dyDescent="0.3">
      <c r="A475" s="1"/>
      <c r="B475" s="2"/>
      <c r="C475" s="3"/>
      <c r="D475" s="3"/>
      <c r="E475" s="3"/>
      <c r="F475" s="3"/>
      <c r="G475" s="3"/>
      <c r="H475" s="3"/>
      <c r="J475" s="3"/>
      <c r="O475" s="3"/>
      <c r="Q475" s="3"/>
      <c r="S475" s="3"/>
      <c r="T475" s="3"/>
      <c r="U475" s="3"/>
      <c r="V475" s="3"/>
      <c r="W475" s="3"/>
      <c r="AB475" s="3"/>
      <c r="AC475" s="3"/>
      <c r="AD475" s="3"/>
      <c r="AJ475" s="3"/>
      <c r="AM475" s="3"/>
      <c r="AN475" s="3"/>
      <c r="AU475" s="3"/>
      <c r="AZ475" s="3"/>
      <c r="BA475" s="3"/>
      <c r="BB475" s="3"/>
      <c r="BC475" s="3"/>
      <c r="BD475" s="3"/>
      <c r="BE475" s="3"/>
      <c r="BF475" s="3"/>
      <c r="BG475" s="3"/>
      <c r="BH475" s="3"/>
      <c r="BJ475" s="3"/>
      <c r="BK475" s="3"/>
      <c r="BL475" s="3" t="s">
        <v>950</v>
      </c>
      <c r="BM475" s="3" t="s">
        <v>950</v>
      </c>
      <c r="BN475" s="3" t="s">
        <v>950</v>
      </c>
      <c r="BO475" s="3" t="s">
        <v>950</v>
      </c>
    </row>
    <row r="476" spans="1:67" x14ac:dyDescent="0.3">
      <c r="A476" s="1"/>
      <c r="B476" s="2"/>
      <c r="C476" s="3"/>
      <c r="D476" s="3"/>
      <c r="E476" s="3"/>
      <c r="F476" s="3"/>
      <c r="G476" s="3"/>
      <c r="H476" s="3"/>
      <c r="J476" s="3"/>
      <c r="O476" s="3"/>
      <c r="Q476" s="3"/>
      <c r="S476" s="3"/>
      <c r="T476" s="3"/>
      <c r="U476" s="3"/>
      <c r="V476" s="3"/>
      <c r="W476" s="3"/>
      <c r="AB476" s="3"/>
      <c r="AC476" s="3"/>
      <c r="AD476" s="3"/>
      <c r="AJ476" s="3"/>
      <c r="AM476" s="3"/>
      <c r="AN476" s="3"/>
      <c r="AU476" s="3"/>
      <c r="AZ476" s="3"/>
      <c r="BA476" s="3"/>
      <c r="BB476" s="3"/>
      <c r="BC476" s="3"/>
      <c r="BD476" s="3"/>
      <c r="BE476" s="3"/>
      <c r="BF476" s="3"/>
      <c r="BG476" s="3"/>
      <c r="BH476" s="3"/>
      <c r="BJ476" s="3"/>
      <c r="BK476" s="3"/>
      <c r="BL476" s="3" t="s">
        <v>950</v>
      </c>
      <c r="BM476" s="3" t="s">
        <v>950</v>
      </c>
      <c r="BN476" s="3" t="s">
        <v>950</v>
      </c>
      <c r="BO476" s="3" t="s">
        <v>950</v>
      </c>
    </row>
    <row r="477" spans="1:67" x14ac:dyDescent="0.3">
      <c r="A477" s="1"/>
      <c r="B477" s="2"/>
      <c r="C477" s="3"/>
      <c r="D477" s="3"/>
      <c r="E477" s="3"/>
      <c r="F477" s="3"/>
      <c r="G477" s="3"/>
      <c r="H477" s="3"/>
      <c r="J477" s="3"/>
      <c r="O477" s="3"/>
      <c r="Q477" s="3"/>
      <c r="S477" s="3"/>
      <c r="T477" s="3"/>
      <c r="U477" s="3"/>
      <c r="V477" s="3"/>
      <c r="W477" s="3"/>
      <c r="AB477" s="3"/>
      <c r="AC477" s="3"/>
      <c r="AD477" s="3"/>
      <c r="AJ477" s="3"/>
      <c r="AM477" s="3"/>
      <c r="AN477" s="3"/>
      <c r="AU477" s="3"/>
      <c r="AZ477" s="3"/>
      <c r="BA477" s="3"/>
      <c r="BB477" s="3"/>
      <c r="BC477" s="3"/>
      <c r="BD477" s="3"/>
      <c r="BE477" s="3"/>
      <c r="BF477" s="3"/>
      <c r="BG477" s="3"/>
      <c r="BH477" s="3"/>
      <c r="BJ477" s="3"/>
      <c r="BK477" s="3"/>
      <c r="BL477" s="3" t="s">
        <v>950</v>
      </c>
      <c r="BM477" s="3" t="s">
        <v>950</v>
      </c>
      <c r="BN477" s="3" t="s">
        <v>950</v>
      </c>
      <c r="BO477" s="3" t="s">
        <v>950</v>
      </c>
    </row>
    <row r="478" spans="1:67" x14ac:dyDescent="0.3">
      <c r="A478" s="1"/>
      <c r="B478" s="2"/>
      <c r="C478" s="3"/>
      <c r="D478" s="3"/>
      <c r="E478" s="3"/>
      <c r="F478" s="3"/>
      <c r="G478" s="3"/>
      <c r="H478" s="3"/>
      <c r="J478" s="3"/>
      <c r="O478" s="3"/>
      <c r="Q478" s="3"/>
      <c r="S478" s="3"/>
      <c r="T478" s="3"/>
      <c r="U478" s="3"/>
      <c r="V478" s="3"/>
      <c r="W478" s="3"/>
      <c r="AB478" s="3"/>
      <c r="AC478" s="3"/>
      <c r="AD478" s="3"/>
      <c r="AJ478" s="3"/>
      <c r="AM478" s="3"/>
      <c r="AN478" s="3"/>
      <c r="AU478" s="3"/>
      <c r="AZ478" s="3"/>
      <c r="BA478" s="3"/>
      <c r="BB478" s="3"/>
      <c r="BC478" s="3"/>
      <c r="BD478" s="3"/>
      <c r="BE478" s="3"/>
      <c r="BF478" s="3"/>
      <c r="BG478" s="3"/>
      <c r="BH478" s="3"/>
      <c r="BJ478" s="3"/>
      <c r="BK478" s="3"/>
      <c r="BL478" s="3" t="s">
        <v>950</v>
      </c>
      <c r="BM478" s="3" t="s">
        <v>950</v>
      </c>
      <c r="BN478" s="3" t="s">
        <v>950</v>
      </c>
      <c r="BO478" s="3" t="s">
        <v>950</v>
      </c>
    </row>
    <row r="479" spans="1:67" x14ac:dyDescent="0.3">
      <c r="A479" s="1"/>
      <c r="B479" s="2"/>
      <c r="C479" s="3"/>
      <c r="D479" s="3"/>
      <c r="E479" s="3"/>
      <c r="F479" s="3"/>
      <c r="G479" s="3"/>
      <c r="H479" s="3"/>
      <c r="J479" s="3"/>
      <c r="O479" s="3"/>
      <c r="Q479" s="3"/>
      <c r="S479" s="3"/>
      <c r="T479" s="3"/>
      <c r="U479" s="3"/>
      <c r="V479" s="3"/>
      <c r="W479" s="3"/>
      <c r="AB479" s="3"/>
      <c r="AC479" s="3"/>
      <c r="AD479" s="3"/>
      <c r="AJ479" s="3"/>
      <c r="AM479" s="3"/>
      <c r="AN479" s="3"/>
      <c r="AU479" s="3"/>
      <c r="AZ479" s="3"/>
      <c r="BA479" s="3"/>
      <c r="BB479" s="3"/>
      <c r="BC479" s="3"/>
      <c r="BD479" s="3"/>
      <c r="BE479" s="3"/>
      <c r="BF479" s="3"/>
      <c r="BG479" s="3"/>
      <c r="BH479" s="3"/>
      <c r="BJ479" s="3"/>
      <c r="BK479" s="3"/>
      <c r="BL479" s="3" t="s">
        <v>950</v>
      </c>
      <c r="BM479" s="3" t="s">
        <v>950</v>
      </c>
      <c r="BN479" s="3" t="s">
        <v>950</v>
      </c>
      <c r="BO479" s="3" t="s">
        <v>950</v>
      </c>
    </row>
    <row r="480" spans="1:67" x14ac:dyDescent="0.3">
      <c r="A480" s="1"/>
      <c r="B480" s="2"/>
      <c r="C480" s="3"/>
      <c r="D480" s="3"/>
      <c r="E480" s="3"/>
      <c r="F480" s="3"/>
      <c r="G480" s="3"/>
      <c r="H480" s="3"/>
      <c r="J480" s="3"/>
      <c r="O480" s="3"/>
      <c r="Q480" s="3"/>
      <c r="S480" s="3"/>
      <c r="T480" s="3"/>
      <c r="U480" s="3"/>
      <c r="V480" s="3"/>
      <c r="W480" s="3"/>
      <c r="AB480" s="3"/>
      <c r="AC480" s="3"/>
      <c r="AD480" s="3"/>
      <c r="AJ480" s="3"/>
      <c r="AM480" s="3"/>
      <c r="AN480" s="3"/>
      <c r="AU480" s="3"/>
      <c r="AZ480" s="3"/>
      <c r="BA480" s="3"/>
      <c r="BB480" s="3"/>
      <c r="BC480" s="3"/>
      <c r="BD480" s="3"/>
      <c r="BE480" s="3"/>
      <c r="BF480" s="3"/>
      <c r="BG480" s="3"/>
      <c r="BH480" s="3"/>
      <c r="BJ480" s="3"/>
      <c r="BK480" s="3"/>
      <c r="BL480" s="3" t="s">
        <v>950</v>
      </c>
      <c r="BM480" s="3" t="s">
        <v>950</v>
      </c>
      <c r="BN480" s="3" t="s">
        <v>950</v>
      </c>
      <c r="BO480" s="3" t="s">
        <v>950</v>
      </c>
    </row>
    <row r="481" spans="1:67" x14ac:dyDescent="0.3">
      <c r="A481" s="1"/>
      <c r="B481" s="2"/>
      <c r="C481" s="3"/>
      <c r="D481" s="3"/>
      <c r="E481" s="3"/>
      <c r="F481" s="3"/>
      <c r="G481" s="3"/>
      <c r="H481" s="3"/>
      <c r="J481" s="3"/>
      <c r="O481" s="3"/>
      <c r="Q481" s="3"/>
      <c r="S481" s="3"/>
      <c r="T481" s="3"/>
      <c r="U481" s="3"/>
      <c r="V481" s="3"/>
      <c r="W481" s="3"/>
      <c r="AB481" s="3"/>
      <c r="AC481" s="3"/>
      <c r="AD481" s="3"/>
      <c r="AJ481" s="3"/>
      <c r="AM481" s="3"/>
      <c r="AN481" s="3"/>
      <c r="AU481" s="3"/>
      <c r="AZ481" s="3"/>
      <c r="BA481" s="3"/>
      <c r="BB481" s="3"/>
      <c r="BC481" s="3"/>
      <c r="BD481" s="3"/>
      <c r="BE481" s="3"/>
      <c r="BF481" s="3"/>
      <c r="BG481" s="3"/>
      <c r="BH481" s="3"/>
      <c r="BJ481" s="3"/>
      <c r="BK481" s="3"/>
      <c r="BL481" s="3" t="s">
        <v>950</v>
      </c>
      <c r="BM481" s="3" t="s">
        <v>950</v>
      </c>
      <c r="BN481" s="3" t="s">
        <v>950</v>
      </c>
      <c r="BO481" s="3" t="s">
        <v>950</v>
      </c>
    </row>
    <row r="482" spans="1:67" x14ac:dyDescent="0.3">
      <c r="A482" s="1"/>
      <c r="B482" s="2"/>
      <c r="C482" s="3"/>
      <c r="D482" s="3"/>
      <c r="E482" s="3"/>
      <c r="F482" s="3"/>
      <c r="G482" s="3"/>
      <c r="H482" s="3"/>
      <c r="J482" s="3"/>
      <c r="O482" s="3"/>
      <c r="Q482" s="3"/>
      <c r="S482" s="3"/>
      <c r="T482" s="3"/>
      <c r="U482" s="3"/>
      <c r="V482" s="3"/>
      <c r="W482" s="3"/>
      <c r="AB482" s="3"/>
      <c r="AC482" s="3"/>
      <c r="AD482" s="3"/>
      <c r="AJ482" s="3"/>
      <c r="AM482" s="3"/>
      <c r="AN482" s="3"/>
      <c r="AU482" s="3"/>
      <c r="AZ482" s="3"/>
      <c r="BA482" s="3"/>
      <c r="BB482" s="3"/>
      <c r="BC482" s="3"/>
      <c r="BD482" s="3"/>
      <c r="BE482" s="3"/>
      <c r="BF482" s="3"/>
      <c r="BG482" s="3"/>
      <c r="BH482" s="3"/>
      <c r="BJ482" s="3"/>
      <c r="BK482" s="3"/>
      <c r="BL482" s="3" t="s">
        <v>950</v>
      </c>
      <c r="BM482" s="3" t="s">
        <v>950</v>
      </c>
      <c r="BN482" s="3" t="s">
        <v>950</v>
      </c>
      <c r="BO482" s="3" t="s">
        <v>950</v>
      </c>
    </row>
    <row r="483" spans="1:67" x14ac:dyDescent="0.3">
      <c r="A483" s="1"/>
      <c r="B483" s="2"/>
      <c r="C483" s="3"/>
      <c r="D483" s="3"/>
      <c r="E483" s="3"/>
      <c r="F483" s="3"/>
      <c r="G483" s="3"/>
      <c r="H483" s="3"/>
      <c r="J483" s="3"/>
      <c r="O483" s="3"/>
      <c r="Q483" s="3"/>
      <c r="S483" s="3"/>
      <c r="T483" s="3"/>
      <c r="U483" s="3"/>
      <c r="V483" s="3"/>
      <c r="W483" s="3"/>
      <c r="AB483" s="3"/>
      <c r="AC483" s="3"/>
      <c r="AD483" s="3"/>
      <c r="AJ483" s="3"/>
      <c r="AM483" s="3"/>
      <c r="AN483" s="3"/>
      <c r="AU483" s="3"/>
      <c r="AZ483" s="3"/>
      <c r="BA483" s="3"/>
      <c r="BB483" s="3"/>
      <c r="BC483" s="3"/>
      <c r="BD483" s="3"/>
      <c r="BE483" s="3"/>
      <c r="BF483" s="3"/>
      <c r="BG483" s="3"/>
      <c r="BH483" s="3"/>
      <c r="BJ483" s="3"/>
      <c r="BK483" s="3"/>
      <c r="BL483" s="3" t="s">
        <v>950</v>
      </c>
      <c r="BM483" s="3" t="s">
        <v>950</v>
      </c>
      <c r="BN483" s="3" t="s">
        <v>950</v>
      </c>
      <c r="BO483" s="3" t="s">
        <v>950</v>
      </c>
    </row>
    <row r="484" spans="1:67" x14ac:dyDescent="0.3">
      <c r="A484" s="1"/>
      <c r="B484" s="2"/>
      <c r="C484" s="3"/>
      <c r="D484" s="3"/>
      <c r="E484" s="3"/>
      <c r="F484" s="3"/>
      <c r="G484" s="3"/>
      <c r="H484" s="3"/>
      <c r="J484" s="3"/>
      <c r="O484" s="3"/>
      <c r="Q484" s="3"/>
      <c r="S484" s="3"/>
      <c r="T484" s="3"/>
      <c r="U484" s="3"/>
      <c r="V484" s="3"/>
      <c r="W484" s="3"/>
      <c r="AB484" s="3"/>
      <c r="AC484" s="3"/>
      <c r="AD484" s="3"/>
      <c r="AJ484" s="3"/>
      <c r="AM484" s="3"/>
      <c r="AN484" s="3"/>
      <c r="AU484" s="3"/>
      <c r="AZ484" s="3"/>
      <c r="BA484" s="3"/>
      <c r="BB484" s="3"/>
      <c r="BC484" s="3"/>
      <c r="BD484" s="3"/>
      <c r="BE484" s="3"/>
      <c r="BF484" s="3"/>
      <c r="BG484" s="3"/>
      <c r="BH484" s="3"/>
      <c r="BJ484" s="3"/>
      <c r="BK484" s="3"/>
      <c r="BL484" s="3" t="s">
        <v>950</v>
      </c>
      <c r="BM484" s="3" t="s">
        <v>950</v>
      </c>
      <c r="BN484" s="3" t="s">
        <v>950</v>
      </c>
      <c r="BO484" s="3" t="s">
        <v>950</v>
      </c>
    </row>
    <row r="485" spans="1:67" x14ac:dyDescent="0.3">
      <c r="A485" s="1"/>
      <c r="B485" s="2"/>
      <c r="C485" s="3"/>
      <c r="D485" s="3"/>
      <c r="E485" s="3"/>
      <c r="F485" s="3"/>
      <c r="G485" s="3"/>
      <c r="H485" s="3"/>
      <c r="J485" s="3"/>
      <c r="O485" s="3"/>
      <c r="Q485" s="3"/>
      <c r="S485" s="3"/>
      <c r="T485" s="3"/>
      <c r="U485" s="3"/>
      <c r="V485" s="3"/>
      <c r="W485" s="3"/>
      <c r="AB485" s="3"/>
      <c r="AC485" s="3"/>
      <c r="AD485" s="3"/>
      <c r="AJ485" s="3"/>
      <c r="AM485" s="3"/>
      <c r="AN485" s="3"/>
      <c r="AU485" s="3"/>
      <c r="AZ485" s="3"/>
      <c r="BA485" s="3"/>
      <c r="BB485" s="3"/>
      <c r="BC485" s="3"/>
      <c r="BD485" s="3"/>
      <c r="BE485" s="3"/>
      <c r="BF485" s="3"/>
      <c r="BG485" s="3"/>
      <c r="BH485" s="3"/>
      <c r="BJ485" s="3"/>
      <c r="BK485" s="3"/>
      <c r="BL485" s="3" t="s">
        <v>950</v>
      </c>
      <c r="BM485" s="3" t="s">
        <v>950</v>
      </c>
      <c r="BN485" s="3" t="s">
        <v>950</v>
      </c>
      <c r="BO485" s="3" t="s">
        <v>950</v>
      </c>
    </row>
    <row r="486" spans="1:67" x14ac:dyDescent="0.3">
      <c r="A486" s="1"/>
      <c r="B486" s="2"/>
      <c r="C486" s="3"/>
      <c r="D486" s="3"/>
      <c r="E486" s="3"/>
      <c r="F486" s="3"/>
      <c r="G486" s="3"/>
      <c r="H486" s="3"/>
      <c r="J486" s="3"/>
      <c r="O486" s="3"/>
      <c r="Q486" s="3"/>
      <c r="S486" s="3"/>
      <c r="T486" s="3"/>
      <c r="U486" s="3"/>
      <c r="V486" s="3"/>
      <c r="W486" s="3"/>
      <c r="AB486" s="3"/>
      <c r="AC486" s="3"/>
      <c r="AD486" s="3"/>
      <c r="AJ486" s="3"/>
      <c r="AM486" s="3"/>
      <c r="AN486" s="3"/>
      <c r="AU486" s="3"/>
      <c r="AZ486" s="3"/>
      <c r="BA486" s="3"/>
      <c r="BB486" s="3"/>
      <c r="BC486" s="3"/>
      <c r="BD486" s="3"/>
      <c r="BE486" s="3"/>
      <c r="BF486" s="3"/>
      <c r="BG486" s="3"/>
      <c r="BH486" s="3"/>
      <c r="BJ486" s="3"/>
      <c r="BK486" s="3"/>
      <c r="BL486" s="3" t="s">
        <v>950</v>
      </c>
      <c r="BM486" s="3" t="s">
        <v>950</v>
      </c>
      <c r="BN486" s="3" t="s">
        <v>950</v>
      </c>
      <c r="BO486" s="3" t="s">
        <v>950</v>
      </c>
    </row>
    <row r="487" spans="1:67" x14ac:dyDescent="0.3">
      <c r="A487" s="1"/>
      <c r="B487" s="2"/>
      <c r="C487" s="3"/>
      <c r="D487" s="3"/>
      <c r="E487" s="3"/>
      <c r="F487" s="3"/>
      <c r="G487" s="3"/>
      <c r="H487" s="3"/>
      <c r="J487" s="3"/>
      <c r="O487" s="3"/>
      <c r="Q487" s="3"/>
      <c r="S487" s="3"/>
      <c r="T487" s="3"/>
      <c r="U487" s="3"/>
      <c r="V487" s="3"/>
      <c r="W487" s="3"/>
      <c r="AB487" s="3"/>
      <c r="AC487" s="3"/>
      <c r="AD487" s="3"/>
      <c r="AJ487" s="3"/>
      <c r="AM487" s="3"/>
      <c r="AN487" s="3"/>
      <c r="AU487" s="3"/>
      <c r="AZ487" s="3"/>
      <c r="BA487" s="3"/>
      <c r="BB487" s="3"/>
      <c r="BC487" s="3"/>
      <c r="BD487" s="3"/>
      <c r="BE487" s="3"/>
      <c r="BF487" s="3"/>
      <c r="BG487" s="3"/>
      <c r="BH487" s="3"/>
      <c r="BJ487" s="3"/>
      <c r="BK487" s="3"/>
      <c r="BL487" s="3" t="s">
        <v>950</v>
      </c>
      <c r="BM487" s="3" t="s">
        <v>950</v>
      </c>
      <c r="BN487" s="3" t="s">
        <v>950</v>
      </c>
      <c r="BO487" s="3" t="s">
        <v>950</v>
      </c>
    </row>
    <row r="488" spans="1:67" x14ac:dyDescent="0.3">
      <c r="A488" s="1"/>
      <c r="B488" s="2"/>
      <c r="C488" s="3"/>
      <c r="D488" s="3"/>
      <c r="E488" s="3"/>
      <c r="F488" s="3"/>
      <c r="G488" s="3"/>
      <c r="H488" s="3"/>
      <c r="J488" s="3"/>
      <c r="O488" s="3"/>
      <c r="Q488" s="3"/>
      <c r="S488" s="3"/>
      <c r="T488" s="3"/>
      <c r="U488" s="3"/>
      <c r="V488" s="3"/>
      <c r="W488" s="3"/>
      <c r="AB488" s="3"/>
      <c r="AC488" s="3"/>
      <c r="AD488" s="3"/>
      <c r="AJ488" s="3"/>
      <c r="AM488" s="3"/>
      <c r="AN488" s="3"/>
      <c r="AU488" s="3"/>
      <c r="AZ488" s="3"/>
      <c r="BA488" s="3"/>
      <c r="BB488" s="3"/>
      <c r="BC488" s="3"/>
      <c r="BD488" s="3"/>
      <c r="BE488" s="3"/>
      <c r="BF488" s="3"/>
      <c r="BG488" s="3"/>
      <c r="BH488" s="3"/>
      <c r="BJ488" s="3"/>
      <c r="BK488" s="3"/>
      <c r="BL488" s="3" t="s">
        <v>950</v>
      </c>
      <c r="BM488" s="3" t="s">
        <v>950</v>
      </c>
      <c r="BN488" s="3" t="s">
        <v>950</v>
      </c>
      <c r="BO488" s="3" t="s">
        <v>950</v>
      </c>
    </row>
    <row r="489" spans="1:67" x14ac:dyDescent="0.3">
      <c r="A489" s="1"/>
      <c r="B489" s="2"/>
      <c r="C489" s="3"/>
      <c r="D489" s="3"/>
      <c r="E489" s="3"/>
      <c r="F489" s="3"/>
      <c r="G489" s="3"/>
      <c r="H489" s="3"/>
      <c r="J489" s="3"/>
      <c r="O489" s="3"/>
      <c r="Q489" s="3"/>
      <c r="S489" s="3"/>
      <c r="T489" s="3"/>
      <c r="U489" s="3"/>
      <c r="V489" s="3"/>
      <c r="W489" s="3"/>
      <c r="AB489" s="3"/>
      <c r="AC489" s="3"/>
      <c r="AD489" s="3"/>
      <c r="AJ489" s="3"/>
      <c r="AM489" s="3"/>
      <c r="AN489" s="3"/>
      <c r="AU489" s="3"/>
      <c r="AZ489" s="3"/>
      <c r="BA489" s="3"/>
      <c r="BB489" s="3"/>
      <c r="BC489" s="3"/>
      <c r="BD489" s="3"/>
      <c r="BE489" s="3"/>
      <c r="BF489" s="3"/>
      <c r="BG489" s="3"/>
      <c r="BH489" s="3"/>
      <c r="BJ489" s="3"/>
      <c r="BK489" s="3"/>
      <c r="BL489" s="3" t="s">
        <v>950</v>
      </c>
      <c r="BM489" s="3" t="s">
        <v>950</v>
      </c>
      <c r="BN489" s="3" t="s">
        <v>950</v>
      </c>
      <c r="BO489" s="3" t="s">
        <v>950</v>
      </c>
    </row>
    <row r="490" spans="1:67" x14ac:dyDescent="0.3">
      <c r="A490" s="1"/>
      <c r="B490" s="2"/>
      <c r="C490" s="3"/>
      <c r="D490" s="3"/>
      <c r="E490" s="3"/>
      <c r="F490" s="3"/>
      <c r="G490" s="3"/>
      <c r="H490" s="3"/>
      <c r="J490" s="3"/>
      <c r="O490" s="3"/>
      <c r="Q490" s="3"/>
      <c r="S490" s="3"/>
      <c r="T490" s="3"/>
      <c r="U490" s="3"/>
      <c r="V490" s="3"/>
      <c r="W490" s="3"/>
      <c r="AB490" s="3"/>
      <c r="AC490" s="3"/>
      <c r="AD490" s="3"/>
      <c r="AJ490" s="3"/>
      <c r="AM490" s="3"/>
      <c r="AN490" s="3"/>
      <c r="AU490" s="3"/>
      <c r="AZ490" s="3"/>
      <c r="BA490" s="3"/>
      <c r="BB490" s="3"/>
      <c r="BC490" s="3"/>
      <c r="BD490" s="3"/>
      <c r="BE490" s="3"/>
      <c r="BF490" s="3"/>
      <c r="BG490" s="3"/>
      <c r="BH490" s="3"/>
      <c r="BJ490" s="3"/>
      <c r="BK490" s="3"/>
      <c r="BL490" s="3" t="s">
        <v>950</v>
      </c>
      <c r="BM490" s="3" t="s">
        <v>950</v>
      </c>
      <c r="BN490" s="3" t="s">
        <v>950</v>
      </c>
      <c r="BO490" s="3" t="s">
        <v>950</v>
      </c>
    </row>
    <row r="491" spans="1:67" x14ac:dyDescent="0.3">
      <c r="A491" s="1"/>
      <c r="B491" s="2"/>
      <c r="C491" s="3"/>
      <c r="D491" s="3"/>
      <c r="E491" s="3"/>
      <c r="F491" s="3"/>
      <c r="G491" s="3"/>
      <c r="H491" s="3"/>
      <c r="J491" s="3"/>
      <c r="O491" s="3"/>
      <c r="Q491" s="3"/>
      <c r="S491" s="3"/>
      <c r="T491" s="3"/>
      <c r="U491" s="3"/>
      <c r="V491" s="3"/>
      <c r="W491" s="3"/>
      <c r="AB491" s="3"/>
      <c r="AC491" s="3"/>
      <c r="AD491" s="3"/>
      <c r="AJ491" s="3"/>
      <c r="AM491" s="3"/>
      <c r="AN491" s="3"/>
      <c r="AU491" s="3"/>
      <c r="AZ491" s="3"/>
      <c r="BA491" s="3"/>
      <c r="BB491" s="3"/>
      <c r="BC491" s="3"/>
      <c r="BD491" s="3"/>
      <c r="BE491" s="3"/>
      <c r="BF491" s="3"/>
      <c r="BG491" s="3"/>
      <c r="BH491" s="3"/>
      <c r="BJ491" s="3"/>
      <c r="BK491" s="3"/>
      <c r="BL491" s="3" t="s">
        <v>950</v>
      </c>
      <c r="BM491" s="3" t="s">
        <v>950</v>
      </c>
      <c r="BN491" s="3" t="s">
        <v>950</v>
      </c>
      <c r="BO491" s="3" t="s">
        <v>950</v>
      </c>
    </row>
    <row r="492" spans="1:67" x14ac:dyDescent="0.3">
      <c r="A492" s="1"/>
      <c r="B492" s="2"/>
      <c r="C492" s="3"/>
      <c r="D492" s="3"/>
      <c r="E492" s="3"/>
      <c r="F492" s="3"/>
      <c r="G492" s="3"/>
      <c r="H492" s="3"/>
      <c r="J492" s="3"/>
      <c r="O492" s="3"/>
      <c r="Q492" s="3"/>
      <c r="S492" s="3"/>
      <c r="T492" s="3"/>
      <c r="U492" s="3"/>
      <c r="V492" s="3"/>
      <c r="W492" s="3"/>
      <c r="AB492" s="3"/>
      <c r="AC492" s="3"/>
      <c r="AD492" s="3"/>
      <c r="AJ492" s="3"/>
      <c r="AM492" s="3"/>
      <c r="AN492" s="3"/>
      <c r="AU492" s="3"/>
      <c r="AZ492" s="3"/>
      <c r="BA492" s="3"/>
      <c r="BB492" s="3"/>
      <c r="BC492" s="3"/>
      <c r="BD492" s="3"/>
      <c r="BE492" s="3"/>
      <c r="BF492" s="3"/>
      <c r="BG492" s="3"/>
      <c r="BH492" s="3"/>
      <c r="BJ492" s="3"/>
      <c r="BK492" s="3"/>
      <c r="BL492" s="3" t="s">
        <v>950</v>
      </c>
      <c r="BM492" s="3" t="s">
        <v>950</v>
      </c>
      <c r="BN492" s="3" t="s">
        <v>950</v>
      </c>
      <c r="BO492" s="3" t="s">
        <v>950</v>
      </c>
    </row>
    <row r="493" spans="1:67" x14ac:dyDescent="0.3">
      <c r="A493" s="1"/>
      <c r="B493" s="2"/>
      <c r="C493" s="3"/>
      <c r="D493" s="3"/>
      <c r="E493" s="3"/>
      <c r="F493" s="3"/>
      <c r="G493" s="3"/>
      <c r="H493" s="3"/>
      <c r="J493" s="3"/>
      <c r="O493" s="3"/>
      <c r="Q493" s="3"/>
      <c r="S493" s="3"/>
      <c r="T493" s="3"/>
      <c r="U493" s="3"/>
      <c r="V493" s="3"/>
      <c r="W493" s="3"/>
      <c r="AB493" s="3"/>
      <c r="AC493" s="3"/>
      <c r="AD493" s="3"/>
      <c r="AJ493" s="3"/>
      <c r="AM493" s="3"/>
      <c r="AN493" s="3"/>
      <c r="AU493" s="3"/>
      <c r="AZ493" s="3"/>
      <c r="BA493" s="3"/>
      <c r="BB493" s="3"/>
      <c r="BC493" s="3"/>
      <c r="BD493" s="3"/>
      <c r="BE493" s="3"/>
      <c r="BF493" s="3"/>
      <c r="BG493" s="3"/>
      <c r="BH493" s="3"/>
      <c r="BJ493" s="3"/>
      <c r="BK493" s="3"/>
      <c r="BL493" s="3" t="s">
        <v>950</v>
      </c>
      <c r="BM493" s="3" t="s">
        <v>950</v>
      </c>
      <c r="BN493" s="3" t="s">
        <v>950</v>
      </c>
      <c r="BO493" s="3" t="s">
        <v>950</v>
      </c>
    </row>
    <row r="494" spans="1:67" x14ac:dyDescent="0.3">
      <c r="A494" s="1"/>
      <c r="B494" s="2"/>
      <c r="C494" s="3"/>
      <c r="D494" s="3"/>
      <c r="E494" s="3"/>
      <c r="F494" s="3"/>
      <c r="G494" s="3"/>
      <c r="H494" s="3"/>
      <c r="J494" s="3"/>
      <c r="O494" s="3"/>
      <c r="Q494" s="3"/>
      <c r="S494" s="3"/>
      <c r="T494" s="3"/>
      <c r="U494" s="3"/>
      <c r="V494" s="3"/>
      <c r="W494" s="3"/>
      <c r="AB494" s="3"/>
      <c r="AC494" s="3"/>
      <c r="AD494" s="3"/>
      <c r="AJ494" s="3"/>
      <c r="AM494" s="3"/>
      <c r="AN494" s="3"/>
      <c r="AU494" s="3"/>
      <c r="AZ494" s="3"/>
      <c r="BA494" s="3"/>
      <c r="BB494" s="3"/>
      <c r="BC494" s="3"/>
      <c r="BD494" s="3"/>
      <c r="BE494" s="3"/>
      <c r="BF494" s="3"/>
      <c r="BG494" s="3"/>
      <c r="BH494" s="3"/>
      <c r="BJ494" s="3"/>
      <c r="BK494" s="3"/>
      <c r="BL494" s="3" t="s">
        <v>950</v>
      </c>
      <c r="BM494" s="3" t="s">
        <v>950</v>
      </c>
      <c r="BN494" s="3" t="s">
        <v>950</v>
      </c>
      <c r="BO494" s="3" t="s">
        <v>950</v>
      </c>
    </row>
    <row r="495" spans="1:67" x14ac:dyDescent="0.3">
      <c r="A495" s="1"/>
      <c r="B495" s="2"/>
      <c r="C495" s="3"/>
      <c r="D495" s="3"/>
      <c r="E495" s="3"/>
      <c r="F495" s="3"/>
      <c r="G495" s="3"/>
      <c r="H495" s="3"/>
      <c r="J495" s="3"/>
      <c r="O495" s="3"/>
      <c r="Q495" s="3"/>
      <c r="S495" s="3"/>
      <c r="T495" s="3"/>
      <c r="U495" s="3"/>
      <c r="V495" s="3"/>
      <c r="W495" s="3"/>
      <c r="AB495" s="3"/>
      <c r="AC495" s="3"/>
      <c r="AD495" s="3"/>
      <c r="AJ495" s="3"/>
      <c r="AM495" s="3"/>
      <c r="AN495" s="3"/>
      <c r="AU495" s="3"/>
      <c r="AZ495" s="3"/>
      <c r="BA495" s="3"/>
      <c r="BB495" s="3"/>
      <c r="BC495" s="3"/>
      <c r="BD495" s="3"/>
      <c r="BE495" s="3"/>
      <c r="BF495" s="3"/>
      <c r="BG495" s="3"/>
      <c r="BH495" s="3"/>
      <c r="BJ495" s="3"/>
      <c r="BK495" s="3"/>
      <c r="BL495" s="3" t="s">
        <v>950</v>
      </c>
      <c r="BM495" s="3" t="s">
        <v>950</v>
      </c>
      <c r="BN495" s="3" t="s">
        <v>950</v>
      </c>
      <c r="BO495" s="3" t="s">
        <v>950</v>
      </c>
    </row>
    <row r="496" spans="1:67" x14ac:dyDescent="0.3">
      <c r="A496" s="1"/>
      <c r="B496" s="2"/>
      <c r="C496" s="3"/>
      <c r="D496" s="3"/>
      <c r="E496" s="3"/>
      <c r="F496" s="3"/>
      <c r="G496" s="3"/>
      <c r="H496" s="3"/>
      <c r="J496" s="3"/>
      <c r="O496" s="3"/>
      <c r="Q496" s="3"/>
      <c r="S496" s="3"/>
      <c r="T496" s="3"/>
      <c r="U496" s="3"/>
      <c r="V496" s="3"/>
      <c r="W496" s="3"/>
      <c r="AB496" s="3"/>
      <c r="AC496" s="3"/>
      <c r="AD496" s="3"/>
      <c r="AJ496" s="3"/>
      <c r="AM496" s="3"/>
      <c r="AN496" s="3"/>
      <c r="AU496" s="3"/>
      <c r="AZ496" s="3"/>
      <c r="BA496" s="3"/>
      <c r="BB496" s="3"/>
      <c r="BC496" s="3"/>
      <c r="BD496" s="3"/>
      <c r="BE496" s="3"/>
      <c r="BF496" s="3"/>
      <c r="BG496" s="3"/>
      <c r="BH496" s="3"/>
      <c r="BJ496" s="3"/>
      <c r="BK496" s="3"/>
      <c r="BL496" s="3" t="s">
        <v>950</v>
      </c>
      <c r="BM496" s="3" t="s">
        <v>950</v>
      </c>
      <c r="BN496" s="3" t="s">
        <v>950</v>
      </c>
      <c r="BO496" s="3" t="s">
        <v>950</v>
      </c>
    </row>
    <row r="497" spans="1:67" x14ac:dyDescent="0.3">
      <c r="A497" s="1"/>
      <c r="B497" s="2"/>
      <c r="C497" s="3"/>
      <c r="D497" s="3"/>
      <c r="E497" s="3"/>
      <c r="F497" s="3"/>
      <c r="G497" s="3"/>
      <c r="H497" s="3"/>
      <c r="J497" s="3"/>
      <c r="O497" s="3"/>
      <c r="Q497" s="3"/>
      <c r="S497" s="3"/>
      <c r="T497" s="3"/>
      <c r="U497" s="3"/>
      <c r="V497" s="3"/>
      <c r="W497" s="3"/>
      <c r="AB497" s="3"/>
      <c r="AC497" s="3"/>
      <c r="AD497" s="3"/>
      <c r="AJ497" s="3"/>
      <c r="AM497" s="3"/>
      <c r="AN497" s="3"/>
      <c r="AU497" s="3"/>
      <c r="AZ497" s="3"/>
      <c r="BA497" s="3"/>
      <c r="BB497" s="3"/>
      <c r="BC497" s="3"/>
      <c r="BD497" s="3"/>
      <c r="BE497" s="3"/>
      <c r="BF497" s="3"/>
      <c r="BG497" s="3"/>
      <c r="BH497" s="3"/>
      <c r="BJ497" s="3"/>
      <c r="BK497" s="3"/>
      <c r="BL497" s="3" t="s">
        <v>950</v>
      </c>
      <c r="BM497" s="3" t="s">
        <v>950</v>
      </c>
      <c r="BN497" s="3" t="s">
        <v>950</v>
      </c>
      <c r="BO497" s="3" t="s">
        <v>950</v>
      </c>
    </row>
    <row r="498" spans="1:67" x14ac:dyDescent="0.3">
      <c r="A498" s="1"/>
      <c r="B498" s="2"/>
      <c r="C498" s="3"/>
      <c r="D498" s="3"/>
      <c r="E498" s="3"/>
      <c r="F498" s="3"/>
      <c r="G498" s="3"/>
      <c r="H498" s="3"/>
      <c r="J498" s="3"/>
      <c r="O498" s="3"/>
      <c r="Q498" s="3"/>
      <c r="S498" s="3"/>
      <c r="T498" s="3"/>
      <c r="U498" s="3"/>
      <c r="V498" s="3"/>
      <c r="W498" s="3"/>
      <c r="AB498" s="3"/>
      <c r="AC498" s="3"/>
      <c r="AD498" s="3"/>
      <c r="AJ498" s="3"/>
      <c r="AM498" s="3"/>
      <c r="AN498" s="3"/>
      <c r="AU498" s="3"/>
      <c r="AZ498" s="3"/>
      <c r="BA498" s="3"/>
      <c r="BB498" s="3"/>
      <c r="BC498" s="3"/>
      <c r="BD498" s="3"/>
      <c r="BE498" s="3"/>
      <c r="BF498" s="3"/>
      <c r="BG498" s="3"/>
      <c r="BH498" s="3"/>
      <c r="BJ498" s="3"/>
      <c r="BK498" s="3"/>
      <c r="BL498" s="3" t="s">
        <v>950</v>
      </c>
      <c r="BM498" s="3" t="s">
        <v>950</v>
      </c>
      <c r="BN498" s="3" t="s">
        <v>950</v>
      </c>
      <c r="BO498" s="3" t="s">
        <v>950</v>
      </c>
    </row>
    <row r="499" spans="1:67" x14ac:dyDescent="0.3">
      <c r="A499" s="1"/>
      <c r="B499" s="2"/>
      <c r="C499" s="3"/>
      <c r="D499" s="3"/>
      <c r="E499" s="3"/>
      <c r="F499" s="3"/>
      <c r="G499" s="3"/>
      <c r="H499" s="3"/>
      <c r="J499" s="3"/>
      <c r="O499" s="3"/>
      <c r="Q499" s="3"/>
      <c r="S499" s="3"/>
      <c r="T499" s="3"/>
      <c r="U499" s="3"/>
      <c r="V499" s="3"/>
      <c r="W499" s="3"/>
      <c r="AB499" s="3"/>
      <c r="AC499" s="3"/>
      <c r="AD499" s="3"/>
      <c r="AJ499" s="3"/>
      <c r="AM499" s="3"/>
      <c r="AN499" s="3"/>
      <c r="AU499" s="3"/>
      <c r="AZ499" s="3"/>
      <c r="BA499" s="3"/>
      <c r="BB499" s="3"/>
      <c r="BC499" s="3"/>
      <c r="BD499" s="3"/>
      <c r="BE499" s="3"/>
      <c r="BF499" s="3"/>
      <c r="BG499" s="3"/>
      <c r="BH499" s="3"/>
      <c r="BJ499" s="3"/>
      <c r="BK499" s="3"/>
      <c r="BL499" s="3" t="s">
        <v>950</v>
      </c>
      <c r="BM499" s="3" t="s">
        <v>950</v>
      </c>
      <c r="BN499" s="3" t="s">
        <v>950</v>
      </c>
      <c r="BO499" s="3" t="s">
        <v>950</v>
      </c>
    </row>
    <row r="500" spans="1:67" x14ac:dyDescent="0.3">
      <c r="A500" s="1"/>
      <c r="B500" s="2"/>
      <c r="C500" s="3"/>
      <c r="D500" s="3"/>
      <c r="E500" s="3"/>
      <c r="F500" s="3"/>
      <c r="G500" s="3"/>
      <c r="H500" s="3"/>
      <c r="J500" s="3"/>
      <c r="O500" s="3"/>
      <c r="Q500" s="3"/>
      <c r="S500" s="3"/>
      <c r="T500" s="3"/>
      <c r="U500" s="3"/>
      <c r="V500" s="3"/>
      <c r="W500" s="3"/>
      <c r="AB500" s="3"/>
      <c r="AC500" s="3"/>
      <c r="AD500" s="3"/>
      <c r="AJ500" s="3"/>
      <c r="AM500" s="3"/>
      <c r="AN500" s="3"/>
      <c r="AU500" s="3"/>
      <c r="AZ500" s="3"/>
      <c r="BA500" s="3"/>
      <c r="BB500" s="3"/>
      <c r="BC500" s="3"/>
      <c r="BD500" s="3"/>
      <c r="BE500" s="3"/>
      <c r="BF500" s="3"/>
      <c r="BG500" s="3"/>
      <c r="BH500" s="3"/>
      <c r="BJ500" s="3"/>
      <c r="BK500" s="3"/>
      <c r="BL500" s="3" t="s">
        <v>950</v>
      </c>
      <c r="BM500" s="3" t="s">
        <v>950</v>
      </c>
      <c r="BN500" s="3" t="s">
        <v>950</v>
      </c>
      <c r="BO500" s="3" t="s">
        <v>950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32474-EFC7-4C27-AABF-C2BDABBF0121}">
  <sheetPr codeName="Feuil6"/>
  <dimension ref="A1:BP500"/>
  <sheetViews>
    <sheetView zoomScaleNormal="100" workbookViewId="0">
      <pane xSplit="9" ySplit="1" topLeftCell="AJ2" activePane="bottomRight" state="frozen"/>
      <selection pane="topRight" activeCell="J1" sqref="J1"/>
      <selection pane="bottomLeft" activeCell="A2" sqref="A2"/>
      <selection pane="bottomRight" activeCell="AK1" sqref="AK1"/>
    </sheetView>
  </sheetViews>
  <sheetFormatPr baseColWidth="10" defaultRowHeight="14.4" x14ac:dyDescent="0.3"/>
  <cols>
    <col min="1" max="1" width="17.21875" bestFit="1" customWidth="1"/>
    <col min="2" max="2" width="14.77734375" bestFit="1" customWidth="1"/>
    <col min="3" max="3" width="12" bestFit="1" customWidth="1"/>
    <col min="4" max="4" width="9.33203125" bestFit="1" customWidth="1"/>
    <col min="5" max="5" width="8.33203125" bestFit="1" customWidth="1"/>
    <col min="6" max="6" width="18.21875" bestFit="1" customWidth="1"/>
    <col min="7" max="7" width="17" bestFit="1" customWidth="1"/>
    <col min="8" max="8" width="26.109375" bestFit="1" customWidth="1"/>
    <col min="9" max="9" width="20.33203125" hidden="1" customWidth="1"/>
    <col min="10" max="10" width="48.109375" bestFit="1" customWidth="1"/>
    <col min="11" max="11" width="32.109375" bestFit="1" customWidth="1"/>
    <col min="12" max="12" width="22.77734375" bestFit="1" customWidth="1"/>
    <col min="13" max="13" width="12.21875" bestFit="1" customWidth="1"/>
    <col min="14" max="15" width="13.21875" bestFit="1" customWidth="1"/>
    <col min="16" max="16" width="7.109375" bestFit="1" customWidth="1"/>
    <col min="17" max="17" width="13.109375" bestFit="1" customWidth="1"/>
    <col min="18" max="18" width="80.88671875" bestFit="1" customWidth="1"/>
    <col min="19" max="19" width="23.6640625" bestFit="1" customWidth="1"/>
    <col min="20" max="20" width="80.88671875" bestFit="1" customWidth="1"/>
    <col min="21" max="21" width="24.109375" bestFit="1" customWidth="1"/>
    <col min="22" max="22" width="80.88671875" bestFit="1" customWidth="1"/>
    <col min="23" max="23" width="25.109375" bestFit="1" customWidth="1"/>
    <col min="24" max="24" width="25.6640625" bestFit="1" customWidth="1"/>
    <col min="25" max="25" width="21.21875" bestFit="1" customWidth="1"/>
    <col min="26" max="26" width="21.77734375" bestFit="1" customWidth="1"/>
    <col min="27" max="27" width="17.21875" bestFit="1" customWidth="1"/>
    <col min="28" max="29" width="16.5546875" bestFit="1" customWidth="1"/>
    <col min="30" max="31" width="80.88671875" bestFit="1" customWidth="1"/>
    <col min="32" max="32" width="28.21875" bestFit="1" customWidth="1"/>
    <col min="33" max="33" width="17.6640625" bestFit="1" customWidth="1"/>
    <col min="34" max="34" width="20.21875" bestFit="1" customWidth="1"/>
    <col min="35" max="35" width="26.88671875" bestFit="1" customWidth="1"/>
    <col min="36" max="36" width="18" bestFit="1" customWidth="1"/>
    <col min="37" max="37" width="21.5546875" bestFit="1" customWidth="1"/>
    <col min="38" max="38" width="80.88671875" bestFit="1" customWidth="1"/>
    <col min="39" max="39" width="35.44140625" bestFit="1" customWidth="1"/>
    <col min="40" max="40" width="12.33203125" bestFit="1" customWidth="1"/>
    <col min="41" max="42" width="80.88671875" bestFit="1" customWidth="1"/>
    <col min="43" max="43" width="17.44140625" bestFit="1" customWidth="1"/>
    <col min="44" max="44" width="17.6640625" bestFit="1" customWidth="1"/>
    <col min="45" max="45" width="17.109375" bestFit="1" customWidth="1"/>
    <col min="46" max="46" width="17.33203125" bestFit="1" customWidth="1"/>
    <col min="47" max="47" width="20" bestFit="1" customWidth="1"/>
    <col min="48" max="48" width="14.88671875" bestFit="1" customWidth="1"/>
    <col min="49" max="49" width="25.77734375" bestFit="1" customWidth="1"/>
    <col min="50" max="50" width="35.33203125" bestFit="1" customWidth="1"/>
    <col min="51" max="51" width="26.21875" bestFit="1" customWidth="1"/>
    <col min="52" max="58" width="80.88671875" bestFit="1" customWidth="1"/>
    <col min="59" max="59" width="24.6640625" bestFit="1" customWidth="1"/>
    <col min="60" max="60" width="20.5546875" bestFit="1" customWidth="1"/>
    <col min="61" max="61" width="13.77734375" bestFit="1" customWidth="1"/>
    <col min="62" max="62" width="15" bestFit="1" customWidth="1"/>
    <col min="63" max="63" width="47.88671875" bestFit="1" customWidth="1"/>
    <col min="64" max="64" width="12.5546875" bestFit="1" customWidth="1"/>
    <col min="65" max="66" width="80.88671875" bestFit="1" customWidth="1"/>
    <col min="67" max="67" width="37" bestFit="1" customWidth="1"/>
    <col min="68" max="68" width="43.77734375" bestFit="1" customWidth="1"/>
  </cols>
  <sheetData>
    <row r="1" spans="1:68" x14ac:dyDescent="0.3">
      <c r="A1" t="s">
        <v>0</v>
      </c>
      <c r="B1" s="10" t="s">
        <v>1705</v>
      </c>
      <c r="C1" s="10" t="s">
        <v>1706</v>
      </c>
      <c r="D1" s="10" t="s">
        <v>1704</v>
      </c>
      <c r="E1" t="s">
        <v>1</v>
      </c>
      <c r="F1" t="s">
        <v>2</v>
      </c>
      <c r="G1" t="s">
        <v>3</v>
      </c>
      <c r="H1" t="s">
        <v>4</v>
      </c>
      <c r="I1" t="s">
        <v>5</v>
      </c>
      <c r="J1" t="s">
        <v>6</v>
      </c>
      <c r="K1" t="s">
        <v>7</v>
      </c>
      <c r="L1" t="s">
        <v>8</v>
      </c>
      <c r="M1" t="s">
        <v>9</v>
      </c>
      <c r="N1" t="s">
        <v>10</v>
      </c>
      <c r="O1" t="s">
        <v>11</v>
      </c>
      <c r="P1" t="s">
        <v>12</v>
      </c>
      <c r="Q1" t="s">
        <v>13</v>
      </c>
      <c r="R1" t="s">
        <v>14</v>
      </c>
      <c r="S1" t="s">
        <v>15</v>
      </c>
      <c r="T1" t="s">
        <v>16</v>
      </c>
      <c r="U1" t="s">
        <v>17</v>
      </c>
      <c r="V1" t="s">
        <v>18</v>
      </c>
      <c r="W1" t="s">
        <v>19</v>
      </c>
      <c r="X1" t="s">
        <v>20</v>
      </c>
      <c r="Y1" t="s">
        <v>21</v>
      </c>
      <c r="Z1" t="s">
        <v>22</v>
      </c>
      <c r="AA1" t="s">
        <v>23</v>
      </c>
      <c r="AB1" t="s">
        <v>234</v>
      </c>
      <c r="AC1" t="s">
        <v>24</v>
      </c>
      <c r="AD1" t="s">
        <v>25</v>
      </c>
      <c r="AE1" t="s">
        <v>26</v>
      </c>
      <c r="AF1" t="s">
        <v>27</v>
      </c>
      <c r="AG1" t="s">
        <v>28</v>
      </c>
      <c r="AH1" t="s">
        <v>29</v>
      </c>
      <c r="AI1" t="s">
        <v>30</v>
      </c>
      <c r="AJ1" t="s">
        <v>31</v>
      </c>
      <c r="AK1" t="s">
        <v>32</v>
      </c>
      <c r="AL1" t="s">
        <v>33</v>
      </c>
      <c r="AM1" t="s">
        <v>34</v>
      </c>
      <c r="AN1" t="s">
        <v>35</v>
      </c>
      <c r="AO1" t="s">
        <v>36</v>
      </c>
      <c r="AP1" t="s">
        <v>37</v>
      </c>
      <c r="AQ1" t="s">
        <v>38</v>
      </c>
      <c r="AR1" t="s">
        <v>39</v>
      </c>
      <c r="AS1" t="s">
        <v>40</v>
      </c>
      <c r="AT1" t="s">
        <v>41</v>
      </c>
      <c r="AU1" t="s">
        <v>42</v>
      </c>
      <c r="AV1" t="s">
        <v>43</v>
      </c>
      <c r="AW1" t="s">
        <v>46</v>
      </c>
      <c r="AX1" t="s">
        <v>47</v>
      </c>
      <c r="AY1" t="s">
        <v>48</v>
      </c>
      <c r="AZ1" t="s">
        <v>49</v>
      </c>
      <c r="BA1" t="s">
        <v>50</v>
      </c>
      <c r="BB1" t="s">
        <v>51</v>
      </c>
      <c r="BC1" t="s">
        <v>52</v>
      </c>
      <c r="BD1" t="s">
        <v>367</v>
      </c>
      <c r="BE1" t="s">
        <v>54</v>
      </c>
      <c r="BF1" t="s">
        <v>55</v>
      </c>
      <c r="BG1" t="s">
        <v>56</v>
      </c>
      <c r="BH1" t="s">
        <v>1046</v>
      </c>
      <c r="BI1" t="s">
        <v>57</v>
      </c>
      <c r="BJ1" t="s">
        <v>58</v>
      </c>
      <c r="BK1" t="s">
        <v>59</v>
      </c>
      <c r="BL1" t="s">
        <v>60</v>
      </c>
      <c r="BM1" t="s">
        <v>1041</v>
      </c>
      <c r="BN1" t="s">
        <v>1042</v>
      </c>
      <c r="BO1" t="s">
        <v>1043</v>
      </c>
      <c r="BP1" t="s">
        <v>1044</v>
      </c>
    </row>
    <row r="2" spans="1:68" x14ac:dyDescent="0.3">
      <c r="A2" s="1">
        <v>44300.430532407408</v>
      </c>
      <c r="B2" s="3" t="str">
        <f>IFERROR(VLOOKUP("T2"&amp;_2_VOL_Gauche[[#This Row],[Identification porte existante]],Tableau8[[id Ouv Adapt]:[Modèle]],2,FALSE), "A VALIDER")</f>
        <v>A VALIDER</v>
      </c>
      <c r="C2" s="3" t="str" cm="1">
        <f t="array" ref="C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 s="3" t="str" cm="1">
        <f t="array" ref="D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 s="2">
        <v>44300</v>
      </c>
      <c r="G2" s="3" t="s">
        <v>374</v>
      </c>
      <c r="H2" s="3" t="s">
        <v>375</v>
      </c>
      <c r="I2" s="3"/>
      <c r="J2" s="3" t="s">
        <v>376</v>
      </c>
      <c r="K2" s="3"/>
      <c r="M2" s="3"/>
      <c r="Q2" s="3"/>
      <c r="R2" s="3" t="s">
        <v>377</v>
      </c>
      <c r="S2">
        <v>800</v>
      </c>
      <c r="T2" s="3" t="s">
        <v>378</v>
      </c>
      <c r="U2">
        <v>2000</v>
      </c>
      <c r="V2" s="3" t="s">
        <v>379</v>
      </c>
      <c r="W2" s="3" t="s">
        <v>85</v>
      </c>
      <c r="X2" s="3" t="s">
        <v>85</v>
      </c>
      <c r="Y2" s="3" t="s">
        <v>68</v>
      </c>
      <c r="Z2" s="3" t="s">
        <v>293</v>
      </c>
      <c r="AA2">
        <v>42</v>
      </c>
      <c r="AB2">
        <v>42</v>
      </c>
      <c r="AC2">
        <v>90</v>
      </c>
      <c r="AD2" s="3" t="s">
        <v>380</v>
      </c>
      <c r="AE2" s="3"/>
      <c r="AF2" s="11"/>
      <c r="AG2" s="12"/>
      <c r="AH2" s="11"/>
      <c r="AI2" s="12"/>
      <c r="AJ2" s="12"/>
      <c r="AK2" s="12"/>
      <c r="AL2" s="3" t="s">
        <v>381</v>
      </c>
      <c r="AM2">
        <v>2180</v>
      </c>
      <c r="AN2">
        <v>200</v>
      </c>
      <c r="AO2" s="3" t="s">
        <v>382</v>
      </c>
      <c r="AP2" s="3" t="s">
        <v>383</v>
      </c>
      <c r="AQ2">
        <v>45</v>
      </c>
      <c r="AR2">
        <v>20</v>
      </c>
      <c r="AW2">
        <v>115</v>
      </c>
      <c r="AX2">
        <v>2250</v>
      </c>
      <c r="AZ2" s="3"/>
      <c r="BA2" s="3"/>
      <c r="BB2" s="3" t="s">
        <v>384</v>
      </c>
      <c r="BC2" s="3"/>
      <c r="BD2" s="3" t="s">
        <v>385</v>
      </c>
      <c r="BE2" s="3" t="s">
        <v>386</v>
      </c>
      <c r="BF2" s="3" t="s">
        <v>387</v>
      </c>
      <c r="BI2" s="3" t="s">
        <v>388</v>
      </c>
      <c r="BJ2">
        <v>4.9419759076073052E+18</v>
      </c>
      <c r="BK2" s="3" t="s">
        <v>389</v>
      </c>
      <c r="BL2" s="3" t="s">
        <v>390</v>
      </c>
      <c r="BM2" t="s">
        <v>2104</v>
      </c>
      <c r="BN2" t="s">
        <v>2104</v>
      </c>
      <c r="BO2" t="s">
        <v>1076</v>
      </c>
      <c r="BP2" t="s">
        <v>1077</v>
      </c>
    </row>
    <row r="3" spans="1:68" x14ac:dyDescent="0.3">
      <c r="A3" s="1">
        <v>44301.4844212963</v>
      </c>
      <c r="B3" s="3" t="str">
        <f>IFERROR(VLOOKUP("T2"&amp;_2_VOL_Gauche[[#This Row],[Identification porte existante]],Tableau8[[id Ouv Adapt]:[Modèle]],2,FALSE), "A VALIDER")</f>
        <v>A VALIDER</v>
      </c>
      <c r="C3" s="3" t="str" cm="1">
        <f t="array" ref="C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 s="3" t="str" cm="1">
        <f t="array" ref="D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 s="2">
        <v>44301</v>
      </c>
      <c r="F3" t="s">
        <v>391</v>
      </c>
      <c r="G3" s="3" t="s">
        <v>391</v>
      </c>
      <c r="H3" s="3" t="s">
        <v>255</v>
      </c>
      <c r="I3" s="3"/>
      <c r="J3" s="3" t="s">
        <v>392</v>
      </c>
      <c r="K3" s="3"/>
      <c r="M3" s="3"/>
      <c r="Q3" s="3"/>
      <c r="R3" s="3" t="s">
        <v>393</v>
      </c>
      <c r="S3">
        <v>800</v>
      </c>
      <c r="T3" s="3" t="s">
        <v>394</v>
      </c>
      <c r="U3">
        <v>1050</v>
      </c>
      <c r="V3" s="3" t="s">
        <v>395</v>
      </c>
      <c r="W3" s="3" t="s">
        <v>396</v>
      </c>
      <c r="X3" s="3" t="s">
        <v>396</v>
      </c>
      <c r="Y3" s="3" t="s">
        <v>68</v>
      </c>
      <c r="Z3" s="3" t="s">
        <v>68</v>
      </c>
      <c r="AA3">
        <v>34</v>
      </c>
      <c r="AB3">
        <v>34</v>
      </c>
      <c r="AC3">
        <v>100</v>
      </c>
      <c r="AD3" s="3" t="s">
        <v>397</v>
      </c>
      <c r="AE3" s="3" t="s">
        <v>398</v>
      </c>
      <c r="AF3" s="11"/>
      <c r="AG3" s="12"/>
      <c r="AH3" s="11"/>
      <c r="AI3" s="12"/>
      <c r="AJ3" s="12"/>
      <c r="AK3" s="12"/>
      <c r="AL3" s="3" t="s">
        <v>399</v>
      </c>
      <c r="AM3">
        <v>1200</v>
      </c>
      <c r="AN3">
        <v>260</v>
      </c>
      <c r="AO3" s="3" t="s">
        <v>400</v>
      </c>
      <c r="AP3" s="3" t="s">
        <v>401</v>
      </c>
      <c r="AQ3">
        <v>80</v>
      </c>
      <c r="AR3">
        <v>50</v>
      </c>
      <c r="AW3">
        <v>230</v>
      </c>
      <c r="AX3">
        <v>1300</v>
      </c>
      <c r="AY3">
        <v>0</v>
      </c>
      <c r="AZ3" s="3"/>
      <c r="BA3" s="3" t="s">
        <v>402</v>
      </c>
      <c r="BB3" s="3" t="s">
        <v>403</v>
      </c>
      <c r="BC3" s="3"/>
      <c r="BD3" s="3"/>
      <c r="BE3" s="3"/>
      <c r="BF3" s="3"/>
      <c r="BI3" s="3" t="s">
        <v>404</v>
      </c>
      <c r="BJ3">
        <v>4.9428864759175455E+18</v>
      </c>
      <c r="BK3" s="3" t="s">
        <v>405</v>
      </c>
      <c r="BL3" s="3" t="s">
        <v>390</v>
      </c>
      <c r="BM3" t="s">
        <v>2105</v>
      </c>
      <c r="BN3" t="s">
        <v>2105</v>
      </c>
      <c r="BO3" t="s">
        <v>1076</v>
      </c>
      <c r="BP3" t="s">
        <v>1077</v>
      </c>
    </row>
    <row r="4" spans="1:68" x14ac:dyDescent="0.3">
      <c r="A4" s="1">
        <v>44302.532141203701</v>
      </c>
      <c r="B4" s="3" t="str">
        <f>IFERROR(VLOOKUP("T2"&amp;_2_VOL_Gauche[[#This Row],[Identification porte existante]],Tableau8[[id Ouv Adapt]:[Modèle]],2,FALSE), "A VALIDER")</f>
        <v>A VALIDER</v>
      </c>
      <c r="C4" s="3" t="str" cm="1">
        <f t="array" ref="C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 s="3" t="str" cm="1">
        <f t="array" ref="D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 s="2">
        <v>44302</v>
      </c>
      <c r="F4" t="s">
        <v>406</v>
      </c>
      <c r="G4" s="3" t="s">
        <v>407</v>
      </c>
      <c r="H4" s="3" t="s">
        <v>255</v>
      </c>
      <c r="I4" s="3"/>
      <c r="J4" s="3" t="s">
        <v>408</v>
      </c>
      <c r="K4" s="3"/>
      <c r="M4" s="3"/>
      <c r="Q4" s="3"/>
      <c r="R4" s="3" t="s">
        <v>409</v>
      </c>
      <c r="S4">
        <v>800</v>
      </c>
      <c r="T4" s="3" t="s">
        <v>410</v>
      </c>
      <c r="U4">
        <v>2000</v>
      </c>
      <c r="V4" s="3" t="s">
        <v>411</v>
      </c>
      <c r="W4" s="3" t="s">
        <v>85</v>
      </c>
      <c r="X4" s="3" t="s">
        <v>85</v>
      </c>
      <c r="Y4" s="3" t="s">
        <v>293</v>
      </c>
      <c r="Z4" s="3" t="s">
        <v>293</v>
      </c>
      <c r="AA4">
        <v>30</v>
      </c>
      <c r="AB4">
        <v>60</v>
      </c>
      <c r="AC4">
        <v>100</v>
      </c>
      <c r="AD4" s="3" t="s">
        <v>412</v>
      </c>
      <c r="AE4" s="3"/>
      <c r="AF4" s="11"/>
      <c r="AG4" s="12"/>
      <c r="AH4" s="11"/>
      <c r="AI4" s="12"/>
      <c r="AJ4" s="12"/>
      <c r="AK4" s="12"/>
      <c r="AL4" s="3" t="s">
        <v>413</v>
      </c>
      <c r="AM4">
        <v>2080</v>
      </c>
      <c r="AN4">
        <v>160</v>
      </c>
      <c r="AO4" s="3" t="s">
        <v>414</v>
      </c>
      <c r="AP4" s="3" t="s">
        <v>415</v>
      </c>
      <c r="AQ4">
        <v>80</v>
      </c>
      <c r="AR4">
        <v>60</v>
      </c>
      <c r="AW4">
        <v>120</v>
      </c>
      <c r="AX4">
        <v>2230</v>
      </c>
      <c r="AY4">
        <v>1000</v>
      </c>
      <c r="AZ4" s="3"/>
      <c r="BA4" s="3"/>
      <c r="BB4" s="3" t="s">
        <v>416</v>
      </c>
      <c r="BC4" s="3" t="s">
        <v>417</v>
      </c>
      <c r="BD4" s="3" t="s">
        <v>418</v>
      </c>
      <c r="BE4" s="3"/>
      <c r="BF4" s="3"/>
      <c r="BI4" s="3" t="s">
        <v>419</v>
      </c>
      <c r="BJ4">
        <v>4.9437916984146483E+18</v>
      </c>
      <c r="BK4" s="3" t="s">
        <v>420</v>
      </c>
      <c r="BL4" s="3" t="s">
        <v>390</v>
      </c>
      <c r="BM4" t="s">
        <v>2106</v>
      </c>
      <c r="BN4" t="s">
        <v>2106</v>
      </c>
      <c r="BO4" t="s">
        <v>1076</v>
      </c>
      <c r="BP4" t="s">
        <v>1077</v>
      </c>
    </row>
    <row r="5" spans="1:68" x14ac:dyDescent="0.3">
      <c r="A5" s="1">
        <v>44306.456331018519</v>
      </c>
      <c r="B5" s="3" t="str">
        <f>IFERROR(VLOOKUP("T2"&amp;_2_VOL_Gauche[[#This Row],[Identification porte existante]],Tableau8[[id Ouv Adapt]:[Modèle]],2,FALSE), "A VALIDER")</f>
        <v>A VALIDER</v>
      </c>
      <c r="C5" s="3" t="str" cm="1">
        <f t="array" ref="C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 s="3" t="str" cm="1">
        <f t="array" ref="D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 s="2">
        <v>44305</v>
      </c>
      <c r="G5" s="3" t="s">
        <v>421</v>
      </c>
      <c r="H5" s="3" t="s">
        <v>62</v>
      </c>
      <c r="I5" s="3"/>
      <c r="J5" s="3" t="s">
        <v>422</v>
      </c>
      <c r="K5" s="3"/>
      <c r="M5" s="3"/>
      <c r="Q5" s="3"/>
      <c r="R5" s="3" t="s">
        <v>423</v>
      </c>
      <c r="S5">
        <v>900</v>
      </c>
      <c r="T5" s="3" t="s">
        <v>424</v>
      </c>
      <c r="U5">
        <v>2000</v>
      </c>
      <c r="V5" s="3" t="s">
        <v>425</v>
      </c>
      <c r="W5" s="3" t="s">
        <v>162</v>
      </c>
      <c r="X5" s="3" t="s">
        <v>162</v>
      </c>
      <c r="Y5" s="3" t="s">
        <v>68</v>
      </c>
      <c r="Z5" s="3" t="s">
        <v>68</v>
      </c>
      <c r="AA5">
        <v>40</v>
      </c>
      <c r="AB5">
        <v>40</v>
      </c>
      <c r="AC5">
        <v>90</v>
      </c>
      <c r="AD5" s="3" t="s">
        <v>426</v>
      </c>
      <c r="AE5" s="3" t="s">
        <v>427</v>
      </c>
      <c r="AF5" s="11"/>
      <c r="AG5" s="12"/>
      <c r="AH5" s="11"/>
      <c r="AI5" s="12"/>
      <c r="AJ5" s="12"/>
      <c r="AK5" s="12"/>
      <c r="AL5" s="3" t="s">
        <v>428</v>
      </c>
      <c r="AM5">
        <v>2080</v>
      </c>
      <c r="AN5">
        <v>160</v>
      </c>
      <c r="AO5" s="3" t="s">
        <v>429</v>
      </c>
      <c r="AP5" s="3" t="s">
        <v>430</v>
      </c>
      <c r="AQ5">
        <v>80</v>
      </c>
      <c r="AR5">
        <v>50</v>
      </c>
      <c r="AW5">
        <v>35</v>
      </c>
      <c r="AX5">
        <v>2376</v>
      </c>
      <c r="AY5">
        <v>1370</v>
      </c>
      <c r="AZ5" s="3"/>
      <c r="BA5" s="3" t="s">
        <v>431</v>
      </c>
      <c r="BB5" s="3" t="s">
        <v>432</v>
      </c>
      <c r="BC5" s="3"/>
      <c r="BD5" s="3" t="s">
        <v>433</v>
      </c>
      <c r="BE5" s="3"/>
      <c r="BF5" s="3"/>
      <c r="BI5" s="3" t="s">
        <v>434</v>
      </c>
      <c r="BJ5">
        <v>4.9471822021162547E+18</v>
      </c>
      <c r="BK5" s="3" t="s">
        <v>435</v>
      </c>
      <c r="BL5" s="3" t="s">
        <v>390</v>
      </c>
      <c r="BM5" t="s">
        <v>2107</v>
      </c>
      <c r="BN5" t="s">
        <v>2107</v>
      </c>
      <c r="BO5" t="s">
        <v>1076</v>
      </c>
      <c r="BP5" t="s">
        <v>1077</v>
      </c>
    </row>
    <row r="6" spans="1:68" x14ac:dyDescent="0.3">
      <c r="A6" s="1">
        <v>44306.605717592596</v>
      </c>
      <c r="B6" s="3" t="str">
        <f>IFERROR(VLOOKUP("T2"&amp;_2_VOL_Gauche[[#This Row],[Identification porte existante]],Tableau8[[id Ouv Adapt]:[Modèle]],2,FALSE), "A VALIDER")</f>
        <v>A VALIDER</v>
      </c>
      <c r="C6" s="3" t="str" cm="1">
        <f t="array" ref="C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 s="3" t="str" cm="1">
        <f t="array" ref="D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 s="2">
        <v>44306</v>
      </c>
      <c r="F6" t="s">
        <v>436</v>
      </c>
      <c r="G6" s="3" t="s">
        <v>61</v>
      </c>
      <c r="H6" s="3" t="s">
        <v>368</v>
      </c>
      <c r="I6" s="3"/>
      <c r="J6" s="3" t="s">
        <v>437</v>
      </c>
      <c r="K6" s="3"/>
      <c r="M6" s="3"/>
      <c r="Q6" s="3"/>
      <c r="R6" s="3" t="s">
        <v>438</v>
      </c>
      <c r="S6">
        <v>700</v>
      </c>
      <c r="T6" s="3" t="s">
        <v>439</v>
      </c>
      <c r="U6">
        <v>2000</v>
      </c>
      <c r="V6" s="3" t="s">
        <v>440</v>
      </c>
      <c r="W6" s="3" t="s">
        <v>85</v>
      </c>
      <c r="X6" s="3" t="s">
        <v>85</v>
      </c>
      <c r="Y6" s="3" t="s">
        <v>68</v>
      </c>
      <c r="Z6" s="3" t="s">
        <v>68</v>
      </c>
      <c r="AA6">
        <v>50</v>
      </c>
      <c r="AB6">
        <v>50</v>
      </c>
      <c r="AC6">
        <v>110</v>
      </c>
      <c r="AD6" s="3" t="s">
        <v>441</v>
      </c>
      <c r="AE6" s="3" t="s">
        <v>442</v>
      </c>
      <c r="AF6" s="11"/>
      <c r="AG6" s="12"/>
      <c r="AH6" s="11"/>
      <c r="AI6" s="12"/>
      <c r="AJ6" s="12"/>
      <c r="AK6" s="12"/>
      <c r="AL6" s="3" t="s">
        <v>443</v>
      </c>
      <c r="AM6">
        <v>2100</v>
      </c>
      <c r="AN6">
        <v>180</v>
      </c>
      <c r="AO6" s="3" t="s">
        <v>444</v>
      </c>
      <c r="AP6" s="3" t="s">
        <v>445</v>
      </c>
      <c r="AU6">
        <v>6</v>
      </c>
      <c r="AW6" t="s">
        <v>369</v>
      </c>
      <c r="AX6">
        <v>2250</v>
      </c>
      <c r="AZ6" s="3"/>
      <c r="BA6" s="3"/>
      <c r="BB6" s="3"/>
      <c r="BC6" s="3"/>
      <c r="BD6" s="3"/>
      <c r="BE6" s="3"/>
      <c r="BF6" s="3"/>
      <c r="BI6" s="3" t="s">
        <v>370</v>
      </c>
      <c r="BJ6">
        <v>4.9473112805147924E+18</v>
      </c>
      <c r="BK6" s="3" t="s">
        <v>446</v>
      </c>
      <c r="BL6" s="3" t="s">
        <v>390</v>
      </c>
      <c r="BM6" t="s">
        <v>2108</v>
      </c>
      <c r="BN6" t="s">
        <v>2108</v>
      </c>
      <c r="BO6" t="s">
        <v>1076</v>
      </c>
      <c r="BP6" t="s">
        <v>1077</v>
      </c>
    </row>
    <row r="7" spans="1:68" x14ac:dyDescent="0.3">
      <c r="A7" s="1">
        <v>44306.614016203705</v>
      </c>
      <c r="B7" s="3" t="str">
        <f>IFERROR(VLOOKUP("T2"&amp;_2_VOL_Gauche[[#This Row],[Identification porte existante]],Tableau8[[id Ouv Adapt]:[Modèle]],2,FALSE), "A VALIDER")</f>
        <v>QQ</v>
      </c>
      <c r="C7" s="3" cm="1">
        <f t="array" ref="C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1</v>
      </c>
      <c r="D7" s="3" cm="1">
        <f t="array" ref="D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953</v>
      </c>
      <c r="E7" s="2">
        <v>44306</v>
      </c>
      <c r="G7" s="3" t="s">
        <v>447</v>
      </c>
      <c r="H7" s="3" t="s">
        <v>448</v>
      </c>
      <c r="I7" s="3"/>
      <c r="J7" s="3" t="s">
        <v>449</v>
      </c>
      <c r="K7" s="3"/>
      <c r="M7" s="3"/>
      <c r="Q7" s="3"/>
      <c r="R7" s="3" t="s">
        <v>450</v>
      </c>
      <c r="S7">
        <v>800</v>
      </c>
      <c r="T7" s="3" t="s">
        <v>451</v>
      </c>
      <c r="U7">
        <v>2000</v>
      </c>
      <c r="V7" s="3" t="s">
        <v>452</v>
      </c>
      <c r="W7" s="3" t="s">
        <v>162</v>
      </c>
      <c r="X7" s="3" t="s">
        <v>162</v>
      </c>
      <c r="Y7" s="3" t="s">
        <v>68</v>
      </c>
      <c r="Z7" s="3" t="s">
        <v>68</v>
      </c>
      <c r="AA7">
        <v>40</v>
      </c>
      <c r="AB7">
        <v>40</v>
      </c>
      <c r="AC7">
        <v>90</v>
      </c>
      <c r="AD7" s="3" t="s">
        <v>453</v>
      </c>
      <c r="AE7" s="3" t="s">
        <v>454</v>
      </c>
      <c r="AF7" s="11" t="s">
        <v>455</v>
      </c>
      <c r="AG7" s="12">
        <v>957</v>
      </c>
      <c r="AH7" s="11" t="s">
        <v>456</v>
      </c>
      <c r="AI7" s="12"/>
      <c r="AJ7" s="12"/>
      <c r="AK7" s="12"/>
      <c r="AL7" s="3" t="s">
        <v>457</v>
      </c>
      <c r="AM7">
        <v>2000</v>
      </c>
      <c r="AN7">
        <v>160</v>
      </c>
      <c r="AO7" s="3" t="s">
        <v>458</v>
      </c>
      <c r="AP7" s="3" t="s">
        <v>459</v>
      </c>
      <c r="AS7">
        <v>83</v>
      </c>
      <c r="AT7">
        <v>68</v>
      </c>
      <c r="AW7">
        <v>100</v>
      </c>
      <c r="AX7">
        <v>2200</v>
      </c>
      <c r="AZ7" s="3"/>
      <c r="BA7" s="3"/>
      <c r="BB7" s="3"/>
      <c r="BC7" s="3"/>
      <c r="BD7" s="3"/>
      <c r="BE7" s="3"/>
      <c r="BF7" s="3"/>
      <c r="BI7" s="3" t="s">
        <v>434</v>
      </c>
      <c r="BJ7">
        <v>4.9473184521185126E+18</v>
      </c>
      <c r="BK7" s="3" t="s">
        <v>460</v>
      </c>
      <c r="BL7" s="3" t="s">
        <v>390</v>
      </c>
      <c r="BM7" s="5" t="s">
        <v>2109</v>
      </c>
      <c r="BN7" t="s">
        <v>2109</v>
      </c>
      <c r="BO7" t="s">
        <v>1076</v>
      </c>
      <c r="BP7" t="s">
        <v>1077</v>
      </c>
    </row>
    <row r="8" spans="1:68" x14ac:dyDescent="0.3">
      <c r="A8" s="1">
        <v>44306.657754629632</v>
      </c>
      <c r="B8" s="3" t="str">
        <f>IFERROR(VLOOKUP("T2"&amp;_2_VOL_Gauche[[#This Row],[Identification porte existante]],Tableau8[[id Ouv Adapt]:[Modèle]],2,FALSE), "A VALIDER")</f>
        <v>A VALIDER</v>
      </c>
      <c r="C8" s="3" t="str" cm="1">
        <f t="array" ref="C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 s="3" t="str" cm="1">
        <f t="array" ref="D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 s="2">
        <v>44306</v>
      </c>
      <c r="G8" s="3" t="s">
        <v>461</v>
      </c>
      <c r="H8" s="3" t="s">
        <v>462</v>
      </c>
      <c r="I8" s="3"/>
      <c r="J8" s="3" t="s">
        <v>463</v>
      </c>
      <c r="K8" s="3"/>
      <c r="M8" s="3"/>
      <c r="Q8" s="3"/>
      <c r="R8" s="3"/>
      <c r="S8">
        <v>800</v>
      </c>
      <c r="T8" s="3"/>
      <c r="U8">
        <v>2000</v>
      </c>
      <c r="V8" s="3"/>
      <c r="W8" s="3" t="s">
        <v>162</v>
      </c>
      <c r="X8" s="3" t="s">
        <v>162</v>
      </c>
      <c r="Y8" s="3" t="s">
        <v>68</v>
      </c>
      <c r="Z8" s="3" t="s">
        <v>68</v>
      </c>
      <c r="AA8">
        <v>35</v>
      </c>
      <c r="AB8">
        <v>40</v>
      </c>
      <c r="AC8">
        <v>85</v>
      </c>
      <c r="AD8" s="3" t="s">
        <v>464</v>
      </c>
      <c r="AE8" s="3" t="s">
        <v>465</v>
      </c>
      <c r="AF8" s="11"/>
      <c r="AG8" s="12"/>
      <c r="AH8" s="11"/>
      <c r="AI8" s="12"/>
      <c r="AJ8" s="12"/>
      <c r="AK8" s="12"/>
      <c r="AL8" s="3" t="s">
        <v>466</v>
      </c>
      <c r="AM8">
        <v>2100</v>
      </c>
      <c r="AN8">
        <v>110</v>
      </c>
      <c r="AO8" s="3" t="s">
        <v>467</v>
      </c>
      <c r="AP8" s="3" t="s">
        <v>468</v>
      </c>
      <c r="AQ8">
        <v>70</v>
      </c>
      <c r="AR8">
        <v>45</v>
      </c>
      <c r="AW8">
        <v>115</v>
      </c>
      <c r="AX8">
        <v>2160</v>
      </c>
      <c r="AY8" t="s">
        <v>469</v>
      </c>
      <c r="AZ8" s="3"/>
      <c r="BA8" s="3"/>
      <c r="BB8" s="3"/>
      <c r="BC8" s="3"/>
      <c r="BD8" s="3"/>
      <c r="BE8" s="3"/>
      <c r="BF8" s="3"/>
      <c r="BI8" s="3" t="s">
        <v>434</v>
      </c>
      <c r="BJ8">
        <v>4.9473562521112136E+18</v>
      </c>
      <c r="BK8" s="3" t="s">
        <v>470</v>
      </c>
      <c r="BL8" s="3" t="s">
        <v>390</v>
      </c>
      <c r="BM8" t="s">
        <v>2110</v>
      </c>
      <c r="BN8" t="s">
        <v>2110</v>
      </c>
      <c r="BO8" t="s">
        <v>1076</v>
      </c>
      <c r="BP8" t="s">
        <v>1077</v>
      </c>
    </row>
    <row r="9" spans="1:68" x14ac:dyDescent="0.3">
      <c r="A9" s="1">
        <v>44306.680358796293</v>
      </c>
      <c r="B9" s="3" t="str">
        <f>IFERROR(VLOOKUP("T2"&amp;_2_VOL_Gauche[[#This Row],[Identification porte existante]],Tableau8[[id Ouv Adapt]:[Modèle]],2,FALSE), "A VALIDER")</f>
        <v>A VALIDER</v>
      </c>
      <c r="C9" s="3" t="str" cm="1">
        <f t="array" ref="C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 s="3" t="str" cm="1">
        <f t="array" ref="D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 s="2">
        <v>44306</v>
      </c>
      <c r="G9" s="3" t="s">
        <v>471</v>
      </c>
      <c r="H9" s="3" t="s">
        <v>462</v>
      </c>
      <c r="I9" s="3"/>
      <c r="J9" s="3" t="s">
        <v>472</v>
      </c>
      <c r="K9" s="3"/>
      <c r="M9" s="3"/>
      <c r="Q9" s="3"/>
      <c r="R9" s="3" t="s">
        <v>473</v>
      </c>
      <c r="S9">
        <v>800</v>
      </c>
      <c r="T9" s="3"/>
      <c r="U9">
        <v>2000</v>
      </c>
      <c r="V9" s="3"/>
      <c r="W9" s="3" t="s">
        <v>162</v>
      </c>
      <c r="X9" s="3" t="s">
        <v>162</v>
      </c>
      <c r="Y9" s="3" t="s">
        <v>68</v>
      </c>
      <c r="Z9" s="3" t="s">
        <v>68</v>
      </c>
      <c r="AA9">
        <v>35</v>
      </c>
      <c r="AB9">
        <v>40</v>
      </c>
      <c r="AC9">
        <v>85</v>
      </c>
      <c r="AD9" s="3" t="s">
        <v>474</v>
      </c>
      <c r="AE9" s="3" t="s">
        <v>475</v>
      </c>
      <c r="AF9" s="11"/>
      <c r="AG9" s="12"/>
      <c r="AH9" s="11"/>
      <c r="AI9" s="12"/>
      <c r="AJ9" s="12"/>
      <c r="AK9" s="12"/>
      <c r="AL9" s="3" t="s">
        <v>476</v>
      </c>
      <c r="AM9">
        <v>2090</v>
      </c>
      <c r="AN9">
        <v>110</v>
      </c>
      <c r="AO9" s="3" t="s">
        <v>477</v>
      </c>
      <c r="AP9" s="3" t="s">
        <v>478</v>
      </c>
      <c r="AQ9">
        <v>70</v>
      </c>
      <c r="AR9">
        <v>40</v>
      </c>
      <c r="AW9">
        <v>115</v>
      </c>
      <c r="AX9">
        <v>2210</v>
      </c>
      <c r="AY9" t="s">
        <v>469</v>
      </c>
      <c r="AZ9" s="3"/>
      <c r="BA9" s="3"/>
      <c r="BB9" s="3"/>
      <c r="BC9" s="3"/>
      <c r="BD9" s="3"/>
      <c r="BE9" s="3"/>
      <c r="BF9" s="3"/>
      <c r="BI9" s="3" t="s">
        <v>434</v>
      </c>
      <c r="BJ9">
        <v>4.947375782115028E+18</v>
      </c>
      <c r="BK9" s="3" t="s">
        <v>479</v>
      </c>
      <c r="BL9" s="3" t="s">
        <v>390</v>
      </c>
      <c r="BM9" t="s">
        <v>2111</v>
      </c>
      <c r="BN9" t="s">
        <v>2111</v>
      </c>
      <c r="BO9" t="s">
        <v>1076</v>
      </c>
      <c r="BP9" t="s">
        <v>1077</v>
      </c>
    </row>
    <row r="10" spans="1:68" x14ac:dyDescent="0.3">
      <c r="A10" s="1">
        <v>44308.472511574073</v>
      </c>
      <c r="B10" s="3" t="str">
        <f>IFERROR(VLOOKUP("T2"&amp;_2_VOL_Gauche[[#This Row],[Identification porte existante]],Tableau8[[id Ouv Adapt]:[Modèle]],2,FALSE), "A VALIDER")</f>
        <v>A VALIDER</v>
      </c>
      <c r="C10" s="3" t="str" cm="1">
        <f t="array" ref="C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 s="3" t="str" cm="1">
        <f t="array" ref="D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 s="2">
        <v>44308</v>
      </c>
      <c r="F10">
        <v>75673</v>
      </c>
      <c r="G10" s="3" t="s">
        <v>480</v>
      </c>
      <c r="H10" s="3" t="s">
        <v>481</v>
      </c>
      <c r="I10" s="3"/>
      <c r="J10" s="3" t="s">
        <v>482</v>
      </c>
      <c r="K10" s="3"/>
      <c r="M10" s="3"/>
      <c r="Q10" s="3"/>
      <c r="R10" s="3" t="s">
        <v>483</v>
      </c>
      <c r="S10">
        <v>700</v>
      </c>
      <c r="T10" s="3" t="s">
        <v>484</v>
      </c>
      <c r="U10">
        <v>2000</v>
      </c>
      <c r="V10" s="3" t="s">
        <v>485</v>
      </c>
      <c r="W10" s="3" t="s">
        <v>162</v>
      </c>
      <c r="X10" s="3" t="s">
        <v>162</v>
      </c>
      <c r="Y10" s="3" t="s">
        <v>68</v>
      </c>
      <c r="Z10" s="3" t="s">
        <v>68</v>
      </c>
      <c r="AA10">
        <v>25</v>
      </c>
      <c r="AB10">
        <v>65</v>
      </c>
      <c r="AC10">
        <v>100</v>
      </c>
      <c r="AD10" s="3" t="s">
        <v>486</v>
      </c>
      <c r="AE10" s="3"/>
      <c r="AF10" s="11"/>
      <c r="AG10" s="12"/>
      <c r="AH10" s="11"/>
      <c r="AI10" s="12"/>
      <c r="AJ10" s="12"/>
      <c r="AK10" s="12"/>
      <c r="AL10" s="3" t="s">
        <v>487</v>
      </c>
      <c r="AM10" t="s">
        <v>488</v>
      </c>
      <c r="AN10" t="s">
        <v>489</v>
      </c>
      <c r="AO10" s="3" t="s">
        <v>490</v>
      </c>
      <c r="AP10" s="3" t="s">
        <v>491</v>
      </c>
      <c r="AQ10" t="s">
        <v>488</v>
      </c>
      <c r="AR10" t="s">
        <v>488</v>
      </c>
      <c r="AS10" t="s">
        <v>488</v>
      </c>
      <c r="AW10" t="s">
        <v>488</v>
      </c>
      <c r="AX10" t="s">
        <v>488</v>
      </c>
      <c r="AZ10" s="3"/>
      <c r="BA10" s="3"/>
      <c r="BB10" s="3"/>
      <c r="BC10" s="3"/>
      <c r="BD10" s="3"/>
      <c r="BE10" s="3"/>
      <c r="BF10" s="3"/>
      <c r="BI10" s="3" t="s">
        <v>492</v>
      </c>
      <c r="BJ10">
        <v>4.9489242061147075E+18</v>
      </c>
      <c r="BK10" s="3" t="s">
        <v>493</v>
      </c>
      <c r="BL10" s="3" t="s">
        <v>390</v>
      </c>
      <c r="BM10" t="s">
        <v>2112</v>
      </c>
      <c r="BN10" t="s">
        <v>2112</v>
      </c>
      <c r="BO10" t="s">
        <v>1076</v>
      </c>
      <c r="BP10" t="s">
        <v>1077</v>
      </c>
    </row>
    <row r="11" spans="1:68" x14ac:dyDescent="0.3">
      <c r="A11" s="1">
        <v>44316.443530092591</v>
      </c>
      <c r="B11" s="3" t="str">
        <f>IFERROR(VLOOKUP("T2"&amp;_2_VOL_Gauche[[#This Row],[Identification porte existante]],Tableau8[[id Ouv Adapt]:[Modèle]],2,FALSE), "A VALIDER")</f>
        <v>A VALIDER</v>
      </c>
      <c r="C11" s="3" t="str" cm="1">
        <f t="array" ref="C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 s="3" t="str" cm="1">
        <f t="array" ref="D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 s="2">
        <v>44316</v>
      </c>
      <c r="G11" s="3" t="s">
        <v>107</v>
      </c>
      <c r="H11" s="3" t="s">
        <v>62</v>
      </c>
      <c r="I11" s="3"/>
      <c r="J11" s="3" t="s">
        <v>494</v>
      </c>
      <c r="K11" s="3"/>
      <c r="M11" s="3"/>
      <c r="Q11" s="3" t="s">
        <v>109</v>
      </c>
      <c r="R11" s="3" t="s">
        <v>495</v>
      </c>
      <c r="S11">
        <v>800</v>
      </c>
      <c r="T11" s="3" t="s">
        <v>496</v>
      </c>
      <c r="U11">
        <v>2000</v>
      </c>
      <c r="V11" s="3" t="s">
        <v>497</v>
      </c>
      <c r="W11" s="3" t="s">
        <v>162</v>
      </c>
      <c r="X11" s="3" t="s">
        <v>162</v>
      </c>
      <c r="Y11" s="3" t="s">
        <v>68</v>
      </c>
      <c r="Z11" s="3" t="s">
        <v>68</v>
      </c>
      <c r="AA11">
        <v>35</v>
      </c>
      <c r="AB11">
        <v>45</v>
      </c>
      <c r="AC11">
        <v>85</v>
      </c>
      <c r="AD11" s="3" t="s">
        <v>498</v>
      </c>
      <c r="AE11" s="3" t="s">
        <v>499</v>
      </c>
      <c r="AF11" s="11"/>
      <c r="AG11" s="12"/>
      <c r="AH11" s="11"/>
      <c r="AI11" s="12"/>
      <c r="AJ11" s="12"/>
      <c r="AK11" s="12"/>
      <c r="AL11" s="3" t="s">
        <v>500</v>
      </c>
      <c r="AM11">
        <v>1999</v>
      </c>
      <c r="AN11">
        <v>0</v>
      </c>
      <c r="AO11" s="3" t="s">
        <v>501</v>
      </c>
      <c r="AP11" s="3" t="s">
        <v>502</v>
      </c>
      <c r="AS11">
        <v>160</v>
      </c>
      <c r="AW11">
        <v>45</v>
      </c>
      <c r="AX11">
        <v>2120</v>
      </c>
      <c r="AZ11" s="3" t="s">
        <v>503</v>
      </c>
      <c r="BA11" s="3" t="s">
        <v>504</v>
      </c>
      <c r="BB11" s="3"/>
      <c r="BC11" s="3"/>
      <c r="BD11" s="3"/>
      <c r="BE11" s="3"/>
      <c r="BF11" s="3"/>
      <c r="BI11" s="3" t="s">
        <v>120</v>
      </c>
      <c r="BJ11">
        <v>4.9558111559134208E+18</v>
      </c>
      <c r="BK11" s="3" t="s">
        <v>505</v>
      </c>
      <c r="BL11" s="3" t="s">
        <v>390</v>
      </c>
      <c r="BM11" t="s">
        <v>2113</v>
      </c>
      <c r="BN11" t="s">
        <v>2113</v>
      </c>
      <c r="BO11" t="s">
        <v>1076</v>
      </c>
      <c r="BP11" t="s">
        <v>1077</v>
      </c>
    </row>
    <row r="12" spans="1:68" x14ac:dyDescent="0.3">
      <c r="A12" s="1">
        <v>44321.522812499999</v>
      </c>
      <c r="B12" s="3" t="str">
        <f>IFERROR(VLOOKUP("T2"&amp;_2_VOL_Gauche[[#This Row],[Identification porte existante]],Tableau8[[id Ouv Adapt]:[Modèle]],2,FALSE), "A VALIDER")</f>
        <v>A VALIDER</v>
      </c>
      <c r="C12" s="3" t="str" cm="1">
        <f t="array" ref="C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 s="3" t="str" cm="1">
        <f t="array" ref="D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 s="2">
        <v>44321</v>
      </c>
      <c r="G12" s="3" t="s">
        <v>142</v>
      </c>
      <c r="H12" s="3" t="s">
        <v>506</v>
      </c>
      <c r="I12" s="3"/>
      <c r="J12" s="3" t="s">
        <v>507</v>
      </c>
      <c r="K12" s="3"/>
      <c r="M12" s="3"/>
      <c r="Q12" s="3" t="s">
        <v>109</v>
      </c>
      <c r="R12" s="3" t="s">
        <v>508</v>
      </c>
      <c r="S12">
        <v>700</v>
      </c>
      <c r="T12" s="3" t="s">
        <v>509</v>
      </c>
      <c r="U12">
        <v>2000</v>
      </c>
      <c r="V12" s="3" t="s">
        <v>510</v>
      </c>
      <c r="W12" s="3" t="s">
        <v>162</v>
      </c>
      <c r="X12" s="3" t="s">
        <v>162</v>
      </c>
      <c r="Y12" s="3" t="s">
        <v>68</v>
      </c>
      <c r="Z12" s="3" t="s">
        <v>68</v>
      </c>
      <c r="AA12">
        <v>30</v>
      </c>
      <c r="AB12">
        <v>30</v>
      </c>
      <c r="AC12">
        <v>70</v>
      </c>
      <c r="AD12" s="3" t="s">
        <v>511</v>
      </c>
      <c r="AE12" s="3" t="s">
        <v>512</v>
      </c>
      <c r="AF12" s="11"/>
      <c r="AG12" s="12"/>
      <c r="AH12" s="11"/>
      <c r="AI12" s="12"/>
      <c r="AJ12" s="12"/>
      <c r="AK12" s="12"/>
      <c r="AL12" s="3" t="s">
        <v>513</v>
      </c>
      <c r="AM12">
        <v>1720</v>
      </c>
      <c r="AN12">
        <v>0</v>
      </c>
      <c r="AO12" s="3" t="s">
        <v>514</v>
      </c>
      <c r="AP12" s="3" t="s">
        <v>515</v>
      </c>
      <c r="AW12">
        <v>25</v>
      </c>
      <c r="AX12">
        <v>2210</v>
      </c>
      <c r="AY12">
        <v>835</v>
      </c>
      <c r="AZ12" s="3"/>
      <c r="BA12" s="3" t="s">
        <v>516</v>
      </c>
      <c r="BB12" s="3"/>
      <c r="BC12" s="3" t="s">
        <v>517</v>
      </c>
      <c r="BD12" s="3"/>
      <c r="BE12" s="3"/>
      <c r="BF12" s="3"/>
      <c r="BI12" s="3" t="s">
        <v>140</v>
      </c>
      <c r="BJ12">
        <v>4.9601996440142612E+18</v>
      </c>
      <c r="BK12" s="3" t="s">
        <v>518</v>
      </c>
      <c r="BL12" s="3" t="s">
        <v>390</v>
      </c>
      <c r="BM12" t="s">
        <v>2114</v>
      </c>
      <c r="BN12" t="s">
        <v>2114</v>
      </c>
      <c r="BO12" t="s">
        <v>1076</v>
      </c>
      <c r="BP12" t="s">
        <v>1077</v>
      </c>
    </row>
    <row r="13" spans="1:68" x14ac:dyDescent="0.3">
      <c r="A13" s="1">
        <v>44322.460648148146</v>
      </c>
      <c r="B13" s="3" t="str">
        <f>IFERROR(VLOOKUP("T2"&amp;_2_VOL_Gauche[[#This Row],[Identification porte existante]],Tableau8[[id Ouv Adapt]:[Modèle]],2,FALSE), "A VALIDER")</f>
        <v>A VALIDER</v>
      </c>
      <c r="C13" s="3" t="str" cm="1">
        <f t="array" ref="C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 s="3" t="str" cm="1">
        <f t="array" ref="D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 s="2">
        <v>44322</v>
      </c>
      <c r="G13" s="3" t="s">
        <v>61</v>
      </c>
      <c r="H13" s="3" t="s">
        <v>506</v>
      </c>
      <c r="I13" s="3"/>
      <c r="J13" s="3" t="s">
        <v>519</v>
      </c>
      <c r="K13" s="3"/>
      <c r="M13" s="3"/>
      <c r="Q13" s="3" t="s">
        <v>520</v>
      </c>
      <c r="R13" s="3" t="s">
        <v>521</v>
      </c>
      <c r="S13">
        <v>800</v>
      </c>
      <c r="T13" s="3" t="s">
        <v>522</v>
      </c>
      <c r="U13">
        <v>2000</v>
      </c>
      <c r="V13" s="3" t="s">
        <v>523</v>
      </c>
      <c r="W13" s="3" t="s">
        <v>67</v>
      </c>
      <c r="X13" s="3" t="s">
        <v>67</v>
      </c>
      <c r="Y13" s="3" t="s">
        <v>68</v>
      </c>
      <c r="Z13" s="3" t="s">
        <v>68</v>
      </c>
      <c r="AA13">
        <v>30</v>
      </c>
      <c r="AB13">
        <v>60</v>
      </c>
      <c r="AC13">
        <v>100</v>
      </c>
      <c r="AD13" s="3" t="s">
        <v>524</v>
      </c>
      <c r="AE13" s="3" t="s">
        <v>525</v>
      </c>
      <c r="AF13" s="11"/>
      <c r="AG13" s="12"/>
      <c r="AH13" s="11"/>
      <c r="AI13" s="12"/>
      <c r="AJ13" s="12"/>
      <c r="AK13" s="12"/>
      <c r="AL13" s="3" t="s">
        <v>526</v>
      </c>
      <c r="AM13">
        <v>2050</v>
      </c>
      <c r="AN13">
        <v>180</v>
      </c>
      <c r="AO13" s="3" t="s">
        <v>527</v>
      </c>
      <c r="AP13" s="3" t="s">
        <v>528</v>
      </c>
      <c r="AQ13">
        <v>90</v>
      </c>
      <c r="AR13">
        <v>50</v>
      </c>
      <c r="AW13">
        <v>30</v>
      </c>
      <c r="AX13">
        <v>2230</v>
      </c>
      <c r="AY13">
        <v>1350</v>
      </c>
      <c r="AZ13" s="3"/>
      <c r="BA13" s="3"/>
      <c r="BB13" s="3" t="s">
        <v>529</v>
      </c>
      <c r="BC13" s="3"/>
      <c r="BD13" s="3" t="s">
        <v>530</v>
      </c>
      <c r="BE13" s="3"/>
      <c r="BF13" s="3"/>
      <c r="BI13" s="3" t="s">
        <v>140</v>
      </c>
      <c r="BJ13">
        <v>4.9610099340182753E+18</v>
      </c>
      <c r="BK13" s="3" t="s">
        <v>531</v>
      </c>
      <c r="BL13" s="3" t="s">
        <v>390</v>
      </c>
      <c r="BM13" t="s">
        <v>2115</v>
      </c>
      <c r="BN13" s="5" t="s">
        <v>2115</v>
      </c>
      <c r="BO13" t="s">
        <v>1076</v>
      </c>
      <c r="BP13" t="s">
        <v>1077</v>
      </c>
    </row>
    <row r="14" spans="1:68" x14ac:dyDescent="0.3">
      <c r="A14" s="1">
        <v>44326.617997685185</v>
      </c>
      <c r="B14" s="3" t="str">
        <f>IFERROR(VLOOKUP("T2"&amp;_2_VOL_Gauche[[#This Row],[Identification porte existante]],Tableau8[[id Ouv Adapt]:[Modèle]],2,FALSE), "A VALIDER")</f>
        <v>A VALIDER</v>
      </c>
      <c r="C14" s="3" t="str" cm="1">
        <f t="array" ref="C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 s="3" t="str" cm="1">
        <f t="array" ref="D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 s="2">
        <v>44326</v>
      </c>
      <c r="G14" s="3" t="s">
        <v>372</v>
      </c>
      <c r="H14" s="3" t="s">
        <v>218</v>
      </c>
      <c r="I14" s="3" t="s">
        <v>532</v>
      </c>
      <c r="J14" s="3" t="s">
        <v>533</v>
      </c>
      <c r="K14" s="3"/>
      <c r="M14" s="3"/>
      <c r="Q14" s="3"/>
      <c r="R14" s="3" t="s">
        <v>534</v>
      </c>
      <c r="S14">
        <v>800</v>
      </c>
      <c r="T14" s="3" t="s">
        <v>535</v>
      </c>
      <c r="U14">
        <v>2000</v>
      </c>
      <c r="V14" s="3" t="s">
        <v>536</v>
      </c>
      <c r="W14" s="3" t="s">
        <v>85</v>
      </c>
      <c r="X14" s="3" t="s">
        <v>85</v>
      </c>
      <c r="Y14" s="3" t="s">
        <v>68</v>
      </c>
      <c r="Z14" s="3" t="s">
        <v>68</v>
      </c>
      <c r="AA14">
        <v>50</v>
      </c>
      <c r="AB14">
        <v>50</v>
      </c>
      <c r="AC14">
        <v>110</v>
      </c>
      <c r="AD14" s="3" t="s">
        <v>537</v>
      </c>
      <c r="AE14" s="3"/>
      <c r="AF14" s="11"/>
      <c r="AG14" s="12"/>
      <c r="AH14" s="11"/>
      <c r="AI14" s="12"/>
      <c r="AJ14" s="12"/>
      <c r="AK14" s="12"/>
      <c r="AL14" s="3" t="s">
        <v>538</v>
      </c>
      <c r="AM14">
        <v>2200</v>
      </c>
      <c r="AN14">
        <v>210</v>
      </c>
      <c r="AO14" s="3" t="s">
        <v>539</v>
      </c>
      <c r="AP14" s="3" t="s">
        <v>540</v>
      </c>
      <c r="AS14">
        <v>70</v>
      </c>
      <c r="AT14">
        <v>60</v>
      </c>
      <c r="AW14">
        <v>55</v>
      </c>
      <c r="AX14">
        <v>2190</v>
      </c>
      <c r="AY14">
        <v>1500</v>
      </c>
      <c r="AZ14" s="3"/>
      <c r="BA14" s="3" t="s">
        <v>541</v>
      </c>
      <c r="BB14" s="3"/>
      <c r="BC14" s="3"/>
      <c r="BD14" s="3"/>
      <c r="BE14" s="3"/>
      <c r="BF14" s="3"/>
      <c r="BI14" s="3" t="s">
        <v>371</v>
      </c>
      <c r="BJ14">
        <v>4.9646019033281884E+18</v>
      </c>
      <c r="BK14" s="3" t="s">
        <v>542</v>
      </c>
      <c r="BL14" s="3" t="s">
        <v>390</v>
      </c>
      <c r="BM14" t="s">
        <v>2116</v>
      </c>
      <c r="BN14" t="s">
        <v>2116</v>
      </c>
      <c r="BO14" t="s">
        <v>1076</v>
      </c>
      <c r="BP14" t="s">
        <v>1077</v>
      </c>
    </row>
    <row r="15" spans="1:68" x14ac:dyDescent="0.3">
      <c r="A15" s="1">
        <v>44342.397361111114</v>
      </c>
      <c r="B15" s="3" t="str">
        <f>IFERROR(VLOOKUP("T2"&amp;_2_VOL_Gauche[[#This Row],[Identification porte existante]],Tableau8[[id Ouv Adapt]:[Modèle]],2,FALSE), "A VALIDER")</f>
        <v>A VALIDER</v>
      </c>
      <c r="C15" s="3" t="str" cm="1">
        <f t="array" ref="C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 s="3" t="str" cm="1">
        <f t="array" ref="D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 s="2">
        <v>44342</v>
      </c>
      <c r="F15" t="s">
        <v>543</v>
      </c>
      <c r="G15" s="3" t="s">
        <v>544</v>
      </c>
      <c r="H15" s="3" t="s">
        <v>544</v>
      </c>
      <c r="I15" s="3" t="s">
        <v>158</v>
      </c>
      <c r="J15" s="3" t="s">
        <v>545</v>
      </c>
      <c r="K15" s="3"/>
      <c r="M15" s="3"/>
      <c r="Q15" s="3"/>
      <c r="R15" s="3" t="s">
        <v>546</v>
      </c>
      <c r="S15">
        <v>700</v>
      </c>
      <c r="T15" s="3" t="s">
        <v>547</v>
      </c>
      <c r="U15">
        <v>2000</v>
      </c>
      <c r="V15" s="3" t="s">
        <v>548</v>
      </c>
      <c r="W15" s="3" t="s">
        <v>162</v>
      </c>
      <c r="X15" s="3" t="s">
        <v>162</v>
      </c>
      <c r="Y15" s="3" t="s">
        <v>68</v>
      </c>
      <c r="Z15" s="3" t="s">
        <v>68</v>
      </c>
      <c r="AA15">
        <v>40</v>
      </c>
      <c r="AB15">
        <v>40</v>
      </c>
      <c r="AC15">
        <v>90</v>
      </c>
      <c r="AD15" s="3" t="s">
        <v>549</v>
      </c>
      <c r="AE15" s="3" t="s">
        <v>550</v>
      </c>
      <c r="AF15" s="11"/>
      <c r="AG15" s="12"/>
      <c r="AH15" s="11"/>
      <c r="AI15" s="12"/>
      <c r="AJ15" s="12"/>
      <c r="AK15" s="12"/>
      <c r="AL15" s="3" t="s">
        <v>551</v>
      </c>
      <c r="AM15">
        <v>150</v>
      </c>
      <c r="AN15">
        <v>190</v>
      </c>
      <c r="AO15" s="3" t="s">
        <v>552</v>
      </c>
      <c r="AP15" s="3" t="s">
        <v>553</v>
      </c>
      <c r="AV15">
        <v>85</v>
      </c>
      <c r="AW15">
        <v>60</v>
      </c>
      <c r="AX15">
        <v>2220</v>
      </c>
      <c r="AY15" t="s">
        <v>554</v>
      </c>
      <c r="AZ15" s="3"/>
      <c r="BA15" s="3" t="s">
        <v>555</v>
      </c>
      <c r="BB15" s="3"/>
      <c r="BC15" s="3"/>
      <c r="BD15" s="3"/>
      <c r="BE15" s="3"/>
      <c r="BF15" s="3"/>
      <c r="BI15" s="3" t="s">
        <v>556</v>
      </c>
      <c r="BJ15">
        <v>4.9782352569197373E+18</v>
      </c>
      <c r="BK15" s="3" t="s">
        <v>557</v>
      </c>
      <c r="BL15" s="3" t="s">
        <v>390</v>
      </c>
      <c r="BM15" t="s">
        <v>2117</v>
      </c>
      <c r="BN15" t="s">
        <v>2117</v>
      </c>
      <c r="BO15" t="s">
        <v>1076</v>
      </c>
      <c r="BP15" t="s">
        <v>1077</v>
      </c>
    </row>
    <row r="16" spans="1:68" x14ac:dyDescent="0.3">
      <c r="A16" s="1">
        <v>44343.718194444446</v>
      </c>
      <c r="B16" s="3" t="str">
        <f>IFERROR(VLOOKUP("T2"&amp;_2_VOL_Gauche[[#This Row],[Identification porte existante]],Tableau8[[id Ouv Adapt]:[Modèle]],2,FALSE), "A VALIDER")</f>
        <v>A VALIDER</v>
      </c>
      <c r="C16" s="3" t="str" cm="1">
        <f t="array" ref="C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 s="3" t="str" cm="1">
        <f t="array" ref="D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 s="2">
        <v>44343</v>
      </c>
      <c r="F16" t="s">
        <v>558</v>
      </c>
      <c r="G16" s="3" t="s">
        <v>254</v>
      </c>
      <c r="H16" s="3" t="s">
        <v>254</v>
      </c>
      <c r="I16" s="3" t="s">
        <v>254</v>
      </c>
      <c r="J16" s="3" t="s">
        <v>558</v>
      </c>
      <c r="K16" s="3"/>
      <c r="M16" s="3"/>
      <c r="Q16" s="3"/>
      <c r="R16" s="3"/>
      <c r="S16" t="s">
        <v>559</v>
      </c>
      <c r="T16" s="3"/>
      <c r="U16" t="s">
        <v>559</v>
      </c>
      <c r="V16" s="3"/>
      <c r="W16" s="3" t="s">
        <v>162</v>
      </c>
      <c r="X16" s="3" t="s">
        <v>162</v>
      </c>
      <c r="Y16" s="3" t="s">
        <v>68</v>
      </c>
      <c r="Z16" s="3" t="s">
        <v>68</v>
      </c>
      <c r="AA16" t="s">
        <v>254</v>
      </c>
      <c r="AB16" t="s">
        <v>254</v>
      </c>
      <c r="AC16" t="s">
        <v>254</v>
      </c>
      <c r="AD16" s="3" t="s">
        <v>560</v>
      </c>
      <c r="AE16" s="3"/>
      <c r="AF16" s="11"/>
      <c r="AG16" s="12"/>
      <c r="AH16" s="11"/>
      <c r="AI16" s="12"/>
      <c r="AJ16" s="12"/>
      <c r="AK16" s="12"/>
      <c r="AL16" s="3" t="s">
        <v>561</v>
      </c>
      <c r="AM16" t="s">
        <v>559</v>
      </c>
      <c r="AN16" t="s">
        <v>559</v>
      </c>
      <c r="AO16" s="3" t="s">
        <v>562</v>
      </c>
      <c r="AP16" s="3" t="s">
        <v>563</v>
      </c>
      <c r="AW16" t="s">
        <v>559</v>
      </c>
      <c r="AX16" t="s">
        <v>559</v>
      </c>
      <c r="AZ16" s="3"/>
      <c r="BA16" s="3"/>
      <c r="BB16" s="3"/>
      <c r="BC16" s="3"/>
      <c r="BD16" s="3"/>
      <c r="BE16" s="3"/>
      <c r="BF16" s="3"/>
      <c r="BI16" s="3" t="s">
        <v>256</v>
      </c>
      <c r="BJ16">
        <v>4.9793764962346813E+18</v>
      </c>
      <c r="BK16" s="3" t="s">
        <v>564</v>
      </c>
      <c r="BL16" s="3" t="s">
        <v>390</v>
      </c>
      <c r="BM16" t="s">
        <v>2118</v>
      </c>
      <c r="BN16" t="s">
        <v>2118</v>
      </c>
      <c r="BO16" t="s">
        <v>1076</v>
      </c>
      <c r="BP16" t="s">
        <v>1077</v>
      </c>
    </row>
    <row r="17" spans="1:68" x14ac:dyDescent="0.3">
      <c r="A17" s="1">
        <v>44349.511388888888</v>
      </c>
      <c r="B17" s="3" t="str">
        <f>IFERROR(VLOOKUP("T2"&amp;_2_VOL_Gauche[[#This Row],[Identification porte existante]],Tableau8[[id Ouv Adapt]:[Modèle]],2,FALSE), "A VALIDER")</f>
        <v>A VALIDER</v>
      </c>
      <c r="C17" s="3" t="str" cm="1">
        <f t="array" ref="C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 s="3" t="str" cm="1">
        <f t="array" ref="D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 s="2">
        <v>44349</v>
      </c>
      <c r="F17" t="s">
        <v>934</v>
      </c>
      <c r="G17" s="3" t="s">
        <v>935</v>
      </c>
      <c r="H17" s="3" t="s">
        <v>936</v>
      </c>
      <c r="I17" s="3" t="s">
        <v>937</v>
      </c>
      <c r="J17" s="3"/>
      <c r="K17" s="3" t="s">
        <v>938</v>
      </c>
      <c r="M17" s="3"/>
      <c r="Q17" s="3"/>
      <c r="R17" s="3" t="s">
        <v>939</v>
      </c>
      <c r="S17">
        <v>1300</v>
      </c>
      <c r="T17" s="3" t="s">
        <v>940</v>
      </c>
      <c r="U17">
        <v>2100</v>
      </c>
      <c r="V17" s="3" t="s">
        <v>941</v>
      </c>
      <c r="W17" s="3" t="s">
        <v>67</v>
      </c>
      <c r="X17" s="3" t="s">
        <v>85</v>
      </c>
      <c r="Y17" s="3" t="s">
        <v>68</v>
      </c>
      <c r="Z17" s="3" t="s">
        <v>68</v>
      </c>
      <c r="AA17">
        <v>40</v>
      </c>
      <c r="AB17">
        <v>40</v>
      </c>
      <c r="AC17">
        <v>90</v>
      </c>
      <c r="AD17" s="3" t="s">
        <v>942</v>
      </c>
      <c r="AE17" s="3" t="s">
        <v>943</v>
      </c>
      <c r="AF17" s="11"/>
      <c r="AG17" s="12"/>
      <c r="AH17" s="11"/>
      <c r="AI17" s="12"/>
      <c r="AJ17" s="12"/>
      <c r="AK17" s="12"/>
      <c r="AL17" s="3" t="s">
        <v>944</v>
      </c>
      <c r="AM17">
        <v>2220</v>
      </c>
      <c r="AN17">
        <v>450</v>
      </c>
      <c r="AO17" s="3" t="s">
        <v>945</v>
      </c>
      <c r="AP17" s="3" t="s">
        <v>946</v>
      </c>
      <c r="AV17">
        <v>85</v>
      </c>
      <c r="AW17">
        <v>110</v>
      </c>
      <c r="AX17">
        <v>2150</v>
      </c>
      <c r="AZ17" s="3" t="s">
        <v>947</v>
      </c>
      <c r="BA17" s="3" t="s">
        <v>948</v>
      </c>
      <c r="BB17" s="3"/>
      <c r="BC17" s="3"/>
      <c r="BD17" s="3"/>
      <c r="BE17" s="3"/>
      <c r="BF17" s="3"/>
      <c r="BI17" s="3" t="s">
        <v>949</v>
      </c>
      <c r="BJ17">
        <v>4.9843817616411843E+18</v>
      </c>
      <c r="BK17" s="3" t="s">
        <v>366</v>
      </c>
      <c r="BL17" s="3" t="s">
        <v>390</v>
      </c>
      <c r="BM17" t="s">
        <v>2119</v>
      </c>
      <c r="BN17" t="s">
        <v>2119</v>
      </c>
      <c r="BO17" t="s">
        <v>1076</v>
      </c>
      <c r="BP17" t="s">
        <v>1077</v>
      </c>
    </row>
    <row r="18" spans="1:68" x14ac:dyDescent="0.3">
      <c r="A18" s="1">
        <v>44349.639421296299</v>
      </c>
      <c r="B18" s="3" t="str">
        <f>IFERROR(VLOOKUP("T2"&amp;_2_VOL_Gauche[[#This Row],[Identification porte existante]],Tableau8[[id Ouv Adapt]:[Modèle]],2,FALSE), "A VALIDER")</f>
        <v>A VALIDER</v>
      </c>
      <c r="C18" s="3" t="str" cm="1">
        <f t="array" ref="C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 s="3" t="str" cm="1">
        <f t="array" ref="D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 s="2">
        <v>44349</v>
      </c>
      <c r="F18" t="s">
        <v>952</v>
      </c>
      <c r="G18" s="3" t="s">
        <v>952</v>
      </c>
      <c r="H18" s="3" t="s">
        <v>952</v>
      </c>
      <c r="I18" s="3" t="s">
        <v>195</v>
      </c>
      <c r="J18" s="3"/>
      <c r="K18" s="3" t="s">
        <v>254</v>
      </c>
      <c r="M18" s="3" t="s">
        <v>953</v>
      </c>
      <c r="Q18" s="3"/>
      <c r="R18" s="3"/>
      <c r="S18" t="s">
        <v>952</v>
      </c>
      <c r="T18" s="3"/>
      <c r="U18" t="s">
        <v>952</v>
      </c>
      <c r="V18" s="3"/>
      <c r="W18" s="3" t="s">
        <v>162</v>
      </c>
      <c r="X18" s="3" t="s">
        <v>162</v>
      </c>
      <c r="Y18" s="3" t="s">
        <v>68</v>
      </c>
      <c r="Z18" s="3" t="s">
        <v>68</v>
      </c>
      <c r="AC18" t="s">
        <v>952</v>
      </c>
      <c r="AD18" s="3" t="s">
        <v>954</v>
      </c>
      <c r="AE18" s="3"/>
      <c r="AF18" s="11"/>
      <c r="AG18" s="12"/>
      <c r="AH18" s="11"/>
      <c r="AI18" s="12"/>
      <c r="AJ18" s="12"/>
      <c r="AK18" s="12"/>
      <c r="AL18" s="3" t="s">
        <v>955</v>
      </c>
      <c r="AM18" t="s">
        <v>952</v>
      </c>
      <c r="AN18" t="s">
        <v>952</v>
      </c>
      <c r="AO18" s="3" t="s">
        <v>956</v>
      </c>
      <c r="AP18" s="3" t="s">
        <v>957</v>
      </c>
      <c r="AW18" t="s">
        <v>952</v>
      </c>
      <c r="AX18" t="s">
        <v>952</v>
      </c>
      <c r="AZ18" s="3"/>
      <c r="BA18" s="3"/>
      <c r="BB18" s="3"/>
      <c r="BC18" s="3"/>
      <c r="BD18" s="3"/>
      <c r="BE18" s="3"/>
      <c r="BF18" s="3"/>
      <c r="BI18" s="3" t="s">
        <v>256</v>
      </c>
      <c r="BJ18">
        <v>4.984492436232363E+18</v>
      </c>
      <c r="BK18" s="3" t="s">
        <v>366</v>
      </c>
      <c r="BL18" s="3" t="s">
        <v>390</v>
      </c>
      <c r="BM18" t="s">
        <v>2120</v>
      </c>
      <c r="BN18" t="s">
        <v>2120</v>
      </c>
      <c r="BO18" t="s">
        <v>1076</v>
      </c>
      <c r="BP18" t="s">
        <v>1077</v>
      </c>
    </row>
    <row r="19" spans="1:68" x14ac:dyDescent="0.3">
      <c r="A19" s="1">
        <v>44355.503194444442</v>
      </c>
      <c r="B19" s="3" t="str">
        <f>IFERROR(VLOOKUP("T2"&amp;_2_VOL_Gauche[[#This Row],[Identification porte existante]],Tableau8[[id Ouv Adapt]:[Modèle]],2,FALSE), "A VALIDER")</f>
        <v>QV</v>
      </c>
      <c r="C19" s="3" t="str" cm="1">
        <f t="array" ref="C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 s="3" t="str" cm="1">
        <f t="array" ref="D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 s="2">
        <v>44355</v>
      </c>
      <c r="F19" t="s">
        <v>1047</v>
      </c>
      <c r="G19" s="3" t="s">
        <v>1056</v>
      </c>
      <c r="H19" s="3" t="s">
        <v>206</v>
      </c>
      <c r="I19" s="3" t="s">
        <v>1103</v>
      </c>
      <c r="J19" s="3" t="s">
        <v>1431</v>
      </c>
      <c r="K19" s="3" t="s">
        <v>1048</v>
      </c>
      <c r="M19" s="3" t="s">
        <v>208</v>
      </c>
      <c r="O19">
        <v>69</v>
      </c>
      <c r="Q19" s="3" t="s">
        <v>109</v>
      </c>
      <c r="R19" s="3" t="s">
        <v>1104</v>
      </c>
      <c r="S19">
        <v>800</v>
      </c>
      <c r="T19" s="3" t="s">
        <v>1105</v>
      </c>
      <c r="U19">
        <v>2000</v>
      </c>
      <c r="V19" s="3" t="s">
        <v>1106</v>
      </c>
      <c r="W19" s="3" t="s">
        <v>162</v>
      </c>
      <c r="X19" s="3" t="s">
        <v>162</v>
      </c>
      <c r="Y19" s="3" t="s">
        <v>68</v>
      </c>
      <c r="Z19" s="3" t="s">
        <v>68</v>
      </c>
      <c r="AA19">
        <v>35</v>
      </c>
      <c r="AB19">
        <v>35</v>
      </c>
      <c r="AC19">
        <v>100</v>
      </c>
      <c r="AD19" s="3" t="s">
        <v>1107</v>
      </c>
      <c r="AE19" s="3"/>
      <c r="AF19" s="11" t="s">
        <v>1432</v>
      </c>
      <c r="AG19" s="12">
        <v>1279</v>
      </c>
      <c r="AH19" s="11" t="s">
        <v>456</v>
      </c>
      <c r="AI19" s="12" t="s">
        <v>1433</v>
      </c>
      <c r="AJ19" s="12" t="s">
        <v>1430</v>
      </c>
      <c r="AK19" s="12"/>
      <c r="AL19" s="3" t="s">
        <v>1108</v>
      </c>
      <c r="AM19">
        <v>2020</v>
      </c>
      <c r="AN19">
        <v>155</v>
      </c>
      <c r="AO19" s="3" t="s">
        <v>1109</v>
      </c>
      <c r="AP19" s="3" t="s">
        <v>1110</v>
      </c>
      <c r="AQ19">
        <v>85</v>
      </c>
      <c r="AR19">
        <v>50</v>
      </c>
      <c r="AW19">
        <v>40</v>
      </c>
      <c r="AX19">
        <v>2220</v>
      </c>
      <c r="AY19">
        <v>1278</v>
      </c>
      <c r="AZ19" s="3"/>
      <c r="BA19" s="3" t="s">
        <v>1111</v>
      </c>
      <c r="BB19" s="3" t="s">
        <v>1112</v>
      </c>
      <c r="BC19" s="3"/>
      <c r="BD19" s="3" t="s">
        <v>1113</v>
      </c>
      <c r="BE19" s="3"/>
      <c r="BF19" s="3"/>
      <c r="BI19" s="3" t="s">
        <v>1114</v>
      </c>
      <c r="BJ19">
        <v>4.989558694517204E+18</v>
      </c>
      <c r="BK19" s="3" t="s">
        <v>366</v>
      </c>
      <c r="BL19" s="3" t="s">
        <v>390</v>
      </c>
      <c r="BM19" t="s">
        <v>2121</v>
      </c>
      <c r="BN19" t="s">
        <v>2121</v>
      </c>
      <c r="BO19" t="s">
        <v>1076</v>
      </c>
      <c r="BP19" t="s">
        <v>1077</v>
      </c>
    </row>
    <row r="20" spans="1:68" x14ac:dyDescent="0.3">
      <c r="A20" s="1">
        <v>44355.685636574075</v>
      </c>
      <c r="B20" s="3" t="str">
        <f>IFERROR(VLOOKUP("T2"&amp;_2_VOL_Gauche[[#This Row],[Identification porte existante]],Tableau8[[id Ouv Adapt]:[Modèle]],2,FALSE), "A VALIDER")</f>
        <v>A VALIDER</v>
      </c>
      <c r="C20" s="3" t="str" cm="1">
        <f t="array" ref="C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 s="3" t="str" cm="1">
        <f t="array" ref="D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 s="2">
        <v>44355</v>
      </c>
      <c r="F20" t="s">
        <v>1049</v>
      </c>
      <c r="G20" s="3" t="s">
        <v>1115</v>
      </c>
      <c r="H20" s="3" t="s">
        <v>1115</v>
      </c>
      <c r="I20" s="3" t="s">
        <v>1116</v>
      </c>
      <c r="J20" s="3"/>
      <c r="K20" s="3" t="s">
        <v>1050</v>
      </c>
      <c r="L20" t="s">
        <v>1081</v>
      </c>
      <c r="M20" s="3" t="s">
        <v>1051</v>
      </c>
      <c r="N20" t="s">
        <v>1082</v>
      </c>
      <c r="O20">
        <v>94111</v>
      </c>
      <c r="Q20" s="3" t="s">
        <v>1117</v>
      </c>
      <c r="R20" s="3"/>
      <c r="S20" t="s">
        <v>1052</v>
      </c>
      <c r="T20" s="3"/>
      <c r="U20" t="s">
        <v>1053</v>
      </c>
      <c r="V20" s="3"/>
      <c r="W20" s="3" t="s">
        <v>67</v>
      </c>
      <c r="X20" s="3" t="s">
        <v>67</v>
      </c>
      <c r="Y20" s="3" t="s">
        <v>68</v>
      </c>
      <c r="Z20" s="3" t="s">
        <v>68</v>
      </c>
      <c r="AA20" t="s">
        <v>1086</v>
      </c>
      <c r="AB20" t="s">
        <v>1087</v>
      </c>
      <c r="AC20" t="s">
        <v>1088</v>
      </c>
      <c r="AD20" s="3" t="s">
        <v>1118</v>
      </c>
      <c r="AE20" s="3"/>
      <c r="AF20" s="11"/>
      <c r="AG20" s="12"/>
      <c r="AH20" s="11"/>
      <c r="AI20" s="12"/>
      <c r="AJ20" s="12"/>
      <c r="AK20" s="12"/>
      <c r="AL20" s="3" t="s">
        <v>1119</v>
      </c>
      <c r="AM20" t="s">
        <v>1097</v>
      </c>
      <c r="AN20">
        <v>160</v>
      </c>
      <c r="AO20" s="3" t="s">
        <v>1120</v>
      </c>
      <c r="AP20" s="3" t="s">
        <v>1121</v>
      </c>
      <c r="AQ20" t="s">
        <v>1098</v>
      </c>
      <c r="AR20" t="s">
        <v>1099</v>
      </c>
      <c r="AS20" t="s">
        <v>1100</v>
      </c>
      <c r="AW20" t="s">
        <v>1122</v>
      </c>
      <c r="AX20" t="s">
        <v>1054</v>
      </c>
      <c r="AY20" t="s">
        <v>1123</v>
      </c>
      <c r="AZ20" s="3" t="s">
        <v>1102</v>
      </c>
      <c r="BA20" s="3"/>
      <c r="BB20" s="3"/>
      <c r="BC20" s="3"/>
      <c r="BD20" s="3"/>
      <c r="BE20" s="3"/>
      <c r="BF20" s="3"/>
      <c r="BI20" s="3" t="s">
        <v>404</v>
      </c>
      <c r="BJ20">
        <v>4.9897163659189545E+18</v>
      </c>
      <c r="BK20" s="3" t="s">
        <v>366</v>
      </c>
      <c r="BL20" s="3" t="s">
        <v>390</v>
      </c>
      <c r="BM20" t="s">
        <v>2122</v>
      </c>
      <c r="BN20" t="s">
        <v>2122</v>
      </c>
      <c r="BO20" t="s">
        <v>1076</v>
      </c>
      <c r="BP20" t="s">
        <v>1077</v>
      </c>
    </row>
    <row r="21" spans="1:68" x14ac:dyDescent="0.3">
      <c r="A21" s="1">
        <v>44355.68886574074</v>
      </c>
      <c r="B21" s="3" t="str">
        <f>IFERROR(VLOOKUP("T2"&amp;_2_VOL_Gauche[[#This Row],[Identification porte existante]],Tableau8[[id Ouv Adapt]:[Modèle]],2,FALSE), "A VALIDER")</f>
        <v>A VALIDER</v>
      </c>
      <c r="C21" s="3" t="str" cm="1">
        <f t="array" ref="C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 s="3" t="str" cm="1">
        <f t="array" ref="D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 s="2">
        <v>44355</v>
      </c>
      <c r="F21" t="s">
        <v>1049</v>
      </c>
      <c r="G21" s="3" t="s">
        <v>1124</v>
      </c>
      <c r="H21" s="3" t="s">
        <v>1124</v>
      </c>
      <c r="I21" s="3" t="s">
        <v>1124</v>
      </c>
      <c r="J21" s="3"/>
      <c r="K21" s="3" t="s">
        <v>1050</v>
      </c>
      <c r="L21" t="s">
        <v>1081</v>
      </c>
      <c r="M21" s="3" t="s">
        <v>1051</v>
      </c>
      <c r="N21" t="s">
        <v>1082</v>
      </c>
      <c r="O21">
        <v>94111</v>
      </c>
      <c r="Q21" s="3" t="s">
        <v>1117</v>
      </c>
      <c r="R21" s="3"/>
      <c r="S21" t="s">
        <v>1052</v>
      </c>
      <c r="T21" s="3"/>
      <c r="U21" t="s">
        <v>1053</v>
      </c>
      <c r="V21" s="3"/>
      <c r="W21" s="3" t="s">
        <v>67</v>
      </c>
      <c r="X21" s="3" t="s">
        <v>67</v>
      </c>
      <c r="Y21" s="3" t="s">
        <v>68</v>
      </c>
      <c r="Z21" s="3" t="s">
        <v>68</v>
      </c>
      <c r="AA21" t="s">
        <v>1086</v>
      </c>
      <c r="AB21" t="s">
        <v>1087</v>
      </c>
      <c r="AC21" t="s">
        <v>1088</v>
      </c>
      <c r="AD21" s="3" t="s">
        <v>1125</v>
      </c>
      <c r="AE21" s="3" t="s">
        <v>1126</v>
      </c>
      <c r="AF21" s="11"/>
      <c r="AG21" s="12"/>
      <c r="AH21" s="11"/>
      <c r="AI21" s="12"/>
      <c r="AJ21" s="12"/>
      <c r="AK21" s="12"/>
      <c r="AL21" s="3" t="s">
        <v>1127</v>
      </c>
      <c r="AM21" t="s">
        <v>1097</v>
      </c>
      <c r="AN21">
        <v>160</v>
      </c>
      <c r="AO21" s="3" t="s">
        <v>1128</v>
      </c>
      <c r="AP21" s="3" t="s">
        <v>1129</v>
      </c>
      <c r="AQ21" t="s">
        <v>1098</v>
      </c>
      <c r="AR21" t="s">
        <v>1099</v>
      </c>
      <c r="AS21" t="s">
        <v>1100</v>
      </c>
      <c r="AW21" t="s">
        <v>1122</v>
      </c>
      <c r="AX21" t="s">
        <v>1054</v>
      </c>
      <c r="AY21" t="s">
        <v>1123</v>
      </c>
      <c r="AZ21" s="3" t="s">
        <v>1102</v>
      </c>
      <c r="BA21" s="3"/>
      <c r="BB21" s="3"/>
      <c r="BC21" s="3"/>
      <c r="BD21" s="3"/>
      <c r="BE21" s="3"/>
      <c r="BF21" s="3"/>
      <c r="BI21" s="3" t="s">
        <v>404</v>
      </c>
      <c r="BJ21">
        <v>4.9897191459110953E+18</v>
      </c>
      <c r="BK21" s="3" t="s">
        <v>366</v>
      </c>
      <c r="BL21" s="3" t="s">
        <v>390</v>
      </c>
      <c r="BM21" t="s">
        <v>2122</v>
      </c>
      <c r="BN21" t="s">
        <v>2122</v>
      </c>
      <c r="BO21" t="s">
        <v>1076</v>
      </c>
      <c r="BP21" t="s">
        <v>1077</v>
      </c>
    </row>
    <row r="22" spans="1:68" x14ac:dyDescent="0.3">
      <c r="A22" s="1">
        <v>44355.693923611114</v>
      </c>
      <c r="B22" s="3" t="str">
        <f>IFERROR(VLOOKUP("T2"&amp;_2_VOL_Gauche[[#This Row],[Identification porte existante]],Tableau8[[id Ouv Adapt]:[Modèle]],2,FALSE), "A VALIDER")</f>
        <v>A VALIDER</v>
      </c>
      <c r="C22" s="3" t="str" cm="1">
        <f t="array" ref="C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 s="3" t="str" cm="1">
        <f t="array" ref="D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 s="2">
        <v>44355</v>
      </c>
      <c r="F22" t="s">
        <v>1049</v>
      </c>
      <c r="G22" s="3" t="s">
        <v>1130</v>
      </c>
      <c r="H22" s="3" t="s">
        <v>1131</v>
      </c>
      <c r="I22" s="3" t="s">
        <v>1116</v>
      </c>
      <c r="J22" s="3"/>
      <c r="K22" s="3" t="s">
        <v>1050</v>
      </c>
      <c r="L22" t="s">
        <v>1081</v>
      </c>
      <c r="M22" s="3" t="s">
        <v>1051</v>
      </c>
      <c r="N22" t="s">
        <v>1082</v>
      </c>
      <c r="O22">
        <v>94111</v>
      </c>
      <c r="Q22" s="3" t="s">
        <v>1117</v>
      </c>
      <c r="R22" s="3"/>
      <c r="S22" t="s">
        <v>1052</v>
      </c>
      <c r="T22" s="3"/>
      <c r="U22" t="s">
        <v>1053</v>
      </c>
      <c r="V22" s="3"/>
      <c r="W22" s="3" t="s">
        <v>67</v>
      </c>
      <c r="X22" s="3" t="s">
        <v>67</v>
      </c>
      <c r="Y22" s="3" t="s">
        <v>68</v>
      </c>
      <c r="Z22" s="3" t="s">
        <v>68</v>
      </c>
      <c r="AA22" t="s">
        <v>1086</v>
      </c>
      <c r="AB22" t="s">
        <v>1087</v>
      </c>
      <c r="AC22" t="s">
        <v>1088</v>
      </c>
      <c r="AD22" s="3" t="s">
        <v>1132</v>
      </c>
      <c r="AE22" s="3"/>
      <c r="AF22" s="11"/>
      <c r="AG22" s="12"/>
      <c r="AH22" s="11"/>
      <c r="AI22" s="12"/>
      <c r="AJ22" s="12"/>
      <c r="AK22" s="12"/>
      <c r="AL22" s="3" t="s">
        <v>1133</v>
      </c>
      <c r="AM22" t="s">
        <v>1097</v>
      </c>
      <c r="AN22">
        <v>160</v>
      </c>
      <c r="AO22" s="3" t="s">
        <v>1134</v>
      </c>
      <c r="AP22" s="3" t="s">
        <v>1135</v>
      </c>
      <c r="AQ22" t="s">
        <v>1098</v>
      </c>
      <c r="AR22" t="s">
        <v>1099</v>
      </c>
      <c r="AS22" t="s">
        <v>1100</v>
      </c>
      <c r="AW22" t="s">
        <v>1122</v>
      </c>
      <c r="AX22" t="s">
        <v>1054</v>
      </c>
      <c r="AY22" t="s">
        <v>1123</v>
      </c>
      <c r="AZ22" s="3" t="s">
        <v>1102</v>
      </c>
      <c r="BA22" s="3"/>
      <c r="BB22" s="3"/>
      <c r="BC22" s="3"/>
      <c r="BD22" s="3"/>
      <c r="BE22" s="3"/>
      <c r="BF22" s="3"/>
      <c r="BI22" s="3" t="s">
        <v>404</v>
      </c>
      <c r="BJ22">
        <v>4.9897235259182275E+18</v>
      </c>
      <c r="BK22" s="3" t="s">
        <v>366</v>
      </c>
      <c r="BL22" s="3" t="s">
        <v>390</v>
      </c>
      <c r="BM22" t="s">
        <v>2122</v>
      </c>
      <c r="BN22" t="s">
        <v>2122</v>
      </c>
      <c r="BO22" t="s">
        <v>1076</v>
      </c>
      <c r="BP22" t="s">
        <v>1077</v>
      </c>
    </row>
    <row r="23" spans="1:68" x14ac:dyDescent="0.3">
      <c r="A23" s="1">
        <v>44364.381504629629</v>
      </c>
      <c r="B23" s="3"/>
      <c r="C23" s="3" t="str" cm="1">
        <f t="array" ref="C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 s="3" t="str" cm="1">
        <f t="array" ref="D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 s="2">
        <v>44364</v>
      </c>
      <c r="F23" t="s">
        <v>1874</v>
      </c>
      <c r="G23" s="3" t="s">
        <v>1056</v>
      </c>
      <c r="H23" s="3" t="s">
        <v>1876</v>
      </c>
      <c r="I23" s="3" t="s">
        <v>188</v>
      </c>
      <c r="J23" s="3"/>
      <c r="K23" s="3" t="s">
        <v>1875</v>
      </c>
      <c r="M23" s="3" t="s">
        <v>1861</v>
      </c>
      <c r="O23">
        <v>42</v>
      </c>
      <c r="Q23" s="3" t="s">
        <v>109</v>
      </c>
      <c r="R23" s="3" t="s">
        <v>1878</v>
      </c>
      <c r="S23">
        <v>900</v>
      </c>
      <c r="T23" s="3" t="s">
        <v>1879</v>
      </c>
      <c r="U23">
        <v>2100</v>
      </c>
      <c r="V23" s="3" t="s">
        <v>1880</v>
      </c>
      <c r="W23" s="3" t="s">
        <v>85</v>
      </c>
      <c r="X23" s="3" t="s">
        <v>85</v>
      </c>
      <c r="Y23" s="3" t="s">
        <v>68</v>
      </c>
      <c r="Z23" s="3" t="s">
        <v>68</v>
      </c>
      <c r="AA23">
        <v>40</v>
      </c>
      <c r="AB23">
        <v>40</v>
      </c>
      <c r="AC23">
        <v>90</v>
      </c>
      <c r="AD23" s="3" t="s">
        <v>1881</v>
      </c>
      <c r="AE23" s="3"/>
      <c r="AF23" s="11"/>
      <c r="AG23" s="12"/>
      <c r="AH23" s="11"/>
      <c r="AI23" s="12"/>
      <c r="AJ23" s="12"/>
      <c r="AK23" s="12"/>
      <c r="AL23" s="3" t="s">
        <v>1882</v>
      </c>
      <c r="AM23">
        <v>2170</v>
      </c>
      <c r="AN23">
        <v>140</v>
      </c>
      <c r="AO23" s="3" t="s">
        <v>1883</v>
      </c>
      <c r="AP23" s="3" t="s">
        <v>1884</v>
      </c>
      <c r="AQ23">
        <v>90</v>
      </c>
      <c r="AR23">
        <v>62</v>
      </c>
      <c r="AW23">
        <v>48</v>
      </c>
      <c r="AX23">
        <v>2280</v>
      </c>
      <c r="AY23">
        <v>1830</v>
      </c>
      <c r="AZ23" s="3" t="s">
        <v>1885</v>
      </c>
      <c r="BA23" s="3"/>
      <c r="BB23" s="3" t="s">
        <v>1886</v>
      </c>
      <c r="BC23" s="3"/>
      <c r="BD23" s="3" t="s">
        <v>1887</v>
      </c>
      <c r="BE23" s="3"/>
      <c r="BF23" s="3"/>
      <c r="BI23" s="3" t="s">
        <v>1765</v>
      </c>
      <c r="BJ23">
        <v>4.9972295803297915E+18</v>
      </c>
      <c r="BK23" s="3" t="s">
        <v>366</v>
      </c>
      <c r="BL23" s="3" t="s">
        <v>390</v>
      </c>
      <c r="BM23" t="s">
        <v>2123</v>
      </c>
      <c r="BN23" t="s">
        <v>2123</v>
      </c>
      <c r="BO23" t="s">
        <v>1076</v>
      </c>
      <c r="BP23" t="s">
        <v>1077</v>
      </c>
    </row>
    <row r="24" spans="1:68" x14ac:dyDescent="0.3">
      <c r="A24" s="1">
        <v>44364.392291666663</v>
      </c>
      <c r="B24" s="3"/>
      <c r="C24" s="3" t="str" cm="1">
        <f t="array" ref="C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 s="3" t="str" cm="1">
        <f t="array" ref="D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 s="2">
        <v>44364</v>
      </c>
      <c r="F24" t="s">
        <v>1993</v>
      </c>
      <c r="G24" s="3" t="s">
        <v>1056</v>
      </c>
      <c r="H24" s="3" t="s">
        <v>1876</v>
      </c>
      <c r="I24" s="3" t="s">
        <v>188</v>
      </c>
      <c r="J24" s="3" t="s">
        <v>1889</v>
      </c>
      <c r="K24" s="3" t="s">
        <v>1889</v>
      </c>
      <c r="M24" s="3" t="s">
        <v>1861</v>
      </c>
      <c r="O24">
        <v>42</v>
      </c>
      <c r="Q24" s="3" t="s">
        <v>109</v>
      </c>
      <c r="R24" s="3" t="s">
        <v>1890</v>
      </c>
      <c r="S24">
        <v>1300</v>
      </c>
      <c r="T24" s="3" t="s">
        <v>1891</v>
      </c>
      <c r="U24">
        <v>2100</v>
      </c>
      <c r="V24" s="3" t="s">
        <v>1892</v>
      </c>
      <c r="W24" s="3" t="s">
        <v>85</v>
      </c>
      <c r="X24" s="3" t="s">
        <v>85</v>
      </c>
      <c r="Y24" s="3" t="s">
        <v>68</v>
      </c>
      <c r="Z24" s="3" t="s">
        <v>68</v>
      </c>
      <c r="AA24">
        <v>40</v>
      </c>
      <c r="AB24">
        <v>40</v>
      </c>
      <c r="AC24">
        <v>92</v>
      </c>
      <c r="AD24" s="3" t="s">
        <v>1893</v>
      </c>
      <c r="AE24" s="3"/>
      <c r="AF24" s="11"/>
      <c r="AG24" s="12"/>
      <c r="AH24" s="11"/>
      <c r="AI24" s="12"/>
      <c r="AJ24" s="12"/>
      <c r="AK24" s="12"/>
      <c r="AL24" s="3" t="s">
        <v>1894</v>
      </c>
      <c r="AM24">
        <v>2180</v>
      </c>
      <c r="AN24">
        <v>140</v>
      </c>
      <c r="AO24" s="3" t="s">
        <v>1895</v>
      </c>
      <c r="AP24" s="3" t="s">
        <v>1896</v>
      </c>
      <c r="AQ24">
        <v>62</v>
      </c>
      <c r="AR24">
        <v>9090</v>
      </c>
      <c r="AW24">
        <v>47</v>
      </c>
      <c r="AX24">
        <v>285</v>
      </c>
      <c r="AY24">
        <v>1175</v>
      </c>
      <c r="AZ24" s="3" t="s">
        <v>1897</v>
      </c>
      <c r="BA24" s="3"/>
      <c r="BB24" s="3" t="s">
        <v>1898</v>
      </c>
      <c r="BC24" s="3"/>
      <c r="BD24" s="3" t="s">
        <v>1899</v>
      </c>
      <c r="BE24" s="3" t="s">
        <v>1900</v>
      </c>
      <c r="BF24" s="3"/>
      <c r="BI24" s="3" t="s">
        <v>1765</v>
      </c>
      <c r="BJ24">
        <v>4.9972388903297556E+18</v>
      </c>
      <c r="BK24" s="3" t="s">
        <v>366</v>
      </c>
      <c r="BL24" s="3" t="s">
        <v>390</v>
      </c>
      <c r="BM24" t="s">
        <v>2124</v>
      </c>
      <c r="BN24" t="s">
        <v>2124</v>
      </c>
      <c r="BO24" t="s">
        <v>1076</v>
      </c>
      <c r="BP24" t="s">
        <v>1077</v>
      </c>
    </row>
    <row r="25" spans="1:68" x14ac:dyDescent="0.3">
      <c r="A25" s="1">
        <v>44368.521481481483</v>
      </c>
      <c r="B25" s="3"/>
      <c r="C25" s="3" t="str" cm="1">
        <f t="array" ref="C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 s="3" t="str" cm="1">
        <f t="array" ref="D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 s="2">
        <v>44368</v>
      </c>
      <c r="F25" t="s">
        <v>1994</v>
      </c>
      <c r="G25" s="3" t="s">
        <v>1995</v>
      </c>
      <c r="H25" s="3" t="s">
        <v>1996</v>
      </c>
      <c r="I25" s="3" t="s">
        <v>188</v>
      </c>
      <c r="J25" s="3"/>
      <c r="K25" s="3" t="s">
        <v>1997</v>
      </c>
      <c r="M25" s="3" t="s">
        <v>961</v>
      </c>
      <c r="O25">
        <v>13001</v>
      </c>
      <c r="Q25" s="3"/>
      <c r="R25" s="3"/>
      <c r="S25">
        <v>800</v>
      </c>
      <c r="T25" s="3" t="s">
        <v>1998</v>
      </c>
      <c r="U25">
        <v>2000</v>
      </c>
      <c r="V25" s="3" t="s">
        <v>1999</v>
      </c>
      <c r="W25" s="3" t="s">
        <v>162</v>
      </c>
      <c r="X25" s="3" t="s">
        <v>85</v>
      </c>
      <c r="Y25" s="3" t="s">
        <v>68</v>
      </c>
      <c r="Z25" s="3" t="s">
        <v>293</v>
      </c>
      <c r="AA25">
        <v>55</v>
      </c>
      <c r="AB25">
        <v>25</v>
      </c>
      <c r="AC25">
        <v>90</v>
      </c>
      <c r="AD25" s="3" t="s">
        <v>2000</v>
      </c>
      <c r="AE25" s="3"/>
      <c r="AF25" s="11"/>
      <c r="AG25" s="12"/>
      <c r="AH25" s="11"/>
      <c r="AI25" s="12"/>
      <c r="AJ25" s="12"/>
      <c r="AK25" s="12"/>
      <c r="AL25" s="3" t="s">
        <v>2001</v>
      </c>
      <c r="AM25">
        <v>2130</v>
      </c>
      <c r="AN25">
        <v>0</v>
      </c>
      <c r="AO25" s="3" t="s">
        <v>2002</v>
      </c>
      <c r="AP25" s="3" t="s">
        <v>2003</v>
      </c>
      <c r="AV25">
        <v>90</v>
      </c>
      <c r="AW25">
        <v>25</v>
      </c>
      <c r="AX25">
        <v>0</v>
      </c>
      <c r="AY25">
        <v>1410</v>
      </c>
      <c r="AZ25" s="3"/>
      <c r="BA25" s="3" t="s">
        <v>2004</v>
      </c>
      <c r="BB25" s="3" t="s">
        <v>2005</v>
      </c>
      <c r="BC25" s="3"/>
      <c r="BD25" s="3" t="s">
        <v>2006</v>
      </c>
      <c r="BE25" s="3"/>
      <c r="BF25" s="3"/>
      <c r="BI25" s="3" t="s">
        <v>2007</v>
      </c>
      <c r="BJ25">
        <v>5.0008065201155041E+18</v>
      </c>
      <c r="BK25" s="3" t="s">
        <v>366</v>
      </c>
      <c r="BL25" s="3" t="s">
        <v>390</v>
      </c>
      <c r="BM25" t="s">
        <v>2125</v>
      </c>
      <c r="BN25" t="s">
        <v>2125</v>
      </c>
      <c r="BO25" t="s">
        <v>1076</v>
      </c>
      <c r="BP25" t="s">
        <v>1077</v>
      </c>
    </row>
    <row r="26" spans="1:68" x14ac:dyDescent="0.3">
      <c r="A26" s="1">
        <v>44368.531724537039</v>
      </c>
      <c r="B26" s="3"/>
      <c r="C26" s="3" t="str" cm="1">
        <f t="array" ref="C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 s="3" t="str" cm="1">
        <f t="array" ref="D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 s="2">
        <v>44368</v>
      </c>
      <c r="F26" t="s">
        <v>2008</v>
      </c>
      <c r="G26" s="3" t="s">
        <v>1995</v>
      </c>
      <c r="H26" s="3" t="s">
        <v>1996</v>
      </c>
      <c r="I26" s="3" t="s">
        <v>188</v>
      </c>
      <c r="J26" s="3"/>
      <c r="K26" s="3" t="s">
        <v>2009</v>
      </c>
      <c r="M26" s="3" t="s">
        <v>961</v>
      </c>
      <c r="O26">
        <v>13001</v>
      </c>
      <c r="Q26" s="3"/>
      <c r="R26" s="3" t="s">
        <v>2010</v>
      </c>
      <c r="S26">
        <v>800</v>
      </c>
      <c r="T26" s="3" t="s">
        <v>2011</v>
      </c>
      <c r="U26">
        <v>2000</v>
      </c>
      <c r="V26" s="3" t="s">
        <v>2012</v>
      </c>
      <c r="W26" s="3" t="s">
        <v>162</v>
      </c>
      <c r="X26" s="3" t="s">
        <v>85</v>
      </c>
      <c r="Y26" s="3" t="s">
        <v>68</v>
      </c>
      <c r="Z26" s="3" t="s">
        <v>293</v>
      </c>
      <c r="AA26">
        <v>55</v>
      </c>
      <c r="AB26">
        <v>25</v>
      </c>
      <c r="AC26">
        <v>90</v>
      </c>
      <c r="AD26" s="3" t="s">
        <v>2013</v>
      </c>
      <c r="AE26" s="3"/>
      <c r="AF26" s="11"/>
      <c r="AG26" s="12"/>
      <c r="AH26" s="11"/>
      <c r="AI26" s="12"/>
      <c r="AJ26" s="12"/>
      <c r="AK26" s="12"/>
      <c r="AL26" s="3" t="s">
        <v>2014</v>
      </c>
      <c r="AM26">
        <v>2130</v>
      </c>
      <c r="AN26">
        <v>0</v>
      </c>
      <c r="AO26" s="3" t="s">
        <v>2015</v>
      </c>
      <c r="AP26" s="3" t="s">
        <v>2016</v>
      </c>
      <c r="AV26">
        <v>90</v>
      </c>
      <c r="AW26">
        <v>15</v>
      </c>
      <c r="AX26">
        <v>0</v>
      </c>
      <c r="AZ26" s="3" t="s">
        <v>2017</v>
      </c>
      <c r="BA26" s="3"/>
      <c r="BB26" s="3" t="s">
        <v>2018</v>
      </c>
      <c r="BC26" s="3"/>
      <c r="BD26" s="3"/>
      <c r="BE26" s="3" t="s">
        <v>2019</v>
      </c>
      <c r="BF26" s="3"/>
      <c r="BI26" s="3" t="s">
        <v>2007</v>
      </c>
      <c r="BJ26">
        <v>5.0008153601140582E+18</v>
      </c>
      <c r="BK26" s="3" t="s">
        <v>366</v>
      </c>
      <c r="BL26" s="3" t="s">
        <v>390</v>
      </c>
      <c r="BM26" t="s">
        <v>2126</v>
      </c>
      <c r="BN26" t="s">
        <v>2126</v>
      </c>
      <c r="BO26" t="s">
        <v>1076</v>
      </c>
      <c r="BP26" t="s">
        <v>1077</v>
      </c>
    </row>
    <row r="27" spans="1:68" x14ac:dyDescent="0.3">
      <c r="A27" s="1">
        <v>44369.501828703702</v>
      </c>
      <c r="B27" s="3"/>
      <c r="C27" s="3" t="str" cm="1">
        <f t="array" ref="C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 s="3" t="str" cm="1">
        <f t="array" ref="D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 s="2">
        <v>44369</v>
      </c>
      <c r="G27" s="3" t="s">
        <v>205</v>
      </c>
      <c r="H27" s="3" t="s">
        <v>2075</v>
      </c>
      <c r="I27" s="3" t="s">
        <v>188</v>
      </c>
      <c r="J27" s="3" t="s">
        <v>2074</v>
      </c>
      <c r="K27" s="3" t="s">
        <v>2074</v>
      </c>
      <c r="M27" s="3" t="s">
        <v>257</v>
      </c>
      <c r="O27">
        <v>38</v>
      </c>
      <c r="Q27" s="3" t="s">
        <v>520</v>
      </c>
      <c r="R27" s="3" t="s">
        <v>2077</v>
      </c>
      <c r="S27">
        <v>700</v>
      </c>
      <c r="T27" s="3" t="s">
        <v>2078</v>
      </c>
      <c r="U27">
        <v>2000</v>
      </c>
      <c r="V27" s="3"/>
      <c r="W27" s="3" t="s">
        <v>162</v>
      </c>
      <c r="X27" s="3" t="s">
        <v>162</v>
      </c>
      <c r="Y27" s="3" t="s">
        <v>293</v>
      </c>
      <c r="Z27" s="3" t="s">
        <v>293</v>
      </c>
      <c r="AA27">
        <v>37</v>
      </c>
      <c r="AB27">
        <v>40</v>
      </c>
      <c r="AC27">
        <v>90</v>
      </c>
      <c r="AD27" s="3" t="s">
        <v>2079</v>
      </c>
      <c r="AE27" s="3"/>
      <c r="AF27" s="11" t="s">
        <v>1730</v>
      </c>
      <c r="AG27" s="12"/>
      <c r="AH27" s="11" t="s">
        <v>456</v>
      </c>
      <c r="AI27" s="12"/>
      <c r="AJ27" s="12" t="s">
        <v>205</v>
      </c>
      <c r="AK27" s="12"/>
      <c r="AL27" s="3" t="s">
        <v>2080</v>
      </c>
      <c r="AM27">
        <v>2000</v>
      </c>
      <c r="AN27">
        <v>145</v>
      </c>
      <c r="AO27" s="3" t="s">
        <v>2081</v>
      </c>
      <c r="AP27" s="3" t="s">
        <v>2082</v>
      </c>
      <c r="AS27">
        <v>70</v>
      </c>
      <c r="AT27">
        <v>60</v>
      </c>
      <c r="AW27">
        <v>47</v>
      </c>
      <c r="AX27">
        <v>2190</v>
      </c>
      <c r="AY27">
        <v>815</v>
      </c>
      <c r="AZ27" s="3"/>
      <c r="BA27" s="3"/>
      <c r="BB27" s="3" t="s">
        <v>2083</v>
      </c>
      <c r="BC27" s="3"/>
      <c r="BD27" s="3" t="s">
        <v>2084</v>
      </c>
      <c r="BE27" s="3" t="s">
        <v>2085</v>
      </c>
      <c r="BF27" s="3"/>
      <c r="BI27" s="3" t="s">
        <v>2072</v>
      </c>
      <c r="BJ27">
        <v>5.001653537112748E+18</v>
      </c>
      <c r="BK27" s="3" t="s">
        <v>366</v>
      </c>
      <c r="BL27" s="3" t="s">
        <v>390</v>
      </c>
      <c r="BM27" t="s">
        <v>2127</v>
      </c>
      <c r="BN27" t="s">
        <v>2127</v>
      </c>
      <c r="BO27" t="s">
        <v>1076</v>
      </c>
      <c r="BP27" t="s">
        <v>1077</v>
      </c>
    </row>
    <row r="28" spans="1:68" x14ac:dyDescent="0.3">
      <c r="A28" s="1">
        <v>44371.415416666663</v>
      </c>
      <c r="B28" s="3"/>
      <c r="C28" s="3" t="str" cm="1">
        <f t="array" ref="C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 s="3" t="str" cm="1">
        <f t="array" ref="D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 s="2">
        <v>44371</v>
      </c>
      <c r="F28" t="s">
        <v>2146</v>
      </c>
      <c r="G28" s="3" t="s">
        <v>2147</v>
      </c>
      <c r="H28" s="3" t="s">
        <v>1946</v>
      </c>
      <c r="I28" s="3" t="s">
        <v>188</v>
      </c>
      <c r="J28" s="3"/>
      <c r="K28" s="3" t="s">
        <v>2148</v>
      </c>
      <c r="M28" s="3" t="s">
        <v>2149</v>
      </c>
      <c r="O28">
        <v>13150</v>
      </c>
      <c r="Q28" s="3"/>
      <c r="R28" s="3"/>
      <c r="S28">
        <v>800</v>
      </c>
      <c r="T28" s="3" t="s">
        <v>2150</v>
      </c>
      <c r="U28">
        <v>2000</v>
      </c>
      <c r="V28" s="3" t="s">
        <v>2151</v>
      </c>
      <c r="W28" s="3" t="s">
        <v>162</v>
      </c>
      <c r="X28" s="3" t="s">
        <v>162</v>
      </c>
      <c r="Y28" s="3" t="s">
        <v>293</v>
      </c>
      <c r="Z28" s="3" t="s">
        <v>293</v>
      </c>
      <c r="AA28" t="s">
        <v>2152</v>
      </c>
      <c r="AB28">
        <v>26</v>
      </c>
      <c r="AC28">
        <v>130</v>
      </c>
      <c r="AD28" s="3" t="s">
        <v>2153</v>
      </c>
      <c r="AE28" s="3"/>
      <c r="AF28" s="11"/>
      <c r="AG28" s="12"/>
      <c r="AH28" s="11"/>
      <c r="AI28" s="12"/>
      <c r="AJ28" s="12"/>
      <c r="AK28" s="12"/>
      <c r="AL28" s="3" t="s">
        <v>2154</v>
      </c>
      <c r="AM28">
        <v>2030</v>
      </c>
      <c r="AN28">
        <v>150</v>
      </c>
      <c r="AO28" s="3" t="s">
        <v>2155</v>
      </c>
      <c r="AP28" s="3" t="s">
        <v>2156</v>
      </c>
      <c r="AQ28">
        <v>85</v>
      </c>
      <c r="AR28">
        <v>50</v>
      </c>
      <c r="AW28">
        <v>30</v>
      </c>
      <c r="AX28">
        <v>2225</v>
      </c>
      <c r="AY28">
        <v>1155</v>
      </c>
      <c r="AZ28" s="3"/>
      <c r="BA28" s="3"/>
      <c r="BB28" s="3" t="s">
        <v>2157</v>
      </c>
      <c r="BC28" s="3"/>
      <c r="BD28" s="3" t="s">
        <v>2158</v>
      </c>
      <c r="BE28" s="3"/>
      <c r="BF28" s="3"/>
      <c r="BI28" s="3" t="s">
        <v>2159</v>
      </c>
      <c r="BJ28">
        <v>5.0033068851135293E+18</v>
      </c>
      <c r="BK28" s="3" t="s">
        <v>366</v>
      </c>
      <c r="BL28" s="3" t="s">
        <v>390</v>
      </c>
      <c r="BM28" t="s">
        <v>2160</v>
      </c>
      <c r="BN28" t="s">
        <v>2160</v>
      </c>
      <c r="BO28" t="s">
        <v>1076</v>
      </c>
      <c r="BP28" t="s">
        <v>1077</v>
      </c>
    </row>
    <row r="29" spans="1:68" x14ac:dyDescent="0.3">
      <c r="A29" s="1"/>
      <c r="B29" s="3"/>
      <c r="C29" s="3" t="str" cm="1">
        <f t="array" ref="C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 s="3" t="str" cm="1">
        <f t="array" ref="D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 s="2"/>
      <c r="G29" s="3"/>
      <c r="H29" s="3"/>
      <c r="I29" s="3"/>
      <c r="J29" s="3"/>
      <c r="K29" s="3"/>
      <c r="M29" s="3"/>
      <c r="Q29" s="3"/>
      <c r="R29" s="3"/>
      <c r="T29" s="3"/>
      <c r="V29" s="3"/>
      <c r="W29" s="3"/>
      <c r="X29" s="3"/>
      <c r="Y29" s="3"/>
      <c r="Z29" s="3"/>
      <c r="AD29" s="3"/>
      <c r="AE29" s="3"/>
      <c r="AF29" s="11"/>
      <c r="AG29" s="12"/>
      <c r="AH29" s="11"/>
      <c r="AI29" s="12"/>
      <c r="AJ29" s="12"/>
      <c r="AK29" s="12"/>
      <c r="AL29" s="3"/>
      <c r="AO29" s="3"/>
      <c r="AP29" s="3"/>
      <c r="AZ29" s="3"/>
      <c r="BA29" s="3"/>
      <c r="BB29" s="3"/>
      <c r="BC29" s="3"/>
      <c r="BD29" s="3"/>
      <c r="BE29" s="3"/>
      <c r="BF29" s="3"/>
      <c r="BI29" s="3"/>
      <c r="BK29" s="3"/>
      <c r="BL29" s="3" t="s">
        <v>950</v>
      </c>
      <c r="BM29" t="s">
        <v>950</v>
      </c>
      <c r="BN29" t="s">
        <v>950</v>
      </c>
      <c r="BO29" t="s">
        <v>950</v>
      </c>
      <c r="BP29" t="s">
        <v>950</v>
      </c>
    </row>
    <row r="30" spans="1:68" x14ac:dyDescent="0.3">
      <c r="A30" s="1"/>
      <c r="B30" s="3"/>
      <c r="C30" s="3" t="str" cm="1">
        <f t="array" ref="C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 s="3" t="str" cm="1">
        <f t="array" ref="D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 s="2"/>
      <c r="G30" s="3"/>
      <c r="H30" s="3"/>
      <c r="I30" s="3"/>
      <c r="J30" s="3"/>
      <c r="K30" s="3"/>
      <c r="M30" s="3"/>
      <c r="Q30" s="3"/>
      <c r="R30" s="3"/>
      <c r="T30" s="3"/>
      <c r="V30" s="3"/>
      <c r="W30" s="3"/>
      <c r="X30" s="3"/>
      <c r="Y30" s="3"/>
      <c r="Z30" s="3"/>
      <c r="AD30" s="3"/>
      <c r="AE30" s="3"/>
      <c r="AF30" s="11"/>
      <c r="AG30" s="12"/>
      <c r="AH30" s="11"/>
      <c r="AI30" s="12"/>
      <c r="AJ30" s="12"/>
      <c r="AK30" s="12"/>
      <c r="AL30" s="3"/>
      <c r="AO30" s="3"/>
      <c r="AP30" s="3"/>
      <c r="AZ30" s="3"/>
      <c r="BA30" s="3"/>
      <c r="BB30" s="3"/>
      <c r="BC30" s="3"/>
      <c r="BD30" s="3"/>
      <c r="BE30" s="3"/>
      <c r="BF30" s="3"/>
      <c r="BI30" s="3"/>
      <c r="BK30" s="3"/>
      <c r="BL30" s="3" t="s">
        <v>950</v>
      </c>
      <c r="BM30" t="s">
        <v>950</v>
      </c>
      <c r="BN30" t="s">
        <v>950</v>
      </c>
      <c r="BO30" t="s">
        <v>950</v>
      </c>
      <c r="BP30" t="s">
        <v>950</v>
      </c>
    </row>
    <row r="31" spans="1:68" x14ac:dyDescent="0.3">
      <c r="A31" s="1"/>
      <c r="B31" s="3"/>
      <c r="C31" s="3" t="str" cm="1">
        <f t="array" ref="C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 s="3" t="str" cm="1">
        <f t="array" ref="D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 s="2"/>
      <c r="G31" s="3"/>
      <c r="H31" s="3"/>
      <c r="I31" s="3"/>
      <c r="J31" s="3"/>
      <c r="K31" s="3"/>
      <c r="M31" s="3"/>
      <c r="Q31" s="3"/>
      <c r="R31" s="3"/>
      <c r="T31" s="3"/>
      <c r="V31" s="3"/>
      <c r="W31" s="3"/>
      <c r="X31" s="3"/>
      <c r="Y31" s="3"/>
      <c r="Z31" s="3"/>
      <c r="AD31" s="3"/>
      <c r="AE31" s="3"/>
      <c r="AF31" s="11"/>
      <c r="AG31" s="12"/>
      <c r="AH31" s="11"/>
      <c r="AI31" s="12"/>
      <c r="AJ31" s="12"/>
      <c r="AK31" s="12"/>
      <c r="AL31" s="3"/>
      <c r="AO31" s="3"/>
      <c r="AP31" s="3"/>
      <c r="AZ31" s="3"/>
      <c r="BA31" s="3"/>
      <c r="BB31" s="3"/>
      <c r="BC31" s="3"/>
      <c r="BD31" s="3"/>
      <c r="BE31" s="3"/>
      <c r="BF31" s="3"/>
      <c r="BI31" s="3"/>
      <c r="BK31" s="3"/>
      <c r="BL31" s="3" t="s">
        <v>950</v>
      </c>
      <c r="BM31" t="s">
        <v>950</v>
      </c>
      <c r="BN31" t="s">
        <v>950</v>
      </c>
      <c r="BO31" t="s">
        <v>950</v>
      </c>
      <c r="BP31" t="s">
        <v>950</v>
      </c>
    </row>
    <row r="32" spans="1:68" x14ac:dyDescent="0.3">
      <c r="A32" s="1"/>
      <c r="B32" s="3"/>
      <c r="C32" s="3" t="str" cm="1">
        <f t="array" ref="C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 s="3" t="str" cm="1">
        <f t="array" ref="D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 s="2"/>
      <c r="G32" s="3"/>
      <c r="H32" s="3"/>
      <c r="I32" s="3"/>
      <c r="J32" s="3"/>
      <c r="K32" s="3"/>
      <c r="M32" s="3"/>
      <c r="Q32" s="3"/>
      <c r="R32" s="3"/>
      <c r="T32" s="3"/>
      <c r="V32" s="3"/>
      <c r="W32" s="3"/>
      <c r="X32" s="3"/>
      <c r="Y32" s="3"/>
      <c r="Z32" s="3"/>
      <c r="AD32" s="3"/>
      <c r="AE32" s="3"/>
      <c r="AF32" s="11"/>
      <c r="AG32" s="12"/>
      <c r="AH32" s="11"/>
      <c r="AI32" s="12"/>
      <c r="AJ32" s="12"/>
      <c r="AK32" s="12"/>
      <c r="AL32" s="3"/>
      <c r="AO32" s="3"/>
      <c r="AP32" s="3"/>
      <c r="AZ32" s="3"/>
      <c r="BA32" s="3"/>
      <c r="BB32" s="3"/>
      <c r="BC32" s="3"/>
      <c r="BD32" s="3"/>
      <c r="BE32" s="3"/>
      <c r="BF32" s="3"/>
      <c r="BI32" s="3"/>
      <c r="BK32" s="3"/>
      <c r="BL32" s="3" t="s">
        <v>950</v>
      </c>
      <c r="BM32" t="s">
        <v>950</v>
      </c>
      <c r="BN32" t="s">
        <v>950</v>
      </c>
      <c r="BO32" t="s">
        <v>950</v>
      </c>
      <c r="BP32" t="s">
        <v>950</v>
      </c>
    </row>
    <row r="33" spans="1:68" x14ac:dyDescent="0.3">
      <c r="A33" s="1"/>
      <c r="B33" s="3"/>
      <c r="C33" s="3" t="str" cm="1">
        <f t="array" ref="C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 s="3" t="str" cm="1">
        <f t="array" ref="D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 s="2"/>
      <c r="G33" s="3"/>
      <c r="H33" s="3"/>
      <c r="I33" s="3"/>
      <c r="J33" s="3"/>
      <c r="K33" s="3"/>
      <c r="M33" s="3"/>
      <c r="Q33" s="3"/>
      <c r="R33" s="3"/>
      <c r="T33" s="3"/>
      <c r="V33" s="3"/>
      <c r="W33" s="3"/>
      <c r="X33" s="3"/>
      <c r="Y33" s="3"/>
      <c r="Z33" s="3"/>
      <c r="AD33" s="3"/>
      <c r="AE33" s="3"/>
      <c r="AF33" s="11"/>
      <c r="AG33" s="12"/>
      <c r="AH33" s="11"/>
      <c r="AI33" s="12"/>
      <c r="AJ33" s="12"/>
      <c r="AK33" s="12"/>
      <c r="AL33" s="3"/>
      <c r="AO33" s="3"/>
      <c r="AP33" s="3"/>
      <c r="AZ33" s="3"/>
      <c r="BA33" s="3"/>
      <c r="BB33" s="3"/>
      <c r="BC33" s="3"/>
      <c r="BD33" s="3"/>
      <c r="BE33" s="3"/>
      <c r="BF33" s="3"/>
      <c r="BI33" s="3"/>
      <c r="BK33" s="3"/>
      <c r="BL33" s="3" t="s">
        <v>950</v>
      </c>
      <c r="BM33" t="s">
        <v>950</v>
      </c>
      <c r="BN33" t="s">
        <v>950</v>
      </c>
      <c r="BO33" t="s">
        <v>950</v>
      </c>
      <c r="BP33" t="s">
        <v>950</v>
      </c>
    </row>
    <row r="34" spans="1:68" x14ac:dyDescent="0.3">
      <c r="A34" s="1"/>
      <c r="B34" s="3"/>
      <c r="C34" s="3" t="str" cm="1">
        <f t="array" ref="C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 s="3" t="str" cm="1">
        <f t="array" ref="D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 s="2"/>
      <c r="G34" s="3"/>
      <c r="H34" s="3"/>
      <c r="I34" s="3"/>
      <c r="J34" s="3"/>
      <c r="K34" s="3"/>
      <c r="M34" s="3"/>
      <c r="Q34" s="3"/>
      <c r="R34" s="3"/>
      <c r="T34" s="3"/>
      <c r="V34" s="3"/>
      <c r="W34" s="3"/>
      <c r="X34" s="3"/>
      <c r="Y34" s="3"/>
      <c r="Z34" s="3"/>
      <c r="AD34" s="3"/>
      <c r="AE34" s="3"/>
      <c r="AF34" s="11"/>
      <c r="AG34" s="12"/>
      <c r="AH34" s="11"/>
      <c r="AI34" s="12"/>
      <c r="AJ34" s="12"/>
      <c r="AK34" s="12"/>
      <c r="AL34" s="3"/>
      <c r="AO34" s="3"/>
      <c r="AP34" s="3"/>
      <c r="AZ34" s="3"/>
      <c r="BA34" s="3"/>
      <c r="BB34" s="3"/>
      <c r="BC34" s="3"/>
      <c r="BD34" s="3"/>
      <c r="BE34" s="3"/>
      <c r="BF34" s="3"/>
      <c r="BI34" s="3"/>
      <c r="BK34" s="3"/>
      <c r="BL34" s="3" t="s">
        <v>950</v>
      </c>
      <c r="BM34" t="s">
        <v>950</v>
      </c>
      <c r="BN34" t="s">
        <v>950</v>
      </c>
      <c r="BO34" t="s">
        <v>950</v>
      </c>
      <c r="BP34" t="s">
        <v>950</v>
      </c>
    </row>
    <row r="35" spans="1:68" x14ac:dyDescent="0.3">
      <c r="A35" s="1"/>
      <c r="B35" s="3"/>
      <c r="C35" s="3" t="str" cm="1">
        <f t="array" ref="C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 s="3" t="str" cm="1">
        <f t="array" ref="D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 s="2"/>
      <c r="G35" s="3"/>
      <c r="H35" s="3"/>
      <c r="I35" s="3"/>
      <c r="J35" s="3"/>
      <c r="K35" s="3"/>
      <c r="M35" s="3"/>
      <c r="Q35" s="3"/>
      <c r="R35" s="3"/>
      <c r="T35" s="3"/>
      <c r="V35" s="3"/>
      <c r="W35" s="3"/>
      <c r="X35" s="3"/>
      <c r="Y35" s="3"/>
      <c r="Z35" s="3"/>
      <c r="AD35" s="3"/>
      <c r="AE35" s="3"/>
      <c r="AF35" s="11"/>
      <c r="AG35" s="12"/>
      <c r="AH35" s="11"/>
      <c r="AI35" s="12"/>
      <c r="AJ35" s="12"/>
      <c r="AK35" s="12"/>
      <c r="AL35" s="3"/>
      <c r="AO35" s="3"/>
      <c r="AP35" s="3"/>
      <c r="AZ35" s="3"/>
      <c r="BA35" s="3"/>
      <c r="BB35" s="3"/>
      <c r="BC35" s="3"/>
      <c r="BD35" s="3"/>
      <c r="BE35" s="3"/>
      <c r="BF35" s="3"/>
      <c r="BI35" s="3"/>
      <c r="BK35" s="3"/>
      <c r="BL35" s="3" t="s">
        <v>950</v>
      </c>
      <c r="BM35" t="s">
        <v>950</v>
      </c>
      <c r="BN35" t="s">
        <v>950</v>
      </c>
      <c r="BO35" t="s">
        <v>950</v>
      </c>
      <c r="BP35" t="s">
        <v>950</v>
      </c>
    </row>
    <row r="36" spans="1:68" x14ac:dyDescent="0.3">
      <c r="A36" s="1"/>
      <c r="B36" s="3"/>
      <c r="C36" s="3" t="str" cm="1">
        <f t="array" ref="C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 s="3" t="str" cm="1">
        <f t="array" ref="D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 s="2"/>
      <c r="G36" s="3"/>
      <c r="H36" s="3"/>
      <c r="I36" s="3"/>
      <c r="J36" s="3"/>
      <c r="K36" s="3"/>
      <c r="M36" s="3"/>
      <c r="Q36" s="3"/>
      <c r="R36" s="3"/>
      <c r="T36" s="3"/>
      <c r="V36" s="3"/>
      <c r="W36" s="3"/>
      <c r="X36" s="3"/>
      <c r="Y36" s="3"/>
      <c r="Z36" s="3"/>
      <c r="AD36" s="3"/>
      <c r="AE36" s="3"/>
      <c r="AF36" s="11"/>
      <c r="AG36" s="12"/>
      <c r="AH36" s="11"/>
      <c r="AI36" s="12"/>
      <c r="AJ36" s="12"/>
      <c r="AK36" s="12"/>
      <c r="AL36" s="3"/>
      <c r="AO36" s="3"/>
      <c r="AP36" s="3"/>
      <c r="AZ36" s="3"/>
      <c r="BA36" s="3"/>
      <c r="BB36" s="3"/>
      <c r="BC36" s="3"/>
      <c r="BD36" s="3"/>
      <c r="BE36" s="3"/>
      <c r="BF36" s="3"/>
      <c r="BI36" s="3"/>
      <c r="BK36" s="3"/>
      <c r="BL36" s="3" t="s">
        <v>950</v>
      </c>
      <c r="BM36" t="s">
        <v>950</v>
      </c>
      <c r="BN36" t="s">
        <v>950</v>
      </c>
      <c r="BO36" t="s">
        <v>950</v>
      </c>
      <c r="BP36" t="s">
        <v>950</v>
      </c>
    </row>
    <row r="37" spans="1:68" x14ac:dyDescent="0.3">
      <c r="A37" s="1"/>
      <c r="B37" s="3"/>
      <c r="C37" s="3" t="str" cm="1">
        <f t="array" ref="C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 s="3" t="str" cm="1">
        <f t="array" ref="D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 s="2"/>
      <c r="G37" s="3"/>
      <c r="H37" s="3"/>
      <c r="I37" s="3"/>
      <c r="J37" s="3"/>
      <c r="K37" s="3"/>
      <c r="M37" s="3"/>
      <c r="Q37" s="3"/>
      <c r="R37" s="3"/>
      <c r="T37" s="3"/>
      <c r="V37" s="3"/>
      <c r="W37" s="3"/>
      <c r="X37" s="3"/>
      <c r="Y37" s="3"/>
      <c r="Z37" s="3"/>
      <c r="AD37" s="3"/>
      <c r="AE37" s="3"/>
      <c r="AF37" s="11"/>
      <c r="AG37" s="12"/>
      <c r="AH37" s="11"/>
      <c r="AI37" s="12"/>
      <c r="AJ37" s="12"/>
      <c r="AK37" s="12"/>
      <c r="AL37" s="3"/>
      <c r="AO37" s="3"/>
      <c r="AP37" s="3"/>
      <c r="AZ37" s="3"/>
      <c r="BA37" s="3"/>
      <c r="BB37" s="3"/>
      <c r="BC37" s="3"/>
      <c r="BD37" s="3"/>
      <c r="BE37" s="3"/>
      <c r="BF37" s="3"/>
      <c r="BI37" s="3"/>
      <c r="BK37" s="3"/>
      <c r="BL37" s="3" t="s">
        <v>950</v>
      </c>
      <c r="BM37" t="s">
        <v>950</v>
      </c>
      <c r="BN37" t="s">
        <v>950</v>
      </c>
      <c r="BO37" t="s">
        <v>950</v>
      </c>
      <c r="BP37" t="s">
        <v>950</v>
      </c>
    </row>
    <row r="38" spans="1:68" x14ac:dyDescent="0.3">
      <c r="A38" s="1"/>
      <c r="B38" s="3"/>
      <c r="C38" s="3" t="str" cm="1">
        <f t="array" ref="C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 s="3" t="str" cm="1">
        <f t="array" ref="D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 s="2"/>
      <c r="G38" s="3"/>
      <c r="H38" s="3"/>
      <c r="I38" s="3"/>
      <c r="J38" s="3"/>
      <c r="K38" s="3"/>
      <c r="M38" s="3"/>
      <c r="Q38" s="3"/>
      <c r="R38" s="3"/>
      <c r="T38" s="3"/>
      <c r="V38" s="3"/>
      <c r="W38" s="3"/>
      <c r="X38" s="3"/>
      <c r="Y38" s="3"/>
      <c r="Z38" s="3"/>
      <c r="AD38" s="3"/>
      <c r="AE38" s="3"/>
      <c r="AF38" s="11"/>
      <c r="AG38" s="12"/>
      <c r="AH38" s="11"/>
      <c r="AI38" s="12"/>
      <c r="AJ38" s="12"/>
      <c r="AK38" s="12"/>
      <c r="AL38" s="3"/>
      <c r="AO38" s="3"/>
      <c r="AP38" s="3"/>
      <c r="AZ38" s="3"/>
      <c r="BA38" s="3"/>
      <c r="BB38" s="3"/>
      <c r="BC38" s="3"/>
      <c r="BD38" s="3"/>
      <c r="BE38" s="3"/>
      <c r="BF38" s="3"/>
      <c r="BI38" s="3"/>
      <c r="BK38" s="3"/>
      <c r="BL38" s="3" t="s">
        <v>950</v>
      </c>
      <c r="BM38" t="s">
        <v>950</v>
      </c>
      <c r="BN38" t="s">
        <v>950</v>
      </c>
      <c r="BO38" t="s">
        <v>950</v>
      </c>
      <c r="BP38" t="s">
        <v>950</v>
      </c>
    </row>
    <row r="39" spans="1:68" x14ac:dyDescent="0.3">
      <c r="A39" s="1"/>
      <c r="B39" s="3"/>
      <c r="C39" s="3" t="str" cm="1">
        <f t="array" ref="C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 s="3" t="str" cm="1">
        <f t="array" ref="D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 s="2"/>
      <c r="G39" s="3"/>
      <c r="H39" s="3"/>
      <c r="I39" s="3"/>
      <c r="J39" s="3"/>
      <c r="K39" s="3"/>
      <c r="M39" s="3"/>
      <c r="Q39" s="3"/>
      <c r="R39" s="3"/>
      <c r="T39" s="3"/>
      <c r="V39" s="3"/>
      <c r="W39" s="3"/>
      <c r="X39" s="3"/>
      <c r="Y39" s="3"/>
      <c r="Z39" s="3"/>
      <c r="AD39" s="3"/>
      <c r="AE39" s="3"/>
      <c r="AF39" s="11"/>
      <c r="AG39" s="12"/>
      <c r="AH39" s="11"/>
      <c r="AI39" s="12"/>
      <c r="AJ39" s="12"/>
      <c r="AK39" s="12"/>
      <c r="AL39" s="3"/>
      <c r="AO39" s="3"/>
      <c r="AP39" s="3"/>
      <c r="AZ39" s="3"/>
      <c r="BA39" s="3"/>
      <c r="BB39" s="3"/>
      <c r="BC39" s="3"/>
      <c r="BD39" s="3"/>
      <c r="BE39" s="3"/>
      <c r="BF39" s="3"/>
      <c r="BI39" s="3"/>
      <c r="BK39" s="3"/>
      <c r="BL39" s="3" t="s">
        <v>950</v>
      </c>
      <c r="BM39" t="s">
        <v>950</v>
      </c>
      <c r="BN39" t="s">
        <v>950</v>
      </c>
      <c r="BO39" t="s">
        <v>950</v>
      </c>
      <c r="BP39" t="s">
        <v>950</v>
      </c>
    </row>
    <row r="40" spans="1:68" x14ac:dyDescent="0.3">
      <c r="A40" s="1"/>
      <c r="B40" s="3"/>
      <c r="C40" s="3" t="str" cm="1">
        <f t="array" ref="C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 s="3" t="str" cm="1">
        <f t="array" ref="D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 s="2"/>
      <c r="G40" s="3"/>
      <c r="H40" s="3"/>
      <c r="I40" s="3"/>
      <c r="J40" s="3"/>
      <c r="K40" s="3"/>
      <c r="M40" s="3"/>
      <c r="Q40" s="3"/>
      <c r="R40" s="3"/>
      <c r="T40" s="3"/>
      <c r="V40" s="3"/>
      <c r="W40" s="3"/>
      <c r="X40" s="3"/>
      <c r="Y40" s="3"/>
      <c r="Z40" s="3"/>
      <c r="AD40" s="3"/>
      <c r="AE40" s="3"/>
      <c r="AF40" s="11"/>
      <c r="AG40" s="12"/>
      <c r="AH40" s="11"/>
      <c r="AI40" s="12"/>
      <c r="AJ40" s="12"/>
      <c r="AK40" s="12"/>
      <c r="AL40" s="3"/>
      <c r="AO40" s="3"/>
      <c r="AP40" s="3"/>
      <c r="AZ40" s="3"/>
      <c r="BA40" s="3"/>
      <c r="BB40" s="3"/>
      <c r="BC40" s="3"/>
      <c r="BD40" s="3"/>
      <c r="BE40" s="3"/>
      <c r="BF40" s="3"/>
      <c r="BI40" s="3"/>
      <c r="BK40" s="3"/>
      <c r="BL40" s="3" t="s">
        <v>950</v>
      </c>
      <c r="BM40" t="s">
        <v>950</v>
      </c>
      <c r="BN40" t="s">
        <v>950</v>
      </c>
      <c r="BO40" t="s">
        <v>950</v>
      </c>
      <c r="BP40" t="s">
        <v>950</v>
      </c>
    </row>
    <row r="41" spans="1:68" x14ac:dyDescent="0.3">
      <c r="A41" s="1"/>
      <c r="B41" s="3"/>
      <c r="C41" s="3" t="str" cm="1">
        <f t="array" ref="C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 s="3" t="str" cm="1">
        <f t="array" ref="D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 s="2"/>
      <c r="G41" s="3"/>
      <c r="H41" s="3"/>
      <c r="I41" s="3"/>
      <c r="J41" s="3"/>
      <c r="K41" s="3"/>
      <c r="M41" s="3"/>
      <c r="Q41" s="3"/>
      <c r="R41" s="3"/>
      <c r="T41" s="3"/>
      <c r="V41" s="3"/>
      <c r="W41" s="3"/>
      <c r="X41" s="3"/>
      <c r="Y41" s="3"/>
      <c r="Z41" s="3"/>
      <c r="AD41" s="3"/>
      <c r="AE41" s="3"/>
      <c r="AF41" s="11"/>
      <c r="AG41" s="12"/>
      <c r="AH41" s="11"/>
      <c r="AI41" s="12"/>
      <c r="AJ41" s="12"/>
      <c r="AK41" s="12"/>
      <c r="AL41" s="3"/>
      <c r="AO41" s="3"/>
      <c r="AP41" s="3"/>
      <c r="AZ41" s="3"/>
      <c r="BA41" s="3"/>
      <c r="BB41" s="3"/>
      <c r="BC41" s="3"/>
      <c r="BD41" s="3"/>
      <c r="BE41" s="3"/>
      <c r="BF41" s="3"/>
      <c r="BI41" s="3"/>
      <c r="BK41" s="3"/>
      <c r="BL41" s="3" t="s">
        <v>950</v>
      </c>
      <c r="BM41" t="s">
        <v>950</v>
      </c>
      <c r="BN41" t="s">
        <v>950</v>
      </c>
      <c r="BO41" t="s">
        <v>950</v>
      </c>
      <c r="BP41" t="s">
        <v>950</v>
      </c>
    </row>
    <row r="42" spans="1:68" x14ac:dyDescent="0.3">
      <c r="A42" s="1"/>
      <c r="B42" s="3"/>
      <c r="C42" s="3" t="str" cm="1">
        <f t="array" ref="C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 s="3" t="str" cm="1">
        <f t="array" ref="D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 s="2"/>
      <c r="G42" s="3"/>
      <c r="H42" s="3"/>
      <c r="I42" s="3"/>
      <c r="J42" s="3"/>
      <c r="K42" s="3"/>
      <c r="M42" s="3"/>
      <c r="Q42" s="3"/>
      <c r="R42" s="3"/>
      <c r="T42" s="3"/>
      <c r="V42" s="3"/>
      <c r="W42" s="3"/>
      <c r="X42" s="3"/>
      <c r="Y42" s="3"/>
      <c r="Z42" s="3"/>
      <c r="AD42" s="3"/>
      <c r="AE42" s="3"/>
      <c r="AF42" s="11"/>
      <c r="AG42" s="12"/>
      <c r="AH42" s="11"/>
      <c r="AI42" s="12"/>
      <c r="AJ42" s="12"/>
      <c r="AK42" s="12"/>
      <c r="AL42" s="3"/>
      <c r="AO42" s="3"/>
      <c r="AP42" s="3"/>
      <c r="AZ42" s="3"/>
      <c r="BA42" s="3"/>
      <c r="BB42" s="3"/>
      <c r="BC42" s="3"/>
      <c r="BD42" s="3"/>
      <c r="BE42" s="3"/>
      <c r="BF42" s="3"/>
      <c r="BI42" s="3"/>
      <c r="BK42" s="3"/>
      <c r="BL42" s="3" t="s">
        <v>950</v>
      </c>
      <c r="BM42" t="s">
        <v>950</v>
      </c>
      <c r="BN42" t="s">
        <v>950</v>
      </c>
      <c r="BO42" t="s">
        <v>950</v>
      </c>
      <c r="BP42" t="s">
        <v>950</v>
      </c>
    </row>
    <row r="43" spans="1:68" x14ac:dyDescent="0.3">
      <c r="A43" s="1"/>
      <c r="B43" s="3"/>
      <c r="C43" s="3" t="str" cm="1">
        <f t="array" ref="C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 s="3" t="str" cm="1">
        <f t="array" ref="D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 s="2"/>
      <c r="G43" s="3"/>
      <c r="H43" s="3"/>
      <c r="I43" s="3"/>
      <c r="J43" s="3"/>
      <c r="K43" s="3"/>
      <c r="M43" s="3"/>
      <c r="Q43" s="3"/>
      <c r="R43" s="3"/>
      <c r="T43" s="3"/>
      <c r="V43" s="3"/>
      <c r="W43" s="3"/>
      <c r="X43" s="3"/>
      <c r="Y43" s="3"/>
      <c r="Z43" s="3"/>
      <c r="AD43" s="3"/>
      <c r="AE43" s="3"/>
      <c r="AF43" s="11"/>
      <c r="AG43" s="12"/>
      <c r="AH43" s="11"/>
      <c r="AI43" s="12"/>
      <c r="AJ43" s="12"/>
      <c r="AK43" s="12"/>
      <c r="AL43" s="3"/>
      <c r="AO43" s="3"/>
      <c r="AP43" s="3"/>
      <c r="AZ43" s="3"/>
      <c r="BA43" s="3"/>
      <c r="BB43" s="3"/>
      <c r="BC43" s="3"/>
      <c r="BD43" s="3"/>
      <c r="BE43" s="3"/>
      <c r="BF43" s="3"/>
      <c r="BI43" s="3"/>
      <c r="BK43" s="3"/>
      <c r="BL43" s="3" t="s">
        <v>950</v>
      </c>
      <c r="BM43" t="s">
        <v>950</v>
      </c>
      <c r="BN43" t="s">
        <v>950</v>
      </c>
      <c r="BO43" t="s">
        <v>950</v>
      </c>
      <c r="BP43" t="s">
        <v>950</v>
      </c>
    </row>
    <row r="44" spans="1:68" x14ac:dyDescent="0.3">
      <c r="A44" s="1"/>
      <c r="B44" s="3"/>
      <c r="C44" s="3" t="str" cm="1">
        <f t="array" ref="C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 s="3" t="str" cm="1">
        <f t="array" ref="D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 s="2"/>
      <c r="G44" s="3"/>
      <c r="H44" s="3"/>
      <c r="I44" s="3"/>
      <c r="J44" s="3"/>
      <c r="K44" s="3"/>
      <c r="M44" s="3"/>
      <c r="Q44" s="3"/>
      <c r="R44" s="3"/>
      <c r="T44" s="3"/>
      <c r="V44" s="3"/>
      <c r="W44" s="3"/>
      <c r="X44" s="3"/>
      <c r="Y44" s="3"/>
      <c r="Z44" s="3"/>
      <c r="AD44" s="3"/>
      <c r="AE44" s="3"/>
      <c r="AF44" s="11"/>
      <c r="AG44" s="12"/>
      <c r="AH44" s="11"/>
      <c r="AI44" s="12"/>
      <c r="AJ44" s="12"/>
      <c r="AK44" s="12"/>
      <c r="AL44" s="3"/>
      <c r="AO44" s="3"/>
      <c r="AP44" s="3"/>
      <c r="AZ44" s="3"/>
      <c r="BA44" s="3"/>
      <c r="BB44" s="3"/>
      <c r="BC44" s="3"/>
      <c r="BD44" s="3"/>
      <c r="BE44" s="3"/>
      <c r="BF44" s="3"/>
      <c r="BI44" s="3"/>
      <c r="BK44" s="3"/>
      <c r="BL44" s="3" t="s">
        <v>950</v>
      </c>
      <c r="BM44" t="s">
        <v>950</v>
      </c>
      <c r="BN44" t="s">
        <v>950</v>
      </c>
      <c r="BO44" t="s">
        <v>950</v>
      </c>
      <c r="BP44" t="s">
        <v>950</v>
      </c>
    </row>
    <row r="45" spans="1:68" x14ac:dyDescent="0.3">
      <c r="A45" s="1"/>
      <c r="B45" s="3"/>
      <c r="C45" s="3" t="str" cm="1">
        <f t="array" ref="C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 s="3" t="str" cm="1">
        <f t="array" ref="D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 s="2"/>
      <c r="G45" s="3"/>
      <c r="H45" s="3"/>
      <c r="I45" s="3"/>
      <c r="J45" s="3"/>
      <c r="K45" s="3"/>
      <c r="M45" s="3"/>
      <c r="Q45" s="3"/>
      <c r="R45" s="3"/>
      <c r="T45" s="3"/>
      <c r="V45" s="3"/>
      <c r="W45" s="3"/>
      <c r="X45" s="3"/>
      <c r="Y45" s="3"/>
      <c r="Z45" s="3"/>
      <c r="AD45" s="3"/>
      <c r="AE45" s="3"/>
      <c r="AF45" s="11"/>
      <c r="AG45" s="12"/>
      <c r="AH45" s="11"/>
      <c r="AI45" s="12"/>
      <c r="AJ45" s="12"/>
      <c r="AK45" s="12"/>
      <c r="AL45" s="3"/>
      <c r="AO45" s="3"/>
      <c r="AP45" s="3"/>
      <c r="AZ45" s="3"/>
      <c r="BA45" s="3"/>
      <c r="BB45" s="3"/>
      <c r="BC45" s="3"/>
      <c r="BD45" s="3"/>
      <c r="BE45" s="3"/>
      <c r="BF45" s="3"/>
      <c r="BI45" s="3"/>
      <c r="BK45" s="3"/>
      <c r="BL45" s="3" t="s">
        <v>950</v>
      </c>
      <c r="BM45" t="s">
        <v>950</v>
      </c>
      <c r="BN45" t="s">
        <v>950</v>
      </c>
      <c r="BO45" t="s">
        <v>950</v>
      </c>
      <c r="BP45" t="s">
        <v>950</v>
      </c>
    </row>
    <row r="46" spans="1:68" x14ac:dyDescent="0.3">
      <c r="A46" s="1"/>
      <c r="B46" s="3"/>
      <c r="C46" s="3" t="str" cm="1">
        <f t="array" ref="C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 s="3" t="str" cm="1">
        <f t="array" ref="D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 s="2"/>
      <c r="G46" s="3"/>
      <c r="H46" s="3"/>
      <c r="I46" s="3"/>
      <c r="J46" s="3"/>
      <c r="K46" s="3"/>
      <c r="M46" s="3"/>
      <c r="Q46" s="3"/>
      <c r="R46" s="3"/>
      <c r="T46" s="3"/>
      <c r="V46" s="3"/>
      <c r="W46" s="3"/>
      <c r="X46" s="3"/>
      <c r="Y46" s="3"/>
      <c r="Z46" s="3"/>
      <c r="AD46" s="3"/>
      <c r="AE46" s="3"/>
      <c r="AF46" s="11"/>
      <c r="AG46" s="12"/>
      <c r="AH46" s="11"/>
      <c r="AI46" s="12"/>
      <c r="AJ46" s="12"/>
      <c r="AK46" s="12"/>
      <c r="AL46" s="3"/>
      <c r="AO46" s="3"/>
      <c r="AP46" s="3"/>
      <c r="AZ46" s="3"/>
      <c r="BA46" s="3"/>
      <c r="BB46" s="3"/>
      <c r="BC46" s="3"/>
      <c r="BD46" s="3"/>
      <c r="BE46" s="3"/>
      <c r="BF46" s="3"/>
      <c r="BI46" s="3"/>
      <c r="BK46" s="3"/>
      <c r="BL46" s="3" t="s">
        <v>950</v>
      </c>
      <c r="BM46" t="s">
        <v>950</v>
      </c>
      <c r="BN46" t="s">
        <v>950</v>
      </c>
      <c r="BO46" t="s">
        <v>950</v>
      </c>
      <c r="BP46" t="s">
        <v>950</v>
      </c>
    </row>
    <row r="47" spans="1:68" x14ac:dyDescent="0.3">
      <c r="A47" s="1"/>
      <c r="B47" s="3"/>
      <c r="C47" s="3" t="str" cm="1">
        <f t="array" ref="C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 s="3" t="str" cm="1">
        <f t="array" ref="D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 s="2"/>
      <c r="G47" s="3"/>
      <c r="H47" s="3"/>
      <c r="I47" s="3"/>
      <c r="J47" s="3"/>
      <c r="K47" s="3"/>
      <c r="M47" s="3"/>
      <c r="Q47" s="3"/>
      <c r="R47" s="3"/>
      <c r="T47" s="3"/>
      <c r="V47" s="3"/>
      <c r="W47" s="3"/>
      <c r="X47" s="3"/>
      <c r="Y47" s="3"/>
      <c r="Z47" s="3"/>
      <c r="AD47" s="3"/>
      <c r="AE47" s="3"/>
      <c r="AF47" s="11"/>
      <c r="AG47" s="12"/>
      <c r="AH47" s="11"/>
      <c r="AI47" s="12"/>
      <c r="AJ47" s="12"/>
      <c r="AK47" s="12"/>
      <c r="AL47" s="3"/>
      <c r="AO47" s="3"/>
      <c r="AP47" s="3"/>
      <c r="AZ47" s="3"/>
      <c r="BA47" s="3"/>
      <c r="BB47" s="3"/>
      <c r="BC47" s="3"/>
      <c r="BD47" s="3"/>
      <c r="BE47" s="3"/>
      <c r="BF47" s="3"/>
      <c r="BI47" s="3"/>
      <c r="BK47" s="3"/>
      <c r="BL47" s="3" t="s">
        <v>950</v>
      </c>
      <c r="BM47" t="s">
        <v>950</v>
      </c>
      <c r="BN47" t="s">
        <v>950</v>
      </c>
      <c r="BO47" t="s">
        <v>950</v>
      </c>
      <c r="BP47" t="s">
        <v>950</v>
      </c>
    </row>
    <row r="48" spans="1:68" x14ac:dyDescent="0.3">
      <c r="A48" s="1"/>
      <c r="B48" s="3"/>
      <c r="C48" s="3" t="str" cm="1">
        <f t="array" ref="C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 s="3" t="str" cm="1">
        <f t="array" ref="D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 s="2"/>
      <c r="G48" s="3"/>
      <c r="H48" s="3"/>
      <c r="I48" s="3"/>
      <c r="J48" s="3"/>
      <c r="K48" s="3"/>
      <c r="M48" s="3"/>
      <c r="Q48" s="3"/>
      <c r="R48" s="3"/>
      <c r="T48" s="3"/>
      <c r="V48" s="3"/>
      <c r="W48" s="3"/>
      <c r="X48" s="3"/>
      <c r="Y48" s="3"/>
      <c r="Z48" s="3"/>
      <c r="AD48" s="3"/>
      <c r="AE48" s="3"/>
      <c r="AF48" s="11"/>
      <c r="AG48" s="12"/>
      <c r="AH48" s="11"/>
      <c r="AI48" s="12"/>
      <c r="AJ48" s="12"/>
      <c r="AK48" s="12"/>
      <c r="AL48" s="3"/>
      <c r="AO48" s="3"/>
      <c r="AP48" s="3"/>
      <c r="AZ48" s="3"/>
      <c r="BA48" s="3"/>
      <c r="BB48" s="3"/>
      <c r="BC48" s="3"/>
      <c r="BD48" s="3"/>
      <c r="BE48" s="3"/>
      <c r="BF48" s="3"/>
      <c r="BI48" s="3"/>
      <c r="BK48" s="3"/>
      <c r="BL48" s="3" t="s">
        <v>950</v>
      </c>
      <c r="BM48" t="s">
        <v>950</v>
      </c>
      <c r="BN48" t="s">
        <v>950</v>
      </c>
      <c r="BO48" t="s">
        <v>950</v>
      </c>
      <c r="BP48" t="s">
        <v>950</v>
      </c>
    </row>
    <row r="49" spans="1:68" x14ac:dyDescent="0.3">
      <c r="A49" s="1"/>
      <c r="B49" s="3"/>
      <c r="C49" s="3" t="str" cm="1">
        <f t="array" ref="C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 s="3" t="str" cm="1">
        <f t="array" ref="D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 s="2"/>
      <c r="G49" s="3"/>
      <c r="H49" s="3"/>
      <c r="I49" s="3"/>
      <c r="J49" s="3"/>
      <c r="K49" s="3"/>
      <c r="M49" s="3"/>
      <c r="Q49" s="3"/>
      <c r="R49" s="3"/>
      <c r="T49" s="3"/>
      <c r="V49" s="3"/>
      <c r="W49" s="3"/>
      <c r="X49" s="3"/>
      <c r="Y49" s="3"/>
      <c r="Z49" s="3"/>
      <c r="AD49" s="3"/>
      <c r="AE49" s="3"/>
      <c r="AF49" s="11"/>
      <c r="AG49" s="12"/>
      <c r="AH49" s="11"/>
      <c r="AI49" s="12"/>
      <c r="AJ49" s="12"/>
      <c r="AK49" s="12"/>
      <c r="AL49" s="3"/>
      <c r="AO49" s="3"/>
      <c r="AP49" s="3"/>
      <c r="AZ49" s="3"/>
      <c r="BA49" s="3"/>
      <c r="BB49" s="3"/>
      <c r="BC49" s="3"/>
      <c r="BD49" s="3"/>
      <c r="BE49" s="3"/>
      <c r="BF49" s="3"/>
      <c r="BI49" s="3"/>
      <c r="BK49" s="3"/>
      <c r="BL49" s="3" t="s">
        <v>950</v>
      </c>
      <c r="BM49" t="s">
        <v>950</v>
      </c>
      <c r="BN49" t="s">
        <v>950</v>
      </c>
      <c r="BO49" t="s">
        <v>950</v>
      </c>
      <c r="BP49" t="s">
        <v>950</v>
      </c>
    </row>
    <row r="50" spans="1:68" x14ac:dyDescent="0.3">
      <c r="A50" s="1"/>
      <c r="B50" s="3"/>
      <c r="C50" s="3" t="str" cm="1">
        <f t="array" ref="C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0" s="3" t="str" cm="1">
        <f t="array" ref="D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0" s="2"/>
      <c r="G50" s="3"/>
      <c r="H50" s="3"/>
      <c r="I50" s="3"/>
      <c r="J50" s="3"/>
      <c r="K50" s="3"/>
      <c r="M50" s="3"/>
      <c r="Q50" s="3"/>
      <c r="R50" s="3"/>
      <c r="T50" s="3"/>
      <c r="V50" s="3"/>
      <c r="W50" s="3"/>
      <c r="X50" s="3"/>
      <c r="Y50" s="3"/>
      <c r="Z50" s="3"/>
      <c r="AD50" s="3"/>
      <c r="AE50" s="3"/>
      <c r="AF50" s="11"/>
      <c r="AG50" s="12"/>
      <c r="AH50" s="11"/>
      <c r="AI50" s="12"/>
      <c r="AJ50" s="12"/>
      <c r="AK50" s="12"/>
      <c r="AL50" s="3"/>
      <c r="AO50" s="3"/>
      <c r="AP50" s="3"/>
      <c r="AZ50" s="3"/>
      <c r="BA50" s="3"/>
      <c r="BB50" s="3"/>
      <c r="BC50" s="3"/>
      <c r="BD50" s="3"/>
      <c r="BE50" s="3"/>
      <c r="BF50" s="3"/>
      <c r="BI50" s="3"/>
      <c r="BK50" s="3"/>
      <c r="BL50" s="3" t="s">
        <v>950</v>
      </c>
      <c r="BM50" t="s">
        <v>950</v>
      </c>
      <c r="BN50" t="s">
        <v>950</v>
      </c>
      <c r="BO50" t="s">
        <v>950</v>
      </c>
      <c r="BP50" t="s">
        <v>950</v>
      </c>
    </row>
    <row r="51" spans="1:68" x14ac:dyDescent="0.3">
      <c r="A51" s="1"/>
      <c r="B51" s="3"/>
      <c r="C51" s="3" t="str" cm="1">
        <f t="array" ref="C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1" s="3" t="str" cm="1">
        <f t="array" ref="D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1" s="2"/>
      <c r="G51" s="3"/>
      <c r="H51" s="3"/>
      <c r="I51" s="3"/>
      <c r="J51" s="3"/>
      <c r="K51" s="3"/>
      <c r="M51" s="3"/>
      <c r="Q51" s="3"/>
      <c r="R51" s="3"/>
      <c r="T51" s="3"/>
      <c r="V51" s="3"/>
      <c r="W51" s="3"/>
      <c r="X51" s="3"/>
      <c r="Y51" s="3"/>
      <c r="Z51" s="3"/>
      <c r="AD51" s="3"/>
      <c r="AE51" s="3"/>
      <c r="AF51" s="11"/>
      <c r="AG51" s="12"/>
      <c r="AH51" s="11"/>
      <c r="AI51" s="12"/>
      <c r="AJ51" s="12"/>
      <c r="AK51" s="12"/>
      <c r="AL51" s="3"/>
      <c r="AO51" s="3"/>
      <c r="AP51" s="3"/>
      <c r="AZ51" s="3"/>
      <c r="BA51" s="3"/>
      <c r="BB51" s="3"/>
      <c r="BC51" s="3"/>
      <c r="BD51" s="3"/>
      <c r="BE51" s="3"/>
      <c r="BF51" s="3"/>
      <c r="BI51" s="3"/>
      <c r="BK51" s="3"/>
      <c r="BL51" s="3" t="s">
        <v>950</v>
      </c>
      <c r="BM51" t="s">
        <v>950</v>
      </c>
      <c r="BN51" t="s">
        <v>950</v>
      </c>
      <c r="BO51" t="s">
        <v>950</v>
      </c>
      <c r="BP51" t="s">
        <v>950</v>
      </c>
    </row>
    <row r="52" spans="1:68" x14ac:dyDescent="0.3">
      <c r="A52" s="1"/>
      <c r="B52" s="3"/>
      <c r="C52" s="3" t="str" cm="1">
        <f t="array" ref="C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2" s="3" t="str" cm="1">
        <f t="array" ref="D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2" s="2"/>
      <c r="G52" s="3"/>
      <c r="H52" s="3"/>
      <c r="I52" s="3"/>
      <c r="J52" s="3"/>
      <c r="K52" s="3"/>
      <c r="M52" s="3"/>
      <c r="Q52" s="3"/>
      <c r="R52" s="3"/>
      <c r="T52" s="3"/>
      <c r="V52" s="3"/>
      <c r="W52" s="3"/>
      <c r="X52" s="3"/>
      <c r="Y52" s="3"/>
      <c r="Z52" s="3"/>
      <c r="AD52" s="3"/>
      <c r="AE52" s="3"/>
      <c r="AF52" s="11"/>
      <c r="AG52" s="12"/>
      <c r="AH52" s="11"/>
      <c r="AI52" s="12"/>
      <c r="AJ52" s="12"/>
      <c r="AK52" s="12"/>
      <c r="AL52" s="3"/>
      <c r="AO52" s="3"/>
      <c r="AP52" s="3"/>
      <c r="AZ52" s="3"/>
      <c r="BA52" s="3"/>
      <c r="BB52" s="3"/>
      <c r="BC52" s="3"/>
      <c r="BD52" s="3"/>
      <c r="BE52" s="3"/>
      <c r="BF52" s="3"/>
      <c r="BI52" s="3"/>
      <c r="BK52" s="3"/>
      <c r="BL52" s="3" t="s">
        <v>950</v>
      </c>
      <c r="BM52" t="s">
        <v>950</v>
      </c>
      <c r="BN52" t="s">
        <v>950</v>
      </c>
      <c r="BO52" t="s">
        <v>950</v>
      </c>
      <c r="BP52" t="s">
        <v>950</v>
      </c>
    </row>
    <row r="53" spans="1:68" x14ac:dyDescent="0.3">
      <c r="A53" s="1"/>
      <c r="B53" s="3"/>
      <c r="C53" s="3" t="str" cm="1">
        <f t="array" ref="C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3" s="3" t="str" cm="1">
        <f t="array" ref="D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3" s="2"/>
      <c r="G53" s="3"/>
      <c r="H53" s="3"/>
      <c r="I53" s="3"/>
      <c r="J53" s="3"/>
      <c r="K53" s="3"/>
      <c r="M53" s="3"/>
      <c r="Q53" s="3"/>
      <c r="R53" s="3"/>
      <c r="T53" s="3"/>
      <c r="V53" s="3"/>
      <c r="W53" s="3"/>
      <c r="X53" s="3"/>
      <c r="Y53" s="3"/>
      <c r="Z53" s="3"/>
      <c r="AD53" s="3"/>
      <c r="AE53" s="3"/>
      <c r="AF53" s="11"/>
      <c r="AG53" s="12"/>
      <c r="AH53" s="11"/>
      <c r="AI53" s="12"/>
      <c r="AJ53" s="12"/>
      <c r="AK53" s="12"/>
      <c r="AL53" s="3"/>
      <c r="AO53" s="3"/>
      <c r="AP53" s="3"/>
      <c r="AZ53" s="3"/>
      <c r="BA53" s="3"/>
      <c r="BB53" s="3"/>
      <c r="BC53" s="3"/>
      <c r="BD53" s="3"/>
      <c r="BE53" s="3"/>
      <c r="BF53" s="3"/>
      <c r="BI53" s="3"/>
      <c r="BK53" s="3"/>
      <c r="BL53" s="3" t="s">
        <v>950</v>
      </c>
      <c r="BM53" t="s">
        <v>950</v>
      </c>
      <c r="BN53" t="s">
        <v>950</v>
      </c>
      <c r="BO53" t="s">
        <v>950</v>
      </c>
      <c r="BP53" t="s">
        <v>950</v>
      </c>
    </row>
    <row r="54" spans="1:68" x14ac:dyDescent="0.3">
      <c r="A54" s="1"/>
      <c r="B54" s="3"/>
      <c r="C54" s="3" t="str" cm="1">
        <f t="array" ref="C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4" s="3" t="str" cm="1">
        <f t="array" ref="D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4" s="2"/>
      <c r="G54" s="3"/>
      <c r="H54" s="3"/>
      <c r="I54" s="3"/>
      <c r="J54" s="3"/>
      <c r="K54" s="3"/>
      <c r="M54" s="3"/>
      <c r="Q54" s="3"/>
      <c r="R54" s="3"/>
      <c r="T54" s="3"/>
      <c r="V54" s="3"/>
      <c r="W54" s="3"/>
      <c r="X54" s="3"/>
      <c r="Y54" s="3"/>
      <c r="Z54" s="3"/>
      <c r="AD54" s="3"/>
      <c r="AE54" s="3"/>
      <c r="AF54" s="11"/>
      <c r="AG54" s="12"/>
      <c r="AH54" s="11"/>
      <c r="AI54" s="12"/>
      <c r="AJ54" s="12"/>
      <c r="AK54" s="12"/>
      <c r="AL54" s="3"/>
      <c r="AO54" s="3"/>
      <c r="AP54" s="3"/>
      <c r="AZ54" s="3"/>
      <c r="BA54" s="3"/>
      <c r="BB54" s="3"/>
      <c r="BC54" s="3"/>
      <c r="BD54" s="3"/>
      <c r="BE54" s="3"/>
      <c r="BF54" s="3"/>
      <c r="BI54" s="3"/>
      <c r="BK54" s="3"/>
      <c r="BL54" s="3" t="s">
        <v>950</v>
      </c>
      <c r="BM54" t="s">
        <v>950</v>
      </c>
      <c r="BN54" t="s">
        <v>950</v>
      </c>
      <c r="BO54" t="s">
        <v>950</v>
      </c>
      <c r="BP54" t="s">
        <v>950</v>
      </c>
    </row>
    <row r="55" spans="1:68" x14ac:dyDescent="0.3">
      <c r="A55" s="1"/>
      <c r="B55" s="3"/>
      <c r="C55" s="3" t="str" cm="1">
        <f t="array" ref="C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5" s="3" t="str" cm="1">
        <f t="array" ref="D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5" s="2"/>
      <c r="G55" s="3"/>
      <c r="H55" s="3"/>
      <c r="I55" s="3"/>
      <c r="J55" s="3"/>
      <c r="K55" s="3"/>
      <c r="M55" s="3"/>
      <c r="Q55" s="3"/>
      <c r="R55" s="3"/>
      <c r="T55" s="3"/>
      <c r="V55" s="3"/>
      <c r="W55" s="3"/>
      <c r="X55" s="3"/>
      <c r="Y55" s="3"/>
      <c r="Z55" s="3"/>
      <c r="AD55" s="3"/>
      <c r="AE55" s="3"/>
      <c r="AF55" s="11"/>
      <c r="AG55" s="12"/>
      <c r="AH55" s="11"/>
      <c r="AI55" s="12"/>
      <c r="AJ55" s="12"/>
      <c r="AK55" s="12"/>
      <c r="AL55" s="3"/>
      <c r="AO55" s="3"/>
      <c r="AP55" s="3"/>
      <c r="AZ55" s="3"/>
      <c r="BA55" s="3"/>
      <c r="BB55" s="3"/>
      <c r="BC55" s="3"/>
      <c r="BD55" s="3"/>
      <c r="BE55" s="3"/>
      <c r="BF55" s="3"/>
      <c r="BI55" s="3"/>
      <c r="BK55" s="3"/>
      <c r="BL55" s="3" t="s">
        <v>950</v>
      </c>
      <c r="BM55" t="s">
        <v>950</v>
      </c>
      <c r="BN55" t="s">
        <v>950</v>
      </c>
      <c r="BO55" t="s">
        <v>950</v>
      </c>
      <c r="BP55" t="s">
        <v>950</v>
      </c>
    </row>
    <row r="56" spans="1:68" x14ac:dyDescent="0.3">
      <c r="A56" s="1"/>
      <c r="B56" s="3"/>
      <c r="C56" s="3" t="str" cm="1">
        <f t="array" ref="C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6" s="3" t="str" cm="1">
        <f t="array" ref="D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6" s="2"/>
      <c r="G56" s="3"/>
      <c r="H56" s="3"/>
      <c r="I56" s="3"/>
      <c r="J56" s="3"/>
      <c r="K56" s="3"/>
      <c r="M56" s="3"/>
      <c r="Q56" s="3"/>
      <c r="R56" s="3"/>
      <c r="T56" s="3"/>
      <c r="V56" s="3"/>
      <c r="W56" s="3"/>
      <c r="X56" s="3"/>
      <c r="Y56" s="3"/>
      <c r="Z56" s="3"/>
      <c r="AD56" s="3"/>
      <c r="AE56" s="3"/>
      <c r="AF56" s="11"/>
      <c r="AG56" s="12"/>
      <c r="AH56" s="11"/>
      <c r="AI56" s="12"/>
      <c r="AJ56" s="12"/>
      <c r="AK56" s="12"/>
      <c r="AL56" s="3"/>
      <c r="AO56" s="3"/>
      <c r="AP56" s="3"/>
      <c r="AZ56" s="3"/>
      <c r="BA56" s="3"/>
      <c r="BB56" s="3"/>
      <c r="BC56" s="3"/>
      <c r="BD56" s="3"/>
      <c r="BE56" s="3"/>
      <c r="BF56" s="3"/>
      <c r="BI56" s="3"/>
      <c r="BK56" s="3"/>
      <c r="BL56" s="3" t="s">
        <v>950</v>
      </c>
      <c r="BM56" t="s">
        <v>950</v>
      </c>
      <c r="BN56" t="s">
        <v>950</v>
      </c>
      <c r="BO56" t="s">
        <v>950</v>
      </c>
      <c r="BP56" t="s">
        <v>950</v>
      </c>
    </row>
    <row r="57" spans="1:68" x14ac:dyDescent="0.3">
      <c r="A57" s="1"/>
      <c r="B57" s="3"/>
      <c r="C57" s="3" t="str" cm="1">
        <f t="array" ref="C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7" s="3" t="str" cm="1">
        <f t="array" ref="D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7" s="2"/>
      <c r="G57" s="3"/>
      <c r="H57" s="3"/>
      <c r="I57" s="3"/>
      <c r="J57" s="3"/>
      <c r="K57" s="3"/>
      <c r="M57" s="3"/>
      <c r="Q57" s="3"/>
      <c r="R57" s="3"/>
      <c r="T57" s="3"/>
      <c r="V57" s="3"/>
      <c r="W57" s="3"/>
      <c r="X57" s="3"/>
      <c r="Y57" s="3"/>
      <c r="Z57" s="3"/>
      <c r="AD57" s="3"/>
      <c r="AE57" s="3"/>
      <c r="AF57" s="11"/>
      <c r="AG57" s="12"/>
      <c r="AH57" s="11"/>
      <c r="AI57" s="12"/>
      <c r="AJ57" s="12"/>
      <c r="AK57" s="12"/>
      <c r="AL57" s="3"/>
      <c r="AO57" s="3"/>
      <c r="AP57" s="3"/>
      <c r="AZ57" s="3"/>
      <c r="BA57" s="3"/>
      <c r="BB57" s="3"/>
      <c r="BC57" s="3"/>
      <c r="BD57" s="3"/>
      <c r="BE57" s="3"/>
      <c r="BF57" s="3"/>
      <c r="BI57" s="3"/>
      <c r="BK57" s="3"/>
      <c r="BL57" s="3" t="s">
        <v>950</v>
      </c>
      <c r="BM57" t="s">
        <v>950</v>
      </c>
      <c r="BN57" t="s">
        <v>950</v>
      </c>
      <c r="BO57" t="s">
        <v>950</v>
      </c>
      <c r="BP57" t="s">
        <v>950</v>
      </c>
    </row>
    <row r="58" spans="1:68" x14ac:dyDescent="0.3">
      <c r="A58" s="1"/>
      <c r="B58" s="3"/>
      <c r="C58" s="3" t="str" cm="1">
        <f t="array" ref="C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8" s="3" t="str" cm="1">
        <f t="array" ref="D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8" s="2"/>
      <c r="G58" s="3"/>
      <c r="H58" s="3"/>
      <c r="I58" s="3"/>
      <c r="J58" s="3"/>
      <c r="K58" s="3"/>
      <c r="M58" s="3"/>
      <c r="Q58" s="3"/>
      <c r="R58" s="3"/>
      <c r="T58" s="3"/>
      <c r="V58" s="3"/>
      <c r="W58" s="3"/>
      <c r="X58" s="3"/>
      <c r="Y58" s="3"/>
      <c r="Z58" s="3"/>
      <c r="AD58" s="3"/>
      <c r="AE58" s="3"/>
      <c r="AF58" s="11"/>
      <c r="AG58" s="12"/>
      <c r="AH58" s="11"/>
      <c r="AI58" s="12"/>
      <c r="AJ58" s="12"/>
      <c r="AK58" s="12"/>
      <c r="AL58" s="3"/>
      <c r="AO58" s="3"/>
      <c r="AP58" s="3"/>
      <c r="AZ58" s="3"/>
      <c r="BA58" s="3"/>
      <c r="BB58" s="3"/>
      <c r="BC58" s="3"/>
      <c r="BD58" s="3"/>
      <c r="BE58" s="3"/>
      <c r="BF58" s="3"/>
      <c r="BI58" s="3"/>
      <c r="BK58" s="3"/>
      <c r="BL58" s="3" t="s">
        <v>950</v>
      </c>
      <c r="BM58" t="s">
        <v>950</v>
      </c>
      <c r="BN58" t="s">
        <v>950</v>
      </c>
      <c r="BO58" t="s">
        <v>950</v>
      </c>
      <c r="BP58" t="s">
        <v>950</v>
      </c>
    </row>
    <row r="59" spans="1:68" x14ac:dyDescent="0.3">
      <c r="A59" s="1"/>
      <c r="B59" s="3"/>
      <c r="C59" s="3" t="str" cm="1">
        <f t="array" ref="C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9" s="3" t="str" cm="1">
        <f t="array" ref="D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9" s="2"/>
      <c r="G59" s="3"/>
      <c r="H59" s="3"/>
      <c r="I59" s="3"/>
      <c r="J59" s="3"/>
      <c r="K59" s="3"/>
      <c r="M59" s="3"/>
      <c r="Q59" s="3"/>
      <c r="R59" s="3"/>
      <c r="T59" s="3"/>
      <c r="V59" s="3"/>
      <c r="W59" s="3"/>
      <c r="X59" s="3"/>
      <c r="Y59" s="3"/>
      <c r="Z59" s="3"/>
      <c r="AD59" s="3"/>
      <c r="AE59" s="3"/>
      <c r="AF59" s="11"/>
      <c r="AG59" s="12"/>
      <c r="AH59" s="11"/>
      <c r="AI59" s="12"/>
      <c r="AJ59" s="12"/>
      <c r="AK59" s="12"/>
      <c r="AL59" s="3"/>
      <c r="AO59" s="3"/>
      <c r="AP59" s="3"/>
      <c r="AZ59" s="3"/>
      <c r="BA59" s="3"/>
      <c r="BB59" s="3"/>
      <c r="BC59" s="3"/>
      <c r="BD59" s="3"/>
      <c r="BE59" s="3"/>
      <c r="BF59" s="3"/>
      <c r="BI59" s="3"/>
      <c r="BK59" s="3"/>
      <c r="BL59" s="3" t="s">
        <v>950</v>
      </c>
      <c r="BM59" t="s">
        <v>950</v>
      </c>
      <c r="BN59" t="s">
        <v>950</v>
      </c>
      <c r="BO59" t="s">
        <v>950</v>
      </c>
      <c r="BP59" t="s">
        <v>950</v>
      </c>
    </row>
    <row r="60" spans="1:68" x14ac:dyDescent="0.3">
      <c r="A60" s="1"/>
      <c r="B60" s="3"/>
      <c r="C60" s="3" t="str" cm="1">
        <f t="array" ref="C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0" s="3" t="str" cm="1">
        <f t="array" ref="D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0" s="2"/>
      <c r="G60" s="3"/>
      <c r="H60" s="3"/>
      <c r="I60" s="3"/>
      <c r="J60" s="3"/>
      <c r="K60" s="3"/>
      <c r="M60" s="3"/>
      <c r="Q60" s="3"/>
      <c r="R60" s="3"/>
      <c r="T60" s="3"/>
      <c r="V60" s="3"/>
      <c r="W60" s="3"/>
      <c r="X60" s="3"/>
      <c r="Y60" s="3"/>
      <c r="Z60" s="3"/>
      <c r="AD60" s="3"/>
      <c r="AE60" s="3"/>
      <c r="AF60" s="11"/>
      <c r="AG60" s="12"/>
      <c r="AH60" s="11"/>
      <c r="AI60" s="12"/>
      <c r="AJ60" s="12"/>
      <c r="AK60" s="12"/>
      <c r="AL60" s="3"/>
      <c r="AO60" s="3"/>
      <c r="AP60" s="3"/>
      <c r="AZ60" s="3"/>
      <c r="BA60" s="3"/>
      <c r="BB60" s="3"/>
      <c r="BC60" s="3"/>
      <c r="BD60" s="3"/>
      <c r="BE60" s="3"/>
      <c r="BF60" s="3"/>
      <c r="BI60" s="3"/>
      <c r="BK60" s="3"/>
      <c r="BL60" s="3" t="s">
        <v>950</v>
      </c>
      <c r="BM60" t="s">
        <v>950</v>
      </c>
      <c r="BN60" t="s">
        <v>950</v>
      </c>
      <c r="BO60" t="s">
        <v>950</v>
      </c>
      <c r="BP60" t="s">
        <v>950</v>
      </c>
    </row>
    <row r="61" spans="1:68" x14ac:dyDescent="0.3">
      <c r="A61" s="1"/>
      <c r="B61" s="3"/>
      <c r="C61" s="3" t="str" cm="1">
        <f t="array" ref="C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1" s="3" t="str" cm="1">
        <f t="array" ref="D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1" s="2"/>
      <c r="G61" s="3"/>
      <c r="H61" s="3"/>
      <c r="I61" s="3"/>
      <c r="J61" s="3"/>
      <c r="K61" s="3"/>
      <c r="M61" s="3"/>
      <c r="Q61" s="3"/>
      <c r="R61" s="3"/>
      <c r="T61" s="3"/>
      <c r="V61" s="3"/>
      <c r="W61" s="3"/>
      <c r="X61" s="3"/>
      <c r="Y61" s="3"/>
      <c r="Z61" s="3"/>
      <c r="AD61" s="3"/>
      <c r="AE61" s="3"/>
      <c r="AF61" s="11"/>
      <c r="AG61" s="12"/>
      <c r="AH61" s="11"/>
      <c r="AI61" s="12"/>
      <c r="AJ61" s="12"/>
      <c r="AK61" s="12"/>
      <c r="AL61" s="3"/>
      <c r="AO61" s="3"/>
      <c r="AP61" s="3"/>
      <c r="AZ61" s="3"/>
      <c r="BA61" s="3"/>
      <c r="BB61" s="3"/>
      <c r="BC61" s="3"/>
      <c r="BD61" s="3"/>
      <c r="BE61" s="3"/>
      <c r="BF61" s="3"/>
      <c r="BI61" s="3"/>
      <c r="BK61" s="3"/>
      <c r="BL61" s="3" t="s">
        <v>950</v>
      </c>
      <c r="BM61" t="s">
        <v>950</v>
      </c>
      <c r="BN61" t="s">
        <v>950</v>
      </c>
      <c r="BO61" t="s">
        <v>950</v>
      </c>
      <c r="BP61" t="s">
        <v>950</v>
      </c>
    </row>
    <row r="62" spans="1:68" x14ac:dyDescent="0.3">
      <c r="A62" s="1"/>
      <c r="B62" s="3"/>
      <c r="C62" s="3" t="str" cm="1">
        <f t="array" ref="C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2" s="3" t="str" cm="1">
        <f t="array" ref="D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2" s="2"/>
      <c r="G62" s="3"/>
      <c r="H62" s="3"/>
      <c r="I62" s="3"/>
      <c r="J62" s="3"/>
      <c r="K62" s="3"/>
      <c r="M62" s="3"/>
      <c r="Q62" s="3"/>
      <c r="R62" s="3"/>
      <c r="T62" s="3"/>
      <c r="V62" s="3"/>
      <c r="W62" s="3"/>
      <c r="X62" s="3"/>
      <c r="Y62" s="3"/>
      <c r="Z62" s="3"/>
      <c r="AD62" s="3"/>
      <c r="AE62" s="3"/>
      <c r="AF62" s="11"/>
      <c r="AG62" s="12"/>
      <c r="AH62" s="11"/>
      <c r="AI62" s="12"/>
      <c r="AJ62" s="12"/>
      <c r="AK62" s="12"/>
      <c r="AL62" s="3"/>
      <c r="AO62" s="3"/>
      <c r="AP62" s="3"/>
      <c r="AZ62" s="3"/>
      <c r="BA62" s="3"/>
      <c r="BB62" s="3"/>
      <c r="BC62" s="3"/>
      <c r="BD62" s="3"/>
      <c r="BE62" s="3"/>
      <c r="BF62" s="3"/>
      <c r="BI62" s="3"/>
      <c r="BK62" s="3"/>
      <c r="BL62" s="3" t="s">
        <v>950</v>
      </c>
      <c r="BM62" t="s">
        <v>950</v>
      </c>
      <c r="BN62" t="s">
        <v>950</v>
      </c>
      <c r="BO62" t="s">
        <v>950</v>
      </c>
      <c r="BP62" t="s">
        <v>950</v>
      </c>
    </row>
    <row r="63" spans="1:68" x14ac:dyDescent="0.3">
      <c r="A63" s="1"/>
      <c r="B63" s="3"/>
      <c r="C63" s="3" t="str" cm="1">
        <f t="array" ref="C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3" s="3" t="str" cm="1">
        <f t="array" ref="D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3" s="2"/>
      <c r="G63" s="3"/>
      <c r="H63" s="3"/>
      <c r="I63" s="3"/>
      <c r="J63" s="3"/>
      <c r="K63" s="3"/>
      <c r="M63" s="3"/>
      <c r="Q63" s="3"/>
      <c r="R63" s="3"/>
      <c r="T63" s="3"/>
      <c r="V63" s="3"/>
      <c r="W63" s="3"/>
      <c r="X63" s="3"/>
      <c r="Y63" s="3"/>
      <c r="Z63" s="3"/>
      <c r="AD63" s="3"/>
      <c r="AE63" s="3"/>
      <c r="AF63" s="11"/>
      <c r="AG63" s="12"/>
      <c r="AH63" s="11"/>
      <c r="AI63" s="12"/>
      <c r="AJ63" s="12"/>
      <c r="AK63" s="12"/>
      <c r="AL63" s="3"/>
      <c r="AO63" s="3"/>
      <c r="AP63" s="3"/>
      <c r="AZ63" s="3"/>
      <c r="BA63" s="3"/>
      <c r="BB63" s="3"/>
      <c r="BC63" s="3"/>
      <c r="BD63" s="3"/>
      <c r="BE63" s="3"/>
      <c r="BF63" s="3"/>
      <c r="BI63" s="3"/>
      <c r="BK63" s="3"/>
      <c r="BL63" s="3" t="s">
        <v>950</v>
      </c>
      <c r="BM63" t="s">
        <v>950</v>
      </c>
      <c r="BN63" t="s">
        <v>950</v>
      </c>
      <c r="BO63" t="s">
        <v>950</v>
      </c>
      <c r="BP63" t="s">
        <v>950</v>
      </c>
    </row>
    <row r="64" spans="1:68" x14ac:dyDescent="0.3">
      <c r="A64" s="1"/>
      <c r="B64" s="3"/>
      <c r="C64" s="3" t="str" cm="1">
        <f t="array" ref="C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4" s="3" t="str" cm="1">
        <f t="array" ref="D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4" s="2"/>
      <c r="G64" s="3"/>
      <c r="H64" s="3"/>
      <c r="I64" s="3"/>
      <c r="J64" s="3"/>
      <c r="K64" s="3"/>
      <c r="M64" s="3"/>
      <c r="Q64" s="3"/>
      <c r="R64" s="3"/>
      <c r="T64" s="3"/>
      <c r="V64" s="3"/>
      <c r="W64" s="3"/>
      <c r="X64" s="3"/>
      <c r="Y64" s="3"/>
      <c r="Z64" s="3"/>
      <c r="AD64" s="3"/>
      <c r="AE64" s="3"/>
      <c r="AF64" s="11"/>
      <c r="AG64" s="12"/>
      <c r="AH64" s="11"/>
      <c r="AI64" s="12"/>
      <c r="AJ64" s="12"/>
      <c r="AK64" s="12"/>
      <c r="AL64" s="3"/>
      <c r="AO64" s="3"/>
      <c r="AP64" s="3"/>
      <c r="AZ64" s="3"/>
      <c r="BA64" s="3"/>
      <c r="BB64" s="3"/>
      <c r="BC64" s="3"/>
      <c r="BD64" s="3"/>
      <c r="BE64" s="3"/>
      <c r="BF64" s="3"/>
      <c r="BI64" s="3"/>
      <c r="BK64" s="3"/>
      <c r="BL64" s="3" t="s">
        <v>950</v>
      </c>
      <c r="BM64" t="s">
        <v>950</v>
      </c>
      <c r="BN64" t="s">
        <v>950</v>
      </c>
      <c r="BO64" t="s">
        <v>950</v>
      </c>
      <c r="BP64" t="s">
        <v>950</v>
      </c>
    </row>
    <row r="65" spans="1:68" x14ac:dyDescent="0.3">
      <c r="A65" s="1"/>
      <c r="B65" s="3"/>
      <c r="C65" s="3" t="str" cm="1">
        <f t="array" ref="C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5" s="3" t="str" cm="1">
        <f t="array" ref="D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5" s="2"/>
      <c r="G65" s="3"/>
      <c r="H65" s="3"/>
      <c r="I65" s="3"/>
      <c r="J65" s="3"/>
      <c r="K65" s="3"/>
      <c r="M65" s="3"/>
      <c r="Q65" s="3"/>
      <c r="R65" s="3"/>
      <c r="T65" s="3"/>
      <c r="V65" s="3"/>
      <c r="W65" s="3"/>
      <c r="X65" s="3"/>
      <c r="Y65" s="3"/>
      <c r="Z65" s="3"/>
      <c r="AD65" s="3"/>
      <c r="AE65" s="3"/>
      <c r="AF65" s="11"/>
      <c r="AG65" s="12"/>
      <c r="AH65" s="11"/>
      <c r="AI65" s="12"/>
      <c r="AJ65" s="12"/>
      <c r="AK65" s="12"/>
      <c r="AL65" s="3"/>
      <c r="AO65" s="3"/>
      <c r="AP65" s="3"/>
      <c r="AZ65" s="3"/>
      <c r="BA65" s="3"/>
      <c r="BB65" s="3"/>
      <c r="BC65" s="3"/>
      <c r="BD65" s="3"/>
      <c r="BE65" s="3"/>
      <c r="BF65" s="3"/>
      <c r="BI65" s="3"/>
      <c r="BK65" s="3"/>
      <c r="BL65" s="3" t="s">
        <v>950</v>
      </c>
      <c r="BM65" t="s">
        <v>950</v>
      </c>
      <c r="BN65" t="s">
        <v>950</v>
      </c>
      <c r="BO65" t="s">
        <v>950</v>
      </c>
      <c r="BP65" t="s">
        <v>950</v>
      </c>
    </row>
    <row r="66" spans="1:68" x14ac:dyDescent="0.3">
      <c r="A66" s="1"/>
      <c r="B66" s="3"/>
      <c r="C66" s="3" t="str" cm="1">
        <f t="array" ref="C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6" s="3" t="str" cm="1">
        <f t="array" ref="D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6" s="2"/>
      <c r="G66" s="3"/>
      <c r="H66" s="3"/>
      <c r="I66" s="3"/>
      <c r="J66" s="3"/>
      <c r="K66" s="3"/>
      <c r="M66" s="3"/>
      <c r="Q66" s="3"/>
      <c r="R66" s="3"/>
      <c r="T66" s="3"/>
      <c r="V66" s="3"/>
      <c r="W66" s="3"/>
      <c r="X66" s="3"/>
      <c r="Y66" s="3"/>
      <c r="Z66" s="3"/>
      <c r="AD66" s="3"/>
      <c r="AE66" s="3"/>
      <c r="AF66" s="11"/>
      <c r="AG66" s="12"/>
      <c r="AH66" s="11"/>
      <c r="AI66" s="12"/>
      <c r="AJ66" s="12"/>
      <c r="AK66" s="12"/>
      <c r="AL66" s="3"/>
      <c r="AO66" s="3"/>
      <c r="AP66" s="3"/>
      <c r="AZ66" s="3"/>
      <c r="BA66" s="3"/>
      <c r="BB66" s="3"/>
      <c r="BC66" s="3"/>
      <c r="BD66" s="3"/>
      <c r="BE66" s="3"/>
      <c r="BF66" s="3"/>
      <c r="BI66" s="3"/>
      <c r="BK66" s="3"/>
      <c r="BL66" s="3" t="s">
        <v>950</v>
      </c>
      <c r="BM66" t="s">
        <v>950</v>
      </c>
      <c r="BN66" t="s">
        <v>950</v>
      </c>
      <c r="BO66" t="s">
        <v>950</v>
      </c>
      <c r="BP66" t="s">
        <v>950</v>
      </c>
    </row>
    <row r="67" spans="1:68" x14ac:dyDescent="0.3">
      <c r="A67" s="1"/>
      <c r="B67" s="3"/>
      <c r="C67" s="3" t="str" cm="1">
        <f t="array" ref="C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7" s="3" t="str" cm="1">
        <f t="array" ref="D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7" s="2"/>
      <c r="G67" s="3"/>
      <c r="H67" s="3"/>
      <c r="I67" s="3"/>
      <c r="J67" s="3"/>
      <c r="K67" s="3"/>
      <c r="M67" s="3"/>
      <c r="Q67" s="3"/>
      <c r="R67" s="3"/>
      <c r="T67" s="3"/>
      <c r="V67" s="3"/>
      <c r="W67" s="3"/>
      <c r="X67" s="3"/>
      <c r="Y67" s="3"/>
      <c r="Z67" s="3"/>
      <c r="AD67" s="3"/>
      <c r="AE67" s="3"/>
      <c r="AF67" s="11"/>
      <c r="AG67" s="12"/>
      <c r="AH67" s="11"/>
      <c r="AI67" s="12"/>
      <c r="AJ67" s="12"/>
      <c r="AK67" s="12"/>
      <c r="AL67" s="3"/>
      <c r="AO67" s="3"/>
      <c r="AP67" s="3"/>
      <c r="AZ67" s="3"/>
      <c r="BA67" s="3"/>
      <c r="BB67" s="3"/>
      <c r="BC67" s="3"/>
      <c r="BD67" s="3"/>
      <c r="BE67" s="3"/>
      <c r="BF67" s="3"/>
      <c r="BI67" s="3"/>
      <c r="BK67" s="3"/>
      <c r="BL67" s="3" t="s">
        <v>950</v>
      </c>
      <c r="BM67" t="s">
        <v>950</v>
      </c>
      <c r="BN67" t="s">
        <v>950</v>
      </c>
      <c r="BO67" t="s">
        <v>950</v>
      </c>
      <c r="BP67" t="s">
        <v>950</v>
      </c>
    </row>
    <row r="68" spans="1:68" x14ac:dyDescent="0.3">
      <c r="A68" s="1"/>
      <c r="B68" s="3"/>
      <c r="C68" s="3" t="str" cm="1">
        <f t="array" ref="C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8" s="3" t="str" cm="1">
        <f t="array" ref="D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8" s="2"/>
      <c r="G68" s="3"/>
      <c r="H68" s="3"/>
      <c r="I68" s="3"/>
      <c r="J68" s="3"/>
      <c r="K68" s="3"/>
      <c r="M68" s="3"/>
      <c r="Q68" s="3"/>
      <c r="R68" s="3"/>
      <c r="T68" s="3"/>
      <c r="V68" s="3"/>
      <c r="W68" s="3"/>
      <c r="X68" s="3"/>
      <c r="Y68" s="3"/>
      <c r="Z68" s="3"/>
      <c r="AD68" s="3"/>
      <c r="AE68" s="3"/>
      <c r="AF68" s="11"/>
      <c r="AG68" s="12"/>
      <c r="AH68" s="11"/>
      <c r="AI68" s="12"/>
      <c r="AJ68" s="12"/>
      <c r="AK68" s="12"/>
      <c r="AL68" s="3"/>
      <c r="AO68" s="3"/>
      <c r="AP68" s="3"/>
      <c r="AZ68" s="3"/>
      <c r="BA68" s="3"/>
      <c r="BB68" s="3"/>
      <c r="BC68" s="3"/>
      <c r="BD68" s="3"/>
      <c r="BE68" s="3"/>
      <c r="BF68" s="3"/>
      <c r="BI68" s="3"/>
      <c r="BK68" s="3"/>
      <c r="BL68" s="3" t="s">
        <v>950</v>
      </c>
      <c r="BM68" t="s">
        <v>950</v>
      </c>
      <c r="BN68" t="s">
        <v>950</v>
      </c>
      <c r="BO68" t="s">
        <v>950</v>
      </c>
      <c r="BP68" t="s">
        <v>950</v>
      </c>
    </row>
    <row r="69" spans="1:68" x14ac:dyDescent="0.3">
      <c r="A69" s="1"/>
      <c r="B69" s="3"/>
      <c r="C69" s="3" t="str" cm="1">
        <f t="array" ref="C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69" s="3" t="str" cm="1">
        <f t="array" ref="D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69" s="2"/>
      <c r="G69" s="3"/>
      <c r="H69" s="3"/>
      <c r="I69" s="3"/>
      <c r="J69" s="3"/>
      <c r="K69" s="3"/>
      <c r="M69" s="3"/>
      <c r="Q69" s="3"/>
      <c r="R69" s="3"/>
      <c r="T69" s="3"/>
      <c r="V69" s="3"/>
      <c r="W69" s="3"/>
      <c r="X69" s="3"/>
      <c r="Y69" s="3"/>
      <c r="Z69" s="3"/>
      <c r="AD69" s="3"/>
      <c r="AE69" s="3"/>
      <c r="AF69" s="11"/>
      <c r="AG69" s="12"/>
      <c r="AH69" s="11"/>
      <c r="AI69" s="12"/>
      <c r="AJ69" s="12"/>
      <c r="AK69" s="12"/>
      <c r="AL69" s="3"/>
      <c r="AO69" s="3"/>
      <c r="AP69" s="3"/>
      <c r="AZ69" s="3"/>
      <c r="BA69" s="3"/>
      <c r="BB69" s="3"/>
      <c r="BC69" s="3"/>
      <c r="BD69" s="3"/>
      <c r="BE69" s="3"/>
      <c r="BF69" s="3"/>
      <c r="BI69" s="3"/>
      <c r="BK69" s="3"/>
      <c r="BL69" s="3" t="s">
        <v>950</v>
      </c>
      <c r="BM69" t="s">
        <v>950</v>
      </c>
      <c r="BN69" t="s">
        <v>950</v>
      </c>
      <c r="BO69" t="s">
        <v>950</v>
      </c>
      <c r="BP69" t="s">
        <v>950</v>
      </c>
    </row>
    <row r="70" spans="1:68" x14ac:dyDescent="0.3">
      <c r="A70" s="1"/>
      <c r="B70" s="3"/>
      <c r="C70" s="3" t="str" cm="1">
        <f t="array" ref="C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0" s="3" t="str" cm="1">
        <f t="array" ref="D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0" s="2"/>
      <c r="G70" s="3"/>
      <c r="H70" s="3"/>
      <c r="I70" s="3"/>
      <c r="J70" s="3"/>
      <c r="K70" s="3"/>
      <c r="M70" s="3"/>
      <c r="Q70" s="3"/>
      <c r="R70" s="3"/>
      <c r="T70" s="3"/>
      <c r="V70" s="3"/>
      <c r="W70" s="3"/>
      <c r="X70" s="3"/>
      <c r="Y70" s="3"/>
      <c r="Z70" s="3"/>
      <c r="AD70" s="3"/>
      <c r="AE70" s="3"/>
      <c r="AF70" s="11"/>
      <c r="AG70" s="12"/>
      <c r="AH70" s="11"/>
      <c r="AI70" s="12"/>
      <c r="AJ70" s="12"/>
      <c r="AK70" s="12"/>
      <c r="AL70" s="3"/>
      <c r="AO70" s="3"/>
      <c r="AP70" s="3"/>
      <c r="AZ70" s="3"/>
      <c r="BA70" s="3"/>
      <c r="BB70" s="3"/>
      <c r="BC70" s="3"/>
      <c r="BD70" s="3"/>
      <c r="BE70" s="3"/>
      <c r="BF70" s="3"/>
      <c r="BI70" s="3"/>
      <c r="BK70" s="3"/>
      <c r="BL70" s="3" t="s">
        <v>950</v>
      </c>
      <c r="BM70" t="s">
        <v>950</v>
      </c>
      <c r="BN70" t="s">
        <v>950</v>
      </c>
      <c r="BO70" t="s">
        <v>950</v>
      </c>
      <c r="BP70" t="s">
        <v>950</v>
      </c>
    </row>
    <row r="71" spans="1:68" x14ac:dyDescent="0.3">
      <c r="A71" s="1"/>
      <c r="B71" s="3"/>
      <c r="C71" s="3" t="str" cm="1">
        <f t="array" ref="C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1" s="3" t="str" cm="1">
        <f t="array" ref="D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1" s="2"/>
      <c r="G71" s="3"/>
      <c r="H71" s="3"/>
      <c r="I71" s="3"/>
      <c r="J71" s="3"/>
      <c r="K71" s="3"/>
      <c r="M71" s="3"/>
      <c r="Q71" s="3"/>
      <c r="R71" s="3"/>
      <c r="T71" s="3"/>
      <c r="V71" s="3"/>
      <c r="W71" s="3"/>
      <c r="X71" s="3"/>
      <c r="Y71" s="3"/>
      <c r="Z71" s="3"/>
      <c r="AD71" s="3"/>
      <c r="AE71" s="3"/>
      <c r="AF71" s="11"/>
      <c r="AG71" s="12"/>
      <c r="AH71" s="11"/>
      <c r="AI71" s="12"/>
      <c r="AJ71" s="12"/>
      <c r="AK71" s="12"/>
      <c r="AL71" s="3"/>
      <c r="AO71" s="3"/>
      <c r="AP71" s="3"/>
      <c r="AZ71" s="3"/>
      <c r="BA71" s="3"/>
      <c r="BB71" s="3"/>
      <c r="BC71" s="3"/>
      <c r="BD71" s="3"/>
      <c r="BE71" s="3"/>
      <c r="BF71" s="3"/>
      <c r="BI71" s="3"/>
      <c r="BK71" s="3"/>
      <c r="BL71" s="3" t="s">
        <v>950</v>
      </c>
      <c r="BM71" t="s">
        <v>950</v>
      </c>
      <c r="BN71" t="s">
        <v>950</v>
      </c>
      <c r="BO71" t="s">
        <v>950</v>
      </c>
      <c r="BP71" t="s">
        <v>950</v>
      </c>
    </row>
    <row r="72" spans="1:68" x14ac:dyDescent="0.3">
      <c r="A72" s="1"/>
      <c r="B72" s="3"/>
      <c r="C72" s="3" t="str" cm="1">
        <f t="array" ref="C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2" s="3" t="str" cm="1">
        <f t="array" ref="D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2" s="2"/>
      <c r="G72" s="3"/>
      <c r="H72" s="3"/>
      <c r="I72" s="3"/>
      <c r="J72" s="3"/>
      <c r="K72" s="3"/>
      <c r="M72" s="3"/>
      <c r="Q72" s="3"/>
      <c r="R72" s="3"/>
      <c r="T72" s="3"/>
      <c r="V72" s="3"/>
      <c r="W72" s="3"/>
      <c r="X72" s="3"/>
      <c r="Y72" s="3"/>
      <c r="Z72" s="3"/>
      <c r="AD72" s="3"/>
      <c r="AE72" s="3"/>
      <c r="AF72" s="11"/>
      <c r="AG72" s="12"/>
      <c r="AH72" s="11"/>
      <c r="AI72" s="12"/>
      <c r="AJ72" s="12"/>
      <c r="AK72" s="12"/>
      <c r="AL72" s="3"/>
      <c r="AO72" s="3"/>
      <c r="AP72" s="3"/>
      <c r="AZ72" s="3"/>
      <c r="BA72" s="3"/>
      <c r="BB72" s="3"/>
      <c r="BC72" s="3"/>
      <c r="BD72" s="3"/>
      <c r="BE72" s="3"/>
      <c r="BF72" s="3"/>
      <c r="BI72" s="3"/>
      <c r="BK72" s="3"/>
      <c r="BL72" s="3" t="s">
        <v>950</v>
      </c>
      <c r="BM72" t="s">
        <v>950</v>
      </c>
      <c r="BN72" t="s">
        <v>950</v>
      </c>
      <c r="BO72" t="s">
        <v>950</v>
      </c>
      <c r="BP72" t="s">
        <v>950</v>
      </c>
    </row>
    <row r="73" spans="1:68" x14ac:dyDescent="0.3">
      <c r="A73" s="1"/>
      <c r="B73" s="3"/>
      <c r="C73" s="3" t="str" cm="1">
        <f t="array" ref="C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3" s="3" t="str" cm="1">
        <f t="array" ref="D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3" s="2"/>
      <c r="G73" s="3"/>
      <c r="H73" s="3"/>
      <c r="I73" s="3"/>
      <c r="J73" s="3"/>
      <c r="K73" s="3"/>
      <c r="M73" s="3"/>
      <c r="Q73" s="3"/>
      <c r="R73" s="3"/>
      <c r="T73" s="3"/>
      <c r="V73" s="3"/>
      <c r="W73" s="3"/>
      <c r="X73" s="3"/>
      <c r="Y73" s="3"/>
      <c r="Z73" s="3"/>
      <c r="AD73" s="3"/>
      <c r="AE73" s="3"/>
      <c r="AF73" s="11"/>
      <c r="AG73" s="12"/>
      <c r="AH73" s="11"/>
      <c r="AI73" s="12"/>
      <c r="AJ73" s="12"/>
      <c r="AK73" s="12"/>
      <c r="AL73" s="3"/>
      <c r="AO73" s="3"/>
      <c r="AP73" s="3"/>
      <c r="AZ73" s="3"/>
      <c r="BA73" s="3"/>
      <c r="BB73" s="3"/>
      <c r="BC73" s="3"/>
      <c r="BD73" s="3"/>
      <c r="BE73" s="3"/>
      <c r="BF73" s="3"/>
      <c r="BI73" s="3"/>
      <c r="BK73" s="3"/>
      <c r="BL73" s="3" t="s">
        <v>950</v>
      </c>
      <c r="BM73" t="s">
        <v>950</v>
      </c>
      <c r="BN73" t="s">
        <v>950</v>
      </c>
      <c r="BO73" t="s">
        <v>950</v>
      </c>
      <c r="BP73" t="s">
        <v>950</v>
      </c>
    </row>
    <row r="74" spans="1:68" x14ac:dyDescent="0.3">
      <c r="A74" s="1"/>
      <c r="B74" s="3"/>
      <c r="C74" s="3" t="str" cm="1">
        <f t="array" ref="C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4" s="3" t="str" cm="1">
        <f t="array" ref="D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4" s="2"/>
      <c r="G74" s="3"/>
      <c r="H74" s="3"/>
      <c r="I74" s="3"/>
      <c r="J74" s="3"/>
      <c r="K74" s="3"/>
      <c r="M74" s="3"/>
      <c r="Q74" s="3"/>
      <c r="R74" s="3"/>
      <c r="T74" s="3"/>
      <c r="V74" s="3"/>
      <c r="W74" s="3"/>
      <c r="X74" s="3"/>
      <c r="Y74" s="3"/>
      <c r="Z74" s="3"/>
      <c r="AD74" s="3"/>
      <c r="AE74" s="3"/>
      <c r="AF74" s="11"/>
      <c r="AG74" s="12"/>
      <c r="AH74" s="11"/>
      <c r="AI74" s="12"/>
      <c r="AJ74" s="12"/>
      <c r="AK74" s="12"/>
      <c r="AL74" s="3"/>
      <c r="AO74" s="3"/>
      <c r="AP74" s="3"/>
      <c r="AZ74" s="3"/>
      <c r="BA74" s="3"/>
      <c r="BB74" s="3"/>
      <c r="BC74" s="3"/>
      <c r="BD74" s="3"/>
      <c r="BE74" s="3"/>
      <c r="BF74" s="3"/>
      <c r="BI74" s="3"/>
      <c r="BK74" s="3"/>
      <c r="BL74" s="3" t="s">
        <v>950</v>
      </c>
      <c r="BM74" t="s">
        <v>950</v>
      </c>
      <c r="BN74" t="s">
        <v>950</v>
      </c>
      <c r="BO74" t="s">
        <v>950</v>
      </c>
      <c r="BP74" t="s">
        <v>950</v>
      </c>
    </row>
    <row r="75" spans="1:68" x14ac:dyDescent="0.3">
      <c r="A75" s="1"/>
      <c r="B75" s="3"/>
      <c r="C75" s="3" t="str" cm="1">
        <f t="array" ref="C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5" s="3" t="str" cm="1">
        <f t="array" ref="D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5" s="2"/>
      <c r="G75" s="3"/>
      <c r="H75" s="3"/>
      <c r="I75" s="3"/>
      <c r="J75" s="3"/>
      <c r="K75" s="3"/>
      <c r="M75" s="3"/>
      <c r="Q75" s="3"/>
      <c r="R75" s="3"/>
      <c r="T75" s="3"/>
      <c r="V75" s="3"/>
      <c r="W75" s="3"/>
      <c r="X75" s="3"/>
      <c r="Y75" s="3"/>
      <c r="Z75" s="3"/>
      <c r="AD75" s="3"/>
      <c r="AE75" s="3"/>
      <c r="AF75" s="11"/>
      <c r="AG75" s="12"/>
      <c r="AH75" s="11"/>
      <c r="AI75" s="12"/>
      <c r="AJ75" s="12"/>
      <c r="AK75" s="12"/>
      <c r="AL75" s="3"/>
      <c r="AO75" s="3"/>
      <c r="AP75" s="3"/>
      <c r="AZ75" s="3"/>
      <c r="BA75" s="3"/>
      <c r="BB75" s="3"/>
      <c r="BC75" s="3"/>
      <c r="BD75" s="3"/>
      <c r="BE75" s="3"/>
      <c r="BF75" s="3"/>
      <c r="BI75" s="3"/>
      <c r="BK75" s="3"/>
      <c r="BL75" s="3" t="s">
        <v>950</v>
      </c>
      <c r="BM75" t="s">
        <v>950</v>
      </c>
      <c r="BN75" t="s">
        <v>950</v>
      </c>
      <c r="BO75" t="s">
        <v>950</v>
      </c>
      <c r="BP75" t="s">
        <v>950</v>
      </c>
    </row>
    <row r="76" spans="1:68" x14ac:dyDescent="0.3">
      <c r="A76" s="1"/>
      <c r="B76" s="3"/>
      <c r="C76" s="3" t="str" cm="1">
        <f t="array" ref="C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6" s="3" t="str" cm="1">
        <f t="array" ref="D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6" s="2"/>
      <c r="G76" s="3"/>
      <c r="H76" s="3"/>
      <c r="I76" s="3"/>
      <c r="J76" s="3"/>
      <c r="K76" s="3"/>
      <c r="M76" s="3"/>
      <c r="Q76" s="3"/>
      <c r="R76" s="3"/>
      <c r="T76" s="3"/>
      <c r="V76" s="3"/>
      <c r="W76" s="3"/>
      <c r="X76" s="3"/>
      <c r="Y76" s="3"/>
      <c r="Z76" s="3"/>
      <c r="AD76" s="3"/>
      <c r="AE76" s="3"/>
      <c r="AF76" s="11"/>
      <c r="AG76" s="12"/>
      <c r="AH76" s="11"/>
      <c r="AI76" s="12"/>
      <c r="AJ76" s="12"/>
      <c r="AK76" s="12"/>
      <c r="AL76" s="3"/>
      <c r="AO76" s="3"/>
      <c r="AP76" s="3"/>
      <c r="AZ76" s="3"/>
      <c r="BA76" s="3"/>
      <c r="BB76" s="3"/>
      <c r="BC76" s="3"/>
      <c r="BD76" s="3"/>
      <c r="BE76" s="3"/>
      <c r="BF76" s="3"/>
      <c r="BI76" s="3"/>
      <c r="BK76" s="3"/>
      <c r="BL76" s="3" t="s">
        <v>950</v>
      </c>
      <c r="BM76" t="s">
        <v>950</v>
      </c>
      <c r="BN76" t="s">
        <v>950</v>
      </c>
      <c r="BO76" t="s">
        <v>950</v>
      </c>
      <c r="BP76" t="s">
        <v>950</v>
      </c>
    </row>
    <row r="77" spans="1:68" x14ac:dyDescent="0.3">
      <c r="A77" s="1"/>
      <c r="B77" s="3"/>
      <c r="C77" s="3" t="str" cm="1">
        <f t="array" ref="C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7" s="3" t="str" cm="1">
        <f t="array" ref="D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7" s="2"/>
      <c r="G77" s="3"/>
      <c r="H77" s="3"/>
      <c r="I77" s="3"/>
      <c r="J77" s="3"/>
      <c r="K77" s="3"/>
      <c r="M77" s="3"/>
      <c r="Q77" s="3"/>
      <c r="R77" s="3"/>
      <c r="T77" s="3"/>
      <c r="V77" s="3"/>
      <c r="W77" s="3"/>
      <c r="X77" s="3"/>
      <c r="Y77" s="3"/>
      <c r="Z77" s="3"/>
      <c r="AD77" s="3"/>
      <c r="AE77" s="3"/>
      <c r="AF77" s="11"/>
      <c r="AG77" s="12"/>
      <c r="AH77" s="11"/>
      <c r="AI77" s="12"/>
      <c r="AJ77" s="12"/>
      <c r="AK77" s="12"/>
      <c r="AL77" s="3"/>
      <c r="AO77" s="3"/>
      <c r="AP77" s="3"/>
      <c r="AZ77" s="3"/>
      <c r="BA77" s="3"/>
      <c r="BB77" s="3"/>
      <c r="BC77" s="3"/>
      <c r="BD77" s="3"/>
      <c r="BE77" s="3"/>
      <c r="BF77" s="3"/>
      <c r="BI77" s="3"/>
      <c r="BK77" s="3"/>
      <c r="BL77" s="3" t="s">
        <v>950</v>
      </c>
      <c r="BM77" t="s">
        <v>950</v>
      </c>
      <c r="BN77" t="s">
        <v>950</v>
      </c>
      <c r="BO77" t="s">
        <v>950</v>
      </c>
      <c r="BP77" t="s">
        <v>950</v>
      </c>
    </row>
    <row r="78" spans="1:68" x14ac:dyDescent="0.3">
      <c r="A78" s="1"/>
      <c r="B78" s="3"/>
      <c r="C78" s="3" t="str" cm="1">
        <f t="array" ref="C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8" s="3" t="str" cm="1">
        <f t="array" ref="D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8" s="2"/>
      <c r="G78" s="3"/>
      <c r="H78" s="3"/>
      <c r="I78" s="3"/>
      <c r="J78" s="3"/>
      <c r="K78" s="3"/>
      <c r="M78" s="3"/>
      <c r="Q78" s="3"/>
      <c r="R78" s="3"/>
      <c r="T78" s="3"/>
      <c r="V78" s="3"/>
      <c r="W78" s="3"/>
      <c r="X78" s="3"/>
      <c r="Y78" s="3"/>
      <c r="Z78" s="3"/>
      <c r="AD78" s="3"/>
      <c r="AE78" s="3"/>
      <c r="AF78" s="11"/>
      <c r="AG78" s="12"/>
      <c r="AH78" s="11"/>
      <c r="AI78" s="12"/>
      <c r="AJ78" s="12"/>
      <c r="AK78" s="12"/>
      <c r="AL78" s="3"/>
      <c r="AO78" s="3"/>
      <c r="AP78" s="3"/>
      <c r="AZ78" s="3"/>
      <c r="BA78" s="3"/>
      <c r="BB78" s="3"/>
      <c r="BC78" s="3"/>
      <c r="BD78" s="3"/>
      <c r="BE78" s="3"/>
      <c r="BF78" s="3"/>
      <c r="BI78" s="3"/>
      <c r="BK78" s="3"/>
      <c r="BL78" s="3" t="s">
        <v>950</v>
      </c>
      <c r="BM78" t="s">
        <v>950</v>
      </c>
      <c r="BN78" t="s">
        <v>950</v>
      </c>
      <c r="BO78" t="s">
        <v>950</v>
      </c>
      <c r="BP78" t="s">
        <v>950</v>
      </c>
    </row>
    <row r="79" spans="1:68" x14ac:dyDescent="0.3">
      <c r="A79" s="1"/>
      <c r="B79" s="3"/>
      <c r="C79" s="3" t="str" cm="1">
        <f t="array" ref="C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79" s="3" t="str" cm="1">
        <f t="array" ref="D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79" s="2"/>
      <c r="G79" s="3"/>
      <c r="H79" s="3"/>
      <c r="I79" s="3"/>
      <c r="J79" s="3"/>
      <c r="K79" s="3"/>
      <c r="M79" s="3"/>
      <c r="Q79" s="3"/>
      <c r="R79" s="3"/>
      <c r="T79" s="3"/>
      <c r="V79" s="3"/>
      <c r="W79" s="3"/>
      <c r="X79" s="3"/>
      <c r="Y79" s="3"/>
      <c r="Z79" s="3"/>
      <c r="AD79" s="3"/>
      <c r="AE79" s="3"/>
      <c r="AF79" s="11"/>
      <c r="AG79" s="12"/>
      <c r="AH79" s="11"/>
      <c r="AI79" s="12"/>
      <c r="AJ79" s="12"/>
      <c r="AK79" s="12"/>
      <c r="AL79" s="3"/>
      <c r="AO79" s="3"/>
      <c r="AP79" s="3"/>
      <c r="AZ79" s="3"/>
      <c r="BA79" s="3"/>
      <c r="BB79" s="3"/>
      <c r="BC79" s="3"/>
      <c r="BD79" s="3"/>
      <c r="BE79" s="3"/>
      <c r="BF79" s="3"/>
      <c r="BI79" s="3"/>
      <c r="BK79" s="3"/>
      <c r="BL79" s="3" t="s">
        <v>950</v>
      </c>
      <c r="BM79" t="s">
        <v>950</v>
      </c>
      <c r="BN79" t="s">
        <v>950</v>
      </c>
      <c r="BO79" t="s">
        <v>950</v>
      </c>
      <c r="BP79" t="s">
        <v>950</v>
      </c>
    </row>
    <row r="80" spans="1:68" x14ac:dyDescent="0.3">
      <c r="A80" s="1"/>
      <c r="B80" s="3"/>
      <c r="C80" s="3" t="str" cm="1">
        <f t="array" ref="C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0" s="3" t="str" cm="1">
        <f t="array" ref="D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0" s="2"/>
      <c r="G80" s="3"/>
      <c r="H80" s="3"/>
      <c r="I80" s="3"/>
      <c r="J80" s="3"/>
      <c r="K80" s="3"/>
      <c r="M80" s="3"/>
      <c r="Q80" s="3"/>
      <c r="R80" s="3"/>
      <c r="T80" s="3"/>
      <c r="V80" s="3"/>
      <c r="W80" s="3"/>
      <c r="X80" s="3"/>
      <c r="Y80" s="3"/>
      <c r="Z80" s="3"/>
      <c r="AD80" s="3"/>
      <c r="AE80" s="3"/>
      <c r="AF80" s="11"/>
      <c r="AG80" s="12"/>
      <c r="AH80" s="11"/>
      <c r="AI80" s="12"/>
      <c r="AJ80" s="12"/>
      <c r="AK80" s="12"/>
      <c r="AL80" s="3"/>
      <c r="AO80" s="3"/>
      <c r="AP80" s="3"/>
      <c r="AZ80" s="3"/>
      <c r="BA80" s="3"/>
      <c r="BB80" s="3"/>
      <c r="BC80" s="3"/>
      <c r="BD80" s="3"/>
      <c r="BE80" s="3"/>
      <c r="BF80" s="3"/>
      <c r="BI80" s="3"/>
      <c r="BK80" s="3"/>
      <c r="BL80" s="3" t="s">
        <v>950</v>
      </c>
      <c r="BM80" t="s">
        <v>950</v>
      </c>
      <c r="BN80" t="s">
        <v>950</v>
      </c>
      <c r="BO80" t="s">
        <v>950</v>
      </c>
      <c r="BP80" t="s">
        <v>950</v>
      </c>
    </row>
    <row r="81" spans="1:68" x14ac:dyDescent="0.3">
      <c r="A81" s="1"/>
      <c r="B81" s="3"/>
      <c r="C81" s="3" t="str" cm="1">
        <f t="array" ref="C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1" s="3" t="str" cm="1">
        <f t="array" ref="D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1" s="2"/>
      <c r="G81" s="3"/>
      <c r="H81" s="3"/>
      <c r="I81" s="3"/>
      <c r="J81" s="3"/>
      <c r="K81" s="3"/>
      <c r="M81" s="3"/>
      <c r="Q81" s="3"/>
      <c r="R81" s="3"/>
      <c r="T81" s="3"/>
      <c r="V81" s="3"/>
      <c r="W81" s="3"/>
      <c r="X81" s="3"/>
      <c r="Y81" s="3"/>
      <c r="Z81" s="3"/>
      <c r="AD81" s="3"/>
      <c r="AE81" s="3"/>
      <c r="AF81" s="11"/>
      <c r="AG81" s="12"/>
      <c r="AH81" s="11"/>
      <c r="AI81" s="12"/>
      <c r="AJ81" s="12"/>
      <c r="AK81" s="12"/>
      <c r="AL81" s="3"/>
      <c r="AO81" s="3"/>
      <c r="AP81" s="3"/>
      <c r="AZ81" s="3"/>
      <c r="BA81" s="3"/>
      <c r="BB81" s="3"/>
      <c r="BC81" s="3"/>
      <c r="BD81" s="3"/>
      <c r="BE81" s="3"/>
      <c r="BF81" s="3"/>
      <c r="BI81" s="3"/>
      <c r="BK81" s="3"/>
      <c r="BL81" s="3" t="s">
        <v>950</v>
      </c>
      <c r="BM81" t="s">
        <v>950</v>
      </c>
      <c r="BN81" t="s">
        <v>950</v>
      </c>
      <c r="BO81" t="s">
        <v>950</v>
      </c>
      <c r="BP81" t="s">
        <v>950</v>
      </c>
    </row>
    <row r="82" spans="1:68" x14ac:dyDescent="0.3">
      <c r="A82" s="1"/>
      <c r="B82" s="3"/>
      <c r="C82" s="3" t="str" cm="1">
        <f t="array" ref="C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2" s="3" t="str" cm="1">
        <f t="array" ref="D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2" s="2"/>
      <c r="G82" s="3"/>
      <c r="H82" s="3"/>
      <c r="I82" s="3"/>
      <c r="J82" s="3"/>
      <c r="K82" s="3"/>
      <c r="M82" s="3"/>
      <c r="Q82" s="3"/>
      <c r="R82" s="3"/>
      <c r="T82" s="3"/>
      <c r="V82" s="3"/>
      <c r="W82" s="3"/>
      <c r="X82" s="3"/>
      <c r="Y82" s="3"/>
      <c r="Z82" s="3"/>
      <c r="AD82" s="3"/>
      <c r="AE82" s="3"/>
      <c r="AF82" s="11"/>
      <c r="AG82" s="12"/>
      <c r="AH82" s="11"/>
      <c r="AI82" s="12"/>
      <c r="AJ82" s="12"/>
      <c r="AK82" s="12"/>
      <c r="AL82" s="3"/>
      <c r="AO82" s="3"/>
      <c r="AP82" s="3"/>
      <c r="AZ82" s="3"/>
      <c r="BA82" s="3"/>
      <c r="BB82" s="3"/>
      <c r="BC82" s="3"/>
      <c r="BD82" s="3"/>
      <c r="BE82" s="3"/>
      <c r="BF82" s="3"/>
      <c r="BI82" s="3"/>
      <c r="BK82" s="3"/>
      <c r="BL82" s="3" t="s">
        <v>950</v>
      </c>
      <c r="BM82" t="s">
        <v>950</v>
      </c>
      <c r="BN82" t="s">
        <v>950</v>
      </c>
      <c r="BO82" t="s">
        <v>950</v>
      </c>
      <c r="BP82" t="s">
        <v>950</v>
      </c>
    </row>
    <row r="83" spans="1:68" x14ac:dyDescent="0.3">
      <c r="A83" s="1"/>
      <c r="B83" s="3"/>
      <c r="C83" s="3" t="str" cm="1">
        <f t="array" ref="C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3" s="3" t="str" cm="1">
        <f t="array" ref="D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3" s="2"/>
      <c r="G83" s="3"/>
      <c r="H83" s="3"/>
      <c r="I83" s="3"/>
      <c r="J83" s="3"/>
      <c r="K83" s="3"/>
      <c r="M83" s="3"/>
      <c r="Q83" s="3"/>
      <c r="R83" s="3"/>
      <c r="T83" s="3"/>
      <c r="V83" s="3"/>
      <c r="W83" s="3"/>
      <c r="X83" s="3"/>
      <c r="Y83" s="3"/>
      <c r="Z83" s="3"/>
      <c r="AD83" s="3"/>
      <c r="AE83" s="3"/>
      <c r="AF83" s="11"/>
      <c r="AG83" s="12"/>
      <c r="AH83" s="11"/>
      <c r="AI83" s="12"/>
      <c r="AJ83" s="12"/>
      <c r="AK83" s="12"/>
      <c r="AL83" s="3"/>
      <c r="AO83" s="3"/>
      <c r="AP83" s="3"/>
      <c r="AZ83" s="3"/>
      <c r="BA83" s="3"/>
      <c r="BB83" s="3"/>
      <c r="BC83" s="3"/>
      <c r="BD83" s="3"/>
      <c r="BE83" s="3"/>
      <c r="BF83" s="3"/>
      <c r="BI83" s="3"/>
      <c r="BK83" s="3"/>
      <c r="BL83" s="3" t="s">
        <v>950</v>
      </c>
      <c r="BM83" t="s">
        <v>950</v>
      </c>
      <c r="BN83" t="s">
        <v>950</v>
      </c>
      <c r="BO83" t="s">
        <v>950</v>
      </c>
      <c r="BP83" t="s">
        <v>950</v>
      </c>
    </row>
    <row r="84" spans="1:68" x14ac:dyDescent="0.3">
      <c r="A84" s="1"/>
      <c r="B84" s="3"/>
      <c r="C84" s="3" t="str" cm="1">
        <f t="array" ref="C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4" s="3" t="str" cm="1">
        <f t="array" ref="D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4" s="2"/>
      <c r="G84" s="3"/>
      <c r="H84" s="3"/>
      <c r="I84" s="3"/>
      <c r="J84" s="3"/>
      <c r="K84" s="3"/>
      <c r="M84" s="3"/>
      <c r="Q84" s="3"/>
      <c r="R84" s="3"/>
      <c r="T84" s="3"/>
      <c r="V84" s="3"/>
      <c r="W84" s="3"/>
      <c r="X84" s="3"/>
      <c r="Y84" s="3"/>
      <c r="Z84" s="3"/>
      <c r="AD84" s="3"/>
      <c r="AE84" s="3"/>
      <c r="AF84" s="11"/>
      <c r="AG84" s="12"/>
      <c r="AH84" s="11"/>
      <c r="AI84" s="12"/>
      <c r="AJ84" s="12"/>
      <c r="AK84" s="12"/>
      <c r="AL84" s="3"/>
      <c r="AO84" s="3"/>
      <c r="AP84" s="3"/>
      <c r="AZ84" s="3"/>
      <c r="BA84" s="3"/>
      <c r="BB84" s="3"/>
      <c r="BC84" s="3"/>
      <c r="BD84" s="3"/>
      <c r="BE84" s="3"/>
      <c r="BF84" s="3"/>
      <c r="BI84" s="3"/>
      <c r="BK84" s="3"/>
      <c r="BL84" s="3" t="s">
        <v>950</v>
      </c>
      <c r="BM84" t="s">
        <v>950</v>
      </c>
      <c r="BN84" t="s">
        <v>950</v>
      </c>
      <c r="BO84" t="s">
        <v>950</v>
      </c>
      <c r="BP84" t="s">
        <v>950</v>
      </c>
    </row>
    <row r="85" spans="1:68" x14ac:dyDescent="0.3">
      <c r="A85" s="1"/>
      <c r="B85" s="3"/>
      <c r="C85" s="3" t="str" cm="1">
        <f t="array" ref="C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5" s="3" t="str" cm="1">
        <f t="array" ref="D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5" s="2"/>
      <c r="G85" s="3"/>
      <c r="H85" s="3"/>
      <c r="I85" s="3"/>
      <c r="J85" s="3"/>
      <c r="K85" s="3"/>
      <c r="M85" s="3"/>
      <c r="Q85" s="3"/>
      <c r="R85" s="3"/>
      <c r="T85" s="3"/>
      <c r="V85" s="3"/>
      <c r="W85" s="3"/>
      <c r="X85" s="3"/>
      <c r="Y85" s="3"/>
      <c r="Z85" s="3"/>
      <c r="AD85" s="3"/>
      <c r="AE85" s="3"/>
      <c r="AF85" s="11"/>
      <c r="AG85" s="12"/>
      <c r="AH85" s="11"/>
      <c r="AI85" s="12"/>
      <c r="AJ85" s="12"/>
      <c r="AK85" s="12"/>
      <c r="AL85" s="3"/>
      <c r="AO85" s="3"/>
      <c r="AP85" s="3"/>
      <c r="AZ85" s="3"/>
      <c r="BA85" s="3"/>
      <c r="BB85" s="3"/>
      <c r="BC85" s="3"/>
      <c r="BD85" s="3"/>
      <c r="BE85" s="3"/>
      <c r="BF85" s="3"/>
      <c r="BI85" s="3"/>
      <c r="BK85" s="3"/>
      <c r="BL85" s="3" t="s">
        <v>950</v>
      </c>
      <c r="BM85" t="s">
        <v>950</v>
      </c>
      <c r="BN85" t="s">
        <v>950</v>
      </c>
      <c r="BO85" t="s">
        <v>950</v>
      </c>
      <c r="BP85" t="s">
        <v>950</v>
      </c>
    </row>
    <row r="86" spans="1:68" x14ac:dyDescent="0.3">
      <c r="A86" s="1"/>
      <c r="B86" s="3"/>
      <c r="C86" s="3" t="str" cm="1">
        <f t="array" ref="C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6" s="3" t="str" cm="1">
        <f t="array" ref="D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6" s="2"/>
      <c r="G86" s="3"/>
      <c r="H86" s="3"/>
      <c r="I86" s="3"/>
      <c r="J86" s="3"/>
      <c r="K86" s="3"/>
      <c r="M86" s="3"/>
      <c r="Q86" s="3"/>
      <c r="R86" s="3"/>
      <c r="T86" s="3"/>
      <c r="V86" s="3"/>
      <c r="W86" s="3"/>
      <c r="X86" s="3"/>
      <c r="Y86" s="3"/>
      <c r="Z86" s="3"/>
      <c r="AD86" s="3"/>
      <c r="AE86" s="3"/>
      <c r="AF86" s="11"/>
      <c r="AG86" s="12"/>
      <c r="AH86" s="11"/>
      <c r="AI86" s="12"/>
      <c r="AJ86" s="12"/>
      <c r="AK86" s="12"/>
      <c r="AL86" s="3"/>
      <c r="AO86" s="3"/>
      <c r="AP86" s="3"/>
      <c r="AZ86" s="3"/>
      <c r="BA86" s="3"/>
      <c r="BB86" s="3"/>
      <c r="BC86" s="3"/>
      <c r="BD86" s="3"/>
      <c r="BE86" s="3"/>
      <c r="BF86" s="3"/>
      <c r="BI86" s="3"/>
      <c r="BK86" s="3"/>
      <c r="BL86" s="3" t="s">
        <v>950</v>
      </c>
      <c r="BM86" t="s">
        <v>950</v>
      </c>
      <c r="BN86" t="s">
        <v>950</v>
      </c>
      <c r="BO86" t="s">
        <v>950</v>
      </c>
      <c r="BP86" t="s">
        <v>950</v>
      </c>
    </row>
    <row r="87" spans="1:68" x14ac:dyDescent="0.3">
      <c r="A87" s="1"/>
      <c r="B87" s="3"/>
      <c r="C87" s="3" t="str" cm="1">
        <f t="array" ref="C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7" s="3" t="str" cm="1">
        <f t="array" ref="D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7" s="2"/>
      <c r="G87" s="3"/>
      <c r="H87" s="3"/>
      <c r="I87" s="3"/>
      <c r="J87" s="3"/>
      <c r="K87" s="3"/>
      <c r="M87" s="3"/>
      <c r="Q87" s="3"/>
      <c r="R87" s="3"/>
      <c r="T87" s="3"/>
      <c r="V87" s="3"/>
      <c r="W87" s="3"/>
      <c r="X87" s="3"/>
      <c r="Y87" s="3"/>
      <c r="Z87" s="3"/>
      <c r="AD87" s="3"/>
      <c r="AE87" s="3"/>
      <c r="AF87" s="11"/>
      <c r="AG87" s="12"/>
      <c r="AH87" s="11"/>
      <c r="AI87" s="12"/>
      <c r="AJ87" s="12"/>
      <c r="AK87" s="12"/>
      <c r="AL87" s="3"/>
      <c r="AO87" s="3"/>
      <c r="AP87" s="3"/>
      <c r="AZ87" s="3"/>
      <c r="BA87" s="3"/>
      <c r="BB87" s="3"/>
      <c r="BC87" s="3"/>
      <c r="BD87" s="3"/>
      <c r="BE87" s="3"/>
      <c r="BF87" s="3"/>
      <c r="BI87" s="3"/>
      <c r="BK87" s="3"/>
      <c r="BL87" s="3" t="s">
        <v>950</v>
      </c>
      <c r="BM87" t="s">
        <v>950</v>
      </c>
      <c r="BN87" t="s">
        <v>950</v>
      </c>
      <c r="BO87" t="s">
        <v>950</v>
      </c>
      <c r="BP87" t="s">
        <v>950</v>
      </c>
    </row>
    <row r="88" spans="1:68" x14ac:dyDescent="0.3">
      <c r="A88" s="1"/>
      <c r="B88" s="3"/>
      <c r="C88" s="3" t="str" cm="1">
        <f t="array" ref="C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8" s="3" t="str" cm="1">
        <f t="array" ref="D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8" s="2"/>
      <c r="G88" s="3"/>
      <c r="H88" s="3"/>
      <c r="I88" s="3"/>
      <c r="J88" s="3"/>
      <c r="K88" s="3"/>
      <c r="M88" s="3"/>
      <c r="Q88" s="3"/>
      <c r="R88" s="3"/>
      <c r="T88" s="3"/>
      <c r="V88" s="3"/>
      <c r="W88" s="3"/>
      <c r="X88" s="3"/>
      <c r="Y88" s="3"/>
      <c r="Z88" s="3"/>
      <c r="AD88" s="3"/>
      <c r="AE88" s="3"/>
      <c r="AF88" s="11"/>
      <c r="AG88" s="12"/>
      <c r="AH88" s="11"/>
      <c r="AI88" s="12"/>
      <c r="AJ88" s="12"/>
      <c r="AK88" s="12"/>
      <c r="AL88" s="3"/>
      <c r="AO88" s="3"/>
      <c r="AP88" s="3"/>
      <c r="AZ88" s="3"/>
      <c r="BA88" s="3"/>
      <c r="BB88" s="3"/>
      <c r="BC88" s="3"/>
      <c r="BD88" s="3"/>
      <c r="BE88" s="3"/>
      <c r="BF88" s="3"/>
      <c r="BI88" s="3"/>
      <c r="BK88" s="3"/>
      <c r="BL88" s="3" t="s">
        <v>950</v>
      </c>
      <c r="BM88" t="s">
        <v>950</v>
      </c>
      <c r="BN88" t="s">
        <v>950</v>
      </c>
      <c r="BO88" t="s">
        <v>950</v>
      </c>
      <c r="BP88" t="s">
        <v>950</v>
      </c>
    </row>
    <row r="89" spans="1:68" x14ac:dyDescent="0.3">
      <c r="A89" s="1"/>
      <c r="B89" s="3"/>
      <c r="C89" s="3" t="str" cm="1">
        <f t="array" ref="C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89" s="3" t="str" cm="1">
        <f t="array" ref="D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89" s="2"/>
      <c r="G89" s="3"/>
      <c r="H89" s="3"/>
      <c r="I89" s="3"/>
      <c r="J89" s="3"/>
      <c r="K89" s="3"/>
      <c r="M89" s="3"/>
      <c r="Q89" s="3"/>
      <c r="R89" s="3"/>
      <c r="T89" s="3"/>
      <c r="V89" s="3"/>
      <c r="W89" s="3"/>
      <c r="X89" s="3"/>
      <c r="Y89" s="3"/>
      <c r="Z89" s="3"/>
      <c r="AD89" s="3"/>
      <c r="AE89" s="3"/>
      <c r="AF89" s="11"/>
      <c r="AG89" s="12"/>
      <c r="AH89" s="11"/>
      <c r="AI89" s="12"/>
      <c r="AJ89" s="12"/>
      <c r="AK89" s="12"/>
      <c r="AL89" s="3"/>
      <c r="AO89" s="3"/>
      <c r="AP89" s="3"/>
      <c r="AZ89" s="3"/>
      <c r="BA89" s="3"/>
      <c r="BB89" s="3"/>
      <c r="BC89" s="3"/>
      <c r="BD89" s="3"/>
      <c r="BE89" s="3"/>
      <c r="BF89" s="3"/>
      <c r="BI89" s="3"/>
      <c r="BK89" s="3"/>
      <c r="BL89" s="3" t="s">
        <v>950</v>
      </c>
      <c r="BM89" t="s">
        <v>950</v>
      </c>
      <c r="BN89" t="s">
        <v>950</v>
      </c>
      <c r="BO89" t="s">
        <v>950</v>
      </c>
      <c r="BP89" t="s">
        <v>950</v>
      </c>
    </row>
    <row r="90" spans="1:68" x14ac:dyDescent="0.3">
      <c r="A90" s="1"/>
      <c r="B90" s="3"/>
      <c r="C90" s="3" t="str" cm="1">
        <f t="array" ref="C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0" s="3" t="str" cm="1">
        <f t="array" ref="D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0" s="2"/>
      <c r="G90" s="3"/>
      <c r="H90" s="3"/>
      <c r="I90" s="3"/>
      <c r="J90" s="3"/>
      <c r="K90" s="3"/>
      <c r="M90" s="3"/>
      <c r="Q90" s="3"/>
      <c r="R90" s="3"/>
      <c r="T90" s="3"/>
      <c r="V90" s="3"/>
      <c r="W90" s="3"/>
      <c r="X90" s="3"/>
      <c r="Y90" s="3"/>
      <c r="Z90" s="3"/>
      <c r="AD90" s="3"/>
      <c r="AE90" s="3"/>
      <c r="AF90" s="11"/>
      <c r="AG90" s="12"/>
      <c r="AH90" s="11"/>
      <c r="AI90" s="12"/>
      <c r="AJ90" s="12"/>
      <c r="AK90" s="12"/>
      <c r="AL90" s="3"/>
      <c r="AO90" s="3"/>
      <c r="AP90" s="3"/>
      <c r="AZ90" s="3"/>
      <c r="BA90" s="3"/>
      <c r="BB90" s="3"/>
      <c r="BC90" s="3"/>
      <c r="BD90" s="3"/>
      <c r="BE90" s="3"/>
      <c r="BF90" s="3"/>
      <c r="BI90" s="3"/>
      <c r="BK90" s="3"/>
      <c r="BL90" s="3" t="s">
        <v>950</v>
      </c>
      <c r="BM90" t="s">
        <v>950</v>
      </c>
      <c r="BN90" t="s">
        <v>950</v>
      </c>
      <c r="BO90" t="s">
        <v>950</v>
      </c>
      <c r="BP90" t="s">
        <v>950</v>
      </c>
    </row>
    <row r="91" spans="1:68" x14ac:dyDescent="0.3">
      <c r="A91" s="1"/>
      <c r="B91" s="3"/>
      <c r="C91" s="3" t="str" cm="1">
        <f t="array" ref="C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1" s="3" t="str" cm="1">
        <f t="array" ref="D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1" s="2"/>
      <c r="G91" s="3"/>
      <c r="H91" s="3"/>
      <c r="I91" s="3"/>
      <c r="J91" s="3"/>
      <c r="K91" s="3"/>
      <c r="M91" s="3"/>
      <c r="Q91" s="3"/>
      <c r="R91" s="3"/>
      <c r="T91" s="3"/>
      <c r="V91" s="3"/>
      <c r="W91" s="3"/>
      <c r="X91" s="3"/>
      <c r="Y91" s="3"/>
      <c r="Z91" s="3"/>
      <c r="AD91" s="3"/>
      <c r="AE91" s="3"/>
      <c r="AF91" s="11"/>
      <c r="AG91" s="12"/>
      <c r="AH91" s="11"/>
      <c r="AI91" s="12"/>
      <c r="AJ91" s="12"/>
      <c r="AK91" s="12"/>
      <c r="AL91" s="3"/>
      <c r="AO91" s="3"/>
      <c r="AP91" s="3"/>
      <c r="AZ91" s="3"/>
      <c r="BA91" s="3"/>
      <c r="BB91" s="3"/>
      <c r="BC91" s="3"/>
      <c r="BD91" s="3"/>
      <c r="BE91" s="3"/>
      <c r="BF91" s="3"/>
      <c r="BI91" s="3"/>
      <c r="BK91" s="3"/>
      <c r="BL91" s="3" t="s">
        <v>950</v>
      </c>
      <c r="BM91" t="s">
        <v>950</v>
      </c>
      <c r="BN91" t="s">
        <v>950</v>
      </c>
      <c r="BO91" t="s">
        <v>950</v>
      </c>
      <c r="BP91" t="s">
        <v>950</v>
      </c>
    </row>
    <row r="92" spans="1:68" x14ac:dyDescent="0.3">
      <c r="A92" s="1"/>
      <c r="B92" s="3"/>
      <c r="C92" s="3" t="str" cm="1">
        <f t="array" ref="C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2" s="3" t="str" cm="1">
        <f t="array" ref="D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2" s="2"/>
      <c r="G92" s="3"/>
      <c r="H92" s="3"/>
      <c r="I92" s="3"/>
      <c r="J92" s="3"/>
      <c r="K92" s="3"/>
      <c r="M92" s="3"/>
      <c r="Q92" s="3"/>
      <c r="R92" s="3"/>
      <c r="T92" s="3"/>
      <c r="V92" s="3"/>
      <c r="W92" s="3"/>
      <c r="X92" s="3"/>
      <c r="Y92" s="3"/>
      <c r="Z92" s="3"/>
      <c r="AD92" s="3"/>
      <c r="AE92" s="3"/>
      <c r="AF92" s="11"/>
      <c r="AG92" s="12"/>
      <c r="AH92" s="11"/>
      <c r="AI92" s="12"/>
      <c r="AJ92" s="12"/>
      <c r="AK92" s="12"/>
      <c r="AL92" s="3"/>
      <c r="AO92" s="3"/>
      <c r="AP92" s="3"/>
      <c r="AZ92" s="3"/>
      <c r="BA92" s="3"/>
      <c r="BB92" s="3"/>
      <c r="BC92" s="3"/>
      <c r="BD92" s="3"/>
      <c r="BE92" s="3"/>
      <c r="BF92" s="3"/>
      <c r="BI92" s="3"/>
      <c r="BK92" s="3"/>
      <c r="BL92" s="3" t="s">
        <v>950</v>
      </c>
      <c r="BM92" t="s">
        <v>950</v>
      </c>
      <c r="BN92" t="s">
        <v>950</v>
      </c>
      <c r="BO92" t="s">
        <v>950</v>
      </c>
      <c r="BP92" t="s">
        <v>950</v>
      </c>
    </row>
    <row r="93" spans="1:68" x14ac:dyDescent="0.3">
      <c r="A93" s="1"/>
      <c r="B93" s="3"/>
      <c r="C93" s="3" t="str" cm="1">
        <f t="array" ref="C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3" s="3" t="str" cm="1">
        <f t="array" ref="D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3" s="2"/>
      <c r="G93" s="3"/>
      <c r="H93" s="3"/>
      <c r="I93" s="3"/>
      <c r="J93" s="3"/>
      <c r="K93" s="3"/>
      <c r="M93" s="3"/>
      <c r="Q93" s="3"/>
      <c r="R93" s="3"/>
      <c r="T93" s="3"/>
      <c r="V93" s="3"/>
      <c r="W93" s="3"/>
      <c r="X93" s="3"/>
      <c r="Y93" s="3"/>
      <c r="Z93" s="3"/>
      <c r="AD93" s="3"/>
      <c r="AE93" s="3"/>
      <c r="AF93" s="11"/>
      <c r="AG93" s="12"/>
      <c r="AH93" s="11"/>
      <c r="AI93" s="12"/>
      <c r="AJ93" s="12"/>
      <c r="AK93" s="12"/>
      <c r="AL93" s="3"/>
      <c r="AO93" s="3"/>
      <c r="AP93" s="3"/>
      <c r="AZ93" s="3"/>
      <c r="BA93" s="3"/>
      <c r="BB93" s="3"/>
      <c r="BC93" s="3"/>
      <c r="BD93" s="3"/>
      <c r="BE93" s="3"/>
      <c r="BF93" s="3"/>
      <c r="BI93" s="3"/>
      <c r="BK93" s="3"/>
      <c r="BL93" s="3" t="s">
        <v>950</v>
      </c>
      <c r="BM93" t="s">
        <v>950</v>
      </c>
      <c r="BN93" t="s">
        <v>950</v>
      </c>
      <c r="BO93" t="s">
        <v>950</v>
      </c>
      <c r="BP93" t="s">
        <v>950</v>
      </c>
    </row>
    <row r="94" spans="1:68" x14ac:dyDescent="0.3">
      <c r="A94" s="1"/>
      <c r="B94" s="3"/>
      <c r="C94" s="3" t="str" cm="1">
        <f t="array" ref="C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4" s="3" t="str" cm="1">
        <f t="array" ref="D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4" s="2"/>
      <c r="G94" s="3"/>
      <c r="H94" s="3"/>
      <c r="I94" s="3"/>
      <c r="J94" s="3"/>
      <c r="K94" s="3"/>
      <c r="M94" s="3"/>
      <c r="Q94" s="3"/>
      <c r="R94" s="3"/>
      <c r="T94" s="3"/>
      <c r="V94" s="3"/>
      <c r="W94" s="3"/>
      <c r="X94" s="3"/>
      <c r="Y94" s="3"/>
      <c r="Z94" s="3"/>
      <c r="AD94" s="3"/>
      <c r="AE94" s="3"/>
      <c r="AF94" s="11"/>
      <c r="AG94" s="12"/>
      <c r="AH94" s="11"/>
      <c r="AI94" s="12"/>
      <c r="AJ94" s="12"/>
      <c r="AK94" s="12"/>
      <c r="AL94" s="3"/>
      <c r="AO94" s="3"/>
      <c r="AP94" s="3"/>
      <c r="AZ94" s="3"/>
      <c r="BA94" s="3"/>
      <c r="BB94" s="3"/>
      <c r="BC94" s="3"/>
      <c r="BD94" s="3"/>
      <c r="BE94" s="3"/>
      <c r="BF94" s="3"/>
      <c r="BI94" s="3"/>
      <c r="BK94" s="3"/>
      <c r="BL94" s="3" t="s">
        <v>950</v>
      </c>
      <c r="BM94" t="s">
        <v>950</v>
      </c>
      <c r="BN94" t="s">
        <v>950</v>
      </c>
      <c r="BO94" t="s">
        <v>950</v>
      </c>
      <c r="BP94" t="s">
        <v>950</v>
      </c>
    </row>
    <row r="95" spans="1:68" x14ac:dyDescent="0.3">
      <c r="A95" s="1"/>
      <c r="B95" s="3"/>
      <c r="C95" s="3" t="str" cm="1">
        <f t="array" ref="C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5" s="3" t="str" cm="1">
        <f t="array" ref="D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5" s="2"/>
      <c r="G95" s="3"/>
      <c r="H95" s="3"/>
      <c r="I95" s="3"/>
      <c r="J95" s="3"/>
      <c r="K95" s="3"/>
      <c r="M95" s="3"/>
      <c r="Q95" s="3"/>
      <c r="R95" s="3"/>
      <c r="T95" s="3"/>
      <c r="V95" s="3"/>
      <c r="W95" s="3"/>
      <c r="X95" s="3"/>
      <c r="Y95" s="3"/>
      <c r="Z95" s="3"/>
      <c r="AD95" s="3"/>
      <c r="AE95" s="3"/>
      <c r="AF95" s="11"/>
      <c r="AG95" s="12"/>
      <c r="AH95" s="11"/>
      <c r="AI95" s="12"/>
      <c r="AJ95" s="12"/>
      <c r="AK95" s="12"/>
      <c r="AL95" s="3"/>
      <c r="AO95" s="3"/>
      <c r="AP95" s="3"/>
      <c r="AZ95" s="3"/>
      <c r="BA95" s="3"/>
      <c r="BB95" s="3"/>
      <c r="BC95" s="3"/>
      <c r="BD95" s="3"/>
      <c r="BE95" s="3"/>
      <c r="BF95" s="3"/>
      <c r="BI95" s="3"/>
      <c r="BK95" s="3"/>
      <c r="BL95" s="3" t="s">
        <v>950</v>
      </c>
      <c r="BM95" t="s">
        <v>950</v>
      </c>
      <c r="BN95" t="s">
        <v>950</v>
      </c>
      <c r="BO95" t="s">
        <v>950</v>
      </c>
      <c r="BP95" t="s">
        <v>950</v>
      </c>
    </row>
    <row r="96" spans="1:68" x14ac:dyDescent="0.3">
      <c r="A96" s="1"/>
      <c r="B96" s="3"/>
      <c r="C96" s="3" t="str" cm="1">
        <f t="array" ref="C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6" s="3" t="str" cm="1">
        <f t="array" ref="D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6" s="2"/>
      <c r="G96" s="3"/>
      <c r="H96" s="3"/>
      <c r="I96" s="3"/>
      <c r="J96" s="3"/>
      <c r="K96" s="3"/>
      <c r="M96" s="3"/>
      <c r="Q96" s="3"/>
      <c r="R96" s="3"/>
      <c r="T96" s="3"/>
      <c r="V96" s="3"/>
      <c r="W96" s="3"/>
      <c r="X96" s="3"/>
      <c r="Y96" s="3"/>
      <c r="Z96" s="3"/>
      <c r="AD96" s="3"/>
      <c r="AE96" s="3"/>
      <c r="AF96" s="11"/>
      <c r="AG96" s="12"/>
      <c r="AH96" s="11"/>
      <c r="AI96" s="12"/>
      <c r="AJ96" s="12"/>
      <c r="AK96" s="12"/>
      <c r="AL96" s="3"/>
      <c r="AO96" s="3"/>
      <c r="AP96" s="3"/>
      <c r="AZ96" s="3"/>
      <c r="BA96" s="3"/>
      <c r="BB96" s="3"/>
      <c r="BC96" s="3"/>
      <c r="BD96" s="3"/>
      <c r="BE96" s="3"/>
      <c r="BF96" s="3"/>
      <c r="BI96" s="3"/>
      <c r="BK96" s="3"/>
      <c r="BL96" s="3" t="s">
        <v>950</v>
      </c>
      <c r="BM96" t="s">
        <v>950</v>
      </c>
      <c r="BN96" t="s">
        <v>950</v>
      </c>
      <c r="BO96" t="s">
        <v>950</v>
      </c>
      <c r="BP96" t="s">
        <v>950</v>
      </c>
    </row>
    <row r="97" spans="1:68" x14ac:dyDescent="0.3">
      <c r="A97" s="1"/>
      <c r="B97" s="3"/>
      <c r="C97" s="3" t="str" cm="1">
        <f t="array" ref="C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7" s="3" t="str" cm="1">
        <f t="array" ref="D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7" s="2"/>
      <c r="G97" s="3"/>
      <c r="H97" s="3"/>
      <c r="I97" s="3"/>
      <c r="J97" s="3"/>
      <c r="K97" s="3"/>
      <c r="M97" s="3"/>
      <c r="Q97" s="3"/>
      <c r="R97" s="3"/>
      <c r="T97" s="3"/>
      <c r="V97" s="3"/>
      <c r="W97" s="3"/>
      <c r="X97" s="3"/>
      <c r="Y97" s="3"/>
      <c r="Z97" s="3"/>
      <c r="AD97" s="3"/>
      <c r="AE97" s="3"/>
      <c r="AF97" s="11"/>
      <c r="AG97" s="12"/>
      <c r="AH97" s="11"/>
      <c r="AI97" s="12"/>
      <c r="AJ97" s="12"/>
      <c r="AK97" s="12"/>
      <c r="AL97" s="3"/>
      <c r="AO97" s="3"/>
      <c r="AP97" s="3"/>
      <c r="AZ97" s="3"/>
      <c r="BA97" s="3"/>
      <c r="BB97" s="3"/>
      <c r="BC97" s="3"/>
      <c r="BD97" s="3"/>
      <c r="BE97" s="3"/>
      <c r="BF97" s="3"/>
      <c r="BI97" s="3"/>
      <c r="BK97" s="3"/>
      <c r="BL97" s="3" t="s">
        <v>950</v>
      </c>
      <c r="BM97" t="s">
        <v>950</v>
      </c>
      <c r="BN97" t="s">
        <v>950</v>
      </c>
      <c r="BO97" t="s">
        <v>950</v>
      </c>
      <c r="BP97" t="s">
        <v>950</v>
      </c>
    </row>
    <row r="98" spans="1:68" x14ac:dyDescent="0.3">
      <c r="A98" s="1"/>
      <c r="B98" s="3"/>
      <c r="C98" s="3" t="str" cm="1">
        <f t="array" ref="C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8" s="3" t="str" cm="1">
        <f t="array" ref="D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8" s="2"/>
      <c r="G98" s="3"/>
      <c r="H98" s="3"/>
      <c r="I98" s="3"/>
      <c r="J98" s="3"/>
      <c r="K98" s="3"/>
      <c r="M98" s="3"/>
      <c r="Q98" s="3"/>
      <c r="R98" s="3"/>
      <c r="T98" s="3"/>
      <c r="V98" s="3"/>
      <c r="W98" s="3"/>
      <c r="X98" s="3"/>
      <c r="Y98" s="3"/>
      <c r="Z98" s="3"/>
      <c r="AD98" s="3"/>
      <c r="AE98" s="3"/>
      <c r="AF98" s="11"/>
      <c r="AG98" s="12"/>
      <c r="AH98" s="11"/>
      <c r="AI98" s="12"/>
      <c r="AJ98" s="12"/>
      <c r="AK98" s="12"/>
      <c r="AL98" s="3"/>
      <c r="AO98" s="3"/>
      <c r="AP98" s="3"/>
      <c r="AZ98" s="3"/>
      <c r="BA98" s="3"/>
      <c r="BB98" s="3"/>
      <c r="BC98" s="3"/>
      <c r="BD98" s="3"/>
      <c r="BE98" s="3"/>
      <c r="BF98" s="3"/>
      <c r="BI98" s="3"/>
      <c r="BK98" s="3"/>
      <c r="BL98" s="3" t="s">
        <v>950</v>
      </c>
      <c r="BM98" t="s">
        <v>950</v>
      </c>
      <c r="BN98" t="s">
        <v>950</v>
      </c>
      <c r="BO98" t="s">
        <v>950</v>
      </c>
      <c r="BP98" t="s">
        <v>950</v>
      </c>
    </row>
    <row r="99" spans="1:68" x14ac:dyDescent="0.3">
      <c r="A99" s="1"/>
      <c r="B99" s="3"/>
      <c r="C99" s="3" t="str" cm="1">
        <f t="array" ref="C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99" s="3" t="str" cm="1">
        <f t="array" ref="D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99" s="2"/>
      <c r="G99" s="3"/>
      <c r="H99" s="3"/>
      <c r="I99" s="3"/>
      <c r="J99" s="3"/>
      <c r="K99" s="3"/>
      <c r="M99" s="3"/>
      <c r="Q99" s="3"/>
      <c r="R99" s="3"/>
      <c r="T99" s="3"/>
      <c r="V99" s="3"/>
      <c r="W99" s="3"/>
      <c r="X99" s="3"/>
      <c r="Y99" s="3"/>
      <c r="Z99" s="3"/>
      <c r="AD99" s="3"/>
      <c r="AE99" s="3"/>
      <c r="AF99" s="11"/>
      <c r="AG99" s="12"/>
      <c r="AH99" s="11"/>
      <c r="AI99" s="12"/>
      <c r="AJ99" s="12"/>
      <c r="AK99" s="12"/>
      <c r="AL99" s="3"/>
      <c r="AO99" s="3"/>
      <c r="AP99" s="3"/>
      <c r="AZ99" s="3"/>
      <c r="BA99" s="3"/>
      <c r="BB99" s="3"/>
      <c r="BC99" s="3"/>
      <c r="BD99" s="3"/>
      <c r="BE99" s="3"/>
      <c r="BF99" s="3"/>
      <c r="BI99" s="3"/>
      <c r="BK99" s="3"/>
      <c r="BL99" s="3" t="s">
        <v>950</v>
      </c>
      <c r="BM99" t="s">
        <v>950</v>
      </c>
      <c r="BN99" t="s">
        <v>950</v>
      </c>
      <c r="BO99" t="s">
        <v>950</v>
      </c>
      <c r="BP99" t="s">
        <v>950</v>
      </c>
    </row>
    <row r="100" spans="1:68" x14ac:dyDescent="0.3">
      <c r="A100" s="1"/>
      <c r="B100" s="3"/>
      <c r="C100" s="3" t="str" cm="1">
        <f t="array" ref="C1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0" s="3" t="str" cm="1">
        <f t="array" ref="D1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0" s="2"/>
      <c r="G100" s="3"/>
      <c r="H100" s="3"/>
      <c r="I100" s="3"/>
      <c r="J100" s="3"/>
      <c r="K100" s="3"/>
      <c r="M100" s="3"/>
      <c r="Q100" s="3"/>
      <c r="R100" s="3"/>
      <c r="T100" s="3"/>
      <c r="V100" s="3"/>
      <c r="W100" s="3"/>
      <c r="X100" s="3"/>
      <c r="Y100" s="3"/>
      <c r="Z100" s="3"/>
      <c r="AD100" s="3"/>
      <c r="AE100" s="3"/>
      <c r="AF100" s="11"/>
      <c r="AG100" s="12"/>
      <c r="AH100" s="11"/>
      <c r="AI100" s="12"/>
      <c r="AJ100" s="12"/>
      <c r="AK100" s="12"/>
      <c r="AL100" s="3"/>
      <c r="AO100" s="3"/>
      <c r="AP100" s="3"/>
      <c r="AZ100" s="3"/>
      <c r="BA100" s="3"/>
      <c r="BB100" s="3"/>
      <c r="BC100" s="3"/>
      <c r="BD100" s="3"/>
      <c r="BE100" s="3"/>
      <c r="BF100" s="3"/>
      <c r="BI100" s="3"/>
      <c r="BK100" s="3"/>
      <c r="BL100" s="3" t="s">
        <v>950</v>
      </c>
      <c r="BM100" t="s">
        <v>950</v>
      </c>
      <c r="BN100" t="s">
        <v>950</v>
      </c>
      <c r="BO100" t="s">
        <v>950</v>
      </c>
      <c r="BP100" t="s">
        <v>950</v>
      </c>
    </row>
    <row r="101" spans="1:68" x14ac:dyDescent="0.3">
      <c r="A101" s="1"/>
      <c r="B101" s="3"/>
      <c r="C101" s="3" t="str" cm="1">
        <f t="array" ref="C1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1" s="3" t="str" cm="1">
        <f t="array" ref="D1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1" s="2"/>
      <c r="G101" s="3"/>
      <c r="H101" s="3"/>
      <c r="I101" s="3"/>
      <c r="J101" s="3"/>
      <c r="K101" s="3"/>
      <c r="M101" s="3"/>
      <c r="Q101" s="3"/>
      <c r="R101" s="3"/>
      <c r="T101" s="3"/>
      <c r="V101" s="3"/>
      <c r="W101" s="3"/>
      <c r="X101" s="3"/>
      <c r="Y101" s="3"/>
      <c r="Z101" s="3"/>
      <c r="AD101" s="3"/>
      <c r="AE101" s="3"/>
      <c r="AF101" s="11"/>
      <c r="AG101" s="12"/>
      <c r="AH101" s="11"/>
      <c r="AI101" s="12"/>
      <c r="AJ101" s="12"/>
      <c r="AK101" s="12"/>
      <c r="AL101" s="3"/>
      <c r="AO101" s="3"/>
      <c r="AP101" s="3"/>
      <c r="AZ101" s="3"/>
      <c r="BA101" s="3"/>
      <c r="BB101" s="3"/>
      <c r="BC101" s="3"/>
      <c r="BD101" s="3"/>
      <c r="BE101" s="3"/>
      <c r="BF101" s="3"/>
      <c r="BI101" s="3"/>
      <c r="BK101" s="3"/>
      <c r="BL101" s="3"/>
      <c r="BM101" t="s">
        <v>950</v>
      </c>
      <c r="BN101" t="s">
        <v>950</v>
      </c>
      <c r="BO101" t="s">
        <v>950</v>
      </c>
      <c r="BP101" t="s">
        <v>950</v>
      </c>
    </row>
    <row r="102" spans="1:68" x14ac:dyDescent="0.3">
      <c r="A102" s="1"/>
      <c r="B102" s="3"/>
      <c r="C102" s="3" t="str" cm="1">
        <f t="array" ref="C1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2" s="3" t="str" cm="1">
        <f t="array" ref="D1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2" s="2"/>
      <c r="G102" s="3"/>
      <c r="H102" s="3"/>
      <c r="I102" s="3"/>
      <c r="J102" s="3"/>
      <c r="K102" s="3"/>
      <c r="M102" s="3"/>
      <c r="Q102" s="3"/>
      <c r="R102" s="3"/>
      <c r="T102" s="3"/>
      <c r="V102" s="3"/>
      <c r="W102" s="3"/>
      <c r="X102" s="3"/>
      <c r="Y102" s="3"/>
      <c r="Z102" s="3"/>
      <c r="AD102" s="3"/>
      <c r="AE102" s="3"/>
      <c r="AF102" s="11"/>
      <c r="AG102" s="12"/>
      <c r="AH102" s="11"/>
      <c r="AI102" s="12"/>
      <c r="AJ102" s="12"/>
      <c r="AK102" s="12"/>
      <c r="AL102" s="3"/>
      <c r="AO102" s="3"/>
      <c r="AP102" s="3"/>
      <c r="AZ102" s="3"/>
      <c r="BA102" s="3"/>
      <c r="BB102" s="3"/>
      <c r="BC102" s="3"/>
      <c r="BD102" s="3"/>
      <c r="BE102" s="3"/>
      <c r="BF102" s="3"/>
      <c r="BI102" s="3"/>
      <c r="BK102" s="3"/>
      <c r="BL102" s="3"/>
      <c r="BM102" t="s">
        <v>950</v>
      </c>
      <c r="BN102" t="s">
        <v>950</v>
      </c>
      <c r="BO102" t="s">
        <v>950</v>
      </c>
      <c r="BP102" t="s">
        <v>950</v>
      </c>
    </row>
    <row r="103" spans="1:68" x14ac:dyDescent="0.3">
      <c r="A103" s="1"/>
      <c r="B103" s="3"/>
      <c r="C103" s="3" t="str" cm="1">
        <f t="array" ref="C1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3" s="3" t="str" cm="1">
        <f t="array" ref="D1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3" s="2"/>
      <c r="G103" s="3"/>
      <c r="H103" s="3"/>
      <c r="I103" s="3"/>
      <c r="J103" s="3"/>
      <c r="K103" s="3"/>
      <c r="M103" s="3"/>
      <c r="Q103" s="3"/>
      <c r="R103" s="3"/>
      <c r="T103" s="3"/>
      <c r="V103" s="3"/>
      <c r="W103" s="3"/>
      <c r="X103" s="3"/>
      <c r="Y103" s="3"/>
      <c r="Z103" s="3"/>
      <c r="AD103" s="3"/>
      <c r="AE103" s="3"/>
      <c r="AF103" s="11"/>
      <c r="AG103" s="12"/>
      <c r="AH103" s="11"/>
      <c r="AI103" s="12"/>
      <c r="AJ103" s="12"/>
      <c r="AK103" s="12"/>
      <c r="AL103" s="3"/>
      <c r="AO103" s="3"/>
      <c r="AP103" s="3"/>
      <c r="AZ103" s="3"/>
      <c r="BA103" s="3"/>
      <c r="BB103" s="3"/>
      <c r="BC103" s="3"/>
      <c r="BD103" s="3"/>
      <c r="BE103" s="3"/>
      <c r="BF103" s="3"/>
      <c r="BI103" s="3"/>
      <c r="BK103" s="3"/>
      <c r="BL103" s="3"/>
      <c r="BM103" t="s">
        <v>950</v>
      </c>
      <c r="BN103" t="s">
        <v>950</v>
      </c>
      <c r="BO103" t="s">
        <v>950</v>
      </c>
      <c r="BP103" t="s">
        <v>950</v>
      </c>
    </row>
    <row r="104" spans="1:68" x14ac:dyDescent="0.3">
      <c r="A104" s="1"/>
      <c r="B104" s="3"/>
      <c r="C104" s="3" t="str" cm="1">
        <f t="array" ref="C1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4" s="3" t="str" cm="1">
        <f t="array" ref="D1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4" s="2"/>
      <c r="G104" s="3"/>
      <c r="H104" s="3"/>
      <c r="I104" s="3"/>
      <c r="J104" s="3"/>
      <c r="K104" s="3"/>
      <c r="M104" s="3"/>
      <c r="Q104" s="3"/>
      <c r="R104" s="3"/>
      <c r="T104" s="3"/>
      <c r="V104" s="3"/>
      <c r="W104" s="3"/>
      <c r="X104" s="3"/>
      <c r="Y104" s="3"/>
      <c r="Z104" s="3"/>
      <c r="AD104" s="3"/>
      <c r="AE104" s="3"/>
      <c r="AF104" s="11"/>
      <c r="AG104" s="12"/>
      <c r="AH104" s="11"/>
      <c r="AI104" s="12"/>
      <c r="AJ104" s="12"/>
      <c r="AK104" s="12"/>
      <c r="AL104" s="3"/>
      <c r="AO104" s="3"/>
      <c r="AP104" s="3"/>
      <c r="AZ104" s="3"/>
      <c r="BA104" s="3"/>
      <c r="BB104" s="3"/>
      <c r="BC104" s="3"/>
      <c r="BD104" s="3"/>
      <c r="BE104" s="3"/>
      <c r="BF104" s="3"/>
      <c r="BI104" s="3"/>
      <c r="BK104" s="3"/>
      <c r="BL104" s="3"/>
      <c r="BM104" t="s">
        <v>950</v>
      </c>
      <c r="BN104" t="s">
        <v>950</v>
      </c>
      <c r="BO104" t="s">
        <v>950</v>
      </c>
      <c r="BP104" t="s">
        <v>950</v>
      </c>
    </row>
    <row r="105" spans="1:68" x14ac:dyDescent="0.3">
      <c r="A105" s="1"/>
      <c r="B105" s="3"/>
      <c r="C105" s="3" t="str" cm="1">
        <f t="array" ref="C1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5" s="3" t="str" cm="1">
        <f t="array" ref="D1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5" s="2"/>
      <c r="G105" s="3"/>
      <c r="H105" s="3"/>
      <c r="I105" s="3"/>
      <c r="J105" s="3"/>
      <c r="K105" s="3"/>
      <c r="M105" s="3"/>
      <c r="Q105" s="3"/>
      <c r="R105" s="3"/>
      <c r="T105" s="3"/>
      <c r="V105" s="3"/>
      <c r="W105" s="3"/>
      <c r="X105" s="3"/>
      <c r="Y105" s="3"/>
      <c r="Z105" s="3"/>
      <c r="AD105" s="3"/>
      <c r="AE105" s="3"/>
      <c r="AF105" s="11"/>
      <c r="AG105" s="12"/>
      <c r="AH105" s="11"/>
      <c r="AI105" s="12"/>
      <c r="AJ105" s="12"/>
      <c r="AK105" s="12"/>
      <c r="AL105" s="3"/>
      <c r="AO105" s="3"/>
      <c r="AP105" s="3"/>
      <c r="AZ105" s="3"/>
      <c r="BA105" s="3"/>
      <c r="BB105" s="3"/>
      <c r="BC105" s="3"/>
      <c r="BD105" s="3"/>
      <c r="BE105" s="3"/>
      <c r="BF105" s="3"/>
      <c r="BI105" s="3"/>
      <c r="BK105" s="3"/>
      <c r="BL105" s="3"/>
      <c r="BM105" t="s">
        <v>950</v>
      </c>
      <c r="BN105" t="s">
        <v>950</v>
      </c>
      <c r="BO105" t="s">
        <v>950</v>
      </c>
      <c r="BP105" t="s">
        <v>950</v>
      </c>
    </row>
    <row r="106" spans="1:68" x14ac:dyDescent="0.3">
      <c r="A106" s="1"/>
      <c r="B106" s="3"/>
      <c r="C106" s="3" t="str" cm="1">
        <f t="array" ref="C1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6" s="3" t="str" cm="1">
        <f t="array" ref="D1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6" s="2"/>
      <c r="G106" s="3"/>
      <c r="H106" s="3"/>
      <c r="I106" s="3"/>
      <c r="J106" s="3"/>
      <c r="K106" s="3"/>
      <c r="M106" s="3"/>
      <c r="Q106" s="3"/>
      <c r="R106" s="3"/>
      <c r="T106" s="3"/>
      <c r="V106" s="3"/>
      <c r="W106" s="3"/>
      <c r="X106" s="3"/>
      <c r="Y106" s="3"/>
      <c r="Z106" s="3"/>
      <c r="AD106" s="3"/>
      <c r="AE106" s="3"/>
      <c r="AF106" s="11"/>
      <c r="AG106" s="12"/>
      <c r="AH106" s="11"/>
      <c r="AI106" s="12"/>
      <c r="AJ106" s="12"/>
      <c r="AK106" s="12"/>
      <c r="AL106" s="3"/>
      <c r="AO106" s="3"/>
      <c r="AP106" s="3"/>
      <c r="AZ106" s="3"/>
      <c r="BA106" s="3"/>
      <c r="BB106" s="3"/>
      <c r="BC106" s="3"/>
      <c r="BD106" s="3"/>
      <c r="BE106" s="3"/>
      <c r="BF106" s="3"/>
      <c r="BI106" s="3"/>
      <c r="BK106" s="3"/>
      <c r="BL106" s="3"/>
      <c r="BM106" t="s">
        <v>950</v>
      </c>
      <c r="BN106" t="s">
        <v>950</v>
      </c>
      <c r="BO106" t="s">
        <v>950</v>
      </c>
      <c r="BP106" t="s">
        <v>950</v>
      </c>
    </row>
    <row r="107" spans="1:68" x14ac:dyDescent="0.3">
      <c r="A107" s="1"/>
      <c r="B107" s="3"/>
      <c r="C107" s="3" t="str" cm="1">
        <f t="array" ref="C1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7" s="3" t="str" cm="1">
        <f t="array" ref="D1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7" s="2"/>
      <c r="G107" s="3"/>
      <c r="H107" s="3"/>
      <c r="I107" s="3"/>
      <c r="J107" s="3"/>
      <c r="K107" s="3"/>
      <c r="M107" s="3"/>
      <c r="Q107" s="3"/>
      <c r="R107" s="3"/>
      <c r="T107" s="3"/>
      <c r="V107" s="3"/>
      <c r="W107" s="3"/>
      <c r="X107" s="3"/>
      <c r="Y107" s="3"/>
      <c r="Z107" s="3"/>
      <c r="AD107" s="3"/>
      <c r="AE107" s="3"/>
      <c r="AF107" s="11"/>
      <c r="AG107" s="12"/>
      <c r="AH107" s="11"/>
      <c r="AI107" s="12"/>
      <c r="AJ107" s="12"/>
      <c r="AK107" s="12"/>
      <c r="AL107" s="3"/>
      <c r="AO107" s="3"/>
      <c r="AP107" s="3"/>
      <c r="AZ107" s="3"/>
      <c r="BA107" s="3"/>
      <c r="BB107" s="3"/>
      <c r="BC107" s="3"/>
      <c r="BD107" s="3"/>
      <c r="BE107" s="3"/>
      <c r="BF107" s="3"/>
      <c r="BI107" s="3"/>
      <c r="BK107" s="3"/>
      <c r="BL107" s="3"/>
      <c r="BM107" t="s">
        <v>950</v>
      </c>
      <c r="BN107" t="s">
        <v>950</v>
      </c>
      <c r="BO107" t="s">
        <v>950</v>
      </c>
      <c r="BP107" t="s">
        <v>950</v>
      </c>
    </row>
    <row r="108" spans="1:68" x14ac:dyDescent="0.3">
      <c r="A108" s="1"/>
      <c r="B108" s="3"/>
      <c r="C108" s="3" t="str" cm="1">
        <f t="array" ref="C1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8" s="3" t="str" cm="1">
        <f t="array" ref="D1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8" s="2"/>
      <c r="G108" s="3"/>
      <c r="H108" s="3"/>
      <c r="I108" s="3"/>
      <c r="J108" s="3"/>
      <c r="K108" s="3"/>
      <c r="M108" s="3"/>
      <c r="Q108" s="3"/>
      <c r="R108" s="3"/>
      <c r="T108" s="3"/>
      <c r="V108" s="3"/>
      <c r="W108" s="3"/>
      <c r="X108" s="3"/>
      <c r="Y108" s="3"/>
      <c r="Z108" s="3"/>
      <c r="AD108" s="3"/>
      <c r="AE108" s="3"/>
      <c r="AF108" s="11"/>
      <c r="AG108" s="12"/>
      <c r="AH108" s="11"/>
      <c r="AI108" s="12"/>
      <c r="AJ108" s="12"/>
      <c r="AK108" s="12"/>
      <c r="AL108" s="3"/>
      <c r="AO108" s="3"/>
      <c r="AP108" s="3"/>
      <c r="AZ108" s="3"/>
      <c r="BA108" s="3"/>
      <c r="BB108" s="3"/>
      <c r="BC108" s="3"/>
      <c r="BD108" s="3"/>
      <c r="BE108" s="3"/>
      <c r="BF108" s="3"/>
      <c r="BI108" s="3"/>
      <c r="BK108" s="3"/>
      <c r="BL108" s="3"/>
      <c r="BM108" t="s">
        <v>950</v>
      </c>
      <c r="BN108" t="s">
        <v>950</v>
      </c>
      <c r="BO108" t="s">
        <v>950</v>
      </c>
      <c r="BP108" t="s">
        <v>950</v>
      </c>
    </row>
    <row r="109" spans="1:68" x14ac:dyDescent="0.3">
      <c r="A109" s="1"/>
      <c r="B109" s="3"/>
      <c r="C109" s="3" t="str" cm="1">
        <f t="array" ref="C1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09" s="3" t="str" cm="1">
        <f t="array" ref="D1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09" s="2"/>
      <c r="G109" s="3"/>
      <c r="H109" s="3"/>
      <c r="I109" s="3"/>
      <c r="J109" s="3"/>
      <c r="K109" s="3"/>
      <c r="M109" s="3"/>
      <c r="Q109" s="3"/>
      <c r="R109" s="3"/>
      <c r="T109" s="3"/>
      <c r="V109" s="3"/>
      <c r="W109" s="3"/>
      <c r="X109" s="3"/>
      <c r="Y109" s="3"/>
      <c r="Z109" s="3"/>
      <c r="AD109" s="3"/>
      <c r="AE109" s="3"/>
      <c r="AF109" s="11"/>
      <c r="AG109" s="12"/>
      <c r="AH109" s="11"/>
      <c r="AI109" s="12"/>
      <c r="AJ109" s="12"/>
      <c r="AK109" s="12"/>
      <c r="AL109" s="3"/>
      <c r="AO109" s="3"/>
      <c r="AP109" s="3"/>
      <c r="AZ109" s="3"/>
      <c r="BA109" s="3"/>
      <c r="BB109" s="3"/>
      <c r="BC109" s="3"/>
      <c r="BD109" s="3"/>
      <c r="BE109" s="3"/>
      <c r="BF109" s="3"/>
      <c r="BI109" s="3"/>
      <c r="BK109" s="3"/>
      <c r="BL109" s="3"/>
      <c r="BM109" t="s">
        <v>950</v>
      </c>
      <c r="BN109" t="s">
        <v>950</v>
      </c>
      <c r="BO109" t="s">
        <v>950</v>
      </c>
      <c r="BP109" t="s">
        <v>950</v>
      </c>
    </row>
    <row r="110" spans="1:68" x14ac:dyDescent="0.3">
      <c r="A110" s="1"/>
      <c r="B110" s="3"/>
      <c r="C110" s="3" t="str" cm="1">
        <f t="array" ref="C1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0" s="3" t="str" cm="1">
        <f t="array" ref="D1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0" s="2"/>
      <c r="G110" s="3"/>
      <c r="H110" s="3"/>
      <c r="I110" s="3"/>
      <c r="J110" s="3"/>
      <c r="K110" s="3"/>
      <c r="M110" s="3"/>
      <c r="Q110" s="3"/>
      <c r="R110" s="3"/>
      <c r="T110" s="3"/>
      <c r="V110" s="3"/>
      <c r="W110" s="3"/>
      <c r="X110" s="3"/>
      <c r="Y110" s="3"/>
      <c r="Z110" s="3"/>
      <c r="AD110" s="3"/>
      <c r="AE110" s="3"/>
      <c r="AF110" s="11"/>
      <c r="AG110" s="12"/>
      <c r="AH110" s="11"/>
      <c r="AI110" s="12"/>
      <c r="AJ110" s="12"/>
      <c r="AK110" s="12"/>
      <c r="AL110" s="3"/>
      <c r="AO110" s="3"/>
      <c r="AP110" s="3"/>
      <c r="AZ110" s="3"/>
      <c r="BA110" s="3"/>
      <c r="BB110" s="3"/>
      <c r="BC110" s="3"/>
      <c r="BD110" s="3"/>
      <c r="BE110" s="3"/>
      <c r="BF110" s="3"/>
      <c r="BI110" s="3"/>
      <c r="BK110" s="3"/>
      <c r="BL110" s="3"/>
      <c r="BM110" t="s">
        <v>950</v>
      </c>
      <c r="BN110" t="s">
        <v>950</v>
      </c>
      <c r="BO110" t="s">
        <v>950</v>
      </c>
      <c r="BP110" t="s">
        <v>950</v>
      </c>
    </row>
    <row r="111" spans="1:68" x14ac:dyDescent="0.3">
      <c r="A111" s="1"/>
      <c r="B111" s="3"/>
      <c r="C111" s="3" t="str" cm="1">
        <f t="array" ref="C1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1" s="3" t="str" cm="1">
        <f t="array" ref="D1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1" s="2"/>
      <c r="G111" s="3"/>
      <c r="H111" s="3"/>
      <c r="I111" s="3"/>
      <c r="J111" s="3"/>
      <c r="K111" s="3"/>
      <c r="M111" s="3"/>
      <c r="Q111" s="3"/>
      <c r="R111" s="3"/>
      <c r="T111" s="3"/>
      <c r="V111" s="3"/>
      <c r="W111" s="3"/>
      <c r="X111" s="3"/>
      <c r="Y111" s="3"/>
      <c r="Z111" s="3"/>
      <c r="AD111" s="3"/>
      <c r="AE111" s="3"/>
      <c r="AF111" s="11"/>
      <c r="AG111" s="12"/>
      <c r="AH111" s="11"/>
      <c r="AI111" s="12"/>
      <c r="AJ111" s="12"/>
      <c r="AK111" s="12"/>
      <c r="AL111" s="3"/>
      <c r="AO111" s="3"/>
      <c r="AP111" s="3"/>
      <c r="AZ111" s="3"/>
      <c r="BA111" s="3"/>
      <c r="BB111" s="3"/>
      <c r="BC111" s="3"/>
      <c r="BD111" s="3"/>
      <c r="BE111" s="3"/>
      <c r="BF111" s="3"/>
      <c r="BI111" s="3"/>
      <c r="BK111" s="3"/>
      <c r="BL111" s="3"/>
      <c r="BM111" t="s">
        <v>950</v>
      </c>
      <c r="BN111" t="s">
        <v>950</v>
      </c>
      <c r="BO111" t="s">
        <v>950</v>
      </c>
      <c r="BP111" t="s">
        <v>950</v>
      </c>
    </row>
    <row r="112" spans="1:68" x14ac:dyDescent="0.3">
      <c r="A112" s="1"/>
      <c r="B112" s="3"/>
      <c r="C112" s="3" t="str" cm="1">
        <f t="array" ref="C1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2" s="3" t="str" cm="1">
        <f t="array" ref="D1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2" s="2"/>
      <c r="G112" s="3"/>
      <c r="H112" s="3"/>
      <c r="I112" s="3"/>
      <c r="J112" s="3"/>
      <c r="K112" s="3"/>
      <c r="M112" s="3"/>
      <c r="Q112" s="3"/>
      <c r="R112" s="3"/>
      <c r="T112" s="3"/>
      <c r="V112" s="3"/>
      <c r="W112" s="3"/>
      <c r="X112" s="3"/>
      <c r="Y112" s="3"/>
      <c r="Z112" s="3"/>
      <c r="AD112" s="3"/>
      <c r="AE112" s="3"/>
      <c r="AF112" s="11"/>
      <c r="AG112" s="12"/>
      <c r="AH112" s="11"/>
      <c r="AI112" s="12"/>
      <c r="AJ112" s="12"/>
      <c r="AK112" s="12"/>
      <c r="AL112" s="3"/>
      <c r="AO112" s="3"/>
      <c r="AP112" s="3"/>
      <c r="AZ112" s="3"/>
      <c r="BA112" s="3"/>
      <c r="BB112" s="3"/>
      <c r="BC112" s="3"/>
      <c r="BD112" s="3"/>
      <c r="BE112" s="3"/>
      <c r="BF112" s="3"/>
      <c r="BI112" s="3"/>
      <c r="BK112" s="3"/>
      <c r="BL112" s="3"/>
      <c r="BM112" t="s">
        <v>950</v>
      </c>
      <c r="BN112" t="s">
        <v>950</v>
      </c>
      <c r="BO112" t="s">
        <v>950</v>
      </c>
      <c r="BP112" t="s">
        <v>950</v>
      </c>
    </row>
    <row r="113" spans="1:68" x14ac:dyDescent="0.3">
      <c r="A113" s="1"/>
      <c r="B113" s="3"/>
      <c r="C113" s="3" t="str" cm="1">
        <f t="array" ref="C1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3" s="3" t="str" cm="1">
        <f t="array" ref="D1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3" s="2"/>
      <c r="G113" s="3"/>
      <c r="H113" s="3"/>
      <c r="I113" s="3"/>
      <c r="J113" s="3"/>
      <c r="K113" s="3"/>
      <c r="M113" s="3"/>
      <c r="Q113" s="3"/>
      <c r="R113" s="3"/>
      <c r="T113" s="3"/>
      <c r="V113" s="3"/>
      <c r="W113" s="3"/>
      <c r="X113" s="3"/>
      <c r="Y113" s="3"/>
      <c r="Z113" s="3"/>
      <c r="AD113" s="3"/>
      <c r="AE113" s="3"/>
      <c r="AF113" s="11"/>
      <c r="AG113" s="12"/>
      <c r="AH113" s="11"/>
      <c r="AI113" s="12"/>
      <c r="AJ113" s="12"/>
      <c r="AK113" s="12"/>
      <c r="AL113" s="3"/>
      <c r="AO113" s="3"/>
      <c r="AP113" s="3"/>
      <c r="AZ113" s="3"/>
      <c r="BA113" s="3"/>
      <c r="BB113" s="3"/>
      <c r="BC113" s="3"/>
      <c r="BD113" s="3"/>
      <c r="BE113" s="3"/>
      <c r="BF113" s="3"/>
      <c r="BI113" s="3"/>
      <c r="BK113" s="3"/>
      <c r="BL113" s="3"/>
      <c r="BM113" t="s">
        <v>950</v>
      </c>
      <c r="BN113" t="s">
        <v>950</v>
      </c>
      <c r="BO113" t="s">
        <v>950</v>
      </c>
      <c r="BP113" t="s">
        <v>950</v>
      </c>
    </row>
    <row r="114" spans="1:68" x14ac:dyDescent="0.3">
      <c r="A114" s="1"/>
      <c r="B114" s="3"/>
      <c r="C114" s="3" t="str" cm="1">
        <f t="array" ref="C1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4" s="3" t="str" cm="1">
        <f t="array" ref="D1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4" s="2"/>
      <c r="G114" s="3"/>
      <c r="H114" s="3"/>
      <c r="I114" s="3"/>
      <c r="J114" s="3"/>
      <c r="K114" s="3"/>
      <c r="M114" s="3"/>
      <c r="Q114" s="3"/>
      <c r="R114" s="3"/>
      <c r="T114" s="3"/>
      <c r="V114" s="3"/>
      <c r="W114" s="3"/>
      <c r="X114" s="3"/>
      <c r="Y114" s="3"/>
      <c r="Z114" s="3"/>
      <c r="AD114" s="3"/>
      <c r="AE114" s="3"/>
      <c r="AF114" s="11"/>
      <c r="AG114" s="12"/>
      <c r="AH114" s="11"/>
      <c r="AI114" s="12"/>
      <c r="AJ114" s="12"/>
      <c r="AK114" s="12"/>
      <c r="AL114" s="3"/>
      <c r="AO114" s="3"/>
      <c r="AP114" s="3"/>
      <c r="AZ114" s="3"/>
      <c r="BA114" s="3"/>
      <c r="BB114" s="3"/>
      <c r="BC114" s="3"/>
      <c r="BD114" s="3"/>
      <c r="BE114" s="3"/>
      <c r="BF114" s="3"/>
      <c r="BI114" s="3"/>
      <c r="BK114" s="3"/>
      <c r="BL114" s="3"/>
      <c r="BM114" t="s">
        <v>950</v>
      </c>
      <c r="BN114" t="s">
        <v>950</v>
      </c>
      <c r="BO114" t="s">
        <v>950</v>
      </c>
      <c r="BP114" t="s">
        <v>950</v>
      </c>
    </row>
    <row r="115" spans="1:68" x14ac:dyDescent="0.3">
      <c r="A115" s="1"/>
      <c r="B115" s="3"/>
      <c r="C115" s="3" t="str" cm="1">
        <f t="array" ref="C1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5" s="3" t="str" cm="1">
        <f t="array" ref="D1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5" s="2"/>
      <c r="G115" s="3"/>
      <c r="H115" s="3"/>
      <c r="I115" s="3"/>
      <c r="J115" s="3"/>
      <c r="K115" s="3"/>
      <c r="M115" s="3"/>
      <c r="Q115" s="3"/>
      <c r="R115" s="3"/>
      <c r="T115" s="3"/>
      <c r="V115" s="3"/>
      <c r="W115" s="3"/>
      <c r="X115" s="3"/>
      <c r="Y115" s="3"/>
      <c r="Z115" s="3"/>
      <c r="AD115" s="3"/>
      <c r="AE115" s="3"/>
      <c r="AF115" s="11"/>
      <c r="AG115" s="12"/>
      <c r="AH115" s="11"/>
      <c r="AI115" s="12"/>
      <c r="AJ115" s="12"/>
      <c r="AK115" s="12"/>
      <c r="AL115" s="3"/>
      <c r="AO115" s="3"/>
      <c r="AP115" s="3"/>
      <c r="AZ115" s="3"/>
      <c r="BA115" s="3"/>
      <c r="BB115" s="3"/>
      <c r="BC115" s="3"/>
      <c r="BD115" s="3"/>
      <c r="BE115" s="3"/>
      <c r="BF115" s="3"/>
      <c r="BI115" s="3"/>
      <c r="BK115" s="3"/>
      <c r="BL115" s="3"/>
      <c r="BM115" t="s">
        <v>950</v>
      </c>
      <c r="BN115" t="s">
        <v>950</v>
      </c>
      <c r="BO115" t="s">
        <v>950</v>
      </c>
      <c r="BP115" t="s">
        <v>950</v>
      </c>
    </row>
    <row r="116" spans="1:68" x14ac:dyDescent="0.3">
      <c r="A116" s="1"/>
      <c r="B116" s="3"/>
      <c r="C116" s="3" t="str" cm="1">
        <f t="array" ref="C1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6" s="3" t="str" cm="1">
        <f t="array" ref="D1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6" s="2"/>
      <c r="G116" s="3"/>
      <c r="H116" s="3"/>
      <c r="I116" s="3"/>
      <c r="J116" s="3"/>
      <c r="K116" s="3"/>
      <c r="M116" s="3"/>
      <c r="Q116" s="3"/>
      <c r="R116" s="3"/>
      <c r="T116" s="3"/>
      <c r="V116" s="3"/>
      <c r="W116" s="3"/>
      <c r="X116" s="3"/>
      <c r="Y116" s="3"/>
      <c r="Z116" s="3"/>
      <c r="AD116" s="3"/>
      <c r="AE116" s="3"/>
      <c r="AF116" s="11"/>
      <c r="AG116" s="12"/>
      <c r="AH116" s="11"/>
      <c r="AI116" s="12"/>
      <c r="AJ116" s="12"/>
      <c r="AK116" s="12"/>
      <c r="AL116" s="3"/>
      <c r="AO116" s="3"/>
      <c r="AP116" s="3"/>
      <c r="AZ116" s="3"/>
      <c r="BA116" s="3"/>
      <c r="BB116" s="3"/>
      <c r="BC116" s="3"/>
      <c r="BD116" s="3"/>
      <c r="BE116" s="3"/>
      <c r="BF116" s="3"/>
      <c r="BI116" s="3"/>
      <c r="BK116" s="3"/>
      <c r="BL116" s="3"/>
      <c r="BM116" t="s">
        <v>950</v>
      </c>
      <c r="BN116" t="s">
        <v>950</v>
      </c>
      <c r="BO116" t="s">
        <v>950</v>
      </c>
      <c r="BP116" t="s">
        <v>950</v>
      </c>
    </row>
    <row r="117" spans="1:68" x14ac:dyDescent="0.3">
      <c r="A117" s="1"/>
      <c r="B117" s="3"/>
      <c r="C117" s="3" t="str" cm="1">
        <f t="array" ref="C1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7" s="3" t="str" cm="1">
        <f t="array" ref="D1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7" s="2"/>
      <c r="G117" s="3"/>
      <c r="H117" s="3"/>
      <c r="I117" s="3"/>
      <c r="J117" s="3"/>
      <c r="K117" s="3"/>
      <c r="M117" s="3"/>
      <c r="Q117" s="3"/>
      <c r="R117" s="3"/>
      <c r="T117" s="3"/>
      <c r="V117" s="3"/>
      <c r="W117" s="3"/>
      <c r="X117" s="3"/>
      <c r="Y117" s="3"/>
      <c r="Z117" s="3"/>
      <c r="AD117" s="3"/>
      <c r="AE117" s="3"/>
      <c r="AF117" s="11"/>
      <c r="AG117" s="12"/>
      <c r="AH117" s="11"/>
      <c r="AI117" s="12"/>
      <c r="AJ117" s="12"/>
      <c r="AK117" s="12"/>
      <c r="AL117" s="3"/>
      <c r="AO117" s="3"/>
      <c r="AP117" s="3"/>
      <c r="AZ117" s="3"/>
      <c r="BA117" s="3"/>
      <c r="BB117" s="3"/>
      <c r="BC117" s="3"/>
      <c r="BD117" s="3"/>
      <c r="BE117" s="3"/>
      <c r="BF117" s="3"/>
      <c r="BI117" s="3"/>
      <c r="BK117" s="3"/>
      <c r="BL117" s="3"/>
      <c r="BM117" t="s">
        <v>950</v>
      </c>
      <c r="BN117" t="s">
        <v>950</v>
      </c>
      <c r="BO117" t="s">
        <v>950</v>
      </c>
      <c r="BP117" t="s">
        <v>950</v>
      </c>
    </row>
    <row r="118" spans="1:68" x14ac:dyDescent="0.3">
      <c r="A118" s="1"/>
      <c r="B118" s="3"/>
      <c r="C118" s="3" t="str" cm="1">
        <f t="array" ref="C1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8" s="3" t="str" cm="1">
        <f t="array" ref="D1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8" s="2"/>
      <c r="G118" s="3"/>
      <c r="H118" s="3"/>
      <c r="I118" s="3"/>
      <c r="J118" s="3"/>
      <c r="K118" s="3"/>
      <c r="M118" s="3"/>
      <c r="Q118" s="3"/>
      <c r="R118" s="3"/>
      <c r="T118" s="3"/>
      <c r="V118" s="3"/>
      <c r="W118" s="3"/>
      <c r="X118" s="3"/>
      <c r="Y118" s="3"/>
      <c r="Z118" s="3"/>
      <c r="AD118" s="3"/>
      <c r="AE118" s="3"/>
      <c r="AF118" s="11"/>
      <c r="AG118" s="12"/>
      <c r="AH118" s="11"/>
      <c r="AI118" s="12"/>
      <c r="AJ118" s="12"/>
      <c r="AK118" s="12"/>
      <c r="AL118" s="3"/>
      <c r="AO118" s="3"/>
      <c r="AP118" s="3"/>
      <c r="AZ118" s="3"/>
      <c r="BA118" s="3"/>
      <c r="BB118" s="3"/>
      <c r="BC118" s="3"/>
      <c r="BD118" s="3"/>
      <c r="BE118" s="3"/>
      <c r="BF118" s="3"/>
      <c r="BI118" s="3"/>
      <c r="BK118" s="3"/>
      <c r="BL118" s="3"/>
      <c r="BM118" t="s">
        <v>950</v>
      </c>
      <c r="BN118" t="s">
        <v>950</v>
      </c>
      <c r="BO118" t="s">
        <v>950</v>
      </c>
      <c r="BP118" t="s">
        <v>950</v>
      </c>
    </row>
    <row r="119" spans="1:68" x14ac:dyDescent="0.3">
      <c r="A119" s="1"/>
      <c r="B119" s="3"/>
      <c r="C119" s="3" t="str" cm="1">
        <f t="array" ref="C1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19" s="3" t="str" cm="1">
        <f t="array" ref="D1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19" s="2"/>
      <c r="G119" s="3"/>
      <c r="H119" s="3"/>
      <c r="I119" s="3"/>
      <c r="J119" s="3"/>
      <c r="K119" s="3"/>
      <c r="M119" s="3"/>
      <c r="Q119" s="3"/>
      <c r="R119" s="3"/>
      <c r="T119" s="3"/>
      <c r="V119" s="3"/>
      <c r="W119" s="3"/>
      <c r="X119" s="3"/>
      <c r="Y119" s="3"/>
      <c r="Z119" s="3"/>
      <c r="AD119" s="3"/>
      <c r="AE119" s="3"/>
      <c r="AF119" s="11"/>
      <c r="AG119" s="12"/>
      <c r="AH119" s="11"/>
      <c r="AI119" s="12"/>
      <c r="AJ119" s="12"/>
      <c r="AK119" s="12"/>
      <c r="AL119" s="3"/>
      <c r="AO119" s="3"/>
      <c r="AP119" s="3"/>
      <c r="AZ119" s="3"/>
      <c r="BA119" s="3"/>
      <c r="BB119" s="3"/>
      <c r="BC119" s="3"/>
      <c r="BD119" s="3"/>
      <c r="BE119" s="3"/>
      <c r="BF119" s="3"/>
      <c r="BI119" s="3"/>
      <c r="BK119" s="3"/>
      <c r="BL119" s="3"/>
      <c r="BM119" t="s">
        <v>950</v>
      </c>
      <c r="BN119" t="s">
        <v>950</v>
      </c>
      <c r="BO119" t="s">
        <v>950</v>
      </c>
      <c r="BP119" t="s">
        <v>950</v>
      </c>
    </row>
    <row r="120" spans="1:68" x14ac:dyDescent="0.3">
      <c r="A120" s="1"/>
      <c r="B120" s="3"/>
      <c r="C120" s="3" t="str" cm="1">
        <f t="array" ref="C1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0" s="3" t="str" cm="1">
        <f t="array" ref="D1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0" s="2"/>
      <c r="G120" s="3"/>
      <c r="H120" s="3"/>
      <c r="I120" s="3"/>
      <c r="J120" s="3"/>
      <c r="K120" s="3"/>
      <c r="M120" s="3"/>
      <c r="Q120" s="3"/>
      <c r="R120" s="3"/>
      <c r="T120" s="3"/>
      <c r="V120" s="3"/>
      <c r="W120" s="3"/>
      <c r="X120" s="3"/>
      <c r="Y120" s="3"/>
      <c r="Z120" s="3"/>
      <c r="AD120" s="3"/>
      <c r="AE120" s="3"/>
      <c r="AF120" s="11"/>
      <c r="AG120" s="12"/>
      <c r="AH120" s="11"/>
      <c r="AI120" s="12"/>
      <c r="AJ120" s="12"/>
      <c r="AK120" s="12"/>
      <c r="AL120" s="3"/>
      <c r="AO120" s="3"/>
      <c r="AP120" s="3"/>
      <c r="AZ120" s="3"/>
      <c r="BA120" s="3"/>
      <c r="BB120" s="3"/>
      <c r="BC120" s="3"/>
      <c r="BD120" s="3"/>
      <c r="BE120" s="3"/>
      <c r="BF120" s="3"/>
      <c r="BI120" s="3"/>
      <c r="BK120" s="3"/>
      <c r="BL120" s="3"/>
      <c r="BM120" t="s">
        <v>950</v>
      </c>
      <c r="BN120" t="s">
        <v>950</v>
      </c>
      <c r="BO120" t="s">
        <v>950</v>
      </c>
      <c r="BP120" t="s">
        <v>950</v>
      </c>
    </row>
    <row r="121" spans="1:68" x14ac:dyDescent="0.3">
      <c r="A121" s="1"/>
      <c r="B121" s="3"/>
      <c r="C121" s="3" t="str" cm="1">
        <f t="array" ref="C1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1" s="3" t="str" cm="1">
        <f t="array" ref="D1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1" s="2"/>
      <c r="G121" s="3"/>
      <c r="H121" s="3"/>
      <c r="I121" s="3"/>
      <c r="J121" s="3"/>
      <c r="K121" s="3"/>
      <c r="M121" s="3"/>
      <c r="Q121" s="3"/>
      <c r="R121" s="3"/>
      <c r="T121" s="3"/>
      <c r="V121" s="3"/>
      <c r="W121" s="3"/>
      <c r="X121" s="3"/>
      <c r="Y121" s="3"/>
      <c r="Z121" s="3"/>
      <c r="AD121" s="3"/>
      <c r="AE121" s="3"/>
      <c r="AF121" s="11"/>
      <c r="AG121" s="12"/>
      <c r="AH121" s="11"/>
      <c r="AI121" s="12"/>
      <c r="AJ121" s="12"/>
      <c r="AK121" s="12"/>
      <c r="AL121" s="3"/>
      <c r="AO121" s="3"/>
      <c r="AP121" s="3"/>
      <c r="AZ121" s="3"/>
      <c r="BA121" s="3"/>
      <c r="BB121" s="3"/>
      <c r="BC121" s="3"/>
      <c r="BD121" s="3"/>
      <c r="BE121" s="3"/>
      <c r="BF121" s="3"/>
      <c r="BI121" s="3"/>
      <c r="BK121" s="3"/>
      <c r="BL121" s="3"/>
      <c r="BM121" t="s">
        <v>950</v>
      </c>
      <c r="BN121" t="s">
        <v>950</v>
      </c>
      <c r="BO121" t="s">
        <v>950</v>
      </c>
      <c r="BP121" t="s">
        <v>950</v>
      </c>
    </row>
    <row r="122" spans="1:68" x14ac:dyDescent="0.3">
      <c r="A122" s="1"/>
      <c r="B122" s="3"/>
      <c r="C122" s="3" t="str" cm="1">
        <f t="array" ref="C1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2" s="3" t="str" cm="1">
        <f t="array" ref="D1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2" s="2"/>
      <c r="G122" s="3"/>
      <c r="H122" s="3"/>
      <c r="I122" s="3"/>
      <c r="J122" s="3"/>
      <c r="K122" s="3"/>
      <c r="M122" s="3"/>
      <c r="Q122" s="3"/>
      <c r="R122" s="3"/>
      <c r="T122" s="3"/>
      <c r="V122" s="3"/>
      <c r="W122" s="3"/>
      <c r="X122" s="3"/>
      <c r="Y122" s="3"/>
      <c r="Z122" s="3"/>
      <c r="AD122" s="3"/>
      <c r="AE122" s="3"/>
      <c r="AF122" s="11"/>
      <c r="AG122" s="12"/>
      <c r="AH122" s="11"/>
      <c r="AI122" s="12"/>
      <c r="AJ122" s="12"/>
      <c r="AK122" s="12"/>
      <c r="AL122" s="3"/>
      <c r="AO122" s="3"/>
      <c r="AP122" s="3"/>
      <c r="AZ122" s="3"/>
      <c r="BA122" s="3"/>
      <c r="BB122" s="3"/>
      <c r="BC122" s="3"/>
      <c r="BD122" s="3"/>
      <c r="BE122" s="3"/>
      <c r="BF122" s="3"/>
      <c r="BI122" s="3"/>
      <c r="BK122" s="3"/>
      <c r="BL122" s="3"/>
      <c r="BM122" t="s">
        <v>950</v>
      </c>
      <c r="BN122" t="s">
        <v>950</v>
      </c>
      <c r="BO122" t="s">
        <v>950</v>
      </c>
      <c r="BP122" t="s">
        <v>950</v>
      </c>
    </row>
    <row r="123" spans="1:68" x14ac:dyDescent="0.3">
      <c r="A123" s="1"/>
      <c r="B123" s="3"/>
      <c r="C123" s="3" t="str" cm="1">
        <f t="array" ref="C1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3" s="3" t="str" cm="1">
        <f t="array" ref="D1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3" s="2"/>
      <c r="G123" s="3"/>
      <c r="H123" s="3"/>
      <c r="I123" s="3"/>
      <c r="J123" s="3"/>
      <c r="K123" s="3"/>
      <c r="M123" s="3"/>
      <c r="Q123" s="3"/>
      <c r="R123" s="3"/>
      <c r="T123" s="3"/>
      <c r="V123" s="3"/>
      <c r="W123" s="3"/>
      <c r="X123" s="3"/>
      <c r="Y123" s="3"/>
      <c r="Z123" s="3"/>
      <c r="AD123" s="3"/>
      <c r="AE123" s="3"/>
      <c r="AF123" s="11"/>
      <c r="AG123" s="12"/>
      <c r="AH123" s="11"/>
      <c r="AI123" s="12"/>
      <c r="AJ123" s="12"/>
      <c r="AK123" s="12"/>
      <c r="AL123" s="3"/>
      <c r="AO123" s="3"/>
      <c r="AP123" s="3"/>
      <c r="AZ123" s="3"/>
      <c r="BA123" s="3"/>
      <c r="BB123" s="3"/>
      <c r="BC123" s="3"/>
      <c r="BD123" s="3"/>
      <c r="BE123" s="3"/>
      <c r="BF123" s="3"/>
      <c r="BI123" s="3"/>
      <c r="BK123" s="3"/>
      <c r="BL123" s="3"/>
      <c r="BM123" t="s">
        <v>950</v>
      </c>
      <c r="BN123" t="s">
        <v>950</v>
      </c>
      <c r="BO123" t="s">
        <v>950</v>
      </c>
      <c r="BP123" t="s">
        <v>950</v>
      </c>
    </row>
    <row r="124" spans="1:68" x14ac:dyDescent="0.3">
      <c r="A124" s="1"/>
      <c r="B124" s="3"/>
      <c r="C124" s="3" t="str" cm="1">
        <f t="array" ref="C1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4" s="3" t="str" cm="1">
        <f t="array" ref="D1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4" s="2"/>
      <c r="G124" s="3"/>
      <c r="H124" s="3"/>
      <c r="I124" s="3"/>
      <c r="J124" s="3"/>
      <c r="K124" s="3"/>
      <c r="M124" s="3"/>
      <c r="Q124" s="3"/>
      <c r="R124" s="3"/>
      <c r="T124" s="3"/>
      <c r="V124" s="3"/>
      <c r="W124" s="3"/>
      <c r="X124" s="3"/>
      <c r="Y124" s="3"/>
      <c r="Z124" s="3"/>
      <c r="AD124" s="3"/>
      <c r="AE124" s="3"/>
      <c r="AF124" s="11"/>
      <c r="AG124" s="12"/>
      <c r="AH124" s="11"/>
      <c r="AI124" s="12"/>
      <c r="AJ124" s="12"/>
      <c r="AK124" s="12"/>
      <c r="AL124" s="3"/>
      <c r="AO124" s="3"/>
      <c r="AP124" s="3"/>
      <c r="AZ124" s="3"/>
      <c r="BA124" s="3"/>
      <c r="BB124" s="3"/>
      <c r="BC124" s="3"/>
      <c r="BD124" s="3"/>
      <c r="BE124" s="3"/>
      <c r="BF124" s="3"/>
      <c r="BI124" s="3"/>
      <c r="BK124" s="3"/>
      <c r="BL124" s="3"/>
      <c r="BM124" t="s">
        <v>950</v>
      </c>
      <c r="BN124" t="s">
        <v>950</v>
      </c>
      <c r="BO124" t="s">
        <v>950</v>
      </c>
      <c r="BP124" t="s">
        <v>950</v>
      </c>
    </row>
    <row r="125" spans="1:68" x14ac:dyDescent="0.3">
      <c r="A125" s="1"/>
      <c r="B125" s="3"/>
      <c r="C125" s="3" t="str" cm="1">
        <f t="array" ref="C1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5" s="3" t="str" cm="1">
        <f t="array" ref="D1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5" s="2"/>
      <c r="G125" s="3"/>
      <c r="H125" s="3"/>
      <c r="I125" s="3"/>
      <c r="J125" s="3"/>
      <c r="K125" s="3"/>
      <c r="M125" s="3"/>
      <c r="Q125" s="3"/>
      <c r="R125" s="3"/>
      <c r="T125" s="3"/>
      <c r="V125" s="3"/>
      <c r="W125" s="3"/>
      <c r="X125" s="3"/>
      <c r="Y125" s="3"/>
      <c r="Z125" s="3"/>
      <c r="AD125" s="3"/>
      <c r="AE125" s="3"/>
      <c r="AF125" s="11"/>
      <c r="AG125" s="12"/>
      <c r="AH125" s="11"/>
      <c r="AI125" s="12"/>
      <c r="AJ125" s="12"/>
      <c r="AK125" s="12"/>
      <c r="AL125" s="3"/>
      <c r="AO125" s="3"/>
      <c r="AP125" s="3"/>
      <c r="AZ125" s="3"/>
      <c r="BA125" s="3"/>
      <c r="BB125" s="3"/>
      <c r="BC125" s="3"/>
      <c r="BD125" s="3"/>
      <c r="BE125" s="3"/>
      <c r="BF125" s="3"/>
      <c r="BI125" s="3"/>
      <c r="BK125" s="3"/>
      <c r="BL125" s="3"/>
      <c r="BM125" t="s">
        <v>950</v>
      </c>
      <c r="BN125" t="s">
        <v>950</v>
      </c>
      <c r="BO125" t="s">
        <v>950</v>
      </c>
      <c r="BP125" t="s">
        <v>950</v>
      </c>
    </row>
    <row r="126" spans="1:68" x14ac:dyDescent="0.3">
      <c r="A126" s="1"/>
      <c r="B126" s="3"/>
      <c r="C126" s="3" t="str" cm="1">
        <f t="array" ref="C1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6" s="3" t="str" cm="1">
        <f t="array" ref="D1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6" s="2"/>
      <c r="G126" s="3"/>
      <c r="H126" s="3"/>
      <c r="I126" s="3"/>
      <c r="J126" s="3"/>
      <c r="K126" s="3"/>
      <c r="M126" s="3"/>
      <c r="Q126" s="3"/>
      <c r="R126" s="3"/>
      <c r="T126" s="3"/>
      <c r="V126" s="3"/>
      <c r="W126" s="3"/>
      <c r="X126" s="3"/>
      <c r="Y126" s="3"/>
      <c r="Z126" s="3"/>
      <c r="AD126" s="3"/>
      <c r="AE126" s="3"/>
      <c r="AF126" s="11"/>
      <c r="AG126" s="12"/>
      <c r="AH126" s="11"/>
      <c r="AI126" s="12"/>
      <c r="AJ126" s="12"/>
      <c r="AK126" s="12"/>
      <c r="AL126" s="3"/>
      <c r="AO126" s="3"/>
      <c r="AP126" s="3"/>
      <c r="AZ126" s="3"/>
      <c r="BA126" s="3"/>
      <c r="BB126" s="3"/>
      <c r="BC126" s="3"/>
      <c r="BD126" s="3"/>
      <c r="BE126" s="3"/>
      <c r="BF126" s="3"/>
      <c r="BI126" s="3"/>
      <c r="BK126" s="3"/>
      <c r="BL126" s="3"/>
      <c r="BM126" t="s">
        <v>950</v>
      </c>
      <c r="BN126" t="s">
        <v>950</v>
      </c>
      <c r="BO126" t="s">
        <v>950</v>
      </c>
      <c r="BP126" t="s">
        <v>950</v>
      </c>
    </row>
    <row r="127" spans="1:68" x14ac:dyDescent="0.3">
      <c r="A127" s="1"/>
      <c r="B127" s="3"/>
      <c r="C127" s="3" t="str" cm="1">
        <f t="array" ref="C1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7" s="3" t="str" cm="1">
        <f t="array" ref="D1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7" s="2"/>
      <c r="G127" s="3"/>
      <c r="H127" s="3"/>
      <c r="I127" s="3"/>
      <c r="J127" s="3"/>
      <c r="K127" s="3"/>
      <c r="M127" s="3"/>
      <c r="Q127" s="3"/>
      <c r="R127" s="3"/>
      <c r="T127" s="3"/>
      <c r="V127" s="3"/>
      <c r="W127" s="3"/>
      <c r="X127" s="3"/>
      <c r="Y127" s="3"/>
      <c r="Z127" s="3"/>
      <c r="AD127" s="3"/>
      <c r="AE127" s="3"/>
      <c r="AF127" s="11"/>
      <c r="AG127" s="12"/>
      <c r="AH127" s="11"/>
      <c r="AI127" s="12"/>
      <c r="AJ127" s="12"/>
      <c r="AK127" s="12"/>
      <c r="AL127" s="3"/>
      <c r="AO127" s="3"/>
      <c r="AP127" s="3"/>
      <c r="AZ127" s="3"/>
      <c r="BA127" s="3"/>
      <c r="BB127" s="3"/>
      <c r="BC127" s="3"/>
      <c r="BD127" s="3"/>
      <c r="BE127" s="3"/>
      <c r="BF127" s="3"/>
      <c r="BI127" s="3"/>
      <c r="BK127" s="3"/>
      <c r="BL127" s="3"/>
      <c r="BM127" t="s">
        <v>950</v>
      </c>
      <c r="BN127" t="s">
        <v>950</v>
      </c>
      <c r="BO127" t="s">
        <v>950</v>
      </c>
      <c r="BP127" t="s">
        <v>950</v>
      </c>
    </row>
    <row r="128" spans="1:68" x14ac:dyDescent="0.3">
      <c r="A128" s="1"/>
      <c r="B128" s="3"/>
      <c r="C128" s="3" t="str" cm="1">
        <f t="array" ref="C1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8" s="3" t="str" cm="1">
        <f t="array" ref="D1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8" s="2"/>
      <c r="G128" s="3"/>
      <c r="H128" s="3"/>
      <c r="I128" s="3"/>
      <c r="J128" s="3"/>
      <c r="K128" s="3"/>
      <c r="M128" s="3"/>
      <c r="Q128" s="3"/>
      <c r="R128" s="3"/>
      <c r="T128" s="3"/>
      <c r="V128" s="3"/>
      <c r="W128" s="3"/>
      <c r="X128" s="3"/>
      <c r="Y128" s="3"/>
      <c r="Z128" s="3"/>
      <c r="AD128" s="3"/>
      <c r="AE128" s="3"/>
      <c r="AF128" s="11"/>
      <c r="AG128" s="12"/>
      <c r="AH128" s="11"/>
      <c r="AI128" s="12"/>
      <c r="AJ128" s="12"/>
      <c r="AK128" s="12"/>
      <c r="AL128" s="3"/>
      <c r="AO128" s="3"/>
      <c r="AP128" s="3"/>
      <c r="AZ128" s="3"/>
      <c r="BA128" s="3"/>
      <c r="BB128" s="3"/>
      <c r="BC128" s="3"/>
      <c r="BD128" s="3"/>
      <c r="BE128" s="3"/>
      <c r="BF128" s="3"/>
      <c r="BI128" s="3"/>
      <c r="BK128" s="3"/>
      <c r="BL128" s="3"/>
      <c r="BM128" t="s">
        <v>950</v>
      </c>
      <c r="BN128" t="s">
        <v>950</v>
      </c>
      <c r="BO128" t="s">
        <v>950</v>
      </c>
      <c r="BP128" t="s">
        <v>950</v>
      </c>
    </row>
    <row r="129" spans="1:68" x14ac:dyDescent="0.3">
      <c r="A129" s="1"/>
      <c r="B129" s="3"/>
      <c r="C129" s="3" t="str" cm="1">
        <f t="array" ref="C1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29" s="3" t="str" cm="1">
        <f t="array" ref="D1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29" s="2"/>
      <c r="G129" s="3"/>
      <c r="H129" s="3"/>
      <c r="I129" s="3"/>
      <c r="J129" s="3"/>
      <c r="K129" s="3"/>
      <c r="M129" s="3"/>
      <c r="Q129" s="3"/>
      <c r="R129" s="3"/>
      <c r="T129" s="3"/>
      <c r="V129" s="3"/>
      <c r="W129" s="3"/>
      <c r="X129" s="3"/>
      <c r="Y129" s="3"/>
      <c r="Z129" s="3"/>
      <c r="AD129" s="3"/>
      <c r="AE129" s="3"/>
      <c r="AF129" s="11"/>
      <c r="AG129" s="12"/>
      <c r="AH129" s="11"/>
      <c r="AI129" s="12"/>
      <c r="AJ129" s="12"/>
      <c r="AK129" s="12"/>
      <c r="AL129" s="3"/>
      <c r="AO129" s="3"/>
      <c r="AP129" s="3"/>
      <c r="AZ129" s="3"/>
      <c r="BA129" s="3"/>
      <c r="BB129" s="3"/>
      <c r="BC129" s="3"/>
      <c r="BD129" s="3"/>
      <c r="BE129" s="3"/>
      <c r="BF129" s="3"/>
      <c r="BI129" s="3"/>
      <c r="BK129" s="3"/>
      <c r="BL129" s="3"/>
      <c r="BM129" t="s">
        <v>950</v>
      </c>
      <c r="BN129" t="s">
        <v>950</v>
      </c>
      <c r="BO129" t="s">
        <v>950</v>
      </c>
      <c r="BP129" t="s">
        <v>950</v>
      </c>
    </row>
    <row r="130" spans="1:68" x14ac:dyDescent="0.3">
      <c r="A130" s="1"/>
      <c r="B130" s="3"/>
      <c r="C130" s="3" t="str" cm="1">
        <f t="array" ref="C1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0" s="3" t="str" cm="1">
        <f t="array" ref="D1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0" s="2"/>
      <c r="G130" s="3"/>
      <c r="H130" s="3"/>
      <c r="I130" s="3"/>
      <c r="J130" s="3"/>
      <c r="K130" s="3"/>
      <c r="M130" s="3"/>
      <c r="Q130" s="3"/>
      <c r="R130" s="3"/>
      <c r="T130" s="3"/>
      <c r="V130" s="3"/>
      <c r="W130" s="3"/>
      <c r="X130" s="3"/>
      <c r="Y130" s="3"/>
      <c r="Z130" s="3"/>
      <c r="AD130" s="3"/>
      <c r="AE130" s="3"/>
      <c r="AF130" s="11"/>
      <c r="AG130" s="12"/>
      <c r="AH130" s="11"/>
      <c r="AI130" s="12"/>
      <c r="AJ130" s="12"/>
      <c r="AK130" s="12"/>
      <c r="AL130" s="3"/>
      <c r="AO130" s="3"/>
      <c r="AP130" s="3"/>
      <c r="AZ130" s="3"/>
      <c r="BA130" s="3"/>
      <c r="BB130" s="3"/>
      <c r="BC130" s="3"/>
      <c r="BD130" s="3"/>
      <c r="BE130" s="3"/>
      <c r="BF130" s="3"/>
      <c r="BI130" s="3"/>
      <c r="BK130" s="3"/>
      <c r="BL130" s="3"/>
      <c r="BM130" t="s">
        <v>950</v>
      </c>
      <c r="BN130" t="s">
        <v>950</v>
      </c>
      <c r="BO130" t="s">
        <v>950</v>
      </c>
      <c r="BP130" t="s">
        <v>950</v>
      </c>
    </row>
    <row r="131" spans="1:68" x14ac:dyDescent="0.3">
      <c r="A131" s="1"/>
      <c r="B131" s="3"/>
      <c r="C131" s="3" t="str" cm="1">
        <f t="array" ref="C1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1" s="3" t="str" cm="1">
        <f t="array" ref="D1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1" s="2"/>
      <c r="G131" s="3"/>
      <c r="H131" s="3"/>
      <c r="I131" s="3"/>
      <c r="J131" s="3"/>
      <c r="K131" s="3"/>
      <c r="M131" s="3"/>
      <c r="Q131" s="3"/>
      <c r="R131" s="3"/>
      <c r="T131" s="3"/>
      <c r="V131" s="3"/>
      <c r="W131" s="3"/>
      <c r="X131" s="3"/>
      <c r="Y131" s="3"/>
      <c r="Z131" s="3"/>
      <c r="AD131" s="3"/>
      <c r="AE131" s="3"/>
      <c r="AF131" s="11"/>
      <c r="AG131" s="12"/>
      <c r="AH131" s="11"/>
      <c r="AI131" s="12"/>
      <c r="AJ131" s="12"/>
      <c r="AK131" s="12"/>
      <c r="AL131" s="3"/>
      <c r="AO131" s="3"/>
      <c r="AP131" s="3"/>
      <c r="AZ131" s="3"/>
      <c r="BA131" s="3"/>
      <c r="BB131" s="3"/>
      <c r="BC131" s="3"/>
      <c r="BD131" s="3"/>
      <c r="BE131" s="3"/>
      <c r="BF131" s="3"/>
      <c r="BI131" s="3"/>
      <c r="BK131" s="3"/>
      <c r="BL131" s="3"/>
      <c r="BM131" t="s">
        <v>950</v>
      </c>
      <c r="BN131" t="s">
        <v>950</v>
      </c>
      <c r="BO131" t="s">
        <v>950</v>
      </c>
      <c r="BP131" t="s">
        <v>950</v>
      </c>
    </row>
    <row r="132" spans="1:68" x14ac:dyDescent="0.3">
      <c r="A132" s="1"/>
      <c r="B132" s="3"/>
      <c r="C132" s="3" t="str" cm="1">
        <f t="array" ref="C1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2" s="3" t="str" cm="1">
        <f t="array" ref="D1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2" s="2"/>
      <c r="G132" s="3"/>
      <c r="H132" s="3"/>
      <c r="I132" s="3"/>
      <c r="J132" s="3"/>
      <c r="K132" s="3"/>
      <c r="M132" s="3"/>
      <c r="Q132" s="3"/>
      <c r="R132" s="3"/>
      <c r="T132" s="3"/>
      <c r="V132" s="3"/>
      <c r="W132" s="3"/>
      <c r="X132" s="3"/>
      <c r="Y132" s="3"/>
      <c r="Z132" s="3"/>
      <c r="AD132" s="3"/>
      <c r="AE132" s="3"/>
      <c r="AF132" s="11"/>
      <c r="AG132" s="12"/>
      <c r="AH132" s="11"/>
      <c r="AI132" s="12"/>
      <c r="AJ132" s="12"/>
      <c r="AK132" s="12"/>
      <c r="AL132" s="3"/>
      <c r="AO132" s="3"/>
      <c r="AP132" s="3"/>
      <c r="AZ132" s="3"/>
      <c r="BA132" s="3"/>
      <c r="BB132" s="3"/>
      <c r="BC132" s="3"/>
      <c r="BD132" s="3"/>
      <c r="BE132" s="3"/>
      <c r="BF132" s="3"/>
      <c r="BI132" s="3"/>
      <c r="BK132" s="3"/>
      <c r="BL132" s="3"/>
      <c r="BM132" t="s">
        <v>950</v>
      </c>
      <c r="BN132" t="s">
        <v>950</v>
      </c>
      <c r="BO132" t="s">
        <v>950</v>
      </c>
      <c r="BP132" t="s">
        <v>950</v>
      </c>
    </row>
    <row r="133" spans="1:68" x14ac:dyDescent="0.3">
      <c r="A133" s="1"/>
      <c r="B133" s="3"/>
      <c r="C133" s="3" t="str" cm="1">
        <f t="array" ref="C1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3" s="3" t="str" cm="1">
        <f t="array" ref="D1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3" s="2"/>
      <c r="G133" s="3"/>
      <c r="H133" s="3"/>
      <c r="I133" s="3"/>
      <c r="J133" s="3"/>
      <c r="K133" s="3"/>
      <c r="M133" s="3"/>
      <c r="Q133" s="3"/>
      <c r="R133" s="3"/>
      <c r="T133" s="3"/>
      <c r="V133" s="3"/>
      <c r="W133" s="3"/>
      <c r="X133" s="3"/>
      <c r="Y133" s="3"/>
      <c r="Z133" s="3"/>
      <c r="AD133" s="3"/>
      <c r="AE133" s="3"/>
      <c r="AF133" s="11"/>
      <c r="AG133" s="12"/>
      <c r="AH133" s="11"/>
      <c r="AI133" s="12"/>
      <c r="AJ133" s="12"/>
      <c r="AK133" s="12"/>
      <c r="AL133" s="3"/>
      <c r="AO133" s="3"/>
      <c r="AP133" s="3"/>
      <c r="AZ133" s="3"/>
      <c r="BA133" s="3"/>
      <c r="BB133" s="3"/>
      <c r="BC133" s="3"/>
      <c r="BD133" s="3"/>
      <c r="BE133" s="3"/>
      <c r="BF133" s="3"/>
      <c r="BI133" s="3"/>
      <c r="BK133" s="3"/>
      <c r="BL133" s="3"/>
      <c r="BM133" t="s">
        <v>950</v>
      </c>
      <c r="BN133" t="s">
        <v>950</v>
      </c>
      <c r="BO133" t="s">
        <v>950</v>
      </c>
      <c r="BP133" t="s">
        <v>950</v>
      </c>
    </row>
    <row r="134" spans="1:68" x14ac:dyDescent="0.3">
      <c r="A134" s="1"/>
      <c r="B134" s="3"/>
      <c r="C134" s="3" t="str" cm="1">
        <f t="array" ref="C1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4" s="3" t="str" cm="1">
        <f t="array" ref="D1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4" s="2"/>
      <c r="G134" s="3"/>
      <c r="H134" s="3"/>
      <c r="I134" s="3"/>
      <c r="J134" s="3"/>
      <c r="K134" s="3"/>
      <c r="M134" s="3"/>
      <c r="Q134" s="3"/>
      <c r="R134" s="3"/>
      <c r="T134" s="3"/>
      <c r="V134" s="3"/>
      <c r="W134" s="3"/>
      <c r="X134" s="3"/>
      <c r="Y134" s="3"/>
      <c r="Z134" s="3"/>
      <c r="AD134" s="3"/>
      <c r="AE134" s="3"/>
      <c r="AF134" s="11"/>
      <c r="AG134" s="12"/>
      <c r="AH134" s="11"/>
      <c r="AI134" s="12"/>
      <c r="AJ134" s="12"/>
      <c r="AK134" s="12"/>
      <c r="AL134" s="3"/>
      <c r="AO134" s="3"/>
      <c r="AP134" s="3"/>
      <c r="AZ134" s="3"/>
      <c r="BA134" s="3"/>
      <c r="BB134" s="3"/>
      <c r="BC134" s="3"/>
      <c r="BD134" s="3"/>
      <c r="BE134" s="3"/>
      <c r="BF134" s="3"/>
      <c r="BI134" s="3"/>
      <c r="BK134" s="3"/>
      <c r="BL134" s="3"/>
      <c r="BM134" t="s">
        <v>950</v>
      </c>
      <c r="BN134" t="s">
        <v>950</v>
      </c>
      <c r="BO134" t="s">
        <v>950</v>
      </c>
      <c r="BP134" t="s">
        <v>950</v>
      </c>
    </row>
    <row r="135" spans="1:68" x14ac:dyDescent="0.3">
      <c r="A135" s="1"/>
      <c r="B135" s="3"/>
      <c r="C135" s="3" t="str" cm="1">
        <f t="array" ref="C1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5" s="3" t="str" cm="1">
        <f t="array" ref="D1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5" s="2"/>
      <c r="G135" s="3"/>
      <c r="H135" s="3"/>
      <c r="I135" s="3"/>
      <c r="J135" s="3"/>
      <c r="K135" s="3"/>
      <c r="M135" s="3"/>
      <c r="Q135" s="3"/>
      <c r="R135" s="3"/>
      <c r="T135" s="3"/>
      <c r="V135" s="3"/>
      <c r="W135" s="3"/>
      <c r="X135" s="3"/>
      <c r="Y135" s="3"/>
      <c r="Z135" s="3"/>
      <c r="AD135" s="3"/>
      <c r="AE135" s="3"/>
      <c r="AF135" s="11"/>
      <c r="AG135" s="12"/>
      <c r="AH135" s="11"/>
      <c r="AI135" s="12"/>
      <c r="AJ135" s="12"/>
      <c r="AK135" s="12"/>
      <c r="AL135" s="3"/>
      <c r="AO135" s="3"/>
      <c r="AP135" s="3"/>
      <c r="AZ135" s="3"/>
      <c r="BA135" s="3"/>
      <c r="BB135" s="3"/>
      <c r="BC135" s="3"/>
      <c r="BD135" s="3"/>
      <c r="BE135" s="3"/>
      <c r="BF135" s="3"/>
      <c r="BI135" s="3"/>
      <c r="BK135" s="3"/>
      <c r="BL135" s="3"/>
      <c r="BM135" t="s">
        <v>950</v>
      </c>
      <c r="BN135" t="s">
        <v>950</v>
      </c>
      <c r="BO135" t="s">
        <v>950</v>
      </c>
      <c r="BP135" t="s">
        <v>950</v>
      </c>
    </row>
    <row r="136" spans="1:68" x14ac:dyDescent="0.3">
      <c r="A136" s="1"/>
      <c r="B136" s="3"/>
      <c r="C136" s="3" t="str" cm="1">
        <f t="array" ref="C1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6" s="3" t="str" cm="1">
        <f t="array" ref="D1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6" s="2"/>
      <c r="G136" s="3"/>
      <c r="H136" s="3"/>
      <c r="I136" s="3"/>
      <c r="J136" s="3"/>
      <c r="K136" s="3"/>
      <c r="M136" s="3"/>
      <c r="Q136" s="3"/>
      <c r="R136" s="3"/>
      <c r="T136" s="3"/>
      <c r="V136" s="3"/>
      <c r="W136" s="3"/>
      <c r="X136" s="3"/>
      <c r="Y136" s="3"/>
      <c r="Z136" s="3"/>
      <c r="AD136" s="3"/>
      <c r="AE136" s="3"/>
      <c r="AF136" s="11"/>
      <c r="AG136" s="12"/>
      <c r="AH136" s="11"/>
      <c r="AI136" s="12"/>
      <c r="AJ136" s="12"/>
      <c r="AK136" s="12"/>
      <c r="AL136" s="3"/>
      <c r="AO136" s="3"/>
      <c r="AP136" s="3"/>
      <c r="AZ136" s="3"/>
      <c r="BA136" s="3"/>
      <c r="BB136" s="3"/>
      <c r="BC136" s="3"/>
      <c r="BD136" s="3"/>
      <c r="BE136" s="3"/>
      <c r="BF136" s="3"/>
      <c r="BI136" s="3"/>
      <c r="BK136" s="3"/>
      <c r="BL136" s="3"/>
      <c r="BM136" t="s">
        <v>950</v>
      </c>
      <c r="BN136" t="s">
        <v>950</v>
      </c>
      <c r="BO136" t="s">
        <v>950</v>
      </c>
      <c r="BP136" t="s">
        <v>950</v>
      </c>
    </row>
    <row r="137" spans="1:68" x14ac:dyDescent="0.3">
      <c r="A137" s="1"/>
      <c r="B137" s="3"/>
      <c r="C137" s="3" t="str" cm="1">
        <f t="array" ref="C1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7" s="3" t="str" cm="1">
        <f t="array" ref="D1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7" s="2"/>
      <c r="G137" s="3"/>
      <c r="H137" s="3"/>
      <c r="I137" s="3"/>
      <c r="J137" s="3"/>
      <c r="K137" s="3"/>
      <c r="M137" s="3"/>
      <c r="Q137" s="3"/>
      <c r="R137" s="3"/>
      <c r="T137" s="3"/>
      <c r="V137" s="3"/>
      <c r="W137" s="3"/>
      <c r="X137" s="3"/>
      <c r="Y137" s="3"/>
      <c r="Z137" s="3"/>
      <c r="AD137" s="3"/>
      <c r="AE137" s="3"/>
      <c r="AF137" s="11"/>
      <c r="AG137" s="12"/>
      <c r="AH137" s="11"/>
      <c r="AI137" s="12"/>
      <c r="AJ137" s="12"/>
      <c r="AK137" s="12"/>
      <c r="AL137" s="3"/>
      <c r="AO137" s="3"/>
      <c r="AP137" s="3"/>
      <c r="AZ137" s="3"/>
      <c r="BA137" s="3"/>
      <c r="BB137" s="3"/>
      <c r="BC137" s="3"/>
      <c r="BD137" s="3"/>
      <c r="BE137" s="3"/>
      <c r="BF137" s="3"/>
      <c r="BI137" s="3"/>
      <c r="BK137" s="3"/>
      <c r="BL137" s="3"/>
      <c r="BM137" t="s">
        <v>950</v>
      </c>
      <c r="BN137" t="s">
        <v>950</v>
      </c>
      <c r="BO137" t="s">
        <v>950</v>
      </c>
      <c r="BP137" t="s">
        <v>950</v>
      </c>
    </row>
    <row r="138" spans="1:68" x14ac:dyDescent="0.3">
      <c r="A138" s="1"/>
      <c r="B138" s="3"/>
      <c r="C138" s="3" t="str" cm="1">
        <f t="array" ref="C1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8" s="3" t="str" cm="1">
        <f t="array" ref="D1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8" s="2"/>
      <c r="G138" s="3"/>
      <c r="H138" s="3"/>
      <c r="I138" s="3"/>
      <c r="J138" s="3"/>
      <c r="K138" s="3"/>
      <c r="M138" s="3"/>
      <c r="Q138" s="3"/>
      <c r="R138" s="3"/>
      <c r="T138" s="3"/>
      <c r="V138" s="3"/>
      <c r="W138" s="3"/>
      <c r="X138" s="3"/>
      <c r="Y138" s="3"/>
      <c r="Z138" s="3"/>
      <c r="AD138" s="3"/>
      <c r="AE138" s="3"/>
      <c r="AF138" s="11"/>
      <c r="AG138" s="12"/>
      <c r="AH138" s="11"/>
      <c r="AI138" s="12"/>
      <c r="AJ138" s="12"/>
      <c r="AK138" s="12"/>
      <c r="AL138" s="3"/>
      <c r="AO138" s="3"/>
      <c r="AP138" s="3"/>
      <c r="AZ138" s="3"/>
      <c r="BA138" s="3"/>
      <c r="BB138" s="3"/>
      <c r="BC138" s="3"/>
      <c r="BD138" s="3"/>
      <c r="BE138" s="3"/>
      <c r="BF138" s="3"/>
      <c r="BI138" s="3"/>
      <c r="BK138" s="3"/>
      <c r="BL138" s="3"/>
      <c r="BM138" t="s">
        <v>950</v>
      </c>
      <c r="BN138" t="s">
        <v>950</v>
      </c>
      <c r="BO138" t="s">
        <v>950</v>
      </c>
      <c r="BP138" t="s">
        <v>950</v>
      </c>
    </row>
    <row r="139" spans="1:68" x14ac:dyDescent="0.3">
      <c r="A139" s="1"/>
      <c r="B139" s="3"/>
      <c r="C139" s="3" t="str" cm="1">
        <f t="array" ref="C1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39" s="3" t="str" cm="1">
        <f t="array" ref="D1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39" s="2"/>
      <c r="G139" s="3"/>
      <c r="H139" s="3"/>
      <c r="I139" s="3"/>
      <c r="J139" s="3"/>
      <c r="K139" s="3"/>
      <c r="M139" s="3"/>
      <c r="Q139" s="3"/>
      <c r="R139" s="3"/>
      <c r="T139" s="3"/>
      <c r="V139" s="3"/>
      <c r="W139" s="3"/>
      <c r="X139" s="3"/>
      <c r="Y139" s="3"/>
      <c r="Z139" s="3"/>
      <c r="AD139" s="3"/>
      <c r="AE139" s="3"/>
      <c r="AF139" s="11"/>
      <c r="AG139" s="12"/>
      <c r="AH139" s="11"/>
      <c r="AI139" s="12"/>
      <c r="AJ139" s="12"/>
      <c r="AK139" s="12"/>
      <c r="AL139" s="3"/>
      <c r="AO139" s="3"/>
      <c r="AP139" s="3"/>
      <c r="AZ139" s="3"/>
      <c r="BA139" s="3"/>
      <c r="BB139" s="3"/>
      <c r="BC139" s="3"/>
      <c r="BD139" s="3"/>
      <c r="BE139" s="3"/>
      <c r="BF139" s="3"/>
      <c r="BI139" s="3"/>
      <c r="BK139" s="3"/>
      <c r="BL139" s="3"/>
      <c r="BM139" t="s">
        <v>950</v>
      </c>
      <c r="BN139" t="s">
        <v>950</v>
      </c>
      <c r="BO139" t="s">
        <v>950</v>
      </c>
      <c r="BP139" t="s">
        <v>950</v>
      </c>
    </row>
    <row r="140" spans="1:68" x14ac:dyDescent="0.3">
      <c r="A140" s="1"/>
      <c r="B140" s="3"/>
      <c r="C140" s="3" t="str" cm="1">
        <f t="array" ref="C1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0" s="3" t="str" cm="1">
        <f t="array" ref="D1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0" s="2"/>
      <c r="G140" s="3"/>
      <c r="H140" s="3"/>
      <c r="I140" s="3"/>
      <c r="J140" s="3"/>
      <c r="K140" s="3"/>
      <c r="M140" s="3"/>
      <c r="Q140" s="3"/>
      <c r="R140" s="3"/>
      <c r="T140" s="3"/>
      <c r="V140" s="3"/>
      <c r="W140" s="3"/>
      <c r="X140" s="3"/>
      <c r="Y140" s="3"/>
      <c r="Z140" s="3"/>
      <c r="AD140" s="3"/>
      <c r="AE140" s="3"/>
      <c r="AF140" s="11"/>
      <c r="AG140" s="12"/>
      <c r="AH140" s="11"/>
      <c r="AI140" s="12"/>
      <c r="AJ140" s="12"/>
      <c r="AK140" s="12"/>
      <c r="AL140" s="3"/>
      <c r="AO140" s="3"/>
      <c r="AP140" s="3"/>
      <c r="AZ140" s="3"/>
      <c r="BA140" s="3"/>
      <c r="BB140" s="3"/>
      <c r="BC140" s="3"/>
      <c r="BD140" s="3"/>
      <c r="BE140" s="3"/>
      <c r="BF140" s="3"/>
      <c r="BI140" s="3"/>
      <c r="BK140" s="3"/>
      <c r="BL140" s="3"/>
      <c r="BM140" t="s">
        <v>950</v>
      </c>
      <c r="BN140" t="s">
        <v>950</v>
      </c>
      <c r="BO140" t="s">
        <v>950</v>
      </c>
      <c r="BP140" t="s">
        <v>950</v>
      </c>
    </row>
    <row r="141" spans="1:68" x14ac:dyDescent="0.3">
      <c r="A141" s="1"/>
      <c r="B141" s="3"/>
      <c r="C141" s="3" t="str" cm="1">
        <f t="array" ref="C1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1" s="3" t="str" cm="1">
        <f t="array" ref="D1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1" s="2"/>
      <c r="G141" s="3"/>
      <c r="H141" s="3"/>
      <c r="I141" s="3"/>
      <c r="J141" s="3"/>
      <c r="K141" s="3"/>
      <c r="M141" s="3"/>
      <c r="Q141" s="3"/>
      <c r="R141" s="3"/>
      <c r="T141" s="3"/>
      <c r="V141" s="3"/>
      <c r="W141" s="3"/>
      <c r="X141" s="3"/>
      <c r="Y141" s="3"/>
      <c r="Z141" s="3"/>
      <c r="AD141" s="3"/>
      <c r="AE141" s="3"/>
      <c r="AF141" s="11"/>
      <c r="AG141" s="12"/>
      <c r="AH141" s="11"/>
      <c r="AI141" s="12"/>
      <c r="AJ141" s="12"/>
      <c r="AK141" s="12"/>
      <c r="AL141" s="3"/>
      <c r="AO141" s="3"/>
      <c r="AP141" s="3"/>
      <c r="AZ141" s="3"/>
      <c r="BA141" s="3"/>
      <c r="BB141" s="3"/>
      <c r="BC141" s="3"/>
      <c r="BD141" s="3"/>
      <c r="BE141" s="3"/>
      <c r="BF141" s="3"/>
      <c r="BI141" s="3"/>
      <c r="BK141" s="3"/>
      <c r="BL141" s="3"/>
      <c r="BM141" t="s">
        <v>950</v>
      </c>
      <c r="BN141" t="s">
        <v>950</v>
      </c>
      <c r="BO141" t="s">
        <v>950</v>
      </c>
      <c r="BP141" t="s">
        <v>950</v>
      </c>
    </row>
    <row r="142" spans="1:68" x14ac:dyDescent="0.3">
      <c r="A142" s="1"/>
      <c r="B142" s="3"/>
      <c r="C142" s="3" t="str" cm="1">
        <f t="array" ref="C1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2" s="3" t="str" cm="1">
        <f t="array" ref="D1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2" s="2"/>
      <c r="G142" s="3"/>
      <c r="H142" s="3"/>
      <c r="I142" s="3"/>
      <c r="J142" s="3"/>
      <c r="K142" s="3"/>
      <c r="M142" s="3"/>
      <c r="Q142" s="3"/>
      <c r="R142" s="3"/>
      <c r="T142" s="3"/>
      <c r="V142" s="3"/>
      <c r="W142" s="3"/>
      <c r="X142" s="3"/>
      <c r="Y142" s="3"/>
      <c r="Z142" s="3"/>
      <c r="AD142" s="3"/>
      <c r="AE142" s="3"/>
      <c r="AF142" s="11"/>
      <c r="AG142" s="12"/>
      <c r="AH142" s="11"/>
      <c r="AI142" s="12"/>
      <c r="AJ142" s="12"/>
      <c r="AK142" s="12"/>
      <c r="AL142" s="3"/>
      <c r="AO142" s="3"/>
      <c r="AP142" s="3"/>
      <c r="AZ142" s="3"/>
      <c r="BA142" s="3"/>
      <c r="BB142" s="3"/>
      <c r="BC142" s="3"/>
      <c r="BD142" s="3"/>
      <c r="BE142" s="3"/>
      <c r="BF142" s="3"/>
      <c r="BI142" s="3"/>
      <c r="BK142" s="3"/>
      <c r="BL142" s="3"/>
      <c r="BM142" t="s">
        <v>950</v>
      </c>
      <c r="BN142" t="s">
        <v>950</v>
      </c>
      <c r="BO142" t="s">
        <v>950</v>
      </c>
      <c r="BP142" t="s">
        <v>950</v>
      </c>
    </row>
    <row r="143" spans="1:68" x14ac:dyDescent="0.3">
      <c r="A143" s="1"/>
      <c r="B143" s="3"/>
      <c r="C143" s="3" t="str" cm="1">
        <f t="array" ref="C1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3" s="3" t="str" cm="1">
        <f t="array" ref="D1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3" s="2"/>
      <c r="G143" s="3"/>
      <c r="H143" s="3"/>
      <c r="I143" s="3"/>
      <c r="J143" s="3"/>
      <c r="K143" s="3"/>
      <c r="M143" s="3"/>
      <c r="Q143" s="3"/>
      <c r="R143" s="3"/>
      <c r="T143" s="3"/>
      <c r="V143" s="3"/>
      <c r="W143" s="3"/>
      <c r="X143" s="3"/>
      <c r="Y143" s="3"/>
      <c r="Z143" s="3"/>
      <c r="AD143" s="3"/>
      <c r="AE143" s="3"/>
      <c r="AF143" s="11"/>
      <c r="AG143" s="12"/>
      <c r="AH143" s="11"/>
      <c r="AI143" s="12"/>
      <c r="AJ143" s="12"/>
      <c r="AK143" s="12"/>
      <c r="AL143" s="3"/>
      <c r="AO143" s="3"/>
      <c r="AP143" s="3"/>
      <c r="AZ143" s="3"/>
      <c r="BA143" s="3"/>
      <c r="BB143" s="3"/>
      <c r="BC143" s="3"/>
      <c r="BD143" s="3"/>
      <c r="BE143" s="3"/>
      <c r="BF143" s="3"/>
      <c r="BI143" s="3"/>
      <c r="BK143" s="3"/>
      <c r="BL143" s="3"/>
      <c r="BM143" t="s">
        <v>950</v>
      </c>
      <c r="BN143" t="s">
        <v>950</v>
      </c>
      <c r="BO143" t="s">
        <v>950</v>
      </c>
      <c r="BP143" t="s">
        <v>950</v>
      </c>
    </row>
    <row r="144" spans="1:68" x14ac:dyDescent="0.3">
      <c r="A144" s="1"/>
      <c r="B144" s="3"/>
      <c r="C144" s="3" t="str" cm="1">
        <f t="array" ref="C1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4" s="3" t="str" cm="1">
        <f t="array" ref="D1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4" s="2"/>
      <c r="G144" s="3"/>
      <c r="H144" s="3"/>
      <c r="I144" s="3"/>
      <c r="J144" s="3"/>
      <c r="K144" s="3"/>
      <c r="M144" s="3"/>
      <c r="Q144" s="3"/>
      <c r="R144" s="3"/>
      <c r="T144" s="3"/>
      <c r="V144" s="3"/>
      <c r="W144" s="3"/>
      <c r="X144" s="3"/>
      <c r="Y144" s="3"/>
      <c r="Z144" s="3"/>
      <c r="AD144" s="3"/>
      <c r="AE144" s="3"/>
      <c r="AF144" s="11"/>
      <c r="AG144" s="12"/>
      <c r="AH144" s="11"/>
      <c r="AI144" s="12"/>
      <c r="AJ144" s="12"/>
      <c r="AK144" s="12"/>
      <c r="AL144" s="3"/>
      <c r="AO144" s="3"/>
      <c r="AP144" s="3"/>
      <c r="AZ144" s="3"/>
      <c r="BA144" s="3"/>
      <c r="BB144" s="3"/>
      <c r="BC144" s="3"/>
      <c r="BD144" s="3"/>
      <c r="BE144" s="3"/>
      <c r="BF144" s="3"/>
      <c r="BI144" s="3"/>
      <c r="BK144" s="3"/>
      <c r="BL144" s="3"/>
      <c r="BM144" t="s">
        <v>950</v>
      </c>
      <c r="BN144" t="s">
        <v>950</v>
      </c>
      <c r="BO144" t="s">
        <v>950</v>
      </c>
      <c r="BP144" t="s">
        <v>950</v>
      </c>
    </row>
    <row r="145" spans="1:68" x14ac:dyDescent="0.3">
      <c r="A145" s="1"/>
      <c r="B145" s="3"/>
      <c r="C145" s="3" t="str" cm="1">
        <f t="array" ref="C1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5" s="3" t="str" cm="1">
        <f t="array" ref="D1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5" s="2"/>
      <c r="G145" s="3"/>
      <c r="H145" s="3"/>
      <c r="I145" s="3"/>
      <c r="J145" s="3"/>
      <c r="K145" s="3"/>
      <c r="M145" s="3"/>
      <c r="Q145" s="3"/>
      <c r="R145" s="3"/>
      <c r="T145" s="3"/>
      <c r="V145" s="3"/>
      <c r="W145" s="3"/>
      <c r="X145" s="3"/>
      <c r="Y145" s="3"/>
      <c r="Z145" s="3"/>
      <c r="AD145" s="3"/>
      <c r="AE145" s="3"/>
      <c r="AF145" s="11"/>
      <c r="AG145" s="12"/>
      <c r="AH145" s="11"/>
      <c r="AI145" s="12"/>
      <c r="AJ145" s="12"/>
      <c r="AK145" s="12"/>
      <c r="AL145" s="3"/>
      <c r="AO145" s="3"/>
      <c r="AP145" s="3"/>
      <c r="AZ145" s="3"/>
      <c r="BA145" s="3"/>
      <c r="BB145" s="3"/>
      <c r="BC145" s="3"/>
      <c r="BD145" s="3"/>
      <c r="BE145" s="3"/>
      <c r="BF145" s="3"/>
      <c r="BI145" s="3"/>
      <c r="BK145" s="3"/>
      <c r="BL145" s="3"/>
      <c r="BM145" t="s">
        <v>950</v>
      </c>
      <c r="BN145" t="s">
        <v>950</v>
      </c>
      <c r="BO145" t="s">
        <v>950</v>
      </c>
      <c r="BP145" t="s">
        <v>950</v>
      </c>
    </row>
    <row r="146" spans="1:68" x14ac:dyDescent="0.3">
      <c r="A146" s="1"/>
      <c r="B146" s="3"/>
      <c r="C146" s="3" t="str" cm="1">
        <f t="array" ref="C1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6" s="3" t="str" cm="1">
        <f t="array" ref="D1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6" s="2"/>
      <c r="G146" s="3"/>
      <c r="H146" s="3"/>
      <c r="I146" s="3"/>
      <c r="J146" s="3"/>
      <c r="K146" s="3"/>
      <c r="M146" s="3"/>
      <c r="Q146" s="3"/>
      <c r="R146" s="3"/>
      <c r="T146" s="3"/>
      <c r="V146" s="3"/>
      <c r="W146" s="3"/>
      <c r="X146" s="3"/>
      <c r="Y146" s="3"/>
      <c r="Z146" s="3"/>
      <c r="AD146" s="3"/>
      <c r="AE146" s="3"/>
      <c r="AF146" s="11"/>
      <c r="AG146" s="12"/>
      <c r="AH146" s="11"/>
      <c r="AI146" s="12"/>
      <c r="AJ146" s="12"/>
      <c r="AK146" s="12"/>
      <c r="AL146" s="3"/>
      <c r="AO146" s="3"/>
      <c r="AP146" s="3"/>
      <c r="AZ146" s="3"/>
      <c r="BA146" s="3"/>
      <c r="BB146" s="3"/>
      <c r="BC146" s="3"/>
      <c r="BD146" s="3"/>
      <c r="BE146" s="3"/>
      <c r="BF146" s="3"/>
      <c r="BI146" s="3"/>
      <c r="BK146" s="3"/>
      <c r="BL146" s="3"/>
      <c r="BM146" t="s">
        <v>950</v>
      </c>
      <c r="BN146" t="s">
        <v>950</v>
      </c>
      <c r="BO146" t="s">
        <v>950</v>
      </c>
      <c r="BP146" t="s">
        <v>950</v>
      </c>
    </row>
    <row r="147" spans="1:68" x14ac:dyDescent="0.3">
      <c r="A147" s="1"/>
      <c r="B147" s="3"/>
      <c r="C147" s="3" t="str" cm="1">
        <f t="array" ref="C1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7" s="3" t="str" cm="1">
        <f t="array" ref="D1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7" s="2"/>
      <c r="G147" s="3"/>
      <c r="H147" s="3"/>
      <c r="I147" s="3"/>
      <c r="J147" s="3"/>
      <c r="K147" s="3"/>
      <c r="M147" s="3"/>
      <c r="Q147" s="3"/>
      <c r="R147" s="3"/>
      <c r="T147" s="3"/>
      <c r="V147" s="3"/>
      <c r="W147" s="3"/>
      <c r="X147" s="3"/>
      <c r="Y147" s="3"/>
      <c r="Z147" s="3"/>
      <c r="AD147" s="3"/>
      <c r="AE147" s="3"/>
      <c r="AF147" s="11"/>
      <c r="AG147" s="12"/>
      <c r="AH147" s="11"/>
      <c r="AI147" s="12"/>
      <c r="AJ147" s="12"/>
      <c r="AK147" s="12"/>
      <c r="AL147" s="3"/>
      <c r="AO147" s="3"/>
      <c r="AP147" s="3"/>
      <c r="AZ147" s="3"/>
      <c r="BA147" s="3"/>
      <c r="BB147" s="3"/>
      <c r="BC147" s="3"/>
      <c r="BD147" s="3"/>
      <c r="BE147" s="3"/>
      <c r="BF147" s="3"/>
      <c r="BI147" s="3"/>
      <c r="BK147" s="3"/>
      <c r="BL147" s="3"/>
      <c r="BM147" t="s">
        <v>950</v>
      </c>
      <c r="BN147" t="s">
        <v>950</v>
      </c>
      <c r="BO147" t="s">
        <v>950</v>
      </c>
      <c r="BP147" t="s">
        <v>950</v>
      </c>
    </row>
    <row r="148" spans="1:68" x14ac:dyDescent="0.3">
      <c r="A148" s="1"/>
      <c r="B148" s="3"/>
      <c r="C148" s="3" t="str" cm="1">
        <f t="array" ref="C1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8" s="3" t="str" cm="1">
        <f t="array" ref="D1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8" s="2"/>
      <c r="G148" s="3"/>
      <c r="H148" s="3"/>
      <c r="I148" s="3"/>
      <c r="J148" s="3"/>
      <c r="K148" s="3"/>
      <c r="M148" s="3"/>
      <c r="Q148" s="3"/>
      <c r="R148" s="3"/>
      <c r="T148" s="3"/>
      <c r="V148" s="3"/>
      <c r="W148" s="3"/>
      <c r="X148" s="3"/>
      <c r="Y148" s="3"/>
      <c r="Z148" s="3"/>
      <c r="AD148" s="3"/>
      <c r="AE148" s="3"/>
      <c r="AF148" s="11"/>
      <c r="AG148" s="12"/>
      <c r="AH148" s="11"/>
      <c r="AI148" s="12"/>
      <c r="AJ148" s="12"/>
      <c r="AK148" s="12"/>
      <c r="AL148" s="3"/>
      <c r="AO148" s="3"/>
      <c r="AP148" s="3"/>
      <c r="AZ148" s="3"/>
      <c r="BA148" s="3"/>
      <c r="BB148" s="3"/>
      <c r="BC148" s="3"/>
      <c r="BD148" s="3"/>
      <c r="BE148" s="3"/>
      <c r="BF148" s="3"/>
      <c r="BI148" s="3"/>
      <c r="BK148" s="3"/>
      <c r="BL148" s="3"/>
      <c r="BM148" t="s">
        <v>950</v>
      </c>
      <c r="BN148" t="s">
        <v>950</v>
      </c>
      <c r="BO148" t="s">
        <v>950</v>
      </c>
      <c r="BP148" t="s">
        <v>950</v>
      </c>
    </row>
    <row r="149" spans="1:68" x14ac:dyDescent="0.3">
      <c r="A149" s="1"/>
      <c r="B149" s="3"/>
      <c r="C149" s="3" t="str" cm="1">
        <f t="array" ref="C1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49" s="3" t="str" cm="1">
        <f t="array" ref="D1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49" s="2"/>
      <c r="G149" s="3"/>
      <c r="H149" s="3"/>
      <c r="I149" s="3"/>
      <c r="J149" s="3"/>
      <c r="K149" s="3"/>
      <c r="M149" s="3"/>
      <c r="Q149" s="3"/>
      <c r="R149" s="3"/>
      <c r="T149" s="3"/>
      <c r="V149" s="3"/>
      <c r="W149" s="3"/>
      <c r="X149" s="3"/>
      <c r="Y149" s="3"/>
      <c r="Z149" s="3"/>
      <c r="AD149" s="3"/>
      <c r="AE149" s="3"/>
      <c r="AF149" s="11"/>
      <c r="AG149" s="12"/>
      <c r="AH149" s="11"/>
      <c r="AI149" s="12"/>
      <c r="AJ149" s="12"/>
      <c r="AK149" s="12"/>
      <c r="AL149" s="3"/>
      <c r="AO149" s="3"/>
      <c r="AP149" s="3"/>
      <c r="AZ149" s="3"/>
      <c r="BA149" s="3"/>
      <c r="BB149" s="3"/>
      <c r="BC149" s="3"/>
      <c r="BD149" s="3"/>
      <c r="BE149" s="3"/>
      <c r="BF149" s="3"/>
      <c r="BI149" s="3"/>
      <c r="BK149" s="3"/>
      <c r="BL149" s="3"/>
      <c r="BM149" t="s">
        <v>950</v>
      </c>
      <c r="BN149" t="s">
        <v>950</v>
      </c>
      <c r="BO149" t="s">
        <v>950</v>
      </c>
      <c r="BP149" t="s">
        <v>950</v>
      </c>
    </row>
    <row r="150" spans="1:68" x14ac:dyDescent="0.3">
      <c r="A150" s="1"/>
      <c r="B150" s="3"/>
      <c r="C150" s="3" t="str" cm="1">
        <f t="array" ref="C1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0" s="3" t="str" cm="1">
        <f t="array" ref="D1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0" s="2"/>
      <c r="G150" s="3"/>
      <c r="H150" s="3"/>
      <c r="I150" s="3"/>
      <c r="J150" s="3"/>
      <c r="K150" s="3"/>
      <c r="M150" s="3"/>
      <c r="Q150" s="3"/>
      <c r="R150" s="3"/>
      <c r="T150" s="3"/>
      <c r="V150" s="3"/>
      <c r="W150" s="3"/>
      <c r="X150" s="3"/>
      <c r="Y150" s="3"/>
      <c r="Z150" s="3"/>
      <c r="AD150" s="3"/>
      <c r="AE150" s="3"/>
      <c r="AF150" s="11"/>
      <c r="AG150" s="12"/>
      <c r="AH150" s="11"/>
      <c r="AI150" s="12"/>
      <c r="AJ150" s="12"/>
      <c r="AK150" s="12"/>
      <c r="AL150" s="3"/>
      <c r="AO150" s="3"/>
      <c r="AP150" s="3"/>
      <c r="AZ150" s="3"/>
      <c r="BA150" s="3"/>
      <c r="BB150" s="3"/>
      <c r="BC150" s="3"/>
      <c r="BD150" s="3"/>
      <c r="BE150" s="3"/>
      <c r="BF150" s="3"/>
      <c r="BI150" s="3"/>
      <c r="BK150" s="3"/>
      <c r="BL150" s="3"/>
      <c r="BM150" t="s">
        <v>950</v>
      </c>
      <c r="BN150" t="s">
        <v>950</v>
      </c>
      <c r="BO150" t="s">
        <v>950</v>
      </c>
      <c r="BP150" t="s">
        <v>950</v>
      </c>
    </row>
    <row r="151" spans="1:68" x14ac:dyDescent="0.3">
      <c r="A151" s="1"/>
      <c r="B151" s="3"/>
      <c r="C151" s="3" t="str" cm="1">
        <f t="array" ref="C1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1" s="3" t="str" cm="1">
        <f t="array" ref="D1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1" s="2"/>
      <c r="G151" s="3"/>
      <c r="H151" s="3"/>
      <c r="I151" s="3"/>
      <c r="J151" s="3"/>
      <c r="K151" s="3"/>
      <c r="M151" s="3"/>
      <c r="Q151" s="3"/>
      <c r="R151" s="3"/>
      <c r="T151" s="3"/>
      <c r="V151" s="3"/>
      <c r="W151" s="3"/>
      <c r="X151" s="3"/>
      <c r="Y151" s="3"/>
      <c r="Z151" s="3"/>
      <c r="AD151" s="3"/>
      <c r="AE151" s="3"/>
      <c r="AF151" s="11"/>
      <c r="AG151" s="12"/>
      <c r="AH151" s="11"/>
      <c r="AI151" s="12"/>
      <c r="AJ151" s="12"/>
      <c r="AK151" s="12"/>
      <c r="AL151" s="3"/>
      <c r="AO151" s="3"/>
      <c r="AP151" s="3"/>
      <c r="AZ151" s="3"/>
      <c r="BA151" s="3"/>
      <c r="BB151" s="3"/>
      <c r="BC151" s="3"/>
      <c r="BD151" s="3"/>
      <c r="BE151" s="3"/>
      <c r="BF151" s="3"/>
      <c r="BI151" s="3"/>
      <c r="BK151" s="3"/>
      <c r="BL151" s="3"/>
      <c r="BM151" t="s">
        <v>950</v>
      </c>
      <c r="BN151" t="s">
        <v>950</v>
      </c>
      <c r="BO151" t="s">
        <v>950</v>
      </c>
      <c r="BP151" t="s">
        <v>950</v>
      </c>
    </row>
    <row r="152" spans="1:68" x14ac:dyDescent="0.3">
      <c r="A152" s="1"/>
      <c r="B152" s="3"/>
      <c r="C152" s="3" t="str" cm="1">
        <f t="array" ref="C1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2" s="3" t="str" cm="1">
        <f t="array" ref="D1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2" s="2"/>
      <c r="G152" s="3"/>
      <c r="H152" s="3"/>
      <c r="I152" s="3"/>
      <c r="J152" s="3"/>
      <c r="K152" s="3"/>
      <c r="M152" s="3"/>
      <c r="Q152" s="3"/>
      <c r="R152" s="3"/>
      <c r="T152" s="3"/>
      <c r="V152" s="3"/>
      <c r="W152" s="3"/>
      <c r="X152" s="3"/>
      <c r="Y152" s="3"/>
      <c r="Z152" s="3"/>
      <c r="AD152" s="3"/>
      <c r="AE152" s="3"/>
      <c r="AF152" s="11"/>
      <c r="AG152" s="12"/>
      <c r="AH152" s="11"/>
      <c r="AI152" s="12"/>
      <c r="AJ152" s="12"/>
      <c r="AK152" s="12"/>
      <c r="AL152" s="3"/>
      <c r="AO152" s="3"/>
      <c r="AP152" s="3"/>
      <c r="AZ152" s="3"/>
      <c r="BA152" s="3"/>
      <c r="BB152" s="3"/>
      <c r="BC152" s="3"/>
      <c r="BD152" s="3"/>
      <c r="BE152" s="3"/>
      <c r="BF152" s="3"/>
      <c r="BI152" s="3"/>
      <c r="BK152" s="3"/>
      <c r="BL152" s="3"/>
      <c r="BM152" t="s">
        <v>950</v>
      </c>
      <c r="BN152" t="s">
        <v>950</v>
      </c>
      <c r="BO152" t="s">
        <v>950</v>
      </c>
      <c r="BP152" t="s">
        <v>950</v>
      </c>
    </row>
    <row r="153" spans="1:68" x14ac:dyDescent="0.3">
      <c r="A153" s="1"/>
      <c r="B153" s="3"/>
      <c r="C153" s="3" t="str" cm="1">
        <f t="array" ref="C1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3" s="3" t="str" cm="1">
        <f t="array" ref="D1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3" s="2"/>
      <c r="G153" s="3"/>
      <c r="H153" s="3"/>
      <c r="I153" s="3"/>
      <c r="J153" s="3"/>
      <c r="K153" s="3"/>
      <c r="M153" s="3"/>
      <c r="Q153" s="3"/>
      <c r="R153" s="3"/>
      <c r="T153" s="3"/>
      <c r="V153" s="3"/>
      <c r="W153" s="3"/>
      <c r="X153" s="3"/>
      <c r="Y153" s="3"/>
      <c r="Z153" s="3"/>
      <c r="AD153" s="3"/>
      <c r="AE153" s="3"/>
      <c r="AF153" s="11"/>
      <c r="AG153" s="12"/>
      <c r="AH153" s="11"/>
      <c r="AI153" s="12"/>
      <c r="AJ153" s="12"/>
      <c r="AK153" s="12"/>
      <c r="AL153" s="3"/>
      <c r="AO153" s="3"/>
      <c r="AP153" s="3"/>
      <c r="AZ153" s="3"/>
      <c r="BA153" s="3"/>
      <c r="BB153" s="3"/>
      <c r="BC153" s="3"/>
      <c r="BD153" s="3"/>
      <c r="BE153" s="3"/>
      <c r="BF153" s="3"/>
      <c r="BI153" s="3"/>
      <c r="BK153" s="3"/>
      <c r="BL153" s="3"/>
      <c r="BM153" t="s">
        <v>950</v>
      </c>
      <c r="BN153" t="s">
        <v>950</v>
      </c>
      <c r="BO153" t="s">
        <v>950</v>
      </c>
      <c r="BP153" t="s">
        <v>950</v>
      </c>
    </row>
    <row r="154" spans="1:68" x14ac:dyDescent="0.3">
      <c r="A154" s="1"/>
      <c r="B154" s="3"/>
      <c r="C154" s="3" t="str" cm="1">
        <f t="array" ref="C1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4" s="3" t="str" cm="1">
        <f t="array" ref="D1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4" s="2"/>
      <c r="G154" s="3"/>
      <c r="H154" s="3"/>
      <c r="I154" s="3"/>
      <c r="J154" s="3"/>
      <c r="K154" s="3"/>
      <c r="M154" s="3"/>
      <c r="Q154" s="3"/>
      <c r="R154" s="3"/>
      <c r="T154" s="3"/>
      <c r="V154" s="3"/>
      <c r="W154" s="3"/>
      <c r="X154" s="3"/>
      <c r="Y154" s="3"/>
      <c r="Z154" s="3"/>
      <c r="AD154" s="3"/>
      <c r="AE154" s="3"/>
      <c r="AF154" s="11"/>
      <c r="AG154" s="12"/>
      <c r="AH154" s="11"/>
      <c r="AI154" s="12"/>
      <c r="AJ154" s="12"/>
      <c r="AK154" s="12"/>
      <c r="AL154" s="3"/>
      <c r="AO154" s="3"/>
      <c r="AP154" s="3"/>
      <c r="AZ154" s="3"/>
      <c r="BA154" s="3"/>
      <c r="BB154" s="3"/>
      <c r="BC154" s="3"/>
      <c r="BD154" s="3"/>
      <c r="BE154" s="3"/>
      <c r="BF154" s="3"/>
      <c r="BI154" s="3"/>
      <c r="BK154" s="3"/>
      <c r="BL154" s="3"/>
      <c r="BM154" t="s">
        <v>950</v>
      </c>
      <c r="BN154" t="s">
        <v>950</v>
      </c>
      <c r="BO154" t="s">
        <v>950</v>
      </c>
      <c r="BP154" t="s">
        <v>950</v>
      </c>
    </row>
    <row r="155" spans="1:68" x14ac:dyDescent="0.3">
      <c r="A155" s="1"/>
      <c r="B155" s="3"/>
      <c r="C155" s="3" t="str" cm="1">
        <f t="array" ref="C1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5" s="3" t="str" cm="1">
        <f t="array" ref="D1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5" s="2"/>
      <c r="G155" s="3"/>
      <c r="H155" s="3"/>
      <c r="I155" s="3"/>
      <c r="J155" s="3"/>
      <c r="K155" s="3"/>
      <c r="M155" s="3"/>
      <c r="Q155" s="3"/>
      <c r="R155" s="3"/>
      <c r="T155" s="3"/>
      <c r="V155" s="3"/>
      <c r="W155" s="3"/>
      <c r="X155" s="3"/>
      <c r="Y155" s="3"/>
      <c r="Z155" s="3"/>
      <c r="AD155" s="3"/>
      <c r="AE155" s="3"/>
      <c r="AF155" s="11"/>
      <c r="AG155" s="12"/>
      <c r="AH155" s="11"/>
      <c r="AI155" s="12"/>
      <c r="AJ155" s="12"/>
      <c r="AK155" s="12"/>
      <c r="AL155" s="3"/>
      <c r="AO155" s="3"/>
      <c r="AP155" s="3"/>
      <c r="AZ155" s="3"/>
      <c r="BA155" s="3"/>
      <c r="BB155" s="3"/>
      <c r="BC155" s="3"/>
      <c r="BD155" s="3"/>
      <c r="BE155" s="3"/>
      <c r="BF155" s="3"/>
      <c r="BI155" s="3"/>
      <c r="BK155" s="3"/>
      <c r="BL155" s="3"/>
      <c r="BM155" t="s">
        <v>950</v>
      </c>
      <c r="BN155" t="s">
        <v>950</v>
      </c>
      <c r="BO155" t="s">
        <v>950</v>
      </c>
      <c r="BP155" t="s">
        <v>950</v>
      </c>
    </row>
    <row r="156" spans="1:68" x14ac:dyDescent="0.3">
      <c r="A156" s="1"/>
      <c r="B156" s="3"/>
      <c r="C156" s="3" t="str" cm="1">
        <f t="array" ref="C1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6" s="3" t="str" cm="1">
        <f t="array" ref="D1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6" s="2"/>
      <c r="G156" s="3"/>
      <c r="H156" s="3"/>
      <c r="I156" s="3"/>
      <c r="J156" s="3"/>
      <c r="K156" s="3"/>
      <c r="M156" s="3"/>
      <c r="Q156" s="3"/>
      <c r="R156" s="3"/>
      <c r="T156" s="3"/>
      <c r="V156" s="3"/>
      <c r="W156" s="3"/>
      <c r="X156" s="3"/>
      <c r="Y156" s="3"/>
      <c r="Z156" s="3"/>
      <c r="AD156" s="3"/>
      <c r="AE156" s="3"/>
      <c r="AF156" s="11"/>
      <c r="AG156" s="12"/>
      <c r="AH156" s="11"/>
      <c r="AI156" s="12"/>
      <c r="AJ156" s="12"/>
      <c r="AK156" s="12"/>
      <c r="AL156" s="3"/>
      <c r="AO156" s="3"/>
      <c r="AP156" s="3"/>
      <c r="AZ156" s="3"/>
      <c r="BA156" s="3"/>
      <c r="BB156" s="3"/>
      <c r="BC156" s="3"/>
      <c r="BD156" s="3"/>
      <c r="BE156" s="3"/>
      <c r="BF156" s="3"/>
      <c r="BI156" s="3"/>
      <c r="BK156" s="3"/>
      <c r="BL156" s="3"/>
      <c r="BM156" t="s">
        <v>950</v>
      </c>
      <c r="BN156" t="s">
        <v>950</v>
      </c>
      <c r="BO156" t="s">
        <v>950</v>
      </c>
      <c r="BP156" t="s">
        <v>950</v>
      </c>
    </row>
    <row r="157" spans="1:68" x14ac:dyDescent="0.3">
      <c r="A157" s="1"/>
      <c r="B157" s="3"/>
      <c r="C157" s="3" t="str" cm="1">
        <f t="array" ref="C1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7" s="3" t="str" cm="1">
        <f t="array" ref="D1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7" s="2"/>
      <c r="G157" s="3"/>
      <c r="H157" s="3"/>
      <c r="I157" s="3"/>
      <c r="J157" s="3"/>
      <c r="K157" s="3"/>
      <c r="M157" s="3"/>
      <c r="Q157" s="3"/>
      <c r="R157" s="3"/>
      <c r="T157" s="3"/>
      <c r="V157" s="3"/>
      <c r="W157" s="3"/>
      <c r="X157" s="3"/>
      <c r="Y157" s="3"/>
      <c r="Z157" s="3"/>
      <c r="AD157" s="3"/>
      <c r="AE157" s="3"/>
      <c r="AF157" s="11"/>
      <c r="AG157" s="12"/>
      <c r="AH157" s="11"/>
      <c r="AI157" s="12"/>
      <c r="AJ157" s="12"/>
      <c r="AK157" s="12"/>
      <c r="AL157" s="3"/>
      <c r="AO157" s="3"/>
      <c r="AP157" s="3"/>
      <c r="AZ157" s="3"/>
      <c r="BA157" s="3"/>
      <c r="BB157" s="3"/>
      <c r="BC157" s="3"/>
      <c r="BD157" s="3"/>
      <c r="BE157" s="3"/>
      <c r="BF157" s="3"/>
      <c r="BI157" s="3"/>
      <c r="BK157" s="3"/>
      <c r="BL157" s="3"/>
      <c r="BM157" t="s">
        <v>950</v>
      </c>
      <c r="BN157" t="s">
        <v>950</v>
      </c>
      <c r="BO157" t="s">
        <v>950</v>
      </c>
      <c r="BP157" t="s">
        <v>950</v>
      </c>
    </row>
    <row r="158" spans="1:68" x14ac:dyDescent="0.3">
      <c r="A158" s="1"/>
      <c r="B158" s="3"/>
      <c r="C158" s="3" t="str" cm="1">
        <f t="array" ref="C1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8" s="3" t="str" cm="1">
        <f t="array" ref="D1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8" s="2"/>
      <c r="G158" s="3"/>
      <c r="H158" s="3"/>
      <c r="I158" s="3"/>
      <c r="J158" s="3"/>
      <c r="K158" s="3"/>
      <c r="M158" s="3"/>
      <c r="Q158" s="3"/>
      <c r="R158" s="3"/>
      <c r="T158" s="3"/>
      <c r="V158" s="3"/>
      <c r="W158" s="3"/>
      <c r="X158" s="3"/>
      <c r="Y158" s="3"/>
      <c r="Z158" s="3"/>
      <c r="AD158" s="3"/>
      <c r="AE158" s="3"/>
      <c r="AF158" s="11"/>
      <c r="AG158" s="12"/>
      <c r="AH158" s="11"/>
      <c r="AI158" s="12"/>
      <c r="AJ158" s="12"/>
      <c r="AK158" s="12"/>
      <c r="AL158" s="3"/>
      <c r="AO158" s="3"/>
      <c r="AP158" s="3"/>
      <c r="AZ158" s="3"/>
      <c r="BA158" s="3"/>
      <c r="BB158" s="3"/>
      <c r="BC158" s="3"/>
      <c r="BD158" s="3"/>
      <c r="BE158" s="3"/>
      <c r="BF158" s="3"/>
      <c r="BI158" s="3"/>
      <c r="BK158" s="3"/>
      <c r="BL158" s="3"/>
      <c r="BM158" t="s">
        <v>950</v>
      </c>
      <c r="BN158" t="s">
        <v>950</v>
      </c>
      <c r="BO158" t="s">
        <v>950</v>
      </c>
      <c r="BP158" t="s">
        <v>950</v>
      </c>
    </row>
    <row r="159" spans="1:68" x14ac:dyDescent="0.3">
      <c r="A159" s="1"/>
      <c r="B159" s="3"/>
      <c r="C159" s="3" t="str" cm="1">
        <f t="array" ref="C1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59" s="3" t="str" cm="1">
        <f t="array" ref="D1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59" s="2"/>
      <c r="G159" s="3"/>
      <c r="H159" s="3"/>
      <c r="I159" s="3"/>
      <c r="J159" s="3"/>
      <c r="K159" s="3"/>
      <c r="M159" s="3"/>
      <c r="Q159" s="3"/>
      <c r="R159" s="3"/>
      <c r="T159" s="3"/>
      <c r="V159" s="3"/>
      <c r="W159" s="3"/>
      <c r="X159" s="3"/>
      <c r="Y159" s="3"/>
      <c r="Z159" s="3"/>
      <c r="AD159" s="3"/>
      <c r="AE159" s="3"/>
      <c r="AF159" s="11"/>
      <c r="AG159" s="12"/>
      <c r="AH159" s="11"/>
      <c r="AI159" s="12"/>
      <c r="AJ159" s="12"/>
      <c r="AK159" s="12"/>
      <c r="AL159" s="3"/>
      <c r="AO159" s="3"/>
      <c r="AP159" s="3"/>
      <c r="AZ159" s="3"/>
      <c r="BA159" s="3"/>
      <c r="BB159" s="3"/>
      <c r="BC159" s="3"/>
      <c r="BD159" s="3"/>
      <c r="BE159" s="3"/>
      <c r="BF159" s="3"/>
      <c r="BI159" s="3"/>
      <c r="BK159" s="3"/>
      <c r="BL159" s="3"/>
      <c r="BM159" t="s">
        <v>950</v>
      </c>
      <c r="BN159" t="s">
        <v>950</v>
      </c>
      <c r="BO159" t="s">
        <v>950</v>
      </c>
      <c r="BP159" t="s">
        <v>950</v>
      </c>
    </row>
    <row r="160" spans="1:68" x14ac:dyDescent="0.3">
      <c r="A160" s="1"/>
      <c r="B160" s="3"/>
      <c r="C160" s="3" t="str" cm="1">
        <f t="array" ref="C1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0" s="3" t="str" cm="1">
        <f t="array" ref="D1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0" s="2"/>
      <c r="G160" s="3"/>
      <c r="H160" s="3"/>
      <c r="I160" s="3"/>
      <c r="J160" s="3"/>
      <c r="K160" s="3"/>
      <c r="M160" s="3"/>
      <c r="Q160" s="3"/>
      <c r="R160" s="3"/>
      <c r="T160" s="3"/>
      <c r="V160" s="3"/>
      <c r="W160" s="3"/>
      <c r="X160" s="3"/>
      <c r="Y160" s="3"/>
      <c r="Z160" s="3"/>
      <c r="AD160" s="3"/>
      <c r="AE160" s="3"/>
      <c r="AF160" s="11"/>
      <c r="AG160" s="12"/>
      <c r="AH160" s="11"/>
      <c r="AI160" s="12"/>
      <c r="AJ160" s="12"/>
      <c r="AK160" s="12"/>
      <c r="AL160" s="3"/>
      <c r="AO160" s="3"/>
      <c r="AP160" s="3"/>
      <c r="AZ160" s="3"/>
      <c r="BA160" s="3"/>
      <c r="BB160" s="3"/>
      <c r="BC160" s="3"/>
      <c r="BD160" s="3"/>
      <c r="BE160" s="3"/>
      <c r="BF160" s="3"/>
      <c r="BI160" s="3"/>
      <c r="BK160" s="3"/>
      <c r="BL160" s="3"/>
      <c r="BM160" t="s">
        <v>950</v>
      </c>
      <c r="BN160" t="s">
        <v>950</v>
      </c>
      <c r="BO160" t="s">
        <v>950</v>
      </c>
      <c r="BP160" t="s">
        <v>950</v>
      </c>
    </row>
    <row r="161" spans="1:68" x14ac:dyDescent="0.3">
      <c r="A161" s="1"/>
      <c r="B161" s="3"/>
      <c r="C161" s="3" t="str" cm="1">
        <f t="array" ref="C1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1" s="3" t="str" cm="1">
        <f t="array" ref="D1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1" s="2"/>
      <c r="G161" s="3"/>
      <c r="H161" s="3"/>
      <c r="I161" s="3"/>
      <c r="J161" s="3"/>
      <c r="K161" s="3"/>
      <c r="M161" s="3"/>
      <c r="Q161" s="3"/>
      <c r="R161" s="3"/>
      <c r="T161" s="3"/>
      <c r="V161" s="3"/>
      <c r="W161" s="3"/>
      <c r="X161" s="3"/>
      <c r="Y161" s="3"/>
      <c r="Z161" s="3"/>
      <c r="AD161" s="3"/>
      <c r="AE161" s="3"/>
      <c r="AF161" s="11"/>
      <c r="AG161" s="12"/>
      <c r="AH161" s="11"/>
      <c r="AI161" s="12"/>
      <c r="AJ161" s="12"/>
      <c r="AK161" s="12"/>
      <c r="AL161" s="3"/>
      <c r="AO161" s="3"/>
      <c r="AP161" s="3"/>
      <c r="AZ161" s="3"/>
      <c r="BA161" s="3"/>
      <c r="BB161" s="3"/>
      <c r="BC161" s="3"/>
      <c r="BD161" s="3"/>
      <c r="BE161" s="3"/>
      <c r="BF161" s="3"/>
      <c r="BI161" s="3"/>
      <c r="BK161" s="3"/>
      <c r="BL161" s="3"/>
      <c r="BM161" t="s">
        <v>950</v>
      </c>
      <c r="BN161" t="s">
        <v>950</v>
      </c>
      <c r="BO161" t="s">
        <v>950</v>
      </c>
      <c r="BP161" t="s">
        <v>950</v>
      </c>
    </row>
    <row r="162" spans="1:68" x14ac:dyDescent="0.3">
      <c r="A162" s="1"/>
      <c r="B162" s="3"/>
      <c r="C162" s="3" t="str" cm="1">
        <f t="array" ref="C1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2" s="3" t="str" cm="1">
        <f t="array" ref="D1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2" s="2"/>
      <c r="G162" s="3"/>
      <c r="H162" s="3"/>
      <c r="I162" s="3"/>
      <c r="J162" s="3"/>
      <c r="K162" s="3"/>
      <c r="M162" s="3"/>
      <c r="Q162" s="3"/>
      <c r="R162" s="3"/>
      <c r="T162" s="3"/>
      <c r="V162" s="3"/>
      <c r="W162" s="3"/>
      <c r="X162" s="3"/>
      <c r="Y162" s="3"/>
      <c r="Z162" s="3"/>
      <c r="AD162" s="3"/>
      <c r="AE162" s="3"/>
      <c r="AF162" s="11"/>
      <c r="AG162" s="12"/>
      <c r="AH162" s="11"/>
      <c r="AI162" s="12"/>
      <c r="AJ162" s="12"/>
      <c r="AK162" s="12"/>
      <c r="AL162" s="3"/>
      <c r="AO162" s="3"/>
      <c r="AP162" s="3"/>
      <c r="AZ162" s="3"/>
      <c r="BA162" s="3"/>
      <c r="BB162" s="3"/>
      <c r="BC162" s="3"/>
      <c r="BD162" s="3"/>
      <c r="BE162" s="3"/>
      <c r="BF162" s="3"/>
      <c r="BI162" s="3"/>
      <c r="BK162" s="3"/>
      <c r="BL162" s="3"/>
      <c r="BM162" t="s">
        <v>950</v>
      </c>
      <c r="BN162" t="s">
        <v>950</v>
      </c>
      <c r="BO162" t="s">
        <v>950</v>
      </c>
      <c r="BP162" t="s">
        <v>950</v>
      </c>
    </row>
    <row r="163" spans="1:68" x14ac:dyDescent="0.3">
      <c r="A163" s="1"/>
      <c r="B163" s="3"/>
      <c r="C163" s="3" t="str" cm="1">
        <f t="array" ref="C1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3" s="3" t="str" cm="1">
        <f t="array" ref="D1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3" s="2"/>
      <c r="G163" s="3"/>
      <c r="H163" s="3"/>
      <c r="I163" s="3"/>
      <c r="J163" s="3"/>
      <c r="K163" s="3"/>
      <c r="M163" s="3"/>
      <c r="Q163" s="3"/>
      <c r="R163" s="3"/>
      <c r="T163" s="3"/>
      <c r="V163" s="3"/>
      <c r="W163" s="3"/>
      <c r="X163" s="3"/>
      <c r="Y163" s="3"/>
      <c r="Z163" s="3"/>
      <c r="AD163" s="3"/>
      <c r="AE163" s="3"/>
      <c r="AF163" s="11"/>
      <c r="AG163" s="12"/>
      <c r="AH163" s="11"/>
      <c r="AI163" s="12"/>
      <c r="AJ163" s="12"/>
      <c r="AK163" s="12"/>
      <c r="AL163" s="3"/>
      <c r="AO163" s="3"/>
      <c r="AP163" s="3"/>
      <c r="AZ163" s="3"/>
      <c r="BA163" s="3"/>
      <c r="BB163" s="3"/>
      <c r="BC163" s="3"/>
      <c r="BD163" s="3"/>
      <c r="BE163" s="3"/>
      <c r="BF163" s="3"/>
      <c r="BI163" s="3"/>
      <c r="BK163" s="3"/>
      <c r="BL163" s="3"/>
      <c r="BM163" t="s">
        <v>950</v>
      </c>
      <c r="BN163" t="s">
        <v>950</v>
      </c>
      <c r="BO163" t="s">
        <v>950</v>
      </c>
      <c r="BP163" t="s">
        <v>950</v>
      </c>
    </row>
    <row r="164" spans="1:68" x14ac:dyDescent="0.3">
      <c r="A164" s="1"/>
      <c r="B164" s="3"/>
      <c r="C164" s="3" t="str" cm="1">
        <f t="array" ref="C1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4" s="3" t="str" cm="1">
        <f t="array" ref="D1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4" s="2"/>
      <c r="G164" s="3"/>
      <c r="H164" s="3"/>
      <c r="I164" s="3"/>
      <c r="J164" s="3"/>
      <c r="K164" s="3"/>
      <c r="M164" s="3"/>
      <c r="Q164" s="3"/>
      <c r="R164" s="3"/>
      <c r="T164" s="3"/>
      <c r="V164" s="3"/>
      <c r="W164" s="3"/>
      <c r="X164" s="3"/>
      <c r="Y164" s="3"/>
      <c r="Z164" s="3"/>
      <c r="AD164" s="3"/>
      <c r="AE164" s="3"/>
      <c r="AF164" s="11"/>
      <c r="AG164" s="12"/>
      <c r="AH164" s="11"/>
      <c r="AI164" s="12"/>
      <c r="AJ164" s="12"/>
      <c r="AK164" s="12"/>
      <c r="AL164" s="3"/>
      <c r="AO164" s="3"/>
      <c r="AP164" s="3"/>
      <c r="AZ164" s="3"/>
      <c r="BA164" s="3"/>
      <c r="BB164" s="3"/>
      <c r="BC164" s="3"/>
      <c r="BD164" s="3"/>
      <c r="BE164" s="3"/>
      <c r="BF164" s="3"/>
      <c r="BI164" s="3"/>
      <c r="BK164" s="3"/>
      <c r="BL164" s="3"/>
      <c r="BM164" t="s">
        <v>950</v>
      </c>
      <c r="BN164" t="s">
        <v>950</v>
      </c>
      <c r="BO164" t="s">
        <v>950</v>
      </c>
      <c r="BP164" t="s">
        <v>950</v>
      </c>
    </row>
    <row r="165" spans="1:68" x14ac:dyDescent="0.3">
      <c r="A165" s="1"/>
      <c r="B165" s="3"/>
      <c r="C165" s="3" t="str" cm="1">
        <f t="array" ref="C1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5" s="3" t="str" cm="1">
        <f t="array" ref="D1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5" s="2"/>
      <c r="G165" s="3"/>
      <c r="H165" s="3"/>
      <c r="I165" s="3"/>
      <c r="J165" s="3"/>
      <c r="K165" s="3"/>
      <c r="M165" s="3"/>
      <c r="Q165" s="3"/>
      <c r="R165" s="3"/>
      <c r="T165" s="3"/>
      <c r="V165" s="3"/>
      <c r="W165" s="3"/>
      <c r="X165" s="3"/>
      <c r="Y165" s="3"/>
      <c r="Z165" s="3"/>
      <c r="AD165" s="3"/>
      <c r="AE165" s="3"/>
      <c r="AF165" s="11"/>
      <c r="AG165" s="12"/>
      <c r="AH165" s="11"/>
      <c r="AI165" s="12"/>
      <c r="AJ165" s="12"/>
      <c r="AK165" s="12"/>
      <c r="AL165" s="3"/>
      <c r="AO165" s="3"/>
      <c r="AP165" s="3"/>
      <c r="AZ165" s="3"/>
      <c r="BA165" s="3"/>
      <c r="BB165" s="3"/>
      <c r="BC165" s="3"/>
      <c r="BD165" s="3"/>
      <c r="BE165" s="3"/>
      <c r="BF165" s="3"/>
      <c r="BI165" s="3"/>
      <c r="BK165" s="3"/>
      <c r="BL165" s="3"/>
      <c r="BM165" t="s">
        <v>950</v>
      </c>
      <c r="BN165" t="s">
        <v>950</v>
      </c>
      <c r="BO165" t="s">
        <v>950</v>
      </c>
      <c r="BP165" t="s">
        <v>950</v>
      </c>
    </row>
    <row r="166" spans="1:68" x14ac:dyDescent="0.3">
      <c r="A166" s="1"/>
      <c r="B166" s="3"/>
      <c r="C166" s="3" t="str" cm="1">
        <f t="array" ref="C1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6" s="3" t="str" cm="1">
        <f t="array" ref="D1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6" s="2"/>
      <c r="G166" s="3"/>
      <c r="H166" s="3"/>
      <c r="I166" s="3"/>
      <c r="J166" s="3"/>
      <c r="K166" s="3"/>
      <c r="M166" s="3"/>
      <c r="Q166" s="3"/>
      <c r="R166" s="3"/>
      <c r="T166" s="3"/>
      <c r="V166" s="3"/>
      <c r="W166" s="3"/>
      <c r="X166" s="3"/>
      <c r="Y166" s="3"/>
      <c r="Z166" s="3"/>
      <c r="AD166" s="3"/>
      <c r="AE166" s="3"/>
      <c r="AF166" s="11"/>
      <c r="AG166" s="12"/>
      <c r="AH166" s="11"/>
      <c r="AI166" s="12"/>
      <c r="AJ166" s="12"/>
      <c r="AK166" s="12"/>
      <c r="AL166" s="3"/>
      <c r="AO166" s="3"/>
      <c r="AP166" s="3"/>
      <c r="AZ166" s="3"/>
      <c r="BA166" s="3"/>
      <c r="BB166" s="3"/>
      <c r="BC166" s="3"/>
      <c r="BD166" s="3"/>
      <c r="BE166" s="3"/>
      <c r="BF166" s="3"/>
      <c r="BI166" s="3"/>
      <c r="BK166" s="3"/>
      <c r="BL166" s="3"/>
      <c r="BM166" t="s">
        <v>950</v>
      </c>
      <c r="BN166" t="s">
        <v>950</v>
      </c>
      <c r="BO166" t="s">
        <v>950</v>
      </c>
      <c r="BP166" t="s">
        <v>950</v>
      </c>
    </row>
    <row r="167" spans="1:68" x14ac:dyDescent="0.3">
      <c r="A167" s="1"/>
      <c r="B167" s="3"/>
      <c r="C167" s="3" t="str" cm="1">
        <f t="array" ref="C1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7" s="3" t="str" cm="1">
        <f t="array" ref="D1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7" s="2"/>
      <c r="G167" s="3"/>
      <c r="H167" s="3"/>
      <c r="I167" s="3"/>
      <c r="J167" s="3"/>
      <c r="K167" s="3"/>
      <c r="M167" s="3"/>
      <c r="Q167" s="3"/>
      <c r="R167" s="3"/>
      <c r="T167" s="3"/>
      <c r="V167" s="3"/>
      <c r="W167" s="3"/>
      <c r="X167" s="3"/>
      <c r="Y167" s="3"/>
      <c r="Z167" s="3"/>
      <c r="AD167" s="3"/>
      <c r="AE167" s="3"/>
      <c r="AF167" s="11"/>
      <c r="AG167" s="12"/>
      <c r="AH167" s="11"/>
      <c r="AI167" s="12"/>
      <c r="AJ167" s="12"/>
      <c r="AK167" s="12"/>
      <c r="AL167" s="3"/>
      <c r="AO167" s="3"/>
      <c r="AP167" s="3"/>
      <c r="AZ167" s="3"/>
      <c r="BA167" s="3"/>
      <c r="BB167" s="3"/>
      <c r="BC167" s="3"/>
      <c r="BD167" s="3"/>
      <c r="BE167" s="3"/>
      <c r="BF167" s="3"/>
      <c r="BI167" s="3"/>
      <c r="BK167" s="3"/>
      <c r="BL167" s="3"/>
      <c r="BM167" t="s">
        <v>950</v>
      </c>
      <c r="BN167" t="s">
        <v>950</v>
      </c>
      <c r="BO167" t="s">
        <v>950</v>
      </c>
      <c r="BP167" t="s">
        <v>950</v>
      </c>
    </row>
    <row r="168" spans="1:68" x14ac:dyDescent="0.3">
      <c r="A168" s="1"/>
      <c r="B168" s="3"/>
      <c r="C168" s="3" t="str" cm="1">
        <f t="array" ref="C1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8" s="3" t="str" cm="1">
        <f t="array" ref="D1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8" s="2"/>
      <c r="G168" s="3"/>
      <c r="H168" s="3"/>
      <c r="I168" s="3"/>
      <c r="J168" s="3"/>
      <c r="K168" s="3"/>
      <c r="M168" s="3"/>
      <c r="Q168" s="3"/>
      <c r="R168" s="3"/>
      <c r="T168" s="3"/>
      <c r="V168" s="3"/>
      <c r="W168" s="3"/>
      <c r="X168" s="3"/>
      <c r="Y168" s="3"/>
      <c r="Z168" s="3"/>
      <c r="AD168" s="3"/>
      <c r="AE168" s="3"/>
      <c r="AF168" s="11"/>
      <c r="AG168" s="12"/>
      <c r="AH168" s="11"/>
      <c r="AI168" s="12"/>
      <c r="AJ168" s="12"/>
      <c r="AK168" s="12"/>
      <c r="AL168" s="3"/>
      <c r="AO168" s="3"/>
      <c r="AP168" s="3"/>
      <c r="AZ168" s="3"/>
      <c r="BA168" s="3"/>
      <c r="BB168" s="3"/>
      <c r="BC168" s="3"/>
      <c r="BD168" s="3"/>
      <c r="BE168" s="3"/>
      <c r="BF168" s="3"/>
      <c r="BI168" s="3"/>
      <c r="BK168" s="3"/>
      <c r="BL168" s="3"/>
      <c r="BM168" t="s">
        <v>950</v>
      </c>
      <c r="BN168" t="s">
        <v>950</v>
      </c>
      <c r="BO168" t="s">
        <v>950</v>
      </c>
      <c r="BP168" t="s">
        <v>950</v>
      </c>
    </row>
    <row r="169" spans="1:68" x14ac:dyDescent="0.3">
      <c r="A169" s="1"/>
      <c r="B169" s="3"/>
      <c r="C169" s="3" t="str" cm="1">
        <f t="array" ref="C1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69" s="3" t="str" cm="1">
        <f t="array" ref="D1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69" s="2"/>
      <c r="G169" s="3"/>
      <c r="H169" s="3"/>
      <c r="I169" s="3"/>
      <c r="J169" s="3"/>
      <c r="K169" s="3"/>
      <c r="M169" s="3"/>
      <c r="Q169" s="3"/>
      <c r="R169" s="3"/>
      <c r="T169" s="3"/>
      <c r="V169" s="3"/>
      <c r="W169" s="3"/>
      <c r="X169" s="3"/>
      <c r="Y169" s="3"/>
      <c r="Z169" s="3"/>
      <c r="AD169" s="3"/>
      <c r="AE169" s="3"/>
      <c r="AF169" s="11"/>
      <c r="AG169" s="12"/>
      <c r="AH169" s="11"/>
      <c r="AI169" s="12"/>
      <c r="AJ169" s="12"/>
      <c r="AK169" s="12"/>
      <c r="AL169" s="3"/>
      <c r="AO169" s="3"/>
      <c r="AP169" s="3"/>
      <c r="AZ169" s="3"/>
      <c r="BA169" s="3"/>
      <c r="BB169" s="3"/>
      <c r="BC169" s="3"/>
      <c r="BD169" s="3"/>
      <c r="BE169" s="3"/>
      <c r="BF169" s="3"/>
      <c r="BI169" s="3"/>
      <c r="BK169" s="3"/>
      <c r="BL169" s="3"/>
      <c r="BM169" t="s">
        <v>950</v>
      </c>
      <c r="BN169" t="s">
        <v>950</v>
      </c>
      <c r="BO169" t="s">
        <v>950</v>
      </c>
      <c r="BP169" t="s">
        <v>950</v>
      </c>
    </row>
    <row r="170" spans="1:68" x14ac:dyDescent="0.3">
      <c r="A170" s="1"/>
      <c r="B170" s="3"/>
      <c r="C170" s="3" t="str" cm="1">
        <f t="array" ref="C1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0" s="3" t="str" cm="1">
        <f t="array" ref="D1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0" s="2"/>
      <c r="G170" s="3"/>
      <c r="H170" s="3"/>
      <c r="I170" s="3"/>
      <c r="J170" s="3"/>
      <c r="K170" s="3"/>
      <c r="M170" s="3"/>
      <c r="Q170" s="3"/>
      <c r="R170" s="3"/>
      <c r="T170" s="3"/>
      <c r="V170" s="3"/>
      <c r="W170" s="3"/>
      <c r="X170" s="3"/>
      <c r="Y170" s="3"/>
      <c r="Z170" s="3"/>
      <c r="AD170" s="3"/>
      <c r="AE170" s="3"/>
      <c r="AF170" s="11"/>
      <c r="AG170" s="12"/>
      <c r="AH170" s="11"/>
      <c r="AI170" s="12"/>
      <c r="AJ170" s="12"/>
      <c r="AK170" s="12"/>
      <c r="AL170" s="3"/>
      <c r="AO170" s="3"/>
      <c r="AP170" s="3"/>
      <c r="AZ170" s="3"/>
      <c r="BA170" s="3"/>
      <c r="BB170" s="3"/>
      <c r="BC170" s="3"/>
      <c r="BD170" s="3"/>
      <c r="BE170" s="3"/>
      <c r="BF170" s="3"/>
      <c r="BI170" s="3"/>
      <c r="BK170" s="3"/>
      <c r="BL170" s="3"/>
      <c r="BM170" t="s">
        <v>950</v>
      </c>
      <c r="BN170" t="s">
        <v>950</v>
      </c>
      <c r="BO170" t="s">
        <v>950</v>
      </c>
      <c r="BP170" t="s">
        <v>950</v>
      </c>
    </row>
    <row r="171" spans="1:68" x14ac:dyDescent="0.3">
      <c r="A171" s="1"/>
      <c r="B171" s="3"/>
      <c r="C171" s="3" t="str" cm="1">
        <f t="array" ref="C1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1" s="3" t="str" cm="1">
        <f t="array" ref="D1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1" s="2"/>
      <c r="G171" s="3"/>
      <c r="H171" s="3"/>
      <c r="I171" s="3"/>
      <c r="J171" s="3"/>
      <c r="K171" s="3"/>
      <c r="M171" s="3"/>
      <c r="Q171" s="3"/>
      <c r="R171" s="3"/>
      <c r="T171" s="3"/>
      <c r="V171" s="3"/>
      <c r="W171" s="3"/>
      <c r="X171" s="3"/>
      <c r="Y171" s="3"/>
      <c r="Z171" s="3"/>
      <c r="AD171" s="3"/>
      <c r="AE171" s="3"/>
      <c r="AF171" s="11"/>
      <c r="AG171" s="12"/>
      <c r="AH171" s="11"/>
      <c r="AI171" s="12"/>
      <c r="AJ171" s="12"/>
      <c r="AK171" s="12"/>
      <c r="AL171" s="3"/>
      <c r="AO171" s="3"/>
      <c r="AP171" s="3"/>
      <c r="AZ171" s="3"/>
      <c r="BA171" s="3"/>
      <c r="BB171" s="3"/>
      <c r="BC171" s="3"/>
      <c r="BD171" s="3"/>
      <c r="BE171" s="3"/>
      <c r="BF171" s="3"/>
      <c r="BI171" s="3"/>
      <c r="BK171" s="3"/>
      <c r="BL171" s="3"/>
      <c r="BM171" t="s">
        <v>950</v>
      </c>
      <c r="BN171" t="s">
        <v>950</v>
      </c>
      <c r="BO171" t="s">
        <v>950</v>
      </c>
      <c r="BP171" t="s">
        <v>950</v>
      </c>
    </row>
    <row r="172" spans="1:68" x14ac:dyDescent="0.3">
      <c r="A172" s="1"/>
      <c r="B172" s="3"/>
      <c r="C172" s="3" t="str" cm="1">
        <f t="array" ref="C1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2" s="3" t="str" cm="1">
        <f t="array" ref="D1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2" s="2"/>
      <c r="G172" s="3"/>
      <c r="H172" s="3"/>
      <c r="I172" s="3"/>
      <c r="J172" s="3"/>
      <c r="K172" s="3"/>
      <c r="M172" s="3"/>
      <c r="Q172" s="3"/>
      <c r="R172" s="3"/>
      <c r="T172" s="3"/>
      <c r="V172" s="3"/>
      <c r="W172" s="3"/>
      <c r="X172" s="3"/>
      <c r="Y172" s="3"/>
      <c r="Z172" s="3"/>
      <c r="AD172" s="3"/>
      <c r="AE172" s="3"/>
      <c r="AF172" s="11"/>
      <c r="AG172" s="12"/>
      <c r="AH172" s="11"/>
      <c r="AI172" s="12"/>
      <c r="AJ172" s="12"/>
      <c r="AK172" s="12"/>
      <c r="AL172" s="3"/>
      <c r="AO172" s="3"/>
      <c r="AP172" s="3"/>
      <c r="AZ172" s="3"/>
      <c r="BA172" s="3"/>
      <c r="BB172" s="3"/>
      <c r="BC172" s="3"/>
      <c r="BD172" s="3"/>
      <c r="BE172" s="3"/>
      <c r="BF172" s="3"/>
      <c r="BI172" s="3"/>
      <c r="BK172" s="3"/>
      <c r="BL172" s="3"/>
      <c r="BM172" t="s">
        <v>950</v>
      </c>
      <c r="BN172" t="s">
        <v>950</v>
      </c>
      <c r="BO172" t="s">
        <v>950</v>
      </c>
      <c r="BP172" t="s">
        <v>950</v>
      </c>
    </row>
    <row r="173" spans="1:68" x14ac:dyDescent="0.3">
      <c r="A173" s="1"/>
      <c r="B173" s="3"/>
      <c r="C173" s="3" t="str" cm="1">
        <f t="array" ref="C1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3" s="3" t="str" cm="1">
        <f t="array" ref="D1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3" s="2"/>
      <c r="G173" s="3"/>
      <c r="H173" s="3"/>
      <c r="I173" s="3"/>
      <c r="J173" s="3"/>
      <c r="K173" s="3"/>
      <c r="M173" s="3"/>
      <c r="Q173" s="3"/>
      <c r="R173" s="3"/>
      <c r="T173" s="3"/>
      <c r="V173" s="3"/>
      <c r="W173" s="3"/>
      <c r="X173" s="3"/>
      <c r="Y173" s="3"/>
      <c r="Z173" s="3"/>
      <c r="AD173" s="3"/>
      <c r="AE173" s="3"/>
      <c r="AF173" s="11"/>
      <c r="AG173" s="12"/>
      <c r="AH173" s="11"/>
      <c r="AI173" s="12"/>
      <c r="AJ173" s="12"/>
      <c r="AK173" s="12"/>
      <c r="AL173" s="3"/>
      <c r="AO173" s="3"/>
      <c r="AP173" s="3"/>
      <c r="AZ173" s="3"/>
      <c r="BA173" s="3"/>
      <c r="BB173" s="3"/>
      <c r="BC173" s="3"/>
      <c r="BD173" s="3"/>
      <c r="BE173" s="3"/>
      <c r="BF173" s="3"/>
      <c r="BI173" s="3"/>
      <c r="BK173" s="3"/>
      <c r="BL173" s="3"/>
      <c r="BM173" t="s">
        <v>950</v>
      </c>
      <c r="BN173" t="s">
        <v>950</v>
      </c>
      <c r="BO173" t="s">
        <v>950</v>
      </c>
      <c r="BP173" t="s">
        <v>950</v>
      </c>
    </row>
    <row r="174" spans="1:68" x14ac:dyDescent="0.3">
      <c r="A174" s="1"/>
      <c r="B174" s="3"/>
      <c r="C174" s="3" t="str" cm="1">
        <f t="array" ref="C1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4" s="3" t="str" cm="1">
        <f t="array" ref="D1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4" s="2"/>
      <c r="G174" s="3"/>
      <c r="H174" s="3"/>
      <c r="I174" s="3"/>
      <c r="J174" s="3"/>
      <c r="K174" s="3"/>
      <c r="M174" s="3"/>
      <c r="Q174" s="3"/>
      <c r="R174" s="3"/>
      <c r="T174" s="3"/>
      <c r="V174" s="3"/>
      <c r="W174" s="3"/>
      <c r="X174" s="3"/>
      <c r="Y174" s="3"/>
      <c r="Z174" s="3"/>
      <c r="AD174" s="3"/>
      <c r="AE174" s="3"/>
      <c r="AF174" s="11"/>
      <c r="AG174" s="12"/>
      <c r="AH174" s="11"/>
      <c r="AI174" s="12"/>
      <c r="AJ174" s="12"/>
      <c r="AK174" s="12"/>
      <c r="AL174" s="3"/>
      <c r="AO174" s="3"/>
      <c r="AP174" s="3"/>
      <c r="AZ174" s="3"/>
      <c r="BA174" s="3"/>
      <c r="BB174" s="3"/>
      <c r="BC174" s="3"/>
      <c r="BD174" s="3"/>
      <c r="BE174" s="3"/>
      <c r="BF174" s="3"/>
      <c r="BI174" s="3"/>
      <c r="BK174" s="3"/>
      <c r="BL174" s="3"/>
      <c r="BM174" t="s">
        <v>950</v>
      </c>
      <c r="BN174" t="s">
        <v>950</v>
      </c>
      <c r="BO174" t="s">
        <v>950</v>
      </c>
      <c r="BP174" t="s">
        <v>950</v>
      </c>
    </row>
    <row r="175" spans="1:68" x14ac:dyDescent="0.3">
      <c r="A175" s="1"/>
      <c r="B175" s="3"/>
      <c r="C175" s="3" t="str" cm="1">
        <f t="array" ref="C1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5" s="3" t="str" cm="1">
        <f t="array" ref="D1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5" s="2"/>
      <c r="G175" s="3"/>
      <c r="H175" s="3"/>
      <c r="I175" s="3"/>
      <c r="J175" s="3"/>
      <c r="K175" s="3"/>
      <c r="M175" s="3"/>
      <c r="Q175" s="3"/>
      <c r="R175" s="3"/>
      <c r="T175" s="3"/>
      <c r="V175" s="3"/>
      <c r="W175" s="3"/>
      <c r="X175" s="3"/>
      <c r="Y175" s="3"/>
      <c r="Z175" s="3"/>
      <c r="AD175" s="3"/>
      <c r="AE175" s="3"/>
      <c r="AF175" s="11"/>
      <c r="AG175" s="12"/>
      <c r="AH175" s="11"/>
      <c r="AI175" s="12"/>
      <c r="AJ175" s="12"/>
      <c r="AK175" s="12"/>
      <c r="AL175" s="3"/>
      <c r="AO175" s="3"/>
      <c r="AP175" s="3"/>
      <c r="AZ175" s="3"/>
      <c r="BA175" s="3"/>
      <c r="BB175" s="3"/>
      <c r="BC175" s="3"/>
      <c r="BD175" s="3"/>
      <c r="BE175" s="3"/>
      <c r="BF175" s="3"/>
      <c r="BI175" s="3"/>
      <c r="BK175" s="3"/>
      <c r="BL175" s="3"/>
      <c r="BM175" t="s">
        <v>950</v>
      </c>
      <c r="BN175" t="s">
        <v>950</v>
      </c>
      <c r="BO175" t="s">
        <v>950</v>
      </c>
      <c r="BP175" t="s">
        <v>950</v>
      </c>
    </row>
    <row r="176" spans="1:68" x14ac:dyDescent="0.3">
      <c r="A176" s="1"/>
      <c r="B176" s="3"/>
      <c r="C176" s="3" t="str" cm="1">
        <f t="array" ref="C1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6" s="3" t="str" cm="1">
        <f t="array" ref="D1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6" s="2"/>
      <c r="G176" s="3"/>
      <c r="H176" s="3"/>
      <c r="I176" s="3"/>
      <c r="J176" s="3"/>
      <c r="K176" s="3"/>
      <c r="M176" s="3"/>
      <c r="Q176" s="3"/>
      <c r="R176" s="3"/>
      <c r="T176" s="3"/>
      <c r="V176" s="3"/>
      <c r="W176" s="3"/>
      <c r="X176" s="3"/>
      <c r="Y176" s="3"/>
      <c r="Z176" s="3"/>
      <c r="AD176" s="3"/>
      <c r="AE176" s="3"/>
      <c r="AF176" s="11"/>
      <c r="AG176" s="12"/>
      <c r="AH176" s="11"/>
      <c r="AI176" s="12"/>
      <c r="AJ176" s="12"/>
      <c r="AK176" s="12"/>
      <c r="AL176" s="3"/>
      <c r="AO176" s="3"/>
      <c r="AP176" s="3"/>
      <c r="AZ176" s="3"/>
      <c r="BA176" s="3"/>
      <c r="BB176" s="3"/>
      <c r="BC176" s="3"/>
      <c r="BD176" s="3"/>
      <c r="BE176" s="3"/>
      <c r="BF176" s="3"/>
      <c r="BI176" s="3"/>
      <c r="BK176" s="3"/>
      <c r="BL176" s="3"/>
      <c r="BM176" t="s">
        <v>950</v>
      </c>
      <c r="BN176" t="s">
        <v>950</v>
      </c>
      <c r="BO176" t="s">
        <v>950</v>
      </c>
      <c r="BP176" t="s">
        <v>950</v>
      </c>
    </row>
    <row r="177" spans="1:68" x14ac:dyDescent="0.3">
      <c r="A177" s="1"/>
      <c r="B177" s="3"/>
      <c r="C177" s="3" t="str" cm="1">
        <f t="array" ref="C1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7" s="3" t="str" cm="1">
        <f t="array" ref="D1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7" s="2"/>
      <c r="G177" s="3"/>
      <c r="H177" s="3"/>
      <c r="I177" s="3"/>
      <c r="J177" s="3"/>
      <c r="K177" s="3"/>
      <c r="M177" s="3"/>
      <c r="Q177" s="3"/>
      <c r="R177" s="3"/>
      <c r="T177" s="3"/>
      <c r="V177" s="3"/>
      <c r="W177" s="3"/>
      <c r="X177" s="3"/>
      <c r="Y177" s="3"/>
      <c r="Z177" s="3"/>
      <c r="AD177" s="3"/>
      <c r="AE177" s="3"/>
      <c r="AF177" s="11"/>
      <c r="AG177" s="12"/>
      <c r="AH177" s="11"/>
      <c r="AI177" s="12"/>
      <c r="AJ177" s="12"/>
      <c r="AK177" s="12"/>
      <c r="AL177" s="3"/>
      <c r="AO177" s="3"/>
      <c r="AP177" s="3"/>
      <c r="AZ177" s="3"/>
      <c r="BA177" s="3"/>
      <c r="BB177" s="3"/>
      <c r="BC177" s="3"/>
      <c r="BD177" s="3"/>
      <c r="BE177" s="3"/>
      <c r="BF177" s="3"/>
      <c r="BI177" s="3"/>
      <c r="BK177" s="3"/>
      <c r="BL177" s="3"/>
      <c r="BM177" t="s">
        <v>950</v>
      </c>
      <c r="BN177" t="s">
        <v>950</v>
      </c>
      <c r="BO177" t="s">
        <v>950</v>
      </c>
      <c r="BP177" t="s">
        <v>950</v>
      </c>
    </row>
    <row r="178" spans="1:68" x14ac:dyDescent="0.3">
      <c r="A178" s="1"/>
      <c r="B178" s="3"/>
      <c r="C178" s="3" t="str" cm="1">
        <f t="array" ref="C1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8" s="3" t="str" cm="1">
        <f t="array" ref="D1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8" s="2"/>
      <c r="G178" s="3"/>
      <c r="H178" s="3"/>
      <c r="I178" s="3"/>
      <c r="J178" s="3"/>
      <c r="K178" s="3"/>
      <c r="M178" s="3"/>
      <c r="Q178" s="3"/>
      <c r="R178" s="3"/>
      <c r="T178" s="3"/>
      <c r="V178" s="3"/>
      <c r="W178" s="3"/>
      <c r="X178" s="3"/>
      <c r="Y178" s="3"/>
      <c r="Z178" s="3"/>
      <c r="AD178" s="3"/>
      <c r="AE178" s="3"/>
      <c r="AF178" s="11"/>
      <c r="AG178" s="12"/>
      <c r="AH178" s="11"/>
      <c r="AI178" s="12"/>
      <c r="AJ178" s="12"/>
      <c r="AK178" s="12"/>
      <c r="AL178" s="3"/>
      <c r="AO178" s="3"/>
      <c r="AP178" s="3"/>
      <c r="AZ178" s="3"/>
      <c r="BA178" s="3"/>
      <c r="BB178" s="3"/>
      <c r="BC178" s="3"/>
      <c r="BD178" s="3"/>
      <c r="BE178" s="3"/>
      <c r="BF178" s="3"/>
      <c r="BI178" s="3"/>
      <c r="BK178" s="3"/>
      <c r="BL178" s="3"/>
      <c r="BM178" t="s">
        <v>950</v>
      </c>
      <c r="BN178" t="s">
        <v>950</v>
      </c>
      <c r="BO178" t="s">
        <v>950</v>
      </c>
      <c r="BP178" t="s">
        <v>950</v>
      </c>
    </row>
    <row r="179" spans="1:68" x14ac:dyDescent="0.3">
      <c r="A179" s="1"/>
      <c r="B179" s="3"/>
      <c r="C179" s="3" t="str" cm="1">
        <f t="array" ref="C1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79" s="3" t="str" cm="1">
        <f t="array" ref="D1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79" s="2"/>
      <c r="G179" s="3"/>
      <c r="H179" s="3"/>
      <c r="I179" s="3"/>
      <c r="J179" s="3"/>
      <c r="K179" s="3"/>
      <c r="M179" s="3"/>
      <c r="Q179" s="3"/>
      <c r="R179" s="3"/>
      <c r="T179" s="3"/>
      <c r="V179" s="3"/>
      <c r="W179" s="3"/>
      <c r="X179" s="3"/>
      <c r="Y179" s="3"/>
      <c r="Z179" s="3"/>
      <c r="AD179" s="3"/>
      <c r="AE179" s="3"/>
      <c r="AF179" s="11"/>
      <c r="AG179" s="12"/>
      <c r="AH179" s="11"/>
      <c r="AI179" s="12"/>
      <c r="AJ179" s="12"/>
      <c r="AK179" s="12"/>
      <c r="AL179" s="3"/>
      <c r="AO179" s="3"/>
      <c r="AP179" s="3"/>
      <c r="AZ179" s="3"/>
      <c r="BA179" s="3"/>
      <c r="BB179" s="3"/>
      <c r="BC179" s="3"/>
      <c r="BD179" s="3"/>
      <c r="BE179" s="3"/>
      <c r="BF179" s="3"/>
      <c r="BI179" s="3"/>
      <c r="BK179" s="3"/>
      <c r="BL179" s="3"/>
      <c r="BM179" t="s">
        <v>950</v>
      </c>
      <c r="BN179" t="s">
        <v>950</v>
      </c>
      <c r="BO179" t="s">
        <v>950</v>
      </c>
      <c r="BP179" t="s">
        <v>950</v>
      </c>
    </row>
    <row r="180" spans="1:68" x14ac:dyDescent="0.3">
      <c r="A180" s="1"/>
      <c r="B180" s="3"/>
      <c r="C180" s="3" t="str" cm="1">
        <f t="array" ref="C1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0" s="3" t="str" cm="1">
        <f t="array" ref="D1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0" s="2"/>
      <c r="G180" s="3"/>
      <c r="H180" s="3"/>
      <c r="I180" s="3"/>
      <c r="J180" s="3"/>
      <c r="K180" s="3"/>
      <c r="M180" s="3"/>
      <c r="Q180" s="3"/>
      <c r="R180" s="3"/>
      <c r="T180" s="3"/>
      <c r="V180" s="3"/>
      <c r="W180" s="3"/>
      <c r="X180" s="3"/>
      <c r="Y180" s="3"/>
      <c r="Z180" s="3"/>
      <c r="AD180" s="3"/>
      <c r="AE180" s="3"/>
      <c r="AF180" s="11"/>
      <c r="AG180" s="12"/>
      <c r="AH180" s="11"/>
      <c r="AI180" s="12"/>
      <c r="AJ180" s="12"/>
      <c r="AK180" s="12"/>
      <c r="AL180" s="3"/>
      <c r="AO180" s="3"/>
      <c r="AP180" s="3"/>
      <c r="AZ180" s="3"/>
      <c r="BA180" s="3"/>
      <c r="BB180" s="3"/>
      <c r="BC180" s="3"/>
      <c r="BD180" s="3"/>
      <c r="BE180" s="3"/>
      <c r="BF180" s="3"/>
      <c r="BI180" s="3"/>
      <c r="BK180" s="3"/>
      <c r="BL180" s="3"/>
      <c r="BM180" t="s">
        <v>950</v>
      </c>
      <c r="BN180" t="s">
        <v>950</v>
      </c>
      <c r="BO180" t="s">
        <v>950</v>
      </c>
      <c r="BP180" t="s">
        <v>950</v>
      </c>
    </row>
    <row r="181" spans="1:68" x14ac:dyDescent="0.3">
      <c r="A181" s="1"/>
      <c r="B181" s="3"/>
      <c r="C181" s="3" t="str" cm="1">
        <f t="array" ref="C1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1" s="3" t="str" cm="1">
        <f t="array" ref="D1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1" s="2"/>
      <c r="G181" s="3"/>
      <c r="H181" s="3"/>
      <c r="I181" s="3"/>
      <c r="J181" s="3"/>
      <c r="K181" s="3"/>
      <c r="M181" s="3"/>
      <c r="Q181" s="3"/>
      <c r="R181" s="3"/>
      <c r="T181" s="3"/>
      <c r="V181" s="3"/>
      <c r="W181" s="3"/>
      <c r="X181" s="3"/>
      <c r="Y181" s="3"/>
      <c r="Z181" s="3"/>
      <c r="AD181" s="3"/>
      <c r="AE181" s="3"/>
      <c r="AF181" s="11"/>
      <c r="AG181" s="12"/>
      <c r="AH181" s="11"/>
      <c r="AI181" s="12"/>
      <c r="AJ181" s="12"/>
      <c r="AK181" s="12"/>
      <c r="AL181" s="3"/>
      <c r="AO181" s="3"/>
      <c r="AP181" s="3"/>
      <c r="AZ181" s="3"/>
      <c r="BA181" s="3"/>
      <c r="BB181" s="3"/>
      <c r="BC181" s="3"/>
      <c r="BD181" s="3"/>
      <c r="BE181" s="3"/>
      <c r="BF181" s="3"/>
      <c r="BI181" s="3"/>
      <c r="BK181" s="3"/>
      <c r="BL181" s="3"/>
      <c r="BM181" t="s">
        <v>950</v>
      </c>
      <c r="BN181" t="s">
        <v>950</v>
      </c>
      <c r="BO181" t="s">
        <v>950</v>
      </c>
      <c r="BP181" t="s">
        <v>950</v>
      </c>
    </row>
    <row r="182" spans="1:68" x14ac:dyDescent="0.3">
      <c r="A182" s="1"/>
      <c r="B182" s="3"/>
      <c r="C182" s="3" t="str" cm="1">
        <f t="array" ref="C1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2" s="3" t="str" cm="1">
        <f t="array" ref="D1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2" s="2"/>
      <c r="G182" s="3"/>
      <c r="H182" s="3"/>
      <c r="I182" s="3"/>
      <c r="J182" s="3"/>
      <c r="K182" s="3"/>
      <c r="M182" s="3"/>
      <c r="Q182" s="3"/>
      <c r="R182" s="3"/>
      <c r="T182" s="3"/>
      <c r="V182" s="3"/>
      <c r="W182" s="3"/>
      <c r="X182" s="3"/>
      <c r="Y182" s="3"/>
      <c r="Z182" s="3"/>
      <c r="AD182" s="3"/>
      <c r="AE182" s="3"/>
      <c r="AF182" s="11"/>
      <c r="AG182" s="12"/>
      <c r="AH182" s="11"/>
      <c r="AI182" s="12"/>
      <c r="AJ182" s="12"/>
      <c r="AK182" s="12"/>
      <c r="AL182" s="3"/>
      <c r="AO182" s="3"/>
      <c r="AP182" s="3"/>
      <c r="AZ182" s="3"/>
      <c r="BA182" s="3"/>
      <c r="BB182" s="3"/>
      <c r="BC182" s="3"/>
      <c r="BD182" s="3"/>
      <c r="BE182" s="3"/>
      <c r="BF182" s="3"/>
      <c r="BI182" s="3"/>
      <c r="BK182" s="3"/>
      <c r="BL182" s="3"/>
      <c r="BM182" t="s">
        <v>950</v>
      </c>
      <c r="BN182" t="s">
        <v>950</v>
      </c>
      <c r="BO182" t="s">
        <v>950</v>
      </c>
      <c r="BP182" t="s">
        <v>950</v>
      </c>
    </row>
    <row r="183" spans="1:68" x14ac:dyDescent="0.3">
      <c r="A183" s="1"/>
      <c r="B183" s="3"/>
      <c r="C183" s="3" t="str" cm="1">
        <f t="array" ref="C1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3" s="3" t="str" cm="1">
        <f t="array" ref="D1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3" s="2"/>
      <c r="G183" s="3"/>
      <c r="H183" s="3"/>
      <c r="I183" s="3"/>
      <c r="J183" s="3"/>
      <c r="K183" s="3"/>
      <c r="M183" s="3"/>
      <c r="Q183" s="3"/>
      <c r="R183" s="3"/>
      <c r="T183" s="3"/>
      <c r="V183" s="3"/>
      <c r="W183" s="3"/>
      <c r="X183" s="3"/>
      <c r="Y183" s="3"/>
      <c r="Z183" s="3"/>
      <c r="AD183" s="3"/>
      <c r="AE183" s="3"/>
      <c r="AF183" s="11"/>
      <c r="AG183" s="12"/>
      <c r="AH183" s="11"/>
      <c r="AI183" s="12"/>
      <c r="AJ183" s="12"/>
      <c r="AK183" s="12"/>
      <c r="AL183" s="3"/>
      <c r="AO183" s="3"/>
      <c r="AP183" s="3"/>
      <c r="AZ183" s="3"/>
      <c r="BA183" s="3"/>
      <c r="BB183" s="3"/>
      <c r="BC183" s="3"/>
      <c r="BD183" s="3"/>
      <c r="BE183" s="3"/>
      <c r="BF183" s="3"/>
      <c r="BI183" s="3"/>
      <c r="BK183" s="3"/>
      <c r="BL183" s="3"/>
      <c r="BM183" t="s">
        <v>950</v>
      </c>
      <c r="BN183" t="s">
        <v>950</v>
      </c>
      <c r="BO183" t="s">
        <v>950</v>
      </c>
      <c r="BP183" t="s">
        <v>950</v>
      </c>
    </row>
    <row r="184" spans="1:68" x14ac:dyDescent="0.3">
      <c r="A184" s="1"/>
      <c r="B184" s="3"/>
      <c r="C184" s="3" t="str" cm="1">
        <f t="array" ref="C1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4" s="3" t="str" cm="1">
        <f t="array" ref="D1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4" s="2"/>
      <c r="G184" s="3"/>
      <c r="H184" s="3"/>
      <c r="I184" s="3"/>
      <c r="J184" s="3"/>
      <c r="K184" s="3"/>
      <c r="M184" s="3"/>
      <c r="Q184" s="3"/>
      <c r="R184" s="3"/>
      <c r="T184" s="3"/>
      <c r="V184" s="3"/>
      <c r="W184" s="3"/>
      <c r="X184" s="3"/>
      <c r="Y184" s="3"/>
      <c r="Z184" s="3"/>
      <c r="AD184" s="3"/>
      <c r="AE184" s="3"/>
      <c r="AF184" s="11"/>
      <c r="AG184" s="12"/>
      <c r="AH184" s="11"/>
      <c r="AI184" s="12"/>
      <c r="AJ184" s="12"/>
      <c r="AK184" s="12"/>
      <c r="AL184" s="3"/>
      <c r="AO184" s="3"/>
      <c r="AP184" s="3"/>
      <c r="AZ184" s="3"/>
      <c r="BA184" s="3"/>
      <c r="BB184" s="3"/>
      <c r="BC184" s="3"/>
      <c r="BD184" s="3"/>
      <c r="BE184" s="3"/>
      <c r="BF184" s="3"/>
      <c r="BI184" s="3"/>
      <c r="BK184" s="3"/>
      <c r="BL184" s="3"/>
      <c r="BM184" t="s">
        <v>950</v>
      </c>
      <c r="BN184" t="s">
        <v>950</v>
      </c>
      <c r="BO184" t="s">
        <v>950</v>
      </c>
      <c r="BP184" t="s">
        <v>950</v>
      </c>
    </row>
    <row r="185" spans="1:68" x14ac:dyDescent="0.3">
      <c r="A185" s="1"/>
      <c r="B185" s="3"/>
      <c r="C185" s="3" t="str" cm="1">
        <f t="array" ref="C1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5" s="3" t="str" cm="1">
        <f t="array" ref="D1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5" s="2"/>
      <c r="G185" s="3"/>
      <c r="H185" s="3"/>
      <c r="I185" s="3"/>
      <c r="J185" s="3"/>
      <c r="K185" s="3"/>
      <c r="M185" s="3"/>
      <c r="Q185" s="3"/>
      <c r="R185" s="3"/>
      <c r="T185" s="3"/>
      <c r="V185" s="3"/>
      <c r="W185" s="3"/>
      <c r="X185" s="3"/>
      <c r="Y185" s="3"/>
      <c r="Z185" s="3"/>
      <c r="AD185" s="3"/>
      <c r="AE185" s="3"/>
      <c r="AF185" s="11"/>
      <c r="AG185" s="12"/>
      <c r="AH185" s="11"/>
      <c r="AI185" s="12"/>
      <c r="AJ185" s="12"/>
      <c r="AK185" s="12"/>
      <c r="AL185" s="3"/>
      <c r="AO185" s="3"/>
      <c r="AP185" s="3"/>
      <c r="AZ185" s="3"/>
      <c r="BA185" s="3"/>
      <c r="BB185" s="3"/>
      <c r="BC185" s="3"/>
      <c r="BD185" s="3"/>
      <c r="BE185" s="3"/>
      <c r="BF185" s="3"/>
      <c r="BI185" s="3"/>
      <c r="BK185" s="3"/>
      <c r="BL185" s="3"/>
      <c r="BM185" t="s">
        <v>950</v>
      </c>
      <c r="BN185" t="s">
        <v>950</v>
      </c>
      <c r="BO185" t="s">
        <v>950</v>
      </c>
      <c r="BP185" t="s">
        <v>950</v>
      </c>
    </row>
    <row r="186" spans="1:68" x14ac:dyDescent="0.3">
      <c r="A186" s="1"/>
      <c r="B186" s="3"/>
      <c r="C186" s="3" t="str" cm="1">
        <f t="array" ref="C1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6" s="3" t="str" cm="1">
        <f t="array" ref="D1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6" s="2"/>
      <c r="G186" s="3"/>
      <c r="H186" s="3"/>
      <c r="I186" s="3"/>
      <c r="J186" s="3"/>
      <c r="K186" s="3"/>
      <c r="M186" s="3"/>
      <c r="Q186" s="3"/>
      <c r="R186" s="3"/>
      <c r="T186" s="3"/>
      <c r="V186" s="3"/>
      <c r="W186" s="3"/>
      <c r="X186" s="3"/>
      <c r="Y186" s="3"/>
      <c r="Z186" s="3"/>
      <c r="AD186" s="3"/>
      <c r="AE186" s="3"/>
      <c r="AF186" s="11"/>
      <c r="AG186" s="12"/>
      <c r="AH186" s="11"/>
      <c r="AI186" s="12"/>
      <c r="AJ186" s="12"/>
      <c r="AK186" s="12"/>
      <c r="AL186" s="3"/>
      <c r="AO186" s="3"/>
      <c r="AP186" s="3"/>
      <c r="AZ186" s="3"/>
      <c r="BA186" s="3"/>
      <c r="BB186" s="3"/>
      <c r="BC186" s="3"/>
      <c r="BD186" s="3"/>
      <c r="BE186" s="3"/>
      <c r="BF186" s="3"/>
      <c r="BI186" s="3"/>
      <c r="BK186" s="3"/>
      <c r="BL186" s="3"/>
      <c r="BM186" t="s">
        <v>950</v>
      </c>
      <c r="BN186" t="s">
        <v>950</v>
      </c>
      <c r="BO186" t="s">
        <v>950</v>
      </c>
      <c r="BP186" t="s">
        <v>950</v>
      </c>
    </row>
    <row r="187" spans="1:68" x14ac:dyDescent="0.3">
      <c r="A187" s="1"/>
      <c r="B187" s="3"/>
      <c r="C187" s="3" t="str" cm="1">
        <f t="array" ref="C1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7" s="3" t="str" cm="1">
        <f t="array" ref="D1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7" s="2"/>
      <c r="G187" s="3"/>
      <c r="H187" s="3"/>
      <c r="I187" s="3"/>
      <c r="J187" s="3"/>
      <c r="K187" s="3"/>
      <c r="M187" s="3"/>
      <c r="Q187" s="3"/>
      <c r="R187" s="3"/>
      <c r="T187" s="3"/>
      <c r="V187" s="3"/>
      <c r="W187" s="3"/>
      <c r="X187" s="3"/>
      <c r="Y187" s="3"/>
      <c r="Z187" s="3"/>
      <c r="AD187" s="3"/>
      <c r="AE187" s="3"/>
      <c r="AF187" s="11"/>
      <c r="AG187" s="12"/>
      <c r="AH187" s="11"/>
      <c r="AI187" s="12"/>
      <c r="AJ187" s="12"/>
      <c r="AK187" s="12"/>
      <c r="AL187" s="3"/>
      <c r="AO187" s="3"/>
      <c r="AP187" s="3"/>
      <c r="AZ187" s="3"/>
      <c r="BA187" s="3"/>
      <c r="BB187" s="3"/>
      <c r="BC187" s="3"/>
      <c r="BD187" s="3"/>
      <c r="BE187" s="3"/>
      <c r="BF187" s="3"/>
      <c r="BI187" s="3"/>
      <c r="BK187" s="3"/>
      <c r="BL187" s="3"/>
      <c r="BM187" t="s">
        <v>950</v>
      </c>
      <c r="BN187" t="s">
        <v>950</v>
      </c>
      <c r="BO187" t="s">
        <v>950</v>
      </c>
      <c r="BP187" t="s">
        <v>950</v>
      </c>
    </row>
    <row r="188" spans="1:68" x14ac:dyDescent="0.3">
      <c r="A188" s="1"/>
      <c r="B188" s="3"/>
      <c r="C188" s="3" t="str" cm="1">
        <f t="array" ref="C1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8" s="3" t="str" cm="1">
        <f t="array" ref="D1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8" s="2"/>
      <c r="G188" s="3"/>
      <c r="H188" s="3"/>
      <c r="I188" s="3"/>
      <c r="J188" s="3"/>
      <c r="K188" s="3"/>
      <c r="M188" s="3"/>
      <c r="Q188" s="3"/>
      <c r="R188" s="3"/>
      <c r="T188" s="3"/>
      <c r="V188" s="3"/>
      <c r="W188" s="3"/>
      <c r="X188" s="3"/>
      <c r="Y188" s="3"/>
      <c r="Z188" s="3"/>
      <c r="AD188" s="3"/>
      <c r="AE188" s="3"/>
      <c r="AF188" s="11"/>
      <c r="AG188" s="12"/>
      <c r="AH188" s="11"/>
      <c r="AI188" s="12"/>
      <c r="AJ188" s="12"/>
      <c r="AK188" s="12"/>
      <c r="AL188" s="3"/>
      <c r="AO188" s="3"/>
      <c r="AP188" s="3"/>
      <c r="AZ188" s="3"/>
      <c r="BA188" s="3"/>
      <c r="BB188" s="3"/>
      <c r="BC188" s="3"/>
      <c r="BD188" s="3"/>
      <c r="BE188" s="3"/>
      <c r="BF188" s="3"/>
      <c r="BI188" s="3"/>
      <c r="BK188" s="3"/>
      <c r="BL188" s="3"/>
      <c r="BM188" t="s">
        <v>950</v>
      </c>
      <c r="BN188" t="s">
        <v>950</v>
      </c>
      <c r="BO188" t="s">
        <v>950</v>
      </c>
      <c r="BP188" t="s">
        <v>950</v>
      </c>
    </row>
    <row r="189" spans="1:68" x14ac:dyDescent="0.3">
      <c r="A189" s="1"/>
      <c r="B189" s="3"/>
      <c r="C189" s="3" t="str" cm="1">
        <f t="array" ref="C1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89" s="3" t="str" cm="1">
        <f t="array" ref="D1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89" s="2"/>
      <c r="G189" s="3"/>
      <c r="H189" s="3"/>
      <c r="I189" s="3"/>
      <c r="J189" s="3"/>
      <c r="K189" s="3"/>
      <c r="M189" s="3"/>
      <c r="Q189" s="3"/>
      <c r="R189" s="3"/>
      <c r="T189" s="3"/>
      <c r="V189" s="3"/>
      <c r="W189" s="3"/>
      <c r="X189" s="3"/>
      <c r="Y189" s="3"/>
      <c r="Z189" s="3"/>
      <c r="AD189" s="3"/>
      <c r="AE189" s="3"/>
      <c r="AF189" s="11"/>
      <c r="AG189" s="12"/>
      <c r="AH189" s="11"/>
      <c r="AI189" s="12"/>
      <c r="AJ189" s="12"/>
      <c r="AK189" s="12"/>
      <c r="AL189" s="3"/>
      <c r="AO189" s="3"/>
      <c r="AP189" s="3"/>
      <c r="AZ189" s="3"/>
      <c r="BA189" s="3"/>
      <c r="BB189" s="3"/>
      <c r="BC189" s="3"/>
      <c r="BD189" s="3"/>
      <c r="BE189" s="3"/>
      <c r="BF189" s="3"/>
      <c r="BI189" s="3"/>
      <c r="BK189" s="3"/>
      <c r="BL189" s="3"/>
      <c r="BM189" t="s">
        <v>950</v>
      </c>
      <c r="BN189" t="s">
        <v>950</v>
      </c>
      <c r="BO189" t="s">
        <v>950</v>
      </c>
      <c r="BP189" t="s">
        <v>950</v>
      </c>
    </row>
    <row r="190" spans="1:68" x14ac:dyDescent="0.3">
      <c r="A190" s="1"/>
      <c r="B190" s="3"/>
      <c r="C190" s="3" t="str" cm="1">
        <f t="array" ref="C1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0" s="3" t="str" cm="1">
        <f t="array" ref="D1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0" s="2"/>
      <c r="G190" s="3"/>
      <c r="H190" s="3"/>
      <c r="I190" s="3"/>
      <c r="J190" s="3"/>
      <c r="K190" s="3"/>
      <c r="M190" s="3"/>
      <c r="Q190" s="3"/>
      <c r="R190" s="3"/>
      <c r="T190" s="3"/>
      <c r="V190" s="3"/>
      <c r="W190" s="3"/>
      <c r="X190" s="3"/>
      <c r="Y190" s="3"/>
      <c r="Z190" s="3"/>
      <c r="AD190" s="3"/>
      <c r="AE190" s="3"/>
      <c r="AF190" s="11"/>
      <c r="AG190" s="12"/>
      <c r="AH190" s="11"/>
      <c r="AI190" s="12"/>
      <c r="AJ190" s="12"/>
      <c r="AK190" s="12"/>
      <c r="AL190" s="3"/>
      <c r="AO190" s="3"/>
      <c r="AP190" s="3"/>
      <c r="AZ190" s="3"/>
      <c r="BA190" s="3"/>
      <c r="BB190" s="3"/>
      <c r="BC190" s="3"/>
      <c r="BD190" s="3"/>
      <c r="BE190" s="3"/>
      <c r="BF190" s="3"/>
      <c r="BI190" s="3"/>
      <c r="BK190" s="3"/>
      <c r="BL190" s="3"/>
      <c r="BM190" t="s">
        <v>950</v>
      </c>
      <c r="BN190" t="s">
        <v>950</v>
      </c>
      <c r="BO190" t="s">
        <v>950</v>
      </c>
      <c r="BP190" t="s">
        <v>950</v>
      </c>
    </row>
    <row r="191" spans="1:68" x14ac:dyDescent="0.3">
      <c r="A191" s="1"/>
      <c r="B191" s="3"/>
      <c r="C191" s="3" t="str" cm="1">
        <f t="array" ref="C1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1" s="3" t="str" cm="1">
        <f t="array" ref="D1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1" s="2"/>
      <c r="G191" s="3"/>
      <c r="H191" s="3"/>
      <c r="I191" s="3"/>
      <c r="J191" s="3"/>
      <c r="K191" s="3"/>
      <c r="M191" s="3"/>
      <c r="Q191" s="3"/>
      <c r="R191" s="3"/>
      <c r="T191" s="3"/>
      <c r="V191" s="3"/>
      <c r="W191" s="3"/>
      <c r="X191" s="3"/>
      <c r="Y191" s="3"/>
      <c r="Z191" s="3"/>
      <c r="AD191" s="3"/>
      <c r="AE191" s="3"/>
      <c r="AF191" s="11"/>
      <c r="AG191" s="12"/>
      <c r="AH191" s="11"/>
      <c r="AI191" s="12"/>
      <c r="AJ191" s="12"/>
      <c r="AK191" s="12"/>
      <c r="AL191" s="3"/>
      <c r="AO191" s="3"/>
      <c r="AP191" s="3"/>
      <c r="AZ191" s="3"/>
      <c r="BA191" s="3"/>
      <c r="BB191" s="3"/>
      <c r="BC191" s="3"/>
      <c r="BD191" s="3"/>
      <c r="BE191" s="3"/>
      <c r="BF191" s="3"/>
      <c r="BI191" s="3"/>
      <c r="BK191" s="3"/>
      <c r="BL191" s="3"/>
      <c r="BM191" t="s">
        <v>950</v>
      </c>
      <c r="BN191" t="s">
        <v>950</v>
      </c>
      <c r="BO191" t="s">
        <v>950</v>
      </c>
      <c r="BP191" t="s">
        <v>950</v>
      </c>
    </row>
    <row r="192" spans="1:68" x14ac:dyDescent="0.3">
      <c r="A192" s="1"/>
      <c r="B192" s="3"/>
      <c r="C192" s="3" t="str" cm="1">
        <f t="array" ref="C1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2" s="3" t="str" cm="1">
        <f t="array" ref="D1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2" s="2"/>
      <c r="G192" s="3"/>
      <c r="H192" s="3"/>
      <c r="I192" s="3"/>
      <c r="J192" s="3"/>
      <c r="K192" s="3"/>
      <c r="M192" s="3"/>
      <c r="Q192" s="3"/>
      <c r="R192" s="3"/>
      <c r="T192" s="3"/>
      <c r="V192" s="3"/>
      <c r="W192" s="3"/>
      <c r="X192" s="3"/>
      <c r="Y192" s="3"/>
      <c r="Z192" s="3"/>
      <c r="AD192" s="3"/>
      <c r="AE192" s="3"/>
      <c r="AF192" s="11"/>
      <c r="AG192" s="12"/>
      <c r="AH192" s="11"/>
      <c r="AI192" s="12"/>
      <c r="AJ192" s="12"/>
      <c r="AK192" s="12"/>
      <c r="AL192" s="3"/>
      <c r="AO192" s="3"/>
      <c r="AP192" s="3"/>
      <c r="AZ192" s="3"/>
      <c r="BA192" s="3"/>
      <c r="BB192" s="3"/>
      <c r="BC192" s="3"/>
      <c r="BD192" s="3"/>
      <c r="BE192" s="3"/>
      <c r="BF192" s="3"/>
      <c r="BI192" s="3"/>
      <c r="BK192" s="3"/>
      <c r="BL192" s="3"/>
      <c r="BM192" t="s">
        <v>950</v>
      </c>
      <c r="BN192" t="s">
        <v>950</v>
      </c>
      <c r="BO192" t="s">
        <v>950</v>
      </c>
      <c r="BP192" t="s">
        <v>950</v>
      </c>
    </row>
    <row r="193" spans="1:68" x14ac:dyDescent="0.3">
      <c r="A193" s="1"/>
      <c r="B193" s="3"/>
      <c r="C193" s="3" t="str" cm="1">
        <f t="array" ref="C1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3" s="3" t="str" cm="1">
        <f t="array" ref="D1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3" s="2"/>
      <c r="G193" s="3"/>
      <c r="H193" s="3"/>
      <c r="I193" s="3"/>
      <c r="J193" s="3"/>
      <c r="K193" s="3"/>
      <c r="M193" s="3"/>
      <c r="Q193" s="3"/>
      <c r="R193" s="3"/>
      <c r="T193" s="3"/>
      <c r="V193" s="3"/>
      <c r="W193" s="3"/>
      <c r="X193" s="3"/>
      <c r="Y193" s="3"/>
      <c r="Z193" s="3"/>
      <c r="AD193" s="3"/>
      <c r="AE193" s="3"/>
      <c r="AF193" s="11"/>
      <c r="AG193" s="12"/>
      <c r="AH193" s="11"/>
      <c r="AI193" s="12"/>
      <c r="AJ193" s="12"/>
      <c r="AK193" s="12"/>
      <c r="AL193" s="3"/>
      <c r="AO193" s="3"/>
      <c r="AP193" s="3"/>
      <c r="AZ193" s="3"/>
      <c r="BA193" s="3"/>
      <c r="BB193" s="3"/>
      <c r="BC193" s="3"/>
      <c r="BD193" s="3"/>
      <c r="BE193" s="3"/>
      <c r="BF193" s="3"/>
      <c r="BI193" s="3"/>
      <c r="BK193" s="3"/>
      <c r="BL193" s="3"/>
      <c r="BM193" t="s">
        <v>950</v>
      </c>
      <c r="BN193" t="s">
        <v>950</v>
      </c>
      <c r="BO193" t="s">
        <v>950</v>
      </c>
      <c r="BP193" t="s">
        <v>950</v>
      </c>
    </row>
    <row r="194" spans="1:68" x14ac:dyDescent="0.3">
      <c r="A194" s="1"/>
      <c r="B194" s="3"/>
      <c r="C194" s="3" t="str" cm="1">
        <f t="array" ref="C1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4" s="3" t="str" cm="1">
        <f t="array" ref="D1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4" s="2"/>
      <c r="G194" s="3"/>
      <c r="H194" s="3"/>
      <c r="I194" s="3"/>
      <c r="J194" s="3"/>
      <c r="K194" s="3"/>
      <c r="M194" s="3"/>
      <c r="Q194" s="3"/>
      <c r="R194" s="3"/>
      <c r="T194" s="3"/>
      <c r="V194" s="3"/>
      <c r="W194" s="3"/>
      <c r="X194" s="3"/>
      <c r="Y194" s="3"/>
      <c r="Z194" s="3"/>
      <c r="AD194" s="3"/>
      <c r="AE194" s="3"/>
      <c r="AF194" s="11"/>
      <c r="AG194" s="12"/>
      <c r="AH194" s="11"/>
      <c r="AI194" s="12"/>
      <c r="AJ194" s="12"/>
      <c r="AK194" s="12"/>
      <c r="AL194" s="3"/>
      <c r="AO194" s="3"/>
      <c r="AP194" s="3"/>
      <c r="AZ194" s="3"/>
      <c r="BA194" s="3"/>
      <c r="BB194" s="3"/>
      <c r="BC194" s="3"/>
      <c r="BD194" s="3"/>
      <c r="BE194" s="3"/>
      <c r="BF194" s="3"/>
      <c r="BI194" s="3"/>
      <c r="BK194" s="3"/>
      <c r="BL194" s="3"/>
      <c r="BM194" t="s">
        <v>950</v>
      </c>
      <c r="BN194" t="s">
        <v>950</v>
      </c>
      <c r="BO194" t="s">
        <v>950</v>
      </c>
      <c r="BP194" t="s">
        <v>950</v>
      </c>
    </row>
    <row r="195" spans="1:68" x14ac:dyDescent="0.3">
      <c r="A195" s="1"/>
      <c r="B195" s="3"/>
      <c r="C195" s="3" t="str" cm="1">
        <f t="array" ref="C1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5" s="3" t="str" cm="1">
        <f t="array" ref="D1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5" s="2"/>
      <c r="G195" s="3"/>
      <c r="H195" s="3"/>
      <c r="I195" s="3"/>
      <c r="J195" s="3"/>
      <c r="K195" s="3"/>
      <c r="M195" s="3"/>
      <c r="Q195" s="3"/>
      <c r="R195" s="3"/>
      <c r="T195" s="3"/>
      <c r="V195" s="3"/>
      <c r="W195" s="3"/>
      <c r="X195" s="3"/>
      <c r="Y195" s="3"/>
      <c r="Z195" s="3"/>
      <c r="AD195" s="3"/>
      <c r="AE195" s="3"/>
      <c r="AF195" s="11"/>
      <c r="AG195" s="12"/>
      <c r="AH195" s="11"/>
      <c r="AI195" s="12"/>
      <c r="AJ195" s="12"/>
      <c r="AK195" s="12"/>
      <c r="AL195" s="3"/>
      <c r="AO195" s="3"/>
      <c r="AP195" s="3"/>
      <c r="AZ195" s="3"/>
      <c r="BA195" s="3"/>
      <c r="BB195" s="3"/>
      <c r="BC195" s="3"/>
      <c r="BD195" s="3"/>
      <c r="BE195" s="3"/>
      <c r="BF195" s="3"/>
      <c r="BI195" s="3"/>
      <c r="BK195" s="3"/>
      <c r="BL195" s="3"/>
      <c r="BM195" t="s">
        <v>950</v>
      </c>
      <c r="BN195" t="s">
        <v>950</v>
      </c>
      <c r="BO195" t="s">
        <v>950</v>
      </c>
      <c r="BP195" t="s">
        <v>950</v>
      </c>
    </row>
    <row r="196" spans="1:68" x14ac:dyDescent="0.3">
      <c r="A196" s="1"/>
      <c r="B196" s="3"/>
      <c r="C196" s="3" t="str" cm="1">
        <f t="array" ref="C1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6" s="3" t="str" cm="1">
        <f t="array" ref="D1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6" s="2"/>
      <c r="G196" s="3"/>
      <c r="H196" s="3"/>
      <c r="I196" s="3"/>
      <c r="J196" s="3"/>
      <c r="K196" s="3"/>
      <c r="M196" s="3"/>
      <c r="Q196" s="3"/>
      <c r="R196" s="3"/>
      <c r="T196" s="3"/>
      <c r="V196" s="3"/>
      <c r="W196" s="3"/>
      <c r="X196" s="3"/>
      <c r="Y196" s="3"/>
      <c r="Z196" s="3"/>
      <c r="AD196" s="3"/>
      <c r="AE196" s="3"/>
      <c r="AF196" s="11"/>
      <c r="AG196" s="12"/>
      <c r="AH196" s="11"/>
      <c r="AI196" s="12"/>
      <c r="AJ196" s="12"/>
      <c r="AK196" s="12"/>
      <c r="AL196" s="3"/>
      <c r="AO196" s="3"/>
      <c r="AP196" s="3"/>
      <c r="AZ196" s="3"/>
      <c r="BA196" s="3"/>
      <c r="BB196" s="3"/>
      <c r="BC196" s="3"/>
      <c r="BD196" s="3"/>
      <c r="BE196" s="3"/>
      <c r="BF196" s="3"/>
      <c r="BI196" s="3"/>
      <c r="BK196" s="3"/>
      <c r="BL196" s="3"/>
      <c r="BM196" t="s">
        <v>950</v>
      </c>
      <c r="BN196" t="s">
        <v>950</v>
      </c>
      <c r="BO196" t="s">
        <v>950</v>
      </c>
      <c r="BP196" t="s">
        <v>950</v>
      </c>
    </row>
    <row r="197" spans="1:68" x14ac:dyDescent="0.3">
      <c r="A197" s="1"/>
      <c r="B197" s="3"/>
      <c r="C197" s="3" t="str" cm="1">
        <f t="array" ref="C1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7" s="3" t="str" cm="1">
        <f t="array" ref="D1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7" s="2"/>
      <c r="G197" s="3"/>
      <c r="H197" s="3"/>
      <c r="I197" s="3"/>
      <c r="J197" s="3"/>
      <c r="K197" s="3"/>
      <c r="M197" s="3"/>
      <c r="Q197" s="3"/>
      <c r="R197" s="3"/>
      <c r="T197" s="3"/>
      <c r="V197" s="3"/>
      <c r="W197" s="3"/>
      <c r="X197" s="3"/>
      <c r="Y197" s="3"/>
      <c r="Z197" s="3"/>
      <c r="AD197" s="3"/>
      <c r="AE197" s="3"/>
      <c r="AF197" s="11"/>
      <c r="AG197" s="12"/>
      <c r="AH197" s="11"/>
      <c r="AI197" s="12"/>
      <c r="AJ197" s="12"/>
      <c r="AK197" s="12"/>
      <c r="AL197" s="3"/>
      <c r="AO197" s="3"/>
      <c r="AP197" s="3"/>
      <c r="AZ197" s="3"/>
      <c r="BA197" s="3"/>
      <c r="BB197" s="3"/>
      <c r="BC197" s="3"/>
      <c r="BD197" s="3"/>
      <c r="BE197" s="3"/>
      <c r="BF197" s="3"/>
      <c r="BI197" s="3"/>
      <c r="BK197" s="3"/>
      <c r="BL197" s="3"/>
      <c r="BM197" t="s">
        <v>950</v>
      </c>
      <c r="BN197" t="s">
        <v>950</v>
      </c>
      <c r="BO197" t="s">
        <v>950</v>
      </c>
      <c r="BP197" t="s">
        <v>950</v>
      </c>
    </row>
    <row r="198" spans="1:68" x14ac:dyDescent="0.3">
      <c r="A198" s="1"/>
      <c r="B198" s="3"/>
      <c r="C198" s="3" t="str" cm="1">
        <f t="array" ref="C1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8" s="3" t="str" cm="1">
        <f t="array" ref="D1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8" s="2"/>
      <c r="G198" s="3"/>
      <c r="H198" s="3"/>
      <c r="I198" s="3"/>
      <c r="J198" s="3"/>
      <c r="K198" s="3"/>
      <c r="M198" s="3"/>
      <c r="Q198" s="3"/>
      <c r="R198" s="3"/>
      <c r="T198" s="3"/>
      <c r="V198" s="3"/>
      <c r="W198" s="3"/>
      <c r="X198" s="3"/>
      <c r="Y198" s="3"/>
      <c r="Z198" s="3"/>
      <c r="AD198" s="3"/>
      <c r="AE198" s="3"/>
      <c r="AF198" s="11"/>
      <c r="AG198" s="12"/>
      <c r="AH198" s="11"/>
      <c r="AI198" s="12"/>
      <c r="AJ198" s="12"/>
      <c r="AK198" s="12"/>
      <c r="AL198" s="3"/>
      <c r="AO198" s="3"/>
      <c r="AP198" s="3"/>
      <c r="AZ198" s="3"/>
      <c r="BA198" s="3"/>
      <c r="BB198" s="3"/>
      <c r="BC198" s="3"/>
      <c r="BD198" s="3"/>
      <c r="BE198" s="3"/>
      <c r="BF198" s="3"/>
      <c r="BI198" s="3"/>
      <c r="BK198" s="3"/>
      <c r="BL198" s="3"/>
      <c r="BM198" t="s">
        <v>950</v>
      </c>
      <c r="BN198" t="s">
        <v>950</v>
      </c>
      <c r="BO198" t="s">
        <v>950</v>
      </c>
      <c r="BP198" t="s">
        <v>950</v>
      </c>
    </row>
    <row r="199" spans="1:68" x14ac:dyDescent="0.3">
      <c r="A199" s="1"/>
      <c r="B199" s="3"/>
      <c r="C199" s="3" t="str" cm="1">
        <f t="array" ref="C1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199" s="3" t="str" cm="1">
        <f t="array" ref="D1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199" s="2"/>
      <c r="G199" s="3"/>
      <c r="H199" s="3"/>
      <c r="I199" s="3"/>
      <c r="J199" s="3"/>
      <c r="K199" s="3"/>
      <c r="M199" s="3"/>
      <c r="Q199" s="3"/>
      <c r="R199" s="3"/>
      <c r="T199" s="3"/>
      <c r="V199" s="3"/>
      <c r="W199" s="3"/>
      <c r="X199" s="3"/>
      <c r="Y199" s="3"/>
      <c r="Z199" s="3"/>
      <c r="AD199" s="3"/>
      <c r="AE199" s="3"/>
      <c r="AF199" s="11"/>
      <c r="AG199" s="12"/>
      <c r="AH199" s="11"/>
      <c r="AI199" s="12"/>
      <c r="AJ199" s="12"/>
      <c r="AK199" s="12"/>
      <c r="AL199" s="3"/>
      <c r="AO199" s="3"/>
      <c r="AP199" s="3"/>
      <c r="AZ199" s="3"/>
      <c r="BA199" s="3"/>
      <c r="BB199" s="3"/>
      <c r="BC199" s="3"/>
      <c r="BD199" s="3"/>
      <c r="BE199" s="3"/>
      <c r="BF199" s="3"/>
      <c r="BI199" s="3"/>
      <c r="BK199" s="3"/>
      <c r="BL199" s="3"/>
      <c r="BM199" t="s">
        <v>950</v>
      </c>
      <c r="BN199" t="s">
        <v>950</v>
      </c>
      <c r="BO199" t="s">
        <v>950</v>
      </c>
      <c r="BP199" t="s">
        <v>950</v>
      </c>
    </row>
    <row r="200" spans="1:68" x14ac:dyDescent="0.3">
      <c r="A200" s="1"/>
      <c r="B200" s="3"/>
      <c r="C200" s="3" t="str" cm="1">
        <f t="array" ref="C2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0" s="3" t="str" cm="1">
        <f t="array" ref="D2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0" s="2"/>
      <c r="G200" s="3"/>
      <c r="H200" s="3"/>
      <c r="I200" s="3"/>
      <c r="J200" s="3"/>
      <c r="K200" s="3"/>
      <c r="M200" s="3"/>
      <c r="Q200" s="3"/>
      <c r="R200" s="3"/>
      <c r="T200" s="3"/>
      <c r="V200" s="3"/>
      <c r="W200" s="3"/>
      <c r="X200" s="3"/>
      <c r="Y200" s="3"/>
      <c r="Z200" s="3"/>
      <c r="AD200" s="3"/>
      <c r="AE200" s="3"/>
      <c r="AF200" s="11"/>
      <c r="AG200" s="12"/>
      <c r="AH200" s="11"/>
      <c r="AI200" s="12"/>
      <c r="AJ200" s="12"/>
      <c r="AK200" s="12"/>
      <c r="AL200" s="3"/>
      <c r="AO200" s="3"/>
      <c r="AP200" s="3"/>
      <c r="AZ200" s="3"/>
      <c r="BA200" s="3"/>
      <c r="BB200" s="3"/>
      <c r="BC200" s="3"/>
      <c r="BD200" s="3"/>
      <c r="BE200" s="3"/>
      <c r="BF200" s="3"/>
      <c r="BI200" s="3"/>
      <c r="BK200" s="3"/>
      <c r="BL200" s="3"/>
      <c r="BM200" t="s">
        <v>950</v>
      </c>
      <c r="BN200" t="s">
        <v>950</v>
      </c>
      <c r="BO200" t="s">
        <v>950</v>
      </c>
      <c r="BP200" t="s">
        <v>950</v>
      </c>
    </row>
    <row r="201" spans="1:68" x14ac:dyDescent="0.3">
      <c r="A201" s="1"/>
      <c r="B201" s="3"/>
      <c r="C201" s="3" t="str" cm="1">
        <f t="array" ref="C2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1" s="3" t="str" cm="1">
        <f t="array" ref="D2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1" s="2"/>
      <c r="G201" s="3"/>
      <c r="H201" s="3"/>
      <c r="I201" s="3"/>
      <c r="J201" s="3"/>
      <c r="K201" s="3"/>
      <c r="M201" s="3"/>
      <c r="Q201" s="3"/>
      <c r="R201" s="3"/>
      <c r="T201" s="3"/>
      <c r="V201" s="3"/>
      <c r="W201" s="3"/>
      <c r="X201" s="3"/>
      <c r="Y201" s="3"/>
      <c r="Z201" s="3"/>
      <c r="AD201" s="3"/>
      <c r="AE201" s="3"/>
      <c r="AF201" s="11"/>
      <c r="AG201" s="12"/>
      <c r="AH201" s="11"/>
      <c r="AI201" s="12"/>
      <c r="AJ201" s="12"/>
      <c r="AK201" s="12"/>
      <c r="AL201" s="3"/>
      <c r="AO201" s="3"/>
      <c r="AP201" s="3"/>
      <c r="AZ201" s="3"/>
      <c r="BA201" s="3"/>
      <c r="BB201" s="3"/>
      <c r="BC201" s="3"/>
      <c r="BD201" s="3"/>
      <c r="BE201" s="3"/>
      <c r="BF201" s="3"/>
      <c r="BI201" s="3"/>
      <c r="BK201" s="3"/>
      <c r="BL201" s="3"/>
      <c r="BM201" t="s">
        <v>950</v>
      </c>
      <c r="BN201" t="s">
        <v>950</v>
      </c>
      <c r="BO201" t="s">
        <v>950</v>
      </c>
      <c r="BP201" t="s">
        <v>950</v>
      </c>
    </row>
    <row r="202" spans="1:68" x14ac:dyDescent="0.3">
      <c r="A202" s="1"/>
      <c r="B202" s="3"/>
      <c r="C202" s="3" t="str" cm="1">
        <f t="array" ref="C2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2" s="3" t="str" cm="1">
        <f t="array" ref="D2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2" s="2"/>
      <c r="G202" s="3"/>
      <c r="H202" s="3"/>
      <c r="I202" s="3"/>
      <c r="J202" s="3"/>
      <c r="K202" s="3"/>
      <c r="M202" s="3"/>
      <c r="Q202" s="3"/>
      <c r="R202" s="3"/>
      <c r="T202" s="3"/>
      <c r="V202" s="3"/>
      <c r="W202" s="3"/>
      <c r="X202" s="3"/>
      <c r="Y202" s="3"/>
      <c r="Z202" s="3"/>
      <c r="AD202" s="3"/>
      <c r="AE202" s="3"/>
      <c r="AF202" s="11"/>
      <c r="AG202" s="12"/>
      <c r="AH202" s="11"/>
      <c r="AI202" s="12"/>
      <c r="AJ202" s="12"/>
      <c r="AK202" s="12"/>
      <c r="AL202" s="3"/>
      <c r="AO202" s="3"/>
      <c r="AP202" s="3"/>
      <c r="AZ202" s="3"/>
      <c r="BA202" s="3"/>
      <c r="BB202" s="3"/>
      <c r="BC202" s="3"/>
      <c r="BD202" s="3"/>
      <c r="BE202" s="3"/>
      <c r="BF202" s="3"/>
      <c r="BI202" s="3"/>
      <c r="BK202" s="3"/>
      <c r="BL202" s="3"/>
      <c r="BM202" t="s">
        <v>950</v>
      </c>
      <c r="BN202" t="s">
        <v>950</v>
      </c>
      <c r="BO202" t="s">
        <v>950</v>
      </c>
      <c r="BP202" t="s">
        <v>950</v>
      </c>
    </row>
    <row r="203" spans="1:68" x14ac:dyDescent="0.3">
      <c r="A203" s="1"/>
      <c r="B203" s="3"/>
      <c r="C203" s="3" t="str" cm="1">
        <f t="array" ref="C2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3" s="3" t="str" cm="1">
        <f t="array" ref="D2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3" s="2"/>
      <c r="G203" s="3"/>
      <c r="H203" s="3"/>
      <c r="I203" s="3"/>
      <c r="J203" s="3"/>
      <c r="K203" s="3"/>
      <c r="M203" s="3"/>
      <c r="Q203" s="3"/>
      <c r="R203" s="3"/>
      <c r="T203" s="3"/>
      <c r="V203" s="3"/>
      <c r="W203" s="3"/>
      <c r="X203" s="3"/>
      <c r="Y203" s="3"/>
      <c r="Z203" s="3"/>
      <c r="AD203" s="3"/>
      <c r="AE203" s="3"/>
      <c r="AF203" s="11"/>
      <c r="AG203" s="12"/>
      <c r="AH203" s="11"/>
      <c r="AI203" s="12"/>
      <c r="AJ203" s="12"/>
      <c r="AK203" s="12"/>
      <c r="AL203" s="3"/>
      <c r="AO203" s="3"/>
      <c r="AP203" s="3"/>
      <c r="AZ203" s="3"/>
      <c r="BA203" s="3"/>
      <c r="BB203" s="3"/>
      <c r="BC203" s="3"/>
      <c r="BD203" s="3"/>
      <c r="BE203" s="3"/>
      <c r="BF203" s="3"/>
      <c r="BI203" s="3"/>
      <c r="BK203" s="3"/>
      <c r="BL203" s="3"/>
      <c r="BM203" t="s">
        <v>950</v>
      </c>
      <c r="BN203" t="s">
        <v>950</v>
      </c>
      <c r="BO203" t="s">
        <v>950</v>
      </c>
      <c r="BP203" t="s">
        <v>950</v>
      </c>
    </row>
    <row r="204" spans="1:68" x14ac:dyDescent="0.3">
      <c r="A204" s="1"/>
      <c r="B204" s="3"/>
      <c r="C204" s="3" t="str" cm="1">
        <f t="array" ref="C2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4" s="3" t="str" cm="1">
        <f t="array" ref="D2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4" s="2"/>
      <c r="G204" s="3"/>
      <c r="H204" s="3"/>
      <c r="I204" s="3"/>
      <c r="J204" s="3"/>
      <c r="K204" s="3"/>
      <c r="M204" s="3"/>
      <c r="Q204" s="3"/>
      <c r="R204" s="3"/>
      <c r="T204" s="3"/>
      <c r="V204" s="3"/>
      <c r="W204" s="3"/>
      <c r="X204" s="3"/>
      <c r="Y204" s="3"/>
      <c r="Z204" s="3"/>
      <c r="AD204" s="3"/>
      <c r="AE204" s="3"/>
      <c r="AF204" s="11"/>
      <c r="AG204" s="12"/>
      <c r="AH204" s="11"/>
      <c r="AI204" s="12"/>
      <c r="AJ204" s="12"/>
      <c r="AK204" s="12"/>
      <c r="AL204" s="3"/>
      <c r="AO204" s="3"/>
      <c r="AP204" s="3"/>
      <c r="AZ204" s="3"/>
      <c r="BA204" s="3"/>
      <c r="BB204" s="3"/>
      <c r="BC204" s="3"/>
      <c r="BD204" s="3"/>
      <c r="BE204" s="3"/>
      <c r="BF204" s="3"/>
      <c r="BI204" s="3"/>
      <c r="BK204" s="3"/>
      <c r="BL204" s="3"/>
      <c r="BM204" t="s">
        <v>950</v>
      </c>
      <c r="BN204" t="s">
        <v>950</v>
      </c>
      <c r="BO204" t="s">
        <v>950</v>
      </c>
      <c r="BP204" t="s">
        <v>950</v>
      </c>
    </row>
    <row r="205" spans="1:68" x14ac:dyDescent="0.3">
      <c r="A205" s="1"/>
      <c r="B205" s="3"/>
      <c r="C205" s="3" t="str" cm="1">
        <f t="array" ref="C2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5" s="3" t="str" cm="1">
        <f t="array" ref="D2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5" s="2"/>
      <c r="G205" s="3"/>
      <c r="H205" s="3"/>
      <c r="I205" s="3"/>
      <c r="J205" s="3"/>
      <c r="K205" s="3"/>
      <c r="M205" s="3"/>
      <c r="Q205" s="3"/>
      <c r="R205" s="3"/>
      <c r="T205" s="3"/>
      <c r="V205" s="3"/>
      <c r="W205" s="3"/>
      <c r="X205" s="3"/>
      <c r="Y205" s="3"/>
      <c r="Z205" s="3"/>
      <c r="AD205" s="3"/>
      <c r="AE205" s="3"/>
      <c r="AF205" s="11"/>
      <c r="AG205" s="12"/>
      <c r="AH205" s="11"/>
      <c r="AI205" s="12"/>
      <c r="AJ205" s="12"/>
      <c r="AK205" s="12"/>
      <c r="AL205" s="3"/>
      <c r="AO205" s="3"/>
      <c r="AP205" s="3"/>
      <c r="AZ205" s="3"/>
      <c r="BA205" s="3"/>
      <c r="BB205" s="3"/>
      <c r="BC205" s="3"/>
      <c r="BD205" s="3"/>
      <c r="BE205" s="3"/>
      <c r="BF205" s="3"/>
      <c r="BI205" s="3"/>
      <c r="BK205" s="3"/>
      <c r="BL205" s="3"/>
      <c r="BM205" t="s">
        <v>950</v>
      </c>
      <c r="BN205" t="s">
        <v>950</v>
      </c>
      <c r="BO205" t="s">
        <v>950</v>
      </c>
      <c r="BP205" t="s">
        <v>950</v>
      </c>
    </row>
    <row r="206" spans="1:68" x14ac:dyDescent="0.3">
      <c r="A206" s="1"/>
      <c r="B206" s="3"/>
      <c r="C206" s="3" t="str" cm="1">
        <f t="array" ref="C2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6" s="3" t="str" cm="1">
        <f t="array" ref="D2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6" s="2"/>
      <c r="G206" s="3"/>
      <c r="H206" s="3"/>
      <c r="I206" s="3"/>
      <c r="J206" s="3"/>
      <c r="K206" s="3"/>
      <c r="M206" s="3"/>
      <c r="Q206" s="3"/>
      <c r="R206" s="3"/>
      <c r="T206" s="3"/>
      <c r="V206" s="3"/>
      <c r="W206" s="3"/>
      <c r="X206" s="3"/>
      <c r="Y206" s="3"/>
      <c r="Z206" s="3"/>
      <c r="AD206" s="3"/>
      <c r="AE206" s="3"/>
      <c r="AF206" s="11"/>
      <c r="AG206" s="12"/>
      <c r="AH206" s="11"/>
      <c r="AI206" s="12"/>
      <c r="AJ206" s="12"/>
      <c r="AK206" s="12"/>
      <c r="AL206" s="3"/>
      <c r="AO206" s="3"/>
      <c r="AP206" s="3"/>
      <c r="AZ206" s="3"/>
      <c r="BA206" s="3"/>
      <c r="BB206" s="3"/>
      <c r="BC206" s="3"/>
      <c r="BD206" s="3"/>
      <c r="BE206" s="3"/>
      <c r="BF206" s="3"/>
      <c r="BI206" s="3"/>
      <c r="BK206" s="3"/>
      <c r="BL206" s="3"/>
      <c r="BM206" t="s">
        <v>950</v>
      </c>
      <c r="BN206" t="s">
        <v>950</v>
      </c>
      <c r="BO206" t="s">
        <v>950</v>
      </c>
      <c r="BP206" t="s">
        <v>950</v>
      </c>
    </row>
    <row r="207" spans="1:68" x14ac:dyDescent="0.3">
      <c r="A207" s="1"/>
      <c r="B207" s="3"/>
      <c r="C207" s="3" t="str" cm="1">
        <f t="array" ref="C2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7" s="3" t="str" cm="1">
        <f t="array" ref="D2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7" s="2"/>
      <c r="G207" s="3"/>
      <c r="H207" s="3"/>
      <c r="I207" s="3"/>
      <c r="J207" s="3"/>
      <c r="K207" s="3"/>
      <c r="M207" s="3"/>
      <c r="Q207" s="3"/>
      <c r="R207" s="3"/>
      <c r="T207" s="3"/>
      <c r="V207" s="3"/>
      <c r="W207" s="3"/>
      <c r="X207" s="3"/>
      <c r="Y207" s="3"/>
      <c r="Z207" s="3"/>
      <c r="AD207" s="3"/>
      <c r="AE207" s="3"/>
      <c r="AF207" s="11"/>
      <c r="AG207" s="12"/>
      <c r="AH207" s="11"/>
      <c r="AI207" s="12"/>
      <c r="AJ207" s="12"/>
      <c r="AK207" s="12"/>
      <c r="AL207" s="3"/>
      <c r="AO207" s="3"/>
      <c r="AP207" s="3"/>
      <c r="AZ207" s="3"/>
      <c r="BA207" s="3"/>
      <c r="BB207" s="3"/>
      <c r="BC207" s="3"/>
      <c r="BD207" s="3"/>
      <c r="BE207" s="3"/>
      <c r="BF207" s="3"/>
      <c r="BI207" s="3"/>
      <c r="BK207" s="3"/>
      <c r="BL207" s="3"/>
      <c r="BM207" t="s">
        <v>950</v>
      </c>
      <c r="BN207" t="s">
        <v>950</v>
      </c>
      <c r="BO207" t="s">
        <v>950</v>
      </c>
      <c r="BP207" t="s">
        <v>950</v>
      </c>
    </row>
    <row r="208" spans="1:68" x14ac:dyDescent="0.3">
      <c r="A208" s="1"/>
      <c r="B208" s="3"/>
      <c r="C208" s="3" t="str" cm="1">
        <f t="array" ref="C2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8" s="3" t="str" cm="1">
        <f t="array" ref="D2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8" s="2"/>
      <c r="G208" s="3"/>
      <c r="H208" s="3"/>
      <c r="I208" s="3"/>
      <c r="J208" s="3"/>
      <c r="K208" s="3"/>
      <c r="M208" s="3"/>
      <c r="Q208" s="3"/>
      <c r="R208" s="3"/>
      <c r="T208" s="3"/>
      <c r="V208" s="3"/>
      <c r="W208" s="3"/>
      <c r="X208" s="3"/>
      <c r="Y208" s="3"/>
      <c r="Z208" s="3"/>
      <c r="AD208" s="3"/>
      <c r="AE208" s="3"/>
      <c r="AF208" s="11"/>
      <c r="AG208" s="12"/>
      <c r="AH208" s="11"/>
      <c r="AI208" s="12"/>
      <c r="AJ208" s="12"/>
      <c r="AK208" s="12"/>
      <c r="AL208" s="3"/>
      <c r="AO208" s="3"/>
      <c r="AP208" s="3"/>
      <c r="AZ208" s="3"/>
      <c r="BA208" s="3"/>
      <c r="BB208" s="3"/>
      <c r="BC208" s="3"/>
      <c r="BD208" s="3"/>
      <c r="BE208" s="3"/>
      <c r="BF208" s="3"/>
      <c r="BI208" s="3"/>
      <c r="BK208" s="3"/>
      <c r="BL208" s="3"/>
      <c r="BM208" t="s">
        <v>950</v>
      </c>
      <c r="BN208" t="s">
        <v>950</v>
      </c>
      <c r="BO208" t="s">
        <v>950</v>
      </c>
      <c r="BP208" t="s">
        <v>950</v>
      </c>
    </row>
    <row r="209" spans="1:68" x14ac:dyDescent="0.3">
      <c r="A209" s="1"/>
      <c r="B209" s="3"/>
      <c r="C209" s="3" t="str" cm="1">
        <f t="array" ref="C2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09" s="3" t="str" cm="1">
        <f t="array" ref="D2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09" s="2"/>
      <c r="G209" s="3"/>
      <c r="H209" s="3"/>
      <c r="I209" s="3"/>
      <c r="J209" s="3"/>
      <c r="K209" s="3"/>
      <c r="M209" s="3"/>
      <c r="Q209" s="3"/>
      <c r="R209" s="3"/>
      <c r="T209" s="3"/>
      <c r="V209" s="3"/>
      <c r="W209" s="3"/>
      <c r="X209" s="3"/>
      <c r="Y209" s="3"/>
      <c r="Z209" s="3"/>
      <c r="AD209" s="3"/>
      <c r="AE209" s="3"/>
      <c r="AF209" s="11"/>
      <c r="AG209" s="12"/>
      <c r="AH209" s="11"/>
      <c r="AI209" s="12"/>
      <c r="AJ209" s="12"/>
      <c r="AK209" s="12"/>
      <c r="AL209" s="3"/>
      <c r="AO209" s="3"/>
      <c r="AP209" s="3"/>
      <c r="AZ209" s="3"/>
      <c r="BA209" s="3"/>
      <c r="BB209" s="3"/>
      <c r="BC209" s="3"/>
      <c r="BD209" s="3"/>
      <c r="BE209" s="3"/>
      <c r="BF209" s="3"/>
      <c r="BI209" s="3"/>
      <c r="BK209" s="3"/>
      <c r="BL209" s="3"/>
      <c r="BM209" t="s">
        <v>950</v>
      </c>
      <c r="BN209" t="s">
        <v>950</v>
      </c>
      <c r="BO209" t="s">
        <v>950</v>
      </c>
      <c r="BP209" t="s">
        <v>950</v>
      </c>
    </row>
    <row r="210" spans="1:68" x14ac:dyDescent="0.3">
      <c r="A210" s="1"/>
      <c r="B210" s="3"/>
      <c r="C210" s="3" t="str" cm="1">
        <f t="array" ref="C2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0" s="3" t="str" cm="1">
        <f t="array" ref="D2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0" s="2"/>
      <c r="G210" s="3"/>
      <c r="H210" s="3"/>
      <c r="I210" s="3"/>
      <c r="J210" s="3"/>
      <c r="K210" s="3"/>
      <c r="M210" s="3"/>
      <c r="Q210" s="3"/>
      <c r="R210" s="3"/>
      <c r="T210" s="3"/>
      <c r="V210" s="3"/>
      <c r="W210" s="3"/>
      <c r="X210" s="3"/>
      <c r="Y210" s="3"/>
      <c r="Z210" s="3"/>
      <c r="AD210" s="3"/>
      <c r="AE210" s="3"/>
      <c r="AF210" s="11"/>
      <c r="AG210" s="12"/>
      <c r="AH210" s="11"/>
      <c r="AI210" s="12"/>
      <c r="AJ210" s="12"/>
      <c r="AK210" s="12"/>
      <c r="AL210" s="3"/>
      <c r="AO210" s="3"/>
      <c r="AP210" s="3"/>
      <c r="AZ210" s="3"/>
      <c r="BA210" s="3"/>
      <c r="BB210" s="3"/>
      <c r="BC210" s="3"/>
      <c r="BD210" s="3"/>
      <c r="BE210" s="3"/>
      <c r="BF210" s="3"/>
      <c r="BI210" s="3"/>
      <c r="BK210" s="3"/>
      <c r="BL210" s="3"/>
      <c r="BM210" t="s">
        <v>950</v>
      </c>
      <c r="BN210" t="s">
        <v>950</v>
      </c>
      <c r="BO210" t="s">
        <v>950</v>
      </c>
      <c r="BP210" t="s">
        <v>950</v>
      </c>
    </row>
    <row r="211" spans="1:68" x14ac:dyDescent="0.3">
      <c r="A211" s="1"/>
      <c r="B211" s="3"/>
      <c r="C211" s="3" t="str" cm="1">
        <f t="array" ref="C2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1" s="3" t="str" cm="1">
        <f t="array" ref="D2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1" s="2"/>
      <c r="G211" s="3"/>
      <c r="H211" s="3"/>
      <c r="I211" s="3"/>
      <c r="J211" s="3"/>
      <c r="K211" s="3"/>
      <c r="M211" s="3"/>
      <c r="Q211" s="3"/>
      <c r="R211" s="3"/>
      <c r="T211" s="3"/>
      <c r="V211" s="3"/>
      <c r="W211" s="3"/>
      <c r="X211" s="3"/>
      <c r="Y211" s="3"/>
      <c r="Z211" s="3"/>
      <c r="AD211" s="3"/>
      <c r="AE211" s="3"/>
      <c r="AF211" s="11"/>
      <c r="AG211" s="12"/>
      <c r="AH211" s="11"/>
      <c r="AI211" s="12"/>
      <c r="AJ211" s="12"/>
      <c r="AK211" s="12"/>
      <c r="AL211" s="3"/>
      <c r="AO211" s="3"/>
      <c r="AP211" s="3"/>
      <c r="AZ211" s="3"/>
      <c r="BA211" s="3"/>
      <c r="BB211" s="3"/>
      <c r="BC211" s="3"/>
      <c r="BD211" s="3"/>
      <c r="BE211" s="3"/>
      <c r="BF211" s="3"/>
      <c r="BI211" s="3"/>
      <c r="BK211" s="3"/>
      <c r="BL211" s="3"/>
      <c r="BM211" t="s">
        <v>950</v>
      </c>
      <c r="BN211" t="s">
        <v>950</v>
      </c>
      <c r="BO211" t="s">
        <v>950</v>
      </c>
      <c r="BP211" t="s">
        <v>950</v>
      </c>
    </row>
    <row r="212" spans="1:68" x14ac:dyDescent="0.3">
      <c r="A212" s="1"/>
      <c r="B212" s="3"/>
      <c r="C212" s="3" t="str" cm="1">
        <f t="array" ref="C2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2" s="3" t="str" cm="1">
        <f t="array" ref="D2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2" s="2"/>
      <c r="G212" s="3"/>
      <c r="H212" s="3"/>
      <c r="I212" s="3"/>
      <c r="J212" s="3"/>
      <c r="K212" s="3"/>
      <c r="M212" s="3"/>
      <c r="Q212" s="3"/>
      <c r="R212" s="3"/>
      <c r="T212" s="3"/>
      <c r="V212" s="3"/>
      <c r="W212" s="3"/>
      <c r="X212" s="3"/>
      <c r="Y212" s="3"/>
      <c r="Z212" s="3"/>
      <c r="AD212" s="3"/>
      <c r="AE212" s="3"/>
      <c r="AF212" s="11"/>
      <c r="AG212" s="12"/>
      <c r="AH212" s="11"/>
      <c r="AI212" s="12"/>
      <c r="AJ212" s="12"/>
      <c r="AK212" s="12"/>
      <c r="AL212" s="3"/>
      <c r="AO212" s="3"/>
      <c r="AP212" s="3"/>
      <c r="AZ212" s="3"/>
      <c r="BA212" s="3"/>
      <c r="BB212" s="3"/>
      <c r="BC212" s="3"/>
      <c r="BD212" s="3"/>
      <c r="BE212" s="3"/>
      <c r="BF212" s="3"/>
      <c r="BI212" s="3"/>
      <c r="BK212" s="3"/>
      <c r="BL212" s="3"/>
      <c r="BM212" t="s">
        <v>950</v>
      </c>
      <c r="BN212" t="s">
        <v>950</v>
      </c>
      <c r="BO212" t="s">
        <v>950</v>
      </c>
      <c r="BP212" t="s">
        <v>950</v>
      </c>
    </row>
    <row r="213" spans="1:68" x14ac:dyDescent="0.3">
      <c r="A213" s="1"/>
      <c r="B213" s="3"/>
      <c r="C213" s="3" t="str" cm="1">
        <f t="array" ref="C2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3" s="3" t="str" cm="1">
        <f t="array" ref="D2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3" s="2"/>
      <c r="G213" s="3"/>
      <c r="H213" s="3"/>
      <c r="I213" s="3"/>
      <c r="J213" s="3"/>
      <c r="K213" s="3"/>
      <c r="M213" s="3"/>
      <c r="Q213" s="3"/>
      <c r="R213" s="3"/>
      <c r="T213" s="3"/>
      <c r="V213" s="3"/>
      <c r="W213" s="3"/>
      <c r="X213" s="3"/>
      <c r="Y213" s="3"/>
      <c r="Z213" s="3"/>
      <c r="AD213" s="3"/>
      <c r="AE213" s="3"/>
      <c r="AF213" s="11"/>
      <c r="AG213" s="12"/>
      <c r="AH213" s="11"/>
      <c r="AI213" s="12"/>
      <c r="AJ213" s="12"/>
      <c r="AK213" s="12"/>
      <c r="AL213" s="3"/>
      <c r="AO213" s="3"/>
      <c r="AP213" s="3"/>
      <c r="AZ213" s="3"/>
      <c r="BA213" s="3"/>
      <c r="BB213" s="3"/>
      <c r="BC213" s="3"/>
      <c r="BD213" s="3"/>
      <c r="BE213" s="3"/>
      <c r="BF213" s="3"/>
      <c r="BI213" s="3"/>
      <c r="BK213" s="3"/>
      <c r="BL213" s="3"/>
      <c r="BM213" t="s">
        <v>950</v>
      </c>
      <c r="BN213" t="s">
        <v>950</v>
      </c>
      <c r="BO213" t="s">
        <v>950</v>
      </c>
      <c r="BP213" t="s">
        <v>950</v>
      </c>
    </row>
    <row r="214" spans="1:68" x14ac:dyDescent="0.3">
      <c r="A214" s="1"/>
      <c r="B214" s="3"/>
      <c r="C214" s="3" t="str" cm="1">
        <f t="array" ref="C2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4" s="3" t="str" cm="1">
        <f t="array" ref="D2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4" s="2"/>
      <c r="G214" s="3"/>
      <c r="H214" s="3"/>
      <c r="I214" s="3"/>
      <c r="J214" s="3"/>
      <c r="K214" s="3"/>
      <c r="M214" s="3"/>
      <c r="Q214" s="3"/>
      <c r="R214" s="3"/>
      <c r="T214" s="3"/>
      <c r="V214" s="3"/>
      <c r="W214" s="3"/>
      <c r="X214" s="3"/>
      <c r="Y214" s="3"/>
      <c r="Z214" s="3"/>
      <c r="AD214" s="3"/>
      <c r="AE214" s="3"/>
      <c r="AF214" s="11"/>
      <c r="AG214" s="12"/>
      <c r="AH214" s="11"/>
      <c r="AI214" s="12"/>
      <c r="AJ214" s="12"/>
      <c r="AK214" s="12"/>
      <c r="AL214" s="3"/>
      <c r="AO214" s="3"/>
      <c r="AP214" s="3"/>
      <c r="AZ214" s="3"/>
      <c r="BA214" s="3"/>
      <c r="BB214" s="3"/>
      <c r="BC214" s="3"/>
      <c r="BD214" s="3"/>
      <c r="BE214" s="3"/>
      <c r="BF214" s="3"/>
      <c r="BI214" s="3"/>
      <c r="BK214" s="3"/>
      <c r="BL214" s="3"/>
      <c r="BM214" t="s">
        <v>950</v>
      </c>
      <c r="BN214" t="s">
        <v>950</v>
      </c>
      <c r="BO214" t="s">
        <v>950</v>
      </c>
      <c r="BP214" t="s">
        <v>950</v>
      </c>
    </row>
    <row r="215" spans="1:68" x14ac:dyDescent="0.3">
      <c r="A215" s="1"/>
      <c r="B215" s="3"/>
      <c r="C215" s="3" t="str" cm="1">
        <f t="array" ref="C2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5" s="3" t="str" cm="1">
        <f t="array" ref="D2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5" s="2"/>
      <c r="G215" s="3"/>
      <c r="H215" s="3"/>
      <c r="I215" s="3"/>
      <c r="J215" s="3"/>
      <c r="K215" s="3"/>
      <c r="M215" s="3"/>
      <c r="Q215" s="3"/>
      <c r="R215" s="3"/>
      <c r="T215" s="3"/>
      <c r="V215" s="3"/>
      <c r="W215" s="3"/>
      <c r="X215" s="3"/>
      <c r="Y215" s="3"/>
      <c r="Z215" s="3"/>
      <c r="AD215" s="3"/>
      <c r="AE215" s="3"/>
      <c r="AF215" s="11"/>
      <c r="AG215" s="12"/>
      <c r="AH215" s="11"/>
      <c r="AI215" s="12"/>
      <c r="AJ215" s="12"/>
      <c r="AK215" s="12"/>
      <c r="AL215" s="3"/>
      <c r="AO215" s="3"/>
      <c r="AP215" s="3"/>
      <c r="AZ215" s="3"/>
      <c r="BA215" s="3"/>
      <c r="BB215" s="3"/>
      <c r="BC215" s="3"/>
      <c r="BD215" s="3"/>
      <c r="BE215" s="3"/>
      <c r="BF215" s="3"/>
      <c r="BI215" s="3"/>
      <c r="BK215" s="3"/>
      <c r="BL215" s="3"/>
      <c r="BM215" t="s">
        <v>950</v>
      </c>
      <c r="BN215" t="s">
        <v>950</v>
      </c>
      <c r="BO215" t="s">
        <v>950</v>
      </c>
      <c r="BP215" t="s">
        <v>950</v>
      </c>
    </row>
    <row r="216" spans="1:68" x14ac:dyDescent="0.3">
      <c r="A216" s="1"/>
      <c r="B216" s="3"/>
      <c r="C216" s="3" t="str" cm="1">
        <f t="array" ref="C2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6" s="3" t="str" cm="1">
        <f t="array" ref="D2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6" s="2"/>
      <c r="G216" s="3"/>
      <c r="H216" s="3"/>
      <c r="I216" s="3"/>
      <c r="J216" s="3"/>
      <c r="K216" s="3"/>
      <c r="M216" s="3"/>
      <c r="Q216" s="3"/>
      <c r="R216" s="3"/>
      <c r="T216" s="3"/>
      <c r="V216" s="3"/>
      <c r="W216" s="3"/>
      <c r="X216" s="3"/>
      <c r="Y216" s="3"/>
      <c r="Z216" s="3"/>
      <c r="AD216" s="3"/>
      <c r="AE216" s="3"/>
      <c r="AF216" s="11"/>
      <c r="AG216" s="12"/>
      <c r="AH216" s="11"/>
      <c r="AI216" s="12"/>
      <c r="AJ216" s="12"/>
      <c r="AK216" s="12"/>
      <c r="AL216" s="3"/>
      <c r="AO216" s="3"/>
      <c r="AP216" s="3"/>
      <c r="AZ216" s="3"/>
      <c r="BA216" s="3"/>
      <c r="BB216" s="3"/>
      <c r="BC216" s="3"/>
      <c r="BD216" s="3"/>
      <c r="BE216" s="3"/>
      <c r="BF216" s="3"/>
      <c r="BI216" s="3"/>
      <c r="BK216" s="3"/>
      <c r="BL216" s="3"/>
      <c r="BM216" t="s">
        <v>950</v>
      </c>
      <c r="BN216" t="s">
        <v>950</v>
      </c>
      <c r="BO216" t="s">
        <v>950</v>
      </c>
      <c r="BP216" t="s">
        <v>950</v>
      </c>
    </row>
    <row r="217" spans="1:68" x14ac:dyDescent="0.3">
      <c r="A217" s="1"/>
      <c r="B217" s="3"/>
      <c r="C217" s="3" t="str" cm="1">
        <f t="array" ref="C2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7" s="3" t="str" cm="1">
        <f t="array" ref="D2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7" s="2"/>
      <c r="G217" s="3"/>
      <c r="H217" s="3"/>
      <c r="I217" s="3"/>
      <c r="J217" s="3"/>
      <c r="K217" s="3"/>
      <c r="M217" s="3"/>
      <c r="Q217" s="3"/>
      <c r="R217" s="3"/>
      <c r="T217" s="3"/>
      <c r="V217" s="3"/>
      <c r="W217" s="3"/>
      <c r="X217" s="3"/>
      <c r="Y217" s="3"/>
      <c r="Z217" s="3"/>
      <c r="AD217" s="3"/>
      <c r="AE217" s="3"/>
      <c r="AF217" s="11"/>
      <c r="AG217" s="12"/>
      <c r="AH217" s="11"/>
      <c r="AI217" s="12"/>
      <c r="AJ217" s="12"/>
      <c r="AK217" s="12"/>
      <c r="AL217" s="3"/>
      <c r="AO217" s="3"/>
      <c r="AP217" s="3"/>
      <c r="AZ217" s="3"/>
      <c r="BA217" s="3"/>
      <c r="BB217" s="3"/>
      <c r="BC217" s="3"/>
      <c r="BD217" s="3"/>
      <c r="BE217" s="3"/>
      <c r="BF217" s="3"/>
      <c r="BI217" s="3"/>
      <c r="BK217" s="3"/>
      <c r="BL217" s="3"/>
      <c r="BM217" t="s">
        <v>950</v>
      </c>
      <c r="BN217" t="s">
        <v>950</v>
      </c>
      <c r="BO217" t="s">
        <v>950</v>
      </c>
      <c r="BP217" t="s">
        <v>950</v>
      </c>
    </row>
    <row r="218" spans="1:68" x14ac:dyDescent="0.3">
      <c r="A218" s="1"/>
      <c r="B218" s="3"/>
      <c r="C218" s="3" t="str" cm="1">
        <f t="array" ref="C2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8" s="3" t="str" cm="1">
        <f t="array" ref="D2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8" s="2"/>
      <c r="G218" s="3"/>
      <c r="H218" s="3"/>
      <c r="I218" s="3"/>
      <c r="J218" s="3"/>
      <c r="K218" s="3"/>
      <c r="M218" s="3"/>
      <c r="Q218" s="3"/>
      <c r="R218" s="3"/>
      <c r="T218" s="3"/>
      <c r="V218" s="3"/>
      <c r="W218" s="3"/>
      <c r="X218" s="3"/>
      <c r="Y218" s="3"/>
      <c r="Z218" s="3"/>
      <c r="AD218" s="3"/>
      <c r="AE218" s="3"/>
      <c r="AF218" s="11"/>
      <c r="AG218" s="12"/>
      <c r="AH218" s="11"/>
      <c r="AI218" s="12"/>
      <c r="AJ218" s="12"/>
      <c r="AK218" s="12"/>
      <c r="AL218" s="3"/>
      <c r="AO218" s="3"/>
      <c r="AP218" s="3"/>
      <c r="AZ218" s="3"/>
      <c r="BA218" s="3"/>
      <c r="BB218" s="3"/>
      <c r="BC218" s="3"/>
      <c r="BD218" s="3"/>
      <c r="BE218" s="3"/>
      <c r="BF218" s="3"/>
      <c r="BI218" s="3"/>
      <c r="BK218" s="3"/>
      <c r="BL218" s="3"/>
      <c r="BM218" t="s">
        <v>950</v>
      </c>
      <c r="BN218" t="s">
        <v>950</v>
      </c>
      <c r="BO218" t="s">
        <v>950</v>
      </c>
      <c r="BP218" t="s">
        <v>950</v>
      </c>
    </row>
    <row r="219" spans="1:68" x14ac:dyDescent="0.3">
      <c r="A219" s="1"/>
      <c r="B219" s="3"/>
      <c r="C219" s="3" t="str" cm="1">
        <f t="array" ref="C2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19" s="3" t="str" cm="1">
        <f t="array" ref="D2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19" s="2"/>
      <c r="G219" s="3"/>
      <c r="H219" s="3"/>
      <c r="I219" s="3"/>
      <c r="J219" s="3"/>
      <c r="K219" s="3"/>
      <c r="M219" s="3"/>
      <c r="Q219" s="3"/>
      <c r="R219" s="3"/>
      <c r="T219" s="3"/>
      <c r="V219" s="3"/>
      <c r="W219" s="3"/>
      <c r="X219" s="3"/>
      <c r="Y219" s="3"/>
      <c r="Z219" s="3"/>
      <c r="AD219" s="3"/>
      <c r="AE219" s="3"/>
      <c r="AF219" s="11"/>
      <c r="AG219" s="12"/>
      <c r="AH219" s="11"/>
      <c r="AI219" s="12"/>
      <c r="AJ219" s="12"/>
      <c r="AK219" s="12"/>
      <c r="AL219" s="3"/>
      <c r="AO219" s="3"/>
      <c r="AP219" s="3"/>
      <c r="AZ219" s="3"/>
      <c r="BA219" s="3"/>
      <c r="BB219" s="3"/>
      <c r="BC219" s="3"/>
      <c r="BD219" s="3"/>
      <c r="BE219" s="3"/>
      <c r="BF219" s="3"/>
      <c r="BI219" s="3"/>
      <c r="BK219" s="3"/>
      <c r="BL219" s="3"/>
      <c r="BM219" t="s">
        <v>950</v>
      </c>
      <c r="BN219" t="s">
        <v>950</v>
      </c>
      <c r="BO219" t="s">
        <v>950</v>
      </c>
      <c r="BP219" t="s">
        <v>950</v>
      </c>
    </row>
    <row r="220" spans="1:68" x14ac:dyDescent="0.3">
      <c r="A220" s="1"/>
      <c r="B220" s="3"/>
      <c r="C220" s="3" t="str" cm="1">
        <f t="array" ref="C2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0" s="3" t="str" cm="1">
        <f t="array" ref="D2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0" s="2"/>
      <c r="G220" s="3"/>
      <c r="H220" s="3"/>
      <c r="I220" s="3"/>
      <c r="J220" s="3"/>
      <c r="K220" s="3"/>
      <c r="M220" s="3"/>
      <c r="Q220" s="3"/>
      <c r="R220" s="3"/>
      <c r="T220" s="3"/>
      <c r="V220" s="3"/>
      <c r="W220" s="3"/>
      <c r="X220" s="3"/>
      <c r="Y220" s="3"/>
      <c r="Z220" s="3"/>
      <c r="AD220" s="3"/>
      <c r="AE220" s="3"/>
      <c r="AF220" s="11"/>
      <c r="AG220" s="12"/>
      <c r="AH220" s="11"/>
      <c r="AI220" s="12"/>
      <c r="AJ220" s="12"/>
      <c r="AK220" s="12"/>
      <c r="AL220" s="3"/>
      <c r="AO220" s="3"/>
      <c r="AP220" s="3"/>
      <c r="AZ220" s="3"/>
      <c r="BA220" s="3"/>
      <c r="BB220" s="3"/>
      <c r="BC220" s="3"/>
      <c r="BD220" s="3"/>
      <c r="BE220" s="3"/>
      <c r="BF220" s="3"/>
      <c r="BI220" s="3"/>
      <c r="BK220" s="3"/>
      <c r="BL220" s="3"/>
      <c r="BM220" t="s">
        <v>950</v>
      </c>
      <c r="BN220" t="s">
        <v>950</v>
      </c>
      <c r="BO220" t="s">
        <v>950</v>
      </c>
      <c r="BP220" t="s">
        <v>950</v>
      </c>
    </row>
    <row r="221" spans="1:68" x14ac:dyDescent="0.3">
      <c r="A221" s="1"/>
      <c r="B221" s="3"/>
      <c r="C221" s="3" t="str" cm="1">
        <f t="array" ref="C2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1" s="3" t="str" cm="1">
        <f t="array" ref="D2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1" s="2"/>
      <c r="G221" s="3"/>
      <c r="H221" s="3"/>
      <c r="I221" s="3"/>
      <c r="J221" s="3"/>
      <c r="K221" s="3"/>
      <c r="M221" s="3"/>
      <c r="Q221" s="3"/>
      <c r="R221" s="3"/>
      <c r="T221" s="3"/>
      <c r="V221" s="3"/>
      <c r="W221" s="3"/>
      <c r="X221" s="3"/>
      <c r="Y221" s="3"/>
      <c r="Z221" s="3"/>
      <c r="AD221" s="3"/>
      <c r="AE221" s="3"/>
      <c r="AF221" s="11"/>
      <c r="AG221" s="12"/>
      <c r="AH221" s="11"/>
      <c r="AI221" s="12"/>
      <c r="AJ221" s="12"/>
      <c r="AK221" s="12"/>
      <c r="AL221" s="3"/>
      <c r="AO221" s="3"/>
      <c r="AP221" s="3"/>
      <c r="AZ221" s="3"/>
      <c r="BA221" s="3"/>
      <c r="BB221" s="3"/>
      <c r="BC221" s="3"/>
      <c r="BD221" s="3"/>
      <c r="BE221" s="3"/>
      <c r="BF221" s="3"/>
      <c r="BI221" s="3"/>
      <c r="BK221" s="3"/>
      <c r="BL221" s="3"/>
      <c r="BM221" t="s">
        <v>950</v>
      </c>
      <c r="BN221" t="s">
        <v>950</v>
      </c>
      <c r="BO221" t="s">
        <v>950</v>
      </c>
      <c r="BP221" t="s">
        <v>950</v>
      </c>
    </row>
    <row r="222" spans="1:68" x14ac:dyDescent="0.3">
      <c r="A222" s="1"/>
      <c r="B222" s="3"/>
      <c r="C222" s="3" t="str" cm="1">
        <f t="array" ref="C2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2" s="3" t="str" cm="1">
        <f t="array" ref="D2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2" s="2"/>
      <c r="G222" s="3"/>
      <c r="H222" s="3"/>
      <c r="I222" s="3"/>
      <c r="J222" s="3"/>
      <c r="K222" s="3"/>
      <c r="M222" s="3"/>
      <c r="Q222" s="3"/>
      <c r="R222" s="3"/>
      <c r="T222" s="3"/>
      <c r="V222" s="3"/>
      <c r="W222" s="3"/>
      <c r="X222" s="3"/>
      <c r="Y222" s="3"/>
      <c r="Z222" s="3"/>
      <c r="AD222" s="3"/>
      <c r="AE222" s="3"/>
      <c r="AF222" s="11"/>
      <c r="AG222" s="12"/>
      <c r="AH222" s="11"/>
      <c r="AI222" s="12"/>
      <c r="AJ222" s="12"/>
      <c r="AK222" s="12"/>
      <c r="AL222" s="3"/>
      <c r="AO222" s="3"/>
      <c r="AP222" s="3"/>
      <c r="AZ222" s="3"/>
      <c r="BA222" s="3"/>
      <c r="BB222" s="3"/>
      <c r="BC222" s="3"/>
      <c r="BD222" s="3"/>
      <c r="BE222" s="3"/>
      <c r="BF222" s="3"/>
      <c r="BI222" s="3"/>
      <c r="BK222" s="3"/>
      <c r="BL222" s="3"/>
      <c r="BM222" t="s">
        <v>950</v>
      </c>
      <c r="BN222" t="s">
        <v>950</v>
      </c>
      <c r="BO222" t="s">
        <v>950</v>
      </c>
      <c r="BP222" t="s">
        <v>950</v>
      </c>
    </row>
    <row r="223" spans="1:68" x14ac:dyDescent="0.3">
      <c r="A223" s="1"/>
      <c r="B223" s="3"/>
      <c r="C223" s="3" t="str" cm="1">
        <f t="array" ref="C2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3" s="3" t="str" cm="1">
        <f t="array" ref="D2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3" s="2"/>
      <c r="G223" s="3"/>
      <c r="H223" s="3"/>
      <c r="I223" s="3"/>
      <c r="J223" s="3"/>
      <c r="K223" s="3"/>
      <c r="M223" s="3"/>
      <c r="Q223" s="3"/>
      <c r="R223" s="3"/>
      <c r="T223" s="3"/>
      <c r="V223" s="3"/>
      <c r="W223" s="3"/>
      <c r="X223" s="3"/>
      <c r="Y223" s="3"/>
      <c r="Z223" s="3"/>
      <c r="AD223" s="3"/>
      <c r="AE223" s="3"/>
      <c r="AF223" s="11"/>
      <c r="AG223" s="12"/>
      <c r="AH223" s="11"/>
      <c r="AI223" s="12"/>
      <c r="AJ223" s="12"/>
      <c r="AK223" s="12"/>
      <c r="AL223" s="3"/>
      <c r="AO223" s="3"/>
      <c r="AP223" s="3"/>
      <c r="AZ223" s="3"/>
      <c r="BA223" s="3"/>
      <c r="BB223" s="3"/>
      <c r="BC223" s="3"/>
      <c r="BD223" s="3"/>
      <c r="BE223" s="3"/>
      <c r="BF223" s="3"/>
      <c r="BI223" s="3"/>
      <c r="BK223" s="3"/>
      <c r="BL223" s="3"/>
      <c r="BM223" t="s">
        <v>950</v>
      </c>
      <c r="BN223" t="s">
        <v>950</v>
      </c>
      <c r="BO223" t="s">
        <v>950</v>
      </c>
      <c r="BP223" t="s">
        <v>950</v>
      </c>
    </row>
    <row r="224" spans="1:68" x14ac:dyDescent="0.3">
      <c r="A224" s="1"/>
      <c r="B224" s="3"/>
      <c r="C224" s="3" t="str" cm="1">
        <f t="array" ref="C2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4" s="3" t="str" cm="1">
        <f t="array" ref="D2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4" s="2"/>
      <c r="G224" s="3"/>
      <c r="H224" s="3"/>
      <c r="I224" s="3"/>
      <c r="J224" s="3"/>
      <c r="K224" s="3"/>
      <c r="M224" s="3"/>
      <c r="Q224" s="3"/>
      <c r="R224" s="3"/>
      <c r="T224" s="3"/>
      <c r="V224" s="3"/>
      <c r="W224" s="3"/>
      <c r="X224" s="3"/>
      <c r="Y224" s="3"/>
      <c r="Z224" s="3"/>
      <c r="AD224" s="3"/>
      <c r="AE224" s="3"/>
      <c r="AF224" s="11"/>
      <c r="AG224" s="12"/>
      <c r="AH224" s="11"/>
      <c r="AI224" s="12"/>
      <c r="AJ224" s="12"/>
      <c r="AK224" s="12"/>
      <c r="AL224" s="3"/>
      <c r="AO224" s="3"/>
      <c r="AP224" s="3"/>
      <c r="AZ224" s="3"/>
      <c r="BA224" s="3"/>
      <c r="BB224" s="3"/>
      <c r="BC224" s="3"/>
      <c r="BD224" s="3"/>
      <c r="BE224" s="3"/>
      <c r="BF224" s="3"/>
      <c r="BI224" s="3"/>
      <c r="BK224" s="3"/>
      <c r="BL224" s="3"/>
      <c r="BM224" t="s">
        <v>950</v>
      </c>
      <c r="BN224" t="s">
        <v>950</v>
      </c>
      <c r="BO224" t="s">
        <v>950</v>
      </c>
      <c r="BP224" t="s">
        <v>950</v>
      </c>
    </row>
    <row r="225" spans="1:68" x14ac:dyDescent="0.3">
      <c r="A225" s="1"/>
      <c r="B225" s="3"/>
      <c r="C225" s="3" t="str" cm="1">
        <f t="array" ref="C2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5" s="3" t="str" cm="1">
        <f t="array" ref="D2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5" s="2"/>
      <c r="G225" s="3"/>
      <c r="H225" s="3"/>
      <c r="I225" s="3"/>
      <c r="J225" s="3"/>
      <c r="K225" s="3"/>
      <c r="M225" s="3"/>
      <c r="Q225" s="3"/>
      <c r="R225" s="3"/>
      <c r="T225" s="3"/>
      <c r="V225" s="3"/>
      <c r="W225" s="3"/>
      <c r="X225" s="3"/>
      <c r="Y225" s="3"/>
      <c r="Z225" s="3"/>
      <c r="AD225" s="3"/>
      <c r="AE225" s="3"/>
      <c r="AF225" s="11"/>
      <c r="AG225" s="12"/>
      <c r="AH225" s="11"/>
      <c r="AI225" s="12"/>
      <c r="AJ225" s="12"/>
      <c r="AK225" s="12"/>
      <c r="AL225" s="3"/>
      <c r="AO225" s="3"/>
      <c r="AP225" s="3"/>
      <c r="AZ225" s="3"/>
      <c r="BA225" s="3"/>
      <c r="BB225" s="3"/>
      <c r="BC225" s="3"/>
      <c r="BD225" s="3"/>
      <c r="BE225" s="3"/>
      <c r="BF225" s="3"/>
      <c r="BI225" s="3"/>
      <c r="BK225" s="3"/>
      <c r="BL225" s="3"/>
      <c r="BM225" t="s">
        <v>950</v>
      </c>
      <c r="BN225" t="s">
        <v>950</v>
      </c>
      <c r="BO225" t="s">
        <v>950</v>
      </c>
      <c r="BP225" t="s">
        <v>950</v>
      </c>
    </row>
    <row r="226" spans="1:68" x14ac:dyDescent="0.3">
      <c r="A226" s="1"/>
      <c r="B226" s="3"/>
      <c r="C226" s="3" t="str" cm="1">
        <f t="array" ref="C2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6" s="3" t="str" cm="1">
        <f t="array" ref="D2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6" s="2"/>
      <c r="G226" s="3"/>
      <c r="H226" s="3"/>
      <c r="I226" s="3"/>
      <c r="J226" s="3"/>
      <c r="K226" s="3"/>
      <c r="M226" s="3"/>
      <c r="Q226" s="3"/>
      <c r="R226" s="3"/>
      <c r="T226" s="3"/>
      <c r="V226" s="3"/>
      <c r="W226" s="3"/>
      <c r="X226" s="3"/>
      <c r="Y226" s="3"/>
      <c r="Z226" s="3"/>
      <c r="AD226" s="3"/>
      <c r="AE226" s="3"/>
      <c r="AF226" s="11"/>
      <c r="AG226" s="12"/>
      <c r="AH226" s="11"/>
      <c r="AI226" s="12"/>
      <c r="AJ226" s="12"/>
      <c r="AK226" s="12"/>
      <c r="AL226" s="3"/>
      <c r="AO226" s="3"/>
      <c r="AP226" s="3"/>
      <c r="AZ226" s="3"/>
      <c r="BA226" s="3"/>
      <c r="BB226" s="3"/>
      <c r="BC226" s="3"/>
      <c r="BD226" s="3"/>
      <c r="BE226" s="3"/>
      <c r="BF226" s="3"/>
      <c r="BI226" s="3"/>
      <c r="BK226" s="3"/>
      <c r="BL226" s="3"/>
      <c r="BM226" t="s">
        <v>950</v>
      </c>
      <c r="BN226" t="s">
        <v>950</v>
      </c>
      <c r="BO226" t="s">
        <v>950</v>
      </c>
      <c r="BP226" t="s">
        <v>950</v>
      </c>
    </row>
    <row r="227" spans="1:68" x14ac:dyDescent="0.3">
      <c r="A227" s="1"/>
      <c r="B227" s="3"/>
      <c r="C227" s="3" t="str" cm="1">
        <f t="array" ref="C2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7" s="3" t="str" cm="1">
        <f t="array" ref="D2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7" s="2"/>
      <c r="G227" s="3"/>
      <c r="H227" s="3"/>
      <c r="I227" s="3"/>
      <c r="J227" s="3"/>
      <c r="K227" s="3"/>
      <c r="M227" s="3"/>
      <c r="Q227" s="3"/>
      <c r="R227" s="3"/>
      <c r="T227" s="3"/>
      <c r="V227" s="3"/>
      <c r="W227" s="3"/>
      <c r="X227" s="3"/>
      <c r="Y227" s="3"/>
      <c r="Z227" s="3"/>
      <c r="AD227" s="3"/>
      <c r="AE227" s="3"/>
      <c r="AF227" s="11"/>
      <c r="AG227" s="12"/>
      <c r="AH227" s="11"/>
      <c r="AI227" s="12"/>
      <c r="AJ227" s="12"/>
      <c r="AK227" s="12"/>
      <c r="AL227" s="3"/>
      <c r="AO227" s="3"/>
      <c r="AP227" s="3"/>
      <c r="AZ227" s="3"/>
      <c r="BA227" s="3"/>
      <c r="BB227" s="3"/>
      <c r="BC227" s="3"/>
      <c r="BD227" s="3"/>
      <c r="BE227" s="3"/>
      <c r="BF227" s="3"/>
      <c r="BI227" s="3"/>
      <c r="BK227" s="3"/>
      <c r="BL227" s="3"/>
      <c r="BM227" t="s">
        <v>950</v>
      </c>
      <c r="BN227" t="s">
        <v>950</v>
      </c>
      <c r="BO227" t="s">
        <v>950</v>
      </c>
      <c r="BP227" t="s">
        <v>950</v>
      </c>
    </row>
    <row r="228" spans="1:68" x14ac:dyDescent="0.3">
      <c r="A228" s="1"/>
      <c r="B228" s="3"/>
      <c r="C228" s="3" t="str" cm="1">
        <f t="array" ref="C2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8" s="3" t="str" cm="1">
        <f t="array" ref="D2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8" s="2"/>
      <c r="G228" s="3"/>
      <c r="H228" s="3"/>
      <c r="I228" s="3"/>
      <c r="J228" s="3"/>
      <c r="K228" s="3"/>
      <c r="M228" s="3"/>
      <c r="Q228" s="3"/>
      <c r="R228" s="3"/>
      <c r="T228" s="3"/>
      <c r="V228" s="3"/>
      <c r="W228" s="3"/>
      <c r="X228" s="3"/>
      <c r="Y228" s="3"/>
      <c r="Z228" s="3"/>
      <c r="AD228" s="3"/>
      <c r="AE228" s="3"/>
      <c r="AF228" s="11"/>
      <c r="AG228" s="12"/>
      <c r="AH228" s="11"/>
      <c r="AI228" s="12"/>
      <c r="AJ228" s="12"/>
      <c r="AK228" s="12"/>
      <c r="AL228" s="3"/>
      <c r="AO228" s="3"/>
      <c r="AP228" s="3"/>
      <c r="AZ228" s="3"/>
      <c r="BA228" s="3"/>
      <c r="BB228" s="3"/>
      <c r="BC228" s="3"/>
      <c r="BD228" s="3"/>
      <c r="BE228" s="3"/>
      <c r="BF228" s="3"/>
      <c r="BI228" s="3"/>
      <c r="BK228" s="3"/>
      <c r="BL228" s="3"/>
      <c r="BM228" t="s">
        <v>950</v>
      </c>
      <c r="BN228" t="s">
        <v>950</v>
      </c>
      <c r="BO228" t="s">
        <v>950</v>
      </c>
      <c r="BP228" t="s">
        <v>950</v>
      </c>
    </row>
    <row r="229" spans="1:68" x14ac:dyDescent="0.3">
      <c r="A229" s="1"/>
      <c r="B229" s="3"/>
      <c r="C229" s="3" t="str" cm="1">
        <f t="array" ref="C2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29" s="3" t="str" cm="1">
        <f t="array" ref="D2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29" s="2"/>
      <c r="G229" s="3"/>
      <c r="H229" s="3"/>
      <c r="I229" s="3"/>
      <c r="J229" s="3"/>
      <c r="K229" s="3"/>
      <c r="M229" s="3"/>
      <c r="Q229" s="3"/>
      <c r="R229" s="3"/>
      <c r="T229" s="3"/>
      <c r="V229" s="3"/>
      <c r="W229" s="3"/>
      <c r="X229" s="3"/>
      <c r="Y229" s="3"/>
      <c r="Z229" s="3"/>
      <c r="AD229" s="3"/>
      <c r="AE229" s="3"/>
      <c r="AF229" s="11"/>
      <c r="AG229" s="12"/>
      <c r="AH229" s="11"/>
      <c r="AI229" s="12"/>
      <c r="AJ229" s="12"/>
      <c r="AK229" s="12"/>
      <c r="AL229" s="3"/>
      <c r="AO229" s="3"/>
      <c r="AP229" s="3"/>
      <c r="AZ229" s="3"/>
      <c r="BA229" s="3"/>
      <c r="BB229" s="3"/>
      <c r="BC229" s="3"/>
      <c r="BD229" s="3"/>
      <c r="BE229" s="3"/>
      <c r="BF229" s="3"/>
      <c r="BI229" s="3"/>
      <c r="BK229" s="3"/>
      <c r="BL229" s="3"/>
      <c r="BM229" t="s">
        <v>950</v>
      </c>
      <c r="BN229" t="s">
        <v>950</v>
      </c>
      <c r="BO229" t="s">
        <v>950</v>
      </c>
      <c r="BP229" t="s">
        <v>950</v>
      </c>
    </row>
    <row r="230" spans="1:68" x14ac:dyDescent="0.3">
      <c r="A230" s="1"/>
      <c r="B230" s="3"/>
      <c r="C230" s="3" t="str" cm="1">
        <f t="array" ref="C2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0" s="3" t="str" cm="1">
        <f t="array" ref="D2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0" s="2"/>
      <c r="G230" s="3"/>
      <c r="H230" s="3"/>
      <c r="I230" s="3"/>
      <c r="J230" s="3"/>
      <c r="K230" s="3"/>
      <c r="M230" s="3"/>
      <c r="Q230" s="3"/>
      <c r="R230" s="3"/>
      <c r="T230" s="3"/>
      <c r="V230" s="3"/>
      <c r="W230" s="3"/>
      <c r="X230" s="3"/>
      <c r="Y230" s="3"/>
      <c r="Z230" s="3"/>
      <c r="AD230" s="3"/>
      <c r="AE230" s="3"/>
      <c r="AF230" s="11"/>
      <c r="AG230" s="12"/>
      <c r="AH230" s="11"/>
      <c r="AI230" s="12"/>
      <c r="AJ230" s="12"/>
      <c r="AK230" s="12"/>
      <c r="AL230" s="3"/>
      <c r="AO230" s="3"/>
      <c r="AP230" s="3"/>
      <c r="AZ230" s="3"/>
      <c r="BA230" s="3"/>
      <c r="BB230" s="3"/>
      <c r="BC230" s="3"/>
      <c r="BD230" s="3"/>
      <c r="BE230" s="3"/>
      <c r="BF230" s="3"/>
      <c r="BI230" s="3"/>
      <c r="BK230" s="3"/>
      <c r="BL230" s="3"/>
      <c r="BM230" t="s">
        <v>950</v>
      </c>
      <c r="BN230" t="s">
        <v>950</v>
      </c>
      <c r="BO230" t="s">
        <v>950</v>
      </c>
      <c r="BP230" t="s">
        <v>950</v>
      </c>
    </row>
    <row r="231" spans="1:68" x14ac:dyDescent="0.3">
      <c r="A231" s="1"/>
      <c r="B231" s="3"/>
      <c r="C231" s="3" t="str" cm="1">
        <f t="array" ref="C2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1" s="3" t="str" cm="1">
        <f t="array" ref="D2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1" s="2"/>
      <c r="G231" s="3"/>
      <c r="H231" s="3"/>
      <c r="I231" s="3"/>
      <c r="J231" s="3"/>
      <c r="K231" s="3"/>
      <c r="M231" s="3"/>
      <c r="Q231" s="3"/>
      <c r="R231" s="3"/>
      <c r="T231" s="3"/>
      <c r="V231" s="3"/>
      <c r="W231" s="3"/>
      <c r="X231" s="3"/>
      <c r="Y231" s="3"/>
      <c r="Z231" s="3"/>
      <c r="AD231" s="3"/>
      <c r="AE231" s="3"/>
      <c r="AF231" s="11"/>
      <c r="AG231" s="12"/>
      <c r="AH231" s="11"/>
      <c r="AI231" s="12"/>
      <c r="AJ231" s="12"/>
      <c r="AK231" s="12"/>
      <c r="AL231" s="3"/>
      <c r="AO231" s="3"/>
      <c r="AP231" s="3"/>
      <c r="AZ231" s="3"/>
      <c r="BA231" s="3"/>
      <c r="BB231" s="3"/>
      <c r="BC231" s="3"/>
      <c r="BD231" s="3"/>
      <c r="BE231" s="3"/>
      <c r="BF231" s="3"/>
      <c r="BI231" s="3"/>
      <c r="BK231" s="3"/>
      <c r="BL231" s="3"/>
      <c r="BM231" t="s">
        <v>950</v>
      </c>
      <c r="BN231" t="s">
        <v>950</v>
      </c>
      <c r="BO231" t="s">
        <v>950</v>
      </c>
      <c r="BP231" t="s">
        <v>950</v>
      </c>
    </row>
    <row r="232" spans="1:68" x14ac:dyDescent="0.3">
      <c r="A232" s="1"/>
      <c r="B232" s="3"/>
      <c r="C232" s="3" t="str" cm="1">
        <f t="array" ref="C2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2" s="3" t="str" cm="1">
        <f t="array" ref="D2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2" s="2"/>
      <c r="G232" s="3"/>
      <c r="H232" s="3"/>
      <c r="I232" s="3"/>
      <c r="J232" s="3"/>
      <c r="K232" s="3"/>
      <c r="M232" s="3"/>
      <c r="Q232" s="3"/>
      <c r="R232" s="3"/>
      <c r="T232" s="3"/>
      <c r="V232" s="3"/>
      <c r="W232" s="3"/>
      <c r="X232" s="3"/>
      <c r="Y232" s="3"/>
      <c r="Z232" s="3"/>
      <c r="AD232" s="3"/>
      <c r="AE232" s="3"/>
      <c r="AF232" s="11"/>
      <c r="AG232" s="12"/>
      <c r="AH232" s="11"/>
      <c r="AI232" s="12"/>
      <c r="AJ232" s="12"/>
      <c r="AK232" s="12"/>
      <c r="AL232" s="3"/>
      <c r="AO232" s="3"/>
      <c r="AP232" s="3"/>
      <c r="AZ232" s="3"/>
      <c r="BA232" s="3"/>
      <c r="BB232" s="3"/>
      <c r="BC232" s="3"/>
      <c r="BD232" s="3"/>
      <c r="BE232" s="3"/>
      <c r="BF232" s="3"/>
      <c r="BI232" s="3"/>
      <c r="BK232" s="3"/>
      <c r="BL232" s="3"/>
      <c r="BM232" t="s">
        <v>950</v>
      </c>
      <c r="BN232" t="s">
        <v>950</v>
      </c>
      <c r="BO232" t="s">
        <v>950</v>
      </c>
      <c r="BP232" t="s">
        <v>950</v>
      </c>
    </row>
    <row r="233" spans="1:68" x14ac:dyDescent="0.3">
      <c r="A233" s="1"/>
      <c r="B233" s="3"/>
      <c r="C233" s="3" t="str" cm="1">
        <f t="array" ref="C2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3" s="3" t="str" cm="1">
        <f t="array" ref="D2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3" s="2"/>
      <c r="G233" s="3"/>
      <c r="H233" s="3"/>
      <c r="I233" s="3"/>
      <c r="J233" s="3"/>
      <c r="K233" s="3"/>
      <c r="M233" s="3"/>
      <c r="Q233" s="3"/>
      <c r="R233" s="3"/>
      <c r="T233" s="3"/>
      <c r="V233" s="3"/>
      <c r="W233" s="3"/>
      <c r="X233" s="3"/>
      <c r="Y233" s="3"/>
      <c r="Z233" s="3"/>
      <c r="AD233" s="3"/>
      <c r="AE233" s="3"/>
      <c r="AF233" s="11"/>
      <c r="AG233" s="12"/>
      <c r="AH233" s="11"/>
      <c r="AI233" s="12"/>
      <c r="AJ233" s="12"/>
      <c r="AK233" s="12"/>
      <c r="AL233" s="3"/>
      <c r="AO233" s="3"/>
      <c r="AP233" s="3"/>
      <c r="AZ233" s="3"/>
      <c r="BA233" s="3"/>
      <c r="BB233" s="3"/>
      <c r="BC233" s="3"/>
      <c r="BD233" s="3"/>
      <c r="BE233" s="3"/>
      <c r="BF233" s="3"/>
      <c r="BI233" s="3"/>
      <c r="BK233" s="3"/>
      <c r="BL233" s="3"/>
      <c r="BM233" t="s">
        <v>950</v>
      </c>
      <c r="BN233" t="s">
        <v>950</v>
      </c>
      <c r="BO233" t="s">
        <v>950</v>
      </c>
      <c r="BP233" t="s">
        <v>950</v>
      </c>
    </row>
    <row r="234" spans="1:68" x14ac:dyDescent="0.3">
      <c r="A234" s="1"/>
      <c r="B234" s="3"/>
      <c r="C234" s="3" t="str" cm="1">
        <f t="array" ref="C2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4" s="3" t="str" cm="1">
        <f t="array" ref="D2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4" s="2"/>
      <c r="G234" s="3"/>
      <c r="H234" s="3"/>
      <c r="I234" s="3"/>
      <c r="J234" s="3"/>
      <c r="K234" s="3"/>
      <c r="M234" s="3"/>
      <c r="Q234" s="3"/>
      <c r="R234" s="3"/>
      <c r="T234" s="3"/>
      <c r="V234" s="3"/>
      <c r="W234" s="3"/>
      <c r="X234" s="3"/>
      <c r="Y234" s="3"/>
      <c r="Z234" s="3"/>
      <c r="AD234" s="3"/>
      <c r="AE234" s="3"/>
      <c r="AF234" s="11"/>
      <c r="AG234" s="12"/>
      <c r="AH234" s="11"/>
      <c r="AI234" s="12"/>
      <c r="AJ234" s="12"/>
      <c r="AK234" s="12"/>
      <c r="AL234" s="3"/>
      <c r="AO234" s="3"/>
      <c r="AP234" s="3"/>
      <c r="AZ234" s="3"/>
      <c r="BA234" s="3"/>
      <c r="BB234" s="3"/>
      <c r="BC234" s="3"/>
      <c r="BD234" s="3"/>
      <c r="BE234" s="3"/>
      <c r="BF234" s="3"/>
      <c r="BI234" s="3"/>
      <c r="BK234" s="3"/>
      <c r="BL234" s="3"/>
      <c r="BM234" t="s">
        <v>950</v>
      </c>
      <c r="BN234" t="s">
        <v>950</v>
      </c>
      <c r="BO234" t="s">
        <v>950</v>
      </c>
      <c r="BP234" t="s">
        <v>950</v>
      </c>
    </row>
    <row r="235" spans="1:68" x14ac:dyDescent="0.3">
      <c r="A235" s="1"/>
      <c r="B235" s="3"/>
      <c r="C235" s="3" t="str" cm="1">
        <f t="array" ref="C2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5" s="3" t="str" cm="1">
        <f t="array" ref="D2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5" s="2"/>
      <c r="G235" s="3"/>
      <c r="H235" s="3"/>
      <c r="I235" s="3"/>
      <c r="J235" s="3"/>
      <c r="K235" s="3"/>
      <c r="M235" s="3"/>
      <c r="Q235" s="3"/>
      <c r="R235" s="3"/>
      <c r="T235" s="3"/>
      <c r="V235" s="3"/>
      <c r="W235" s="3"/>
      <c r="X235" s="3"/>
      <c r="Y235" s="3"/>
      <c r="Z235" s="3"/>
      <c r="AD235" s="3"/>
      <c r="AE235" s="3"/>
      <c r="AF235" s="11"/>
      <c r="AG235" s="12"/>
      <c r="AH235" s="11"/>
      <c r="AI235" s="12"/>
      <c r="AJ235" s="12"/>
      <c r="AK235" s="12"/>
      <c r="AL235" s="3"/>
      <c r="AO235" s="3"/>
      <c r="AP235" s="3"/>
      <c r="AZ235" s="3"/>
      <c r="BA235" s="3"/>
      <c r="BB235" s="3"/>
      <c r="BC235" s="3"/>
      <c r="BD235" s="3"/>
      <c r="BE235" s="3"/>
      <c r="BF235" s="3"/>
      <c r="BI235" s="3"/>
      <c r="BK235" s="3"/>
      <c r="BL235" s="3"/>
      <c r="BM235" t="s">
        <v>950</v>
      </c>
      <c r="BN235" t="s">
        <v>950</v>
      </c>
      <c r="BO235" t="s">
        <v>950</v>
      </c>
      <c r="BP235" t="s">
        <v>950</v>
      </c>
    </row>
    <row r="236" spans="1:68" x14ac:dyDescent="0.3">
      <c r="A236" s="1"/>
      <c r="B236" s="3"/>
      <c r="C236" s="3" t="str" cm="1">
        <f t="array" ref="C2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6" s="3" t="str" cm="1">
        <f t="array" ref="D2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6" s="2"/>
      <c r="G236" s="3"/>
      <c r="H236" s="3"/>
      <c r="I236" s="3"/>
      <c r="J236" s="3"/>
      <c r="K236" s="3"/>
      <c r="M236" s="3"/>
      <c r="Q236" s="3"/>
      <c r="R236" s="3"/>
      <c r="T236" s="3"/>
      <c r="V236" s="3"/>
      <c r="W236" s="3"/>
      <c r="X236" s="3"/>
      <c r="Y236" s="3"/>
      <c r="Z236" s="3"/>
      <c r="AD236" s="3"/>
      <c r="AE236" s="3"/>
      <c r="AF236" s="11"/>
      <c r="AG236" s="12"/>
      <c r="AH236" s="11"/>
      <c r="AI236" s="12"/>
      <c r="AJ236" s="12"/>
      <c r="AK236" s="12"/>
      <c r="AL236" s="3"/>
      <c r="AO236" s="3"/>
      <c r="AP236" s="3"/>
      <c r="AZ236" s="3"/>
      <c r="BA236" s="3"/>
      <c r="BB236" s="3"/>
      <c r="BC236" s="3"/>
      <c r="BD236" s="3"/>
      <c r="BE236" s="3"/>
      <c r="BF236" s="3"/>
      <c r="BI236" s="3"/>
      <c r="BK236" s="3"/>
      <c r="BL236" s="3"/>
      <c r="BM236" t="s">
        <v>950</v>
      </c>
      <c r="BN236" t="s">
        <v>950</v>
      </c>
      <c r="BO236" t="s">
        <v>950</v>
      </c>
      <c r="BP236" t="s">
        <v>950</v>
      </c>
    </row>
    <row r="237" spans="1:68" x14ac:dyDescent="0.3">
      <c r="A237" s="1"/>
      <c r="B237" s="3"/>
      <c r="C237" s="3" t="str" cm="1">
        <f t="array" ref="C2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7" s="3" t="str" cm="1">
        <f t="array" ref="D2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7" s="2"/>
      <c r="G237" s="3"/>
      <c r="H237" s="3"/>
      <c r="I237" s="3"/>
      <c r="J237" s="3"/>
      <c r="K237" s="3"/>
      <c r="M237" s="3"/>
      <c r="Q237" s="3"/>
      <c r="R237" s="3"/>
      <c r="T237" s="3"/>
      <c r="V237" s="3"/>
      <c r="W237" s="3"/>
      <c r="X237" s="3"/>
      <c r="Y237" s="3"/>
      <c r="Z237" s="3"/>
      <c r="AD237" s="3"/>
      <c r="AE237" s="3"/>
      <c r="AF237" s="11"/>
      <c r="AG237" s="12"/>
      <c r="AH237" s="11"/>
      <c r="AI237" s="12"/>
      <c r="AJ237" s="12"/>
      <c r="AK237" s="12"/>
      <c r="AL237" s="3"/>
      <c r="AO237" s="3"/>
      <c r="AP237" s="3"/>
      <c r="AZ237" s="3"/>
      <c r="BA237" s="3"/>
      <c r="BB237" s="3"/>
      <c r="BC237" s="3"/>
      <c r="BD237" s="3"/>
      <c r="BE237" s="3"/>
      <c r="BF237" s="3"/>
      <c r="BI237" s="3"/>
      <c r="BK237" s="3"/>
      <c r="BL237" s="3"/>
      <c r="BM237" t="s">
        <v>950</v>
      </c>
      <c r="BN237" t="s">
        <v>950</v>
      </c>
      <c r="BO237" t="s">
        <v>950</v>
      </c>
      <c r="BP237" t="s">
        <v>950</v>
      </c>
    </row>
    <row r="238" spans="1:68" x14ac:dyDescent="0.3">
      <c r="A238" s="1"/>
      <c r="B238" s="3"/>
      <c r="C238" s="3" t="str" cm="1">
        <f t="array" ref="C2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8" s="3" t="str" cm="1">
        <f t="array" ref="D2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8" s="2"/>
      <c r="G238" s="3"/>
      <c r="H238" s="3"/>
      <c r="I238" s="3"/>
      <c r="J238" s="3"/>
      <c r="K238" s="3"/>
      <c r="M238" s="3"/>
      <c r="Q238" s="3"/>
      <c r="R238" s="3"/>
      <c r="T238" s="3"/>
      <c r="V238" s="3"/>
      <c r="W238" s="3"/>
      <c r="X238" s="3"/>
      <c r="Y238" s="3"/>
      <c r="Z238" s="3"/>
      <c r="AD238" s="3"/>
      <c r="AE238" s="3"/>
      <c r="AF238" s="11"/>
      <c r="AG238" s="12"/>
      <c r="AH238" s="11"/>
      <c r="AI238" s="12"/>
      <c r="AJ238" s="12"/>
      <c r="AK238" s="12"/>
      <c r="AL238" s="3"/>
      <c r="AO238" s="3"/>
      <c r="AP238" s="3"/>
      <c r="AZ238" s="3"/>
      <c r="BA238" s="3"/>
      <c r="BB238" s="3"/>
      <c r="BC238" s="3"/>
      <c r="BD238" s="3"/>
      <c r="BE238" s="3"/>
      <c r="BF238" s="3"/>
      <c r="BI238" s="3"/>
      <c r="BK238" s="3"/>
      <c r="BL238" s="3"/>
      <c r="BM238" t="s">
        <v>950</v>
      </c>
      <c r="BN238" t="s">
        <v>950</v>
      </c>
      <c r="BO238" t="s">
        <v>950</v>
      </c>
      <c r="BP238" t="s">
        <v>950</v>
      </c>
    </row>
    <row r="239" spans="1:68" x14ac:dyDescent="0.3">
      <c r="A239" s="1"/>
      <c r="B239" s="3"/>
      <c r="C239" s="3" t="str" cm="1">
        <f t="array" ref="C2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39" s="3" t="str" cm="1">
        <f t="array" ref="D2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39" s="2"/>
      <c r="G239" s="3"/>
      <c r="H239" s="3"/>
      <c r="I239" s="3"/>
      <c r="J239" s="3"/>
      <c r="K239" s="3"/>
      <c r="M239" s="3"/>
      <c r="Q239" s="3"/>
      <c r="R239" s="3"/>
      <c r="T239" s="3"/>
      <c r="V239" s="3"/>
      <c r="W239" s="3"/>
      <c r="X239" s="3"/>
      <c r="Y239" s="3"/>
      <c r="Z239" s="3"/>
      <c r="AD239" s="3"/>
      <c r="AE239" s="3"/>
      <c r="AF239" s="11"/>
      <c r="AG239" s="12"/>
      <c r="AH239" s="11"/>
      <c r="AI239" s="12"/>
      <c r="AJ239" s="12"/>
      <c r="AK239" s="12"/>
      <c r="AL239" s="3"/>
      <c r="AO239" s="3"/>
      <c r="AP239" s="3"/>
      <c r="AZ239" s="3"/>
      <c r="BA239" s="3"/>
      <c r="BB239" s="3"/>
      <c r="BC239" s="3"/>
      <c r="BD239" s="3"/>
      <c r="BE239" s="3"/>
      <c r="BF239" s="3"/>
      <c r="BI239" s="3"/>
      <c r="BK239" s="3"/>
      <c r="BL239" s="3"/>
      <c r="BM239" t="s">
        <v>950</v>
      </c>
      <c r="BN239" t="s">
        <v>950</v>
      </c>
      <c r="BO239" t="s">
        <v>950</v>
      </c>
      <c r="BP239" t="s">
        <v>950</v>
      </c>
    </row>
    <row r="240" spans="1:68" x14ac:dyDescent="0.3">
      <c r="A240" s="1"/>
      <c r="B240" s="3"/>
      <c r="C240" s="3" t="str" cm="1">
        <f t="array" ref="C2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0" s="3" t="str" cm="1">
        <f t="array" ref="D2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0" s="2"/>
      <c r="G240" s="3"/>
      <c r="H240" s="3"/>
      <c r="I240" s="3"/>
      <c r="J240" s="3"/>
      <c r="K240" s="3"/>
      <c r="M240" s="3"/>
      <c r="Q240" s="3"/>
      <c r="R240" s="3"/>
      <c r="T240" s="3"/>
      <c r="V240" s="3"/>
      <c r="W240" s="3"/>
      <c r="X240" s="3"/>
      <c r="Y240" s="3"/>
      <c r="Z240" s="3"/>
      <c r="AD240" s="3"/>
      <c r="AE240" s="3"/>
      <c r="AF240" s="11"/>
      <c r="AG240" s="12"/>
      <c r="AH240" s="11"/>
      <c r="AI240" s="12"/>
      <c r="AJ240" s="12"/>
      <c r="AK240" s="12"/>
      <c r="AL240" s="3"/>
      <c r="AO240" s="3"/>
      <c r="AP240" s="3"/>
      <c r="AZ240" s="3"/>
      <c r="BA240" s="3"/>
      <c r="BB240" s="3"/>
      <c r="BC240" s="3"/>
      <c r="BD240" s="3"/>
      <c r="BE240" s="3"/>
      <c r="BF240" s="3"/>
      <c r="BI240" s="3"/>
      <c r="BK240" s="3"/>
      <c r="BL240" s="3"/>
      <c r="BM240" t="s">
        <v>950</v>
      </c>
      <c r="BN240" t="s">
        <v>950</v>
      </c>
      <c r="BO240" t="s">
        <v>950</v>
      </c>
      <c r="BP240" t="s">
        <v>950</v>
      </c>
    </row>
    <row r="241" spans="1:68" x14ac:dyDescent="0.3">
      <c r="A241" s="1"/>
      <c r="B241" s="3"/>
      <c r="C241" s="3" t="str" cm="1">
        <f t="array" ref="C2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1" s="3" t="str" cm="1">
        <f t="array" ref="D2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1" s="2"/>
      <c r="G241" s="3"/>
      <c r="H241" s="3"/>
      <c r="I241" s="3"/>
      <c r="J241" s="3"/>
      <c r="K241" s="3"/>
      <c r="M241" s="3"/>
      <c r="Q241" s="3"/>
      <c r="R241" s="3"/>
      <c r="T241" s="3"/>
      <c r="V241" s="3"/>
      <c r="W241" s="3"/>
      <c r="X241" s="3"/>
      <c r="Y241" s="3"/>
      <c r="Z241" s="3"/>
      <c r="AD241" s="3"/>
      <c r="AE241" s="3"/>
      <c r="AF241" s="11"/>
      <c r="AG241" s="12"/>
      <c r="AH241" s="11"/>
      <c r="AI241" s="12"/>
      <c r="AJ241" s="12"/>
      <c r="AK241" s="12"/>
      <c r="AL241" s="3"/>
      <c r="AO241" s="3"/>
      <c r="AP241" s="3"/>
      <c r="AZ241" s="3"/>
      <c r="BA241" s="3"/>
      <c r="BB241" s="3"/>
      <c r="BC241" s="3"/>
      <c r="BD241" s="3"/>
      <c r="BE241" s="3"/>
      <c r="BF241" s="3"/>
      <c r="BI241" s="3"/>
      <c r="BK241" s="3"/>
      <c r="BL241" s="3"/>
      <c r="BM241" t="s">
        <v>950</v>
      </c>
      <c r="BN241" t="s">
        <v>950</v>
      </c>
      <c r="BO241" t="s">
        <v>950</v>
      </c>
      <c r="BP241" t="s">
        <v>950</v>
      </c>
    </row>
    <row r="242" spans="1:68" x14ac:dyDescent="0.3">
      <c r="A242" s="1"/>
      <c r="B242" s="3"/>
      <c r="C242" s="3" t="str" cm="1">
        <f t="array" ref="C2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2" s="3" t="str" cm="1">
        <f t="array" ref="D2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2" s="2"/>
      <c r="G242" s="3"/>
      <c r="H242" s="3"/>
      <c r="I242" s="3"/>
      <c r="J242" s="3"/>
      <c r="K242" s="3"/>
      <c r="M242" s="3"/>
      <c r="Q242" s="3"/>
      <c r="R242" s="3"/>
      <c r="T242" s="3"/>
      <c r="V242" s="3"/>
      <c r="W242" s="3"/>
      <c r="X242" s="3"/>
      <c r="Y242" s="3"/>
      <c r="Z242" s="3"/>
      <c r="AD242" s="3"/>
      <c r="AE242" s="3"/>
      <c r="AF242" s="11"/>
      <c r="AG242" s="12"/>
      <c r="AH242" s="11"/>
      <c r="AI242" s="12"/>
      <c r="AJ242" s="12"/>
      <c r="AK242" s="12"/>
      <c r="AL242" s="3"/>
      <c r="AO242" s="3"/>
      <c r="AP242" s="3"/>
      <c r="AZ242" s="3"/>
      <c r="BA242" s="3"/>
      <c r="BB242" s="3"/>
      <c r="BC242" s="3"/>
      <c r="BD242" s="3"/>
      <c r="BE242" s="3"/>
      <c r="BF242" s="3"/>
      <c r="BI242" s="3"/>
      <c r="BK242" s="3"/>
      <c r="BL242" s="3"/>
      <c r="BM242" t="s">
        <v>950</v>
      </c>
      <c r="BN242" t="s">
        <v>950</v>
      </c>
      <c r="BO242" t="s">
        <v>950</v>
      </c>
      <c r="BP242" t="s">
        <v>950</v>
      </c>
    </row>
    <row r="243" spans="1:68" x14ac:dyDescent="0.3">
      <c r="A243" s="1"/>
      <c r="B243" s="3"/>
      <c r="C243" s="3" t="str" cm="1">
        <f t="array" ref="C2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3" s="3" t="str" cm="1">
        <f t="array" ref="D2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3" s="2"/>
      <c r="G243" s="3"/>
      <c r="H243" s="3"/>
      <c r="I243" s="3"/>
      <c r="J243" s="3"/>
      <c r="K243" s="3"/>
      <c r="M243" s="3"/>
      <c r="Q243" s="3"/>
      <c r="R243" s="3"/>
      <c r="T243" s="3"/>
      <c r="V243" s="3"/>
      <c r="W243" s="3"/>
      <c r="X243" s="3"/>
      <c r="Y243" s="3"/>
      <c r="Z243" s="3"/>
      <c r="AD243" s="3"/>
      <c r="AE243" s="3"/>
      <c r="AF243" s="11"/>
      <c r="AG243" s="12"/>
      <c r="AH243" s="11"/>
      <c r="AI243" s="12"/>
      <c r="AJ243" s="12"/>
      <c r="AK243" s="12"/>
      <c r="AL243" s="3"/>
      <c r="AO243" s="3"/>
      <c r="AP243" s="3"/>
      <c r="AZ243" s="3"/>
      <c r="BA243" s="3"/>
      <c r="BB243" s="3"/>
      <c r="BC243" s="3"/>
      <c r="BD243" s="3"/>
      <c r="BE243" s="3"/>
      <c r="BF243" s="3"/>
      <c r="BI243" s="3"/>
      <c r="BK243" s="3"/>
      <c r="BL243" s="3"/>
      <c r="BM243" t="s">
        <v>950</v>
      </c>
      <c r="BN243" t="s">
        <v>950</v>
      </c>
      <c r="BO243" t="s">
        <v>950</v>
      </c>
      <c r="BP243" t="s">
        <v>950</v>
      </c>
    </row>
    <row r="244" spans="1:68" x14ac:dyDescent="0.3">
      <c r="A244" s="1"/>
      <c r="B244" s="3"/>
      <c r="C244" s="3" t="str" cm="1">
        <f t="array" ref="C2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4" s="3" t="str" cm="1">
        <f t="array" ref="D2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4" s="2"/>
      <c r="G244" s="3"/>
      <c r="H244" s="3"/>
      <c r="I244" s="3"/>
      <c r="J244" s="3"/>
      <c r="K244" s="3"/>
      <c r="M244" s="3"/>
      <c r="Q244" s="3"/>
      <c r="R244" s="3"/>
      <c r="T244" s="3"/>
      <c r="V244" s="3"/>
      <c r="W244" s="3"/>
      <c r="X244" s="3"/>
      <c r="Y244" s="3"/>
      <c r="Z244" s="3"/>
      <c r="AD244" s="3"/>
      <c r="AE244" s="3"/>
      <c r="AF244" s="11"/>
      <c r="AG244" s="12"/>
      <c r="AH244" s="11"/>
      <c r="AI244" s="12"/>
      <c r="AJ244" s="12"/>
      <c r="AK244" s="12"/>
      <c r="AL244" s="3"/>
      <c r="AO244" s="3"/>
      <c r="AP244" s="3"/>
      <c r="AZ244" s="3"/>
      <c r="BA244" s="3"/>
      <c r="BB244" s="3"/>
      <c r="BC244" s="3"/>
      <c r="BD244" s="3"/>
      <c r="BE244" s="3"/>
      <c r="BF244" s="3"/>
      <c r="BI244" s="3"/>
      <c r="BK244" s="3"/>
      <c r="BL244" s="3"/>
      <c r="BM244" t="s">
        <v>950</v>
      </c>
      <c r="BN244" t="s">
        <v>950</v>
      </c>
      <c r="BO244" t="s">
        <v>950</v>
      </c>
      <c r="BP244" t="s">
        <v>950</v>
      </c>
    </row>
    <row r="245" spans="1:68" x14ac:dyDescent="0.3">
      <c r="A245" s="1"/>
      <c r="B245" s="3"/>
      <c r="C245" s="3" t="str" cm="1">
        <f t="array" ref="C2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5" s="3" t="str" cm="1">
        <f t="array" ref="D2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5" s="2"/>
      <c r="G245" s="3"/>
      <c r="H245" s="3"/>
      <c r="I245" s="3"/>
      <c r="J245" s="3"/>
      <c r="K245" s="3"/>
      <c r="M245" s="3"/>
      <c r="Q245" s="3"/>
      <c r="R245" s="3"/>
      <c r="T245" s="3"/>
      <c r="V245" s="3"/>
      <c r="W245" s="3"/>
      <c r="X245" s="3"/>
      <c r="Y245" s="3"/>
      <c r="Z245" s="3"/>
      <c r="AD245" s="3"/>
      <c r="AE245" s="3"/>
      <c r="AF245" s="11"/>
      <c r="AG245" s="12"/>
      <c r="AH245" s="11"/>
      <c r="AI245" s="12"/>
      <c r="AJ245" s="12"/>
      <c r="AK245" s="12"/>
      <c r="AL245" s="3"/>
      <c r="AO245" s="3"/>
      <c r="AP245" s="3"/>
      <c r="AZ245" s="3"/>
      <c r="BA245" s="3"/>
      <c r="BB245" s="3"/>
      <c r="BC245" s="3"/>
      <c r="BD245" s="3"/>
      <c r="BE245" s="3"/>
      <c r="BF245" s="3"/>
      <c r="BI245" s="3"/>
      <c r="BK245" s="3"/>
      <c r="BL245" s="3"/>
      <c r="BM245" t="s">
        <v>950</v>
      </c>
      <c r="BN245" t="s">
        <v>950</v>
      </c>
      <c r="BO245" t="s">
        <v>950</v>
      </c>
      <c r="BP245" t="s">
        <v>950</v>
      </c>
    </row>
    <row r="246" spans="1:68" x14ac:dyDescent="0.3">
      <c r="A246" s="1"/>
      <c r="B246" s="3"/>
      <c r="C246" s="3" t="str" cm="1">
        <f t="array" ref="C2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6" s="3" t="str" cm="1">
        <f t="array" ref="D2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6" s="2"/>
      <c r="G246" s="3"/>
      <c r="H246" s="3"/>
      <c r="I246" s="3"/>
      <c r="J246" s="3"/>
      <c r="K246" s="3"/>
      <c r="M246" s="3"/>
      <c r="Q246" s="3"/>
      <c r="R246" s="3"/>
      <c r="T246" s="3"/>
      <c r="V246" s="3"/>
      <c r="W246" s="3"/>
      <c r="X246" s="3"/>
      <c r="Y246" s="3"/>
      <c r="Z246" s="3"/>
      <c r="AD246" s="3"/>
      <c r="AE246" s="3"/>
      <c r="AF246" s="11"/>
      <c r="AG246" s="12"/>
      <c r="AH246" s="11"/>
      <c r="AI246" s="12"/>
      <c r="AJ246" s="12"/>
      <c r="AK246" s="12"/>
      <c r="AL246" s="3"/>
      <c r="AO246" s="3"/>
      <c r="AP246" s="3"/>
      <c r="AZ246" s="3"/>
      <c r="BA246" s="3"/>
      <c r="BB246" s="3"/>
      <c r="BC246" s="3"/>
      <c r="BD246" s="3"/>
      <c r="BE246" s="3"/>
      <c r="BF246" s="3"/>
      <c r="BI246" s="3"/>
      <c r="BK246" s="3"/>
      <c r="BL246" s="3"/>
      <c r="BM246" t="s">
        <v>950</v>
      </c>
      <c r="BN246" t="s">
        <v>950</v>
      </c>
      <c r="BO246" t="s">
        <v>950</v>
      </c>
      <c r="BP246" t="s">
        <v>950</v>
      </c>
    </row>
    <row r="247" spans="1:68" x14ac:dyDescent="0.3">
      <c r="A247" s="1"/>
      <c r="B247" s="3"/>
      <c r="C247" s="3" t="str" cm="1">
        <f t="array" ref="C2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7" s="3" t="str" cm="1">
        <f t="array" ref="D2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7" s="2"/>
      <c r="G247" s="3"/>
      <c r="H247" s="3"/>
      <c r="I247" s="3"/>
      <c r="J247" s="3"/>
      <c r="K247" s="3"/>
      <c r="M247" s="3"/>
      <c r="Q247" s="3"/>
      <c r="R247" s="3"/>
      <c r="T247" s="3"/>
      <c r="V247" s="3"/>
      <c r="W247" s="3"/>
      <c r="X247" s="3"/>
      <c r="Y247" s="3"/>
      <c r="Z247" s="3"/>
      <c r="AD247" s="3"/>
      <c r="AE247" s="3"/>
      <c r="AF247" s="11"/>
      <c r="AG247" s="12"/>
      <c r="AH247" s="11"/>
      <c r="AI247" s="12"/>
      <c r="AJ247" s="12"/>
      <c r="AK247" s="12"/>
      <c r="AL247" s="3"/>
      <c r="AO247" s="3"/>
      <c r="AP247" s="3"/>
      <c r="AZ247" s="3"/>
      <c r="BA247" s="3"/>
      <c r="BB247" s="3"/>
      <c r="BC247" s="3"/>
      <c r="BD247" s="3"/>
      <c r="BE247" s="3"/>
      <c r="BF247" s="3"/>
      <c r="BI247" s="3"/>
      <c r="BK247" s="3"/>
      <c r="BL247" s="3"/>
      <c r="BM247" t="s">
        <v>950</v>
      </c>
      <c r="BN247" t="s">
        <v>950</v>
      </c>
      <c r="BO247" t="s">
        <v>950</v>
      </c>
      <c r="BP247" t="s">
        <v>950</v>
      </c>
    </row>
    <row r="248" spans="1:68" x14ac:dyDescent="0.3">
      <c r="A248" s="1"/>
      <c r="B248" s="3"/>
      <c r="C248" s="3" t="str" cm="1">
        <f t="array" ref="C2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8" s="3" t="str" cm="1">
        <f t="array" ref="D2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8" s="2"/>
      <c r="G248" s="3"/>
      <c r="H248" s="3"/>
      <c r="I248" s="3"/>
      <c r="J248" s="3"/>
      <c r="K248" s="3"/>
      <c r="M248" s="3"/>
      <c r="Q248" s="3"/>
      <c r="R248" s="3"/>
      <c r="T248" s="3"/>
      <c r="V248" s="3"/>
      <c r="W248" s="3"/>
      <c r="X248" s="3"/>
      <c r="Y248" s="3"/>
      <c r="Z248" s="3"/>
      <c r="AD248" s="3"/>
      <c r="AE248" s="3"/>
      <c r="AF248" s="11"/>
      <c r="AG248" s="12"/>
      <c r="AH248" s="11"/>
      <c r="AI248" s="12"/>
      <c r="AJ248" s="12"/>
      <c r="AK248" s="12"/>
      <c r="AL248" s="3"/>
      <c r="AO248" s="3"/>
      <c r="AP248" s="3"/>
      <c r="AZ248" s="3"/>
      <c r="BA248" s="3"/>
      <c r="BB248" s="3"/>
      <c r="BC248" s="3"/>
      <c r="BD248" s="3"/>
      <c r="BE248" s="3"/>
      <c r="BF248" s="3"/>
      <c r="BI248" s="3"/>
      <c r="BK248" s="3"/>
      <c r="BL248" s="3"/>
      <c r="BM248" t="s">
        <v>950</v>
      </c>
      <c r="BN248" t="s">
        <v>950</v>
      </c>
      <c r="BO248" t="s">
        <v>950</v>
      </c>
      <c r="BP248" t="s">
        <v>950</v>
      </c>
    </row>
    <row r="249" spans="1:68" x14ac:dyDescent="0.3">
      <c r="A249" s="1"/>
      <c r="B249" s="3"/>
      <c r="C249" s="3" t="str" cm="1">
        <f t="array" ref="C2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49" s="3" t="str" cm="1">
        <f t="array" ref="D2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49" s="2"/>
      <c r="G249" s="3"/>
      <c r="H249" s="3"/>
      <c r="I249" s="3"/>
      <c r="J249" s="3"/>
      <c r="K249" s="3"/>
      <c r="M249" s="3"/>
      <c r="Q249" s="3"/>
      <c r="R249" s="3"/>
      <c r="T249" s="3"/>
      <c r="V249" s="3"/>
      <c r="W249" s="3"/>
      <c r="X249" s="3"/>
      <c r="Y249" s="3"/>
      <c r="Z249" s="3"/>
      <c r="AD249" s="3"/>
      <c r="AE249" s="3"/>
      <c r="AF249" s="11"/>
      <c r="AG249" s="12"/>
      <c r="AH249" s="11"/>
      <c r="AI249" s="12"/>
      <c r="AJ249" s="12"/>
      <c r="AK249" s="12"/>
      <c r="AL249" s="3"/>
      <c r="AO249" s="3"/>
      <c r="AP249" s="3"/>
      <c r="AZ249" s="3"/>
      <c r="BA249" s="3"/>
      <c r="BB249" s="3"/>
      <c r="BC249" s="3"/>
      <c r="BD249" s="3"/>
      <c r="BE249" s="3"/>
      <c r="BF249" s="3"/>
      <c r="BI249" s="3"/>
      <c r="BK249" s="3"/>
      <c r="BL249" s="3"/>
      <c r="BM249" t="s">
        <v>950</v>
      </c>
      <c r="BN249" t="s">
        <v>950</v>
      </c>
      <c r="BO249" t="s">
        <v>950</v>
      </c>
      <c r="BP249" t="s">
        <v>950</v>
      </c>
    </row>
    <row r="250" spans="1:68" x14ac:dyDescent="0.3">
      <c r="A250" s="1"/>
      <c r="B250" s="3"/>
      <c r="C250" s="3" t="str" cm="1">
        <f t="array" ref="C2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0" s="3" t="str" cm="1">
        <f t="array" ref="D2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0" s="2"/>
      <c r="G250" s="3"/>
      <c r="H250" s="3"/>
      <c r="I250" s="3"/>
      <c r="J250" s="3"/>
      <c r="K250" s="3"/>
      <c r="M250" s="3"/>
      <c r="Q250" s="3"/>
      <c r="R250" s="3"/>
      <c r="T250" s="3"/>
      <c r="V250" s="3"/>
      <c r="W250" s="3"/>
      <c r="X250" s="3"/>
      <c r="Y250" s="3"/>
      <c r="Z250" s="3"/>
      <c r="AD250" s="3"/>
      <c r="AE250" s="3"/>
      <c r="AF250" s="11"/>
      <c r="AG250" s="12"/>
      <c r="AH250" s="11"/>
      <c r="AI250" s="12"/>
      <c r="AJ250" s="12"/>
      <c r="AK250" s="12"/>
      <c r="AL250" s="3"/>
      <c r="AO250" s="3"/>
      <c r="AP250" s="3"/>
      <c r="AZ250" s="3"/>
      <c r="BA250" s="3"/>
      <c r="BB250" s="3"/>
      <c r="BC250" s="3"/>
      <c r="BD250" s="3"/>
      <c r="BE250" s="3"/>
      <c r="BF250" s="3"/>
      <c r="BI250" s="3"/>
      <c r="BK250" s="3"/>
      <c r="BL250" s="3"/>
      <c r="BM250" t="s">
        <v>950</v>
      </c>
      <c r="BN250" t="s">
        <v>950</v>
      </c>
      <c r="BO250" t="s">
        <v>950</v>
      </c>
      <c r="BP250" t="s">
        <v>950</v>
      </c>
    </row>
    <row r="251" spans="1:68" x14ac:dyDescent="0.3">
      <c r="A251" s="1"/>
      <c r="B251" s="3"/>
      <c r="C251" s="3" t="str" cm="1">
        <f t="array" ref="C2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1" s="3" t="str" cm="1">
        <f t="array" ref="D2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1" s="2"/>
      <c r="G251" s="3"/>
      <c r="H251" s="3"/>
      <c r="I251" s="3"/>
      <c r="J251" s="3"/>
      <c r="K251" s="3"/>
      <c r="M251" s="3"/>
      <c r="Q251" s="3"/>
      <c r="R251" s="3"/>
      <c r="T251" s="3"/>
      <c r="V251" s="3"/>
      <c r="W251" s="3"/>
      <c r="X251" s="3"/>
      <c r="Y251" s="3"/>
      <c r="Z251" s="3"/>
      <c r="AD251" s="3"/>
      <c r="AE251" s="3"/>
      <c r="AF251" s="11"/>
      <c r="AG251" s="12"/>
      <c r="AH251" s="11"/>
      <c r="AI251" s="12"/>
      <c r="AJ251" s="12"/>
      <c r="AK251" s="12"/>
      <c r="AL251" s="3"/>
      <c r="AO251" s="3"/>
      <c r="AP251" s="3"/>
      <c r="AZ251" s="3"/>
      <c r="BA251" s="3"/>
      <c r="BB251" s="3"/>
      <c r="BC251" s="3"/>
      <c r="BD251" s="3"/>
      <c r="BE251" s="3"/>
      <c r="BF251" s="3"/>
      <c r="BI251" s="3"/>
      <c r="BK251" s="3"/>
      <c r="BL251" s="3"/>
      <c r="BM251" t="s">
        <v>950</v>
      </c>
      <c r="BN251" t="s">
        <v>950</v>
      </c>
      <c r="BO251" t="s">
        <v>950</v>
      </c>
      <c r="BP251" t="s">
        <v>950</v>
      </c>
    </row>
    <row r="252" spans="1:68" x14ac:dyDescent="0.3">
      <c r="A252" s="1"/>
      <c r="B252" s="3"/>
      <c r="C252" s="3" t="str" cm="1">
        <f t="array" ref="C2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2" s="3" t="str" cm="1">
        <f t="array" ref="D2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2" s="2"/>
      <c r="G252" s="3"/>
      <c r="H252" s="3"/>
      <c r="I252" s="3"/>
      <c r="J252" s="3"/>
      <c r="K252" s="3"/>
      <c r="M252" s="3"/>
      <c r="Q252" s="3"/>
      <c r="R252" s="3"/>
      <c r="T252" s="3"/>
      <c r="V252" s="3"/>
      <c r="W252" s="3"/>
      <c r="X252" s="3"/>
      <c r="Y252" s="3"/>
      <c r="Z252" s="3"/>
      <c r="AD252" s="3"/>
      <c r="AE252" s="3"/>
      <c r="AF252" s="11"/>
      <c r="AG252" s="12"/>
      <c r="AH252" s="11"/>
      <c r="AI252" s="12"/>
      <c r="AJ252" s="12"/>
      <c r="AK252" s="12"/>
      <c r="AL252" s="3"/>
      <c r="AO252" s="3"/>
      <c r="AP252" s="3"/>
      <c r="AZ252" s="3"/>
      <c r="BA252" s="3"/>
      <c r="BB252" s="3"/>
      <c r="BC252" s="3"/>
      <c r="BD252" s="3"/>
      <c r="BE252" s="3"/>
      <c r="BF252" s="3"/>
      <c r="BI252" s="3"/>
      <c r="BK252" s="3"/>
      <c r="BL252" s="3"/>
      <c r="BM252" t="s">
        <v>950</v>
      </c>
      <c r="BN252" t="s">
        <v>950</v>
      </c>
      <c r="BO252" t="s">
        <v>950</v>
      </c>
      <c r="BP252" t="s">
        <v>950</v>
      </c>
    </row>
    <row r="253" spans="1:68" x14ac:dyDescent="0.3">
      <c r="A253" s="1"/>
      <c r="B253" s="3"/>
      <c r="C253" s="3" t="str" cm="1">
        <f t="array" ref="C2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3" s="3" t="str" cm="1">
        <f t="array" ref="D2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3" s="2"/>
      <c r="G253" s="3"/>
      <c r="H253" s="3"/>
      <c r="I253" s="3"/>
      <c r="J253" s="3"/>
      <c r="K253" s="3"/>
      <c r="M253" s="3"/>
      <c r="Q253" s="3"/>
      <c r="R253" s="3"/>
      <c r="T253" s="3"/>
      <c r="V253" s="3"/>
      <c r="W253" s="3"/>
      <c r="X253" s="3"/>
      <c r="Y253" s="3"/>
      <c r="Z253" s="3"/>
      <c r="AD253" s="3"/>
      <c r="AE253" s="3"/>
      <c r="AF253" s="11"/>
      <c r="AG253" s="12"/>
      <c r="AH253" s="11"/>
      <c r="AI253" s="12"/>
      <c r="AJ253" s="12"/>
      <c r="AK253" s="12"/>
      <c r="AL253" s="3"/>
      <c r="AO253" s="3"/>
      <c r="AP253" s="3"/>
      <c r="AZ253" s="3"/>
      <c r="BA253" s="3"/>
      <c r="BB253" s="3"/>
      <c r="BC253" s="3"/>
      <c r="BD253" s="3"/>
      <c r="BE253" s="3"/>
      <c r="BF253" s="3"/>
      <c r="BI253" s="3"/>
      <c r="BK253" s="3"/>
      <c r="BL253" s="3"/>
      <c r="BM253" t="s">
        <v>950</v>
      </c>
      <c r="BN253" t="s">
        <v>950</v>
      </c>
      <c r="BO253" t="s">
        <v>950</v>
      </c>
      <c r="BP253" t="s">
        <v>950</v>
      </c>
    </row>
    <row r="254" spans="1:68" x14ac:dyDescent="0.3">
      <c r="A254" s="1"/>
      <c r="B254" s="3"/>
      <c r="C254" s="3" t="str" cm="1">
        <f t="array" ref="C2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4" s="3" t="str" cm="1">
        <f t="array" ref="D2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4" s="2"/>
      <c r="G254" s="3"/>
      <c r="H254" s="3"/>
      <c r="I254" s="3"/>
      <c r="J254" s="3"/>
      <c r="K254" s="3"/>
      <c r="M254" s="3"/>
      <c r="Q254" s="3"/>
      <c r="R254" s="3"/>
      <c r="T254" s="3"/>
      <c r="V254" s="3"/>
      <c r="W254" s="3"/>
      <c r="X254" s="3"/>
      <c r="Y254" s="3"/>
      <c r="Z254" s="3"/>
      <c r="AD254" s="3"/>
      <c r="AE254" s="3"/>
      <c r="AF254" s="11"/>
      <c r="AG254" s="12"/>
      <c r="AH254" s="11"/>
      <c r="AI254" s="12"/>
      <c r="AJ254" s="12"/>
      <c r="AK254" s="12"/>
      <c r="AL254" s="3"/>
      <c r="AO254" s="3"/>
      <c r="AP254" s="3"/>
      <c r="AZ254" s="3"/>
      <c r="BA254" s="3"/>
      <c r="BB254" s="3"/>
      <c r="BC254" s="3"/>
      <c r="BD254" s="3"/>
      <c r="BE254" s="3"/>
      <c r="BF254" s="3"/>
      <c r="BI254" s="3"/>
      <c r="BK254" s="3"/>
      <c r="BL254" s="3"/>
      <c r="BM254" t="s">
        <v>950</v>
      </c>
      <c r="BN254" t="s">
        <v>950</v>
      </c>
      <c r="BO254" t="s">
        <v>950</v>
      </c>
      <c r="BP254" t="s">
        <v>950</v>
      </c>
    </row>
    <row r="255" spans="1:68" x14ac:dyDescent="0.3">
      <c r="A255" s="1"/>
      <c r="B255" s="3"/>
      <c r="C255" s="3" t="str" cm="1">
        <f t="array" ref="C2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5" s="3" t="str" cm="1">
        <f t="array" ref="D2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5" s="2"/>
      <c r="G255" s="3"/>
      <c r="H255" s="3"/>
      <c r="I255" s="3"/>
      <c r="J255" s="3"/>
      <c r="K255" s="3"/>
      <c r="M255" s="3"/>
      <c r="Q255" s="3"/>
      <c r="R255" s="3"/>
      <c r="T255" s="3"/>
      <c r="V255" s="3"/>
      <c r="W255" s="3"/>
      <c r="X255" s="3"/>
      <c r="Y255" s="3"/>
      <c r="Z255" s="3"/>
      <c r="AD255" s="3"/>
      <c r="AE255" s="3"/>
      <c r="AF255" s="11"/>
      <c r="AG255" s="12"/>
      <c r="AH255" s="11"/>
      <c r="AI255" s="12"/>
      <c r="AJ255" s="12"/>
      <c r="AK255" s="12"/>
      <c r="AL255" s="3"/>
      <c r="AO255" s="3"/>
      <c r="AP255" s="3"/>
      <c r="AZ255" s="3"/>
      <c r="BA255" s="3"/>
      <c r="BB255" s="3"/>
      <c r="BC255" s="3"/>
      <c r="BD255" s="3"/>
      <c r="BE255" s="3"/>
      <c r="BF255" s="3"/>
      <c r="BI255" s="3"/>
      <c r="BK255" s="3"/>
      <c r="BL255" s="3"/>
      <c r="BM255" t="s">
        <v>950</v>
      </c>
      <c r="BN255" t="s">
        <v>950</v>
      </c>
      <c r="BO255" t="s">
        <v>950</v>
      </c>
      <c r="BP255" t="s">
        <v>950</v>
      </c>
    </row>
    <row r="256" spans="1:68" x14ac:dyDescent="0.3">
      <c r="A256" s="1"/>
      <c r="B256" s="3"/>
      <c r="C256" s="3" t="str" cm="1">
        <f t="array" ref="C2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6" s="3" t="str" cm="1">
        <f t="array" ref="D2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6" s="2"/>
      <c r="G256" s="3"/>
      <c r="H256" s="3"/>
      <c r="I256" s="3"/>
      <c r="J256" s="3"/>
      <c r="K256" s="3"/>
      <c r="M256" s="3"/>
      <c r="Q256" s="3"/>
      <c r="R256" s="3"/>
      <c r="T256" s="3"/>
      <c r="V256" s="3"/>
      <c r="W256" s="3"/>
      <c r="X256" s="3"/>
      <c r="Y256" s="3"/>
      <c r="Z256" s="3"/>
      <c r="AD256" s="3"/>
      <c r="AE256" s="3"/>
      <c r="AF256" s="11"/>
      <c r="AG256" s="12"/>
      <c r="AH256" s="11"/>
      <c r="AI256" s="12"/>
      <c r="AJ256" s="12"/>
      <c r="AK256" s="12"/>
      <c r="AL256" s="3"/>
      <c r="AO256" s="3"/>
      <c r="AP256" s="3"/>
      <c r="AZ256" s="3"/>
      <c r="BA256" s="3"/>
      <c r="BB256" s="3"/>
      <c r="BC256" s="3"/>
      <c r="BD256" s="3"/>
      <c r="BE256" s="3"/>
      <c r="BF256" s="3"/>
      <c r="BI256" s="3"/>
      <c r="BK256" s="3"/>
      <c r="BL256" s="3"/>
      <c r="BM256" t="s">
        <v>950</v>
      </c>
      <c r="BN256" t="s">
        <v>950</v>
      </c>
      <c r="BO256" t="s">
        <v>950</v>
      </c>
      <c r="BP256" t="s">
        <v>950</v>
      </c>
    </row>
    <row r="257" spans="1:68" x14ac:dyDescent="0.3">
      <c r="A257" s="1"/>
      <c r="B257" s="3"/>
      <c r="C257" s="3" t="str" cm="1">
        <f t="array" ref="C2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7" s="3" t="str" cm="1">
        <f t="array" ref="D2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7" s="2"/>
      <c r="G257" s="3"/>
      <c r="H257" s="3"/>
      <c r="I257" s="3"/>
      <c r="J257" s="3"/>
      <c r="K257" s="3"/>
      <c r="M257" s="3"/>
      <c r="Q257" s="3"/>
      <c r="R257" s="3"/>
      <c r="T257" s="3"/>
      <c r="V257" s="3"/>
      <c r="W257" s="3"/>
      <c r="X257" s="3"/>
      <c r="Y257" s="3"/>
      <c r="Z257" s="3"/>
      <c r="AD257" s="3"/>
      <c r="AE257" s="3"/>
      <c r="AF257" s="11"/>
      <c r="AG257" s="12"/>
      <c r="AH257" s="11"/>
      <c r="AI257" s="12"/>
      <c r="AJ257" s="12"/>
      <c r="AK257" s="12"/>
      <c r="AL257" s="3"/>
      <c r="AO257" s="3"/>
      <c r="AP257" s="3"/>
      <c r="AZ257" s="3"/>
      <c r="BA257" s="3"/>
      <c r="BB257" s="3"/>
      <c r="BC257" s="3"/>
      <c r="BD257" s="3"/>
      <c r="BE257" s="3"/>
      <c r="BF257" s="3"/>
      <c r="BI257" s="3"/>
      <c r="BK257" s="3"/>
      <c r="BL257" s="3"/>
      <c r="BM257" t="s">
        <v>950</v>
      </c>
      <c r="BN257" t="s">
        <v>950</v>
      </c>
      <c r="BO257" t="s">
        <v>950</v>
      </c>
      <c r="BP257" t="s">
        <v>950</v>
      </c>
    </row>
    <row r="258" spans="1:68" x14ac:dyDescent="0.3">
      <c r="A258" s="1"/>
      <c r="B258" s="3"/>
      <c r="C258" s="3" t="str" cm="1">
        <f t="array" ref="C2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8" s="3" t="str" cm="1">
        <f t="array" ref="D2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8" s="2"/>
      <c r="G258" s="3"/>
      <c r="H258" s="3"/>
      <c r="I258" s="3"/>
      <c r="J258" s="3"/>
      <c r="K258" s="3"/>
      <c r="M258" s="3"/>
      <c r="Q258" s="3"/>
      <c r="R258" s="3"/>
      <c r="T258" s="3"/>
      <c r="V258" s="3"/>
      <c r="W258" s="3"/>
      <c r="X258" s="3"/>
      <c r="Y258" s="3"/>
      <c r="Z258" s="3"/>
      <c r="AD258" s="3"/>
      <c r="AE258" s="3"/>
      <c r="AF258" s="11"/>
      <c r="AG258" s="12"/>
      <c r="AH258" s="11"/>
      <c r="AI258" s="12"/>
      <c r="AJ258" s="12"/>
      <c r="AK258" s="12"/>
      <c r="AL258" s="3"/>
      <c r="AO258" s="3"/>
      <c r="AP258" s="3"/>
      <c r="AZ258" s="3"/>
      <c r="BA258" s="3"/>
      <c r="BB258" s="3"/>
      <c r="BC258" s="3"/>
      <c r="BD258" s="3"/>
      <c r="BE258" s="3"/>
      <c r="BF258" s="3"/>
      <c r="BI258" s="3"/>
      <c r="BK258" s="3"/>
      <c r="BL258" s="3"/>
      <c r="BM258" t="s">
        <v>950</v>
      </c>
      <c r="BN258" t="s">
        <v>950</v>
      </c>
      <c r="BO258" t="s">
        <v>950</v>
      </c>
      <c r="BP258" t="s">
        <v>950</v>
      </c>
    </row>
    <row r="259" spans="1:68" x14ac:dyDescent="0.3">
      <c r="A259" s="1"/>
      <c r="B259" s="3"/>
      <c r="C259" s="3" t="str" cm="1">
        <f t="array" ref="C2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59" s="3" t="str" cm="1">
        <f t="array" ref="D2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59" s="2"/>
      <c r="G259" s="3"/>
      <c r="H259" s="3"/>
      <c r="I259" s="3"/>
      <c r="J259" s="3"/>
      <c r="K259" s="3"/>
      <c r="M259" s="3"/>
      <c r="Q259" s="3"/>
      <c r="R259" s="3"/>
      <c r="T259" s="3"/>
      <c r="V259" s="3"/>
      <c r="W259" s="3"/>
      <c r="X259" s="3"/>
      <c r="Y259" s="3"/>
      <c r="Z259" s="3"/>
      <c r="AD259" s="3"/>
      <c r="AE259" s="3"/>
      <c r="AF259" s="11"/>
      <c r="AG259" s="12"/>
      <c r="AH259" s="11"/>
      <c r="AI259" s="12"/>
      <c r="AJ259" s="12"/>
      <c r="AK259" s="12"/>
      <c r="AL259" s="3"/>
      <c r="AO259" s="3"/>
      <c r="AP259" s="3"/>
      <c r="AZ259" s="3"/>
      <c r="BA259" s="3"/>
      <c r="BB259" s="3"/>
      <c r="BC259" s="3"/>
      <c r="BD259" s="3"/>
      <c r="BE259" s="3"/>
      <c r="BF259" s="3"/>
      <c r="BI259" s="3"/>
      <c r="BK259" s="3"/>
      <c r="BL259" s="3"/>
      <c r="BM259" t="s">
        <v>950</v>
      </c>
      <c r="BN259" t="s">
        <v>950</v>
      </c>
      <c r="BO259" t="s">
        <v>950</v>
      </c>
      <c r="BP259" t="s">
        <v>950</v>
      </c>
    </row>
    <row r="260" spans="1:68" x14ac:dyDescent="0.3">
      <c r="A260" s="1"/>
      <c r="B260" s="3"/>
      <c r="C260" s="3" t="str" cm="1">
        <f t="array" ref="C2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0" s="3" t="str" cm="1">
        <f t="array" ref="D2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0" s="2"/>
      <c r="G260" s="3"/>
      <c r="H260" s="3"/>
      <c r="I260" s="3"/>
      <c r="J260" s="3"/>
      <c r="K260" s="3"/>
      <c r="M260" s="3"/>
      <c r="Q260" s="3"/>
      <c r="R260" s="3"/>
      <c r="T260" s="3"/>
      <c r="V260" s="3"/>
      <c r="W260" s="3"/>
      <c r="X260" s="3"/>
      <c r="Y260" s="3"/>
      <c r="Z260" s="3"/>
      <c r="AD260" s="3"/>
      <c r="AE260" s="3"/>
      <c r="AF260" s="11"/>
      <c r="AG260" s="12"/>
      <c r="AH260" s="11"/>
      <c r="AI260" s="12"/>
      <c r="AJ260" s="12"/>
      <c r="AK260" s="12"/>
      <c r="AL260" s="3"/>
      <c r="AO260" s="3"/>
      <c r="AP260" s="3"/>
      <c r="AZ260" s="3"/>
      <c r="BA260" s="3"/>
      <c r="BB260" s="3"/>
      <c r="BC260" s="3"/>
      <c r="BD260" s="3"/>
      <c r="BE260" s="3"/>
      <c r="BF260" s="3"/>
      <c r="BI260" s="3"/>
      <c r="BK260" s="3"/>
      <c r="BL260" s="3"/>
      <c r="BM260" t="s">
        <v>950</v>
      </c>
      <c r="BN260" t="s">
        <v>950</v>
      </c>
      <c r="BO260" t="s">
        <v>950</v>
      </c>
      <c r="BP260" t="s">
        <v>950</v>
      </c>
    </row>
    <row r="261" spans="1:68" x14ac:dyDescent="0.3">
      <c r="A261" s="1"/>
      <c r="B261" s="3"/>
      <c r="C261" s="3" t="str" cm="1">
        <f t="array" ref="C2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1" s="3" t="str" cm="1">
        <f t="array" ref="D2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1" s="2"/>
      <c r="G261" s="3"/>
      <c r="H261" s="3"/>
      <c r="I261" s="3"/>
      <c r="J261" s="3"/>
      <c r="K261" s="3"/>
      <c r="M261" s="3"/>
      <c r="Q261" s="3"/>
      <c r="R261" s="3"/>
      <c r="T261" s="3"/>
      <c r="V261" s="3"/>
      <c r="W261" s="3"/>
      <c r="X261" s="3"/>
      <c r="Y261" s="3"/>
      <c r="Z261" s="3"/>
      <c r="AD261" s="3"/>
      <c r="AE261" s="3"/>
      <c r="AF261" s="11"/>
      <c r="AG261" s="12"/>
      <c r="AH261" s="11"/>
      <c r="AI261" s="12"/>
      <c r="AJ261" s="12"/>
      <c r="AK261" s="12"/>
      <c r="AL261" s="3"/>
      <c r="AO261" s="3"/>
      <c r="AP261" s="3"/>
      <c r="AZ261" s="3"/>
      <c r="BA261" s="3"/>
      <c r="BB261" s="3"/>
      <c r="BC261" s="3"/>
      <c r="BD261" s="3"/>
      <c r="BE261" s="3"/>
      <c r="BF261" s="3"/>
      <c r="BI261" s="3"/>
      <c r="BK261" s="3"/>
      <c r="BL261" s="3"/>
      <c r="BM261" t="s">
        <v>950</v>
      </c>
      <c r="BN261" t="s">
        <v>950</v>
      </c>
      <c r="BO261" t="s">
        <v>950</v>
      </c>
      <c r="BP261" t="s">
        <v>950</v>
      </c>
    </row>
    <row r="262" spans="1:68" x14ac:dyDescent="0.3">
      <c r="A262" s="1"/>
      <c r="B262" s="3"/>
      <c r="C262" s="3" t="str" cm="1">
        <f t="array" ref="C2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2" s="3" t="str" cm="1">
        <f t="array" ref="D2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2" s="2"/>
      <c r="G262" s="3"/>
      <c r="H262" s="3"/>
      <c r="I262" s="3"/>
      <c r="J262" s="3"/>
      <c r="K262" s="3"/>
      <c r="M262" s="3"/>
      <c r="Q262" s="3"/>
      <c r="R262" s="3"/>
      <c r="T262" s="3"/>
      <c r="V262" s="3"/>
      <c r="W262" s="3"/>
      <c r="X262" s="3"/>
      <c r="Y262" s="3"/>
      <c r="Z262" s="3"/>
      <c r="AD262" s="3"/>
      <c r="AE262" s="3"/>
      <c r="AF262" s="11"/>
      <c r="AG262" s="12"/>
      <c r="AH262" s="11"/>
      <c r="AI262" s="12"/>
      <c r="AJ262" s="12"/>
      <c r="AK262" s="12"/>
      <c r="AL262" s="3"/>
      <c r="AO262" s="3"/>
      <c r="AP262" s="3"/>
      <c r="AZ262" s="3"/>
      <c r="BA262" s="3"/>
      <c r="BB262" s="3"/>
      <c r="BC262" s="3"/>
      <c r="BD262" s="3"/>
      <c r="BE262" s="3"/>
      <c r="BF262" s="3"/>
      <c r="BI262" s="3"/>
      <c r="BK262" s="3"/>
      <c r="BL262" s="3"/>
      <c r="BM262" t="s">
        <v>950</v>
      </c>
      <c r="BN262" t="s">
        <v>950</v>
      </c>
      <c r="BO262" t="s">
        <v>950</v>
      </c>
      <c r="BP262" t="s">
        <v>950</v>
      </c>
    </row>
    <row r="263" spans="1:68" x14ac:dyDescent="0.3">
      <c r="A263" s="1"/>
      <c r="B263" s="3"/>
      <c r="C263" s="3" t="str" cm="1">
        <f t="array" ref="C2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3" s="3" t="str" cm="1">
        <f t="array" ref="D2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3" s="2"/>
      <c r="G263" s="3"/>
      <c r="H263" s="3"/>
      <c r="I263" s="3"/>
      <c r="J263" s="3"/>
      <c r="K263" s="3"/>
      <c r="M263" s="3"/>
      <c r="Q263" s="3"/>
      <c r="R263" s="3"/>
      <c r="T263" s="3"/>
      <c r="V263" s="3"/>
      <c r="W263" s="3"/>
      <c r="X263" s="3"/>
      <c r="Y263" s="3"/>
      <c r="Z263" s="3"/>
      <c r="AD263" s="3"/>
      <c r="AE263" s="3"/>
      <c r="AF263" s="11"/>
      <c r="AG263" s="12"/>
      <c r="AH263" s="11"/>
      <c r="AI263" s="12"/>
      <c r="AJ263" s="12"/>
      <c r="AK263" s="12"/>
      <c r="AL263" s="3"/>
      <c r="AO263" s="3"/>
      <c r="AP263" s="3"/>
      <c r="AZ263" s="3"/>
      <c r="BA263" s="3"/>
      <c r="BB263" s="3"/>
      <c r="BC263" s="3"/>
      <c r="BD263" s="3"/>
      <c r="BE263" s="3"/>
      <c r="BF263" s="3"/>
      <c r="BI263" s="3"/>
      <c r="BK263" s="3"/>
      <c r="BL263" s="3"/>
      <c r="BM263" t="s">
        <v>950</v>
      </c>
      <c r="BN263" t="s">
        <v>950</v>
      </c>
      <c r="BO263" t="s">
        <v>950</v>
      </c>
      <c r="BP263" t="s">
        <v>950</v>
      </c>
    </row>
    <row r="264" spans="1:68" x14ac:dyDescent="0.3">
      <c r="A264" s="1"/>
      <c r="B264" s="3"/>
      <c r="C264" s="3" t="str" cm="1">
        <f t="array" ref="C2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4" s="3" t="str" cm="1">
        <f t="array" ref="D2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4" s="2"/>
      <c r="G264" s="3"/>
      <c r="H264" s="3"/>
      <c r="I264" s="3"/>
      <c r="J264" s="3"/>
      <c r="K264" s="3"/>
      <c r="M264" s="3"/>
      <c r="Q264" s="3"/>
      <c r="R264" s="3"/>
      <c r="T264" s="3"/>
      <c r="V264" s="3"/>
      <c r="W264" s="3"/>
      <c r="X264" s="3"/>
      <c r="Y264" s="3"/>
      <c r="Z264" s="3"/>
      <c r="AD264" s="3"/>
      <c r="AE264" s="3"/>
      <c r="AF264" s="11"/>
      <c r="AG264" s="12"/>
      <c r="AH264" s="11"/>
      <c r="AI264" s="12"/>
      <c r="AJ264" s="12"/>
      <c r="AK264" s="12"/>
      <c r="AL264" s="3"/>
      <c r="AO264" s="3"/>
      <c r="AP264" s="3"/>
      <c r="AZ264" s="3"/>
      <c r="BA264" s="3"/>
      <c r="BB264" s="3"/>
      <c r="BC264" s="3"/>
      <c r="BD264" s="3"/>
      <c r="BE264" s="3"/>
      <c r="BF264" s="3"/>
      <c r="BI264" s="3"/>
      <c r="BK264" s="3"/>
      <c r="BL264" s="3"/>
      <c r="BM264" t="s">
        <v>950</v>
      </c>
      <c r="BN264" t="s">
        <v>950</v>
      </c>
      <c r="BO264" t="s">
        <v>950</v>
      </c>
      <c r="BP264" t="s">
        <v>950</v>
      </c>
    </row>
    <row r="265" spans="1:68" x14ac:dyDescent="0.3">
      <c r="A265" s="1"/>
      <c r="B265" s="3"/>
      <c r="C265" s="3" t="str" cm="1">
        <f t="array" ref="C2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5" s="3" t="str" cm="1">
        <f t="array" ref="D2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5" s="2"/>
      <c r="G265" s="3"/>
      <c r="H265" s="3"/>
      <c r="I265" s="3"/>
      <c r="J265" s="3"/>
      <c r="K265" s="3"/>
      <c r="M265" s="3"/>
      <c r="Q265" s="3"/>
      <c r="R265" s="3"/>
      <c r="T265" s="3"/>
      <c r="V265" s="3"/>
      <c r="W265" s="3"/>
      <c r="X265" s="3"/>
      <c r="Y265" s="3"/>
      <c r="Z265" s="3"/>
      <c r="AD265" s="3"/>
      <c r="AE265" s="3"/>
      <c r="AF265" s="11"/>
      <c r="AG265" s="12"/>
      <c r="AH265" s="11"/>
      <c r="AI265" s="12"/>
      <c r="AJ265" s="12"/>
      <c r="AK265" s="12"/>
      <c r="AL265" s="3"/>
      <c r="AO265" s="3"/>
      <c r="AP265" s="3"/>
      <c r="AZ265" s="3"/>
      <c r="BA265" s="3"/>
      <c r="BB265" s="3"/>
      <c r="BC265" s="3"/>
      <c r="BD265" s="3"/>
      <c r="BE265" s="3"/>
      <c r="BF265" s="3"/>
      <c r="BI265" s="3"/>
      <c r="BK265" s="3"/>
      <c r="BL265" s="3"/>
      <c r="BM265" t="s">
        <v>950</v>
      </c>
      <c r="BN265" t="s">
        <v>950</v>
      </c>
      <c r="BO265" t="s">
        <v>950</v>
      </c>
      <c r="BP265" t="s">
        <v>950</v>
      </c>
    </row>
    <row r="266" spans="1:68" x14ac:dyDescent="0.3">
      <c r="A266" s="1"/>
      <c r="B266" s="3"/>
      <c r="C266" s="3" t="str" cm="1">
        <f t="array" ref="C2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6" s="3" t="str" cm="1">
        <f t="array" ref="D2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6" s="2"/>
      <c r="G266" s="3"/>
      <c r="H266" s="3"/>
      <c r="I266" s="3"/>
      <c r="J266" s="3"/>
      <c r="K266" s="3"/>
      <c r="M266" s="3"/>
      <c r="Q266" s="3"/>
      <c r="R266" s="3"/>
      <c r="T266" s="3"/>
      <c r="V266" s="3"/>
      <c r="W266" s="3"/>
      <c r="X266" s="3"/>
      <c r="Y266" s="3"/>
      <c r="Z266" s="3"/>
      <c r="AD266" s="3"/>
      <c r="AE266" s="3"/>
      <c r="AF266" s="11"/>
      <c r="AG266" s="12"/>
      <c r="AH266" s="11"/>
      <c r="AI266" s="12"/>
      <c r="AJ266" s="12"/>
      <c r="AK266" s="12"/>
      <c r="AL266" s="3"/>
      <c r="AO266" s="3"/>
      <c r="AP266" s="3"/>
      <c r="AZ266" s="3"/>
      <c r="BA266" s="3"/>
      <c r="BB266" s="3"/>
      <c r="BC266" s="3"/>
      <c r="BD266" s="3"/>
      <c r="BE266" s="3"/>
      <c r="BF266" s="3"/>
      <c r="BI266" s="3"/>
      <c r="BK266" s="3"/>
      <c r="BL266" s="3"/>
      <c r="BM266" t="s">
        <v>950</v>
      </c>
      <c r="BN266" t="s">
        <v>950</v>
      </c>
      <c r="BO266" t="s">
        <v>950</v>
      </c>
      <c r="BP266" t="s">
        <v>950</v>
      </c>
    </row>
    <row r="267" spans="1:68" x14ac:dyDescent="0.3">
      <c r="A267" s="1"/>
      <c r="B267" s="3"/>
      <c r="C267" s="3" t="str" cm="1">
        <f t="array" ref="C2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7" s="3" t="str" cm="1">
        <f t="array" ref="D2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7" s="2"/>
      <c r="G267" s="3"/>
      <c r="H267" s="3"/>
      <c r="I267" s="3"/>
      <c r="J267" s="3"/>
      <c r="K267" s="3"/>
      <c r="M267" s="3"/>
      <c r="Q267" s="3"/>
      <c r="R267" s="3"/>
      <c r="T267" s="3"/>
      <c r="V267" s="3"/>
      <c r="W267" s="3"/>
      <c r="X267" s="3"/>
      <c r="Y267" s="3"/>
      <c r="Z267" s="3"/>
      <c r="AD267" s="3"/>
      <c r="AE267" s="3"/>
      <c r="AF267" s="11"/>
      <c r="AG267" s="12"/>
      <c r="AH267" s="11"/>
      <c r="AI267" s="12"/>
      <c r="AJ267" s="12"/>
      <c r="AK267" s="12"/>
      <c r="AL267" s="3"/>
      <c r="AO267" s="3"/>
      <c r="AP267" s="3"/>
      <c r="AZ267" s="3"/>
      <c r="BA267" s="3"/>
      <c r="BB267" s="3"/>
      <c r="BC267" s="3"/>
      <c r="BD267" s="3"/>
      <c r="BE267" s="3"/>
      <c r="BF267" s="3"/>
      <c r="BI267" s="3"/>
      <c r="BK267" s="3"/>
      <c r="BL267" s="3"/>
      <c r="BM267" t="s">
        <v>950</v>
      </c>
      <c r="BN267" t="s">
        <v>950</v>
      </c>
      <c r="BO267" t="s">
        <v>950</v>
      </c>
      <c r="BP267" t="s">
        <v>950</v>
      </c>
    </row>
    <row r="268" spans="1:68" x14ac:dyDescent="0.3">
      <c r="A268" s="1"/>
      <c r="B268" s="3"/>
      <c r="C268" s="3" t="str" cm="1">
        <f t="array" ref="C2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8" s="3" t="str" cm="1">
        <f t="array" ref="D2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8" s="2"/>
      <c r="G268" s="3"/>
      <c r="H268" s="3"/>
      <c r="I268" s="3"/>
      <c r="J268" s="3"/>
      <c r="K268" s="3"/>
      <c r="M268" s="3"/>
      <c r="Q268" s="3"/>
      <c r="R268" s="3"/>
      <c r="T268" s="3"/>
      <c r="V268" s="3"/>
      <c r="W268" s="3"/>
      <c r="X268" s="3"/>
      <c r="Y268" s="3"/>
      <c r="Z268" s="3"/>
      <c r="AD268" s="3"/>
      <c r="AE268" s="3"/>
      <c r="AF268" s="11"/>
      <c r="AG268" s="12"/>
      <c r="AH268" s="11"/>
      <c r="AI268" s="12"/>
      <c r="AJ268" s="12"/>
      <c r="AK268" s="12"/>
      <c r="AL268" s="3"/>
      <c r="AO268" s="3"/>
      <c r="AP268" s="3"/>
      <c r="AZ268" s="3"/>
      <c r="BA268" s="3"/>
      <c r="BB268" s="3"/>
      <c r="BC268" s="3"/>
      <c r="BD268" s="3"/>
      <c r="BE268" s="3"/>
      <c r="BF268" s="3"/>
      <c r="BI268" s="3"/>
      <c r="BK268" s="3"/>
      <c r="BL268" s="3"/>
      <c r="BM268" t="s">
        <v>950</v>
      </c>
      <c r="BN268" t="s">
        <v>950</v>
      </c>
      <c r="BO268" t="s">
        <v>950</v>
      </c>
      <c r="BP268" t="s">
        <v>950</v>
      </c>
    </row>
    <row r="269" spans="1:68" x14ac:dyDescent="0.3">
      <c r="A269" s="1"/>
      <c r="B269" s="3"/>
      <c r="C269" s="3" t="str" cm="1">
        <f t="array" ref="C2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69" s="3" t="str" cm="1">
        <f t="array" ref="D2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69" s="2"/>
      <c r="G269" s="3"/>
      <c r="H269" s="3"/>
      <c r="I269" s="3"/>
      <c r="J269" s="3"/>
      <c r="K269" s="3"/>
      <c r="M269" s="3"/>
      <c r="Q269" s="3"/>
      <c r="R269" s="3"/>
      <c r="T269" s="3"/>
      <c r="V269" s="3"/>
      <c r="W269" s="3"/>
      <c r="X269" s="3"/>
      <c r="Y269" s="3"/>
      <c r="Z269" s="3"/>
      <c r="AD269" s="3"/>
      <c r="AE269" s="3"/>
      <c r="AF269" s="11"/>
      <c r="AG269" s="12"/>
      <c r="AH269" s="11"/>
      <c r="AI269" s="12"/>
      <c r="AJ269" s="12"/>
      <c r="AK269" s="12"/>
      <c r="AL269" s="3"/>
      <c r="AO269" s="3"/>
      <c r="AP269" s="3"/>
      <c r="AZ269" s="3"/>
      <c r="BA269" s="3"/>
      <c r="BB269" s="3"/>
      <c r="BC269" s="3"/>
      <c r="BD269" s="3"/>
      <c r="BE269" s="3"/>
      <c r="BF269" s="3"/>
      <c r="BI269" s="3"/>
      <c r="BK269" s="3"/>
      <c r="BL269" s="3"/>
      <c r="BM269" t="s">
        <v>950</v>
      </c>
      <c r="BN269" t="s">
        <v>950</v>
      </c>
      <c r="BO269" t="s">
        <v>950</v>
      </c>
      <c r="BP269" t="s">
        <v>950</v>
      </c>
    </row>
    <row r="270" spans="1:68" x14ac:dyDescent="0.3">
      <c r="A270" s="1"/>
      <c r="B270" s="3"/>
      <c r="C270" s="3" t="str" cm="1">
        <f t="array" ref="C2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0" s="3" t="str" cm="1">
        <f t="array" ref="D2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0" s="2"/>
      <c r="G270" s="3"/>
      <c r="H270" s="3"/>
      <c r="I270" s="3"/>
      <c r="J270" s="3"/>
      <c r="K270" s="3"/>
      <c r="M270" s="3"/>
      <c r="Q270" s="3"/>
      <c r="R270" s="3"/>
      <c r="T270" s="3"/>
      <c r="V270" s="3"/>
      <c r="W270" s="3"/>
      <c r="X270" s="3"/>
      <c r="Y270" s="3"/>
      <c r="Z270" s="3"/>
      <c r="AD270" s="3"/>
      <c r="AE270" s="3"/>
      <c r="AF270" s="11"/>
      <c r="AG270" s="12"/>
      <c r="AH270" s="11"/>
      <c r="AI270" s="12"/>
      <c r="AJ270" s="12"/>
      <c r="AK270" s="12"/>
      <c r="AL270" s="3"/>
      <c r="AO270" s="3"/>
      <c r="AP270" s="3"/>
      <c r="AZ270" s="3"/>
      <c r="BA270" s="3"/>
      <c r="BB270" s="3"/>
      <c r="BC270" s="3"/>
      <c r="BD270" s="3"/>
      <c r="BE270" s="3"/>
      <c r="BF270" s="3"/>
      <c r="BI270" s="3"/>
      <c r="BK270" s="3"/>
      <c r="BL270" s="3"/>
      <c r="BM270" t="s">
        <v>950</v>
      </c>
      <c r="BN270" t="s">
        <v>950</v>
      </c>
      <c r="BO270" t="s">
        <v>950</v>
      </c>
      <c r="BP270" t="s">
        <v>950</v>
      </c>
    </row>
    <row r="271" spans="1:68" x14ac:dyDescent="0.3">
      <c r="A271" s="1"/>
      <c r="B271" s="3"/>
      <c r="C271" s="3" t="str" cm="1">
        <f t="array" ref="C2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1" s="3" t="str" cm="1">
        <f t="array" ref="D2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1" s="2"/>
      <c r="G271" s="3"/>
      <c r="H271" s="3"/>
      <c r="I271" s="3"/>
      <c r="J271" s="3"/>
      <c r="K271" s="3"/>
      <c r="M271" s="3"/>
      <c r="Q271" s="3"/>
      <c r="R271" s="3"/>
      <c r="T271" s="3"/>
      <c r="V271" s="3"/>
      <c r="W271" s="3"/>
      <c r="X271" s="3"/>
      <c r="Y271" s="3"/>
      <c r="Z271" s="3"/>
      <c r="AD271" s="3"/>
      <c r="AE271" s="3"/>
      <c r="AF271" s="11"/>
      <c r="AG271" s="12"/>
      <c r="AH271" s="11"/>
      <c r="AI271" s="12"/>
      <c r="AJ271" s="12"/>
      <c r="AK271" s="12"/>
      <c r="AL271" s="3"/>
      <c r="AO271" s="3"/>
      <c r="AP271" s="3"/>
      <c r="AZ271" s="3"/>
      <c r="BA271" s="3"/>
      <c r="BB271" s="3"/>
      <c r="BC271" s="3"/>
      <c r="BD271" s="3"/>
      <c r="BE271" s="3"/>
      <c r="BF271" s="3"/>
      <c r="BI271" s="3"/>
      <c r="BK271" s="3"/>
      <c r="BL271" s="3"/>
      <c r="BM271" t="s">
        <v>950</v>
      </c>
      <c r="BN271" t="s">
        <v>950</v>
      </c>
      <c r="BO271" t="s">
        <v>950</v>
      </c>
      <c r="BP271" t="s">
        <v>950</v>
      </c>
    </row>
    <row r="272" spans="1:68" x14ac:dyDescent="0.3">
      <c r="A272" s="1"/>
      <c r="B272" s="3"/>
      <c r="C272" s="3" t="str" cm="1">
        <f t="array" ref="C2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2" s="3" t="str" cm="1">
        <f t="array" ref="D2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2" s="2"/>
      <c r="G272" s="3"/>
      <c r="H272" s="3"/>
      <c r="I272" s="3"/>
      <c r="J272" s="3"/>
      <c r="K272" s="3"/>
      <c r="M272" s="3"/>
      <c r="Q272" s="3"/>
      <c r="R272" s="3"/>
      <c r="T272" s="3"/>
      <c r="V272" s="3"/>
      <c r="W272" s="3"/>
      <c r="X272" s="3"/>
      <c r="Y272" s="3"/>
      <c r="Z272" s="3"/>
      <c r="AD272" s="3"/>
      <c r="AE272" s="3"/>
      <c r="AF272" s="11"/>
      <c r="AG272" s="12"/>
      <c r="AH272" s="11"/>
      <c r="AI272" s="12"/>
      <c r="AJ272" s="12"/>
      <c r="AK272" s="12"/>
      <c r="AL272" s="3"/>
      <c r="AO272" s="3"/>
      <c r="AP272" s="3"/>
      <c r="AZ272" s="3"/>
      <c r="BA272" s="3"/>
      <c r="BB272" s="3"/>
      <c r="BC272" s="3"/>
      <c r="BD272" s="3"/>
      <c r="BE272" s="3"/>
      <c r="BF272" s="3"/>
      <c r="BI272" s="3"/>
      <c r="BK272" s="3"/>
      <c r="BL272" s="3"/>
      <c r="BM272" t="s">
        <v>950</v>
      </c>
      <c r="BN272" t="s">
        <v>950</v>
      </c>
      <c r="BO272" t="s">
        <v>950</v>
      </c>
      <c r="BP272" t="s">
        <v>950</v>
      </c>
    </row>
    <row r="273" spans="1:68" x14ac:dyDescent="0.3">
      <c r="A273" s="1"/>
      <c r="B273" s="3"/>
      <c r="C273" s="3" t="str" cm="1">
        <f t="array" ref="C2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3" s="3" t="str" cm="1">
        <f t="array" ref="D2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3" s="2"/>
      <c r="G273" s="3"/>
      <c r="H273" s="3"/>
      <c r="I273" s="3"/>
      <c r="J273" s="3"/>
      <c r="K273" s="3"/>
      <c r="M273" s="3"/>
      <c r="Q273" s="3"/>
      <c r="R273" s="3"/>
      <c r="T273" s="3"/>
      <c r="V273" s="3"/>
      <c r="W273" s="3"/>
      <c r="X273" s="3"/>
      <c r="Y273" s="3"/>
      <c r="Z273" s="3"/>
      <c r="AD273" s="3"/>
      <c r="AE273" s="3"/>
      <c r="AF273" s="11"/>
      <c r="AG273" s="12"/>
      <c r="AH273" s="11"/>
      <c r="AI273" s="12"/>
      <c r="AJ273" s="12"/>
      <c r="AK273" s="12"/>
      <c r="AL273" s="3"/>
      <c r="AO273" s="3"/>
      <c r="AP273" s="3"/>
      <c r="AZ273" s="3"/>
      <c r="BA273" s="3"/>
      <c r="BB273" s="3"/>
      <c r="BC273" s="3"/>
      <c r="BD273" s="3"/>
      <c r="BE273" s="3"/>
      <c r="BF273" s="3"/>
      <c r="BI273" s="3"/>
      <c r="BK273" s="3"/>
      <c r="BL273" s="3"/>
      <c r="BM273" t="s">
        <v>950</v>
      </c>
      <c r="BN273" t="s">
        <v>950</v>
      </c>
      <c r="BO273" t="s">
        <v>950</v>
      </c>
      <c r="BP273" t="s">
        <v>950</v>
      </c>
    </row>
    <row r="274" spans="1:68" x14ac:dyDescent="0.3">
      <c r="A274" s="1"/>
      <c r="B274" s="3"/>
      <c r="C274" s="3" t="str" cm="1">
        <f t="array" ref="C2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4" s="3" t="str" cm="1">
        <f t="array" ref="D2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4" s="2"/>
      <c r="G274" s="3"/>
      <c r="H274" s="3"/>
      <c r="I274" s="3"/>
      <c r="J274" s="3"/>
      <c r="K274" s="3"/>
      <c r="M274" s="3"/>
      <c r="Q274" s="3"/>
      <c r="R274" s="3"/>
      <c r="T274" s="3"/>
      <c r="V274" s="3"/>
      <c r="W274" s="3"/>
      <c r="X274" s="3"/>
      <c r="Y274" s="3"/>
      <c r="Z274" s="3"/>
      <c r="AD274" s="3"/>
      <c r="AE274" s="3"/>
      <c r="AF274" s="11"/>
      <c r="AG274" s="12"/>
      <c r="AH274" s="11"/>
      <c r="AI274" s="12"/>
      <c r="AJ274" s="12"/>
      <c r="AK274" s="12"/>
      <c r="AL274" s="3"/>
      <c r="AO274" s="3"/>
      <c r="AP274" s="3"/>
      <c r="AZ274" s="3"/>
      <c r="BA274" s="3"/>
      <c r="BB274" s="3"/>
      <c r="BC274" s="3"/>
      <c r="BD274" s="3"/>
      <c r="BE274" s="3"/>
      <c r="BF274" s="3"/>
      <c r="BI274" s="3"/>
      <c r="BK274" s="3"/>
      <c r="BL274" s="3"/>
      <c r="BM274" t="s">
        <v>950</v>
      </c>
      <c r="BN274" t="s">
        <v>950</v>
      </c>
      <c r="BO274" t="s">
        <v>950</v>
      </c>
      <c r="BP274" t="s">
        <v>950</v>
      </c>
    </row>
    <row r="275" spans="1:68" x14ac:dyDescent="0.3">
      <c r="A275" s="1"/>
      <c r="B275" s="3"/>
      <c r="C275" s="3" t="str" cm="1">
        <f t="array" ref="C2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5" s="3" t="str" cm="1">
        <f t="array" ref="D2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5" s="2"/>
      <c r="G275" s="3"/>
      <c r="H275" s="3"/>
      <c r="I275" s="3"/>
      <c r="J275" s="3"/>
      <c r="K275" s="3"/>
      <c r="M275" s="3"/>
      <c r="Q275" s="3"/>
      <c r="R275" s="3"/>
      <c r="T275" s="3"/>
      <c r="V275" s="3"/>
      <c r="W275" s="3"/>
      <c r="X275" s="3"/>
      <c r="Y275" s="3"/>
      <c r="Z275" s="3"/>
      <c r="AD275" s="3"/>
      <c r="AE275" s="3"/>
      <c r="AF275" s="11"/>
      <c r="AG275" s="12"/>
      <c r="AH275" s="11"/>
      <c r="AI275" s="12"/>
      <c r="AJ275" s="12"/>
      <c r="AK275" s="12"/>
      <c r="AL275" s="3"/>
      <c r="AO275" s="3"/>
      <c r="AP275" s="3"/>
      <c r="AZ275" s="3"/>
      <c r="BA275" s="3"/>
      <c r="BB275" s="3"/>
      <c r="BC275" s="3"/>
      <c r="BD275" s="3"/>
      <c r="BE275" s="3"/>
      <c r="BF275" s="3"/>
      <c r="BI275" s="3"/>
      <c r="BK275" s="3"/>
      <c r="BL275" s="3"/>
      <c r="BM275" t="s">
        <v>950</v>
      </c>
      <c r="BN275" t="s">
        <v>950</v>
      </c>
      <c r="BO275" t="s">
        <v>950</v>
      </c>
      <c r="BP275" t="s">
        <v>950</v>
      </c>
    </row>
    <row r="276" spans="1:68" x14ac:dyDescent="0.3">
      <c r="A276" s="1"/>
      <c r="B276" s="3"/>
      <c r="C276" s="3" t="str" cm="1">
        <f t="array" ref="C2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6" s="3" t="str" cm="1">
        <f t="array" ref="D2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6" s="2"/>
      <c r="G276" s="3"/>
      <c r="H276" s="3"/>
      <c r="I276" s="3"/>
      <c r="J276" s="3"/>
      <c r="K276" s="3"/>
      <c r="M276" s="3"/>
      <c r="Q276" s="3"/>
      <c r="R276" s="3"/>
      <c r="T276" s="3"/>
      <c r="V276" s="3"/>
      <c r="W276" s="3"/>
      <c r="X276" s="3"/>
      <c r="Y276" s="3"/>
      <c r="Z276" s="3"/>
      <c r="AD276" s="3"/>
      <c r="AE276" s="3"/>
      <c r="AF276" s="11"/>
      <c r="AG276" s="12"/>
      <c r="AH276" s="11"/>
      <c r="AI276" s="12"/>
      <c r="AJ276" s="12"/>
      <c r="AK276" s="12"/>
      <c r="AL276" s="3"/>
      <c r="AO276" s="3"/>
      <c r="AP276" s="3"/>
      <c r="AZ276" s="3"/>
      <c r="BA276" s="3"/>
      <c r="BB276" s="3"/>
      <c r="BC276" s="3"/>
      <c r="BD276" s="3"/>
      <c r="BE276" s="3"/>
      <c r="BF276" s="3"/>
      <c r="BI276" s="3"/>
      <c r="BK276" s="3"/>
      <c r="BL276" s="3"/>
      <c r="BM276" t="s">
        <v>950</v>
      </c>
      <c r="BN276" t="s">
        <v>950</v>
      </c>
      <c r="BO276" t="s">
        <v>950</v>
      </c>
      <c r="BP276" t="s">
        <v>950</v>
      </c>
    </row>
    <row r="277" spans="1:68" x14ac:dyDescent="0.3">
      <c r="A277" s="1"/>
      <c r="B277" s="3"/>
      <c r="C277" s="3" t="str" cm="1">
        <f t="array" ref="C2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7" s="3" t="str" cm="1">
        <f t="array" ref="D2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7" s="2"/>
      <c r="G277" s="3"/>
      <c r="H277" s="3"/>
      <c r="I277" s="3"/>
      <c r="J277" s="3"/>
      <c r="K277" s="3"/>
      <c r="M277" s="3"/>
      <c r="Q277" s="3"/>
      <c r="R277" s="3"/>
      <c r="T277" s="3"/>
      <c r="V277" s="3"/>
      <c r="W277" s="3"/>
      <c r="X277" s="3"/>
      <c r="Y277" s="3"/>
      <c r="Z277" s="3"/>
      <c r="AD277" s="3"/>
      <c r="AE277" s="3"/>
      <c r="AF277" s="11"/>
      <c r="AG277" s="12"/>
      <c r="AH277" s="11"/>
      <c r="AI277" s="12"/>
      <c r="AJ277" s="12"/>
      <c r="AK277" s="12"/>
      <c r="AL277" s="3"/>
      <c r="AO277" s="3"/>
      <c r="AP277" s="3"/>
      <c r="AZ277" s="3"/>
      <c r="BA277" s="3"/>
      <c r="BB277" s="3"/>
      <c r="BC277" s="3"/>
      <c r="BD277" s="3"/>
      <c r="BE277" s="3"/>
      <c r="BF277" s="3"/>
      <c r="BI277" s="3"/>
      <c r="BK277" s="3"/>
      <c r="BL277" s="3"/>
      <c r="BM277" t="s">
        <v>950</v>
      </c>
      <c r="BN277" t="s">
        <v>950</v>
      </c>
      <c r="BO277" t="s">
        <v>950</v>
      </c>
      <c r="BP277" t="s">
        <v>950</v>
      </c>
    </row>
    <row r="278" spans="1:68" x14ac:dyDescent="0.3">
      <c r="A278" s="1"/>
      <c r="B278" s="3"/>
      <c r="C278" s="3" t="str" cm="1">
        <f t="array" ref="C2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8" s="3" t="str" cm="1">
        <f t="array" ref="D2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8" s="2"/>
      <c r="G278" s="3"/>
      <c r="H278" s="3"/>
      <c r="I278" s="3"/>
      <c r="J278" s="3"/>
      <c r="K278" s="3"/>
      <c r="M278" s="3"/>
      <c r="Q278" s="3"/>
      <c r="R278" s="3"/>
      <c r="T278" s="3"/>
      <c r="V278" s="3"/>
      <c r="W278" s="3"/>
      <c r="X278" s="3"/>
      <c r="Y278" s="3"/>
      <c r="Z278" s="3"/>
      <c r="AD278" s="3"/>
      <c r="AE278" s="3"/>
      <c r="AF278" s="11"/>
      <c r="AG278" s="12"/>
      <c r="AH278" s="11"/>
      <c r="AI278" s="12"/>
      <c r="AJ278" s="12"/>
      <c r="AK278" s="12"/>
      <c r="AL278" s="3"/>
      <c r="AO278" s="3"/>
      <c r="AP278" s="3"/>
      <c r="AZ278" s="3"/>
      <c r="BA278" s="3"/>
      <c r="BB278" s="3"/>
      <c r="BC278" s="3"/>
      <c r="BD278" s="3"/>
      <c r="BE278" s="3"/>
      <c r="BF278" s="3"/>
      <c r="BI278" s="3"/>
      <c r="BK278" s="3"/>
      <c r="BL278" s="3"/>
      <c r="BM278" t="s">
        <v>950</v>
      </c>
      <c r="BN278" t="s">
        <v>950</v>
      </c>
      <c r="BO278" t="s">
        <v>950</v>
      </c>
      <c r="BP278" t="s">
        <v>950</v>
      </c>
    </row>
    <row r="279" spans="1:68" x14ac:dyDescent="0.3">
      <c r="A279" s="1"/>
      <c r="B279" s="3"/>
      <c r="C279" s="3" t="str" cm="1">
        <f t="array" ref="C2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79" s="3" t="str" cm="1">
        <f t="array" ref="D2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79" s="2"/>
      <c r="G279" s="3"/>
      <c r="H279" s="3"/>
      <c r="I279" s="3"/>
      <c r="J279" s="3"/>
      <c r="K279" s="3"/>
      <c r="M279" s="3"/>
      <c r="Q279" s="3"/>
      <c r="R279" s="3"/>
      <c r="T279" s="3"/>
      <c r="V279" s="3"/>
      <c r="W279" s="3"/>
      <c r="X279" s="3"/>
      <c r="Y279" s="3"/>
      <c r="Z279" s="3"/>
      <c r="AD279" s="3"/>
      <c r="AE279" s="3"/>
      <c r="AF279" s="11"/>
      <c r="AG279" s="12"/>
      <c r="AH279" s="11"/>
      <c r="AI279" s="12"/>
      <c r="AJ279" s="12"/>
      <c r="AK279" s="12"/>
      <c r="AL279" s="3"/>
      <c r="AO279" s="3"/>
      <c r="AP279" s="3"/>
      <c r="AZ279" s="3"/>
      <c r="BA279" s="3"/>
      <c r="BB279" s="3"/>
      <c r="BC279" s="3"/>
      <c r="BD279" s="3"/>
      <c r="BE279" s="3"/>
      <c r="BF279" s="3"/>
      <c r="BI279" s="3"/>
      <c r="BK279" s="3"/>
      <c r="BL279" s="3"/>
      <c r="BM279" t="s">
        <v>950</v>
      </c>
      <c r="BN279" t="s">
        <v>950</v>
      </c>
      <c r="BO279" t="s">
        <v>950</v>
      </c>
      <c r="BP279" t="s">
        <v>950</v>
      </c>
    </row>
    <row r="280" spans="1:68" x14ac:dyDescent="0.3">
      <c r="A280" s="1"/>
      <c r="B280" s="3"/>
      <c r="C280" s="3" t="str" cm="1">
        <f t="array" ref="C2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0" s="3" t="str" cm="1">
        <f t="array" ref="D2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0" s="2"/>
      <c r="G280" s="3"/>
      <c r="H280" s="3"/>
      <c r="I280" s="3"/>
      <c r="J280" s="3"/>
      <c r="K280" s="3"/>
      <c r="M280" s="3"/>
      <c r="Q280" s="3"/>
      <c r="R280" s="3"/>
      <c r="T280" s="3"/>
      <c r="V280" s="3"/>
      <c r="W280" s="3"/>
      <c r="X280" s="3"/>
      <c r="Y280" s="3"/>
      <c r="Z280" s="3"/>
      <c r="AD280" s="3"/>
      <c r="AE280" s="3"/>
      <c r="AF280" s="11"/>
      <c r="AG280" s="12"/>
      <c r="AH280" s="11"/>
      <c r="AI280" s="12"/>
      <c r="AJ280" s="12"/>
      <c r="AK280" s="12"/>
      <c r="AL280" s="3"/>
      <c r="AO280" s="3"/>
      <c r="AP280" s="3"/>
      <c r="AZ280" s="3"/>
      <c r="BA280" s="3"/>
      <c r="BB280" s="3"/>
      <c r="BC280" s="3"/>
      <c r="BD280" s="3"/>
      <c r="BE280" s="3"/>
      <c r="BF280" s="3"/>
      <c r="BI280" s="3"/>
      <c r="BK280" s="3"/>
      <c r="BL280" s="3"/>
      <c r="BM280" t="s">
        <v>950</v>
      </c>
      <c r="BN280" t="s">
        <v>950</v>
      </c>
      <c r="BO280" t="s">
        <v>950</v>
      </c>
      <c r="BP280" t="s">
        <v>950</v>
      </c>
    </row>
    <row r="281" spans="1:68" x14ac:dyDescent="0.3">
      <c r="A281" s="1"/>
      <c r="B281" s="3"/>
      <c r="C281" s="3" t="str" cm="1">
        <f t="array" ref="C2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1" s="3" t="str" cm="1">
        <f t="array" ref="D2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1" s="2"/>
      <c r="G281" s="3"/>
      <c r="H281" s="3"/>
      <c r="I281" s="3"/>
      <c r="J281" s="3"/>
      <c r="K281" s="3"/>
      <c r="M281" s="3"/>
      <c r="Q281" s="3"/>
      <c r="R281" s="3"/>
      <c r="T281" s="3"/>
      <c r="V281" s="3"/>
      <c r="W281" s="3"/>
      <c r="X281" s="3"/>
      <c r="Y281" s="3"/>
      <c r="Z281" s="3"/>
      <c r="AD281" s="3"/>
      <c r="AE281" s="3"/>
      <c r="AF281" s="11"/>
      <c r="AG281" s="12"/>
      <c r="AH281" s="11"/>
      <c r="AI281" s="12"/>
      <c r="AJ281" s="12"/>
      <c r="AK281" s="12"/>
      <c r="AL281" s="3"/>
      <c r="AO281" s="3"/>
      <c r="AP281" s="3"/>
      <c r="AZ281" s="3"/>
      <c r="BA281" s="3"/>
      <c r="BB281" s="3"/>
      <c r="BC281" s="3"/>
      <c r="BD281" s="3"/>
      <c r="BE281" s="3"/>
      <c r="BF281" s="3"/>
      <c r="BI281" s="3"/>
      <c r="BK281" s="3"/>
      <c r="BL281" s="3"/>
      <c r="BM281" t="s">
        <v>950</v>
      </c>
      <c r="BN281" t="s">
        <v>950</v>
      </c>
      <c r="BO281" t="s">
        <v>950</v>
      </c>
      <c r="BP281" t="s">
        <v>950</v>
      </c>
    </row>
    <row r="282" spans="1:68" x14ac:dyDescent="0.3">
      <c r="A282" s="1"/>
      <c r="B282" s="3"/>
      <c r="C282" s="3" t="str" cm="1">
        <f t="array" ref="C2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2" s="3" t="str" cm="1">
        <f t="array" ref="D2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2" s="2"/>
      <c r="G282" s="3"/>
      <c r="H282" s="3"/>
      <c r="I282" s="3"/>
      <c r="J282" s="3"/>
      <c r="K282" s="3"/>
      <c r="M282" s="3"/>
      <c r="Q282" s="3"/>
      <c r="R282" s="3"/>
      <c r="T282" s="3"/>
      <c r="V282" s="3"/>
      <c r="W282" s="3"/>
      <c r="X282" s="3"/>
      <c r="Y282" s="3"/>
      <c r="Z282" s="3"/>
      <c r="AD282" s="3"/>
      <c r="AE282" s="3"/>
      <c r="AF282" s="11"/>
      <c r="AG282" s="12"/>
      <c r="AH282" s="11"/>
      <c r="AI282" s="12"/>
      <c r="AJ282" s="12"/>
      <c r="AK282" s="12"/>
      <c r="AL282" s="3"/>
      <c r="AO282" s="3"/>
      <c r="AP282" s="3"/>
      <c r="AZ282" s="3"/>
      <c r="BA282" s="3"/>
      <c r="BB282" s="3"/>
      <c r="BC282" s="3"/>
      <c r="BD282" s="3"/>
      <c r="BE282" s="3"/>
      <c r="BF282" s="3"/>
      <c r="BI282" s="3"/>
      <c r="BK282" s="3"/>
      <c r="BL282" s="3"/>
      <c r="BM282" t="s">
        <v>950</v>
      </c>
      <c r="BN282" t="s">
        <v>950</v>
      </c>
      <c r="BO282" t="s">
        <v>950</v>
      </c>
      <c r="BP282" t="s">
        <v>950</v>
      </c>
    </row>
    <row r="283" spans="1:68" x14ac:dyDescent="0.3">
      <c r="A283" s="1"/>
      <c r="B283" s="3"/>
      <c r="C283" s="3" t="str" cm="1">
        <f t="array" ref="C2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3" s="3" t="str" cm="1">
        <f t="array" ref="D2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3" s="2"/>
      <c r="G283" s="3"/>
      <c r="H283" s="3"/>
      <c r="I283" s="3"/>
      <c r="J283" s="3"/>
      <c r="K283" s="3"/>
      <c r="M283" s="3"/>
      <c r="Q283" s="3"/>
      <c r="R283" s="3"/>
      <c r="T283" s="3"/>
      <c r="V283" s="3"/>
      <c r="W283" s="3"/>
      <c r="X283" s="3"/>
      <c r="Y283" s="3"/>
      <c r="Z283" s="3"/>
      <c r="AD283" s="3"/>
      <c r="AE283" s="3"/>
      <c r="AF283" s="11"/>
      <c r="AG283" s="12"/>
      <c r="AH283" s="11"/>
      <c r="AI283" s="12"/>
      <c r="AJ283" s="12"/>
      <c r="AK283" s="12"/>
      <c r="AL283" s="3"/>
      <c r="AO283" s="3"/>
      <c r="AP283" s="3"/>
      <c r="AZ283" s="3"/>
      <c r="BA283" s="3"/>
      <c r="BB283" s="3"/>
      <c r="BC283" s="3"/>
      <c r="BD283" s="3"/>
      <c r="BE283" s="3"/>
      <c r="BF283" s="3"/>
      <c r="BI283" s="3"/>
      <c r="BK283" s="3"/>
      <c r="BL283" s="3"/>
      <c r="BM283" t="s">
        <v>950</v>
      </c>
      <c r="BN283" t="s">
        <v>950</v>
      </c>
      <c r="BO283" t="s">
        <v>950</v>
      </c>
      <c r="BP283" t="s">
        <v>950</v>
      </c>
    </row>
    <row r="284" spans="1:68" x14ac:dyDescent="0.3">
      <c r="A284" s="1"/>
      <c r="B284" s="3"/>
      <c r="C284" s="3" t="str" cm="1">
        <f t="array" ref="C2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4" s="3" t="str" cm="1">
        <f t="array" ref="D2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4" s="2"/>
      <c r="G284" s="3"/>
      <c r="H284" s="3"/>
      <c r="I284" s="3"/>
      <c r="J284" s="3"/>
      <c r="K284" s="3"/>
      <c r="M284" s="3"/>
      <c r="Q284" s="3"/>
      <c r="R284" s="3"/>
      <c r="T284" s="3"/>
      <c r="V284" s="3"/>
      <c r="W284" s="3"/>
      <c r="X284" s="3"/>
      <c r="Y284" s="3"/>
      <c r="Z284" s="3"/>
      <c r="AD284" s="3"/>
      <c r="AE284" s="3"/>
      <c r="AF284" s="11"/>
      <c r="AG284" s="12"/>
      <c r="AH284" s="11"/>
      <c r="AI284" s="12"/>
      <c r="AJ284" s="12"/>
      <c r="AK284" s="12"/>
      <c r="AL284" s="3"/>
      <c r="AO284" s="3"/>
      <c r="AP284" s="3"/>
      <c r="AZ284" s="3"/>
      <c r="BA284" s="3"/>
      <c r="BB284" s="3"/>
      <c r="BC284" s="3"/>
      <c r="BD284" s="3"/>
      <c r="BE284" s="3"/>
      <c r="BF284" s="3"/>
      <c r="BI284" s="3"/>
      <c r="BK284" s="3"/>
      <c r="BL284" s="3"/>
      <c r="BM284" t="s">
        <v>950</v>
      </c>
      <c r="BN284" t="s">
        <v>950</v>
      </c>
      <c r="BO284" t="s">
        <v>950</v>
      </c>
      <c r="BP284" t="s">
        <v>950</v>
      </c>
    </row>
    <row r="285" spans="1:68" x14ac:dyDescent="0.3">
      <c r="A285" s="1"/>
      <c r="B285" s="3"/>
      <c r="C285" s="3" t="str" cm="1">
        <f t="array" ref="C2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5" s="3" t="str" cm="1">
        <f t="array" ref="D2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5" s="2"/>
      <c r="G285" s="3"/>
      <c r="H285" s="3"/>
      <c r="I285" s="3"/>
      <c r="J285" s="3"/>
      <c r="K285" s="3"/>
      <c r="M285" s="3"/>
      <c r="Q285" s="3"/>
      <c r="R285" s="3"/>
      <c r="T285" s="3"/>
      <c r="V285" s="3"/>
      <c r="W285" s="3"/>
      <c r="X285" s="3"/>
      <c r="Y285" s="3"/>
      <c r="Z285" s="3"/>
      <c r="AD285" s="3"/>
      <c r="AE285" s="3"/>
      <c r="AF285" s="11"/>
      <c r="AG285" s="12"/>
      <c r="AH285" s="11"/>
      <c r="AI285" s="12"/>
      <c r="AJ285" s="12"/>
      <c r="AK285" s="12"/>
      <c r="AL285" s="3"/>
      <c r="AO285" s="3"/>
      <c r="AP285" s="3"/>
      <c r="AZ285" s="3"/>
      <c r="BA285" s="3"/>
      <c r="BB285" s="3"/>
      <c r="BC285" s="3"/>
      <c r="BD285" s="3"/>
      <c r="BE285" s="3"/>
      <c r="BF285" s="3"/>
      <c r="BI285" s="3"/>
      <c r="BK285" s="3"/>
      <c r="BL285" s="3"/>
      <c r="BM285" t="s">
        <v>950</v>
      </c>
      <c r="BN285" t="s">
        <v>950</v>
      </c>
      <c r="BO285" t="s">
        <v>950</v>
      </c>
      <c r="BP285" t="s">
        <v>950</v>
      </c>
    </row>
    <row r="286" spans="1:68" x14ac:dyDescent="0.3">
      <c r="A286" s="1"/>
      <c r="B286" s="3"/>
      <c r="C286" s="3" t="str" cm="1">
        <f t="array" ref="C2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6" s="3" t="str" cm="1">
        <f t="array" ref="D2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6" s="2"/>
      <c r="G286" s="3"/>
      <c r="H286" s="3"/>
      <c r="I286" s="3"/>
      <c r="J286" s="3"/>
      <c r="K286" s="3"/>
      <c r="M286" s="3"/>
      <c r="Q286" s="3"/>
      <c r="R286" s="3"/>
      <c r="T286" s="3"/>
      <c r="V286" s="3"/>
      <c r="W286" s="3"/>
      <c r="X286" s="3"/>
      <c r="Y286" s="3"/>
      <c r="Z286" s="3"/>
      <c r="AD286" s="3"/>
      <c r="AE286" s="3"/>
      <c r="AF286" s="11"/>
      <c r="AG286" s="12"/>
      <c r="AH286" s="11"/>
      <c r="AI286" s="12"/>
      <c r="AJ286" s="12"/>
      <c r="AK286" s="12"/>
      <c r="AL286" s="3"/>
      <c r="AO286" s="3"/>
      <c r="AP286" s="3"/>
      <c r="AZ286" s="3"/>
      <c r="BA286" s="3"/>
      <c r="BB286" s="3"/>
      <c r="BC286" s="3"/>
      <c r="BD286" s="3"/>
      <c r="BE286" s="3"/>
      <c r="BF286" s="3"/>
      <c r="BI286" s="3"/>
      <c r="BK286" s="3"/>
      <c r="BL286" s="3"/>
      <c r="BM286" t="s">
        <v>950</v>
      </c>
      <c r="BN286" t="s">
        <v>950</v>
      </c>
      <c r="BO286" t="s">
        <v>950</v>
      </c>
      <c r="BP286" t="s">
        <v>950</v>
      </c>
    </row>
    <row r="287" spans="1:68" x14ac:dyDescent="0.3">
      <c r="A287" s="1"/>
      <c r="B287" s="3"/>
      <c r="C287" s="3" t="str" cm="1">
        <f t="array" ref="C2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7" s="3" t="str" cm="1">
        <f t="array" ref="D2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7" s="2"/>
      <c r="G287" s="3"/>
      <c r="H287" s="3"/>
      <c r="I287" s="3"/>
      <c r="J287" s="3"/>
      <c r="K287" s="3"/>
      <c r="M287" s="3"/>
      <c r="Q287" s="3"/>
      <c r="R287" s="3"/>
      <c r="T287" s="3"/>
      <c r="V287" s="3"/>
      <c r="W287" s="3"/>
      <c r="X287" s="3"/>
      <c r="Y287" s="3"/>
      <c r="Z287" s="3"/>
      <c r="AD287" s="3"/>
      <c r="AE287" s="3"/>
      <c r="AF287" s="11"/>
      <c r="AG287" s="12"/>
      <c r="AH287" s="11"/>
      <c r="AI287" s="12"/>
      <c r="AJ287" s="12"/>
      <c r="AK287" s="12"/>
      <c r="AL287" s="3"/>
      <c r="AO287" s="3"/>
      <c r="AP287" s="3"/>
      <c r="AZ287" s="3"/>
      <c r="BA287" s="3"/>
      <c r="BB287" s="3"/>
      <c r="BC287" s="3"/>
      <c r="BD287" s="3"/>
      <c r="BE287" s="3"/>
      <c r="BF287" s="3"/>
      <c r="BI287" s="3"/>
      <c r="BK287" s="3"/>
      <c r="BL287" s="3"/>
      <c r="BM287" t="s">
        <v>950</v>
      </c>
      <c r="BN287" t="s">
        <v>950</v>
      </c>
      <c r="BO287" t="s">
        <v>950</v>
      </c>
      <c r="BP287" t="s">
        <v>950</v>
      </c>
    </row>
    <row r="288" spans="1:68" x14ac:dyDescent="0.3">
      <c r="A288" s="1"/>
      <c r="B288" s="3"/>
      <c r="C288" s="3" t="str" cm="1">
        <f t="array" ref="C2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8" s="3" t="str" cm="1">
        <f t="array" ref="D2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8" s="2"/>
      <c r="G288" s="3"/>
      <c r="H288" s="3"/>
      <c r="I288" s="3"/>
      <c r="J288" s="3"/>
      <c r="K288" s="3"/>
      <c r="M288" s="3"/>
      <c r="Q288" s="3"/>
      <c r="R288" s="3"/>
      <c r="T288" s="3"/>
      <c r="V288" s="3"/>
      <c r="W288" s="3"/>
      <c r="X288" s="3"/>
      <c r="Y288" s="3"/>
      <c r="Z288" s="3"/>
      <c r="AD288" s="3"/>
      <c r="AE288" s="3"/>
      <c r="AF288" s="11"/>
      <c r="AG288" s="12"/>
      <c r="AH288" s="11"/>
      <c r="AI288" s="12"/>
      <c r="AJ288" s="12"/>
      <c r="AK288" s="12"/>
      <c r="AL288" s="3"/>
      <c r="AO288" s="3"/>
      <c r="AP288" s="3"/>
      <c r="AZ288" s="3"/>
      <c r="BA288" s="3"/>
      <c r="BB288" s="3"/>
      <c r="BC288" s="3"/>
      <c r="BD288" s="3"/>
      <c r="BE288" s="3"/>
      <c r="BF288" s="3"/>
      <c r="BI288" s="3"/>
      <c r="BK288" s="3"/>
      <c r="BL288" s="3"/>
      <c r="BM288" t="s">
        <v>950</v>
      </c>
      <c r="BN288" t="s">
        <v>950</v>
      </c>
      <c r="BO288" t="s">
        <v>950</v>
      </c>
      <c r="BP288" t="s">
        <v>950</v>
      </c>
    </row>
    <row r="289" spans="1:68" x14ac:dyDescent="0.3">
      <c r="A289" s="1"/>
      <c r="B289" s="3"/>
      <c r="C289" s="3" t="str" cm="1">
        <f t="array" ref="C2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89" s="3" t="str" cm="1">
        <f t="array" ref="D2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89" s="2"/>
      <c r="G289" s="3"/>
      <c r="H289" s="3"/>
      <c r="I289" s="3"/>
      <c r="J289" s="3"/>
      <c r="K289" s="3"/>
      <c r="M289" s="3"/>
      <c r="Q289" s="3"/>
      <c r="R289" s="3"/>
      <c r="T289" s="3"/>
      <c r="V289" s="3"/>
      <c r="W289" s="3"/>
      <c r="X289" s="3"/>
      <c r="Y289" s="3"/>
      <c r="Z289" s="3"/>
      <c r="AD289" s="3"/>
      <c r="AE289" s="3"/>
      <c r="AF289" s="11"/>
      <c r="AG289" s="12"/>
      <c r="AH289" s="11"/>
      <c r="AI289" s="12"/>
      <c r="AJ289" s="12"/>
      <c r="AK289" s="12"/>
      <c r="AL289" s="3"/>
      <c r="AO289" s="3"/>
      <c r="AP289" s="3"/>
      <c r="AZ289" s="3"/>
      <c r="BA289" s="3"/>
      <c r="BB289" s="3"/>
      <c r="BC289" s="3"/>
      <c r="BD289" s="3"/>
      <c r="BE289" s="3"/>
      <c r="BF289" s="3"/>
      <c r="BI289" s="3"/>
      <c r="BK289" s="3"/>
      <c r="BL289" s="3"/>
      <c r="BM289" t="s">
        <v>950</v>
      </c>
      <c r="BN289" t="s">
        <v>950</v>
      </c>
      <c r="BO289" t="s">
        <v>950</v>
      </c>
      <c r="BP289" t="s">
        <v>950</v>
      </c>
    </row>
    <row r="290" spans="1:68" x14ac:dyDescent="0.3">
      <c r="A290" s="1"/>
      <c r="B290" s="3"/>
      <c r="C290" s="3" t="str" cm="1">
        <f t="array" ref="C2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0" s="3" t="str" cm="1">
        <f t="array" ref="D2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0" s="2"/>
      <c r="G290" s="3"/>
      <c r="H290" s="3"/>
      <c r="I290" s="3"/>
      <c r="J290" s="3"/>
      <c r="K290" s="3"/>
      <c r="M290" s="3"/>
      <c r="Q290" s="3"/>
      <c r="R290" s="3"/>
      <c r="T290" s="3"/>
      <c r="V290" s="3"/>
      <c r="W290" s="3"/>
      <c r="X290" s="3"/>
      <c r="Y290" s="3"/>
      <c r="Z290" s="3"/>
      <c r="AD290" s="3"/>
      <c r="AE290" s="3"/>
      <c r="AF290" s="11"/>
      <c r="AG290" s="12"/>
      <c r="AH290" s="11"/>
      <c r="AI290" s="12"/>
      <c r="AJ290" s="12"/>
      <c r="AK290" s="12"/>
      <c r="AL290" s="3"/>
      <c r="AO290" s="3"/>
      <c r="AP290" s="3"/>
      <c r="AZ290" s="3"/>
      <c r="BA290" s="3"/>
      <c r="BB290" s="3"/>
      <c r="BC290" s="3"/>
      <c r="BD290" s="3"/>
      <c r="BE290" s="3"/>
      <c r="BF290" s="3"/>
      <c r="BI290" s="3"/>
      <c r="BK290" s="3"/>
      <c r="BL290" s="3"/>
      <c r="BM290" t="s">
        <v>950</v>
      </c>
      <c r="BN290" t="s">
        <v>950</v>
      </c>
      <c r="BO290" t="s">
        <v>950</v>
      </c>
      <c r="BP290" t="s">
        <v>950</v>
      </c>
    </row>
    <row r="291" spans="1:68" x14ac:dyDescent="0.3">
      <c r="A291" s="1"/>
      <c r="B291" s="3"/>
      <c r="C291" s="3" t="str" cm="1">
        <f t="array" ref="C2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1" s="3" t="str" cm="1">
        <f t="array" ref="D2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1" s="2"/>
      <c r="G291" s="3"/>
      <c r="H291" s="3"/>
      <c r="I291" s="3"/>
      <c r="J291" s="3"/>
      <c r="K291" s="3"/>
      <c r="M291" s="3"/>
      <c r="Q291" s="3"/>
      <c r="R291" s="3"/>
      <c r="T291" s="3"/>
      <c r="V291" s="3"/>
      <c r="W291" s="3"/>
      <c r="X291" s="3"/>
      <c r="Y291" s="3"/>
      <c r="Z291" s="3"/>
      <c r="AD291" s="3"/>
      <c r="AE291" s="3"/>
      <c r="AF291" s="11"/>
      <c r="AG291" s="12"/>
      <c r="AH291" s="11"/>
      <c r="AI291" s="12"/>
      <c r="AJ291" s="12"/>
      <c r="AK291" s="12"/>
      <c r="AL291" s="3"/>
      <c r="AO291" s="3"/>
      <c r="AP291" s="3"/>
      <c r="AZ291" s="3"/>
      <c r="BA291" s="3"/>
      <c r="BB291" s="3"/>
      <c r="BC291" s="3"/>
      <c r="BD291" s="3"/>
      <c r="BE291" s="3"/>
      <c r="BF291" s="3"/>
      <c r="BI291" s="3"/>
      <c r="BK291" s="3"/>
      <c r="BL291" s="3"/>
      <c r="BM291" t="s">
        <v>950</v>
      </c>
      <c r="BN291" t="s">
        <v>950</v>
      </c>
      <c r="BO291" t="s">
        <v>950</v>
      </c>
      <c r="BP291" t="s">
        <v>950</v>
      </c>
    </row>
    <row r="292" spans="1:68" x14ac:dyDescent="0.3">
      <c r="A292" s="1"/>
      <c r="B292" s="3"/>
      <c r="C292" s="3" t="str" cm="1">
        <f t="array" ref="C2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2" s="3" t="str" cm="1">
        <f t="array" ref="D2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2" s="2"/>
      <c r="G292" s="3"/>
      <c r="H292" s="3"/>
      <c r="I292" s="3"/>
      <c r="J292" s="3"/>
      <c r="K292" s="3"/>
      <c r="M292" s="3"/>
      <c r="Q292" s="3"/>
      <c r="R292" s="3"/>
      <c r="T292" s="3"/>
      <c r="V292" s="3"/>
      <c r="W292" s="3"/>
      <c r="X292" s="3"/>
      <c r="Y292" s="3"/>
      <c r="Z292" s="3"/>
      <c r="AD292" s="3"/>
      <c r="AE292" s="3"/>
      <c r="AF292" s="11"/>
      <c r="AG292" s="12"/>
      <c r="AH292" s="11"/>
      <c r="AI292" s="12"/>
      <c r="AJ292" s="12"/>
      <c r="AK292" s="12"/>
      <c r="AL292" s="3"/>
      <c r="AO292" s="3"/>
      <c r="AP292" s="3"/>
      <c r="AZ292" s="3"/>
      <c r="BA292" s="3"/>
      <c r="BB292" s="3"/>
      <c r="BC292" s="3"/>
      <c r="BD292" s="3"/>
      <c r="BE292" s="3"/>
      <c r="BF292" s="3"/>
      <c r="BI292" s="3"/>
      <c r="BK292" s="3"/>
      <c r="BL292" s="3"/>
      <c r="BM292" t="s">
        <v>950</v>
      </c>
      <c r="BN292" t="s">
        <v>950</v>
      </c>
      <c r="BO292" t="s">
        <v>950</v>
      </c>
      <c r="BP292" t="s">
        <v>950</v>
      </c>
    </row>
    <row r="293" spans="1:68" x14ac:dyDescent="0.3">
      <c r="A293" s="1"/>
      <c r="B293" s="3"/>
      <c r="C293" s="3" t="str" cm="1">
        <f t="array" ref="C2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3" s="3" t="str" cm="1">
        <f t="array" ref="D2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3" s="2"/>
      <c r="G293" s="3"/>
      <c r="H293" s="3"/>
      <c r="I293" s="3"/>
      <c r="J293" s="3"/>
      <c r="K293" s="3"/>
      <c r="M293" s="3"/>
      <c r="Q293" s="3"/>
      <c r="R293" s="3"/>
      <c r="T293" s="3"/>
      <c r="V293" s="3"/>
      <c r="W293" s="3"/>
      <c r="X293" s="3"/>
      <c r="Y293" s="3"/>
      <c r="Z293" s="3"/>
      <c r="AD293" s="3"/>
      <c r="AE293" s="3"/>
      <c r="AF293" s="11"/>
      <c r="AG293" s="12"/>
      <c r="AH293" s="11"/>
      <c r="AI293" s="12"/>
      <c r="AJ293" s="12"/>
      <c r="AK293" s="12"/>
      <c r="AL293" s="3"/>
      <c r="AO293" s="3"/>
      <c r="AP293" s="3"/>
      <c r="AZ293" s="3"/>
      <c r="BA293" s="3"/>
      <c r="BB293" s="3"/>
      <c r="BC293" s="3"/>
      <c r="BD293" s="3"/>
      <c r="BE293" s="3"/>
      <c r="BF293" s="3"/>
      <c r="BI293" s="3"/>
      <c r="BK293" s="3"/>
      <c r="BL293" s="3"/>
      <c r="BM293" t="s">
        <v>950</v>
      </c>
      <c r="BN293" t="s">
        <v>950</v>
      </c>
      <c r="BO293" t="s">
        <v>950</v>
      </c>
      <c r="BP293" t="s">
        <v>950</v>
      </c>
    </row>
    <row r="294" spans="1:68" x14ac:dyDescent="0.3">
      <c r="A294" s="1"/>
      <c r="B294" s="3"/>
      <c r="C294" s="3" t="str" cm="1">
        <f t="array" ref="C2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4" s="3" t="str" cm="1">
        <f t="array" ref="D2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4" s="2"/>
      <c r="G294" s="3"/>
      <c r="H294" s="3"/>
      <c r="I294" s="3"/>
      <c r="J294" s="3"/>
      <c r="K294" s="3"/>
      <c r="M294" s="3"/>
      <c r="Q294" s="3"/>
      <c r="R294" s="3"/>
      <c r="T294" s="3"/>
      <c r="V294" s="3"/>
      <c r="W294" s="3"/>
      <c r="X294" s="3"/>
      <c r="Y294" s="3"/>
      <c r="Z294" s="3"/>
      <c r="AD294" s="3"/>
      <c r="AE294" s="3"/>
      <c r="AF294" s="11"/>
      <c r="AG294" s="12"/>
      <c r="AH294" s="11"/>
      <c r="AI294" s="12"/>
      <c r="AJ294" s="12"/>
      <c r="AK294" s="12"/>
      <c r="AL294" s="3"/>
      <c r="AO294" s="3"/>
      <c r="AP294" s="3"/>
      <c r="AZ294" s="3"/>
      <c r="BA294" s="3"/>
      <c r="BB294" s="3"/>
      <c r="BC294" s="3"/>
      <c r="BD294" s="3"/>
      <c r="BE294" s="3"/>
      <c r="BF294" s="3"/>
      <c r="BI294" s="3"/>
      <c r="BK294" s="3"/>
      <c r="BL294" s="3"/>
      <c r="BM294" t="s">
        <v>950</v>
      </c>
      <c r="BN294" t="s">
        <v>950</v>
      </c>
      <c r="BO294" t="s">
        <v>950</v>
      </c>
      <c r="BP294" t="s">
        <v>950</v>
      </c>
    </row>
    <row r="295" spans="1:68" x14ac:dyDescent="0.3">
      <c r="A295" s="1"/>
      <c r="B295" s="3"/>
      <c r="C295" s="3" t="str" cm="1">
        <f t="array" ref="C2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5" s="3" t="str" cm="1">
        <f t="array" ref="D2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5" s="2"/>
      <c r="G295" s="3"/>
      <c r="H295" s="3"/>
      <c r="I295" s="3"/>
      <c r="J295" s="3"/>
      <c r="K295" s="3"/>
      <c r="M295" s="3"/>
      <c r="Q295" s="3"/>
      <c r="R295" s="3"/>
      <c r="T295" s="3"/>
      <c r="V295" s="3"/>
      <c r="W295" s="3"/>
      <c r="X295" s="3"/>
      <c r="Y295" s="3"/>
      <c r="Z295" s="3"/>
      <c r="AD295" s="3"/>
      <c r="AE295" s="3"/>
      <c r="AF295" s="11"/>
      <c r="AG295" s="12"/>
      <c r="AH295" s="11"/>
      <c r="AI295" s="12"/>
      <c r="AJ295" s="12"/>
      <c r="AK295" s="12"/>
      <c r="AL295" s="3"/>
      <c r="AO295" s="3"/>
      <c r="AP295" s="3"/>
      <c r="AZ295" s="3"/>
      <c r="BA295" s="3"/>
      <c r="BB295" s="3"/>
      <c r="BC295" s="3"/>
      <c r="BD295" s="3"/>
      <c r="BE295" s="3"/>
      <c r="BF295" s="3"/>
      <c r="BI295" s="3"/>
      <c r="BK295" s="3"/>
      <c r="BL295" s="3"/>
      <c r="BM295" t="s">
        <v>950</v>
      </c>
      <c r="BN295" t="s">
        <v>950</v>
      </c>
      <c r="BO295" t="s">
        <v>950</v>
      </c>
      <c r="BP295" t="s">
        <v>950</v>
      </c>
    </row>
    <row r="296" spans="1:68" x14ac:dyDescent="0.3">
      <c r="A296" s="1"/>
      <c r="B296" s="3"/>
      <c r="C296" s="3" t="str" cm="1">
        <f t="array" ref="C2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6" s="3" t="str" cm="1">
        <f t="array" ref="D2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6" s="2"/>
      <c r="G296" s="3"/>
      <c r="H296" s="3"/>
      <c r="I296" s="3"/>
      <c r="J296" s="3"/>
      <c r="K296" s="3"/>
      <c r="M296" s="3"/>
      <c r="Q296" s="3"/>
      <c r="R296" s="3"/>
      <c r="T296" s="3"/>
      <c r="V296" s="3"/>
      <c r="W296" s="3"/>
      <c r="X296" s="3"/>
      <c r="Y296" s="3"/>
      <c r="Z296" s="3"/>
      <c r="AD296" s="3"/>
      <c r="AE296" s="3"/>
      <c r="AF296" s="11"/>
      <c r="AG296" s="12"/>
      <c r="AH296" s="11"/>
      <c r="AI296" s="12"/>
      <c r="AJ296" s="12"/>
      <c r="AK296" s="12"/>
      <c r="AL296" s="3"/>
      <c r="AO296" s="3"/>
      <c r="AP296" s="3"/>
      <c r="AZ296" s="3"/>
      <c r="BA296" s="3"/>
      <c r="BB296" s="3"/>
      <c r="BC296" s="3"/>
      <c r="BD296" s="3"/>
      <c r="BE296" s="3"/>
      <c r="BF296" s="3"/>
      <c r="BI296" s="3"/>
      <c r="BK296" s="3"/>
      <c r="BL296" s="3"/>
      <c r="BM296" t="s">
        <v>950</v>
      </c>
      <c r="BN296" t="s">
        <v>950</v>
      </c>
      <c r="BO296" t="s">
        <v>950</v>
      </c>
      <c r="BP296" t="s">
        <v>950</v>
      </c>
    </row>
    <row r="297" spans="1:68" x14ac:dyDescent="0.3">
      <c r="A297" s="1"/>
      <c r="B297" s="3"/>
      <c r="C297" s="3" t="str" cm="1">
        <f t="array" ref="C2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7" s="3" t="str" cm="1">
        <f t="array" ref="D2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7" s="2"/>
      <c r="G297" s="3"/>
      <c r="H297" s="3"/>
      <c r="I297" s="3"/>
      <c r="J297" s="3"/>
      <c r="K297" s="3"/>
      <c r="M297" s="3"/>
      <c r="Q297" s="3"/>
      <c r="R297" s="3"/>
      <c r="T297" s="3"/>
      <c r="V297" s="3"/>
      <c r="W297" s="3"/>
      <c r="X297" s="3"/>
      <c r="Y297" s="3"/>
      <c r="Z297" s="3"/>
      <c r="AD297" s="3"/>
      <c r="AE297" s="3"/>
      <c r="AF297" s="11"/>
      <c r="AG297" s="12"/>
      <c r="AH297" s="11"/>
      <c r="AI297" s="12"/>
      <c r="AJ297" s="12"/>
      <c r="AK297" s="12"/>
      <c r="AL297" s="3"/>
      <c r="AO297" s="3"/>
      <c r="AP297" s="3"/>
      <c r="AZ297" s="3"/>
      <c r="BA297" s="3"/>
      <c r="BB297" s="3"/>
      <c r="BC297" s="3"/>
      <c r="BD297" s="3"/>
      <c r="BE297" s="3"/>
      <c r="BF297" s="3"/>
      <c r="BI297" s="3"/>
      <c r="BK297" s="3"/>
      <c r="BL297" s="3"/>
      <c r="BM297" t="s">
        <v>950</v>
      </c>
      <c r="BN297" t="s">
        <v>950</v>
      </c>
      <c r="BO297" t="s">
        <v>950</v>
      </c>
      <c r="BP297" t="s">
        <v>950</v>
      </c>
    </row>
    <row r="298" spans="1:68" x14ac:dyDescent="0.3">
      <c r="A298" s="1"/>
      <c r="B298" s="3"/>
      <c r="C298" s="3" t="str" cm="1">
        <f t="array" ref="C2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8" s="3" t="str" cm="1">
        <f t="array" ref="D2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8" s="2"/>
      <c r="G298" s="3"/>
      <c r="H298" s="3"/>
      <c r="I298" s="3"/>
      <c r="J298" s="3"/>
      <c r="K298" s="3"/>
      <c r="M298" s="3"/>
      <c r="Q298" s="3"/>
      <c r="R298" s="3"/>
      <c r="T298" s="3"/>
      <c r="V298" s="3"/>
      <c r="W298" s="3"/>
      <c r="X298" s="3"/>
      <c r="Y298" s="3"/>
      <c r="Z298" s="3"/>
      <c r="AD298" s="3"/>
      <c r="AE298" s="3"/>
      <c r="AF298" s="11"/>
      <c r="AG298" s="12"/>
      <c r="AH298" s="11"/>
      <c r="AI298" s="12"/>
      <c r="AJ298" s="12"/>
      <c r="AK298" s="12"/>
      <c r="AL298" s="3"/>
      <c r="AO298" s="3"/>
      <c r="AP298" s="3"/>
      <c r="AZ298" s="3"/>
      <c r="BA298" s="3"/>
      <c r="BB298" s="3"/>
      <c r="BC298" s="3"/>
      <c r="BD298" s="3"/>
      <c r="BE298" s="3"/>
      <c r="BF298" s="3"/>
      <c r="BI298" s="3"/>
      <c r="BK298" s="3"/>
      <c r="BL298" s="3"/>
      <c r="BM298" t="s">
        <v>950</v>
      </c>
      <c r="BN298" t="s">
        <v>950</v>
      </c>
      <c r="BO298" t="s">
        <v>950</v>
      </c>
      <c r="BP298" t="s">
        <v>950</v>
      </c>
    </row>
    <row r="299" spans="1:68" x14ac:dyDescent="0.3">
      <c r="A299" s="1"/>
      <c r="B299" s="3"/>
      <c r="C299" s="3" t="str" cm="1">
        <f t="array" ref="C2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299" s="3" t="str" cm="1">
        <f t="array" ref="D2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299" s="2"/>
      <c r="G299" s="3"/>
      <c r="H299" s="3"/>
      <c r="I299" s="3"/>
      <c r="J299" s="3"/>
      <c r="K299" s="3"/>
      <c r="M299" s="3"/>
      <c r="Q299" s="3"/>
      <c r="R299" s="3"/>
      <c r="T299" s="3"/>
      <c r="V299" s="3"/>
      <c r="W299" s="3"/>
      <c r="X299" s="3"/>
      <c r="Y299" s="3"/>
      <c r="Z299" s="3"/>
      <c r="AD299" s="3"/>
      <c r="AE299" s="3"/>
      <c r="AF299" s="11"/>
      <c r="AG299" s="12"/>
      <c r="AH299" s="11"/>
      <c r="AI299" s="12"/>
      <c r="AJ299" s="12"/>
      <c r="AK299" s="12"/>
      <c r="AL299" s="3"/>
      <c r="AO299" s="3"/>
      <c r="AP299" s="3"/>
      <c r="AZ299" s="3"/>
      <c r="BA299" s="3"/>
      <c r="BB299" s="3"/>
      <c r="BC299" s="3"/>
      <c r="BD299" s="3"/>
      <c r="BE299" s="3"/>
      <c r="BF299" s="3"/>
      <c r="BI299" s="3"/>
      <c r="BK299" s="3"/>
      <c r="BL299" s="3"/>
      <c r="BM299" t="s">
        <v>950</v>
      </c>
      <c r="BN299" t="s">
        <v>950</v>
      </c>
      <c r="BO299" t="s">
        <v>950</v>
      </c>
      <c r="BP299" t="s">
        <v>950</v>
      </c>
    </row>
    <row r="300" spans="1:68" x14ac:dyDescent="0.3">
      <c r="A300" s="1"/>
      <c r="B300" s="3"/>
      <c r="C300" s="3" t="str" cm="1">
        <f t="array" ref="C3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0" s="3" t="str" cm="1">
        <f t="array" ref="D3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0" s="2"/>
      <c r="G300" s="3"/>
      <c r="H300" s="3"/>
      <c r="I300" s="3"/>
      <c r="J300" s="3"/>
      <c r="K300" s="3"/>
      <c r="M300" s="3"/>
      <c r="Q300" s="3"/>
      <c r="R300" s="3"/>
      <c r="T300" s="3"/>
      <c r="V300" s="3"/>
      <c r="W300" s="3"/>
      <c r="X300" s="3"/>
      <c r="Y300" s="3"/>
      <c r="Z300" s="3"/>
      <c r="AD300" s="3"/>
      <c r="AE300" s="3"/>
      <c r="AF300" s="11"/>
      <c r="AG300" s="12"/>
      <c r="AH300" s="11"/>
      <c r="AI300" s="12"/>
      <c r="AJ300" s="12"/>
      <c r="AK300" s="12"/>
      <c r="AL300" s="3"/>
      <c r="AO300" s="3"/>
      <c r="AP300" s="3"/>
      <c r="AZ300" s="3"/>
      <c r="BA300" s="3"/>
      <c r="BB300" s="3"/>
      <c r="BC300" s="3"/>
      <c r="BD300" s="3"/>
      <c r="BE300" s="3"/>
      <c r="BF300" s="3"/>
      <c r="BI300" s="3"/>
      <c r="BK300" s="3"/>
      <c r="BL300" s="3"/>
      <c r="BM300" t="s">
        <v>950</v>
      </c>
      <c r="BN300" t="s">
        <v>950</v>
      </c>
      <c r="BO300" t="s">
        <v>950</v>
      </c>
      <c r="BP300" t="s">
        <v>950</v>
      </c>
    </row>
    <row r="301" spans="1:68" x14ac:dyDescent="0.3">
      <c r="A301" s="1"/>
      <c r="B301" s="3"/>
      <c r="C301" s="3" t="str" cm="1">
        <f t="array" ref="C3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1" s="3" t="str" cm="1">
        <f t="array" ref="D3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1" s="2"/>
      <c r="G301" s="3"/>
      <c r="H301" s="3"/>
      <c r="I301" s="3"/>
      <c r="J301" s="3"/>
      <c r="K301" s="3"/>
      <c r="M301" s="3"/>
      <c r="Q301" s="3"/>
      <c r="R301" s="3"/>
      <c r="T301" s="3"/>
      <c r="V301" s="3"/>
      <c r="W301" s="3"/>
      <c r="X301" s="3"/>
      <c r="Y301" s="3"/>
      <c r="Z301" s="3"/>
      <c r="AD301" s="3"/>
      <c r="AE301" s="3"/>
      <c r="AF301" s="11"/>
      <c r="AG301" s="12"/>
      <c r="AH301" s="11"/>
      <c r="AI301" s="12"/>
      <c r="AJ301" s="12"/>
      <c r="AK301" s="12"/>
      <c r="AL301" s="3"/>
      <c r="AO301" s="3"/>
      <c r="AP301" s="3"/>
      <c r="AZ301" s="3"/>
      <c r="BA301" s="3"/>
      <c r="BB301" s="3"/>
      <c r="BC301" s="3"/>
      <c r="BD301" s="3"/>
      <c r="BE301" s="3"/>
      <c r="BF301" s="3"/>
      <c r="BI301" s="3"/>
      <c r="BK301" s="3"/>
      <c r="BL301" s="3"/>
      <c r="BM301" t="s">
        <v>950</v>
      </c>
      <c r="BN301" t="s">
        <v>950</v>
      </c>
      <c r="BO301" t="s">
        <v>950</v>
      </c>
      <c r="BP301" t="s">
        <v>950</v>
      </c>
    </row>
    <row r="302" spans="1:68" x14ac:dyDescent="0.3">
      <c r="A302" s="1"/>
      <c r="B302" s="3"/>
      <c r="C302" s="3" t="str" cm="1">
        <f t="array" ref="C3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2" s="3" t="str" cm="1">
        <f t="array" ref="D3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2" s="2"/>
      <c r="G302" s="3"/>
      <c r="H302" s="3"/>
      <c r="I302" s="3"/>
      <c r="J302" s="3"/>
      <c r="K302" s="3"/>
      <c r="M302" s="3"/>
      <c r="Q302" s="3"/>
      <c r="R302" s="3"/>
      <c r="T302" s="3"/>
      <c r="V302" s="3"/>
      <c r="W302" s="3"/>
      <c r="X302" s="3"/>
      <c r="Y302" s="3"/>
      <c r="Z302" s="3"/>
      <c r="AD302" s="3"/>
      <c r="AE302" s="3"/>
      <c r="AF302" s="11"/>
      <c r="AG302" s="12"/>
      <c r="AH302" s="11"/>
      <c r="AI302" s="12"/>
      <c r="AJ302" s="12"/>
      <c r="AK302" s="12"/>
      <c r="AL302" s="3"/>
      <c r="AO302" s="3"/>
      <c r="AP302" s="3"/>
      <c r="AZ302" s="3"/>
      <c r="BA302" s="3"/>
      <c r="BB302" s="3"/>
      <c r="BC302" s="3"/>
      <c r="BD302" s="3"/>
      <c r="BE302" s="3"/>
      <c r="BF302" s="3"/>
      <c r="BI302" s="3"/>
      <c r="BK302" s="3"/>
      <c r="BL302" s="3"/>
      <c r="BM302" t="s">
        <v>950</v>
      </c>
      <c r="BN302" t="s">
        <v>950</v>
      </c>
      <c r="BO302" t="s">
        <v>950</v>
      </c>
      <c r="BP302" t="s">
        <v>950</v>
      </c>
    </row>
    <row r="303" spans="1:68" x14ac:dyDescent="0.3">
      <c r="A303" s="1"/>
      <c r="B303" s="3"/>
      <c r="C303" s="3" t="str" cm="1">
        <f t="array" ref="C3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3" s="3" t="str" cm="1">
        <f t="array" ref="D3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3" s="2"/>
      <c r="G303" s="3"/>
      <c r="H303" s="3"/>
      <c r="I303" s="3"/>
      <c r="J303" s="3"/>
      <c r="K303" s="3"/>
      <c r="M303" s="3"/>
      <c r="Q303" s="3"/>
      <c r="R303" s="3"/>
      <c r="T303" s="3"/>
      <c r="V303" s="3"/>
      <c r="W303" s="3"/>
      <c r="X303" s="3"/>
      <c r="Y303" s="3"/>
      <c r="Z303" s="3"/>
      <c r="AD303" s="3"/>
      <c r="AE303" s="3"/>
      <c r="AF303" s="11"/>
      <c r="AG303" s="12"/>
      <c r="AH303" s="11"/>
      <c r="AI303" s="12"/>
      <c r="AJ303" s="12"/>
      <c r="AK303" s="12"/>
      <c r="AL303" s="3"/>
      <c r="AO303" s="3"/>
      <c r="AP303" s="3"/>
      <c r="AZ303" s="3"/>
      <c r="BA303" s="3"/>
      <c r="BB303" s="3"/>
      <c r="BC303" s="3"/>
      <c r="BD303" s="3"/>
      <c r="BE303" s="3"/>
      <c r="BF303" s="3"/>
      <c r="BI303" s="3"/>
      <c r="BK303" s="3"/>
      <c r="BL303" s="3"/>
      <c r="BM303" t="s">
        <v>950</v>
      </c>
      <c r="BN303" t="s">
        <v>950</v>
      </c>
      <c r="BO303" t="s">
        <v>950</v>
      </c>
      <c r="BP303" t="s">
        <v>950</v>
      </c>
    </row>
    <row r="304" spans="1:68" x14ac:dyDescent="0.3">
      <c r="A304" s="1"/>
      <c r="B304" s="3"/>
      <c r="C304" s="3" t="str" cm="1">
        <f t="array" ref="C3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4" s="3" t="str" cm="1">
        <f t="array" ref="D3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4" s="2"/>
      <c r="G304" s="3"/>
      <c r="H304" s="3"/>
      <c r="I304" s="3"/>
      <c r="J304" s="3"/>
      <c r="K304" s="3"/>
      <c r="M304" s="3"/>
      <c r="Q304" s="3"/>
      <c r="R304" s="3"/>
      <c r="T304" s="3"/>
      <c r="V304" s="3"/>
      <c r="W304" s="3"/>
      <c r="X304" s="3"/>
      <c r="Y304" s="3"/>
      <c r="Z304" s="3"/>
      <c r="AD304" s="3"/>
      <c r="AE304" s="3"/>
      <c r="AF304" s="11"/>
      <c r="AG304" s="12"/>
      <c r="AH304" s="11"/>
      <c r="AI304" s="12"/>
      <c r="AJ304" s="12"/>
      <c r="AK304" s="12"/>
      <c r="AL304" s="3"/>
      <c r="AO304" s="3"/>
      <c r="AP304" s="3"/>
      <c r="AZ304" s="3"/>
      <c r="BA304" s="3"/>
      <c r="BB304" s="3"/>
      <c r="BC304" s="3"/>
      <c r="BD304" s="3"/>
      <c r="BE304" s="3"/>
      <c r="BF304" s="3"/>
      <c r="BI304" s="3"/>
      <c r="BK304" s="3"/>
      <c r="BL304" s="3"/>
      <c r="BM304" t="s">
        <v>950</v>
      </c>
      <c r="BN304" t="s">
        <v>950</v>
      </c>
      <c r="BO304" t="s">
        <v>950</v>
      </c>
      <c r="BP304" t="s">
        <v>950</v>
      </c>
    </row>
    <row r="305" spans="1:68" x14ac:dyDescent="0.3">
      <c r="A305" s="1"/>
      <c r="B305" s="3"/>
      <c r="C305" s="3" t="str" cm="1">
        <f t="array" ref="C3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5" s="3" t="str" cm="1">
        <f t="array" ref="D3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5" s="2"/>
      <c r="G305" s="3"/>
      <c r="H305" s="3"/>
      <c r="I305" s="3"/>
      <c r="J305" s="3"/>
      <c r="K305" s="3"/>
      <c r="M305" s="3"/>
      <c r="Q305" s="3"/>
      <c r="R305" s="3"/>
      <c r="T305" s="3"/>
      <c r="V305" s="3"/>
      <c r="W305" s="3"/>
      <c r="X305" s="3"/>
      <c r="Y305" s="3"/>
      <c r="Z305" s="3"/>
      <c r="AD305" s="3"/>
      <c r="AE305" s="3"/>
      <c r="AF305" s="11"/>
      <c r="AG305" s="12"/>
      <c r="AH305" s="11"/>
      <c r="AI305" s="12"/>
      <c r="AJ305" s="12"/>
      <c r="AK305" s="12"/>
      <c r="AL305" s="3"/>
      <c r="AO305" s="3"/>
      <c r="AP305" s="3"/>
      <c r="AZ305" s="3"/>
      <c r="BA305" s="3"/>
      <c r="BB305" s="3"/>
      <c r="BC305" s="3"/>
      <c r="BD305" s="3"/>
      <c r="BE305" s="3"/>
      <c r="BF305" s="3"/>
      <c r="BI305" s="3"/>
      <c r="BK305" s="3"/>
      <c r="BL305" s="3"/>
      <c r="BM305" t="s">
        <v>950</v>
      </c>
      <c r="BN305" t="s">
        <v>950</v>
      </c>
      <c r="BO305" t="s">
        <v>950</v>
      </c>
      <c r="BP305" t="s">
        <v>950</v>
      </c>
    </row>
    <row r="306" spans="1:68" x14ac:dyDescent="0.3">
      <c r="A306" s="1"/>
      <c r="B306" s="3"/>
      <c r="C306" s="3" t="str" cm="1">
        <f t="array" ref="C3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6" s="3" t="str" cm="1">
        <f t="array" ref="D3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6" s="2"/>
      <c r="G306" s="3"/>
      <c r="H306" s="3"/>
      <c r="I306" s="3"/>
      <c r="J306" s="3"/>
      <c r="K306" s="3"/>
      <c r="M306" s="3"/>
      <c r="Q306" s="3"/>
      <c r="R306" s="3"/>
      <c r="T306" s="3"/>
      <c r="V306" s="3"/>
      <c r="W306" s="3"/>
      <c r="X306" s="3"/>
      <c r="Y306" s="3"/>
      <c r="Z306" s="3"/>
      <c r="AD306" s="3"/>
      <c r="AE306" s="3"/>
      <c r="AF306" s="11"/>
      <c r="AG306" s="12"/>
      <c r="AH306" s="11"/>
      <c r="AI306" s="12"/>
      <c r="AJ306" s="12"/>
      <c r="AK306" s="12"/>
      <c r="AL306" s="3"/>
      <c r="AO306" s="3"/>
      <c r="AP306" s="3"/>
      <c r="AZ306" s="3"/>
      <c r="BA306" s="3"/>
      <c r="BB306" s="3"/>
      <c r="BC306" s="3"/>
      <c r="BD306" s="3"/>
      <c r="BE306" s="3"/>
      <c r="BF306" s="3"/>
      <c r="BI306" s="3"/>
      <c r="BK306" s="3"/>
      <c r="BL306" s="3"/>
      <c r="BM306" t="s">
        <v>950</v>
      </c>
      <c r="BN306" t="s">
        <v>950</v>
      </c>
      <c r="BO306" t="s">
        <v>950</v>
      </c>
      <c r="BP306" t="s">
        <v>950</v>
      </c>
    </row>
    <row r="307" spans="1:68" x14ac:dyDescent="0.3">
      <c r="A307" s="1"/>
      <c r="B307" s="3"/>
      <c r="C307" s="3" t="str" cm="1">
        <f t="array" ref="C3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7" s="3" t="str" cm="1">
        <f t="array" ref="D3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7" s="2"/>
      <c r="G307" s="3"/>
      <c r="H307" s="3"/>
      <c r="I307" s="3"/>
      <c r="J307" s="3"/>
      <c r="K307" s="3"/>
      <c r="M307" s="3"/>
      <c r="Q307" s="3"/>
      <c r="R307" s="3"/>
      <c r="T307" s="3"/>
      <c r="V307" s="3"/>
      <c r="W307" s="3"/>
      <c r="X307" s="3"/>
      <c r="Y307" s="3"/>
      <c r="Z307" s="3"/>
      <c r="AD307" s="3"/>
      <c r="AE307" s="3"/>
      <c r="AF307" s="11"/>
      <c r="AG307" s="12"/>
      <c r="AH307" s="11"/>
      <c r="AI307" s="12"/>
      <c r="AJ307" s="12"/>
      <c r="AK307" s="12"/>
      <c r="AL307" s="3"/>
      <c r="AO307" s="3"/>
      <c r="AP307" s="3"/>
      <c r="AZ307" s="3"/>
      <c r="BA307" s="3"/>
      <c r="BB307" s="3"/>
      <c r="BC307" s="3"/>
      <c r="BD307" s="3"/>
      <c r="BE307" s="3"/>
      <c r="BF307" s="3"/>
      <c r="BI307" s="3"/>
      <c r="BK307" s="3"/>
      <c r="BL307" s="3"/>
      <c r="BM307" t="s">
        <v>950</v>
      </c>
      <c r="BN307" t="s">
        <v>950</v>
      </c>
      <c r="BO307" t="s">
        <v>950</v>
      </c>
      <c r="BP307" t="s">
        <v>950</v>
      </c>
    </row>
    <row r="308" spans="1:68" x14ac:dyDescent="0.3">
      <c r="A308" s="1"/>
      <c r="B308" s="3"/>
      <c r="C308" s="3" t="str" cm="1">
        <f t="array" ref="C3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8" s="3" t="str" cm="1">
        <f t="array" ref="D3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8" s="2"/>
      <c r="G308" s="3"/>
      <c r="H308" s="3"/>
      <c r="I308" s="3"/>
      <c r="J308" s="3"/>
      <c r="K308" s="3"/>
      <c r="M308" s="3"/>
      <c r="Q308" s="3"/>
      <c r="R308" s="3"/>
      <c r="T308" s="3"/>
      <c r="V308" s="3"/>
      <c r="W308" s="3"/>
      <c r="X308" s="3"/>
      <c r="Y308" s="3"/>
      <c r="Z308" s="3"/>
      <c r="AD308" s="3"/>
      <c r="AE308" s="3"/>
      <c r="AF308" s="11"/>
      <c r="AG308" s="12"/>
      <c r="AH308" s="11"/>
      <c r="AI308" s="12"/>
      <c r="AJ308" s="12"/>
      <c r="AK308" s="12"/>
      <c r="AL308" s="3"/>
      <c r="AO308" s="3"/>
      <c r="AP308" s="3"/>
      <c r="AZ308" s="3"/>
      <c r="BA308" s="3"/>
      <c r="BB308" s="3"/>
      <c r="BC308" s="3"/>
      <c r="BD308" s="3"/>
      <c r="BE308" s="3"/>
      <c r="BF308" s="3"/>
      <c r="BI308" s="3"/>
      <c r="BK308" s="3"/>
      <c r="BL308" s="3"/>
      <c r="BM308" t="s">
        <v>950</v>
      </c>
      <c r="BN308" t="s">
        <v>950</v>
      </c>
      <c r="BO308" t="s">
        <v>950</v>
      </c>
      <c r="BP308" t="s">
        <v>950</v>
      </c>
    </row>
    <row r="309" spans="1:68" x14ac:dyDescent="0.3">
      <c r="A309" s="1"/>
      <c r="B309" s="3"/>
      <c r="C309" s="3" t="str" cm="1">
        <f t="array" ref="C3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09" s="3" t="str" cm="1">
        <f t="array" ref="D3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09" s="2"/>
      <c r="G309" s="3"/>
      <c r="H309" s="3"/>
      <c r="I309" s="3"/>
      <c r="J309" s="3"/>
      <c r="K309" s="3"/>
      <c r="M309" s="3"/>
      <c r="Q309" s="3"/>
      <c r="R309" s="3"/>
      <c r="T309" s="3"/>
      <c r="V309" s="3"/>
      <c r="W309" s="3"/>
      <c r="X309" s="3"/>
      <c r="Y309" s="3"/>
      <c r="Z309" s="3"/>
      <c r="AD309" s="3"/>
      <c r="AE309" s="3"/>
      <c r="AF309" s="11"/>
      <c r="AG309" s="12"/>
      <c r="AH309" s="11"/>
      <c r="AI309" s="12"/>
      <c r="AJ309" s="12"/>
      <c r="AK309" s="12"/>
      <c r="AL309" s="3"/>
      <c r="AO309" s="3"/>
      <c r="AP309" s="3"/>
      <c r="AZ309" s="3"/>
      <c r="BA309" s="3"/>
      <c r="BB309" s="3"/>
      <c r="BC309" s="3"/>
      <c r="BD309" s="3"/>
      <c r="BE309" s="3"/>
      <c r="BF309" s="3"/>
      <c r="BI309" s="3"/>
      <c r="BK309" s="3"/>
      <c r="BL309" s="3"/>
      <c r="BM309" t="s">
        <v>950</v>
      </c>
      <c r="BN309" t="s">
        <v>950</v>
      </c>
      <c r="BO309" t="s">
        <v>950</v>
      </c>
      <c r="BP309" t="s">
        <v>950</v>
      </c>
    </row>
    <row r="310" spans="1:68" x14ac:dyDescent="0.3">
      <c r="A310" s="1"/>
      <c r="B310" s="3"/>
      <c r="C310" s="3" t="str" cm="1">
        <f t="array" ref="C3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0" s="3" t="str" cm="1">
        <f t="array" ref="D3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0" s="2"/>
      <c r="G310" s="3"/>
      <c r="H310" s="3"/>
      <c r="I310" s="3"/>
      <c r="J310" s="3"/>
      <c r="K310" s="3"/>
      <c r="M310" s="3"/>
      <c r="Q310" s="3"/>
      <c r="R310" s="3"/>
      <c r="T310" s="3"/>
      <c r="V310" s="3"/>
      <c r="W310" s="3"/>
      <c r="X310" s="3"/>
      <c r="Y310" s="3"/>
      <c r="Z310" s="3"/>
      <c r="AD310" s="3"/>
      <c r="AE310" s="3"/>
      <c r="AF310" s="11"/>
      <c r="AG310" s="12"/>
      <c r="AH310" s="11"/>
      <c r="AI310" s="12"/>
      <c r="AJ310" s="12"/>
      <c r="AK310" s="12"/>
      <c r="AL310" s="3"/>
      <c r="AO310" s="3"/>
      <c r="AP310" s="3"/>
      <c r="AZ310" s="3"/>
      <c r="BA310" s="3"/>
      <c r="BB310" s="3"/>
      <c r="BC310" s="3"/>
      <c r="BD310" s="3"/>
      <c r="BE310" s="3"/>
      <c r="BF310" s="3"/>
      <c r="BI310" s="3"/>
      <c r="BK310" s="3"/>
      <c r="BL310" s="3"/>
      <c r="BM310" t="s">
        <v>950</v>
      </c>
      <c r="BN310" t="s">
        <v>950</v>
      </c>
      <c r="BO310" t="s">
        <v>950</v>
      </c>
      <c r="BP310" t="s">
        <v>950</v>
      </c>
    </row>
    <row r="311" spans="1:68" x14ac:dyDescent="0.3">
      <c r="A311" s="1"/>
      <c r="B311" s="3"/>
      <c r="C311" s="3" t="str" cm="1">
        <f t="array" ref="C3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1" s="3" t="str" cm="1">
        <f t="array" ref="D3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1" s="2"/>
      <c r="G311" s="3"/>
      <c r="H311" s="3"/>
      <c r="I311" s="3"/>
      <c r="J311" s="3"/>
      <c r="K311" s="3"/>
      <c r="M311" s="3"/>
      <c r="Q311" s="3"/>
      <c r="R311" s="3"/>
      <c r="T311" s="3"/>
      <c r="V311" s="3"/>
      <c r="W311" s="3"/>
      <c r="X311" s="3"/>
      <c r="Y311" s="3"/>
      <c r="Z311" s="3"/>
      <c r="AD311" s="3"/>
      <c r="AE311" s="3"/>
      <c r="AF311" s="11"/>
      <c r="AG311" s="12"/>
      <c r="AH311" s="11"/>
      <c r="AI311" s="12"/>
      <c r="AJ311" s="12"/>
      <c r="AK311" s="12"/>
      <c r="AL311" s="3"/>
      <c r="AO311" s="3"/>
      <c r="AP311" s="3"/>
      <c r="AZ311" s="3"/>
      <c r="BA311" s="3"/>
      <c r="BB311" s="3"/>
      <c r="BC311" s="3"/>
      <c r="BD311" s="3"/>
      <c r="BE311" s="3"/>
      <c r="BF311" s="3"/>
      <c r="BI311" s="3"/>
      <c r="BK311" s="3"/>
      <c r="BL311" s="3"/>
      <c r="BM311" t="s">
        <v>950</v>
      </c>
      <c r="BN311" t="s">
        <v>950</v>
      </c>
      <c r="BO311" t="s">
        <v>950</v>
      </c>
      <c r="BP311" t="s">
        <v>950</v>
      </c>
    </row>
    <row r="312" spans="1:68" x14ac:dyDescent="0.3">
      <c r="A312" s="1"/>
      <c r="B312" s="3"/>
      <c r="C312" s="3" t="str" cm="1">
        <f t="array" ref="C3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2" s="3" t="str" cm="1">
        <f t="array" ref="D3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2" s="2"/>
      <c r="G312" s="3"/>
      <c r="H312" s="3"/>
      <c r="I312" s="3"/>
      <c r="J312" s="3"/>
      <c r="K312" s="3"/>
      <c r="M312" s="3"/>
      <c r="Q312" s="3"/>
      <c r="R312" s="3"/>
      <c r="T312" s="3"/>
      <c r="V312" s="3"/>
      <c r="W312" s="3"/>
      <c r="X312" s="3"/>
      <c r="Y312" s="3"/>
      <c r="Z312" s="3"/>
      <c r="AD312" s="3"/>
      <c r="AE312" s="3"/>
      <c r="AF312" s="11"/>
      <c r="AG312" s="12"/>
      <c r="AH312" s="11"/>
      <c r="AI312" s="12"/>
      <c r="AJ312" s="12"/>
      <c r="AK312" s="12"/>
      <c r="AL312" s="3"/>
      <c r="AO312" s="3"/>
      <c r="AP312" s="3"/>
      <c r="AZ312" s="3"/>
      <c r="BA312" s="3"/>
      <c r="BB312" s="3"/>
      <c r="BC312" s="3"/>
      <c r="BD312" s="3"/>
      <c r="BE312" s="3"/>
      <c r="BF312" s="3"/>
      <c r="BI312" s="3"/>
      <c r="BK312" s="3"/>
      <c r="BL312" s="3"/>
      <c r="BM312" t="s">
        <v>950</v>
      </c>
      <c r="BN312" t="s">
        <v>950</v>
      </c>
      <c r="BO312" t="s">
        <v>950</v>
      </c>
      <c r="BP312" t="s">
        <v>950</v>
      </c>
    </row>
    <row r="313" spans="1:68" x14ac:dyDescent="0.3">
      <c r="A313" s="1"/>
      <c r="B313" s="3"/>
      <c r="C313" s="3" t="str" cm="1">
        <f t="array" ref="C3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3" s="3" t="str" cm="1">
        <f t="array" ref="D3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3" s="2"/>
      <c r="G313" s="3"/>
      <c r="H313" s="3"/>
      <c r="I313" s="3"/>
      <c r="J313" s="3"/>
      <c r="K313" s="3"/>
      <c r="M313" s="3"/>
      <c r="Q313" s="3"/>
      <c r="R313" s="3"/>
      <c r="T313" s="3"/>
      <c r="V313" s="3"/>
      <c r="W313" s="3"/>
      <c r="X313" s="3"/>
      <c r="Y313" s="3"/>
      <c r="Z313" s="3"/>
      <c r="AD313" s="3"/>
      <c r="AE313" s="3"/>
      <c r="AF313" s="11"/>
      <c r="AG313" s="12"/>
      <c r="AH313" s="11"/>
      <c r="AI313" s="12"/>
      <c r="AJ313" s="12"/>
      <c r="AK313" s="12"/>
      <c r="AL313" s="3"/>
      <c r="AO313" s="3"/>
      <c r="AP313" s="3"/>
      <c r="AZ313" s="3"/>
      <c r="BA313" s="3"/>
      <c r="BB313" s="3"/>
      <c r="BC313" s="3"/>
      <c r="BD313" s="3"/>
      <c r="BE313" s="3"/>
      <c r="BF313" s="3"/>
      <c r="BI313" s="3"/>
      <c r="BK313" s="3"/>
      <c r="BL313" s="3"/>
      <c r="BM313" t="s">
        <v>950</v>
      </c>
      <c r="BN313" t="s">
        <v>950</v>
      </c>
      <c r="BO313" t="s">
        <v>950</v>
      </c>
      <c r="BP313" t="s">
        <v>950</v>
      </c>
    </row>
    <row r="314" spans="1:68" x14ac:dyDescent="0.3">
      <c r="A314" s="1"/>
      <c r="B314" s="3"/>
      <c r="C314" s="3" t="str" cm="1">
        <f t="array" ref="C3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4" s="3" t="str" cm="1">
        <f t="array" ref="D3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4" s="2"/>
      <c r="G314" s="3"/>
      <c r="H314" s="3"/>
      <c r="I314" s="3"/>
      <c r="J314" s="3"/>
      <c r="K314" s="3"/>
      <c r="M314" s="3"/>
      <c r="Q314" s="3"/>
      <c r="R314" s="3"/>
      <c r="T314" s="3"/>
      <c r="V314" s="3"/>
      <c r="W314" s="3"/>
      <c r="X314" s="3"/>
      <c r="Y314" s="3"/>
      <c r="Z314" s="3"/>
      <c r="AD314" s="3"/>
      <c r="AE314" s="3"/>
      <c r="AF314" s="11"/>
      <c r="AG314" s="12"/>
      <c r="AH314" s="11"/>
      <c r="AI314" s="12"/>
      <c r="AJ314" s="12"/>
      <c r="AK314" s="12"/>
      <c r="AL314" s="3"/>
      <c r="AO314" s="3"/>
      <c r="AP314" s="3"/>
      <c r="AZ314" s="3"/>
      <c r="BA314" s="3"/>
      <c r="BB314" s="3"/>
      <c r="BC314" s="3"/>
      <c r="BD314" s="3"/>
      <c r="BE314" s="3"/>
      <c r="BF314" s="3"/>
      <c r="BI314" s="3"/>
      <c r="BK314" s="3"/>
      <c r="BL314" s="3"/>
      <c r="BM314" t="s">
        <v>950</v>
      </c>
      <c r="BN314" t="s">
        <v>950</v>
      </c>
      <c r="BO314" t="s">
        <v>950</v>
      </c>
      <c r="BP314" t="s">
        <v>950</v>
      </c>
    </row>
    <row r="315" spans="1:68" x14ac:dyDescent="0.3">
      <c r="A315" s="1"/>
      <c r="B315" s="3"/>
      <c r="C315" s="3" t="str" cm="1">
        <f t="array" ref="C3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5" s="3" t="str" cm="1">
        <f t="array" ref="D3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5" s="2"/>
      <c r="G315" s="3"/>
      <c r="H315" s="3"/>
      <c r="I315" s="3"/>
      <c r="J315" s="3"/>
      <c r="K315" s="3"/>
      <c r="M315" s="3"/>
      <c r="Q315" s="3"/>
      <c r="R315" s="3"/>
      <c r="T315" s="3"/>
      <c r="V315" s="3"/>
      <c r="W315" s="3"/>
      <c r="X315" s="3"/>
      <c r="Y315" s="3"/>
      <c r="Z315" s="3"/>
      <c r="AD315" s="3"/>
      <c r="AE315" s="3"/>
      <c r="AF315" s="11"/>
      <c r="AG315" s="12"/>
      <c r="AH315" s="11"/>
      <c r="AI315" s="12"/>
      <c r="AJ315" s="12"/>
      <c r="AK315" s="12"/>
      <c r="AL315" s="3"/>
      <c r="AO315" s="3"/>
      <c r="AP315" s="3"/>
      <c r="AZ315" s="3"/>
      <c r="BA315" s="3"/>
      <c r="BB315" s="3"/>
      <c r="BC315" s="3"/>
      <c r="BD315" s="3"/>
      <c r="BE315" s="3"/>
      <c r="BF315" s="3"/>
      <c r="BI315" s="3"/>
      <c r="BK315" s="3"/>
      <c r="BL315" s="3"/>
      <c r="BM315" t="s">
        <v>950</v>
      </c>
      <c r="BN315" t="s">
        <v>950</v>
      </c>
      <c r="BO315" t="s">
        <v>950</v>
      </c>
      <c r="BP315" t="s">
        <v>950</v>
      </c>
    </row>
    <row r="316" spans="1:68" x14ac:dyDescent="0.3">
      <c r="A316" s="1"/>
      <c r="B316" s="3"/>
      <c r="C316" s="3" t="str" cm="1">
        <f t="array" ref="C3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6" s="3" t="str" cm="1">
        <f t="array" ref="D3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6" s="2"/>
      <c r="G316" s="3"/>
      <c r="H316" s="3"/>
      <c r="I316" s="3"/>
      <c r="J316" s="3"/>
      <c r="K316" s="3"/>
      <c r="M316" s="3"/>
      <c r="Q316" s="3"/>
      <c r="R316" s="3"/>
      <c r="T316" s="3"/>
      <c r="V316" s="3"/>
      <c r="W316" s="3"/>
      <c r="X316" s="3"/>
      <c r="Y316" s="3"/>
      <c r="Z316" s="3"/>
      <c r="AD316" s="3"/>
      <c r="AE316" s="3"/>
      <c r="AF316" s="11"/>
      <c r="AG316" s="12"/>
      <c r="AH316" s="11"/>
      <c r="AI316" s="12"/>
      <c r="AJ316" s="12"/>
      <c r="AK316" s="12"/>
      <c r="AL316" s="3"/>
      <c r="AO316" s="3"/>
      <c r="AP316" s="3"/>
      <c r="AZ316" s="3"/>
      <c r="BA316" s="3"/>
      <c r="BB316" s="3"/>
      <c r="BC316" s="3"/>
      <c r="BD316" s="3"/>
      <c r="BE316" s="3"/>
      <c r="BF316" s="3"/>
      <c r="BI316" s="3"/>
      <c r="BK316" s="3"/>
      <c r="BL316" s="3"/>
      <c r="BM316" t="s">
        <v>950</v>
      </c>
      <c r="BN316" t="s">
        <v>950</v>
      </c>
      <c r="BO316" t="s">
        <v>950</v>
      </c>
      <c r="BP316" t="s">
        <v>950</v>
      </c>
    </row>
    <row r="317" spans="1:68" x14ac:dyDescent="0.3">
      <c r="A317" s="1"/>
      <c r="B317" s="3"/>
      <c r="C317" s="3" t="str" cm="1">
        <f t="array" ref="C3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7" s="3" t="str" cm="1">
        <f t="array" ref="D3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7" s="2"/>
      <c r="G317" s="3"/>
      <c r="H317" s="3"/>
      <c r="I317" s="3"/>
      <c r="J317" s="3"/>
      <c r="K317" s="3"/>
      <c r="M317" s="3"/>
      <c r="Q317" s="3"/>
      <c r="R317" s="3"/>
      <c r="T317" s="3"/>
      <c r="V317" s="3"/>
      <c r="W317" s="3"/>
      <c r="X317" s="3"/>
      <c r="Y317" s="3"/>
      <c r="Z317" s="3"/>
      <c r="AD317" s="3"/>
      <c r="AE317" s="3"/>
      <c r="AF317" s="11"/>
      <c r="AG317" s="12"/>
      <c r="AH317" s="11"/>
      <c r="AI317" s="12"/>
      <c r="AJ317" s="12"/>
      <c r="AK317" s="12"/>
      <c r="AL317" s="3"/>
      <c r="AO317" s="3"/>
      <c r="AP317" s="3"/>
      <c r="AZ317" s="3"/>
      <c r="BA317" s="3"/>
      <c r="BB317" s="3"/>
      <c r="BC317" s="3"/>
      <c r="BD317" s="3"/>
      <c r="BE317" s="3"/>
      <c r="BF317" s="3"/>
      <c r="BI317" s="3"/>
      <c r="BK317" s="3"/>
      <c r="BL317" s="3"/>
      <c r="BM317" t="s">
        <v>950</v>
      </c>
      <c r="BN317" t="s">
        <v>950</v>
      </c>
      <c r="BO317" t="s">
        <v>950</v>
      </c>
      <c r="BP317" t="s">
        <v>950</v>
      </c>
    </row>
    <row r="318" spans="1:68" x14ac:dyDescent="0.3">
      <c r="A318" s="1"/>
      <c r="B318" s="3"/>
      <c r="C318" s="3" t="str" cm="1">
        <f t="array" ref="C3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8" s="3" t="str" cm="1">
        <f t="array" ref="D3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8" s="2"/>
      <c r="G318" s="3"/>
      <c r="H318" s="3"/>
      <c r="I318" s="3"/>
      <c r="J318" s="3"/>
      <c r="K318" s="3"/>
      <c r="M318" s="3"/>
      <c r="Q318" s="3"/>
      <c r="R318" s="3"/>
      <c r="T318" s="3"/>
      <c r="V318" s="3"/>
      <c r="W318" s="3"/>
      <c r="X318" s="3"/>
      <c r="Y318" s="3"/>
      <c r="Z318" s="3"/>
      <c r="AD318" s="3"/>
      <c r="AE318" s="3"/>
      <c r="AF318" s="11"/>
      <c r="AG318" s="12"/>
      <c r="AH318" s="11"/>
      <c r="AI318" s="12"/>
      <c r="AJ318" s="12"/>
      <c r="AK318" s="12"/>
      <c r="AL318" s="3"/>
      <c r="AO318" s="3"/>
      <c r="AP318" s="3"/>
      <c r="AZ318" s="3"/>
      <c r="BA318" s="3"/>
      <c r="BB318" s="3"/>
      <c r="BC318" s="3"/>
      <c r="BD318" s="3"/>
      <c r="BE318" s="3"/>
      <c r="BF318" s="3"/>
      <c r="BI318" s="3"/>
      <c r="BK318" s="3"/>
      <c r="BL318" s="3"/>
      <c r="BM318" t="s">
        <v>950</v>
      </c>
      <c r="BN318" t="s">
        <v>950</v>
      </c>
      <c r="BO318" t="s">
        <v>950</v>
      </c>
      <c r="BP318" t="s">
        <v>950</v>
      </c>
    </row>
    <row r="319" spans="1:68" x14ac:dyDescent="0.3">
      <c r="A319" s="1"/>
      <c r="B319" s="3"/>
      <c r="C319" s="3" t="str" cm="1">
        <f t="array" ref="C3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19" s="3" t="str" cm="1">
        <f t="array" ref="D3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19" s="2"/>
      <c r="G319" s="3"/>
      <c r="H319" s="3"/>
      <c r="I319" s="3"/>
      <c r="J319" s="3"/>
      <c r="K319" s="3"/>
      <c r="M319" s="3"/>
      <c r="Q319" s="3"/>
      <c r="R319" s="3"/>
      <c r="T319" s="3"/>
      <c r="V319" s="3"/>
      <c r="W319" s="3"/>
      <c r="X319" s="3"/>
      <c r="Y319" s="3"/>
      <c r="Z319" s="3"/>
      <c r="AD319" s="3"/>
      <c r="AE319" s="3"/>
      <c r="AF319" s="11"/>
      <c r="AG319" s="12"/>
      <c r="AH319" s="11"/>
      <c r="AI319" s="12"/>
      <c r="AJ319" s="12"/>
      <c r="AK319" s="12"/>
      <c r="AL319" s="3"/>
      <c r="AO319" s="3"/>
      <c r="AP319" s="3"/>
      <c r="AZ319" s="3"/>
      <c r="BA319" s="3"/>
      <c r="BB319" s="3"/>
      <c r="BC319" s="3"/>
      <c r="BD319" s="3"/>
      <c r="BE319" s="3"/>
      <c r="BF319" s="3"/>
      <c r="BI319" s="3"/>
      <c r="BK319" s="3"/>
      <c r="BL319" s="3"/>
      <c r="BM319" t="s">
        <v>950</v>
      </c>
      <c r="BN319" t="s">
        <v>950</v>
      </c>
      <c r="BO319" t="s">
        <v>950</v>
      </c>
      <c r="BP319" t="s">
        <v>950</v>
      </c>
    </row>
    <row r="320" spans="1:68" x14ac:dyDescent="0.3">
      <c r="A320" s="1"/>
      <c r="B320" s="3"/>
      <c r="C320" s="3" t="str" cm="1">
        <f t="array" ref="C3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0" s="3" t="str" cm="1">
        <f t="array" ref="D3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0" s="2"/>
      <c r="G320" s="3"/>
      <c r="H320" s="3"/>
      <c r="I320" s="3"/>
      <c r="J320" s="3"/>
      <c r="K320" s="3"/>
      <c r="M320" s="3"/>
      <c r="Q320" s="3"/>
      <c r="R320" s="3"/>
      <c r="T320" s="3"/>
      <c r="V320" s="3"/>
      <c r="W320" s="3"/>
      <c r="X320" s="3"/>
      <c r="Y320" s="3"/>
      <c r="Z320" s="3"/>
      <c r="AD320" s="3"/>
      <c r="AE320" s="3"/>
      <c r="AF320" s="11"/>
      <c r="AG320" s="12"/>
      <c r="AH320" s="11"/>
      <c r="AI320" s="12"/>
      <c r="AJ320" s="12"/>
      <c r="AK320" s="12"/>
      <c r="AL320" s="3"/>
      <c r="AO320" s="3"/>
      <c r="AP320" s="3"/>
      <c r="AZ320" s="3"/>
      <c r="BA320" s="3"/>
      <c r="BB320" s="3"/>
      <c r="BC320" s="3"/>
      <c r="BD320" s="3"/>
      <c r="BE320" s="3"/>
      <c r="BF320" s="3"/>
      <c r="BI320" s="3"/>
      <c r="BK320" s="3"/>
      <c r="BL320" s="3"/>
      <c r="BM320" t="s">
        <v>950</v>
      </c>
      <c r="BN320" t="s">
        <v>950</v>
      </c>
      <c r="BO320" t="s">
        <v>950</v>
      </c>
      <c r="BP320" t="s">
        <v>950</v>
      </c>
    </row>
    <row r="321" spans="1:68" x14ac:dyDescent="0.3">
      <c r="A321" s="1"/>
      <c r="B321" s="3"/>
      <c r="C321" s="3" t="str" cm="1">
        <f t="array" ref="C3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1" s="3" t="str" cm="1">
        <f t="array" ref="D3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1" s="2"/>
      <c r="G321" s="3"/>
      <c r="H321" s="3"/>
      <c r="I321" s="3"/>
      <c r="J321" s="3"/>
      <c r="K321" s="3"/>
      <c r="M321" s="3"/>
      <c r="Q321" s="3"/>
      <c r="R321" s="3"/>
      <c r="T321" s="3"/>
      <c r="V321" s="3"/>
      <c r="W321" s="3"/>
      <c r="X321" s="3"/>
      <c r="Y321" s="3"/>
      <c r="Z321" s="3"/>
      <c r="AD321" s="3"/>
      <c r="AE321" s="3"/>
      <c r="AF321" s="11"/>
      <c r="AG321" s="12"/>
      <c r="AH321" s="11"/>
      <c r="AI321" s="12"/>
      <c r="AJ321" s="12"/>
      <c r="AK321" s="12"/>
      <c r="AL321" s="3"/>
      <c r="AO321" s="3"/>
      <c r="AP321" s="3"/>
      <c r="AZ321" s="3"/>
      <c r="BA321" s="3"/>
      <c r="BB321" s="3"/>
      <c r="BC321" s="3"/>
      <c r="BD321" s="3"/>
      <c r="BE321" s="3"/>
      <c r="BF321" s="3"/>
      <c r="BI321" s="3"/>
      <c r="BK321" s="3"/>
      <c r="BL321" s="3"/>
      <c r="BM321" t="s">
        <v>950</v>
      </c>
      <c r="BN321" t="s">
        <v>950</v>
      </c>
      <c r="BO321" t="s">
        <v>950</v>
      </c>
      <c r="BP321" t="s">
        <v>950</v>
      </c>
    </row>
    <row r="322" spans="1:68" x14ac:dyDescent="0.3">
      <c r="A322" s="1"/>
      <c r="B322" s="3"/>
      <c r="C322" s="3" t="str" cm="1">
        <f t="array" ref="C3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2" s="3" t="str" cm="1">
        <f t="array" ref="D3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2" s="2"/>
      <c r="G322" s="3"/>
      <c r="H322" s="3"/>
      <c r="I322" s="3"/>
      <c r="J322" s="3"/>
      <c r="K322" s="3"/>
      <c r="M322" s="3"/>
      <c r="Q322" s="3"/>
      <c r="R322" s="3"/>
      <c r="T322" s="3"/>
      <c r="V322" s="3"/>
      <c r="W322" s="3"/>
      <c r="X322" s="3"/>
      <c r="Y322" s="3"/>
      <c r="Z322" s="3"/>
      <c r="AD322" s="3"/>
      <c r="AE322" s="3"/>
      <c r="AF322" s="11"/>
      <c r="AG322" s="12"/>
      <c r="AH322" s="11"/>
      <c r="AI322" s="12"/>
      <c r="AJ322" s="12"/>
      <c r="AK322" s="12"/>
      <c r="AL322" s="3"/>
      <c r="AO322" s="3"/>
      <c r="AP322" s="3"/>
      <c r="AZ322" s="3"/>
      <c r="BA322" s="3"/>
      <c r="BB322" s="3"/>
      <c r="BC322" s="3"/>
      <c r="BD322" s="3"/>
      <c r="BE322" s="3"/>
      <c r="BF322" s="3"/>
      <c r="BI322" s="3"/>
      <c r="BK322" s="3"/>
      <c r="BL322" s="3"/>
      <c r="BM322" t="s">
        <v>950</v>
      </c>
      <c r="BN322" t="s">
        <v>950</v>
      </c>
      <c r="BO322" t="s">
        <v>950</v>
      </c>
      <c r="BP322" t="s">
        <v>950</v>
      </c>
    </row>
    <row r="323" spans="1:68" x14ac:dyDescent="0.3">
      <c r="A323" s="1"/>
      <c r="B323" s="3"/>
      <c r="C323" s="3" t="str" cm="1">
        <f t="array" ref="C3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3" s="3" t="str" cm="1">
        <f t="array" ref="D3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3" s="2"/>
      <c r="G323" s="3"/>
      <c r="H323" s="3"/>
      <c r="I323" s="3"/>
      <c r="J323" s="3"/>
      <c r="K323" s="3"/>
      <c r="M323" s="3"/>
      <c r="Q323" s="3"/>
      <c r="R323" s="3"/>
      <c r="T323" s="3"/>
      <c r="V323" s="3"/>
      <c r="W323" s="3"/>
      <c r="X323" s="3"/>
      <c r="Y323" s="3"/>
      <c r="Z323" s="3"/>
      <c r="AD323" s="3"/>
      <c r="AE323" s="3"/>
      <c r="AF323" s="11"/>
      <c r="AG323" s="12"/>
      <c r="AH323" s="11"/>
      <c r="AI323" s="12"/>
      <c r="AJ323" s="12"/>
      <c r="AK323" s="12"/>
      <c r="AL323" s="3"/>
      <c r="AO323" s="3"/>
      <c r="AP323" s="3"/>
      <c r="AZ323" s="3"/>
      <c r="BA323" s="3"/>
      <c r="BB323" s="3"/>
      <c r="BC323" s="3"/>
      <c r="BD323" s="3"/>
      <c r="BE323" s="3"/>
      <c r="BF323" s="3"/>
      <c r="BI323" s="3"/>
      <c r="BK323" s="3"/>
      <c r="BL323" s="3"/>
      <c r="BM323" t="s">
        <v>950</v>
      </c>
      <c r="BN323" t="s">
        <v>950</v>
      </c>
      <c r="BO323" t="s">
        <v>950</v>
      </c>
      <c r="BP323" t="s">
        <v>950</v>
      </c>
    </row>
    <row r="324" spans="1:68" x14ac:dyDescent="0.3">
      <c r="A324" s="1"/>
      <c r="B324" s="3"/>
      <c r="C324" s="3" t="str" cm="1">
        <f t="array" ref="C3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4" s="3" t="str" cm="1">
        <f t="array" ref="D3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4" s="2"/>
      <c r="G324" s="3"/>
      <c r="H324" s="3"/>
      <c r="I324" s="3"/>
      <c r="J324" s="3"/>
      <c r="K324" s="3"/>
      <c r="M324" s="3"/>
      <c r="Q324" s="3"/>
      <c r="R324" s="3"/>
      <c r="T324" s="3"/>
      <c r="V324" s="3"/>
      <c r="W324" s="3"/>
      <c r="X324" s="3"/>
      <c r="Y324" s="3"/>
      <c r="Z324" s="3"/>
      <c r="AD324" s="3"/>
      <c r="AE324" s="3"/>
      <c r="AF324" s="11"/>
      <c r="AG324" s="12"/>
      <c r="AH324" s="11"/>
      <c r="AI324" s="12"/>
      <c r="AJ324" s="12"/>
      <c r="AK324" s="12"/>
      <c r="AL324" s="3"/>
      <c r="AO324" s="3"/>
      <c r="AP324" s="3"/>
      <c r="AZ324" s="3"/>
      <c r="BA324" s="3"/>
      <c r="BB324" s="3"/>
      <c r="BC324" s="3"/>
      <c r="BD324" s="3"/>
      <c r="BE324" s="3"/>
      <c r="BF324" s="3"/>
      <c r="BI324" s="3"/>
      <c r="BK324" s="3"/>
      <c r="BL324" s="3"/>
      <c r="BM324" t="s">
        <v>950</v>
      </c>
      <c r="BN324" t="s">
        <v>950</v>
      </c>
      <c r="BO324" t="s">
        <v>950</v>
      </c>
      <c r="BP324" t="s">
        <v>950</v>
      </c>
    </row>
    <row r="325" spans="1:68" x14ac:dyDescent="0.3">
      <c r="A325" s="1"/>
      <c r="B325" s="3"/>
      <c r="C325" s="3" t="str" cm="1">
        <f t="array" ref="C3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5" s="3" t="str" cm="1">
        <f t="array" ref="D3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5" s="2"/>
      <c r="G325" s="3"/>
      <c r="H325" s="3"/>
      <c r="I325" s="3"/>
      <c r="J325" s="3"/>
      <c r="K325" s="3"/>
      <c r="M325" s="3"/>
      <c r="Q325" s="3"/>
      <c r="R325" s="3"/>
      <c r="T325" s="3"/>
      <c r="V325" s="3"/>
      <c r="W325" s="3"/>
      <c r="X325" s="3"/>
      <c r="Y325" s="3"/>
      <c r="Z325" s="3"/>
      <c r="AD325" s="3"/>
      <c r="AE325" s="3"/>
      <c r="AF325" s="11"/>
      <c r="AG325" s="12"/>
      <c r="AH325" s="11"/>
      <c r="AI325" s="12"/>
      <c r="AJ325" s="12"/>
      <c r="AK325" s="12"/>
      <c r="AL325" s="3"/>
      <c r="AO325" s="3"/>
      <c r="AP325" s="3"/>
      <c r="AZ325" s="3"/>
      <c r="BA325" s="3"/>
      <c r="BB325" s="3"/>
      <c r="BC325" s="3"/>
      <c r="BD325" s="3"/>
      <c r="BE325" s="3"/>
      <c r="BF325" s="3"/>
      <c r="BI325" s="3"/>
      <c r="BK325" s="3"/>
      <c r="BL325" s="3"/>
      <c r="BM325" t="s">
        <v>950</v>
      </c>
      <c r="BN325" t="s">
        <v>950</v>
      </c>
      <c r="BO325" t="s">
        <v>950</v>
      </c>
      <c r="BP325" t="s">
        <v>950</v>
      </c>
    </row>
    <row r="326" spans="1:68" x14ac:dyDescent="0.3">
      <c r="A326" s="1"/>
      <c r="B326" s="3"/>
      <c r="C326" s="3" t="str" cm="1">
        <f t="array" ref="C3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6" s="3" t="str" cm="1">
        <f t="array" ref="D3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6" s="2"/>
      <c r="G326" s="3"/>
      <c r="H326" s="3"/>
      <c r="I326" s="3"/>
      <c r="J326" s="3"/>
      <c r="K326" s="3"/>
      <c r="M326" s="3"/>
      <c r="Q326" s="3"/>
      <c r="R326" s="3"/>
      <c r="T326" s="3"/>
      <c r="V326" s="3"/>
      <c r="W326" s="3"/>
      <c r="X326" s="3"/>
      <c r="Y326" s="3"/>
      <c r="Z326" s="3"/>
      <c r="AD326" s="3"/>
      <c r="AE326" s="3"/>
      <c r="AF326" s="11"/>
      <c r="AG326" s="12"/>
      <c r="AH326" s="11"/>
      <c r="AI326" s="12"/>
      <c r="AJ326" s="12"/>
      <c r="AK326" s="12"/>
      <c r="AL326" s="3"/>
      <c r="AO326" s="3"/>
      <c r="AP326" s="3"/>
      <c r="AZ326" s="3"/>
      <c r="BA326" s="3"/>
      <c r="BB326" s="3"/>
      <c r="BC326" s="3"/>
      <c r="BD326" s="3"/>
      <c r="BE326" s="3"/>
      <c r="BF326" s="3"/>
      <c r="BI326" s="3"/>
      <c r="BK326" s="3"/>
      <c r="BL326" s="3"/>
      <c r="BM326" t="s">
        <v>950</v>
      </c>
      <c r="BN326" t="s">
        <v>950</v>
      </c>
      <c r="BO326" t="s">
        <v>950</v>
      </c>
      <c r="BP326" t="s">
        <v>950</v>
      </c>
    </row>
    <row r="327" spans="1:68" x14ac:dyDescent="0.3">
      <c r="A327" s="1"/>
      <c r="B327" s="3"/>
      <c r="C327" s="3" t="str" cm="1">
        <f t="array" ref="C3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7" s="3" t="str" cm="1">
        <f t="array" ref="D3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7" s="2"/>
      <c r="G327" s="3"/>
      <c r="H327" s="3"/>
      <c r="I327" s="3"/>
      <c r="J327" s="3"/>
      <c r="K327" s="3"/>
      <c r="M327" s="3"/>
      <c r="Q327" s="3"/>
      <c r="R327" s="3"/>
      <c r="T327" s="3"/>
      <c r="V327" s="3"/>
      <c r="W327" s="3"/>
      <c r="X327" s="3"/>
      <c r="Y327" s="3"/>
      <c r="Z327" s="3"/>
      <c r="AD327" s="3"/>
      <c r="AE327" s="3"/>
      <c r="AF327" s="11"/>
      <c r="AG327" s="12"/>
      <c r="AH327" s="11"/>
      <c r="AI327" s="12"/>
      <c r="AJ327" s="12"/>
      <c r="AK327" s="12"/>
      <c r="AL327" s="3"/>
      <c r="AO327" s="3"/>
      <c r="AP327" s="3"/>
      <c r="AZ327" s="3"/>
      <c r="BA327" s="3"/>
      <c r="BB327" s="3"/>
      <c r="BC327" s="3"/>
      <c r="BD327" s="3"/>
      <c r="BE327" s="3"/>
      <c r="BF327" s="3"/>
      <c r="BI327" s="3"/>
      <c r="BK327" s="3"/>
      <c r="BL327" s="3"/>
      <c r="BM327" t="s">
        <v>950</v>
      </c>
      <c r="BN327" t="s">
        <v>950</v>
      </c>
      <c r="BO327" t="s">
        <v>950</v>
      </c>
      <c r="BP327" t="s">
        <v>950</v>
      </c>
    </row>
    <row r="328" spans="1:68" x14ac:dyDescent="0.3">
      <c r="A328" s="1"/>
      <c r="B328" s="3"/>
      <c r="C328" s="3" t="str" cm="1">
        <f t="array" ref="C3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8" s="3" t="str" cm="1">
        <f t="array" ref="D3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8" s="2"/>
      <c r="G328" s="3"/>
      <c r="H328" s="3"/>
      <c r="I328" s="3"/>
      <c r="J328" s="3"/>
      <c r="K328" s="3"/>
      <c r="M328" s="3"/>
      <c r="Q328" s="3"/>
      <c r="R328" s="3"/>
      <c r="T328" s="3"/>
      <c r="V328" s="3"/>
      <c r="W328" s="3"/>
      <c r="X328" s="3"/>
      <c r="Y328" s="3"/>
      <c r="Z328" s="3"/>
      <c r="AD328" s="3"/>
      <c r="AE328" s="3"/>
      <c r="AF328" s="11"/>
      <c r="AG328" s="12"/>
      <c r="AH328" s="11"/>
      <c r="AI328" s="12"/>
      <c r="AJ328" s="12"/>
      <c r="AK328" s="12"/>
      <c r="AL328" s="3"/>
      <c r="AO328" s="3"/>
      <c r="AP328" s="3"/>
      <c r="AZ328" s="3"/>
      <c r="BA328" s="3"/>
      <c r="BB328" s="3"/>
      <c r="BC328" s="3"/>
      <c r="BD328" s="3"/>
      <c r="BE328" s="3"/>
      <c r="BF328" s="3"/>
      <c r="BI328" s="3"/>
      <c r="BK328" s="3"/>
      <c r="BL328" s="3"/>
      <c r="BM328" t="s">
        <v>950</v>
      </c>
      <c r="BN328" t="s">
        <v>950</v>
      </c>
      <c r="BO328" t="s">
        <v>950</v>
      </c>
      <c r="BP328" t="s">
        <v>950</v>
      </c>
    </row>
    <row r="329" spans="1:68" x14ac:dyDescent="0.3">
      <c r="A329" s="1"/>
      <c r="B329" s="3"/>
      <c r="C329" s="3" t="str" cm="1">
        <f t="array" ref="C3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29" s="3" t="str" cm="1">
        <f t="array" ref="D3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29" s="2"/>
      <c r="G329" s="3"/>
      <c r="H329" s="3"/>
      <c r="I329" s="3"/>
      <c r="J329" s="3"/>
      <c r="K329" s="3"/>
      <c r="M329" s="3"/>
      <c r="Q329" s="3"/>
      <c r="R329" s="3"/>
      <c r="T329" s="3"/>
      <c r="V329" s="3"/>
      <c r="W329" s="3"/>
      <c r="X329" s="3"/>
      <c r="Y329" s="3"/>
      <c r="Z329" s="3"/>
      <c r="AD329" s="3"/>
      <c r="AE329" s="3"/>
      <c r="AF329" s="11"/>
      <c r="AG329" s="12"/>
      <c r="AH329" s="11"/>
      <c r="AI329" s="12"/>
      <c r="AJ329" s="12"/>
      <c r="AK329" s="12"/>
      <c r="AL329" s="3"/>
      <c r="AO329" s="3"/>
      <c r="AP329" s="3"/>
      <c r="AZ329" s="3"/>
      <c r="BA329" s="3"/>
      <c r="BB329" s="3"/>
      <c r="BC329" s="3"/>
      <c r="BD329" s="3"/>
      <c r="BE329" s="3"/>
      <c r="BF329" s="3"/>
      <c r="BI329" s="3"/>
      <c r="BK329" s="3"/>
      <c r="BL329" s="3"/>
      <c r="BM329" t="s">
        <v>950</v>
      </c>
      <c r="BN329" t="s">
        <v>950</v>
      </c>
      <c r="BO329" t="s">
        <v>950</v>
      </c>
      <c r="BP329" t="s">
        <v>950</v>
      </c>
    </row>
    <row r="330" spans="1:68" x14ac:dyDescent="0.3">
      <c r="A330" s="1"/>
      <c r="B330" s="3"/>
      <c r="C330" s="3" t="str" cm="1">
        <f t="array" ref="C3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0" s="3" t="str" cm="1">
        <f t="array" ref="D3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0" s="2"/>
      <c r="G330" s="3"/>
      <c r="H330" s="3"/>
      <c r="I330" s="3"/>
      <c r="J330" s="3"/>
      <c r="K330" s="3"/>
      <c r="M330" s="3"/>
      <c r="Q330" s="3"/>
      <c r="R330" s="3"/>
      <c r="T330" s="3"/>
      <c r="V330" s="3"/>
      <c r="W330" s="3"/>
      <c r="X330" s="3"/>
      <c r="Y330" s="3"/>
      <c r="Z330" s="3"/>
      <c r="AD330" s="3"/>
      <c r="AE330" s="3"/>
      <c r="AF330" s="11"/>
      <c r="AG330" s="12"/>
      <c r="AH330" s="11"/>
      <c r="AI330" s="12"/>
      <c r="AJ330" s="12"/>
      <c r="AK330" s="12"/>
      <c r="AL330" s="3"/>
      <c r="AO330" s="3"/>
      <c r="AP330" s="3"/>
      <c r="AZ330" s="3"/>
      <c r="BA330" s="3"/>
      <c r="BB330" s="3"/>
      <c r="BC330" s="3"/>
      <c r="BD330" s="3"/>
      <c r="BE330" s="3"/>
      <c r="BF330" s="3"/>
      <c r="BI330" s="3"/>
      <c r="BK330" s="3"/>
      <c r="BL330" s="3"/>
      <c r="BM330" t="s">
        <v>950</v>
      </c>
      <c r="BN330" t="s">
        <v>950</v>
      </c>
      <c r="BO330" t="s">
        <v>950</v>
      </c>
      <c r="BP330" t="s">
        <v>950</v>
      </c>
    </row>
    <row r="331" spans="1:68" x14ac:dyDescent="0.3">
      <c r="A331" s="1"/>
      <c r="B331" s="3"/>
      <c r="C331" s="3" t="str" cm="1">
        <f t="array" ref="C3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1" s="3" t="str" cm="1">
        <f t="array" ref="D3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1" s="2"/>
      <c r="G331" s="3"/>
      <c r="H331" s="3"/>
      <c r="I331" s="3"/>
      <c r="J331" s="3"/>
      <c r="K331" s="3"/>
      <c r="M331" s="3"/>
      <c r="Q331" s="3"/>
      <c r="R331" s="3"/>
      <c r="T331" s="3"/>
      <c r="V331" s="3"/>
      <c r="W331" s="3"/>
      <c r="X331" s="3"/>
      <c r="Y331" s="3"/>
      <c r="Z331" s="3"/>
      <c r="AD331" s="3"/>
      <c r="AE331" s="3"/>
      <c r="AF331" s="11"/>
      <c r="AG331" s="12"/>
      <c r="AH331" s="11"/>
      <c r="AI331" s="12"/>
      <c r="AJ331" s="12"/>
      <c r="AK331" s="12"/>
      <c r="AL331" s="3"/>
      <c r="AO331" s="3"/>
      <c r="AP331" s="3"/>
      <c r="AZ331" s="3"/>
      <c r="BA331" s="3"/>
      <c r="BB331" s="3"/>
      <c r="BC331" s="3"/>
      <c r="BD331" s="3"/>
      <c r="BE331" s="3"/>
      <c r="BF331" s="3"/>
      <c r="BI331" s="3"/>
      <c r="BK331" s="3"/>
      <c r="BL331" s="3"/>
      <c r="BM331" t="s">
        <v>950</v>
      </c>
      <c r="BN331" t="s">
        <v>950</v>
      </c>
      <c r="BO331" t="s">
        <v>950</v>
      </c>
      <c r="BP331" t="s">
        <v>950</v>
      </c>
    </row>
    <row r="332" spans="1:68" x14ac:dyDescent="0.3">
      <c r="A332" s="1"/>
      <c r="B332" s="3"/>
      <c r="C332" s="3" t="str" cm="1">
        <f t="array" ref="C3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2" s="3" t="str" cm="1">
        <f t="array" ref="D3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2" s="2"/>
      <c r="G332" s="3"/>
      <c r="H332" s="3"/>
      <c r="I332" s="3"/>
      <c r="J332" s="3"/>
      <c r="K332" s="3"/>
      <c r="M332" s="3"/>
      <c r="Q332" s="3"/>
      <c r="R332" s="3"/>
      <c r="T332" s="3"/>
      <c r="V332" s="3"/>
      <c r="W332" s="3"/>
      <c r="X332" s="3"/>
      <c r="Y332" s="3"/>
      <c r="Z332" s="3"/>
      <c r="AD332" s="3"/>
      <c r="AE332" s="3"/>
      <c r="AF332" s="11"/>
      <c r="AG332" s="12"/>
      <c r="AH332" s="11"/>
      <c r="AI332" s="12"/>
      <c r="AJ332" s="12"/>
      <c r="AK332" s="12"/>
      <c r="AL332" s="3"/>
      <c r="AO332" s="3"/>
      <c r="AP332" s="3"/>
      <c r="AZ332" s="3"/>
      <c r="BA332" s="3"/>
      <c r="BB332" s="3"/>
      <c r="BC332" s="3"/>
      <c r="BD332" s="3"/>
      <c r="BE332" s="3"/>
      <c r="BF332" s="3"/>
      <c r="BI332" s="3"/>
      <c r="BK332" s="3"/>
      <c r="BL332" s="3"/>
      <c r="BM332" t="s">
        <v>950</v>
      </c>
      <c r="BN332" t="s">
        <v>950</v>
      </c>
      <c r="BO332" t="s">
        <v>950</v>
      </c>
      <c r="BP332" t="s">
        <v>950</v>
      </c>
    </row>
    <row r="333" spans="1:68" x14ac:dyDescent="0.3">
      <c r="A333" s="1"/>
      <c r="B333" s="3"/>
      <c r="C333" s="3" t="str" cm="1">
        <f t="array" ref="C3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3" s="3" t="str" cm="1">
        <f t="array" ref="D3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3" s="2"/>
      <c r="G333" s="3"/>
      <c r="H333" s="3"/>
      <c r="I333" s="3"/>
      <c r="J333" s="3"/>
      <c r="K333" s="3"/>
      <c r="M333" s="3"/>
      <c r="Q333" s="3"/>
      <c r="R333" s="3"/>
      <c r="T333" s="3"/>
      <c r="V333" s="3"/>
      <c r="W333" s="3"/>
      <c r="X333" s="3"/>
      <c r="Y333" s="3"/>
      <c r="Z333" s="3"/>
      <c r="AD333" s="3"/>
      <c r="AE333" s="3"/>
      <c r="AF333" s="11"/>
      <c r="AG333" s="12"/>
      <c r="AH333" s="11"/>
      <c r="AI333" s="12"/>
      <c r="AJ333" s="12"/>
      <c r="AK333" s="12"/>
      <c r="AL333" s="3"/>
      <c r="AO333" s="3"/>
      <c r="AP333" s="3"/>
      <c r="AZ333" s="3"/>
      <c r="BA333" s="3"/>
      <c r="BB333" s="3"/>
      <c r="BC333" s="3"/>
      <c r="BD333" s="3"/>
      <c r="BE333" s="3"/>
      <c r="BF333" s="3"/>
      <c r="BI333" s="3"/>
      <c r="BK333" s="3"/>
      <c r="BL333" s="3"/>
      <c r="BM333" t="s">
        <v>950</v>
      </c>
      <c r="BN333" t="s">
        <v>950</v>
      </c>
      <c r="BO333" t="s">
        <v>950</v>
      </c>
      <c r="BP333" t="s">
        <v>950</v>
      </c>
    </row>
    <row r="334" spans="1:68" x14ac:dyDescent="0.3">
      <c r="A334" s="1"/>
      <c r="B334" s="3"/>
      <c r="C334" s="3" t="str" cm="1">
        <f t="array" ref="C3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4" s="3" t="str" cm="1">
        <f t="array" ref="D3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4" s="2"/>
      <c r="G334" s="3"/>
      <c r="H334" s="3"/>
      <c r="I334" s="3"/>
      <c r="J334" s="3"/>
      <c r="K334" s="3"/>
      <c r="M334" s="3"/>
      <c r="Q334" s="3"/>
      <c r="R334" s="3"/>
      <c r="T334" s="3"/>
      <c r="V334" s="3"/>
      <c r="W334" s="3"/>
      <c r="X334" s="3"/>
      <c r="Y334" s="3"/>
      <c r="Z334" s="3"/>
      <c r="AD334" s="3"/>
      <c r="AE334" s="3"/>
      <c r="AF334" s="11"/>
      <c r="AG334" s="12"/>
      <c r="AH334" s="11"/>
      <c r="AI334" s="12"/>
      <c r="AJ334" s="12"/>
      <c r="AK334" s="12"/>
      <c r="AL334" s="3"/>
      <c r="AO334" s="3"/>
      <c r="AP334" s="3"/>
      <c r="AZ334" s="3"/>
      <c r="BA334" s="3"/>
      <c r="BB334" s="3"/>
      <c r="BC334" s="3"/>
      <c r="BD334" s="3"/>
      <c r="BE334" s="3"/>
      <c r="BF334" s="3"/>
      <c r="BI334" s="3"/>
      <c r="BK334" s="3"/>
      <c r="BL334" s="3"/>
      <c r="BM334" t="s">
        <v>950</v>
      </c>
      <c r="BN334" t="s">
        <v>950</v>
      </c>
      <c r="BO334" t="s">
        <v>950</v>
      </c>
      <c r="BP334" t="s">
        <v>950</v>
      </c>
    </row>
    <row r="335" spans="1:68" x14ac:dyDescent="0.3">
      <c r="A335" s="1"/>
      <c r="B335" s="3"/>
      <c r="C335" s="3" t="str" cm="1">
        <f t="array" ref="C3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5" s="3" t="str" cm="1">
        <f t="array" ref="D3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5" s="2"/>
      <c r="G335" s="3"/>
      <c r="H335" s="3"/>
      <c r="I335" s="3"/>
      <c r="J335" s="3"/>
      <c r="K335" s="3"/>
      <c r="M335" s="3"/>
      <c r="Q335" s="3"/>
      <c r="R335" s="3"/>
      <c r="T335" s="3"/>
      <c r="V335" s="3"/>
      <c r="W335" s="3"/>
      <c r="X335" s="3"/>
      <c r="Y335" s="3"/>
      <c r="Z335" s="3"/>
      <c r="AD335" s="3"/>
      <c r="AE335" s="3"/>
      <c r="AF335" s="11"/>
      <c r="AG335" s="12"/>
      <c r="AH335" s="11"/>
      <c r="AI335" s="12"/>
      <c r="AJ335" s="12"/>
      <c r="AK335" s="12"/>
      <c r="AL335" s="3"/>
      <c r="AO335" s="3"/>
      <c r="AP335" s="3"/>
      <c r="AZ335" s="3"/>
      <c r="BA335" s="3"/>
      <c r="BB335" s="3"/>
      <c r="BC335" s="3"/>
      <c r="BD335" s="3"/>
      <c r="BE335" s="3"/>
      <c r="BF335" s="3"/>
      <c r="BI335" s="3"/>
      <c r="BK335" s="3"/>
      <c r="BL335" s="3"/>
      <c r="BM335" t="s">
        <v>950</v>
      </c>
      <c r="BN335" t="s">
        <v>950</v>
      </c>
      <c r="BO335" t="s">
        <v>950</v>
      </c>
      <c r="BP335" t="s">
        <v>950</v>
      </c>
    </row>
    <row r="336" spans="1:68" x14ac:dyDescent="0.3">
      <c r="A336" s="1"/>
      <c r="B336" s="3"/>
      <c r="C336" s="3" t="str" cm="1">
        <f t="array" ref="C3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6" s="3" t="str" cm="1">
        <f t="array" ref="D3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6" s="2"/>
      <c r="G336" s="3"/>
      <c r="H336" s="3"/>
      <c r="I336" s="3"/>
      <c r="J336" s="3"/>
      <c r="K336" s="3"/>
      <c r="M336" s="3"/>
      <c r="Q336" s="3"/>
      <c r="R336" s="3"/>
      <c r="T336" s="3"/>
      <c r="V336" s="3"/>
      <c r="W336" s="3"/>
      <c r="X336" s="3"/>
      <c r="Y336" s="3"/>
      <c r="Z336" s="3"/>
      <c r="AD336" s="3"/>
      <c r="AE336" s="3"/>
      <c r="AF336" s="11"/>
      <c r="AG336" s="12"/>
      <c r="AH336" s="11"/>
      <c r="AI336" s="12"/>
      <c r="AJ336" s="12"/>
      <c r="AK336" s="12"/>
      <c r="AL336" s="3"/>
      <c r="AO336" s="3"/>
      <c r="AP336" s="3"/>
      <c r="AZ336" s="3"/>
      <c r="BA336" s="3"/>
      <c r="BB336" s="3"/>
      <c r="BC336" s="3"/>
      <c r="BD336" s="3"/>
      <c r="BE336" s="3"/>
      <c r="BF336" s="3"/>
      <c r="BI336" s="3"/>
      <c r="BK336" s="3"/>
      <c r="BL336" s="3"/>
      <c r="BM336" t="s">
        <v>950</v>
      </c>
      <c r="BN336" t="s">
        <v>950</v>
      </c>
      <c r="BO336" t="s">
        <v>950</v>
      </c>
      <c r="BP336" t="s">
        <v>950</v>
      </c>
    </row>
    <row r="337" spans="1:68" x14ac:dyDescent="0.3">
      <c r="A337" s="1"/>
      <c r="B337" s="3"/>
      <c r="C337" s="3" t="str" cm="1">
        <f t="array" ref="C3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7" s="3" t="str" cm="1">
        <f t="array" ref="D3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7" s="2"/>
      <c r="G337" s="3"/>
      <c r="H337" s="3"/>
      <c r="I337" s="3"/>
      <c r="J337" s="3"/>
      <c r="K337" s="3"/>
      <c r="M337" s="3"/>
      <c r="Q337" s="3"/>
      <c r="R337" s="3"/>
      <c r="T337" s="3"/>
      <c r="V337" s="3"/>
      <c r="W337" s="3"/>
      <c r="X337" s="3"/>
      <c r="Y337" s="3"/>
      <c r="Z337" s="3"/>
      <c r="AD337" s="3"/>
      <c r="AE337" s="3"/>
      <c r="AF337" s="11"/>
      <c r="AG337" s="12"/>
      <c r="AH337" s="11"/>
      <c r="AI337" s="12"/>
      <c r="AJ337" s="12"/>
      <c r="AK337" s="12"/>
      <c r="AL337" s="3"/>
      <c r="AO337" s="3"/>
      <c r="AP337" s="3"/>
      <c r="AZ337" s="3"/>
      <c r="BA337" s="3"/>
      <c r="BB337" s="3"/>
      <c r="BC337" s="3"/>
      <c r="BD337" s="3"/>
      <c r="BE337" s="3"/>
      <c r="BF337" s="3"/>
      <c r="BI337" s="3"/>
      <c r="BK337" s="3"/>
      <c r="BL337" s="3"/>
      <c r="BM337" t="s">
        <v>950</v>
      </c>
      <c r="BN337" t="s">
        <v>950</v>
      </c>
      <c r="BO337" t="s">
        <v>950</v>
      </c>
      <c r="BP337" t="s">
        <v>950</v>
      </c>
    </row>
    <row r="338" spans="1:68" x14ac:dyDescent="0.3">
      <c r="A338" s="1"/>
      <c r="B338" s="3"/>
      <c r="C338" s="3" t="str" cm="1">
        <f t="array" ref="C3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8" s="3" t="str" cm="1">
        <f t="array" ref="D3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8" s="2"/>
      <c r="G338" s="3"/>
      <c r="H338" s="3"/>
      <c r="I338" s="3"/>
      <c r="J338" s="3"/>
      <c r="K338" s="3"/>
      <c r="M338" s="3"/>
      <c r="Q338" s="3"/>
      <c r="R338" s="3"/>
      <c r="T338" s="3"/>
      <c r="V338" s="3"/>
      <c r="W338" s="3"/>
      <c r="X338" s="3"/>
      <c r="Y338" s="3"/>
      <c r="Z338" s="3"/>
      <c r="AD338" s="3"/>
      <c r="AE338" s="3"/>
      <c r="AF338" s="11"/>
      <c r="AG338" s="12"/>
      <c r="AH338" s="11"/>
      <c r="AI338" s="12"/>
      <c r="AJ338" s="12"/>
      <c r="AK338" s="12"/>
      <c r="AL338" s="3"/>
      <c r="AO338" s="3"/>
      <c r="AP338" s="3"/>
      <c r="AZ338" s="3"/>
      <c r="BA338" s="3"/>
      <c r="BB338" s="3"/>
      <c r="BC338" s="3"/>
      <c r="BD338" s="3"/>
      <c r="BE338" s="3"/>
      <c r="BF338" s="3"/>
      <c r="BI338" s="3"/>
      <c r="BK338" s="3"/>
      <c r="BL338" s="3"/>
      <c r="BM338" t="s">
        <v>950</v>
      </c>
      <c r="BN338" t="s">
        <v>950</v>
      </c>
      <c r="BO338" t="s">
        <v>950</v>
      </c>
      <c r="BP338" t="s">
        <v>950</v>
      </c>
    </row>
    <row r="339" spans="1:68" x14ac:dyDescent="0.3">
      <c r="A339" s="1"/>
      <c r="B339" s="3"/>
      <c r="C339" s="3" t="str" cm="1">
        <f t="array" ref="C3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39" s="3" t="str" cm="1">
        <f t="array" ref="D3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39" s="2"/>
      <c r="G339" s="3"/>
      <c r="H339" s="3"/>
      <c r="I339" s="3"/>
      <c r="J339" s="3"/>
      <c r="K339" s="3"/>
      <c r="M339" s="3"/>
      <c r="Q339" s="3"/>
      <c r="R339" s="3"/>
      <c r="T339" s="3"/>
      <c r="V339" s="3"/>
      <c r="W339" s="3"/>
      <c r="X339" s="3"/>
      <c r="Y339" s="3"/>
      <c r="Z339" s="3"/>
      <c r="AD339" s="3"/>
      <c r="AE339" s="3"/>
      <c r="AF339" s="11"/>
      <c r="AG339" s="12"/>
      <c r="AH339" s="11"/>
      <c r="AI339" s="12"/>
      <c r="AJ339" s="12"/>
      <c r="AK339" s="12"/>
      <c r="AL339" s="3"/>
      <c r="AO339" s="3"/>
      <c r="AP339" s="3"/>
      <c r="AZ339" s="3"/>
      <c r="BA339" s="3"/>
      <c r="BB339" s="3"/>
      <c r="BC339" s="3"/>
      <c r="BD339" s="3"/>
      <c r="BE339" s="3"/>
      <c r="BF339" s="3"/>
      <c r="BI339" s="3"/>
      <c r="BK339" s="3"/>
      <c r="BL339" s="3"/>
      <c r="BM339" t="s">
        <v>950</v>
      </c>
      <c r="BN339" t="s">
        <v>950</v>
      </c>
      <c r="BO339" t="s">
        <v>950</v>
      </c>
      <c r="BP339" t="s">
        <v>950</v>
      </c>
    </row>
    <row r="340" spans="1:68" x14ac:dyDescent="0.3">
      <c r="A340" s="1"/>
      <c r="B340" s="3"/>
      <c r="C340" s="3" t="str" cm="1">
        <f t="array" ref="C3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0" s="3" t="str" cm="1">
        <f t="array" ref="D3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0" s="2"/>
      <c r="G340" s="3"/>
      <c r="H340" s="3"/>
      <c r="I340" s="3"/>
      <c r="J340" s="3"/>
      <c r="K340" s="3"/>
      <c r="M340" s="3"/>
      <c r="Q340" s="3"/>
      <c r="R340" s="3"/>
      <c r="T340" s="3"/>
      <c r="V340" s="3"/>
      <c r="W340" s="3"/>
      <c r="X340" s="3"/>
      <c r="Y340" s="3"/>
      <c r="Z340" s="3"/>
      <c r="AD340" s="3"/>
      <c r="AE340" s="3"/>
      <c r="AF340" s="11"/>
      <c r="AG340" s="12"/>
      <c r="AH340" s="11"/>
      <c r="AI340" s="12"/>
      <c r="AJ340" s="12"/>
      <c r="AK340" s="12"/>
      <c r="AL340" s="3"/>
      <c r="AO340" s="3"/>
      <c r="AP340" s="3"/>
      <c r="AZ340" s="3"/>
      <c r="BA340" s="3"/>
      <c r="BB340" s="3"/>
      <c r="BC340" s="3"/>
      <c r="BD340" s="3"/>
      <c r="BE340" s="3"/>
      <c r="BF340" s="3"/>
      <c r="BI340" s="3"/>
      <c r="BK340" s="3"/>
      <c r="BL340" s="3"/>
      <c r="BM340" t="s">
        <v>950</v>
      </c>
      <c r="BN340" t="s">
        <v>950</v>
      </c>
      <c r="BO340" t="s">
        <v>950</v>
      </c>
      <c r="BP340" t="s">
        <v>950</v>
      </c>
    </row>
    <row r="341" spans="1:68" x14ac:dyDescent="0.3">
      <c r="A341" s="1"/>
      <c r="B341" s="3"/>
      <c r="C341" s="3" t="str" cm="1">
        <f t="array" ref="C3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1" s="3" t="str" cm="1">
        <f t="array" ref="D3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1" s="2"/>
      <c r="G341" s="3"/>
      <c r="H341" s="3"/>
      <c r="I341" s="3"/>
      <c r="J341" s="3"/>
      <c r="K341" s="3"/>
      <c r="M341" s="3"/>
      <c r="Q341" s="3"/>
      <c r="R341" s="3"/>
      <c r="T341" s="3"/>
      <c r="V341" s="3"/>
      <c r="W341" s="3"/>
      <c r="X341" s="3"/>
      <c r="Y341" s="3"/>
      <c r="Z341" s="3"/>
      <c r="AD341" s="3"/>
      <c r="AE341" s="3"/>
      <c r="AF341" s="11"/>
      <c r="AG341" s="12"/>
      <c r="AH341" s="11"/>
      <c r="AI341" s="12"/>
      <c r="AJ341" s="12"/>
      <c r="AK341" s="12"/>
      <c r="AL341" s="3"/>
      <c r="AO341" s="3"/>
      <c r="AP341" s="3"/>
      <c r="AZ341" s="3"/>
      <c r="BA341" s="3"/>
      <c r="BB341" s="3"/>
      <c r="BC341" s="3"/>
      <c r="BD341" s="3"/>
      <c r="BE341" s="3"/>
      <c r="BF341" s="3"/>
      <c r="BI341" s="3"/>
      <c r="BK341" s="3"/>
      <c r="BL341" s="3"/>
      <c r="BM341" t="s">
        <v>950</v>
      </c>
      <c r="BN341" t="s">
        <v>950</v>
      </c>
      <c r="BO341" t="s">
        <v>950</v>
      </c>
      <c r="BP341" t="s">
        <v>950</v>
      </c>
    </row>
    <row r="342" spans="1:68" x14ac:dyDescent="0.3">
      <c r="A342" s="1"/>
      <c r="B342" s="3"/>
      <c r="C342" s="3" t="str" cm="1">
        <f t="array" ref="C3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2" s="3" t="str" cm="1">
        <f t="array" ref="D3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2" s="2"/>
      <c r="G342" s="3"/>
      <c r="H342" s="3"/>
      <c r="I342" s="3"/>
      <c r="J342" s="3"/>
      <c r="K342" s="3"/>
      <c r="M342" s="3"/>
      <c r="Q342" s="3"/>
      <c r="R342" s="3"/>
      <c r="T342" s="3"/>
      <c r="V342" s="3"/>
      <c r="W342" s="3"/>
      <c r="X342" s="3"/>
      <c r="Y342" s="3"/>
      <c r="Z342" s="3"/>
      <c r="AD342" s="3"/>
      <c r="AE342" s="3"/>
      <c r="AF342" s="11"/>
      <c r="AG342" s="12"/>
      <c r="AH342" s="11"/>
      <c r="AI342" s="12"/>
      <c r="AJ342" s="12"/>
      <c r="AK342" s="12"/>
      <c r="AL342" s="3"/>
      <c r="AO342" s="3"/>
      <c r="AP342" s="3"/>
      <c r="AZ342" s="3"/>
      <c r="BA342" s="3"/>
      <c r="BB342" s="3"/>
      <c r="BC342" s="3"/>
      <c r="BD342" s="3"/>
      <c r="BE342" s="3"/>
      <c r="BF342" s="3"/>
      <c r="BI342" s="3"/>
      <c r="BK342" s="3"/>
      <c r="BL342" s="3"/>
      <c r="BM342" t="s">
        <v>950</v>
      </c>
      <c r="BN342" t="s">
        <v>950</v>
      </c>
      <c r="BO342" t="s">
        <v>950</v>
      </c>
      <c r="BP342" t="s">
        <v>950</v>
      </c>
    </row>
    <row r="343" spans="1:68" x14ac:dyDescent="0.3">
      <c r="A343" s="1"/>
      <c r="B343" s="3"/>
      <c r="C343" s="3" t="str" cm="1">
        <f t="array" ref="C3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3" s="3" t="str" cm="1">
        <f t="array" ref="D3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3" s="2"/>
      <c r="G343" s="3"/>
      <c r="H343" s="3"/>
      <c r="I343" s="3"/>
      <c r="J343" s="3"/>
      <c r="K343" s="3"/>
      <c r="M343" s="3"/>
      <c r="Q343" s="3"/>
      <c r="R343" s="3"/>
      <c r="T343" s="3"/>
      <c r="V343" s="3"/>
      <c r="W343" s="3"/>
      <c r="X343" s="3"/>
      <c r="Y343" s="3"/>
      <c r="Z343" s="3"/>
      <c r="AD343" s="3"/>
      <c r="AE343" s="3"/>
      <c r="AF343" s="11"/>
      <c r="AG343" s="12"/>
      <c r="AH343" s="11"/>
      <c r="AI343" s="12"/>
      <c r="AJ343" s="12"/>
      <c r="AK343" s="12"/>
      <c r="AL343" s="3"/>
      <c r="AO343" s="3"/>
      <c r="AP343" s="3"/>
      <c r="AZ343" s="3"/>
      <c r="BA343" s="3"/>
      <c r="BB343" s="3"/>
      <c r="BC343" s="3"/>
      <c r="BD343" s="3"/>
      <c r="BE343" s="3"/>
      <c r="BF343" s="3"/>
      <c r="BI343" s="3"/>
      <c r="BK343" s="3"/>
      <c r="BL343" s="3"/>
      <c r="BM343" t="s">
        <v>950</v>
      </c>
      <c r="BN343" t="s">
        <v>950</v>
      </c>
      <c r="BO343" t="s">
        <v>950</v>
      </c>
      <c r="BP343" t="s">
        <v>950</v>
      </c>
    </row>
    <row r="344" spans="1:68" x14ac:dyDescent="0.3">
      <c r="A344" s="1"/>
      <c r="B344" s="3"/>
      <c r="C344" s="3" t="str" cm="1">
        <f t="array" ref="C3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4" s="3" t="str" cm="1">
        <f t="array" ref="D3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4" s="2"/>
      <c r="G344" s="3"/>
      <c r="H344" s="3"/>
      <c r="I344" s="3"/>
      <c r="J344" s="3"/>
      <c r="K344" s="3"/>
      <c r="M344" s="3"/>
      <c r="Q344" s="3"/>
      <c r="R344" s="3"/>
      <c r="T344" s="3"/>
      <c r="V344" s="3"/>
      <c r="W344" s="3"/>
      <c r="X344" s="3"/>
      <c r="Y344" s="3"/>
      <c r="Z344" s="3"/>
      <c r="AD344" s="3"/>
      <c r="AE344" s="3"/>
      <c r="AF344" s="11"/>
      <c r="AG344" s="12"/>
      <c r="AH344" s="11"/>
      <c r="AI344" s="12"/>
      <c r="AJ344" s="12"/>
      <c r="AK344" s="12"/>
      <c r="AL344" s="3"/>
      <c r="AO344" s="3"/>
      <c r="AP344" s="3"/>
      <c r="AZ344" s="3"/>
      <c r="BA344" s="3"/>
      <c r="BB344" s="3"/>
      <c r="BC344" s="3"/>
      <c r="BD344" s="3"/>
      <c r="BE344" s="3"/>
      <c r="BF344" s="3"/>
      <c r="BI344" s="3"/>
      <c r="BK344" s="3"/>
      <c r="BL344" s="3"/>
      <c r="BM344" t="s">
        <v>950</v>
      </c>
      <c r="BN344" t="s">
        <v>950</v>
      </c>
      <c r="BO344" t="s">
        <v>950</v>
      </c>
      <c r="BP344" t="s">
        <v>950</v>
      </c>
    </row>
    <row r="345" spans="1:68" x14ac:dyDescent="0.3">
      <c r="A345" s="1"/>
      <c r="B345" s="3"/>
      <c r="C345" s="3" t="str" cm="1">
        <f t="array" ref="C3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5" s="3" t="str" cm="1">
        <f t="array" ref="D3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5" s="2"/>
      <c r="G345" s="3"/>
      <c r="H345" s="3"/>
      <c r="I345" s="3"/>
      <c r="J345" s="3"/>
      <c r="K345" s="3"/>
      <c r="M345" s="3"/>
      <c r="Q345" s="3"/>
      <c r="R345" s="3"/>
      <c r="T345" s="3"/>
      <c r="V345" s="3"/>
      <c r="W345" s="3"/>
      <c r="X345" s="3"/>
      <c r="Y345" s="3"/>
      <c r="Z345" s="3"/>
      <c r="AD345" s="3"/>
      <c r="AE345" s="3"/>
      <c r="AF345" s="11"/>
      <c r="AG345" s="12"/>
      <c r="AH345" s="11"/>
      <c r="AI345" s="12"/>
      <c r="AJ345" s="12"/>
      <c r="AK345" s="12"/>
      <c r="AL345" s="3"/>
      <c r="AO345" s="3"/>
      <c r="AP345" s="3"/>
      <c r="AZ345" s="3"/>
      <c r="BA345" s="3"/>
      <c r="BB345" s="3"/>
      <c r="BC345" s="3"/>
      <c r="BD345" s="3"/>
      <c r="BE345" s="3"/>
      <c r="BF345" s="3"/>
      <c r="BI345" s="3"/>
      <c r="BK345" s="3"/>
      <c r="BL345" s="3"/>
      <c r="BM345" t="s">
        <v>950</v>
      </c>
      <c r="BN345" t="s">
        <v>950</v>
      </c>
      <c r="BO345" t="s">
        <v>950</v>
      </c>
      <c r="BP345" t="s">
        <v>950</v>
      </c>
    </row>
    <row r="346" spans="1:68" x14ac:dyDescent="0.3">
      <c r="A346" s="1"/>
      <c r="B346" s="3"/>
      <c r="C346" s="3" t="str" cm="1">
        <f t="array" ref="C3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6" s="3" t="str" cm="1">
        <f t="array" ref="D3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6" s="2"/>
      <c r="G346" s="3"/>
      <c r="H346" s="3"/>
      <c r="I346" s="3"/>
      <c r="J346" s="3"/>
      <c r="K346" s="3"/>
      <c r="M346" s="3"/>
      <c r="Q346" s="3"/>
      <c r="R346" s="3"/>
      <c r="T346" s="3"/>
      <c r="V346" s="3"/>
      <c r="W346" s="3"/>
      <c r="X346" s="3"/>
      <c r="Y346" s="3"/>
      <c r="Z346" s="3"/>
      <c r="AD346" s="3"/>
      <c r="AE346" s="3"/>
      <c r="AF346" s="11"/>
      <c r="AG346" s="12"/>
      <c r="AH346" s="11"/>
      <c r="AI346" s="12"/>
      <c r="AJ346" s="12"/>
      <c r="AK346" s="12"/>
      <c r="AL346" s="3"/>
      <c r="AO346" s="3"/>
      <c r="AP346" s="3"/>
      <c r="AZ346" s="3"/>
      <c r="BA346" s="3"/>
      <c r="BB346" s="3"/>
      <c r="BC346" s="3"/>
      <c r="BD346" s="3"/>
      <c r="BE346" s="3"/>
      <c r="BF346" s="3"/>
      <c r="BI346" s="3"/>
      <c r="BK346" s="3"/>
      <c r="BL346" s="3"/>
      <c r="BM346" t="s">
        <v>950</v>
      </c>
      <c r="BN346" t="s">
        <v>950</v>
      </c>
      <c r="BO346" t="s">
        <v>950</v>
      </c>
      <c r="BP346" t="s">
        <v>950</v>
      </c>
    </row>
    <row r="347" spans="1:68" x14ac:dyDescent="0.3">
      <c r="A347" s="1"/>
      <c r="B347" s="3"/>
      <c r="C347" s="3" t="str" cm="1">
        <f t="array" ref="C3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7" s="3" t="str" cm="1">
        <f t="array" ref="D3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7" s="2"/>
      <c r="G347" s="3"/>
      <c r="H347" s="3"/>
      <c r="I347" s="3"/>
      <c r="J347" s="3"/>
      <c r="K347" s="3"/>
      <c r="M347" s="3"/>
      <c r="Q347" s="3"/>
      <c r="R347" s="3"/>
      <c r="T347" s="3"/>
      <c r="V347" s="3"/>
      <c r="W347" s="3"/>
      <c r="X347" s="3"/>
      <c r="Y347" s="3"/>
      <c r="Z347" s="3"/>
      <c r="AD347" s="3"/>
      <c r="AE347" s="3"/>
      <c r="AF347" s="11"/>
      <c r="AG347" s="12"/>
      <c r="AH347" s="11"/>
      <c r="AI347" s="12"/>
      <c r="AJ347" s="12"/>
      <c r="AK347" s="12"/>
      <c r="AL347" s="3"/>
      <c r="AO347" s="3"/>
      <c r="AP347" s="3"/>
      <c r="AZ347" s="3"/>
      <c r="BA347" s="3"/>
      <c r="BB347" s="3"/>
      <c r="BC347" s="3"/>
      <c r="BD347" s="3"/>
      <c r="BE347" s="3"/>
      <c r="BF347" s="3"/>
      <c r="BI347" s="3"/>
      <c r="BK347" s="3"/>
      <c r="BL347" s="3"/>
      <c r="BM347" t="s">
        <v>950</v>
      </c>
      <c r="BN347" t="s">
        <v>950</v>
      </c>
      <c r="BO347" t="s">
        <v>950</v>
      </c>
      <c r="BP347" t="s">
        <v>950</v>
      </c>
    </row>
    <row r="348" spans="1:68" x14ac:dyDescent="0.3">
      <c r="A348" s="1"/>
      <c r="B348" s="3"/>
      <c r="C348" s="3" t="str" cm="1">
        <f t="array" ref="C3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8" s="3" t="str" cm="1">
        <f t="array" ref="D3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8" s="2"/>
      <c r="G348" s="3"/>
      <c r="H348" s="3"/>
      <c r="I348" s="3"/>
      <c r="J348" s="3"/>
      <c r="K348" s="3"/>
      <c r="M348" s="3"/>
      <c r="Q348" s="3"/>
      <c r="R348" s="3"/>
      <c r="T348" s="3"/>
      <c r="V348" s="3"/>
      <c r="W348" s="3"/>
      <c r="X348" s="3"/>
      <c r="Y348" s="3"/>
      <c r="Z348" s="3"/>
      <c r="AD348" s="3"/>
      <c r="AE348" s="3"/>
      <c r="AF348" s="11"/>
      <c r="AG348" s="12"/>
      <c r="AH348" s="11"/>
      <c r="AI348" s="12"/>
      <c r="AJ348" s="12"/>
      <c r="AK348" s="12"/>
      <c r="AL348" s="3"/>
      <c r="AO348" s="3"/>
      <c r="AP348" s="3"/>
      <c r="AZ348" s="3"/>
      <c r="BA348" s="3"/>
      <c r="BB348" s="3"/>
      <c r="BC348" s="3"/>
      <c r="BD348" s="3"/>
      <c r="BE348" s="3"/>
      <c r="BF348" s="3"/>
      <c r="BI348" s="3"/>
      <c r="BK348" s="3"/>
      <c r="BL348" s="3"/>
      <c r="BM348" t="s">
        <v>950</v>
      </c>
      <c r="BN348" t="s">
        <v>950</v>
      </c>
      <c r="BO348" t="s">
        <v>950</v>
      </c>
      <c r="BP348" t="s">
        <v>950</v>
      </c>
    </row>
    <row r="349" spans="1:68" x14ac:dyDescent="0.3">
      <c r="A349" s="1"/>
      <c r="B349" s="3"/>
      <c r="C349" s="3" t="str" cm="1">
        <f t="array" ref="C3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49" s="3" t="str" cm="1">
        <f t="array" ref="D3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49" s="2"/>
      <c r="G349" s="3"/>
      <c r="H349" s="3"/>
      <c r="I349" s="3"/>
      <c r="J349" s="3"/>
      <c r="K349" s="3"/>
      <c r="M349" s="3"/>
      <c r="Q349" s="3"/>
      <c r="R349" s="3"/>
      <c r="T349" s="3"/>
      <c r="V349" s="3"/>
      <c r="W349" s="3"/>
      <c r="X349" s="3"/>
      <c r="Y349" s="3"/>
      <c r="Z349" s="3"/>
      <c r="AD349" s="3"/>
      <c r="AE349" s="3"/>
      <c r="AF349" s="11"/>
      <c r="AG349" s="12"/>
      <c r="AH349" s="11"/>
      <c r="AI349" s="12"/>
      <c r="AJ349" s="12"/>
      <c r="AK349" s="12"/>
      <c r="AL349" s="3"/>
      <c r="AO349" s="3"/>
      <c r="AP349" s="3"/>
      <c r="AZ349" s="3"/>
      <c r="BA349" s="3"/>
      <c r="BB349" s="3"/>
      <c r="BC349" s="3"/>
      <c r="BD349" s="3"/>
      <c r="BE349" s="3"/>
      <c r="BF349" s="3"/>
      <c r="BI349" s="3"/>
      <c r="BK349" s="3"/>
      <c r="BL349" s="3"/>
      <c r="BM349" t="s">
        <v>950</v>
      </c>
      <c r="BN349" t="s">
        <v>950</v>
      </c>
      <c r="BO349" t="s">
        <v>950</v>
      </c>
      <c r="BP349" t="s">
        <v>950</v>
      </c>
    </row>
    <row r="350" spans="1:68" x14ac:dyDescent="0.3">
      <c r="A350" s="1"/>
      <c r="B350" s="3"/>
      <c r="C350" s="3" t="str" cm="1">
        <f t="array" ref="C3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0" s="3" t="str" cm="1">
        <f t="array" ref="D3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0" s="2"/>
      <c r="G350" s="3"/>
      <c r="H350" s="3"/>
      <c r="I350" s="3"/>
      <c r="J350" s="3"/>
      <c r="K350" s="3"/>
      <c r="M350" s="3"/>
      <c r="Q350" s="3"/>
      <c r="R350" s="3"/>
      <c r="T350" s="3"/>
      <c r="V350" s="3"/>
      <c r="W350" s="3"/>
      <c r="X350" s="3"/>
      <c r="Y350" s="3"/>
      <c r="Z350" s="3"/>
      <c r="AD350" s="3"/>
      <c r="AE350" s="3"/>
      <c r="AF350" s="11"/>
      <c r="AG350" s="12"/>
      <c r="AH350" s="11"/>
      <c r="AI350" s="12"/>
      <c r="AJ350" s="12"/>
      <c r="AK350" s="12"/>
      <c r="AL350" s="3"/>
      <c r="AO350" s="3"/>
      <c r="AP350" s="3"/>
      <c r="AZ350" s="3"/>
      <c r="BA350" s="3"/>
      <c r="BB350" s="3"/>
      <c r="BC350" s="3"/>
      <c r="BD350" s="3"/>
      <c r="BE350" s="3"/>
      <c r="BF350" s="3"/>
      <c r="BI350" s="3"/>
      <c r="BK350" s="3"/>
      <c r="BL350" s="3"/>
      <c r="BM350" t="s">
        <v>950</v>
      </c>
      <c r="BN350" t="s">
        <v>950</v>
      </c>
      <c r="BO350" t="s">
        <v>950</v>
      </c>
      <c r="BP350" t="s">
        <v>950</v>
      </c>
    </row>
    <row r="351" spans="1:68" x14ac:dyDescent="0.3">
      <c r="A351" s="1"/>
      <c r="B351" s="3"/>
      <c r="C351" s="3" t="str" cm="1">
        <f t="array" ref="C3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1" s="3" t="str" cm="1">
        <f t="array" ref="D3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1" s="2"/>
      <c r="G351" s="3"/>
      <c r="H351" s="3"/>
      <c r="I351" s="3"/>
      <c r="J351" s="3"/>
      <c r="K351" s="3"/>
      <c r="M351" s="3"/>
      <c r="Q351" s="3"/>
      <c r="R351" s="3"/>
      <c r="T351" s="3"/>
      <c r="V351" s="3"/>
      <c r="W351" s="3"/>
      <c r="X351" s="3"/>
      <c r="Y351" s="3"/>
      <c r="Z351" s="3"/>
      <c r="AD351" s="3"/>
      <c r="AE351" s="3"/>
      <c r="AF351" s="11"/>
      <c r="AG351" s="12"/>
      <c r="AH351" s="11"/>
      <c r="AI351" s="12"/>
      <c r="AJ351" s="12"/>
      <c r="AK351" s="12"/>
      <c r="AL351" s="3"/>
      <c r="AO351" s="3"/>
      <c r="AP351" s="3"/>
      <c r="AZ351" s="3"/>
      <c r="BA351" s="3"/>
      <c r="BB351" s="3"/>
      <c r="BC351" s="3"/>
      <c r="BD351" s="3"/>
      <c r="BE351" s="3"/>
      <c r="BF351" s="3"/>
      <c r="BI351" s="3"/>
      <c r="BK351" s="3"/>
      <c r="BL351" s="3"/>
      <c r="BM351" t="s">
        <v>950</v>
      </c>
      <c r="BN351" t="s">
        <v>950</v>
      </c>
      <c r="BO351" t="s">
        <v>950</v>
      </c>
      <c r="BP351" t="s">
        <v>950</v>
      </c>
    </row>
    <row r="352" spans="1:68" x14ac:dyDescent="0.3">
      <c r="A352" s="1"/>
      <c r="B352" s="3"/>
      <c r="C352" s="3" t="str" cm="1">
        <f t="array" ref="C3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2" s="3" t="str" cm="1">
        <f t="array" ref="D3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2" s="2"/>
      <c r="G352" s="3"/>
      <c r="H352" s="3"/>
      <c r="I352" s="3"/>
      <c r="J352" s="3"/>
      <c r="K352" s="3"/>
      <c r="M352" s="3"/>
      <c r="Q352" s="3"/>
      <c r="R352" s="3"/>
      <c r="T352" s="3"/>
      <c r="V352" s="3"/>
      <c r="W352" s="3"/>
      <c r="X352" s="3"/>
      <c r="Y352" s="3"/>
      <c r="Z352" s="3"/>
      <c r="AD352" s="3"/>
      <c r="AE352" s="3"/>
      <c r="AF352" s="11"/>
      <c r="AG352" s="12"/>
      <c r="AH352" s="11"/>
      <c r="AI352" s="12"/>
      <c r="AJ352" s="12"/>
      <c r="AK352" s="12"/>
      <c r="AL352" s="3"/>
      <c r="AO352" s="3"/>
      <c r="AP352" s="3"/>
      <c r="AZ352" s="3"/>
      <c r="BA352" s="3"/>
      <c r="BB352" s="3"/>
      <c r="BC352" s="3"/>
      <c r="BD352" s="3"/>
      <c r="BE352" s="3"/>
      <c r="BF352" s="3"/>
      <c r="BI352" s="3"/>
      <c r="BK352" s="3"/>
      <c r="BL352" s="3"/>
      <c r="BM352" t="s">
        <v>950</v>
      </c>
      <c r="BN352" t="s">
        <v>950</v>
      </c>
      <c r="BO352" t="s">
        <v>950</v>
      </c>
      <c r="BP352" t="s">
        <v>950</v>
      </c>
    </row>
    <row r="353" spans="1:68" x14ac:dyDescent="0.3">
      <c r="A353" s="1"/>
      <c r="B353" s="3"/>
      <c r="C353" s="3" t="str" cm="1">
        <f t="array" ref="C3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3" s="3" t="str" cm="1">
        <f t="array" ref="D3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3" s="2"/>
      <c r="G353" s="3"/>
      <c r="H353" s="3"/>
      <c r="I353" s="3"/>
      <c r="J353" s="3"/>
      <c r="K353" s="3"/>
      <c r="M353" s="3"/>
      <c r="Q353" s="3"/>
      <c r="R353" s="3"/>
      <c r="T353" s="3"/>
      <c r="V353" s="3"/>
      <c r="W353" s="3"/>
      <c r="X353" s="3"/>
      <c r="Y353" s="3"/>
      <c r="Z353" s="3"/>
      <c r="AD353" s="3"/>
      <c r="AE353" s="3"/>
      <c r="AF353" s="11"/>
      <c r="AG353" s="12"/>
      <c r="AH353" s="11"/>
      <c r="AI353" s="12"/>
      <c r="AJ353" s="12"/>
      <c r="AK353" s="12"/>
      <c r="AL353" s="3"/>
      <c r="AO353" s="3"/>
      <c r="AP353" s="3"/>
      <c r="AZ353" s="3"/>
      <c r="BA353" s="3"/>
      <c r="BB353" s="3"/>
      <c r="BC353" s="3"/>
      <c r="BD353" s="3"/>
      <c r="BE353" s="3"/>
      <c r="BF353" s="3"/>
      <c r="BI353" s="3"/>
      <c r="BK353" s="3"/>
      <c r="BL353" s="3"/>
      <c r="BM353" t="s">
        <v>950</v>
      </c>
      <c r="BN353" t="s">
        <v>950</v>
      </c>
      <c r="BO353" t="s">
        <v>950</v>
      </c>
      <c r="BP353" t="s">
        <v>950</v>
      </c>
    </row>
    <row r="354" spans="1:68" x14ac:dyDescent="0.3">
      <c r="A354" s="1"/>
      <c r="B354" s="3"/>
      <c r="C354" s="3" t="str" cm="1">
        <f t="array" ref="C3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4" s="3" t="str" cm="1">
        <f t="array" ref="D3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4" s="2"/>
      <c r="G354" s="3"/>
      <c r="H354" s="3"/>
      <c r="I354" s="3"/>
      <c r="J354" s="3"/>
      <c r="K354" s="3"/>
      <c r="M354" s="3"/>
      <c r="Q354" s="3"/>
      <c r="R354" s="3"/>
      <c r="T354" s="3"/>
      <c r="V354" s="3"/>
      <c r="W354" s="3"/>
      <c r="X354" s="3"/>
      <c r="Y354" s="3"/>
      <c r="Z354" s="3"/>
      <c r="AD354" s="3"/>
      <c r="AE354" s="3"/>
      <c r="AF354" s="11"/>
      <c r="AG354" s="12"/>
      <c r="AH354" s="11"/>
      <c r="AI354" s="12"/>
      <c r="AJ354" s="12"/>
      <c r="AK354" s="12"/>
      <c r="AL354" s="3"/>
      <c r="AO354" s="3"/>
      <c r="AP354" s="3"/>
      <c r="AZ354" s="3"/>
      <c r="BA354" s="3"/>
      <c r="BB354" s="3"/>
      <c r="BC354" s="3"/>
      <c r="BD354" s="3"/>
      <c r="BE354" s="3"/>
      <c r="BF354" s="3"/>
      <c r="BI354" s="3"/>
      <c r="BK354" s="3"/>
      <c r="BL354" s="3"/>
      <c r="BM354" t="s">
        <v>950</v>
      </c>
      <c r="BN354" t="s">
        <v>950</v>
      </c>
      <c r="BO354" t="s">
        <v>950</v>
      </c>
      <c r="BP354" t="s">
        <v>950</v>
      </c>
    </row>
    <row r="355" spans="1:68" x14ac:dyDescent="0.3">
      <c r="A355" s="1"/>
      <c r="B355" s="3"/>
      <c r="C355" s="3" t="str" cm="1">
        <f t="array" ref="C3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5" s="3" t="str" cm="1">
        <f t="array" ref="D3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5" s="2"/>
      <c r="G355" s="3"/>
      <c r="H355" s="3"/>
      <c r="I355" s="3"/>
      <c r="J355" s="3"/>
      <c r="K355" s="3"/>
      <c r="M355" s="3"/>
      <c r="Q355" s="3"/>
      <c r="R355" s="3"/>
      <c r="T355" s="3"/>
      <c r="V355" s="3"/>
      <c r="W355" s="3"/>
      <c r="X355" s="3"/>
      <c r="Y355" s="3"/>
      <c r="Z355" s="3"/>
      <c r="AD355" s="3"/>
      <c r="AE355" s="3"/>
      <c r="AF355" s="11"/>
      <c r="AG355" s="12"/>
      <c r="AH355" s="11"/>
      <c r="AI355" s="12"/>
      <c r="AJ355" s="12"/>
      <c r="AK355" s="12"/>
      <c r="AL355" s="3"/>
      <c r="AO355" s="3"/>
      <c r="AP355" s="3"/>
      <c r="AZ355" s="3"/>
      <c r="BA355" s="3"/>
      <c r="BB355" s="3"/>
      <c r="BC355" s="3"/>
      <c r="BD355" s="3"/>
      <c r="BE355" s="3"/>
      <c r="BF355" s="3"/>
      <c r="BI355" s="3"/>
      <c r="BK355" s="3"/>
      <c r="BL355" s="3"/>
      <c r="BM355" t="s">
        <v>950</v>
      </c>
      <c r="BN355" t="s">
        <v>950</v>
      </c>
      <c r="BO355" t="s">
        <v>950</v>
      </c>
      <c r="BP355" t="s">
        <v>950</v>
      </c>
    </row>
    <row r="356" spans="1:68" x14ac:dyDescent="0.3">
      <c r="A356" s="1"/>
      <c r="B356" s="3"/>
      <c r="C356" s="3" t="str" cm="1">
        <f t="array" ref="C3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6" s="3" t="str" cm="1">
        <f t="array" ref="D3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6" s="2"/>
      <c r="G356" s="3"/>
      <c r="H356" s="3"/>
      <c r="I356" s="3"/>
      <c r="J356" s="3"/>
      <c r="K356" s="3"/>
      <c r="M356" s="3"/>
      <c r="Q356" s="3"/>
      <c r="R356" s="3"/>
      <c r="T356" s="3"/>
      <c r="V356" s="3"/>
      <c r="W356" s="3"/>
      <c r="X356" s="3"/>
      <c r="Y356" s="3"/>
      <c r="Z356" s="3"/>
      <c r="AD356" s="3"/>
      <c r="AE356" s="3"/>
      <c r="AF356" s="11"/>
      <c r="AG356" s="12"/>
      <c r="AH356" s="11"/>
      <c r="AI356" s="12"/>
      <c r="AJ356" s="12"/>
      <c r="AK356" s="12"/>
      <c r="AL356" s="3"/>
      <c r="AO356" s="3"/>
      <c r="AP356" s="3"/>
      <c r="AZ356" s="3"/>
      <c r="BA356" s="3"/>
      <c r="BB356" s="3"/>
      <c r="BC356" s="3"/>
      <c r="BD356" s="3"/>
      <c r="BE356" s="3"/>
      <c r="BF356" s="3"/>
      <c r="BI356" s="3"/>
      <c r="BK356" s="3"/>
      <c r="BL356" s="3"/>
      <c r="BM356" t="s">
        <v>950</v>
      </c>
      <c r="BN356" t="s">
        <v>950</v>
      </c>
      <c r="BO356" t="s">
        <v>950</v>
      </c>
      <c r="BP356" t="s">
        <v>950</v>
      </c>
    </row>
    <row r="357" spans="1:68" x14ac:dyDescent="0.3">
      <c r="A357" s="1"/>
      <c r="B357" s="3"/>
      <c r="C357" s="3" t="str" cm="1">
        <f t="array" ref="C3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7" s="3" t="str" cm="1">
        <f t="array" ref="D3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7" s="2"/>
      <c r="G357" s="3"/>
      <c r="H357" s="3"/>
      <c r="I357" s="3"/>
      <c r="J357" s="3"/>
      <c r="K357" s="3"/>
      <c r="M357" s="3"/>
      <c r="Q357" s="3"/>
      <c r="R357" s="3"/>
      <c r="T357" s="3"/>
      <c r="V357" s="3"/>
      <c r="W357" s="3"/>
      <c r="X357" s="3"/>
      <c r="Y357" s="3"/>
      <c r="Z357" s="3"/>
      <c r="AD357" s="3"/>
      <c r="AE357" s="3"/>
      <c r="AF357" s="11"/>
      <c r="AG357" s="12"/>
      <c r="AH357" s="11"/>
      <c r="AI357" s="12"/>
      <c r="AJ357" s="12"/>
      <c r="AK357" s="12"/>
      <c r="AL357" s="3"/>
      <c r="AO357" s="3"/>
      <c r="AP357" s="3"/>
      <c r="AZ357" s="3"/>
      <c r="BA357" s="3"/>
      <c r="BB357" s="3"/>
      <c r="BC357" s="3"/>
      <c r="BD357" s="3"/>
      <c r="BE357" s="3"/>
      <c r="BF357" s="3"/>
      <c r="BI357" s="3"/>
      <c r="BK357" s="3"/>
      <c r="BL357" s="3"/>
      <c r="BM357" t="s">
        <v>950</v>
      </c>
      <c r="BN357" t="s">
        <v>950</v>
      </c>
      <c r="BO357" t="s">
        <v>950</v>
      </c>
      <c r="BP357" t="s">
        <v>950</v>
      </c>
    </row>
    <row r="358" spans="1:68" x14ac:dyDescent="0.3">
      <c r="A358" s="1"/>
      <c r="B358" s="3"/>
      <c r="C358" s="3" t="str" cm="1">
        <f t="array" ref="C3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8" s="3" t="str" cm="1">
        <f t="array" ref="D3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8" s="2"/>
      <c r="G358" s="3"/>
      <c r="H358" s="3"/>
      <c r="I358" s="3"/>
      <c r="J358" s="3"/>
      <c r="K358" s="3"/>
      <c r="M358" s="3"/>
      <c r="Q358" s="3"/>
      <c r="R358" s="3"/>
      <c r="T358" s="3"/>
      <c r="V358" s="3"/>
      <c r="W358" s="3"/>
      <c r="X358" s="3"/>
      <c r="Y358" s="3"/>
      <c r="Z358" s="3"/>
      <c r="AD358" s="3"/>
      <c r="AE358" s="3"/>
      <c r="AF358" s="11"/>
      <c r="AG358" s="12"/>
      <c r="AH358" s="11"/>
      <c r="AI358" s="12"/>
      <c r="AJ358" s="12"/>
      <c r="AK358" s="12"/>
      <c r="AL358" s="3"/>
      <c r="AO358" s="3"/>
      <c r="AP358" s="3"/>
      <c r="AZ358" s="3"/>
      <c r="BA358" s="3"/>
      <c r="BB358" s="3"/>
      <c r="BC358" s="3"/>
      <c r="BD358" s="3"/>
      <c r="BE358" s="3"/>
      <c r="BF358" s="3"/>
      <c r="BI358" s="3"/>
      <c r="BK358" s="3"/>
      <c r="BL358" s="3"/>
      <c r="BM358" t="s">
        <v>950</v>
      </c>
      <c r="BN358" t="s">
        <v>950</v>
      </c>
      <c r="BO358" t="s">
        <v>950</v>
      </c>
      <c r="BP358" t="s">
        <v>950</v>
      </c>
    </row>
    <row r="359" spans="1:68" x14ac:dyDescent="0.3">
      <c r="A359" s="1"/>
      <c r="B359" s="3"/>
      <c r="C359" s="3" t="str" cm="1">
        <f t="array" ref="C3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59" s="3" t="str" cm="1">
        <f t="array" ref="D3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59" s="2"/>
      <c r="G359" s="3"/>
      <c r="H359" s="3"/>
      <c r="I359" s="3"/>
      <c r="J359" s="3"/>
      <c r="K359" s="3"/>
      <c r="M359" s="3"/>
      <c r="Q359" s="3"/>
      <c r="R359" s="3"/>
      <c r="T359" s="3"/>
      <c r="V359" s="3"/>
      <c r="W359" s="3"/>
      <c r="X359" s="3"/>
      <c r="Y359" s="3"/>
      <c r="Z359" s="3"/>
      <c r="AD359" s="3"/>
      <c r="AE359" s="3"/>
      <c r="AF359" s="11"/>
      <c r="AG359" s="12"/>
      <c r="AH359" s="11"/>
      <c r="AI359" s="12"/>
      <c r="AJ359" s="12"/>
      <c r="AK359" s="12"/>
      <c r="AL359" s="3"/>
      <c r="AO359" s="3"/>
      <c r="AP359" s="3"/>
      <c r="AZ359" s="3"/>
      <c r="BA359" s="3"/>
      <c r="BB359" s="3"/>
      <c r="BC359" s="3"/>
      <c r="BD359" s="3"/>
      <c r="BE359" s="3"/>
      <c r="BF359" s="3"/>
      <c r="BI359" s="3"/>
      <c r="BK359" s="3"/>
      <c r="BL359" s="3"/>
      <c r="BM359" t="s">
        <v>950</v>
      </c>
      <c r="BN359" t="s">
        <v>950</v>
      </c>
      <c r="BO359" t="s">
        <v>950</v>
      </c>
      <c r="BP359" t="s">
        <v>950</v>
      </c>
    </row>
    <row r="360" spans="1:68" x14ac:dyDescent="0.3">
      <c r="A360" s="1"/>
      <c r="B360" s="3"/>
      <c r="C360" s="3" t="str" cm="1">
        <f t="array" ref="C3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0" s="3" t="str" cm="1">
        <f t="array" ref="D3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0" s="2"/>
      <c r="G360" s="3"/>
      <c r="H360" s="3"/>
      <c r="I360" s="3"/>
      <c r="J360" s="3"/>
      <c r="K360" s="3"/>
      <c r="M360" s="3"/>
      <c r="Q360" s="3"/>
      <c r="R360" s="3"/>
      <c r="T360" s="3"/>
      <c r="V360" s="3"/>
      <c r="W360" s="3"/>
      <c r="X360" s="3"/>
      <c r="Y360" s="3"/>
      <c r="Z360" s="3"/>
      <c r="AD360" s="3"/>
      <c r="AE360" s="3"/>
      <c r="AF360" s="11"/>
      <c r="AG360" s="12"/>
      <c r="AH360" s="11"/>
      <c r="AI360" s="12"/>
      <c r="AJ360" s="12"/>
      <c r="AK360" s="12"/>
      <c r="AL360" s="3"/>
      <c r="AO360" s="3"/>
      <c r="AP360" s="3"/>
      <c r="AZ360" s="3"/>
      <c r="BA360" s="3"/>
      <c r="BB360" s="3"/>
      <c r="BC360" s="3"/>
      <c r="BD360" s="3"/>
      <c r="BE360" s="3"/>
      <c r="BF360" s="3"/>
      <c r="BI360" s="3"/>
      <c r="BK360" s="3"/>
      <c r="BL360" s="3"/>
      <c r="BM360" t="s">
        <v>950</v>
      </c>
      <c r="BN360" t="s">
        <v>950</v>
      </c>
      <c r="BO360" t="s">
        <v>950</v>
      </c>
      <c r="BP360" t="s">
        <v>950</v>
      </c>
    </row>
    <row r="361" spans="1:68" x14ac:dyDescent="0.3">
      <c r="A361" s="1"/>
      <c r="B361" s="3"/>
      <c r="C361" s="3" t="str" cm="1">
        <f t="array" ref="C3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1" s="3" t="str" cm="1">
        <f t="array" ref="D3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1" s="2"/>
      <c r="G361" s="3"/>
      <c r="H361" s="3"/>
      <c r="I361" s="3"/>
      <c r="J361" s="3"/>
      <c r="K361" s="3"/>
      <c r="M361" s="3"/>
      <c r="Q361" s="3"/>
      <c r="R361" s="3"/>
      <c r="T361" s="3"/>
      <c r="V361" s="3"/>
      <c r="W361" s="3"/>
      <c r="X361" s="3"/>
      <c r="Y361" s="3"/>
      <c r="Z361" s="3"/>
      <c r="AD361" s="3"/>
      <c r="AE361" s="3"/>
      <c r="AF361" s="11"/>
      <c r="AG361" s="12"/>
      <c r="AH361" s="11"/>
      <c r="AI361" s="12"/>
      <c r="AJ361" s="12"/>
      <c r="AK361" s="12"/>
      <c r="AL361" s="3"/>
      <c r="AO361" s="3"/>
      <c r="AP361" s="3"/>
      <c r="AZ361" s="3"/>
      <c r="BA361" s="3"/>
      <c r="BB361" s="3"/>
      <c r="BC361" s="3"/>
      <c r="BD361" s="3"/>
      <c r="BE361" s="3"/>
      <c r="BF361" s="3"/>
      <c r="BI361" s="3"/>
      <c r="BK361" s="3"/>
      <c r="BL361" s="3"/>
      <c r="BM361" t="s">
        <v>950</v>
      </c>
      <c r="BN361" t="s">
        <v>950</v>
      </c>
      <c r="BO361" t="s">
        <v>950</v>
      </c>
      <c r="BP361" t="s">
        <v>950</v>
      </c>
    </row>
    <row r="362" spans="1:68" x14ac:dyDescent="0.3">
      <c r="A362" s="1"/>
      <c r="B362" s="3"/>
      <c r="C362" s="3" t="str" cm="1">
        <f t="array" ref="C3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2" s="3" t="str" cm="1">
        <f t="array" ref="D3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2" s="2"/>
      <c r="G362" s="3"/>
      <c r="H362" s="3"/>
      <c r="I362" s="3"/>
      <c r="J362" s="3"/>
      <c r="K362" s="3"/>
      <c r="M362" s="3"/>
      <c r="Q362" s="3"/>
      <c r="R362" s="3"/>
      <c r="T362" s="3"/>
      <c r="V362" s="3"/>
      <c r="W362" s="3"/>
      <c r="X362" s="3"/>
      <c r="Y362" s="3"/>
      <c r="Z362" s="3"/>
      <c r="AD362" s="3"/>
      <c r="AE362" s="3"/>
      <c r="AF362" s="11"/>
      <c r="AG362" s="12"/>
      <c r="AH362" s="11"/>
      <c r="AI362" s="12"/>
      <c r="AJ362" s="12"/>
      <c r="AK362" s="12"/>
      <c r="AL362" s="3"/>
      <c r="AO362" s="3"/>
      <c r="AP362" s="3"/>
      <c r="AZ362" s="3"/>
      <c r="BA362" s="3"/>
      <c r="BB362" s="3"/>
      <c r="BC362" s="3"/>
      <c r="BD362" s="3"/>
      <c r="BE362" s="3"/>
      <c r="BF362" s="3"/>
      <c r="BI362" s="3"/>
      <c r="BK362" s="3"/>
      <c r="BL362" s="3"/>
      <c r="BM362" t="s">
        <v>950</v>
      </c>
      <c r="BN362" t="s">
        <v>950</v>
      </c>
      <c r="BO362" t="s">
        <v>950</v>
      </c>
      <c r="BP362" t="s">
        <v>950</v>
      </c>
    </row>
    <row r="363" spans="1:68" x14ac:dyDescent="0.3">
      <c r="A363" s="1"/>
      <c r="B363" s="3"/>
      <c r="C363" s="3" t="str" cm="1">
        <f t="array" ref="C3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3" s="3" t="str" cm="1">
        <f t="array" ref="D3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3" s="2"/>
      <c r="G363" s="3"/>
      <c r="H363" s="3"/>
      <c r="I363" s="3"/>
      <c r="J363" s="3"/>
      <c r="K363" s="3"/>
      <c r="M363" s="3"/>
      <c r="Q363" s="3"/>
      <c r="R363" s="3"/>
      <c r="T363" s="3"/>
      <c r="V363" s="3"/>
      <c r="W363" s="3"/>
      <c r="X363" s="3"/>
      <c r="Y363" s="3"/>
      <c r="Z363" s="3"/>
      <c r="AD363" s="3"/>
      <c r="AE363" s="3"/>
      <c r="AF363" s="11"/>
      <c r="AG363" s="12"/>
      <c r="AH363" s="11"/>
      <c r="AI363" s="12"/>
      <c r="AJ363" s="12"/>
      <c r="AK363" s="12"/>
      <c r="AL363" s="3"/>
      <c r="AO363" s="3"/>
      <c r="AP363" s="3"/>
      <c r="AZ363" s="3"/>
      <c r="BA363" s="3"/>
      <c r="BB363" s="3"/>
      <c r="BC363" s="3"/>
      <c r="BD363" s="3"/>
      <c r="BE363" s="3"/>
      <c r="BF363" s="3"/>
      <c r="BI363" s="3"/>
      <c r="BK363" s="3"/>
      <c r="BL363" s="3"/>
      <c r="BM363" t="s">
        <v>950</v>
      </c>
      <c r="BN363" t="s">
        <v>950</v>
      </c>
      <c r="BO363" t="s">
        <v>950</v>
      </c>
      <c r="BP363" t="s">
        <v>950</v>
      </c>
    </row>
    <row r="364" spans="1:68" x14ac:dyDescent="0.3">
      <c r="A364" s="1"/>
      <c r="B364" s="3"/>
      <c r="C364" s="3" t="str" cm="1">
        <f t="array" ref="C3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4" s="3" t="str" cm="1">
        <f t="array" ref="D3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4" s="2"/>
      <c r="G364" s="3"/>
      <c r="H364" s="3"/>
      <c r="I364" s="3"/>
      <c r="J364" s="3"/>
      <c r="K364" s="3"/>
      <c r="M364" s="3"/>
      <c r="Q364" s="3"/>
      <c r="R364" s="3"/>
      <c r="T364" s="3"/>
      <c r="V364" s="3"/>
      <c r="W364" s="3"/>
      <c r="X364" s="3"/>
      <c r="Y364" s="3"/>
      <c r="Z364" s="3"/>
      <c r="AD364" s="3"/>
      <c r="AE364" s="3"/>
      <c r="AF364" s="11"/>
      <c r="AG364" s="12"/>
      <c r="AH364" s="11"/>
      <c r="AI364" s="12"/>
      <c r="AJ364" s="12"/>
      <c r="AK364" s="12"/>
      <c r="AL364" s="3"/>
      <c r="AO364" s="3"/>
      <c r="AP364" s="3"/>
      <c r="AZ364" s="3"/>
      <c r="BA364" s="3"/>
      <c r="BB364" s="3"/>
      <c r="BC364" s="3"/>
      <c r="BD364" s="3"/>
      <c r="BE364" s="3"/>
      <c r="BF364" s="3"/>
      <c r="BI364" s="3"/>
      <c r="BK364" s="3"/>
      <c r="BL364" s="3"/>
      <c r="BM364" t="s">
        <v>950</v>
      </c>
      <c r="BN364" t="s">
        <v>950</v>
      </c>
      <c r="BO364" t="s">
        <v>950</v>
      </c>
      <c r="BP364" t="s">
        <v>950</v>
      </c>
    </row>
    <row r="365" spans="1:68" x14ac:dyDescent="0.3">
      <c r="A365" s="1"/>
      <c r="B365" s="3"/>
      <c r="C365" s="3" t="str" cm="1">
        <f t="array" ref="C3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5" s="3" t="str" cm="1">
        <f t="array" ref="D3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5" s="2"/>
      <c r="G365" s="3"/>
      <c r="H365" s="3"/>
      <c r="I365" s="3"/>
      <c r="J365" s="3"/>
      <c r="K365" s="3"/>
      <c r="M365" s="3"/>
      <c r="Q365" s="3"/>
      <c r="R365" s="3"/>
      <c r="T365" s="3"/>
      <c r="V365" s="3"/>
      <c r="W365" s="3"/>
      <c r="X365" s="3"/>
      <c r="Y365" s="3"/>
      <c r="Z365" s="3"/>
      <c r="AD365" s="3"/>
      <c r="AE365" s="3"/>
      <c r="AF365" s="11"/>
      <c r="AG365" s="12"/>
      <c r="AH365" s="11"/>
      <c r="AI365" s="12"/>
      <c r="AJ365" s="12"/>
      <c r="AK365" s="12"/>
      <c r="AL365" s="3"/>
      <c r="AO365" s="3"/>
      <c r="AP365" s="3"/>
      <c r="AZ365" s="3"/>
      <c r="BA365" s="3"/>
      <c r="BB365" s="3"/>
      <c r="BC365" s="3"/>
      <c r="BD365" s="3"/>
      <c r="BE365" s="3"/>
      <c r="BF365" s="3"/>
      <c r="BI365" s="3"/>
      <c r="BK365" s="3"/>
      <c r="BL365" s="3"/>
      <c r="BM365" t="s">
        <v>950</v>
      </c>
      <c r="BN365" t="s">
        <v>950</v>
      </c>
      <c r="BO365" t="s">
        <v>950</v>
      </c>
      <c r="BP365" t="s">
        <v>950</v>
      </c>
    </row>
    <row r="366" spans="1:68" x14ac:dyDescent="0.3">
      <c r="A366" s="1"/>
      <c r="B366" s="3"/>
      <c r="C366" s="3" t="str" cm="1">
        <f t="array" ref="C3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6" s="3" t="str" cm="1">
        <f t="array" ref="D3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6" s="2"/>
      <c r="G366" s="3"/>
      <c r="H366" s="3"/>
      <c r="I366" s="3"/>
      <c r="J366" s="3"/>
      <c r="K366" s="3"/>
      <c r="M366" s="3"/>
      <c r="Q366" s="3"/>
      <c r="R366" s="3"/>
      <c r="T366" s="3"/>
      <c r="V366" s="3"/>
      <c r="W366" s="3"/>
      <c r="X366" s="3"/>
      <c r="Y366" s="3"/>
      <c r="Z366" s="3"/>
      <c r="AD366" s="3"/>
      <c r="AE366" s="3"/>
      <c r="AF366" s="11"/>
      <c r="AG366" s="12"/>
      <c r="AH366" s="11"/>
      <c r="AI366" s="12"/>
      <c r="AJ366" s="12"/>
      <c r="AK366" s="12"/>
      <c r="AL366" s="3"/>
      <c r="AO366" s="3"/>
      <c r="AP366" s="3"/>
      <c r="AZ366" s="3"/>
      <c r="BA366" s="3"/>
      <c r="BB366" s="3"/>
      <c r="BC366" s="3"/>
      <c r="BD366" s="3"/>
      <c r="BE366" s="3"/>
      <c r="BF366" s="3"/>
      <c r="BI366" s="3"/>
      <c r="BK366" s="3"/>
      <c r="BL366" s="3"/>
      <c r="BM366" t="s">
        <v>950</v>
      </c>
      <c r="BN366" t="s">
        <v>950</v>
      </c>
      <c r="BO366" t="s">
        <v>950</v>
      </c>
      <c r="BP366" t="s">
        <v>950</v>
      </c>
    </row>
    <row r="367" spans="1:68" x14ac:dyDescent="0.3">
      <c r="A367" s="1"/>
      <c r="B367" s="3"/>
      <c r="C367" s="3" t="str" cm="1">
        <f t="array" ref="C3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7" s="3" t="str" cm="1">
        <f t="array" ref="D3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7" s="2"/>
      <c r="G367" s="3"/>
      <c r="H367" s="3"/>
      <c r="I367" s="3"/>
      <c r="J367" s="3"/>
      <c r="K367" s="3"/>
      <c r="M367" s="3"/>
      <c r="Q367" s="3"/>
      <c r="R367" s="3"/>
      <c r="T367" s="3"/>
      <c r="V367" s="3"/>
      <c r="W367" s="3"/>
      <c r="X367" s="3"/>
      <c r="Y367" s="3"/>
      <c r="Z367" s="3"/>
      <c r="AD367" s="3"/>
      <c r="AE367" s="3"/>
      <c r="AF367" s="11"/>
      <c r="AG367" s="12"/>
      <c r="AH367" s="11"/>
      <c r="AI367" s="12"/>
      <c r="AJ367" s="12"/>
      <c r="AK367" s="12"/>
      <c r="AL367" s="3"/>
      <c r="AO367" s="3"/>
      <c r="AP367" s="3"/>
      <c r="AZ367" s="3"/>
      <c r="BA367" s="3"/>
      <c r="BB367" s="3"/>
      <c r="BC367" s="3"/>
      <c r="BD367" s="3"/>
      <c r="BE367" s="3"/>
      <c r="BF367" s="3"/>
      <c r="BI367" s="3"/>
      <c r="BK367" s="3"/>
      <c r="BL367" s="3"/>
      <c r="BM367" t="s">
        <v>950</v>
      </c>
      <c r="BN367" t="s">
        <v>950</v>
      </c>
      <c r="BO367" t="s">
        <v>950</v>
      </c>
      <c r="BP367" t="s">
        <v>950</v>
      </c>
    </row>
    <row r="368" spans="1:68" x14ac:dyDescent="0.3">
      <c r="A368" s="1"/>
      <c r="B368" s="3"/>
      <c r="C368" s="3" t="str" cm="1">
        <f t="array" ref="C3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8" s="3" t="str" cm="1">
        <f t="array" ref="D3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8" s="2"/>
      <c r="G368" s="3"/>
      <c r="H368" s="3"/>
      <c r="I368" s="3"/>
      <c r="J368" s="3"/>
      <c r="K368" s="3"/>
      <c r="M368" s="3"/>
      <c r="Q368" s="3"/>
      <c r="R368" s="3"/>
      <c r="T368" s="3"/>
      <c r="V368" s="3"/>
      <c r="W368" s="3"/>
      <c r="X368" s="3"/>
      <c r="Y368" s="3"/>
      <c r="Z368" s="3"/>
      <c r="AD368" s="3"/>
      <c r="AE368" s="3"/>
      <c r="AF368" s="11"/>
      <c r="AG368" s="12"/>
      <c r="AH368" s="11"/>
      <c r="AI368" s="12"/>
      <c r="AJ368" s="12"/>
      <c r="AK368" s="12"/>
      <c r="AL368" s="3"/>
      <c r="AO368" s="3"/>
      <c r="AP368" s="3"/>
      <c r="AZ368" s="3"/>
      <c r="BA368" s="3"/>
      <c r="BB368" s="3"/>
      <c r="BC368" s="3"/>
      <c r="BD368" s="3"/>
      <c r="BE368" s="3"/>
      <c r="BF368" s="3"/>
      <c r="BI368" s="3"/>
      <c r="BK368" s="3"/>
      <c r="BL368" s="3"/>
      <c r="BM368" t="s">
        <v>950</v>
      </c>
      <c r="BN368" t="s">
        <v>950</v>
      </c>
      <c r="BO368" t="s">
        <v>950</v>
      </c>
      <c r="BP368" t="s">
        <v>950</v>
      </c>
    </row>
    <row r="369" spans="1:68" x14ac:dyDescent="0.3">
      <c r="A369" s="1"/>
      <c r="B369" s="3"/>
      <c r="C369" s="3" t="str" cm="1">
        <f t="array" ref="C3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69" s="3" t="str" cm="1">
        <f t="array" ref="D3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69" s="2"/>
      <c r="G369" s="3"/>
      <c r="H369" s="3"/>
      <c r="I369" s="3"/>
      <c r="J369" s="3"/>
      <c r="K369" s="3"/>
      <c r="M369" s="3"/>
      <c r="Q369" s="3"/>
      <c r="R369" s="3"/>
      <c r="T369" s="3"/>
      <c r="V369" s="3"/>
      <c r="W369" s="3"/>
      <c r="X369" s="3"/>
      <c r="Y369" s="3"/>
      <c r="Z369" s="3"/>
      <c r="AD369" s="3"/>
      <c r="AE369" s="3"/>
      <c r="AF369" s="11"/>
      <c r="AG369" s="12"/>
      <c r="AH369" s="11"/>
      <c r="AI369" s="12"/>
      <c r="AJ369" s="12"/>
      <c r="AK369" s="12"/>
      <c r="AL369" s="3"/>
      <c r="AO369" s="3"/>
      <c r="AP369" s="3"/>
      <c r="AZ369" s="3"/>
      <c r="BA369" s="3"/>
      <c r="BB369" s="3"/>
      <c r="BC369" s="3"/>
      <c r="BD369" s="3"/>
      <c r="BE369" s="3"/>
      <c r="BF369" s="3"/>
      <c r="BI369" s="3"/>
      <c r="BK369" s="3"/>
      <c r="BL369" s="3"/>
      <c r="BM369" t="s">
        <v>950</v>
      </c>
      <c r="BN369" t="s">
        <v>950</v>
      </c>
      <c r="BO369" t="s">
        <v>950</v>
      </c>
      <c r="BP369" t="s">
        <v>950</v>
      </c>
    </row>
    <row r="370" spans="1:68" x14ac:dyDescent="0.3">
      <c r="A370" s="1"/>
      <c r="B370" s="3"/>
      <c r="C370" s="3" t="str" cm="1">
        <f t="array" ref="C3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0" s="3" t="str" cm="1">
        <f t="array" ref="D3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0" s="2"/>
      <c r="G370" s="3"/>
      <c r="H370" s="3"/>
      <c r="I370" s="3"/>
      <c r="J370" s="3"/>
      <c r="K370" s="3"/>
      <c r="M370" s="3"/>
      <c r="Q370" s="3"/>
      <c r="R370" s="3"/>
      <c r="T370" s="3"/>
      <c r="V370" s="3"/>
      <c r="W370" s="3"/>
      <c r="X370" s="3"/>
      <c r="Y370" s="3"/>
      <c r="Z370" s="3"/>
      <c r="AD370" s="3"/>
      <c r="AE370" s="3"/>
      <c r="AF370" s="11"/>
      <c r="AG370" s="12"/>
      <c r="AH370" s="11"/>
      <c r="AI370" s="12"/>
      <c r="AJ370" s="12"/>
      <c r="AK370" s="12"/>
      <c r="AL370" s="3"/>
      <c r="AO370" s="3"/>
      <c r="AP370" s="3"/>
      <c r="AZ370" s="3"/>
      <c r="BA370" s="3"/>
      <c r="BB370" s="3"/>
      <c r="BC370" s="3"/>
      <c r="BD370" s="3"/>
      <c r="BE370" s="3"/>
      <c r="BF370" s="3"/>
      <c r="BI370" s="3"/>
      <c r="BK370" s="3"/>
      <c r="BL370" s="3"/>
      <c r="BM370" t="s">
        <v>950</v>
      </c>
      <c r="BN370" t="s">
        <v>950</v>
      </c>
      <c r="BO370" t="s">
        <v>950</v>
      </c>
      <c r="BP370" t="s">
        <v>950</v>
      </c>
    </row>
    <row r="371" spans="1:68" x14ac:dyDescent="0.3">
      <c r="A371" s="1"/>
      <c r="B371" s="3"/>
      <c r="C371" s="3" t="str" cm="1">
        <f t="array" ref="C3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1" s="3" t="str" cm="1">
        <f t="array" ref="D3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1" s="2"/>
      <c r="G371" s="3"/>
      <c r="H371" s="3"/>
      <c r="I371" s="3"/>
      <c r="J371" s="3"/>
      <c r="K371" s="3"/>
      <c r="M371" s="3"/>
      <c r="Q371" s="3"/>
      <c r="R371" s="3"/>
      <c r="T371" s="3"/>
      <c r="V371" s="3"/>
      <c r="W371" s="3"/>
      <c r="X371" s="3"/>
      <c r="Y371" s="3"/>
      <c r="Z371" s="3"/>
      <c r="AD371" s="3"/>
      <c r="AE371" s="3"/>
      <c r="AF371" s="11"/>
      <c r="AG371" s="12"/>
      <c r="AH371" s="11"/>
      <c r="AI371" s="12"/>
      <c r="AJ371" s="12"/>
      <c r="AK371" s="12"/>
      <c r="AL371" s="3"/>
      <c r="AO371" s="3"/>
      <c r="AP371" s="3"/>
      <c r="AZ371" s="3"/>
      <c r="BA371" s="3"/>
      <c r="BB371" s="3"/>
      <c r="BC371" s="3"/>
      <c r="BD371" s="3"/>
      <c r="BE371" s="3"/>
      <c r="BF371" s="3"/>
      <c r="BI371" s="3"/>
      <c r="BK371" s="3"/>
      <c r="BL371" s="3"/>
      <c r="BM371" t="s">
        <v>950</v>
      </c>
      <c r="BN371" t="s">
        <v>950</v>
      </c>
      <c r="BO371" t="s">
        <v>950</v>
      </c>
      <c r="BP371" t="s">
        <v>950</v>
      </c>
    </row>
    <row r="372" spans="1:68" x14ac:dyDescent="0.3">
      <c r="A372" s="1"/>
      <c r="B372" s="3"/>
      <c r="C372" s="3" t="str" cm="1">
        <f t="array" ref="C3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2" s="3" t="str" cm="1">
        <f t="array" ref="D3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2" s="2"/>
      <c r="G372" s="3"/>
      <c r="H372" s="3"/>
      <c r="I372" s="3"/>
      <c r="J372" s="3"/>
      <c r="K372" s="3"/>
      <c r="M372" s="3"/>
      <c r="Q372" s="3"/>
      <c r="R372" s="3"/>
      <c r="T372" s="3"/>
      <c r="V372" s="3"/>
      <c r="W372" s="3"/>
      <c r="X372" s="3"/>
      <c r="Y372" s="3"/>
      <c r="Z372" s="3"/>
      <c r="AD372" s="3"/>
      <c r="AE372" s="3"/>
      <c r="AF372" s="11"/>
      <c r="AG372" s="12"/>
      <c r="AH372" s="11"/>
      <c r="AI372" s="12"/>
      <c r="AJ372" s="12"/>
      <c r="AK372" s="12"/>
      <c r="AL372" s="3"/>
      <c r="AO372" s="3"/>
      <c r="AP372" s="3"/>
      <c r="AZ372" s="3"/>
      <c r="BA372" s="3"/>
      <c r="BB372" s="3"/>
      <c r="BC372" s="3"/>
      <c r="BD372" s="3"/>
      <c r="BE372" s="3"/>
      <c r="BF372" s="3"/>
      <c r="BI372" s="3"/>
      <c r="BK372" s="3"/>
      <c r="BL372" s="3"/>
      <c r="BM372" t="s">
        <v>950</v>
      </c>
      <c r="BN372" t="s">
        <v>950</v>
      </c>
      <c r="BO372" t="s">
        <v>950</v>
      </c>
      <c r="BP372" t="s">
        <v>950</v>
      </c>
    </row>
    <row r="373" spans="1:68" x14ac:dyDescent="0.3">
      <c r="A373" s="1"/>
      <c r="B373" s="3"/>
      <c r="C373" s="3" t="str" cm="1">
        <f t="array" ref="C3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3" s="3" t="str" cm="1">
        <f t="array" ref="D3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3" s="2"/>
      <c r="G373" s="3"/>
      <c r="H373" s="3"/>
      <c r="I373" s="3"/>
      <c r="J373" s="3"/>
      <c r="K373" s="3"/>
      <c r="M373" s="3"/>
      <c r="Q373" s="3"/>
      <c r="R373" s="3"/>
      <c r="T373" s="3"/>
      <c r="V373" s="3"/>
      <c r="W373" s="3"/>
      <c r="X373" s="3"/>
      <c r="Y373" s="3"/>
      <c r="Z373" s="3"/>
      <c r="AD373" s="3"/>
      <c r="AE373" s="3"/>
      <c r="AF373" s="11"/>
      <c r="AG373" s="12"/>
      <c r="AH373" s="11"/>
      <c r="AI373" s="12"/>
      <c r="AJ373" s="12"/>
      <c r="AK373" s="12"/>
      <c r="AL373" s="3"/>
      <c r="AO373" s="3"/>
      <c r="AP373" s="3"/>
      <c r="AZ373" s="3"/>
      <c r="BA373" s="3"/>
      <c r="BB373" s="3"/>
      <c r="BC373" s="3"/>
      <c r="BD373" s="3"/>
      <c r="BE373" s="3"/>
      <c r="BF373" s="3"/>
      <c r="BI373" s="3"/>
      <c r="BK373" s="3"/>
      <c r="BL373" s="3"/>
      <c r="BM373" t="s">
        <v>950</v>
      </c>
      <c r="BN373" t="s">
        <v>950</v>
      </c>
      <c r="BO373" t="s">
        <v>950</v>
      </c>
      <c r="BP373" t="s">
        <v>950</v>
      </c>
    </row>
    <row r="374" spans="1:68" x14ac:dyDescent="0.3">
      <c r="A374" s="1"/>
      <c r="B374" s="3"/>
      <c r="C374" s="3" t="str" cm="1">
        <f t="array" ref="C3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4" s="3" t="str" cm="1">
        <f t="array" ref="D3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4" s="2"/>
      <c r="G374" s="3"/>
      <c r="H374" s="3"/>
      <c r="I374" s="3"/>
      <c r="J374" s="3"/>
      <c r="K374" s="3"/>
      <c r="M374" s="3"/>
      <c r="Q374" s="3"/>
      <c r="R374" s="3"/>
      <c r="T374" s="3"/>
      <c r="V374" s="3"/>
      <c r="W374" s="3"/>
      <c r="X374" s="3"/>
      <c r="Y374" s="3"/>
      <c r="Z374" s="3"/>
      <c r="AD374" s="3"/>
      <c r="AE374" s="3"/>
      <c r="AF374" s="11"/>
      <c r="AG374" s="12"/>
      <c r="AH374" s="11"/>
      <c r="AI374" s="12"/>
      <c r="AJ374" s="12"/>
      <c r="AK374" s="12"/>
      <c r="AL374" s="3"/>
      <c r="AO374" s="3"/>
      <c r="AP374" s="3"/>
      <c r="AZ374" s="3"/>
      <c r="BA374" s="3"/>
      <c r="BB374" s="3"/>
      <c r="BC374" s="3"/>
      <c r="BD374" s="3"/>
      <c r="BE374" s="3"/>
      <c r="BF374" s="3"/>
      <c r="BI374" s="3"/>
      <c r="BK374" s="3"/>
      <c r="BL374" s="3"/>
      <c r="BM374" t="s">
        <v>950</v>
      </c>
      <c r="BN374" t="s">
        <v>950</v>
      </c>
      <c r="BO374" t="s">
        <v>950</v>
      </c>
      <c r="BP374" t="s">
        <v>950</v>
      </c>
    </row>
    <row r="375" spans="1:68" x14ac:dyDescent="0.3">
      <c r="A375" s="1"/>
      <c r="B375" s="3"/>
      <c r="C375" s="3" t="str" cm="1">
        <f t="array" ref="C3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5" s="3" t="str" cm="1">
        <f t="array" ref="D3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5" s="2"/>
      <c r="G375" s="3"/>
      <c r="H375" s="3"/>
      <c r="I375" s="3"/>
      <c r="J375" s="3"/>
      <c r="K375" s="3"/>
      <c r="M375" s="3"/>
      <c r="Q375" s="3"/>
      <c r="R375" s="3"/>
      <c r="T375" s="3"/>
      <c r="V375" s="3"/>
      <c r="W375" s="3"/>
      <c r="X375" s="3"/>
      <c r="Y375" s="3"/>
      <c r="Z375" s="3"/>
      <c r="AD375" s="3"/>
      <c r="AE375" s="3"/>
      <c r="AF375" s="11"/>
      <c r="AG375" s="12"/>
      <c r="AH375" s="11"/>
      <c r="AI375" s="12"/>
      <c r="AJ375" s="12"/>
      <c r="AK375" s="12"/>
      <c r="AL375" s="3"/>
      <c r="AO375" s="3"/>
      <c r="AP375" s="3"/>
      <c r="AZ375" s="3"/>
      <c r="BA375" s="3"/>
      <c r="BB375" s="3"/>
      <c r="BC375" s="3"/>
      <c r="BD375" s="3"/>
      <c r="BE375" s="3"/>
      <c r="BF375" s="3"/>
      <c r="BI375" s="3"/>
      <c r="BK375" s="3"/>
      <c r="BL375" s="3"/>
      <c r="BM375" t="s">
        <v>950</v>
      </c>
      <c r="BN375" t="s">
        <v>950</v>
      </c>
      <c r="BO375" t="s">
        <v>950</v>
      </c>
      <c r="BP375" t="s">
        <v>950</v>
      </c>
    </row>
    <row r="376" spans="1:68" x14ac:dyDescent="0.3">
      <c r="A376" s="1"/>
      <c r="B376" s="3"/>
      <c r="C376" s="3" t="str" cm="1">
        <f t="array" ref="C3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6" s="3" t="str" cm="1">
        <f t="array" ref="D3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6" s="2"/>
      <c r="G376" s="3"/>
      <c r="H376" s="3"/>
      <c r="I376" s="3"/>
      <c r="J376" s="3"/>
      <c r="K376" s="3"/>
      <c r="M376" s="3"/>
      <c r="Q376" s="3"/>
      <c r="R376" s="3"/>
      <c r="T376" s="3"/>
      <c r="V376" s="3"/>
      <c r="W376" s="3"/>
      <c r="X376" s="3"/>
      <c r="Y376" s="3"/>
      <c r="Z376" s="3"/>
      <c r="AD376" s="3"/>
      <c r="AE376" s="3"/>
      <c r="AF376" s="11"/>
      <c r="AG376" s="12"/>
      <c r="AH376" s="11"/>
      <c r="AI376" s="12"/>
      <c r="AJ376" s="12"/>
      <c r="AK376" s="12"/>
      <c r="AL376" s="3"/>
      <c r="AO376" s="3"/>
      <c r="AP376" s="3"/>
      <c r="AZ376" s="3"/>
      <c r="BA376" s="3"/>
      <c r="BB376" s="3"/>
      <c r="BC376" s="3"/>
      <c r="BD376" s="3"/>
      <c r="BE376" s="3"/>
      <c r="BF376" s="3"/>
      <c r="BI376" s="3"/>
      <c r="BK376" s="3"/>
      <c r="BL376" s="3"/>
      <c r="BM376" t="s">
        <v>950</v>
      </c>
      <c r="BN376" t="s">
        <v>950</v>
      </c>
      <c r="BO376" t="s">
        <v>950</v>
      </c>
      <c r="BP376" t="s">
        <v>950</v>
      </c>
    </row>
    <row r="377" spans="1:68" x14ac:dyDescent="0.3">
      <c r="A377" s="1"/>
      <c r="B377" s="3"/>
      <c r="C377" s="3" t="str" cm="1">
        <f t="array" ref="C3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7" s="3" t="str" cm="1">
        <f t="array" ref="D3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7" s="2"/>
      <c r="G377" s="3"/>
      <c r="H377" s="3"/>
      <c r="I377" s="3"/>
      <c r="J377" s="3"/>
      <c r="K377" s="3"/>
      <c r="M377" s="3"/>
      <c r="Q377" s="3"/>
      <c r="R377" s="3"/>
      <c r="T377" s="3"/>
      <c r="V377" s="3"/>
      <c r="W377" s="3"/>
      <c r="X377" s="3"/>
      <c r="Y377" s="3"/>
      <c r="Z377" s="3"/>
      <c r="AD377" s="3"/>
      <c r="AE377" s="3"/>
      <c r="AF377" s="11"/>
      <c r="AG377" s="12"/>
      <c r="AH377" s="11"/>
      <c r="AI377" s="12"/>
      <c r="AJ377" s="12"/>
      <c r="AK377" s="12"/>
      <c r="AL377" s="3"/>
      <c r="AO377" s="3"/>
      <c r="AP377" s="3"/>
      <c r="AZ377" s="3"/>
      <c r="BA377" s="3"/>
      <c r="BB377" s="3"/>
      <c r="BC377" s="3"/>
      <c r="BD377" s="3"/>
      <c r="BE377" s="3"/>
      <c r="BF377" s="3"/>
      <c r="BI377" s="3"/>
      <c r="BK377" s="3"/>
      <c r="BL377" s="3"/>
      <c r="BM377" t="s">
        <v>950</v>
      </c>
      <c r="BN377" t="s">
        <v>950</v>
      </c>
      <c r="BO377" t="s">
        <v>950</v>
      </c>
      <c r="BP377" t="s">
        <v>950</v>
      </c>
    </row>
    <row r="378" spans="1:68" x14ac:dyDescent="0.3">
      <c r="A378" s="1"/>
      <c r="B378" s="3"/>
      <c r="C378" s="3" t="str" cm="1">
        <f t="array" ref="C3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8" s="3" t="str" cm="1">
        <f t="array" ref="D3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8" s="2"/>
      <c r="G378" s="3"/>
      <c r="H378" s="3"/>
      <c r="I378" s="3"/>
      <c r="J378" s="3"/>
      <c r="K378" s="3"/>
      <c r="M378" s="3"/>
      <c r="Q378" s="3"/>
      <c r="R378" s="3"/>
      <c r="T378" s="3"/>
      <c r="V378" s="3"/>
      <c r="W378" s="3"/>
      <c r="X378" s="3"/>
      <c r="Y378" s="3"/>
      <c r="Z378" s="3"/>
      <c r="AD378" s="3"/>
      <c r="AE378" s="3"/>
      <c r="AF378" s="11"/>
      <c r="AG378" s="12"/>
      <c r="AH378" s="11"/>
      <c r="AI378" s="12"/>
      <c r="AJ378" s="12"/>
      <c r="AK378" s="12"/>
      <c r="AL378" s="3"/>
      <c r="AO378" s="3"/>
      <c r="AP378" s="3"/>
      <c r="AZ378" s="3"/>
      <c r="BA378" s="3"/>
      <c r="BB378" s="3"/>
      <c r="BC378" s="3"/>
      <c r="BD378" s="3"/>
      <c r="BE378" s="3"/>
      <c r="BF378" s="3"/>
      <c r="BI378" s="3"/>
      <c r="BK378" s="3"/>
      <c r="BL378" s="3"/>
      <c r="BM378" t="s">
        <v>950</v>
      </c>
      <c r="BN378" t="s">
        <v>950</v>
      </c>
      <c r="BO378" t="s">
        <v>950</v>
      </c>
      <c r="BP378" t="s">
        <v>950</v>
      </c>
    </row>
    <row r="379" spans="1:68" x14ac:dyDescent="0.3">
      <c r="A379" s="1"/>
      <c r="B379" s="3"/>
      <c r="C379" s="3" t="str" cm="1">
        <f t="array" ref="C3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79" s="3" t="str" cm="1">
        <f t="array" ref="D3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79" s="2"/>
      <c r="G379" s="3"/>
      <c r="H379" s="3"/>
      <c r="I379" s="3"/>
      <c r="J379" s="3"/>
      <c r="K379" s="3"/>
      <c r="M379" s="3"/>
      <c r="Q379" s="3"/>
      <c r="R379" s="3"/>
      <c r="T379" s="3"/>
      <c r="V379" s="3"/>
      <c r="W379" s="3"/>
      <c r="X379" s="3"/>
      <c r="Y379" s="3"/>
      <c r="Z379" s="3"/>
      <c r="AD379" s="3"/>
      <c r="AE379" s="3"/>
      <c r="AF379" s="11"/>
      <c r="AG379" s="12"/>
      <c r="AH379" s="11"/>
      <c r="AI379" s="12"/>
      <c r="AJ379" s="12"/>
      <c r="AK379" s="12"/>
      <c r="AL379" s="3"/>
      <c r="AO379" s="3"/>
      <c r="AP379" s="3"/>
      <c r="AZ379" s="3"/>
      <c r="BA379" s="3"/>
      <c r="BB379" s="3"/>
      <c r="BC379" s="3"/>
      <c r="BD379" s="3"/>
      <c r="BE379" s="3"/>
      <c r="BF379" s="3"/>
      <c r="BI379" s="3"/>
      <c r="BK379" s="3"/>
      <c r="BL379" s="3"/>
      <c r="BM379" t="s">
        <v>950</v>
      </c>
      <c r="BN379" t="s">
        <v>950</v>
      </c>
      <c r="BO379" t="s">
        <v>950</v>
      </c>
      <c r="BP379" t="s">
        <v>950</v>
      </c>
    </row>
    <row r="380" spans="1:68" x14ac:dyDescent="0.3">
      <c r="A380" s="1"/>
      <c r="B380" s="3"/>
      <c r="C380" s="3" t="str" cm="1">
        <f t="array" ref="C3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0" s="3" t="str" cm="1">
        <f t="array" ref="D3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0" s="2"/>
      <c r="G380" s="3"/>
      <c r="H380" s="3"/>
      <c r="I380" s="3"/>
      <c r="J380" s="3"/>
      <c r="K380" s="3"/>
      <c r="M380" s="3"/>
      <c r="Q380" s="3"/>
      <c r="R380" s="3"/>
      <c r="T380" s="3"/>
      <c r="V380" s="3"/>
      <c r="W380" s="3"/>
      <c r="X380" s="3"/>
      <c r="Y380" s="3"/>
      <c r="Z380" s="3"/>
      <c r="AD380" s="3"/>
      <c r="AE380" s="3"/>
      <c r="AF380" s="11"/>
      <c r="AG380" s="12"/>
      <c r="AH380" s="11"/>
      <c r="AI380" s="12"/>
      <c r="AJ380" s="12"/>
      <c r="AK380" s="12"/>
      <c r="AL380" s="3"/>
      <c r="AO380" s="3"/>
      <c r="AP380" s="3"/>
      <c r="AZ380" s="3"/>
      <c r="BA380" s="3"/>
      <c r="BB380" s="3"/>
      <c r="BC380" s="3"/>
      <c r="BD380" s="3"/>
      <c r="BE380" s="3"/>
      <c r="BF380" s="3"/>
      <c r="BI380" s="3"/>
      <c r="BK380" s="3"/>
      <c r="BL380" s="3"/>
      <c r="BM380" t="s">
        <v>950</v>
      </c>
      <c r="BN380" t="s">
        <v>950</v>
      </c>
      <c r="BO380" t="s">
        <v>950</v>
      </c>
      <c r="BP380" t="s">
        <v>950</v>
      </c>
    </row>
    <row r="381" spans="1:68" x14ac:dyDescent="0.3">
      <c r="A381" s="1"/>
      <c r="B381" s="3"/>
      <c r="C381" s="3" t="str" cm="1">
        <f t="array" ref="C3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1" s="3" t="str" cm="1">
        <f t="array" ref="D3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1" s="2"/>
      <c r="G381" s="3"/>
      <c r="H381" s="3"/>
      <c r="I381" s="3"/>
      <c r="J381" s="3"/>
      <c r="K381" s="3"/>
      <c r="M381" s="3"/>
      <c r="Q381" s="3"/>
      <c r="R381" s="3"/>
      <c r="T381" s="3"/>
      <c r="V381" s="3"/>
      <c r="W381" s="3"/>
      <c r="X381" s="3"/>
      <c r="Y381" s="3"/>
      <c r="Z381" s="3"/>
      <c r="AD381" s="3"/>
      <c r="AE381" s="3"/>
      <c r="AF381" s="11"/>
      <c r="AG381" s="12"/>
      <c r="AH381" s="11"/>
      <c r="AI381" s="12"/>
      <c r="AJ381" s="12"/>
      <c r="AK381" s="12"/>
      <c r="AL381" s="3"/>
      <c r="AO381" s="3"/>
      <c r="AP381" s="3"/>
      <c r="AZ381" s="3"/>
      <c r="BA381" s="3"/>
      <c r="BB381" s="3"/>
      <c r="BC381" s="3"/>
      <c r="BD381" s="3"/>
      <c r="BE381" s="3"/>
      <c r="BF381" s="3"/>
      <c r="BI381" s="3"/>
      <c r="BK381" s="3"/>
      <c r="BL381" s="3"/>
      <c r="BM381" t="s">
        <v>950</v>
      </c>
      <c r="BN381" t="s">
        <v>950</v>
      </c>
      <c r="BO381" t="s">
        <v>950</v>
      </c>
      <c r="BP381" t="s">
        <v>950</v>
      </c>
    </row>
    <row r="382" spans="1:68" x14ac:dyDescent="0.3">
      <c r="A382" s="1"/>
      <c r="B382" s="3"/>
      <c r="C382" s="3" t="str" cm="1">
        <f t="array" ref="C3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2" s="3" t="str" cm="1">
        <f t="array" ref="D3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2" s="2"/>
      <c r="G382" s="3"/>
      <c r="H382" s="3"/>
      <c r="I382" s="3"/>
      <c r="J382" s="3"/>
      <c r="K382" s="3"/>
      <c r="M382" s="3"/>
      <c r="Q382" s="3"/>
      <c r="R382" s="3"/>
      <c r="T382" s="3"/>
      <c r="V382" s="3"/>
      <c r="W382" s="3"/>
      <c r="X382" s="3"/>
      <c r="Y382" s="3"/>
      <c r="Z382" s="3"/>
      <c r="AD382" s="3"/>
      <c r="AE382" s="3"/>
      <c r="AF382" s="11"/>
      <c r="AG382" s="12"/>
      <c r="AH382" s="11"/>
      <c r="AI382" s="12"/>
      <c r="AJ382" s="12"/>
      <c r="AK382" s="12"/>
      <c r="AL382" s="3"/>
      <c r="AO382" s="3"/>
      <c r="AP382" s="3"/>
      <c r="AZ382" s="3"/>
      <c r="BA382" s="3"/>
      <c r="BB382" s="3"/>
      <c r="BC382" s="3"/>
      <c r="BD382" s="3"/>
      <c r="BE382" s="3"/>
      <c r="BF382" s="3"/>
      <c r="BI382" s="3"/>
      <c r="BK382" s="3"/>
      <c r="BL382" s="3"/>
      <c r="BM382" t="s">
        <v>950</v>
      </c>
      <c r="BN382" t="s">
        <v>950</v>
      </c>
      <c r="BO382" t="s">
        <v>950</v>
      </c>
      <c r="BP382" t="s">
        <v>950</v>
      </c>
    </row>
    <row r="383" spans="1:68" x14ac:dyDescent="0.3">
      <c r="A383" s="1"/>
      <c r="B383" s="3"/>
      <c r="C383" s="3" t="str" cm="1">
        <f t="array" ref="C3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3" s="3" t="str" cm="1">
        <f t="array" ref="D3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3" s="2"/>
      <c r="G383" s="3"/>
      <c r="H383" s="3"/>
      <c r="I383" s="3"/>
      <c r="J383" s="3"/>
      <c r="K383" s="3"/>
      <c r="M383" s="3"/>
      <c r="Q383" s="3"/>
      <c r="R383" s="3"/>
      <c r="T383" s="3"/>
      <c r="V383" s="3"/>
      <c r="W383" s="3"/>
      <c r="X383" s="3"/>
      <c r="Y383" s="3"/>
      <c r="Z383" s="3"/>
      <c r="AD383" s="3"/>
      <c r="AE383" s="3"/>
      <c r="AF383" s="11"/>
      <c r="AG383" s="12"/>
      <c r="AH383" s="11"/>
      <c r="AI383" s="12"/>
      <c r="AJ383" s="12"/>
      <c r="AK383" s="12"/>
      <c r="AL383" s="3"/>
      <c r="AO383" s="3"/>
      <c r="AP383" s="3"/>
      <c r="AZ383" s="3"/>
      <c r="BA383" s="3"/>
      <c r="BB383" s="3"/>
      <c r="BC383" s="3"/>
      <c r="BD383" s="3"/>
      <c r="BE383" s="3"/>
      <c r="BF383" s="3"/>
      <c r="BI383" s="3"/>
      <c r="BK383" s="3"/>
      <c r="BL383" s="3"/>
      <c r="BM383" t="s">
        <v>950</v>
      </c>
      <c r="BN383" t="s">
        <v>950</v>
      </c>
      <c r="BO383" t="s">
        <v>950</v>
      </c>
      <c r="BP383" t="s">
        <v>950</v>
      </c>
    </row>
    <row r="384" spans="1:68" x14ac:dyDescent="0.3">
      <c r="A384" s="1"/>
      <c r="B384" s="3"/>
      <c r="C384" s="3" t="str" cm="1">
        <f t="array" ref="C3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4" s="3" t="str" cm="1">
        <f t="array" ref="D3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4" s="2"/>
      <c r="G384" s="3"/>
      <c r="H384" s="3"/>
      <c r="I384" s="3"/>
      <c r="J384" s="3"/>
      <c r="K384" s="3"/>
      <c r="M384" s="3"/>
      <c r="Q384" s="3"/>
      <c r="R384" s="3"/>
      <c r="T384" s="3"/>
      <c r="V384" s="3"/>
      <c r="W384" s="3"/>
      <c r="X384" s="3"/>
      <c r="Y384" s="3"/>
      <c r="Z384" s="3"/>
      <c r="AD384" s="3"/>
      <c r="AE384" s="3"/>
      <c r="AF384" s="11"/>
      <c r="AG384" s="12"/>
      <c r="AH384" s="11"/>
      <c r="AI384" s="12"/>
      <c r="AJ384" s="12"/>
      <c r="AK384" s="12"/>
      <c r="AL384" s="3"/>
      <c r="AO384" s="3"/>
      <c r="AP384" s="3"/>
      <c r="AZ384" s="3"/>
      <c r="BA384" s="3"/>
      <c r="BB384" s="3"/>
      <c r="BC384" s="3"/>
      <c r="BD384" s="3"/>
      <c r="BE384" s="3"/>
      <c r="BF384" s="3"/>
      <c r="BI384" s="3"/>
      <c r="BK384" s="3"/>
      <c r="BL384" s="3"/>
      <c r="BM384" t="s">
        <v>950</v>
      </c>
      <c r="BN384" t="s">
        <v>950</v>
      </c>
      <c r="BO384" t="s">
        <v>950</v>
      </c>
      <c r="BP384" t="s">
        <v>950</v>
      </c>
    </row>
    <row r="385" spans="1:68" x14ac:dyDescent="0.3">
      <c r="A385" s="1"/>
      <c r="B385" s="3"/>
      <c r="C385" s="3" t="str" cm="1">
        <f t="array" ref="C3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5" s="3" t="str" cm="1">
        <f t="array" ref="D3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5" s="2"/>
      <c r="G385" s="3"/>
      <c r="H385" s="3"/>
      <c r="I385" s="3"/>
      <c r="J385" s="3"/>
      <c r="K385" s="3"/>
      <c r="M385" s="3"/>
      <c r="Q385" s="3"/>
      <c r="R385" s="3"/>
      <c r="T385" s="3"/>
      <c r="V385" s="3"/>
      <c r="W385" s="3"/>
      <c r="X385" s="3"/>
      <c r="Y385" s="3"/>
      <c r="Z385" s="3"/>
      <c r="AD385" s="3"/>
      <c r="AE385" s="3"/>
      <c r="AF385" s="11"/>
      <c r="AG385" s="12"/>
      <c r="AH385" s="11"/>
      <c r="AI385" s="12"/>
      <c r="AJ385" s="12"/>
      <c r="AK385" s="12"/>
      <c r="AL385" s="3"/>
      <c r="AO385" s="3"/>
      <c r="AP385" s="3"/>
      <c r="AZ385" s="3"/>
      <c r="BA385" s="3"/>
      <c r="BB385" s="3"/>
      <c r="BC385" s="3"/>
      <c r="BD385" s="3"/>
      <c r="BE385" s="3"/>
      <c r="BF385" s="3"/>
      <c r="BI385" s="3"/>
      <c r="BK385" s="3"/>
      <c r="BL385" s="3"/>
      <c r="BM385" t="s">
        <v>950</v>
      </c>
      <c r="BN385" t="s">
        <v>950</v>
      </c>
      <c r="BO385" t="s">
        <v>950</v>
      </c>
      <c r="BP385" t="s">
        <v>950</v>
      </c>
    </row>
    <row r="386" spans="1:68" x14ac:dyDescent="0.3">
      <c r="A386" s="1"/>
      <c r="B386" s="3"/>
      <c r="C386" s="3" t="str" cm="1">
        <f t="array" ref="C3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6" s="3" t="str" cm="1">
        <f t="array" ref="D3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6" s="2"/>
      <c r="G386" s="3"/>
      <c r="H386" s="3"/>
      <c r="I386" s="3"/>
      <c r="J386" s="3"/>
      <c r="K386" s="3"/>
      <c r="M386" s="3"/>
      <c r="Q386" s="3"/>
      <c r="R386" s="3"/>
      <c r="T386" s="3"/>
      <c r="V386" s="3"/>
      <c r="W386" s="3"/>
      <c r="X386" s="3"/>
      <c r="Y386" s="3"/>
      <c r="Z386" s="3"/>
      <c r="AD386" s="3"/>
      <c r="AE386" s="3"/>
      <c r="AF386" s="11"/>
      <c r="AG386" s="12"/>
      <c r="AH386" s="11"/>
      <c r="AI386" s="12"/>
      <c r="AJ386" s="12"/>
      <c r="AK386" s="12"/>
      <c r="AL386" s="3"/>
      <c r="AO386" s="3"/>
      <c r="AP386" s="3"/>
      <c r="AZ386" s="3"/>
      <c r="BA386" s="3"/>
      <c r="BB386" s="3"/>
      <c r="BC386" s="3"/>
      <c r="BD386" s="3"/>
      <c r="BE386" s="3"/>
      <c r="BF386" s="3"/>
      <c r="BI386" s="3"/>
      <c r="BK386" s="3"/>
      <c r="BL386" s="3"/>
      <c r="BM386" t="s">
        <v>950</v>
      </c>
      <c r="BN386" t="s">
        <v>950</v>
      </c>
      <c r="BO386" t="s">
        <v>950</v>
      </c>
      <c r="BP386" t="s">
        <v>950</v>
      </c>
    </row>
    <row r="387" spans="1:68" x14ac:dyDescent="0.3">
      <c r="A387" s="1"/>
      <c r="B387" s="3"/>
      <c r="C387" s="3" t="str" cm="1">
        <f t="array" ref="C3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7" s="3" t="str" cm="1">
        <f t="array" ref="D3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7" s="2"/>
      <c r="G387" s="3"/>
      <c r="H387" s="3"/>
      <c r="I387" s="3"/>
      <c r="J387" s="3"/>
      <c r="K387" s="3"/>
      <c r="M387" s="3"/>
      <c r="Q387" s="3"/>
      <c r="R387" s="3"/>
      <c r="T387" s="3"/>
      <c r="V387" s="3"/>
      <c r="W387" s="3"/>
      <c r="X387" s="3"/>
      <c r="Y387" s="3"/>
      <c r="Z387" s="3"/>
      <c r="AD387" s="3"/>
      <c r="AE387" s="3"/>
      <c r="AF387" s="11"/>
      <c r="AG387" s="12"/>
      <c r="AH387" s="11"/>
      <c r="AI387" s="12"/>
      <c r="AJ387" s="12"/>
      <c r="AK387" s="12"/>
      <c r="AL387" s="3"/>
      <c r="AO387" s="3"/>
      <c r="AP387" s="3"/>
      <c r="AZ387" s="3"/>
      <c r="BA387" s="3"/>
      <c r="BB387" s="3"/>
      <c r="BC387" s="3"/>
      <c r="BD387" s="3"/>
      <c r="BE387" s="3"/>
      <c r="BF387" s="3"/>
      <c r="BI387" s="3"/>
      <c r="BK387" s="3"/>
      <c r="BL387" s="3"/>
      <c r="BM387" t="s">
        <v>950</v>
      </c>
      <c r="BN387" t="s">
        <v>950</v>
      </c>
      <c r="BO387" t="s">
        <v>950</v>
      </c>
      <c r="BP387" t="s">
        <v>950</v>
      </c>
    </row>
    <row r="388" spans="1:68" x14ac:dyDescent="0.3">
      <c r="A388" s="1"/>
      <c r="B388" s="3"/>
      <c r="C388" s="3" t="str" cm="1">
        <f t="array" ref="C3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8" s="3" t="str" cm="1">
        <f t="array" ref="D3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8" s="2"/>
      <c r="G388" s="3"/>
      <c r="H388" s="3"/>
      <c r="I388" s="3"/>
      <c r="J388" s="3"/>
      <c r="K388" s="3"/>
      <c r="M388" s="3"/>
      <c r="Q388" s="3"/>
      <c r="R388" s="3"/>
      <c r="T388" s="3"/>
      <c r="V388" s="3"/>
      <c r="W388" s="3"/>
      <c r="X388" s="3"/>
      <c r="Y388" s="3"/>
      <c r="Z388" s="3"/>
      <c r="AD388" s="3"/>
      <c r="AE388" s="3"/>
      <c r="AF388" s="11"/>
      <c r="AG388" s="12"/>
      <c r="AH388" s="11"/>
      <c r="AI388" s="12"/>
      <c r="AJ388" s="12"/>
      <c r="AK388" s="12"/>
      <c r="AL388" s="3"/>
      <c r="AO388" s="3"/>
      <c r="AP388" s="3"/>
      <c r="AZ388" s="3"/>
      <c r="BA388" s="3"/>
      <c r="BB388" s="3"/>
      <c r="BC388" s="3"/>
      <c r="BD388" s="3"/>
      <c r="BE388" s="3"/>
      <c r="BF388" s="3"/>
      <c r="BI388" s="3"/>
      <c r="BK388" s="3"/>
      <c r="BL388" s="3"/>
      <c r="BM388" t="s">
        <v>950</v>
      </c>
      <c r="BN388" t="s">
        <v>950</v>
      </c>
      <c r="BO388" t="s">
        <v>950</v>
      </c>
      <c r="BP388" t="s">
        <v>950</v>
      </c>
    </row>
    <row r="389" spans="1:68" x14ac:dyDescent="0.3">
      <c r="A389" s="1"/>
      <c r="B389" s="3"/>
      <c r="C389" s="3" t="str" cm="1">
        <f t="array" ref="C3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89" s="3" t="str" cm="1">
        <f t="array" ref="D3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89" s="2"/>
      <c r="G389" s="3"/>
      <c r="H389" s="3"/>
      <c r="I389" s="3"/>
      <c r="J389" s="3"/>
      <c r="K389" s="3"/>
      <c r="M389" s="3"/>
      <c r="Q389" s="3"/>
      <c r="R389" s="3"/>
      <c r="T389" s="3"/>
      <c r="V389" s="3"/>
      <c r="W389" s="3"/>
      <c r="X389" s="3"/>
      <c r="Y389" s="3"/>
      <c r="Z389" s="3"/>
      <c r="AD389" s="3"/>
      <c r="AE389" s="3"/>
      <c r="AF389" s="11"/>
      <c r="AG389" s="12"/>
      <c r="AH389" s="11"/>
      <c r="AI389" s="12"/>
      <c r="AJ389" s="12"/>
      <c r="AK389" s="12"/>
      <c r="AL389" s="3"/>
      <c r="AO389" s="3"/>
      <c r="AP389" s="3"/>
      <c r="AZ389" s="3"/>
      <c r="BA389" s="3"/>
      <c r="BB389" s="3"/>
      <c r="BC389" s="3"/>
      <c r="BD389" s="3"/>
      <c r="BE389" s="3"/>
      <c r="BF389" s="3"/>
      <c r="BI389" s="3"/>
      <c r="BK389" s="3"/>
      <c r="BL389" s="3"/>
      <c r="BM389" t="s">
        <v>950</v>
      </c>
      <c r="BN389" t="s">
        <v>950</v>
      </c>
      <c r="BO389" t="s">
        <v>950</v>
      </c>
      <c r="BP389" t="s">
        <v>950</v>
      </c>
    </row>
    <row r="390" spans="1:68" x14ac:dyDescent="0.3">
      <c r="A390" s="1"/>
      <c r="B390" s="3"/>
      <c r="C390" s="3" t="str" cm="1">
        <f t="array" ref="C3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0" s="3" t="str" cm="1">
        <f t="array" ref="D3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0" s="2"/>
      <c r="G390" s="3"/>
      <c r="H390" s="3"/>
      <c r="I390" s="3"/>
      <c r="J390" s="3"/>
      <c r="K390" s="3"/>
      <c r="M390" s="3"/>
      <c r="Q390" s="3"/>
      <c r="R390" s="3"/>
      <c r="T390" s="3"/>
      <c r="V390" s="3"/>
      <c r="W390" s="3"/>
      <c r="X390" s="3"/>
      <c r="Y390" s="3"/>
      <c r="Z390" s="3"/>
      <c r="AD390" s="3"/>
      <c r="AE390" s="3"/>
      <c r="AF390" s="11"/>
      <c r="AG390" s="12"/>
      <c r="AH390" s="11"/>
      <c r="AI390" s="12"/>
      <c r="AJ390" s="12"/>
      <c r="AK390" s="12"/>
      <c r="AL390" s="3"/>
      <c r="AO390" s="3"/>
      <c r="AP390" s="3"/>
      <c r="AZ390" s="3"/>
      <c r="BA390" s="3"/>
      <c r="BB390" s="3"/>
      <c r="BC390" s="3"/>
      <c r="BD390" s="3"/>
      <c r="BE390" s="3"/>
      <c r="BF390" s="3"/>
      <c r="BI390" s="3"/>
      <c r="BK390" s="3"/>
      <c r="BL390" s="3"/>
      <c r="BM390" t="s">
        <v>950</v>
      </c>
      <c r="BN390" t="s">
        <v>950</v>
      </c>
      <c r="BO390" t="s">
        <v>950</v>
      </c>
      <c r="BP390" t="s">
        <v>950</v>
      </c>
    </row>
    <row r="391" spans="1:68" x14ac:dyDescent="0.3">
      <c r="A391" s="1"/>
      <c r="B391" s="3"/>
      <c r="C391" s="3" t="str" cm="1">
        <f t="array" ref="C3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1" s="3" t="str" cm="1">
        <f t="array" ref="D3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1" s="2"/>
      <c r="G391" s="3"/>
      <c r="H391" s="3"/>
      <c r="I391" s="3"/>
      <c r="J391" s="3"/>
      <c r="K391" s="3"/>
      <c r="M391" s="3"/>
      <c r="Q391" s="3"/>
      <c r="R391" s="3"/>
      <c r="T391" s="3"/>
      <c r="V391" s="3"/>
      <c r="W391" s="3"/>
      <c r="X391" s="3"/>
      <c r="Y391" s="3"/>
      <c r="Z391" s="3"/>
      <c r="AD391" s="3"/>
      <c r="AE391" s="3"/>
      <c r="AF391" s="11"/>
      <c r="AG391" s="12"/>
      <c r="AH391" s="11"/>
      <c r="AI391" s="12"/>
      <c r="AJ391" s="12"/>
      <c r="AK391" s="12"/>
      <c r="AL391" s="3"/>
      <c r="AO391" s="3"/>
      <c r="AP391" s="3"/>
      <c r="AZ391" s="3"/>
      <c r="BA391" s="3"/>
      <c r="BB391" s="3"/>
      <c r="BC391" s="3"/>
      <c r="BD391" s="3"/>
      <c r="BE391" s="3"/>
      <c r="BF391" s="3"/>
      <c r="BI391" s="3"/>
      <c r="BK391" s="3"/>
      <c r="BL391" s="3"/>
      <c r="BM391" t="s">
        <v>950</v>
      </c>
      <c r="BN391" t="s">
        <v>950</v>
      </c>
      <c r="BO391" t="s">
        <v>950</v>
      </c>
      <c r="BP391" t="s">
        <v>950</v>
      </c>
    </row>
    <row r="392" spans="1:68" x14ac:dyDescent="0.3">
      <c r="A392" s="1"/>
      <c r="B392" s="3"/>
      <c r="C392" s="3" t="str" cm="1">
        <f t="array" ref="C3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2" s="3" t="str" cm="1">
        <f t="array" ref="D3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2" s="2"/>
      <c r="G392" s="3"/>
      <c r="H392" s="3"/>
      <c r="I392" s="3"/>
      <c r="J392" s="3"/>
      <c r="K392" s="3"/>
      <c r="M392" s="3"/>
      <c r="Q392" s="3"/>
      <c r="R392" s="3"/>
      <c r="T392" s="3"/>
      <c r="V392" s="3"/>
      <c r="W392" s="3"/>
      <c r="X392" s="3"/>
      <c r="Y392" s="3"/>
      <c r="Z392" s="3"/>
      <c r="AD392" s="3"/>
      <c r="AE392" s="3"/>
      <c r="AF392" s="11"/>
      <c r="AG392" s="12"/>
      <c r="AH392" s="11"/>
      <c r="AI392" s="12"/>
      <c r="AJ392" s="12"/>
      <c r="AK392" s="12"/>
      <c r="AL392" s="3"/>
      <c r="AO392" s="3"/>
      <c r="AP392" s="3"/>
      <c r="AZ392" s="3"/>
      <c r="BA392" s="3"/>
      <c r="BB392" s="3"/>
      <c r="BC392" s="3"/>
      <c r="BD392" s="3"/>
      <c r="BE392" s="3"/>
      <c r="BF392" s="3"/>
      <c r="BI392" s="3"/>
      <c r="BK392" s="3"/>
      <c r="BL392" s="3"/>
      <c r="BM392" t="s">
        <v>950</v>
      </c>
      <c r="BN392" t="s">
        <v>950</v>
      </c>
      <c r="BO392" t="s">
        <v>950</v>
      </c>
      <c r="BP392" t="s">
        <v>950</v>
      </c>
    </row>
    <row r="393" spans="1:68" x14ac:dyDescent="0.3">
      <c r="A393" s="1"/>
      <c r="B393" s="3"/>
      <c r="C393" s="3" t="str" cm="1">
        <f t="array" ref="C3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3" s="3" t="str" cm="1">
        <f t="array" ref="D3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3" s="2"/>
      <c r="G393" s="3"/>
      <c r="H393" s="3"/>
      <c r="I393" s="3"/>
      <c r="J393" s="3"/>
      <c r="K393" s="3"/>
      <c r="M393" s="3"/>
      <c r="Q393" s="3"/>
      <c r="R393" s="3"/>
      <c r="T393" s="3"/>
      <c r="V393" s="3"/>
      <c r="W393" s="3"/>
      <c r="X393" s="3"/>
      <c r="Y393" s="3"/>
      <c r="Z393" s="3"/>
      <c r="AD393" s="3"/>
      <c r="AE393" s="3"/>
      <c r="AF393" s="11"/>
      <c r="AG393" s="12"/>
      <c r="AH393" s="11"/>
      <c r="AI393" s="12"/>
      <c r="AJ393" s="12"/>
      <c r="AK393" s="12"/>
      <c r="AL393" s="3"/>
      <c r="AO393" s="3"/>
      <c r="AP393" s="3"/>
      <c r="AZ393" s="3"/>
      <c r="BA393" s="3"/>
      <c r="BB393" s="3"/>
      <c r="BC393" s="3"/>
      <c r="BD393" s="3"/>
      <c r="BE393" s="3"/>
      <c r="BF393" s="3"/>
      <c r="BI393" s="3"/>
      <c r="BK393" s="3"/>
      <c r="BL393" s="3"/>
      <c r="BM393" t="s">
        <v>950</v>
      </c>
      <c r="BN393" t="s">
        <v>950</v>
      </c>
      <c r="BO393" t="s">
        <v>950</v>
      </c>
      <c r="BP393" t="s">
        <v>950</v>
      </c>
    </row>
    <row r="394" spans="1:68" x14ac:dyDescent="0.3">
      <c r="A394" s="1"/>
      <c r="B394" s="3"/>
      <c r="C394" s="3" t="str" cm="1">
        <f t="array" ref="C3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4" s="3" t="str" cm="1">
        <f t="array" ref="D3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4" s="2"/>
      <c r="G394" s="3"/>
      <c r="H394" s="3"/>
      <c r="I394" s="3"/>
      <c r="J394" s="3"/>
      <c r="K394" s="3"/>
      <c r="M394" s="3"/>
      <c r="Q394" s="3"/>
      <c r="R394" s="3"/>
      <c r="T394" s="3"/>
      <c r="V394" s="3"/>
      <c r="W394" s="3"/>
      <c r="X394" s="3"/>
      <c r="Y394" s="3"/>
      <c r="Z394" s="3"/>
      <c r="AD394" s="3"/>
      <c r="AE394" s="3"/>
      <c r="AF394" s="11"/>
      <c r="AG394" s="12"/>
      <c r="AH394" s="11"/>
      <c r="AI394" s="12"/>
      <c r="AJ394" s="12"/>
      <c r="AK394" s="12"/>
      <c r="AL394" s="3"/>
      <c r="AO394" s="3"/>
      <c r="AP394" s="3"/>
      <c r="AZ394" s="3"/>
      <c r="BA394" s="3"/>
      <c r="BB394" s="3"/>
      <c r="BC394" s="3"/>
      <c r="BD394" s="3"/>
      <c r="BE394" s="3"/>
      <c r="BF394" s="3"/>
      <c r="BI394" s="3"/>
      <c r="BK394" s="3"/>
      <c r="BL394" s="3"/>
      <c r="BM394" t="s">
        <v>950</v>
      </c>
      <c r="BN394" t="s">
        <v>950</v>
      </c>
      <c r="BO394" t="s">
        <v>950</v>
      </c>
      <c r="BP394" t="s">
        <v>950</v>
      </c>
    </row>
    <row r="395" spans="1:68" x14ac:dyDescent="0.3">
      <c r="A395" s="1"/>
      <c r="B395" s="3"/>
      <c r="C395" s="3" t="str" cm="1">
        <f t="array" ref="C3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5" s="3" t="str" cm="1">
        <f t="array" ref="D3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5" s="2"/>
      <c r="G395" s="3"/>
      <c r="H395" s="3"/>
      <c r="I395" s="3"/>
      <c r="J395" s="3"/>
      <c r="K395" s="3"/>
      <c r="M395" s="3"/>
      <c r="Q395" s="3"/>
      <c r="R395" s="3"/>
      <c r="T395" s="3"/>
      <c r="V395" s="3"/>
      <c r="W395" s="3"/>
      <c r="X395" s="3"/>
      <c r="Y395" s="3"/>
      <c r="Z395" s="3"/>
      <c r="AD395" s="3"/>
      <c r="AE395" s="3"/>
      <c r="AF395" s="11"/>
      <c r="AG395" s="12"/>
      <c r="AH395" s="11"/>
      <c r="AI395" s="12"/>
      <c r="AJ395" s="12"/>
      <c r="AK395" s="12"/>
      <c r="AL395" s="3"/>
      <c r="AO395" s="3"/>
      <c r="AP395" s="3"/>
      <c r="AZ395" s="3"/>
      <c r="BA395" s="3"/>
      <c r="BB395" s="3"/>
      <c r="BC395" s="3"/>
      <c r="BD395" s="3"/>
      <c r="BE395" s="3"/>
      <c r="BF395" s="3"/>
      <c r="BI395" s="3"/>
      <c r="BK395" s="3"/>
      <c r="BL395" s="3"/>
      <c r="BM395" t="s">
        <v>950</v>
      </c>
      <c r="BN395" t="s">
        <v>950</v>
      </c>
      <c r="BO395" t="s">
        <v>950</v>
      </c>
      <c r="BP395" t="s">
        <v>950</v>
      </c>
    </row>
    <row r="396" spans="1:68" x14ac:dyDescent="0.3">
      <c r="A396" s="1"/>
      <c r="B396" s="3"/>
      <c r="C396" s="3" t="str" cm="1">
        <f t="array" ref="C3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6" s="3" t="str" cm="1">
        <f t="array" ref="D3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6" s="2"/>
      <c r="G396" s="3"/>
      <c r="H396" s="3"/>
      <c r="I396" s="3"/>
      <c r="J396" s="3"/>
      <c r="K396" s="3"/>
      <c r="M396" s="3"/>
      <c r="Q396" s="3"/>
      <c r="R396" s="3"/>
      <c r="T396" s="3"/>
      <c r="V396" s="3"/>
      <c r="W396" s="3"/>
      <c r="X396" s="3"/>
      <c r="Y396" s="3"/>
      <c r="Z396" s="3"/>
      <c r="AD396" s="3"/>
      <c r="AE396" s="3"/>
      <c r="AF396" s="11"/>
      <c r="AG396" s="12"/>
      <c r="AH396" s="11"/>
      <c r="AI396" s="12"/>
      <c r="AJ396" s="12"/>
      <c r="AK396" s="12"/>
      <c r="AL396" s="3"/>
      <c r="AO396" s="3"/>
      <c r="AP396" s="3"/>
      <c r="AZ396" s="3"/>
      <c r="BA396" s="3"/>
      <c r="BB396" s="3"/>
      <c r="BC396" s="3"/>
      <c r="BD396" s="3"/>
      <c r="BE396" s="3"/>
      <c r="BF396" s="3"/>
      <c r="BI396" s="3"/>
      <c r="BK396" s="3"/>
      <c r="BL396" s="3"/>
      <c r="BM396" t="s">
        <v>950</v>
      </c>
      <c r="BN396" t="s">
        <v>950</v>
      </c>
      <c r="BO396" t="s">
        <v>950</v>
      </c>
      <c r="BP396" t="s">
        <v>950</v>
      </c>
    </row>
    <row r="397" spans="1:68" x14ac:dyDescent="0.3">
      <c r="A397" s="1"/>
      <c r="B397" s="3"/>
      <c r="C397" s="3" t="str" cm="1">
        <f t="array" ref="C3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7" s="3" t="str" cm="1">
        <f t="array" ref="D3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7" s="2"/>
      <c r="G397" s="3"/>
      <c r="H397" s="3"/>
      <c r="I397" s="3"/>
      <c r="J397" s="3"/>
      <c r="K397" s="3"/>
      <c r="M397" s="3"/>
      <c r="Q397" s="3"/>
      <c r="R397" s="3"/>
      <c r="T397" s="3"/>
      <c r="V397" s="3"/>
      <c r="W397" s="3"/>
      <c r="X397" s="3"/>
      <c r="Y397" s="3"/>
      <c r="Z397" s="3"/>
      <c r="AD397" s="3"/>
      <c r="AE397" s="3"/>
      <c r="AF397" s="11"/>
      <c r="AG397" s="12"/>
      <c r="AH397" s="11"/>
      <c r="AI397" s="12"/>
      <c r="AJ397" s="12"/>
      <c r="AK397" s="12"/>
      <c r="AL397" s="3"/>
      <c r="AO397" s="3"/>
      <c r="AP397" s="3"/>
      <c r="AZ397" s="3"/>
      <c r="BA397" s="3"/>
      <c r="BB397" s="3"/>
      <c r="BC397" s="3"/>
      <c r="BD397" s="3"/>
      <c r="BE397" s="3"/>
      <c r="BF397" s="3"/>
      <c r="BI397" s="3"/>
      <c r="BK397" s="3"/>
      <c r="BL397" s="3"/>
      <c r="BM397" t="s">
        <v>950</v>
      </c>
      <c r="BN397" t="s">
        <v>950</v>
      </c>
      <c r="BO397" t="s">
        <v>950</v>
      </c>
      <c r="BP397" t="s">
        <v>950</v>
      </c>
    </row>
    <row r="398" spans="1:68" x14ac:dyDescent="0.3">
      <c r="A398" s="1"/>
      <c r="B398" s="3"/>
      <c r="C398" s="3" t="str" cm="1">
        <f t="array" ref="C3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8" s="3" t="str" cm="1">
        <f t="array" ref="D3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8" s="2"/>
      <c r="G398" s="3"/>
      <c r="H398" s="3"/>
      <c r="I398" s="3"/>
      <c r="J398" s="3"/>
      <c r="K398" s="3"/>
      <c r="M398" s="3"/>
      <c r="Q398" s="3"/>
      <c r="R398" s="3"/>
      <c r="T398" s="3"/>
      <c r="V398" s="3"/>
      <c r="W398" s="3"/>
      <c r="X398" s="3"/>
      <c r="Y398" s="3"/>
      <c r="Z398" s="3"/>
      <c r="AD398" s="3"/>
      <c r="AE398" s="3"/>
      <c r="AF398" s="11"/>
      <c r="AG398" s="12"/>
      <c r="AH398" s="11"/>
      <c r="AI398" s="12"/>
      <c r="AJ398" s="12"/>
      <c r="AK398" s="12"/>
      <c r="AL398" s="3"/>
      <c r="AO398" s="3"/>
      <c r="AP398" s="3"/>
      <c r="AZ398" s="3"/>
      <c r="BA398" s="3"/>
      <c r="BB398" s="3"/>
      <c r="BC398" s="3"/>
      <c r="BD398" s="3"/>
      <c r="BE398" s="3"/>
      <c r="BF398" s="3"/>
      <c r="BI398" s="3"/>
      <c r="BK398" s="3"/>
      <c r="BL398" s="3"/>
      <c r="BM398" t="s">
        <v>950</v>
      </c>
      <c r="BN398" t="s">
        <v>950</v>
      </c>
      <c r="BO398" t="s">
        <v>950</v>
      </c>
      <c r="BP398" t="s">
        <v>950</v>
      </c>
    </row>
    <row r="399" spans="1:68" x14ac:dyDescent="0.3">
      <c r="A399" s="1"/>
      <c r="B399" s="3"/>
      <c r="C399" s="3" t="str" cm="1">
        <f t="array" ref="C3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399" s="3" t="str" cm="1">
        <f t="array" ref="D3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399" s="2"/>
      <c r="G399" s="3"/>
      <c r="H399" s="3"/>
      <c r="I399" s="3"/>
      <c r="J399" s="3"/>
      <c r="K399" s="3"/>
      <c r="M399" s="3"/>
      <c r="Q399" s="3"/>
      <c r="R399" s="3"/>
      <c r="T399" s="3"/>
      <c r="V399" s="3"/>
      <c r="W399" s="3"/>
      <c r="X399" s="3"/>
      <c r="Y399" s="3"/>
      <c r="Z399" s="3"/>
      <c r="AD399" s="3"/>
      <c r="AE399" s="3"/>
      <c r="AF399" s="11"/>
      <c r="AG399" s="12"/>
      <c r="AH399" s="11"/>
      <c r="AI399" s="12"/>
      <c r="AJ399" s="12"/>
      <c r="AK399" s="12"/>
      <c r="AL399" s="3"/>
      <c r="AO399" s="3"/>
      <c r="AP399" s="3"/>
      <c r="AZ399" s="3"/>
      <c r="BA399" s="3"/>
      <c r="BB399" s="3"/>
      <c r="BC399" s="3"/>
      <c r="BD399" s="3"/>
      <c r="BE399" s="3"/>
      <c r="BF399" s="3"/>
      <c r="BI399" s="3"/>
      <c r="BK399" s="3"/>
      <c r="BL399" s="3"/>
      <c r="BM399" t="s">
        <v>950</v>
      </c>
      <c r="BN399" t="s">
        <v>950</v>
      </c>
      <c r="BO399" t="s">
        <v>950</v>
      </c>
      <c r="BP399" t="s">
        <v>950</v>
      </c>
    </row>
    <row r="400" spans="1:68" x14ac:dyDescent="0.3">
      <c r="A400" s="1"/>
      <c r="B400" s="3"/>
      <c r="C400" s="3" t="str" cm="1">
        <f t="array" ref="C4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0" s="3" t="str" cm="1">
        <f t="array" ref="D4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0" s="2"/>
      <c r="G400" s="3"/>
      <c r="H400" s="3"/>
      <c r="I400" s="3"/>
      <c r="J400" s="3"/>
      <c r="K400" s="3"/>
      <c r="M400" s="3"/>
      <c r="Q400" s="3"/>
      <c r="R400" s="3"/>
      <c r="T400" s="3"/>
      <c r="V400" s="3"/>
      <c r="W400" s="3"/>
      <c r="X400" s="3"/>
      <c r="Y400" s="3"/>
      <c r="Z400" s="3"/>
      <c r="AD400" s="3"/>
      <c r="AE400" s="3"/>
      <c r="AF400" s="11"/>
      <c r="AG400" s="12"/>
      <c r="AH400" s="11"/>
      <c r="AI400" s="12"/>
      <c r="AJ400" s="12"/>
      <c r="AK400" s="12"/>
      <c r="AL400" s="3"/>
      <c r="AO400" s="3"/>
      <c r="AP400" s="3"/>
      <c r="AZ400" s="3"/>
      <c r="BA400" s="3"/>
      <c r="BB400" s="3"/>
      <c r="BC400" s="3"/>
      <c r="BD400" s="3"/>
      <c r="BE400" s="3"/>
      <c r="BF400" s="3"/>
      <c r="BI400" s="3"/>
      <c r="BK400" s="3"/>
      <c r="BL400" s="3"/>
      <c r="BM400" t="s">
        <v>950</v>
      </c>
      <c r="BN400" t="s">
        <v>950</v>
      </c>
      <c r="BO400" t="s">
        <v>950</v>
      </c>
      <c r="BP400" t="s">
        <v>950</v>
      </c>
    </row>
    <row r="401" spans="1:68" x14ac:dyDescent="0.3">
      <c r="A401" s="1"/>
      <c r="B401" s="3"/>
      <c r="C401" s="3" t="str" cm="1">
        <f t="array" ref="C4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1" s="3" t="str" cm="1">
        <f t="array" ref="D40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1" s="2"/>
      <c r="G401" s="3"/>
      <c r="H401" s="3"/>
      <c r="I401" s="3"/>
      <c r="J401" s="3"/>
      <c r="K401" s="3"/>
      <c r="M401" s="3"/>
      <c r="Q401" s="3"/>
      <c r="R401" s="3"/>
      <c r="T401" s="3"/>
      <c r="V401" s="3"/>
      <c r="W401" s="3"/>
      <c r="X401" s="3"/>
      <c r="Y401" s="3"/>
      <c r="Z401" s="3"/>
      <c r="AD401" s="3"/>
      <c r="AE401" s="3"/>
      <c r="AF401" s="11"/>
      <c r="AG401" s="12"/>
      <c r="AH401" s="11"/>
      <c r="AI401" s="12"/>
      <c r="AJ401" s="12"/>
      <c r="AK401" s="12"/>
      <c r="AL401" s="3"/>
      <c r="AO401" s="3"/>
      <c r="AP401" s="3"/>
      <c r="AZ401" s="3"/>
      <c r="BA401" s="3"/>
      <c r="BB401" s="3"/>
      <c r="BC401" s="3"/>
      <c r="BD401" s="3"/>
      <c r="BE401" s="3"/>
      <c r="BF401" s="3"/>
      <c r="BI401" s="3"/>
      <c r="BK401" s="3"/>
      <c r="BL401" s="3"/>
      <c r="BM401" t="s">
        <v>950</v>
      </c>
      <c r="BN401" t="s">
        <v>950</v>
      </c>
      <c r="BO401" t="s">
        <v>950</v>
      </c>
      <c r="BP401" t="s">
        <v>950</v>
      </c>
    </row>
    <row r="402" spans="1:68" x14ac:dyDescent="0.3">
      <c r="A402" s="1"/>
      <c r="B402" s="3"/>
      <c r="C402" s="3" t="str" cm="1">
        <f t="array" ref="C4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2" s="3" t="str" cm="1">
        <f t="array" ref="D40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2" s="2"/>
      <c r="G402" s="3"/>
      <c r="H402" s="3"/>
      <c r="I402" s="3"/>
      <c r="J402" s="3"/>
      <c r="K402" s="3"/>
      <c r="M402" s="3"/>
      <c r="Q402" s="3"/>
      <c r="R402" s="3"/>
      <c r="T402" s="3"/>
      <c r="V402" s="3"/>
      <c r="W402" s="3"/>
      <c r="X402" s="3"/>
      <c r="Y402" s="3"/>
      <c r="Z402" s="3"/>
      <c r="AD402" s="3"/>
      <c r="AE402" s="3"/>
      <c r="AF402" s="11"/>
      <c r="AG402" s="12"/>
      <c r="AH402" s="11"/>
      <c r="AI402" s="12"/>
      <c r="AJ402" s="12"/>
      <c r="AK402" s="12"/>
      <c r="AL402" s="3"/>
      <c r="AO402" s="3"/>
      <c r="AP402" s="3"/>
      <c r="AZ402" s="3"/>
      <c r="BA402" s="3"/>
      <c r="BB402" s="3"/>
      <c r="BC402" s="3"/>
      <c r="BD402" s="3"/>
      <c r="BE402" s="3"/>
      <c r="BF402" s="3"/>
      <c r="BI402" s="3"/>
      <c r="BK402" s="3"/>
      <c r="BL402" s="3"/>
      <c r="BM402" t="s">
        <v>950</v>
      </c>
      <c r="BN402" t="s">
        <v>950</v>
      </c>
      <c r="BO402" t="s">
        <v>950</v>
      </c>
      <c r="BP402" t="s">
        <v>950</v>
      </c>
    </row>
    <row r="403" spans="1:68" x14ac:dyDescent="0.3">
      <c r="A403" s="1"/>
      <c r="B403" s="3"/>
      <c r="C403" s="3" t="str" cm="1">
        <f t="array" ref="C4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3" s="3" t="str" cm="1">
        <f t="array" ref="D40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3" s="2"/>
      <c r="G403" s="3"/>
      <c r="H403" s="3"/>
      <c r="I403" s="3"/>
      <c r="J403" s="3"/>
      <c r="K403" s="3"/>
      <c r="M403" s="3"/>
      <c r="Q403" s="3"/>
      <c r="R403" s="3"/>
      <c r="T403" s="3"/>
      <c r="V403" s="3"/>
      <c r="W403" s="3"/>
      <c r="X403" s="3"/>
      <c r="Y403" s="3"/>
      <c r="Z403" s="3"/>
      <c r="AD403" s="3"/>
      <c r="AE403" s="3"/>
      <c r="AF403" s="11"/>
      <c r="AG403" s="12"/>
      <c r="AH403" s="11"/>
      <c r="AI403" s="12"/>
      <c r="AJ403" s="12"/>
      <c r="AK403" s="12"/>
      <c r="AL403" s="3"/>
      <c r="AO403" s="3"/>
      <c r="AP403" s="3"/>
      <c r="AZ403" s="3"/>
      <c r="BA403" s="3"/>
      <c r="BB403" s="3"/>
      <c r="BC403" s="3"/>
      <c r="BD403" s="3"/>
      <c r="BE403" s="3"/>
      <c r="BF403" s="3"/>
      <c r="BI403" s="3"/>
      <c r="BK403" s="3"/>
      <c r="BL403" s="3"/>
      <c r="BM403" t="s">
        <v>950</v>
      </c>
      <c r="BN403" t="s">
        <v>950</v>
      </c>
      <c r="BO403" t="s">
        <v>950</v>
      </c>
      <c r="BP403" t="s">
        <v>950</v>
      </c>
    </row>
    <row r="404" spans="1:68" x14ac:dyDescent="0.3">
      <c r="A404" s="1"/>
      <c r="B404" s="3"/>
      <c r="C404" s="3" t="str" cm="1">
        <f t="array" ref="C4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4" s="3" t="str" cm="1">
        <f t="array" ref="D40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4" s="2"/>
      <c r="G404" s="3"/>
      <c r="H404" s="3"/>
      <c r="I404" s="3"/>
      <c r="J404" s="3"/>
      <c r="K404" s="3"/>
      <c r="M404" s="3"/>
      <c r="Q404" s="3"/>
      <c r="R404" s="3"/>
      <c r="T404" s="3"/>
      <c r="V404" s="3"/>
      <c r="W404" s="3"/>
      <c r="X404" s="3"/>
      <c r="Y404" s="3"/>
      <c r="Z404" s="3"/>
      <c r="AD404" s="3"/>
      <c r="AE404" s="3"/>
      <c r="AF404" s="11"/>
      <c r="AG404" s="12"/>
      <c r="AH404" s="11"/>
      <c r="AI404" s="12"/>
      <c r="AJ404" s="12"/>
      <c r="AK404" s="12"/>
      <c r="AL404" s="3"/>
      <c r="AO404" s="3"/>
      <c r="AP404" s="3"/>
      <c r="AZ404" s="3"/>
      <c r="BA404" s="3"/>
      <c r="BB404" s="3"/>
      <c r="BC404" s="3"/>
      <c r="BD404" s="3"/>
      <c r="BE404" s="3"/>
      <c r="BF404" s="3"/>
      <c r="BI404" s="3"/>
      <c r="BK404" s="3"/>
      <c r="BL404" s="3"/>
      <c r="BM404" t="s">
        <v>950</v>
      </c>
      <c r="BN404" t="s">
        <v>950</v>
      </c>
      <c r="BO404" t="s">
        <v>950</v>
      </c>
      <c r="BP404" t="s">
        <v>950</v>
      </c>
    </row>
    <row r="405" spans="1:68" x14ac:dyDescent="0.3">
      <c r="A405" s="1"/>
      <c r="B405" s="3"/>
      <c r="C405" s="3" t="str" cm="1">
        <f t="array" ref="C4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5" s="3" t="str" cm="1">
        <f t="array" ref="D40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5" s="2"/>
      <c r="G405" s="3"/>
      <c r="H405" s="3"/>
      <c r="I405" s="3"/>
      <c r="J405" s="3"/>
      <c r="K405" s="3"/>
      <c r="M405" s="3"/>
      <c r="Q405" s="3"/>
      <c r="R405" s="3"/>
      <c r="T405" s="3"/>
      <c r="V405" s="3"/>
      <c r="W405" s="3"/>
      <c r="X405" s="3"/>
      <c r="Y405" s="3"/>
      <c r="Z405" s="3"/>
      <c r="AD405" s="3"/>
      <c r="AE405" s="3"/>
      <c r="AF405" s="11"/>
      <c r="AG405" s="12"/>
      <c r="AH405" s="11"/>
      <c r="AI405" s="12"/>
      <c r="AJ405" s="12"/>
      <c r="AK405" s="12"/>
      <c r="AL405" s="3"/>
      <c r="AO405" s="3"/>
      <c r="AP405" s="3"/>
      <c r="AZ405" s="3"/>
      <c r="BA405" s="3"/>
      <c r="BB405" s="3"/>
      <c r="BC405" s="3"/>
      <c r="BD405" s="3"/>
      <c r="BE405" s="3"/>
      <c r="BF405" s="3"/>
      <c r="BI405" s="3"/>
      <c r="BK405" s="3"/>
      <c r="BL405" s="3"/>
      <c r="BM405" t="s">
        <v>950</v>
      </c>
      <c r="BN405" t="s">
        <v>950</v>
      </c>
      <c r="BO405" t="s">
        <v>950</v>
      </c>
      <c r="BP405" t="s">
        <v>950</v>
      </c>
    </row>
    <row r="406" spans="1:68" x14ac:dyDescent="0.3">
      <c r="A406" s="1"/>
      <c r="B406" s="3"/>
      <c r="C406" s="3" t="str" cm="1">
        <f t="array" ref="C4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6" s="3" t="str" cm="1">
        <f t="array" ref="D40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6" s="2"/>
      <c r="G406" s="3"/>
      <c r="H406" s="3"/>
      <c r="I406" s="3"/>
      <c r="J406" s="3"/>
      <c r="K406" s="3"/>
      <c r="M406" s="3"/>
      <c r="Q406" s="3"/>
      <c r="R406" s="3"/>
      <c r="T406" s="3"/>
      <c r="V406" s="3"/>
      <c r="W406" s="3"/>
      <c r="X406" s="3"/>
      <c r="Y406" s="3"/>
      <c r="Z406" s="3"/>
      <c r="AD406" s="3"/>
      <c r="AE406" s="3"/>
      <c r="AF406" s="11"/>
      <c r="AG406" s="12"/>
      <c r="AH406" s="11"/>
      <c r="AI406" s="12"/>
      <c r="AJ406" s="12"/>
      <c r="AK406" s="12"/>
      <c r="AL406" s="3"/>
      <c r="AO406" s="3"/>
      <c r="AP406" s="3"/>
      <c r="AZ406" s="3"/>
      <c r="BA406" s="3"/>
      <c r="BB406" s="3"/>
      <c r="BC406" s="3"/>
      <c r="BD406" s="3"/>
      <c r="BE406" s="3"/>
      <c r="BF406" s="3"/>
      <c r="BI406" s="3"/>
      <c r="BK406" s="3"/>
      <c r="BL406" s="3"/>
      <c r="BM406" t="s">
        <v>950</v>
      </c>
      <c r="BN406" t="s">
        <v>950</v>
      </c>
      <c r="BO406" t="s">
        <v>950</v>
      </c>
      <c r="BP406" t="s">
        <v>950</v>
      </c>
    </row>
    <row r="407" spans="1:68" x14ac:dyDescent="0.3">
      <c r="A407" s="1"/>
      <c r="B407" s="3"/>
      <c r="C407" s="3" t="str" cm="1">
        <f t="array" ref="C4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7" s="3" t="str" cm="1">
        <f t="array" ref="D40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7" s="2"/>
      <c r="G407" s="3"/>
      <c r="H407" s="3"/>
      <c r="I407" s="3"/>
      <c r="J407" s="3"/>
      <c r="K407" s="3"/>
      <c r="M407" s="3"/>
      <c r="Q407" s="3"/>
      <c r="R407" s="3"/>
      <c r="T407" s="3"/>
      <c r="V407" s="3"/>
      <c r="W407" s="3"/>
      <c r="X407" s="3"/>
      <c r="Y407" s="3"/>
      <c r="Z407" s="3"/>
      <c r="AD407" s="3"/>
      <c r="AE407" s="3"/>
      <c r="AF407" s="11"/>
      <c r="AG407" s="12"/>
      <c r="AH407" s="11"/>
      <c r="AI407" s="12"/>
      <c r="AJ407" s="12"/>
      <c r="AK407" s="12"/>
      <c r="AL407" s="3"/>
      <c r="AO407" s="3"/>
      <c r="AP407" s="3"/>
      <c r="AZ407" s="3"/>
      <c r="BA407" s="3"/>
      <c r="BB407" s="3"/>
      <c r="BC407" s="3"/>
      <c r="BD407" s="3"/>
      <c r="BE407" s="3"/>
      <c r="BF407" s="3"/>
      <c r="BI407" s="3"/>
      <c r="BK407" s="3"/>
      <c r="BL407" s="3"/>
      <c r="BM407" t="s">
        <v>950</v>
      </c>
      <c r="BN407" t="s">
        <v>950</v>
      </c>
      <c r="BO407" t="s">
        <v>950</v>
      </c>
      <c r="BP407" t="s">
        <v>950</v>
      </c>
    </row>
    <row r="408" spans="1:68" x14ac:dyDescent="0.3">
      <c r="A408" s="1"/>
      <c r="B408" s="3"/>
      <c r="C408" s="3" t="str" cm="1">
        <f t="array" ref="C4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8" s="3" t="str" cm="1">
        <f t="array" ref="D40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8" s="2"/>
      <c r="G408" s="3"/>
      <c r="H408" s="3"/>
      <c r="I408" s="3"/>
      <c r="J408" s="3"/>
      <c r="K408" s="3"/>
      <c r="M408" s="3"/>
      <c r="Q408" s="3"/>
      <c r="R408" s="3"/>
      <c r="T408" s="3"/>
      <c r="V408" s="3"/>
      <c r="W408" s="3"/>
      <c r="X408" s="3"/>
      <c r="Y408" s="3"/>
      <c r="Z408" s="3"/>
      <c r="AD408" s="3"/>
      <c r="AE408" s="3"/>
      <c r="AF408" s="11"/>
      <c r="AG408" s="12"/>
      <c r="AH408" s="11"/>
      <c r="AI408" s="12"/>
      <c r="AJ408" s="12"/>
      <c r="AK408" s="12"/>
      <c r="AL408" s="3"/>
      <c r="AO408" s="3"/>
      <c r="AP408" s="3"/>
      <c r="AZ408" s="3"/>
      <c r="BA408" s="3"/>
      <c r="BB408" s="3"/>
      <c r="BC408" s="3"/>
      <c r="BD408" s="3"/>
      <c r="BE408" s="3"/>
      <c r="BF408" s="3"/>
      <c r="BI408" s="3"/>
      <c r="BK408" s="3"/>
      <c r="BL408" s="3"/>
      <c r="BM408" t="s">
        <v>950</v>
      </c>
      <c r="BN408" t="s">
        <v>950</v>
      </c>
      <c r="BO408" t="s">
        <v>950</v>
      </c>
      <c r="BP408" t="s">
        <v>950</v>
      </c>
    </row>
    <row r="409" spans="1:68" x14ac:dyDescent="0.3">
      <c r="A409" s="1"/>
      <c r="B409" s="3"/>
      <c r="C409" s="3" t="str" cm="1">
        <f t="array" ref="C4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09" s="3" t="str" cm="1">
        <f t="array" ref="D40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09" s="2"/>
      <c r="G409" s="3"/>
      <c r="H409" s="3"/>
      <c r="I409" s="3"/>
      <c r="J409" s="3"/>
      <c r="K409" s="3"/>
      <c r="M409" s="3"/>
      <c r="Q409" s="3"/>
      <c r="R409" s="3"/>
      <c r="T409" s="3"/>
      <c r="V409" s="3"/>
      <c r="W409" s="3"/>
      <c r="X409" s="3"/>
      <c r="Y409" s="3"/>
      <c r="Z409" s="3"/>
      <c r="AD409" s="3"/>
      <c r="AE409" s="3"/>
      <c r="AF409" s="11"/>
      <c r="AG409" s="12"/>
      <c r="AH409" s="11"/>
      <c r="AI409" s="12"/>
      <c r="AJ409" s="12"/>
      <c r="AK409" s="12"/>
      <c r="AL409" s="3"/>
      <c r="AO409" s="3"/>
      <c r="AP409" s="3"/>
      <c r="AZ409" s="3"/>
      <c r="BA409" s="3"/>
      <c r="BB409" s="3"/>
      <c r="BC409" s="3"/>
      <c r="BD409" s="3"/>
      <c r="BE409" s="3"/>
      <c r="BF409" s="3"/>
      <c r="BI409" s="3"/>
      <c r="BK409" s="3"/>
      <c r="BL409" s="3"/>
      <c r="BM409" t="s">
        <v>950</v>
      </c>
      <c r="BN409" t="s">
        <v>950</v>
      </c>
      <c r="BO409" t="s">
        <v>950</v>
      </c>
      <c r="BP409" t="s">
        <v>950</v>
      </c>
    </row>
    <row r="410" spans="1:68" x14ac:dyDescent="0.3">
      <c r="A410" s="1"/>
      <c r="B410" s="3"/>
      <c r="C410" s="3" t="str" cm="1">
        <f t="array" ref="C4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0" s="3" t="str" cm="1">
        <f t="array" ref="D41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0" s="2"/>
      <c r="G410" s="3"/>
      <c r="H410" s="3"/>
      <c r="I410" s="3"/>
      <c r="J410" s="3"/>
      <c r="K410" s="3"/>
      <c r="M410" s="3"/>
      <c r="Q410" s="3"/>
      <c r="R410" s="3"/>
      <c r="T410" s="3"/>
      <c r="V410" s="3"/>
      <c r="W410" s="3"/>
      <c r="X410" s="3"/>
      <c r="Y410" s="3"/>
      <c r="Z410" s="3"/>
      <c r="AD410" s="3"/>
      <c r="AE410" s="3"/>
      <c r="AF410" s="11"/>
      <c r="AG410" s="12"/>
      <c r="AH410" s="11"/>
      <c r="AI410" s="12"/>
      <c r="AJ410" s="12"/>
      <c r="AK410" s="12"/>
      <c r="AL410" s="3"/>
      <c r="AO410" s="3"/>
      <c r="AP410" s="3"/>
      <c r="AZ410" s="3"/>
      <c r="BA410" s="3"/>
      <c r="BB410" s="3"/>
      <c r="BC410" s="3"/>
      <c r="BD410" s="3"/>
      <c r="BE410" s="3"/>
      <c r="BF410" s="3"/>
      <c r="BI410" s="3"/>
      <c r="BK410" s="3"/>
      <c r="BL410" s="3"/>
      <c r="BM410" t="s">
        <v>950</v>
      </c>
      <c r="BN410" t="s">
        <v>950</v>
      </c>
      <c r="BO410" t="s">
        <v>950</v>
      </c>
      <c r="BP410" t="s">
        <v>950</v>
      </c>
    </row>
    <row r="411" spans="1:68" x14ac:dyDescent="0.3">
      <c r="A411" s="1"/>
      <c r="B411" s="3"/>
      <c r="C411" s="3" t="str" cm="1">
        <f t="array" ref="C4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1" s="3" t="str" cm="1">
        <f t="array" ref="D41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1" s="2"/>
      <c r="G411" s="3"/>
      <c r="H411" s="3"/>
      <c r="I411" s="3"/>
      <c r="J411" s="3"/>
      <c r="K411" s="3"/>
      <c r="M411" s="3"/>
      <c r="Q411" s="3"/>
      <c r="R411" s="3"/>
      <c r="T411" s="3"/>
      <c r="V411" s="3"/>
      <c r="W411" s="3"/>
      <c r="X411" s="3"/>
      <c r="Y411" s="3"/>
      <c r="Z411" s="3"/>
      <c r="AD411" s="3"/>
      <c r="AE411" s="3"/>
      <c r="AF411" s="11"/>
      <c r="AG411" s="12"/>
      <c r="AH411" s="11"/>
      <c r="AI411" s="12"/>
      <c r="AJ411" s="12"/>
      <c r="AK411" s="12"/>
      <c r="AL411" s="3"/>
      <c r="AO411" s="3"/>
      <c r="AP411" s="3"/>
      <c r="AZ411" s="3"/>
      <c r="BA411" s="3"/>
      <c r="BB411" s="3"/>
      <c r="BC411" s="3"/>
      <c r="BD411" s="3"/>
      <c r="BE411" s="3"/>
      <c r="BF411" s="3"/>
      <c r="BI411" s="3"/>
      <c r="BK411" s="3"/>
      <c r="BL411" s="3"/>
      <c r="BM411" t="s">
        <v>950</v>
      </c>
      <c r="BN411" t="s">
        <v>950</v>
      </c>
      <c r="BO411" t="s">
        <v>950</v>
      </c>
      <c r="BP411" t="s">
        <v>950</v>
      </c>
    </row>
    <row r="412" spans="1:68" x14ac:dyDescent="0.3">
      <c r="A412" s="1"/>
      <c r="B412" s="3"/>
      <c r="C412" s="3" t="str" cm="1">
        <f t="array" ref="C4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2" s="3" t="str" cm="1">
        <f t="array" ref="D41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2" s="2"/>
      <c r="G412" s="3"/>
      <c r="H412" s="3"/>
      <c r="I412" s="3"/>
      <c r="J412" s="3"/>
      <c r="K412" s="3"/>
      <c r="M412" s="3"/>
      <c r="Q412" s="3"/>
      <c r="R412" s="3"/>
      <c r="T412" s="3"/>
      <c r="V412" s="3"/>
      <c r="W412" s="3"/>
      <c r="X412" s="3"/>
      <c r="Y412" s="3"/>
      <c r="Z412" s="3"/>
      <c r="AD412" s="3"/>
      <c r="AE412" s="3"/>
      <c r="AF412" s="11"/>
      <c r="AG412" s="12"/>
      <c r="AH412" s="11"/>
      <c r="AI412" s="12"/>
      <c r="AJ412" s="12"/>
      <c r="AK412" s="12"/>
      <c r="AL412" s="3"/>
      <c r="AO412" s="3"/>
      <c r="AP412" s="3"/>
      <c r="AZ412" s="3"/>
      <c r="BA412" s="3"/>
      <c r="BB412" s="3"/>
      <c r="BC412" s="3"/>
      <c r="BD412" s="3"/>
      <c r="BE412" s="3"/>
      <c r="BF412" s="3"/>
      <c r="BI412" s="3"/>
      <c r="BK412" s="3"/>
      <c r="BL412" s="3"/>
      <c r="BM412" t="s">
        <v>950</v>
      </c>
      <c r="BN412" t="s">
        <v>950</v>
      </c>
      <c r="BO412" t="s">
        <v>950</v>
      </c>
      <c r="BP412" t="s">
        <v>950</v>
      </c>
    </row>
    <row r="413" spans="1:68" x14ac:dyDescent="0.3">
      <c r="A413" s="1"/>
      <c r="B413" s="3"/>
      <c r="C413" s="3" t="str" cm="1">
        <f t="array" ref="C4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3" s="3" t="str" cm="1">
        <f t="array" ref="D41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3" s="2"/>
      <c r="G413" s="3"/>
      <c r="H413" s="3"/>
      <c r="I413" s="3"/>
      <c r="J413" s="3"/>
      <c r="K413" s="3"/>
      <c r="M413" s="3"/>
      <c r="Q413" s="3"/>
      <c r="R413" s="3"/>
      <c r="T413" s="3"/>
      <c r="V413" s="3"/>
      <c r="W413" s="3"/>
      <c r="X413" s="3"/>
      <c r="Y413" s="3"/>
      <c r="Z413" s="3"/>
      <c r="AD413" s="3"/>
      <c r="AE413" s="3"/>
      <c r="AF413" s="11"/>
      <c r="AG413" s="12"/>
      <c r="AH413" s="11"/>
      <c r="AI413" s="12"/>
      <c r="AJ413" s="12"/>
      <c r="AK413" s="12"/>
      <c r="AL413" s="3"/>
      <c r="AO413" s="3"/>
      <c r="AP413" s="3"/>
      <c r="AZ413" s="3"/>
      <c r="BA413" s="3"/>
      <c r="BB413" s="3"/>
      <c r="BC413" s="3"/>
      <c r="BD413" s="3"/>
      <c r="BE413" s="3"/>
      <c r="BF413" s="3"/>
      <c r="BI413" s="3"/>
      <c r="BK413" s="3"/>
      <c r="BL413" s="3"/>
      <c r="BM413" t="s">
        <v>950</v>
      </c>
      <c r="BN413" t="s">
        <v>950</v>
      </c>
      <c r="BO413" t="s">
        <v>950</v>
      </c>
      <c r="BP413" t="s">
        <v>950</v>
      </c>
    </row>
    <row r="414" spans="1:68" x14ac:dyDescent="0.3">
      <c r="A414" s="1"/>
      <c r="B414" s="3"/>
      <c r="C414" s="3" t="str" cm="1">
        <f t="array" ref="C4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4" s="3" t="str" cm="1">
        <f t="array" ref="D41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4" s="2"/>
      <c r="G414" s="3"/>
      <c r="H414" s="3"/>
      <c r="I414" s="3"/>
      <c r="J414" s="3"/>
      <c r="K414" s="3"/>
      <c r="M414" s="3"/>
      <c r="Q414" s="3"/>
      <c r="R414" s="3"/>
      <c r="T414" s="3"/>
      <c r="V414" s="3"/>
      <c r="W414" s="3"/>
      <c r="X414" s="3"/>
      <c r="Y414" s="3"/>
      <c r="Z414" s="3"/>
      <c r="AD414" s="3"/>
      <c r="AE414" s="3"/>
      <c r="AF414" s="11"/>
      <c r="AG414" s="12"/>
      <c r="AH414" s="11"/>
      <c r="AI414" s="12"/>
      <c r="AJ414" s="12"/>
      <c r="AK414" s="12"/>
      <c r="AL414" s="3"/>
      <c r="AO414" s="3"/>
      <c r="AP414" s="3"/>
      <c r="AZ414" s="3"/>
      <c r="BA414" s="3"/>
      <c r="BB414" s="3"/>
      <c r="BC414" s="3"/>
      <c r="BD414" s="3"/>
      <c r="BE414" s="3"/>
      <c r="BF414" s="3"/>
      <c r="BI414" s="3"/>
      <c r="BK414" s="3"/>
      <c r="BL414" s="3"/>
      <c r="BM414" t="s">
        <v>950</v>
      </c>
      <c r="BN414" t="s">
        <v>950</v>
      </c>
      <c r="BO414" t="s">
        <v>950</v>
      </c>
      <c r="BP414" t="s">
        <v>950</v>
      </c>
    </row>
    <row r="415" spans="1:68" x14ac:dyDescent="0.3">
      <c r="A415" s="1"/>
      <c r="B415" s="3"/>
      <c r="C415" s="3" t="str" cm="1">
        <f t="array" ref="C4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5" s="3" t="str" cm="1">
        <f t="array" ref="D41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5" s="2"/>
      <c r="G415" s="3"/>
      <c r="H415" s="3"/>
      <c r="I415" s="3"/>
      <c r="J415" s="3"/>
      <c r="K415" s="3"/>
      <c r="M415" s="3"/>
      <c r="Q415" s="3"/>
      <c r="R415" s="3"/>
      <c r="T415" s="3"/>
      <c r="V415" s="3"/>
      <c r="W415" s="3"/>
      <c r="X415" s="3"/>
      <c r="Y415" s="3"/>
      <c r="Z415" s="3"/>
      <c r="AD415" s="3"/>
      <c r="AE415" s="3"/>
      <c r="AF415" s="11"/>
      <c r="AG415" s="12"/>
      <c r="AH415" s="11"/>
      <c r="AI415" s="12"/>
      <c r="AJ415" s="12"/>
      <c r="AK415" s="12"/>
      <c r="AL415" s="3"/>
      <c r="AO415" s="3"/>
      <c r="AP415" s="3"/>
      <c r="AZ415" s="3"/>
      <c r="BA415" s="3"/>
      <c r="BB415" s="3"/>
      <c r="BC415" s="3"/>
      <c r="BD415" s="3"/>
      <c r="BE415" s="3"/>
      <c r="BF415" s="3"/>
      <c r="BI415" s="3"/>
      <c r="BK415" s="3"/>
      <c r="BL415" s="3"/>
      <c r="BM415" t="s">
        <v>950</v>
      </c>
      <c r="BN415" t="s">
        <v>950</v>
      </c>
      <c r="BO415" t="s">
        <v>950</v>
      </c>
      <c r="BP415" t="s">
        <v>950</v>
      </c>
    </row>
    <row r="416" spans="1:68" x14ac:dyDescent="0.3">
      <c r="A416" s="1"/>
      <c r="B416" s="3"/>
      <c r="C416" s="3" t="str" cm="1">
        <f t="array" ref="C4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6" s="3" t="str" cm="1">
        <f t="array" ref="D41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6" s="2"/>
      <c r="G416" s="3"/>
      <c r="H416" s="3"/>
      <c r="I416" s="3"/>
      <c r="J416" s="3"/>
      <c r="K416" s="3"/>
      <c r="M416" s="3"/>
      <c r="Q416" s="3"/>
      <c r="R416" s="3"/>
      <c r="T416" s="3"/>
      <c r="V416" s="3"/>
      <c r="W416" s="3"/>
      <c r="X416" s="3"/>
      <c r="Y416" s="3"/>
      <c r="Z416" s="3"/>
      <c r="AD416" s="3"/>
      <c r="AE416" s="3"/>
      <c r="AF416" s="11"/>
      <c r="AG416" s="12"/>
      <c r="AH416" s="11"/>
      <c r="AI416" s="12"/>
      <c r="AJ416" s="12"/>
      <c r="AK416" s="12"/>
      <c r="AL416" s="3"/>
      <c r="AO416" s="3"/>
      <c r="AP416" s="3"/>
      <c r="AZ416" s="3"/>
      <c r="BA416" s="3"/>
      <c r="BB416" s="3"/>
      <c r="BC416" s="3"/>
      <c r="BD416" s="3"/>
      <c r="BE416" s="3"/>
      <c r="BF416" s="3"/>
      <c r="BI416" s="3"/>
      <c r="BK416" s="3"/>
      <c r="BL416" s="3"/>
      <c r="BM416" t="s">
        <v>950</v>
      </c>
      <c r="BN416" t="s">
        <v>950</v>
      </c>
      <c r="BO416" t="s">
        <v>950</v>
      </c>
      <c r="BP416" t="s">
        <v>950</v>
      </c>
    </row>
    <row r="417" spans="1:68" x14ac:dyDescent="0.3">
      <c r="A417" s="1"/>
      <c r="B417" s="3"/>
      <c r="C417" s="3" t="str" cm="1">
        <f t="array" ref="C4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7" s="3" t="str" cm="1">
        <f t="array" ref="D41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7" s="2"/>
      <c r="G417" s="3"/>
      <c r="H417" s="3"/>
      <c r="I417" s="3"/>
      <c r="J417" s="3"/>
      <c r="K417" s="3"/>
      <c r="M417" s="3"/>
      <c r="Q417" s="3"/>
      <c r="R417" s="3"/>
      <c r="T417" s="3"/>
      <c r="V417" s="3"/>
      <c r="W417" s="3"/>
      <c r="X417" s="3"/>
      <c r="Y417" s="3"/>
      <c r="Z417" s="3"/>
      <c r="AD417" s="3"/>
      <c r="AE417" s="3"/>
      <c r="AF417" s="11"/>
      <c r="AG417" s="12"/>
      <c r="AH417" s="11"/>
      <c r="AI417" s="12"/>
      <c r="AJ417" s="12"/>
      <c r="AK417" s="12"/>
      <c r="AL417" s="3"/>
      <c r="AO417" s="3"/>
      <c r="AP417" s="3"/>
      <c r="AZ417" s="3"/>
      <c r="BA417" s="3"/>
      <c r="BB417" s="3"/>
      <c r="BC417" s="3"/>
      <c r="BD417" s="3"/>
      <c r="BE417" s="3"/>
      <c r="BF417" s="3"/>
      <c r="BI417" s="3"/>
      <c r="BK417" s="3"/>
      <c r="BL417" s="3"/>
      <c r="BM417" t="s">
        <v>950</v>
      </c>
      <c r="BN417" t="s">
        <v>950</v>
      </c>
      <c r="BO417" t="s">
        <v>950</v>
      </c>
      <c r="BP417" t="s">
        <v>950</v>
      </c>
    </row>
    <row r="418" spans="1:68" x14ac:dyDescent="0.3">
      <c r="A418" s="1"/>
      <c r="B418" s="3"/>
      <c r="C418" s="3" t="str" cm="1">
        <f t="array" ref="C4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8" s="3" t="str" cm="1">
        <f t="array" ref="D41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8" s="2"/>
      <c r="G418" s="3"/>
      <c r="H418" s="3"/>
      <c r="I418" s="3"/>
      <c r="J418" s="3"/>
      <c r="K418" s="3"/>
      <c r="M418" s="3"/>
      <c r="Q418" s="3"/>
      <c r="R418" s="3"/>
      <c r="T418" s="3"/>
      <c r="V418" s="3"/>
      <c r="W418" s="3"/>
      <c r="X418" s="3"/>
      <c r="Y418" s="3"/>
      <c r="Z418" s="3"/>
      <c r="AD418" s="3"/>
      <c r="AE418" s="3"/>
      <c r="AF418" s="11"/>
      <c r="AG418" s="12"/>
      <c r="AH418" s="11"/>
      <c r="AI418" s="12"/>
      <c r="AJ418" s="12"/>
      <c r="AK418" s="12"/>
      <c r="AL418" s="3"/>
      <c r="AO418" s="3"/>
      <c r="AP418" s="3"/>
      <c r="AZ418" s="3"/>
      <c r="BA418" s="3"/>
      <c r="BB418" s="3"/>
      <c r="BC418" s="3"/>
      <c r="BD418" s="3"/>
      <c r="BE418" s="3"/>
      <c r="BF418" s="3"/>
      <c r="BI418" s="3"/>
      <c r="BK418" s="3"/>
      <c r="BL418" s="3"/>
      <c r="BM418" t="s">
        <v>950</v>
      </c>
      <c r="BN418" t="s">
        <v>950</v>
      </c>
      <c r="BO418" t="s">
        <v>950</v>
      </c>
      <c r="BP418" t="s">
        <v>950</v>
      </c>
    </row>
    <row r="419" spans="1:68" x14ac:dyDescent="0.3">
      <c r="A419" s="1"/>
      <c r="B419" s="3"/>
      <c r="C419" s="3" t="str" cm="1">
        <f t="array" ref="C4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19" s="3" t="str" cm="1">
        <f t="array" ref="D41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19" s="2"/>
      <c r="G419" s="3"/>
      <c r="H419" s="3"/>
      <c r="I419" s="3"/>
      <c r="J419" s="3"/>
      <c r="K419" s="3"/>
      <c r="M419" s="3"/>
      <c r="Q419" s="3"/>
      <c r="R419" s="3"/>
      <c r="T419" s="3"/>
      <c r="V419" s="3"/>
      <c r="W419" s="3"/>
      <c r="X419" s="3"/>
      <c r="Y419" s="3"/>
      <c r="Z419" s="3"/>
      <c r="AD419" s="3"/>
      <c r="AE419" s="3"/>
      <c r="AF419" s="11"/>
      <c r="AG419" s="12"/>
      <c r="AH419" s="11"/>
      <c r="AI419" s="12"/>
      <c r="AJ419" s="12"/>
      <c r="AK419" s="12"/>
      <c r="AL419" s="3"/>
      <c r="AO419" s="3"/>
      <c r="AP419" s="3"/>
      <c r="AZ419" s="3"/>
      <c r="BA419" s="3"/>
      <c r="BB419" s="3"/>
      <c r="BC419" s="3"/>
      <c r="BD419" s="3"/>
      <c r="BE419" s="3"/>
      <c r="BF419" s="3"/>
      <c r="BI419" s="3"/>
      <c r="BK419" s="3"/>
      <c r="BL419" s="3"/>
      <c r="BM419" t="s">
        <v>950</v>
      </c>
      <c r="BN419" t="s">
        <v>950</v>
      </c>
      <c r="BO419" t="s">
        <v>950</v>
      </c>
      <c r="BP419" t="s">
        <v>950</v>
      </c>
    </row>
    <row r="420" spans="1:68" x14ac:dyDescent="0.3">
      <c r="A420" s="1"/>
      <c r="B420" s="3"/>
      <c r="C420" s="3" t="str" cm="1">
        <f t="array" ref="C4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0" s="3" t="str" cm="1">
        <f t="array" ref="D42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0" s="2"/>
      <c r="G420" s="3"/>
      <c r="H420" s="3"/>
      <c r="I420" s="3"/>
      <c r="J420" s="3"/>
      <c r="K420" s="3"/>
      <c r="M420" s="3"/>
      <c r="Q420" s="3"/>
      <c r="R420" s="3"/>
      <c r="T420" s="3"/>
      <c r="V420" s="3"/>
      <c r="W420" s="3"/>
      <c r="X420" s="3"/>
      <c r="Y420" s="3"/>
      <c r="Z420" s="3"/>
      <c r="AD420" s="3"/>
      <c r="AE420" s="3"/>
      <c r="AF420" s="11"/>
      <c r="AG420" s="12"/>
      <c r="AH420" s="11"/>
      <c r="AI420" s="12"/>
      <c r="AJ420" s="12"/>
      <c r="AK420" s="12"/>
      <c r="AL420" s="3"/>
      <c r="AO420" s="3"/>
      <c r="AP420" s="3"/>
      <c r="AZ420" s="3"/>
      <c r="BA420" s="3"/>
      <c r="BB420" s="3"/>
      <c r="BC420" s="3"/>
      <c r="BD420" s="3"/>
      <c r="BE420" s="3"/>
      <c r="BF420" s="3"/>
      <c r="BI420" s="3"/>
      <c r="BK420" s="3"/>
      <c r="BL420" s="3"/>
      <c r="BM420" t="s">
        <v>950</v>
      </c>
      <c r="BN420" t="s">
        <v>950</v>
      </c>
      <c r="BO420" t="s">
        <v>950</v>
      </c>
      <c r="BP420" t="s">
        <v>950</v>
      </c>
    </row>
    <row r="421" spans="1:68" x14ac:dyDescent="0.3">
      <c r="A421" s="1"/>
      <c r="B421" s="3"/>
      <c r="C421" s="3" t="str" cm="1">
        <f t="array" ref="C4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1" s="3" t="str" cm="1">
        <f t="array" ref="D42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1" s="2"/>
      <c r="G421" s="3"/>
      <c r="H421" s="3"/>
      <c r="I421" s="3"/>
      <c r="J421" s="3"/>
      <c r="K421" s="3"/>
      <c r="M421" s="3"/>
      <c r="Q421" s="3"/>
      <c r="R421" s="3"/>
      <c r="T421" s="3"/>
      <c r="V421" s="3"/>
      <c r="W421" s="3"/>
      <c r="X421" s="3"/>
      <c r="Y421" s="3"/>
      <c r="Z421" s="3"/>
      <c r="AD421" s="3"/>
      <c r="AE421" s="3"/>
      <c r="AF421" s="11"/>
      <c r="AG421" s="12"/>
      <c r="AH421" s="11"/>
      <c r="AI421" s="12"/>
      <c r="AJ421" s="12"/>
      <c r="AK421" s="12"/>
      <c r="AL421" s="3"/>
      <c r="AO421" s="3"/>
      <c r="AP421" s="3"/>
      <c r="AZ421" s="3"/>
      <c r="BA421" s="3"/>
      <c r="BB421" s="3"/>
      <c r="BC421" s="3"/>
      <c r="BD421" s="3"/>
      <c r="BE421" s="3"/>
      <c r="BF421" s="3"/>
      <c r="BI421" s="3"/>
      <c r="BK421" s="3"/>
      <c r="BL421" s="3"/>
      <c r="BM421" t="s">
        <v>950</v>
      </c>
      <c r="BN421" t="s">
        <v>950</v>
      </c>
      <c r="BO421" t="s">
        <v>950</v>
      </c>
      <c r="BP421" t="s">
        <v>950</v>
      </c>
    </row>
    <row r="422" spans="1:68" x14ac:dyDescent="0.3">
      <c r="A422" s="1"/>
      <c r="B422" s="3"/>
      <c r="C422" s="3" t="str" cm="1">
        <f t="array" ref="C4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2" s="3" t="str" cm="1">
        <f t="array" ref="D42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2" s="2"/>
      <c r="G422" s="3"/>
      <c r="H422" s="3"/>
      <c r="I422" s="3"/>
      <c r="J422" s="3"/>
      <c r="K422" s="3"/>
      <c r="M422" s="3"/>
      <c r="Q422" s="3"/>
      <c r="R422" s="3"/>
      <c r="T422" s="3"/>
      <c r="V422" s="3"/>
      <c r="W422" s="3"/>
      <c r="X422" s="3"/>
      <c r="Y422" s="3"/>
      <c r="Z422" s="3"/>
      <c r="AD422" s="3"/>
      <c r="AE422" s="3"/>
      <c r="AF422" s="11"/>
      <c r="AG422" s="12"/>
      <c r="AH422" s="11"/>
      <c r="AI422" s="12"/>
      <c r="AJ422" s="12"/>
      <c r="AK422" s="12"/>
      <c r="AL422" s="3"/>
      <c r="AO422" s="3"/>
      <c r="AP422" s="3"/>
      <c r="AZ422" s="3"/>
      <c r="BA422" s="3"/>
      <c r="BB422" s="3"/>
      <c r="BC422" s="3"/>
      <c r="BD422" s="3"/>
      <c r="BE422" s="3"/>
      <c r="BF422" s="3"/>
      <c r="BI422" s="3"/>
      <c r="BK422" s="3"/>
      <c r="BL422" s="3"/>
      <c r="BM422" t="s">
        <v>950</v>
      </c>
      <c r="BN422" t="s">
        <v>950</v>
      </c>
      <c r="BO422" t="s">
        <v>950</v>
      </c>
      <c r="BP422" t="s">
        <v>950</v>
      </c>
    </row>
    <row r="423" spans="1:68" x14ac:dyDescent="0.3">
      <c r="A423" s="1"/>
      <c r="B423" s="3"/>
      <c r="C423" s="3" t="str" cm="1">
        <f t="array" ref="C4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3" s="3" t="str" cm="1">
        <f t="array" ref="D42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3" s="2"/>
      <c r="G423" s="3"/>
      <c r="H423" s="3"/>
      <c r="I423" s="3"/>
      <c r="J423" s="3"/>
      <c r="K423" s="3"/>
      <c r="M423" s="3"/>
      <c r="Q423" s="3"/>
      <c r="R423" s="3"/>
      <c r="T423" s="3"/>
      <c r="V423" s="3"/>
      <c r="W423" s="3"/>
      <c r="X423" s="3"/>
      <c r="Y423" s="3"/>
      <c r="Z423" s="3"/>
      <c r="AD423" s="3"/>
      <c r="AE423" s="3"/>
      <c r="AF423" s="11"/>
      <c r="AG423" s="12"/>
      <c r="AH423" s="11"/>
      <c r="AI423" s="12"/>
      <c r="AJ423" s="12"/>
      <c r="AK423" s="12"/>
      <c r="AL423" s="3"/>
      <c r="AO423" s="3"/>
      <c r="AP423" s="3"/>
      <c r="AZ423" s="3"/>
      <c r="BA423" s="3"/>
      <c r="BB423" s="3"/>
      <c r="BC423" s="3"/>
      <c r="BD423" s="3"/>
      <c r="BE423" s="3"/>
      <c r="BF423" s="3"/>
      <c r="BI423" s="3"/>
      <c r="BK423" s="3"/>
      <c r="BL423" s="3"/>
      <c r="BM423" t="s">
        <v>950</v>
      </c>
      <c r="BN423" t="s">
        <v>950</v>
      </c>
      <c r="BO423" t="s">
        <v>950</v>
      </c>
      <c r="BP423" t="s">
        <v>950</v>
      </c>
    </row>
    <row r="424" spans="1:68" x14ac:dyDescent="0.3">
      <c r="A424" s="1"/>
      <c r="B424" s="3"/>
      <c r="C424" s="3" t="str" cm="1">
        <f t="array" ref="C4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4" s="3" t="str" cm="1">
        <f t="array" ref="D42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4" s="2"/>
      <c r="G424" s="3"/>
      <c r="H424" s="3"/>
      <c r="I424" s="3"/>
      <c r="J424" s="3"/>
      <c r="K424" s="3"/>
      <c r="M424" s="3"/>
      <c r="Q424" s="3"/>
      <c r="R424" s="3"/>
      <c r="T424" s="3"/>
      <c r="V424" s="3"/>
      <c r="W424" s="3"/>
      <c r="X424" s="3"/>
      <c r="Y424" s="3"/>
      <c r="Z424" s="3"/>
      <c r="AD424" s="3"/>
      <c r="AE424" s="3"/>
      <c r="AF424" s="11"/>
      <c r="AG424" s="12"/>
      <c r="AH424" s="11"/>
      <c r="AI424" s="12"/>
      <c r="AJ424" s="12"/>
      <c r="AK424" s="12"/>
      <c r="AL424" s="3"/>
      <c r="AO424" s="3"/>
      <c r="AP424" s="3"/>
      <c r="AZ424" s="3"/>
      <c r="BA424" s="3"/>
      <c r="BB424" s="3"/>
      <c r="BC424" s="3"/>
      <c r="BD424" s="3"/>
      <c r="BE424" s="3"/>
      <c r="BF424" s="3"/>
      <c r="BI424" s="3"/>
      <c r="BK424" s="3"/>
      <c r="BL424" s="3"/>
      <c r="BM424" t="s">
        <v>950</v>
      </c>
      <c r="BN424" t="s">
        <v>950</v>
      </c>
      <c r="BO424" t="s">
        <v>950</v>
      </c>
      <c r="BP424" t="s">
        <v>950</v>
      </c>
    </row>
    <row r="425" spans="1:68" x14ac:dyDescent="0.3">
      <c r="A425" s="1"/>
      <c r="B425" s="3"/>
      <c r="C425" s="3" t="str" cm="1">
        <f t="array" ref="C4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5" s="3" t="str" cm="1">
        <f t="array" ref="D42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5" s="2"/>
      <c r="G425" s="3"/>
      <c r="H425" s="3"/>
      <c r="I425" s="3"/>
      <c r="J425" s="3"/>
      <c r="K425" s="3"/>
      <c r="M425" s="3"/>
      <c r="Q425" s="3"/>
      <c r="R425" s="3"/>
      <c r="T425" s="3"/>
      <c r="V425" s="3"/>
      <c r="W425" s="3"/>
      <c r="X425" s="3"/>
      <c r="Y425" s="3"/>
      <c r="Z425" s="3"/>
      <c r="AD425" s="3"/>
      <c r="AE425" s="3"/>
      <c r="AF425" s="11"/>
      <c r="AG425" s="12"/>
      <c r="AH425" s="11"/>
      <c r="AI425" s="12"/>
      <c r="AJ425" s="12"/>
      <c r="AK425" s="12"/>
      <c r="AL425" s="3"/>
      <c r="AO425" s="3"/>
      <c r="AP425" s="3"/>
      <c r="AZ425" s="3"/>
      <c r="BA425" s="3"/>
      <c r="BB425" s="3"/>
      <c r="BC425" s="3"/>
      <c r="BD425" s="3"/>
      <c r="BE425" s="3"/>
      <c r="BF425" s="3"/>
      <c r="BI425" s="3"/>
      <c r="BK425" s="3"/>
      <c r="BL425" s="3"/>
      <c r="BM425" t="s">
        <v>950</v>
      </c>
      <c r="BN425" t="s">
        <v>950</v>
      </c>
      <c r="BO425" t="s">
        <v>950</v>
      </c>
      <c r="BP425" t="s">
        <v>950</v>
      </c>
    </row>
    <row r="426" spans="1:68" x14ac:dyDescent="0.3">
      <c r="A426" s="1"/>
      <c r="B426" s="3"/>
      <c r="C426" s="3" t="str" cm="1">
        <f t="array" ref="C4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6" s="3" t="str" cm="1">
        <f t="array" ref="D42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6" s="2"/>
      <c r="G426" s="3"/>
      <c r="H426" s="3"/>
      <c r="I426" s="3"/>
      <c r="J426" s="3"/>
      <c r="K426" s="3"/>
      <c r="M426" s="3"/>
      <c r="Q426" s="3"/>
      <c r="R426" s="3"/>
      <c r="T426" s="3"/>
      <c r="V426" s="3"/>
      <c r="W426" s="3"/>
      <c r="X426" s="3"/>
      <c r="Y426" s="3"/>
      <c r="Z426" s="3"/>
      <c r="AD426" s="3"/>
      <c r="AE426" s="3"/>
      <c r="AF426" s="11"/>
      <c r="AG426" s="12"/>
      <c r="AH426" s="11"/>
      <c r="AI426" s="12"/>
      <c r="AJ426" s="12"/>
      <c r="AK426" s="12"/>
      <c r="AL426" s="3"/>
      <c r="AO426" s="3"/>
      <c r="AP426" s="3"/>
      <c r="AZ426" s="3"/>
      <c r="BA426" s="3"/>
      <c r="BB426" s="3"/>
      <c r="BC426" s="3"/>
      <c r="BD426" s="3"/>
      <c r="BE426" s="3"/>
      <c r="BF426" s="3"/>
      <c r="BI426" s="3"/>
      <c r="BK426" s="3"/>
      <c r="BL426" s="3"/>
      <c r="BM426" t="s">
        <v>950</v>
      </c>
      <c r="BN426" t="s">
        <v>950</v>
      </c>
      <c r="BO426" t="s">
        <v>950</v>
      </c>
      <c r="BP426" t="s">
        <v>950</v>
      </c>
    </row>
    <row r="427" spans="1:68" x14ac:dyDescent="0.3">
      <c r="A427" s="1"/>
      <c r="B427" s="3"/>
      <c r="C427" s="3" t="str" cm="1">
        <f t="array" ref="C4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7" s="3" t="str" cm="1">
        <f t="array" ref="D42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7" s="2"/>
      <c r="G427" s="3"/>
      <c r="H427" s="3"/>
      <c r="I427" s="3"/>
      <c r="J427" s="3"/>
      <c r="K427" s="3"/>
      <c r="M427" s="3"/>
      <c r="Q427" s="3"/>
      <c r="R427" s="3"/>
      <c r="T427" s="3"/>
      <c r="V427" s="3"/>
      <c r="W427" s="3"/>
      <c r="X427" s="3"/>
      <c r="Y427" s="3"/>
      <c r="Z427" s="3"/>
      <c r="AD427" s="3"/>
      <c r="AE427" s="3"/>
      <c r="AF427" s="11"/>
      <c r="AG427" s="12"/>
      <c r="AH427" s="11"/>
      <c r="AI427" s="12"/>
      <c r="AJ427" s="12"/>
      <c r="AK427" s="12"/>
      <c r="AL427" s="3"/>
      <c r="AO427" s="3"/>
      <c r="AP427" s="3"/>
      <c r="AZ427" s="3"/>
      <c r="BA427" s="3"/>
      <c r="BB427" s="3"/>
      <c r="BC427" s="3"/>
      <c r="BD427" s="3"/>
      <c r="BE427" s="3"/>
      <c r="BF427" s="3"/>
      <c r="BI427" s="3"/>
      <c r="BK427" s="3"/>
      <c r="BL427" s="3"/>
      <c r="BM427" t="s">
        <v>950</v>
      </c>
      <c r="BN427" t="s">
        <v>950</v>
      </c>
      <c r="BO427" t="s">
        <v>950</v>
      </c>
      <c r="BP427" t="s">
        <v>950</v>
      </c>
    </row>
    <row r="428" spans="1:68" x14ac:dyDescent="0.3">
      <c r="A428" s="1"/>
      <c r="B428" s="3"/>
      <c r="C428" s="3" t="str" cm="1">
        <f t="array" ref="C4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8" s="3" t="str" cm="1">
        <f t="array" ref="D42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8" s="2"/>
      <c r="G428" s="3"/>
      <c r="H428" s="3"/>
      <c r="I428" s="3"/>
      <c r="J428" s="3"/>
      <c r="K428" s="3"/>
      <c r="M428" s="3"/>
      <c r="Q428" s="3"/>
      <c r="R428" s="3"/>
      <c r="T428" s="3"/>
      <c r="V428" s="3"/>
      <c r="W428" s="3"/>
      <c r="X428" s="3"/>
      <c r="Y428" s="3"/>
      <c r="Z428" s="3"/>
      <c r="AD428" s="3"/>
      <c r="AE428" s="3"/>
      <c r="AF428" s="11"/>
      <c r="AG428" s="12"/>
      <c r="AH428" s="11"/>
      <c r="AI428" s="12"/>
      <c r="AJ428" s="12"/>
      <c r="AK428" s="12"/>
      <c r="AL428" s="3"/>
      <c r="AO428" s="3"/>
      <c r="AP428" s="3"/>
      <c r="AZ428" s="3"/>
      <c r="BA428" s="3"/>
      <c r="BB428" s="3"/>
      <c r="BC428" s="3"/>
      <c r="BD428" s="3"/>
      <c r="BE428" s="3"/>
      <c r="BF428" s="3"/>
      <c r="BI428" s="3"/>
      <c r="BK428" s="3"/>
      <c r="BL428" s="3"/>
      <c r="BM428" t="s">
        <v>950</v>
      </c>
      <c r="BN428" t="s">
        <v>950</v>
      </c>
      <c r="BO428" t="s">
        <v>950</v>
      </c>
      <c r="BP428" t="s">
        <v>950</v>
      </c>
    </row>
    <row r="429" spans="1:68" x14ac:dyDescent="0.3">
      <c r="A429" s="1"/>
      <c r="B429" s="3"/>
      <c r="C429" s="3" t="str" cm="1">
        <f t="array" ref="C4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29" s="3" t="str" cm="1">
        <f t="array" ref="D42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29" s="2"/>
      <c r="G429" s="3"/>
      <c r="H429" s="3"/>
      <c r="I429" s="3"/>
      <c r="J429" s="3"/>
      <c r="K429" s="3"/>
      <c r="M429" s="3"/>
      <c r="Q429" s="3"/>
      <c r="R429" s="3"/>
      <c r="T429" s="3"/>
      <c r="V429" s="3"/>
      <c r="W429" s="3"/>
      <c r="X429" s="3"/>
      <c r="Y429" s="3"/>
      <c r="Z429" s="3"/>
      <c r="AD429" s="3"/>
      <c r="AE429" s="3"/>
      <c r="AF429" s="11"/>
      <c r="AG429" s="12"/>
      <c r="AH429" s="11"/>
      <c r="AI429" s="12"/>
      <c r="AJ429" s="12"/>
      <c r="AK429" s="12"/>
      <c r="AL429" s="3"/>
      <c r="AO429" s="3"/>
      <c r="AP429" s="3"/>
      <c r="AZ429" s="3"/>
      <c r="BA429" s="3"/>
      <c r="BB429" s="3"/>
      <c r="BC429" s="3"/>
      <c r="BD429" s="3"/>
      <c r="BE429" s="3"/>
      <c r="BF429" s="3"/>
      <c r="BI429" s="3"/>
      <c r="BK429" s="3"/>
      <c r="BL429" s="3"/>
      <c r="BM429" t="s">
        <v>950</v>
      </c>
      <c r="BN429" t="s">
        <v>950</v>
      </c>
      <c r="BO429" t="s">
        <v>950</v>
      </c>
      <c r="BP429" t="s">
        <v>950</v>
      </c>
    </row>
    <row r="430" spans="1:68" x14ac:dyDescent="0.3">
      <c r="A430" s="1"/>
      <c r="B430" s="3"/>
      <c r="C430" s="3" t="str" cm="1">
        <f t="array" ref="C4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0" s="3" t="str" cm="1">
        <f t="array" ref="D43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0" s="2"/>
      <c r="G430" s="3"/>
      <c r="H430" s="3"/>
      <c r="I430" s="3"/>
      <c r="J430" s="3"/>
      <c r="K430" s="3"/>
      <c r="M430" s="3"/>
      <c r="Q430" s="3"/>
      <c r="R430" s="3"/>
      <c r="T430" s="3"/>
      <c r="V430" s="3"/>
      <c r="W430" s="3"/>
      <c r="X430" s="3"/>
      <c r="Y430" s="3"/>
      <c r="Z430" s="3"/>
      <c r="AD430" s="3"/>
      <c r="AE430" s="3"/>
      <c r="AF430" s="11"/>
      <c r="AG430" s="12"/>
      <c r="AH430" s="11"/>
      <c r="AI430" s="12"/>
      <c r="AJ430" s="12"/>
      <c r="AK430" s="12"/>
      <c r="AL430" s="3"/>
      <c r="AO430" s="3"/>
      <c r="AP430" s="3"/>
      <c r="AZ430" s="3"/>
      <c r="BA430" s="3"/>
      <c r="BB430" s="3"/>
      <c r="BC430" s="3"/>
      <c r="BD430" s="3"/>
      <c r="BE430" s="3"/>
      <c r="BF430" s="3"/>
      <c r="BI430" s="3"/>
      <c r="BK430" s="3"/>
      <c r="BL430" s="3"/>
      <c r="BM430" t="s">
        <v>950</v>
      </c>
      <c r="BN430" t="s">
        <v>950</v>
      </c>
      <c r="BO430" t="s">
        <v>950</v>
      </c>
      <c r="BP430" t="s">
        <v>950</v>
      </c>
    </row>
    <row r="431" spans="1:68" x14ac:dyDescent="0.3">
      <c r="A431" s="1"/>
      <c r="B431" s="3"/>
      <c r="C431" s="3" t="str" cm="1">
        <f t="array" ref="C4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1" s="3" t="str" cm="1">
        <f t="array" ref="D43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1" s="2"/>
      <c r="G431" s="3"/>
      <c r="H431" s="3"/>
      <c r="I431" s="3"/>
      <c r="J431" s="3"/>
      <c r="K431" s="3"/>
      <c r="M431" s="3"/>
      <c r="Q431" s="3"/>
      <c r="R431" s="3"/>
      <c r="T431" s="3"/>
      <c r="V431" s="3"/>
      <c r="W431" s="3"/>
      <c r="X431" s="3"/>
      <c r="Y431" s="3"/>
      <c r="Z431" s="3"/>
      <c r="AD431" s="3"/>
      <c r="AE431" s="3"/>
      <c r="AF431" s="11"/>
      <c r="AG431" s="12"/>
      <c r="AH431" s="11"/>
      <c r="AI431" s="12"/>
      <c r="AJ431" s="12"/>
      <c r="AK431" s="12"/>
      <c r="AL431" s="3"/>
      <c r="AO431" s="3"/>
      <c r="AP431" s="3"/>
      <c r="AZ431" s="3"/>
      <c r="BA431" s="3"/>
      <c r="BB431" s="3"/>
      <c r="BC431" s="3"/>
      <c r="BD431" s="3"/>
      <c r="BE431" s="3"/>
      <c r="BF431" s="3"/>
      <c r="BI431" s="3"/>
      <c r="BK431" s="3"/>
      <c r="BL431" s="3"/>
      <c r="BM431" t="s">
        <v>950</v>
      </c>
      <c r="BN431" t="s">
        <v>950</v>
      </c>
      <c r="BO431" t="s">
        <v>950</v>
      </c>
      <c r="BP431" t="s">
        <v>950</v>
      </c>
    </row>
    <row r="432" spans="1:68" x14ac:dyDescent="0.3">
      <c r="A432" s="1"/>
      <c r="B432" s="3"/>
      <c r="C432" s="3" t="str" cm="1">
        <f t="array" ref="C4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2" s="3" t="str" cm="1">
        <f t="array" ref="D43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2" s="2"/>
      <c r="G432" s="3"/>
      <c r="H432" s="3"/>
      <c r="I432" s="3"/>
      <c r="J432" s="3"/>
      <c r="K432" s="3"/>
      <c r="M432" s="3"/>
      <c r="Q432" s="3"/>
      <c r="R432" s="3"/>
      <c r="T432" s="3"/>
      <c r="V432" s="3"/>
      <c r="W432" s="3"/>
      <c r="X432" s="3"/>
      <c r="Y432" s="3"/>
      <c r="Z432" s="3"/>
      <c r="AD432" s="3"/>
      <c r="AE432" s="3"/>
      <c r="AF432" s="11"/>
      <c r="AG432" s="12"/>
      <c r="AH432" s="11"/>
      <c r="AI432" s="12"/>
      <c r="AJ432" s="12"/>
      <c r="AK432" s="12"/>
      <c r="AL432" s="3"/>
      <c r="AO432" s="3"/>
      <c r="AP432" s="3"/>
      <c r="AZ432" s="3"/>
      <c r="BA432" s="3"/>
      <c r="BB432" s="3"/>
      <c r="BC432" s="3"/>
      <c r="BD432" s="3"/>
      <c r="BE432" s="3"/>
      <c r="BF432" s="3"/>
      <c r="BI432" s="3"/>
      <c r="BK432" s="3"/>
      <c r="BL432" s="3"/>
      <c r="BM432" t="s">
        <v>950</v>
      </c>
      <c r="BN432" t="s">
        <v>950</v>
      </c>
      <c r="BO432" t="s">
        <v>950</v>
      </c>
      <c r="BP432" t="s">
        <v>950</v>
      </c>
    </row>
    <row r="433" spans="1:68" x14ac:dyDescent="0.3">
      <c r="A433" s="1"/>
      <c r="B433" s="3"/>
      <c r="C433" s="3" t="str" cm="1">
        <f t="array" ref="C4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3" s="3" t="str" cm="1">
        <f t="array" ref="D43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3" s="2"/>
      <c r="G433" s="3"/>
      <c r="H433" s="3"/>
      <c r="I433" s="3"/>
      <c r="J433" s="3"/>
      <c r="K433" s="3"/>
      <c r="M433" s="3"/>
      <c r="Q433" s="3"/>
      <c r="R433" s="3"/>
      <c r="T433" s="3"/>
      <c r="V433" s="3"/>
      <c r="W433" s="3"/>
      <c r="X433" s="3"/>
      <c r="Y433" s="3"/>
      <c r="Z433" s="3"/>
      <c r="AD433" s="3"/>
      <c r="AE433" s="3"/>
      <c r="AF433" s="11"/>
      <c r="AG433" s="12"/>
      <c r="AH433" s="11"/>
      <c r="AI433" s="12"/>
      <c r="AJ433" s="12"/>
      <c r="AK433" s="12"/>
      <c r="AL433" s="3"/>
      <c r="AO433" s="3"/>
      <c r="AP433" s="3"/>
      <c r="AZ433" s="3"/>
      <c r="BA433" s="3"/>
      <c r="BB433" s="3"/>
      <c r="BC433" s="3"/>
      <c r="BD433" s="3"/>
      <c r="BE433" s="3"/>
      <c r="BF433" s="3"/>
      <c r="BI433" s="3"/>
      <c r="BK433" s="3"/>
      <c r="BL433" s="3"/>
      <c r="BM433" t="s">
        <v>950</v>
      </c>
      <c r="BN433" t="s">
        <v>950</v>
      </c>
      <c r="BO433" t="s">
        <v>950</v>
      </c>
      <c r="BP433" t="s">
        <v>950</v>
      </c>
    </row>
    <row r="434" spans="1:68" x14ac:dyDescent="0.3">
      <c r="A434" s="1"/>
      <c r="B434" s="3"/>
      <c r="C434" s="3" t="str" cm="1">
        <f t="array" ref="C4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4" s="3" t="str" cm="1">
        <f t="array" ref="D43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4" s="2"/>
      <c r="G434" s="3"/>
      <c r="H434" s="3"/>
      <c r="I434" s="3"/>
      <c r="J434" s="3"/>
      <c r="K434" s="3"/>
      <c r="M434" s="3"/>
      <c r="Q434" s="3"/>
      <c r="R434" s="3"/>
      <c r="T434" s="3"/>
      <c r="V434" s="3"/>
      <c r="W434" s="3"/>
      <c r="X434" s="3"/>
      <c r="Y434" s="3"/>
      <c r="Z434" s="3"/>
      <c r="AD434" s="3"/>
      <c r="AE434" s="3"/>
      <c r="AF434" s="11"/>
      <c r="AG434" s="12"/>
      <c r="AH434" s="11"/>
      <c r="AI434" s="12"/>
      <c r="AJ434" s="12"/>
      <c r="AK434" s="12"/>
      <c r="AL434" s="3"/>
      <c r="AO434" s="3"/>
      <c r="AP434" s="3"/>
      <c r="AZ434" s="3"/>
      <c r="BA434" s="3"/>
      <c r="BB434" s="3"/>
      <c r="BC434" s="3"/>
      <c r="BD434" s="3"/>
      <c r="BE434" s="3"/>
      <c r="BF434" s="3"/>
      <c r="BI434" s="3"/>
      <c r="BK434" s="3"/>
      <c r="BL434" s="3"/>
      <c r="BM434" t="s">
        <v>950</v>
      </c>
      <c r="BN434" t="s">
        <v>950</v>
      </c>
      <c r="BO434" t="s">
        <v>950</v>
      </c>
      <c r="BP434" t="s">
        <v>950</v>
      </c>
    </row>
    <row r="435" spans="1:68" x14ac:dyDescent="0.3">
      <c r="A435" s="1"/>
      <c r="B435" s="3"/>
      <c r="C435" s="3" t="str" cm="1">
        <f t="array" ref="C4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5" s="3" t="str" cm="1">
        <f t="array" ref="D43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5" s="2"/>
      <c r="G435" s="3"/>
      <c r="H435" s="3"/>
      <c r="I435" s="3"/>
      <c r="J435" s="3"/>
      <c r="K435" s="3"/>
      <c r="M435" s="3"/>
      <c r="Q435" s="3"/>
      <c r="R435" s="3"/>
      <c r="T435" s="3"/>
      <c r="V435" s="3"/>
      <c r="W435" s="3"/>
      <c r="X435" s="3"/>
      <c r="Y435" s="3"/>
      <c r="Z435" s="3"/>
      <c r="AD435" s="3"/>
      <c r="AE435" s="3"/>
      <c r="AF435" s="11"/>
      <c r="AG435" s="12"/>
      <c r="AH435" s="11"/>
      <c r="AI435" s="12"/>
      <c r="AJ435" s="12"/>
      <c r="AK435" s="12"/>
      <c r="AL435" s="3"/>
      <c r="AO435" s="3"/>
      <c r="AP435" s="3"/>
      <c r="AZ435" s="3"/>
      <c r="BA435" s="3"/>
      <c r="BB435" s="3"/>
      <c r="BC435" s="3"/>
      <c r="BD435" s="3"/>
      <c r="BE435" s="3"/>
      <c r="BF435" s="3"/>
      <c r="BI435" s="3"/>
      <c r="BK435" s="3"/>
      <c r="BL435" s="3"/>
      <c r="BM435" t="s">
        <v>950</v>
      </c>
      <c r="BN435" t="s">
        <v>950</v>
      </c>
      <c r="BO435" t="s">
        <v>950</v>
      </c>
      <c r="BP435" t="s">
        <v>950</v>
      </c>
    </row>
    <row r="436" spans="1:68" x14ac:dyDescent="0.3">
      <c r="A436" s="1"/>
      <c r="B436" s="3"/>
      <c r="C436" s="3" t="str" cm="1">
        <f t="array" ref="C4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6" s="3" t="str" cm="1">
        <f t="array" ref="D43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6" s="2"/>
      <c r="G436" s="3"/>
      <c r="H436" s="3"/>
      <c r="I436" s="3"/>
      <c r="J436" s="3"/>
      <c r="K436" s="3"/>
      <c r="M436" s="3"/>
      <c r="Q436" s="3"/>
      <c r="R436" s="3"/>
      <c r="T436" s="3"/>
      <c r="V436" s="3"/>
      <c r="W436" s="3"/>
      <c r="X436" s="3"/>
      <c r="Y436" s="3"/>
      <c r="Z436" s="3"/>
      <c r="AD436" s="3"/>
      <c r="AE436" s="3"/>
      <c r="AF436" s="11"/>
      <c r="AG436" s="12"/>
      <c r="AH436" s="11"/>
      <c r="AI436" s="12"/>
      <c r="AJ436" s="12"/>
      <c r="AK436" s="12"/>
      <c r="AL436" s="3"/>
      <c r="AO436" s="3"/>
      <c r="AP436" s="3"/>
      <c r="AZ436" s="3"/>
      <c r="BA436" s="3"/>
      <c r="BB436" s="3"/>
      <c r="BC436" s="3"/>
      <c r="BD436" s="3"/>
      <c r="BE436" s="3"/>
      <c r="BF436" s="3"/>
      <c r="BI436" s="3"/>
      <c r="BK436" s="3"/>
      <c r="BL436" s="3"/>
      <c r="BM436" t="s">
        <v>950</v>
      </c>
      <c r="BN436" t="s">
        <v>950</v>
      </c>
      <c r="BO436" t="s">
        <v>950</v>
      </c>
      <c r="BP436" t="s">
        <v>950</v>
      </c>
    </row>
    <row r="437" spans="1:68" x14ac:dyDescent="0.3">
      <c r="A437" s="1"/>
      <c r="B437" s="3"/>
      <c r="C437" s="3" t="str" cm="1">
        <f t="array" ref="C4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7" s="3" t="str" cm="1">
        <f t="array" ref="D43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7" s="2"/>
      <c r="G437" s="3"/>
      <c r="H437" s="3"/>
      <c r="I437" s="3"/>
      <c r="J437" s="3"/>
      <c r="K437" s="3"/>
      <c r="M437" s="3"/>
      <c r="Q437" s="3"/>
      <c r="R437" s="3"/>
      <c r="T437" s="3"/>
      <c r="V437" s="3"/>
      <c r="W437" s="3"/>
      <c r="X437" s="3"/>
      <c r="Y437" s="3"/>
      <c r="Z437" s="3"/>
      <c r="AD437" s="3"/>
      <c r="AE437" s="3"/>
      <c r="AF437" s="11"/>
      <c r="AG437" s="12"/>
      <c r="AH437" s="11"/>
      <c r="AI437" s="12"/>
      <c r="AJ437" s="12"/>
      <c r="AK437" s="12"/>
      <c r="AL437" s="3"/>
      <c r="AO437" s="3"/>
      <c r="AP437" s="3"/>
      <c r="AZ437" s="3"/>
      <c r="BA437" s="3"/>
      <c r="BB437" s="3"/>
      <c r="BC437" s="3"/>
      <c r="BD437" s="3"/>
      <c r="BE437" s="3"/>
      <c r="BF437" s="3"/>
      <c r="BI437" s="3"/>
      <c r="BK437" s="3"/>
      <c r="BL437" s="3"/>
      <c r="BM437" t="s">
        <v>950</v>
      </c>
      <c r="BN437" t="s">
        <v>950</v>
      </c>
      <c r="BO437" t="s">
        <v>950</v>
      </c>
      <c r="BP437" t="s">
        <v>950</v>
      </c>
    </row>
    <row r="438" spans="1:68" x14ac:dyDescent="0.3">
      <c r="A438" s="1"/>
      <c r="B438" s="3"/>
      <c r="C438" s="3" t="str" cm="1">
        <f t="array" ref="C4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8" s="3" t="str" cm="1">
        <f t="array" ref="D43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8" s="2"/>
      <c r="G438" s="3"/>
      <c r="H438" s="3"/>
      <c r="I438" s="3"/>
      <c r="J438" s="3"/>
      <c r="K438" s="3"/>
      <c r="M438" s="3"/>
      <c r="Q438" s="3"/>
      <c r="R438" s="3"/>
      <c r="T438" s="3"/>
      <c r="V438" s="3"/>
      <c r="W438" s="3"/>
      <c r="X438" s="3"/>
      <c r="Y438" s="3"/>
      <c r="Z438" s="3"/>
      <c r="AD438" s="3"/>
      <c r="AE438" s="3"/>
      <c r="AF438" s="11"/>
      <c r="AG438" s="12"/>
      <c r="AH438" s="11"/>
      <c r="AI438" s="12"/>
      <c r="AJ438" s="12"/>
      <c r="AK438" s="12"/>
      <c r="AL438" s="3"/>
      <c r="AO438" s="3"/>
      <c r="AP438" s="3"/>
      <c r="AZ438" s="3"/>
      <c r="BA438" s="3"/>
      <c r="BB438" s="3"/>
      <c r="BC438" s="3"/>
      <c r="BD438" s="3"/>
      <c r="BE438" s="3"/>
      <c r="BF438" s="3"/>
      <c r="BI438" s="3"/>
      <c r="BK438" s="3"/>
      <c r="BL438" s="3"/>
      <c r="BM438" t="s">
        <v>950</v>
      </c>
      <c r="BN438" t="s">
        <v>950</v>
      </c>
      <c r="BO438" t="s">
        <v>950</v>
      </c>
      <c r="BP438" t="s">
        <v>950</v>
      </c>
    </row>
    <row r="439" spans="1:68" x14ac:dyDescent="0.3">
      <c r="A439" s="1"/>
      <c r="B439" s="3"/>
      <c r="C439" s="3" t="str" cm="1">
        <f t="array" ref="C4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39" s="3" t="str" cm="1">
        <f t="array" ref="D43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39" s="2"/>
      <c r="G439" s="3"/>
      <c r="H439" s="3"/>
      <c r="I439" s="3"/>
      <c r="J439" s="3"/>
      <c r="K439" s="3"/>
      <c r="M439" s="3"/>
      <c r="Q439" s="3"/>
      <c r="R439" s="3"/>
      <c r="T439" s="3"/>
      <c r="V439" s="3"/>
      <c r="W439" s="3"/>
      <c r="X439" s="3"/>
      <c r="Y439" s="3"/>
      <c r="Z439" s="3"/>
      <c r="AD439" s="3"/>
      <c r="AE439" s="3"/>
      <c r="AF439" s="11"/>
      <c r="AG439" s="12"/>
      <c r="AH439" s="11"/>
      <c r="AI439" s="12"/>
      <c r="AJ439" s="12"/>
      <c r="AK439" s="12"/>
      <c r="AL439" s="3"/>
      <c r="AO439" s="3"/>
      <c r="AP439" s="3"/>
      <c r="AZ439" s="3"/>
      <c r="BA439" s="3"/>
      <c r="BB439" s="3"/>
      <c r="BC439" s="3"/>
      <c r="BD439" s="3"/>
      <c r="BE439" s="3"/>
      <c r="BF439" s="3"/>
      <c r="BI439" s="3"/>
      <c r="BK439" s="3"/>
      <c r="BL439" s="3"/>
      <c r="BM439" t="s">
        <v>950</v>
      </c>
      <c r="BN439" t="s">
        <v>950</v>
      </c>
      <c r="BO439" t="s">
        <v>950</v>
      </c>
      <c r="BP439" t="s">
        <v>950</v>
      </c>
    </row>
    <row r="440" spans="1:68" x14ac:dyDescent="0.3">
      <c r="A440" s="1"/>
      <c r="B440" s="3"/>
      <c r="C440" s="3" t="str" cm="1">
        <f t="array" ref="C4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0" s="3" t="str" cm="1">
        <f t="array" ref="D44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0" s="2"/>
      <c r="G440" s="3"/>
      <c r="H440" s="3"/>
      <c r="I440" s="3"/>
      <c r="J440" s="3"/>
      <c r="K440" s="3"/>
      <c r="M440" s="3"/>
      <c r="Q440" s="3"/>
      <c r="R440" s="3"/>
      <c r="T440" s="3"/>
      <c r="V440" s="3"/>
      <c r="W440" s="3"/>
      <c r="X440" s="3"/>
      <c r="Y440" s="3"/>
      <c r="Z440" s="3"/>
      <c r="AD440" s="3"/>
      <c r="AE440" s="3"/>
      <c r="AF440" s="11"/>
      <c r="AG440" s="12"/>
      <c r="AH440" s="11"/>
      <c r="AI440" s="12"/>
      <c r="AJ440" s="12"/>
      <c r="AK440" s="12"/>
      <c r="AL440" s="3"/>
      <c r="AO440" s="3"/>
      <c r="AP440" s="3"/>
      <c r="AZ440" s="3"/>
      <c r="BA440" s="3"/>
      <c r="BB440" s="3"/>
      <c r="BC440" s="3"/>
      <c r="BD440" s="3"/>
      <c r="BE440" s="3"/>
      <c r="BF440" s="3"/>
      <c r="BI440" s="3"/>
      <c r="BK440" s="3"/>
      <c r="BL440" s="3"/>
      <c r="BM440" t="s">
        <v>950</v>
      </c>
      <c r="BN440" t="s">
        <v>950</v>
      </c>
      <c r="BO440" t="s">
        <v>950</v>
      </c>
      <c r="BP440" t="s">
        <v>950</v>
      </c>
    </row>
    <row r="441" spans="1:68" x14ac:dyDescent="0.3">
      <c r="A441" s="1"/>
      <c r="B441" s="3"/>
      <c r="C441" s="3" t="str" cm="1">
        <f t="array" ref="C4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1" s="3" t="str" cm="1">
        <f t="array" ref="D44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1" s="2"/>
      <c r="G441" s="3"/>
      <c r="H441" s="3"/>
      <c r="I441" s="3"/>
      <c r="J441" s="3"/>
      <c r="K441" s="3"/>
      <c r="M441" s="3"/>
      <c r="Q441" s="3"/>
      <c r="R441" s="3"/>
      <c r="T441" s="3"/>
      <c r="V441" s="3"/>
      <c r="W441" s="3"/>
      <c r="X441" s="3"/>
      <c r="Y441" s="3"/>
      <c r="Z441" s="3"/>
      <c r="AD441" s="3"/>
      <c r="AE441" s="3"/>
      <c r="AF441" s="11"/>
      <c r="AG441" s="12"/>
      <c r="AH441" s="11"/>
      <c r="AI441" s="12"/>
      <c r="AJ441" s="12"/>
      <c r="AK441" s="12"/>
      <c r="AL441" s="3"/>
      <c r="AO441" s="3"/>
      <c r="AP441" s="3"/>
      <c r="AZ441" s="3"/>
      <c r="BA441" s="3"/>
      <c r="BB441" s="3"/>
      <c r="BC441" s="3"/>
      <c r="BD441" s="3"/>
      <c r="BE441" s="3"/>
      <c r="BF441" s="3"/>
      <c r="BI441" s="3"/>
      <c r="BK441" s="3"/>
      <c r="BL441" s="3"/>
      <c r="BM441" t="s">
        <v>950</v>
      </c>
      <c r="BN441" t="s">
        <v>950</v>
      </c>
      <c r="BO441" t="s">
        <v>950</v>
      </c>
      <c r="BP441" t="s">
        <v>950</v>
      </c>
    </row>
    <row r="442" spans="1:68" x14ac:dyDescent="0.3">
      <c r="A442" s="1"/>
      <c r="B442" s="3"/>
      <c r="C442" s="3" t="str" cm="1">
        <f t="array" ref="C4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2" s="3" t="str" cm="1">
        <f t="array" ref="D44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2" s="2"/>
      <c r="G442" s="3"/>
      <c r="H442" s="3"/>
      <c r="I442" s="3"/>
      <c r="J442" s="3"/>
      <c r="K442" s="3"/>
      <c r="M442" s="3"/>
      <c r="Q442" s="3"/>
      <c r="R442" s="3"/>
      <c r="T442" s="3"/>
      <c r="V442" s="3"/>
      <c r="W442" s="3"/>
      <c r="X442" s="3"/>
      <c r="Y442" s="3"/>
      <c r="Z442" s="3"/>
      <c r="AD442" s="3"/>
      <c r="AE442" s="3"/>
      <c r="AF442" s="11"/>
      <c r="AG442" s="12"/>
      <c r="AH442" s="11"/>
      <c r="AI442" s="12"/>
      <c r="AJ442" s="12"/>
      <c r="AK442" s="12"/>
      <c r="AL442" s="3"/>
      <c r="AO442" s="3"/>
      <c r="AP442" s="3"/>
      <c r="AZ442" s="3"/>
      <c r="BA442" s="3"/>
      <c r="BB442" s="3"/>
      <c r="BC442" s="3"/>
      <c r="BD442" s="3"/>
      <c r="BE442" s="3"/>
      <c r="BF442" s="3"/>
      <c r="BI442" s="3"/>
      <c r="BK442" s="3"/>
      <c r="BL442" s="3"/>
      <c r="BM442" t="s">
        <v>950</v>
      </c>
      <c r="BN442" t="s">
        <v>950</v>
      </c>
      <c r="BO442" t="s">
        <v>950</v>
      </c>
      <c r="BP442" t="s">
        <v>950</v>
      </c>
    </row>
    <row r="443" spans="1:68" x14ac:dyDescent="0.3">
      <c r="A443" s="1"/>
      <c r="B443" s="3"/>
      <c r="C443" s="3" t="str" cm="1">
        <f t="array" ref="C4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3" s="3" t="str" cm="1">
        <f t="array" ref="D44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3" s="2"/>
      <c r="G443" s="3"/>
      <c r="H443" s="3"/>
      <c r="I443" s="3"/>
      <c r="J443" s="3"/>
      <c r="K443" s="3"/>
      <c r="M443" s="3"/>
      <c r="Q443" s="3"/>
      <c r="R443" s="3"/>
      <c r="T443" s="3"/>
      <c r="V443" s="3"/>
      <c r="W443" s="3"/>
      <c r="X443" s="3"/>
      <c r="Y443" s="3"/>
      <c r="Z443" s="3"/>
      <c r="AD443" s="3"/>
      <c r="AE443" s="3"/>
      <c r="AF443" s="11"/>
      <c r="AG443" s="12"/>
      <c r="AH443" s="11"/>
      <c r="AI443" s="12"/>
      <c r="AJ443" s="12"/>
      <c r="AK443" s="12"/>
      <c r="AL443" s="3"/>
      <c r="AO443" s="3"/>
      <c r="AP443" s="3"/>
      <c r="AZ443" s="3"/>
      <c r="BA443" s="3"/>
      <c r="BB443" s="3"/>
      <c r="BC443" s="3"/>
      <c r="BD443" s="3"/>
      <c r="BE443" s="3"/>
      <c r="BF443" s="3"/>
      <c r="BI443" s="3"/>
      <c r="BK443" s="3"/>
      <c r="BL443" s="3"/>
      <c r="BM443" t="s">
        <v>950</v>
      </c>
      <c r="BN443" t="s">
        <v>950</v>
      </c>
      <c r="BO443" t="s">
        <v>950</v>
      </c>
      <c r="BP443" t="s">
        <v>950</v>
      </c>
    </row>
    <row r="444" spans="1:68" x14ac:dyDescent="0.3">
      <c r="A444" s="1"/>
      <c r="B444" s="3"/>
      <c r="C444" s="3" t="str" cm="1">
        <f t="array" ref="C4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4" s="3" t="str" cm="1">
        <f t="array" ref="D44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4" s="2"/>
      <c r="G444" s="3"/>
      <c r="H444" s="3"/>
      <c r="I444" s="3"/>
      <c r="J444" s="3"/>
      <c r="K444" s="3"/>
      <c r="M444" s="3"/>
      <c r="Q444" s="3"/>
      <c r="R444" s="3"/>
      <c r="T444" s="3"/>
      <c r="V444" s="3"/>
      <c r="W444" s="3"/>
      <c r="X444" s="3"/>
      <c r="Y444" s="3"/>
      <c r="Z444" s="3"/>
      <c r="AD444" s="3"/>
      <c r="AE444" s="3"/>
      <c r="AF444" s="11"/>
      <c r="AG444" s="12"/>
      <c r="AH444" s="11"/>
      <c r="AI444" s="12"/>
      <c r="AJ444" s="12"/>
      <c r="AK444" s="12"/>
      <c r="AL444" s="3"/>
      <c r="AO444" s="3"/>
      <c r="AP444" s="3"/>
      <c r="AZ444" s="3"/>
      <c r="BA444" s="3"/>
      <c r="BB444" s="3"/>
      <c r="BC444" s="3"/>
      <c r="BD444" s="3"/>
      <c r="BE444" s="3"/>
      <c r="BF444" s="3"/>
      <c r="BI444" s="3"/>
      <c r="BK444" s="3"/>
      <c r="BL444" s="3"/>
      <c r="BM444" t="s">
        <v>950</v>
      </c>
      <c r="BN444" t="s">
        <v>950</v>
      </c>
      <c r="BO444" t="s">
        <v>950</v>
      </c>
      <c r="BP444" t="s">
        <v>950</v>
      </c>
    </row>
    <row r="445" spans="1:68" x14ac:dyDescent="0.3">
      <c r="A445" s="1"/>
      <c r="B445" s="3"/>
      <c r="C445" s="3" t="str" cm="1">
        <f t="array" ref="C4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5" s="3" t="str" cm="1">
        <f t="array" ref="D44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5" s="2"/>
      <c r="G445" s="3"/>
      <c r="H445" s="3"/>
      <c r="I445" s="3"/>
      <c r="J445" s="3"/>
      <c r="K445" s="3"/>
      <c r="M445" s="3"/>
      <c r="Q445" s="3"/>
      <c r="R445" s="3"/>
      <c r="T445" s="3"/>
      <c r="V445" s="3"/>
      <c r="W445" s="3"/>
      <c r="X445" s="3"/>
      <c r="Y445" s="3"/>
      <c r="Z445" s="3"/>
      <c r="AD445" s="3"/>
      <c r="AE445" s="3"/>
      <c r="AF445" s="11"/>
      <c r="AG445" s="12"/>
      <c r="AH445" s="11"/>
      <c r="AI445" s="12"/>
      <c r="AJ445" s="12"/>
      <c r="AK445" s="12"/>
      <c r="AL445" s="3"/>
      <c r="AO445" s="3"/>
      <c r="AP445" s="3"/>
      <c r="AZ445" s="3"/>
      <c r="BA445" s="3"/>
      <c r="BB445" s="3"/>
      <c r="BC445" s="3"/>
      <c r="BD445" s="3"/>
      <c r="BE445" s="3"/>
      <c r="BF445" s="3"/>
      <c r="BI445" s="3"/>
      <c r="BK445" s="3"/>
      <c r="BL445" s="3"/>
      <c r="BM445" t="s">
        <v>950</v>
      </c>
      <c r="BN445" t="s">
        <v>950</v>
      </c>
      <c r="BO445" t="s">
        <v>950</v>
      </c>
      <c r="BP445" t="s">
        <v>950</v>
      </c>
    </row>
    <row r="446" spans="1:68" x14ac:dyDescent="0.3">
      <c r="A446" s="1"/>
      <c r="B446" s="3"/>
      <c r="C446" s="3" t="str" cm="1">
        <f t="array" ref="C4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6" s="3" t="str" cm="1">
        <f t="array" ref="D44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6" s="2"/>
      <c r="G446" s="3"/>
      <c r="H446" s="3"/>
      <c r="I446" s="3"/>
      <c r="J446" s="3"/>
      <c r="K446" s="3"/>
      <c r="M446" s="3"/>
      <c r="Q446" s="3"/>
      <c r="R446" s="3"/>
      <c r="T446" s="3"/>
      <c r="V446" s="3"/>
      <c r="W446" s="3"/>
      <c r="X446" s="3"/>
      <c r="Y446" s="3"/>
      <c r="Z446" s="3"/>
      <c r="AD446" s="3"/>
      <c r="AE446" s="3"/>
      <c r="AF446" s="11"/>
      <c r="AG446" s="12"/>
      <c r="AH446" s="11"/>
      <c r="AI446" s="12"/>
      <c r="AJ446" s="12"/>
      <c r="AK446" s="12"/>
      <c r="AL446" s="3"/>
      <c r="AO446" s="3"/>
      <c r="AP446" s="3"/>
      <c r="AZ446" s="3"/>
      <c r="BA446" s="3"/>
      <c r="BB446" s="3"/>
      <c r="BC446" s="3"/>
      <c r="BD446" s="3"/>
      <c r="BE446" s="3"/>
      <c r="BF446" s="3"/>
      <c r="BI446" s="3"/>
      <c r="BK446" s="3"/>
      <c r="BL446" s="3"/>
      <c r="BM446" t="s">
        <v>950</v>
      </c>
      <c r="BN446" t="s">
        <v>950</v>
      </c>
      <c r="BO446" t="s">
        <v>950</v>
      </c>
      <c r="BP446" t="s">
        <v>950</v>
      </c>
    </row>
    <row r="447" spans="1:68" x14ac:dyDescent="0.3">
      <c r="A447" s="1"/>
      <c r="B447" s="3"/>
      <c r="C447" s="3" t="str" cm="1">
        <f t="array" ref="C4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7" s="3" t="str" cm="1">
        <f t="array" ref="D44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7" s="2"/>
      <c r="G447" s="3"/>
      <c r="H447" s="3"/>
      <c r="I447" s="3"/>
      <c r="J447" s="3"/>
      <c r="K447" s="3"/>
      <c r="M447" s="3"/>
      <c r="Q447" s="3"/>
      <c r="R447" s="3"/>
      <c r="T447" s="3"/>
      <c r="V447" s="3"/>
      <c r="W447" s="3"/>
      <c r="X447" s="3"/>
      <c r="Y447" s="3"/>
      <c r="Z447" s="3"/>
      <c r="AD447" s="3"/>
      <c r="AE447" s="3"/>
      <c r="AF447" s="11"/>
      <c r="AG447" s="12"/>
      <c r="AH447" s="11"/>
      <c r="AI447" s="12"/>
      <c r="AJ447" s="12"/>
      <c r="AK447" s="12"/>
      <c r="AL447" s="3"/>
      <c r="AO447" s="3"/>
      <c r="AP447" s="3"/>
      <c r="AZ447" s="3"/>
      <c r="BA447" s="3"/>
      <c r="BB447" s="3"/>
      <c r="BC447" s="3"/>
      <c r="BD447" s="3"/>
      <c r="BE447" s="3"/>
      <c r="BF447" s="3"/>
      <c r="BI447" s="3"/>
      <c r="BK447" s="3"/>
      <c r="BL447" s="3"/>
      <c r="BM447" t="s">
        <v>950</v>
      </c>
      <c r="BN447" t="s">
        <v>950</v>
      </c>
      <c r="BO447" t="s">
        <v>950</v>
      </c>
      <c r="BP447" t="s">
        <v>950</v>
      </c>
    </row>
    <row r="448" spans="1:68" x14ac:dyDescent="0.3">
      <c r="A448" s="1"/>
      <c r="B448" s="3"/>
      <c r="C448" s="3" t="str" cm="1">
        <f t="array" ref="C4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8" s="3" t="str" cm="1">
        <f t="array" ref="D44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8" s="2"/>
      <c r="G448" s="3"/>
      <c r="H448" s="3"/>
      <c r="I448" s="3"/>
      <c r="J448" s="3"/>
      <c r="K448" s="3"/>
      <c r="M448" s="3"/>
      <c r="Q448" s="3"/>
      <c r="R448" s="3"/>
      <c r="T448" s="3"/>
      <c r="V448" s="3"/>
      <c r="W448" s="3"/>
      <c r="X448" s="3"/>
      <c r="Y448" s="3"/>
      <c r="Z448" s="3"/>
      <c r="AD448" s="3"/>
      <c r="AE448" s="3"/>
      <c r="AF448" s="11"/>
      <c r="AG448" s="12"/>
      <c r="AH448" s="11"/>
      <c r="AI448" s="12"/>
      <c r="AJ448" s="12"/>
      <c r="AK448" s="12"/>
      <c r="AL448" s="3"/>
      <c r="AO448" s="3"/>
      <c r="AP448" s="3"/>
      <c r="AZ448" s="3"/>
      <c r="BA448" s="3"/>
      <c r="BB448" s="3"/>
      <c r="BC448" s="3"/>
      <c r="BD448" s="3"/>
      <c r="BE448" s="3"/>
      <c r="BF448" s="3"/>
      <c r="BI448" s="3"/>
      <c r="BK448" s="3"/>
      <c r="BL448" s="3"/>
      <c r="BM448" t="s">
        <v>950</v>
      </c>
      <c r="BN448" t="s">
        <v>950</v>
      </c>
      <c r="BO448" t="s">
        <v>950</v>
      </c>
      <c r="BP448" t="s">
        <v>950</v>
      </c>
    </row>
    <row r="449" spans="1:68" x14ac:dyDescent="0.3">
      <c r="A449" s="1"/>
      <c r="B449" s="3"/>
      <c r="C449" s="3" t="str" cm="1">
        <f t="array" ref="C4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49" s="3" t="str" cm="1">
        <f t="array" ref="D44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49" s="2"/>
      <c r="G449" s="3"/>
      <c r="H449" s="3"/>
      <c r="I449" s="3"/>
      <c r="J449" s="3"/>
      <c r="K449" s="3"/>
      <c r="M449" s="3"/>
      <c r="Q449" s="3"/>
      <c r="R449" s="3"/>
      <c r="T449" s="3"/>
      <c r="V449" s="3"/>
      <c r="W449" s="3"/>
      <c r="X449" s="3"/>
      <c r="Y449" s="3"/>
      <c r="Z449" s="3"/>
      <c r="AD449" s="3"/>
      <c r="AE449" s="3"/>
      <c r="AF449" s="11"/>
      <c r="AG449" s="12"/>
      <c r="AH449" s="11"/>
      <c r="AI449" s="12"/>
      <c r="AJ449" s="12"/>
      <c r="AK449" s="12"/>
      <c r="AL449" s="3"/>
      <c r="AO449" s="3"/>
      <c r="AP449" s="3"/>
      <c r="AZ449" s="3"/>
      <c r="BA449" s="3"/>
      <c r="BB449" s="3"/>
      <c r="BC449" s="3"/>
      <c r="BD449" s="3"/>
      <c r="BE449" s="3"/>
      <c r="BF449" s="3"/>
      <c r="BI449" s="3"/>
      <c r="BK449" s="3"/>
      <c r="BL449" s="3"/>
      <c r="BM449" t="s">
        <v>950</v>
      </c>
      <c r="BN449" t="s">
        <v>950</v>
      </c>
      <c r="BO449" t="s">
        <v>950</v>
      </c>
      <c r="BP449" t="s">
        <v>950</v>
      </c>
    </row>
    <row r="450" spans="1:68" x14ac:dyDescent="0.3">
      <c r="A450" s="1"/>
      <c r="B450" s="3"/>
      <c r="C450" s="3" t="str" cm="1">
        <f t="array" ref="C4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0" s="3" t="str" cm="1">
        <f t="array" ref="D45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0" s="2"/>
      <c r="G450" s="3"/>
      <c r="H450" s="3"/>
      <c r="I450" s="3"/>
      <c r="J450" s="3"/>
      <c r="K450" s="3"/>
      <c r="M450" s="3"/>
      <c r="Q450" s="3"/>
      <c r="R450" s="3"/>
      <c r="T450" s="3"/>
      <c r="V450" s="3"/>
      <c r="W450" s="3"/>
      <c r="X450" s="3"/>
      <c r="Y450" s="3"/>
      <c r="Z450" s="3"/>
      <c r="AD450" s="3"/>
      <c r="AE450" s="3"/>
      <c r="AF450" s="11"/>
      <c r="AG450" s="12"/>
      <c r="AH450" s="11"/>
      <c r="AI450" s="12"/>
      <c r="AJ450" s="12"/>
      <c r="AK450" s="12"/>
      <c r="AL450" s="3"/>
      <c r="AO450" s="3"/>
      <c r="AP450" s="3"/>
      <c r="AZ450" s="3"/>
      <c r="BA450" s="3"/>
      <c r="BB450" s="3"/>
      <c r="BC450" s="3"/>
      <c r="BD450" s="3"/>
      <c r="BE450" s="3"/>
      <c r="BF450" s="3"/>
      <c r="BI450" s="3"/>
      <c r="BK450" s="3"/>
      <c r="BL450" s="3"/>
      <c r="BM450" t="s">
        <v>950</v>
      </c>
      <c r="BN450" t="s">
        <v>950</v>
      </c>
      <c r="BO450" t="s">
        <v>950</v>
      </c>
      <c r="BP450" t="s">
        <v>950</v>
      </c>
    </row>
    <row r="451" spans="1:68" x14ac:dyDescent="0.3">
      <c r="A451" s="1"/>
      <c r="B451" s="3"/>
      <c r="C451" s="3" t="str" cm="1">
        <f t="array" ref="C4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1" s="3" t="str" cm="1">
        <f t="array" ref="D45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1" s="2"/>
      <c r="G451" s="3"/>
      <c r="H451" s="3"/>
      <c r="I451" s="3"/>
      <c r="J451" s="3"/>
      <c r="K451" s="3"/>
      <c r="M451" s="3"/>
      <c r="Q451" s="3"/>
      <c r="R451" s="3"/>
      <c r="T451" s="3"/>
      <c r="V451" s="3"/>
      <c r="W451" s="3"/>
      <c r="X451" s="3"/>
      <c r="Y451" s="3"/>
      <c r="Z451" s="3"/>
      <c r="AD451" s="3"/>
      <c r="AE451" s="3"/>
      <c r="AF451" s="11"/>
      <c r="AG451" s="12"/>
      <c r="AH451" s="11"/>
      <c r="AI451" s="12"/>
      <c r="AJ451" s="12"/>
      <c r="AK451" s="12"/>
      <c r="AL451" s="3"/>
      <c r="AO451" s="3"/>
      <c r="AP451" s="3"/>
      <c r="AZ451" s="3"/>
      <c r="BA451" s="3"/>
      <c r="BB451" s="3"/>
      <c r="BC451" s="3"/>
      <c r="BD451" s="3"/>
      <c r="BE451" s="3"/>
      <c r="BF451" s="3"/>
      <c r="BI451" s="3"/>
      <c r="BK451" s="3"/>
      <c r="BL451" s="3"/>
      <c r="BM451" t="s">
        <v>950</v>
      </c>
      <c r="BN451" t="s">
        <v>950</v>
      </c>
      <c r="BO451" t="s">
        <v>950</v>
      </c>
      <c r="BP451" t="s">
        <v>950</v>
      </c>
    </row>
    <row r="452" spans="1:68" x14ac:dyDescent="0.3">
      <c r="A452" s="1"/>
      <c r="B452" s="3"/>
      <c r="C452" s="3" t="str" cm="1">
        <f t="array" ref="C4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2" s="3" t="str" cm="1">
        <f t="array" ref="D45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2" s="2"/>
      <c r="G452" s="3"/>
      <c r="H452" s="3"/>
      <c r="I452" s="3"/>
      <c r="J452" s="3"/>
      <c r="K452" s="3"/>
      <c r="M452" s="3"/>
      <c r="Q452" s="3"/>
      <c r="R452" s="3"/>
      <c r="T452" s="3"/>
      <c r="V452" s="3"/>
      <c r="W452" s="3"/>
      <c r="X452" s="3"/>
      <c r="Y452" s="3"/>
      <c r="Z452" s="3"/>
      <c r="AD452" s="3"/>
      <c r="AE452" s="3"/>
      <c r="AF452" s="11"/>
      <c r="AG452" s="12"/>
      <c r="AH452" s="11"/>
      <c r="AI452" s="12"/>
      <c r="AJ452" s="12"/>
      <c r="AK452" s="12"/>
      <c r="AL452" s="3"/>
      <c r="AO452" s="3"/>
      <c r="AP452" s="3"/>
      <c r="AZ452" s="3"/>
      <c r="BA452" s="3"/>
      <c r="BB452" s="3"/>
      <c r="BC452" s="3"/>
      <c r="BD452" s="3"/>
      <c r="BE452" s="3"/>
      <c r="BF452" s="3"/>
      <c r="BI452" s="3"/>
      <c r="BK452" s="3"/>
      <c r="BL452" s="3"/>
      <c r="BM452" t="s">
        <v>950</v>
      </c>
      <c r="BN452" t="s">
        <v>950</v>
      </c>
      <c r="BO452" t="s">
        <v>950</v>
      </c>
      <c r="BP452" t="s">
        <v>950</v>
      </c>
    </row>
    <row r="453" spans="1:68" x14ac:dyDescent="0.3">
      <c r="A453" s="1"/>
      <c r="B453" s="3"/>
      <c r="C453" s="3" t="str" cm="1">
        <f t="array" ref="C4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3" s="3" t="str" cm="1">
        <f t="array" ref="D45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3" s="2"/>
      <c r="G453" s="3"/>
      <c r="H453" s="3"/>
      <c r="I453" s="3"/>
      <c r="J453" s="3"/>
      <c r="K453" s="3"/>
      <c r="M453" s="3"/>
      <c r="Q453" s="3"/>
      <c r="R453" s="3"/>
      <c r="T453" s="3"/>
      <c r="V453" s="3"/>
      <c r="W453" s="3"/>
      <c r="X453" s="3"/>
      <c r="Y453" s="3"/>
      <c r="Z453" s="3"/>
      <c r="AD453" s="3"/>
      <c r="AE453" s="3"/>
      <c r="AF453" s="11"/>
      <c r="AG453" s="12"/>
      <c r="AH453" s="11"/>
      <c r="AI453" s="12"/>
      <c r="AJ453" s="12"/>
      <c r="AK453" s="12"/>
      <c r="AL453" s="3"/>
      <c r="AO453" s="3"/>
      <c r="AP453" s="3"/>
      <c r="AZ453" s="3"/>
      <c r="BA453" s="3"/>
      <c r="BB453" s="3"/>
      <c r="BC453" s="3"/>
      <c r="BD453" s="3"/>
      <c r="BE453" s="3"/>
      <c r="BF453" s="3"/>
      <c r="BI453" s="3"/>
      <c r="BK453" s="3"/>
      <c r="BL453" s="3"/>
      <c r="BM453" t="s">
        <v>950</v>
      </c>
      <c r="BN453" t="s">
        <v>950</v>
      </c>
      <c r="BO453" t="s">
        <v>950</v>
      </c>
      <c r="BP453" t="s">
        <v>950</v>
      </c>
    </row>
    <row r="454" spans="1:68" x14ac:dyDescent="0.3">
      <c r="A454" s="1"/>
      <c r="B454" s="3"/>
      <c r="C454" s="3" t="str" cm="1">
        <f t="array" ref="C4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4" s="3" t="str" cm="1">
        <f t="array" ref="D45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4" s="2"/>
      <c r="G454" s="3"/>
      <c r="H454" s="3"/>
      <c r="I454" s="3"/>
      <c r="J454" s="3"/>
      <c r="K454" s="3"/>
      <c r="M454" s="3"/>
      <c r="Q454" s="3"/>
      <c r="R454" s="3"/>
      <c r="T454" s="3"/>
      <c r="V454" s="3"/>
      <c r="W454" s="3"/>
      <c r="X454" s="3"/>
      <c r="Y454" s="3"/>
      <c r="Z454" s="3"/>
      <c r="AD454" s="3"/>
      <c r="AE454" s="3"/>
      <c r="AF454" s="11"/>
      <c r="AG454" s="12"/>
      <c r="AH454" s="11"/>
      <c r="AI454" s="12"/>
      <c r="AJ454" s="12"/>
      <c r="AK454" s="12"/>
      <c r="AL454" s="3"/>
      <c r="AO454" s="3"/>
      <c r="AP454" s="3"/>
      <c r="AZ454" s="3"/>
      <c r="BA454" s="3"/>
      <c r="BB454" s="3"/>
      <c r="BC454" s="3"/>
      <c r="BD454" s="3"/>
      <c r="BE454" s="3"/>
      <c r="BF454" s="3"/>
      <c r="BI454" s="3"/>
      <c r="BK454" s="3"/>
      <c r="BL454" s="3"/>
      <c r="BM454" t="s">
        <v>950</v>
      </c>
      <c r="BN454" t="s">
        <v>950</v>
      </c>
      <c r="BO454" t="s">
        <v>950</v>
      </c>
      <c r="BP454" t="s">
        <v>950</v>
      </c>
    </row>
    <row r="455" spans="1:68" x14ac:dyDescent="0.3">
      <c r="A455" s="1"/>
      <c r="B455" s="3"/>
      <c r="C455" s="3" t="str" cm="1">
        <f t="array" ref="C4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5" s="3" t="str" cm="1">
        <f t="array" ref="D45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5" s="2"/>
      <c r="G455" s="3"/>
      <c r="H455" s="3"/>
      <c r="I455" s="3"/>
      <c r="J455" s="3"/>
      <c r="K455" s="3"/>
      <c r="M455" s="3"/>
      <c r="Q455" s="3"/>
      <c r="R455" s="3"/>
      <c r="T455" s="3"/>
      <c r="V455" s="3"/>
      <c r="W455" s="3"/>
      <c r="X455" s="3"/>
      <c r="Y455" s="3"/>
      <c r="Z455" s="3"/>
      <c r="AD455" s="3"/>
      <c r="AE455" s="3"/>
      <c r="AF455" s="11"/>
      <c r="AG455" s="12"/>
      <c r="AH455" s="11"/>
      <c r="AI455" s="12"/>
      <c r="AJ455" s="12"/>
      <c r="AK455" s="12"/>
      <c r="AL455" s="3"/>
      <c r="AO455" s="3"/>
      <c r="AP455" s="3"/>
      <c r="AZ455" s="3"/>
      <c r="BA455" s="3"/>
      <c r="BB455" s="3"/>
      <c r="BC455" s="3"/>
      <c r="BD455" s="3"/>
      <c r="BE455" s="3"/>
      <c r="BF455" s="3"/>
      <c r="BI455" s="3"/>
      <c r="BK455" s="3"/>
      <c r="BL455" s="3"/>
      <c r="BM455" t="s">
        <v>950</v>
      </c>
      <c r="BN455" t="s">
        <v>950</v>
      </c>
      <c r="BO455" t="s">
        <v>950</v>
      </c>
      <c r="BP455" t="s">
        <v>950</v>
      </c>
    </row>
    <row r="456" spans="1:68" x14ac:dyDescent="0.3">
      <c r="A456" s="1"/>
      <c r="B456" s="3"/>
      <c r="C456" s="3" t="str" cm="1">
        <f t="array" ref="C4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6" s="3" t="str" cm="1">
        <f t="array" ref="D45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6" s="2"/>
      <c r="G456" s="3"/>
      <c r="H456" s="3"/>
      <c r="I456" s="3"/>
      <c r="J456" s="3"/>
      <c r="K456" s="3"/>
      <c r="M456" s="3"/>
      <c r="Q456" s="3"/>
      <c r="R456" s="3"/>
      <c r="T456" s="3"/>
      <c r="V456" s="3"/>
      <c r="W456" s="3"/>
      <c r="X456" s="3"/>
      <c r="Y456" s="3"/>
      <c r="Z456" s="3"/>
      <c r="AD456" s="3"/>
      <c r="AE456" s="3"/>
      <c r="AF456" s="11"/>
      <c r="AG456" s="12"/>
      <c r="AH456" s="11"/>
      <c r="AI456" s="12"/>
      <c r="AJ456" s="12"/>
      <c r="AK456" s="12"/>
      <c r="AL456" s="3"/>
      <c r="AO456" s="3"/>
      <c r="AP456" s="3"/>
      <c r="AZ456" s="3"/>
      <c r="BA456" s="3"/>
      <c r="BB456" s="3"/>
      <c r="BC456" s="3"/>
      <c r="BD456" s="3"/>
      <c r="BE456" s="3"/>
      <c r="BF456" s="3"/>
      <c r="BI456" s="3"/>
      <c r="BK456" s="3"/>
      <c r="BL456" s="3"/>
      <c r="BM456" t="s">
        <v>950</v>
      </c>
      <c r="BN456" t="s">
        <v>950</v>
      </c>
      <c r="BO456" t="s">
        <v>950</v>
      </c>
      <c r="BP456" t="s">
        <v>950</v>
      </c>
    </row>
    <row r="457" spans="1:68" x14ac:dyDescent="0.3">
      <c r="A457" s="1"/>
      <c r="B457" s="3"/>
      <c r="C457" s="3" t="str" cm="1">
        <f t="array" ref="C4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7" s="3" t="str" cm="1">
        <f t="array" ref="D45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7" s="2"/>
      <c r="G457" s="3"/>
      <c r="H457" s="3"/>
      <c r="I457" s="3"/>
      <c r="J457" s="3"/>
      <c r="K457" s="3"/>
      <c r="M457" s="3"/>
      <c r="Q457" s="3"/>
      <c r="R457" s="3"/>
      <c r="T457" s="3"/>
      <c r="V457" s="3"/>
      <c r="W457" s="3"/>
      <c r="X457" s="3"/>
      <c r="Y457" s="3"/>
      <c r="Z457" s="3"/>
      <c r="AD457" s="3"/>
      <c r="AE457" s="3"/>
      <c r="AF457" s="11"/>
      <c r="AG457" s="12"/>
      <c r="AH457" s="11"/>
      <c r="AI457" s="12"/>
      <c r="AJ457" s="12"/>
      <c r="AK457" s="12"/>
      <c r="AL457" s="3"/>
      <c r="AO457" s="3"/>
      <c r="AP457" s="3"/>
      <c r="AZ457" s="3"/>
      <c r="BA457" s="3"/>
      <c r="BB457" s="3"/>
      <c r="BC457" s="3"/>
      <c r="BD457" s="3"/>
      <c r="BE457" s="3"/>
      <c r="BF457" s="3"/>
      <c r="BI457" s="3"/>
      <c r="BK457" s="3"/>
      <c r="BL457" s="3"/>
      <c r="BM457" t="s">
        <v>950</v>
      </c>
      <c r="BN457" t="s">
        <v>950</v>
      </c>
      <c r="BO457" t="s">
        <v>950</v>
      </c>
      <c r="BP457" t="s">
        <v>950</v>
      </c>
    </row>
    <row r="458" spans="1:68" x14ac:dyDescent="0.3">
      <c r="A458" s="1"/>
      <c r="B458" s="3"/>
      <c r="C458" s="3" t="str" cm="1">
        <f t="array" ref="C4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8" s="3" t="str" cm="1">
        <f t="array" ref="D45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8" s="2"/>
      <c r="G458" s="3"/>
      <c r="H458" s="3"/>
      <c r="I458" s="3"/>
      <c r="J458" s="3"/>
      <c r="K458" s="3"/>
      <c r="M458" s="3"/>
      <c r="Q458" s="3"/>
      <c r="R458" s="3"/>
      <c r="T458" s="3"/>
      <c r="V458" s="3"/>
      <c r="W458" s="3"/>
      <c r="X458" s="3"/>
      <c r="Y458" s="3"/>
      <c r="Z458" s="3"/>
      <c r="AD458" s="3"/>
      <c r="AE458" s="3"/>
      <c r="AF458" s="11"/>
      <c r="AG458" s="12"/>
      <c r="AH458" s="11"/>
      <c r="AI458" s="12"/>
      <c r="AJ458" s="12"/>
      <c r="AK458" s="12"/>
      <c r="AL458" s="3"/>
      <c r="AO458" s="3"/>
      <c r="AP458" s="3"/>
      <c r="AZ458" s="3"/>
      <c r="BA458" s="3"/>
      <c r="BB458" s="3"/>
      <c r="BC458" s="3"/>
      <c r="BD458" s="3"/>
      <c r="BE458" s="3"/>
      <c r="BF458" s="3"/>
      <c r="BI458" s="3"/>
      <c r="BK458" s="3"/>
      <c r="BL458" s="3"/>
      <c r="BM458" t="s">
        <v>950</v>
      </c>
      <c r="BN458" t="s">
        <v>950</v>
      </c>
      <c r="BO458" t="s">
        <v>950</v>
      </c>
      <c r="BP458" t="s">
        <v>950</v>
      </c>
    </row>
    <row r="459" spans="1:68" x14ac:dyDescent="0.3">
      <c r="A459" s="1"/>
      <c r="B459" s="3"/>
      <c r="C459" s="3" t="str" cm="1">
        <f t="array" ref="C4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59" s="3" t="str" cm="1">
        <f t="array" ref="D45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59" s="2"/>
      <c r="G459" s="3"/>
      <c r="H459" s="3"/>
      <c r="I459" s="3"/>
      <c r="J459" s="3"/>
      <c r="K459" s="3"/>
      <c r="M459" s="3"/>
      <c r="Q459" s="3"/>
      <c r="R459" s="3"/>
      <c r="T459" s="3"/>
      <c r="V459" s="3"/>
      <c r="W459" s="3"/>
      <c r="X459" s="3"/>
      <c r="Y459" s="3"/>
      <c r="Z459" s="3"/>
      <c r="AD459" s="3"/>
      <c r="AE459" s="3"/>
      <c r="AF459" s="11"/>
      <c r="AG459" s="12"/>
      <c r="AH459" s="11"/>
      <c r="AI459" s="12"/>
      <c r="AJ459" s="12"/>
      <c r="AK459" s="12"/>
      <c r="AL459" s="3"/>
      <c r="AO459" s="3"/>
      <c r="AP459" s="3"/>
      <c r="AZ459" s="3"/>
      <c r="BA459" s="3"/>
      <c r="BB459" s="3"/>
      <c r="BC459" s="3"/>
      <c r="BD459" s="3"/>
      <c r="BE459" s="3"/>
      <c r="BF459" s="3"/>
      <c r="BI459" s="3"/>
      <c r="BK459" s="3"/>
      <c r="BL459" s="3"/>
      <c r="BM459" t="s">
        <v>950</v>
      </c>
      <c r="BN459" t="s">
        <v>950</v>
      </c>
      <c r="BO459" t="s">
        <v>950</v>
      </c>
      <c r="BP459" t="s">
        <v>950</v>
      </c>
    </row>
    <row r="460" spans="1:68" x14ac:dyDescent="0.3">
      <c r="A460" s="1"/>
      <c r="B460" s="3"/>
      <c r="C460" s="3" t="str" cm="1">
        <f t="array" ref="C4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0" s="3" t="str" cm="1">
        <f t="array" ref="D46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0" s="2"/>
      <c r="G460" s="3"/>
      <c r="H460" s="3"/>
      <c r="I460" s="3"/>
      <c r="J460" s="3"/>
      <c r="K460" s="3"/>
      <c r="M460" s="3"/>
      <c r="Q460" s="3"/>
      <c r="R460" s="3"/>
      <c r="T460" s="3"/>
      <c r="V460" s="3"/>
      <c r="W460" s="3"/>
      <c r="X460" s="3"/>
      <c r="Y460" s="3"/>
      <c r="Z460" s="3"/>
      <c r="AD460" s="3"/>
      <c r="AE460" s="3"/>
      <c r="AF460" s="11"/>
      <c r="AG460" s="12"/>
      <c r="AH460" s="11"/>
      <c r="AI460" s="12"/>
      <c r="AJ460" s="12"/>
      <c r="AK460" s="12"/>
      <c r="AL460" s="3"/>
      <c r="AO460" s="3"/>
      <c r="AP460" s="3"/>
      <c r="AZ460" s="3"/>
      <c r="BA460" s="3"/>
      <c r="BB460" s="3"/>
      <c r="BC460" s="3"/>
      <c r="BD460" s="3"/>
      <c r="BE460" s="3"/>
      <c r="BF460" s="3"/>
      <c r="BI460" s="3"/>
      <c r="BK460" s="3"/>
      <c r="BL460" s="3"/>
      <c r="BM460" t="s">
        <v>950</v>
      </c>
      <c r="BN460" t="s">
        <v>950</v>
      </c>
      <c r="BO460" t="s">
        <v>950</v>
      </c>
      <c r="BP460" t="s">
        <v>950</v>
      </c>
    </row>
    <row r="461" spans="1:68" x14ac:dyDescent="0.3">
      <c r="A461" s="1"/>
      <c r="B461" s="3"/>
      <c r="C461" s="3" t="str" cm="1">
        <f t="array" ref="C4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1" s="3" t="str" cm="1">
        <f t="array" ref="D46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1" s="2"/>
      <c r="G461" s="3"/>
      <c r="H461" s="3"/>
      <c r="I461" s="3"/>
      <c r="J461" s="3"/>
      <c r="K461" s="3"/>
      <c r="M461" s="3"/>
      <c r="Q461" s="3"/>
      <c r="R461" s="3"/>
      <c r="T461" s="3"/>
      <c r="V461" s="3"/>
      <c r="W461" s="3"/>
      <c r="X461" s="3"/>
      <c r="Y461" s="3"/>
      <c r="Z461" s="3"/>
      <c r="AD461" s="3"/>
      <c r="AE461" s="3"/>
      <c r="AF461" s="11"/>
      <c r="AG461" s="12"/>
      <c r="AH461" s="11"/>
      <c r="AI461" s="12"/>
      <c r="AJ461" s="12"/>
      <c r="AK461" s="12"/>
      <c r="AL461" s="3"/>
      <c r="AO461" s="3"/>
      <c r="AP461" s="3"/>
      <c r="AZ461" s="3"/>
      <c r="BA461" s="3"/>
      <c r="BB461" s="3"/>
      <c r="BC461" s="3"/>
      <c r="BD461" s="3"/>
      <c r="BE461" s="3"/>
      <c r="BF461" s="3"/>
      <c r="BI461" s="3"/>
      <c r="BK461" s="3"/>
      <c r="BL461" s="3"/>
      <c r="BM461" t="s">
        <v>950</v>
      </c>
      <c r="BN461" t="s">
        <v>950</v>
      </c>
      <c r="BO461" t="s">
        <v>950</v>
      </c>
      <c r="BP461" t="s">
        <v>950</v>
      </c>
    </row>
    <row r="462" spans="1:68" x14ac:dyDescent="0.3">
      <c r="A462" s="1"/>
      <c r="B462" s="3"/>
      <c r="C462" s="3" t="str" cm="1">
        <f t="array" ref="C4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2" s="3" t="str" cm="1">
        <f t="array" ref="D46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2" s="2"/>
      <c r="G462" s="3"/>
      <c r="H462" s="3"/>
      <c r="I462" s="3"/>
      <c r="J462" s="3"/>
      <c r="K462" s="3"/>
      <c r="M462" s="3"/>
      <c r="Q462" s="3"/>
      <c r="R462" s="3"/>
      <c r="T462" s="3"/>
      <c r="V462" s="3"/>
      <c r="W462" s="3"/>
      <c r="X462" s="3"/>
      <c r="Y462" s="3"/>
      <c r="Z462" s="3"/>
      <c r="AD462" s="3"/>
      <c r="AE462" s="3"/>
      <c r="AF462" s="11"/>
      <c r="AG462" s="12"/>
      <c r="AH462" s="11"/>
      <c r="AI462" s="12"/>
      <c r="AJ462" s="12"/>
      <c r="AK462" s="12"/>
      <c r="AL462" s="3"/>
      <c r="AO462" s="3"/>
      <c r="AP462" s="3"/>
      <c r="AZ462" s="3"/>
      <c r="BA462" s="3"/>
      <c r="BB462" s="3"/>
      <c r="BC462" s="3"/>
      <c r="BD462" s="3"/>
      <c r="BE462" s="3"/>
      <c r="BF462" s="3"/>
      <c r="BI462" s="3"/>
      <c r="BK462" s="3"/>
      <c r="BL462" s="3"/>
      <c r="BM462" t="s">
        <v>950</v>
      </c>
      <c r="BN462" t="s">
        <v>950</v>
      </c>
      <c r="BO462" t="s">
        <v>950</v>
      </c>
      <c r="BP462" t="s">
        <v>950</v>
      </c>
    </row>
    <row r="463" spans="1:68" x14ac:dyDescent="0.3">
      <c r="A463" s="1"/>
      <c r="B463" s="3"/>
      <c r="C463" s="3" t="str" cm="1">
        <f t="array" ref="C4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3" s="3" t="str" cm="1">
        <f t="array" ref="D46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3" s="2"/>
      <c r="G463" s="3"/>
      <c r="H463" s="3"/>
      <c r="I463" s="3"/>
      <c r="J463" s="3"/>
      <c r="K463" s="3"/>
      <c r="M463" s="3"/>
      <c r="Q463" s="3"/>
      <c r="R463" s="3"/>
      <c r="T463" s="3"/>
      <c r="V463" s="3"/>
      <c r="W463" s="3"/>
      <c r="X463" s="3"/>
      <c r="Y463" s="3"/>
      <c r="Z463" s="3"/>
      <c r="AD463" s="3"/>
      <c r="AE463" s="3"/>
      <c r="AF463" s="11"/>
      <c r="AG463" s="12"/>
      <c r="AH463" s="11"/>
      <c r="AI463" s="12"/>
      <c r="AJ463" s="12"/>
      <c r="AK463" s="12"/>
      <c r="AL463" s="3"/>
      <c r="AO463" s="3"/>
      <c r="AP463" s="3"/>
      <c r="AZ463" s="3"/>
      <c r="BA463" s="3"/>
      <c r="BB463" s="3"/>
      <c r="BC463" s="3"/>
      <c r="BD463" s="3"/>
      <c r="BE463" s="3"/>
      <c r="BF463" s="3"/>
      <c r="BI463" s="3"/>
      <c r="BK463" s="3"/>
      <c r="BL463" s="3"/>
      <c r="BM463" t="s">
        <v>950</v>
      </c>
      <c r="BN463" t="s">
        <v>950</v>
      </c>
      <c r="BO463" t="s">
        <v>950</v>
      </c>
      <c r="BP463" t="s">
        <v>950</v>
      </c>
    </row>
    <row r="464" spans="1:68" x14ac:dyDescent="0.3">
      <c r="A464" s="1"/>
      <c r="B464" s="3"/>
      <c r="C464" s="3" t="str" cm="1">
        <f t="array" ref="C4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4" s="3" t="str" cm="1">
        <f t="array" ref="D46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4" s="2"/>
      <c r="G464" s="3"/>
      <c r="H464" s="3"/>
      <c r="I464" s="3"/>
      <c r="J464" s="3"/>
      <c r="K464" s="3"/>
      <c r="M464" s="3"/>
      <c r="Q464" s="3"/>
      <c r="R464" s="3"/>
      <c r="T464" s="3"/>
      <c r="V464" s="3"/>
      <c r="W464" s="3"/>
      <c r="X464" s="3"/>
      <c r="Y464" s="3"/>
      <c r="Z464" s="3"/>
      <c r="AD464" s="3"/>
      <c r="AE464" s="3"/>
      <c r="AF464" s="11"/>
      <c r="AG464" s="12"/>
      <c r="AH464" s="11"/>
      <c r="AI464" s="12"/>
      <c r="AJ464" s="12"/>
      <c r="AK464" s="12"/>
      <c r="AL464" s="3"/>
      <c r="AO464" s="3"/>
      <c r="AP464" s="3"/>
      <c r="AZ464" s="3"/>
      <c r="BA464" s="3"/>
      <c r="BB464" s="3"/>
      <c r="BC464" s="3"/>
      <c r="BD464" s="3"/>
      <c r="BE464" s="3"/>
      <c r="BF464" s="3"/>
      <c r="BI464" s="3"/>
      <c r="BK464" s="3"/>
      <c r="BL464" s="3"/>
      <c r="BM464" t="s">
        <v>950</v>
      </c>
      <c r="BN464" t="s">
        <v>950</v>
      </c>
      <c r="BO464" t="s">
        <v>950</v>
      </c>
      <c r="BP464" t="s">
        <v>950</v>
      </c>
    </row>
    <row r="465" spans="1:68" x14ac:dyDescent="0.3">
      <c r="A465" s="1"/>
      <c r="B465" s="3"/>
      <c r="C465" s="3" t="str" cm="1">
        <f t="array" ref="C4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5" s="3" t="str" cm="1">
        <f t="array" ref="D46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5" s="2"/>
      <c r="G465" s="3"/>
      <c r="H465" s="3"/>
      <c r="I465" s="3"/>
      <c r="J465" s="3"/>
      <c r="K465" s="3"/>
      <c r="M465" s="3"/>
      <c r="Q465" s="3"/>
      <c r="R465" s="3"/>
      <c r="T465" s="3"/>
      <c r="V465" s="3"/>
      <c r="W465" s="3"/>
      <c r="X465" s="3"/>
      <c r="Y465" s="3"/>
      <c r="Z465" s="3"/>
      <c r="AD465" s="3"/>
      <c r="AE465" s="3"/>
      <c r="AF465" s="11"/>
      <c r="AG465" s="12"/>
      <c r="AH465" s="11"/>
      <c r="AI465" s="12"/>
      <c r="AJ465" s="12"/>
      <c r="AK465" s="12"/>
      <c r="AL465" s="3"/>
      <c r="AO465" s="3"/>
      <c r="AP465" s="3"/>
      <c r="AZ465" s="3"/>
      <c r="BA465" s="3"/>
      <c r="BB465" s="3"/>
      <c r="BC465" s="3"/>
      <c r="BD465" s="3"/>
      <c r="BE465" s="3"/>
      <c r="BF465" s="3"/>
      <c r="BI465" s="3"/>
      <c r="BK465" s="3"/>
      <c r="BL465" s="3"/>
      <c r="BM465" t="s">
        <v>950</v>
      </c>
      <c r="BN465" t="s">
        <v>950</v>
      </c>
      <c r="BO465" t="s">
        <v>950</v>
      </c>
      <c r="BP465" t="s">
        <v>950</v>
      </c>
    </row>
    <row r="466" spans="1:68" x14ac:dyDescent="0.3">
      <c r="A466" s="1"/>
      <c r="B466" s="3"/>
      <c r="C466" s="3" t="str" cm="1">
        <f t="array" ref="C4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6" s="3" t="str" cm="1">
        <f t="array" ref="D46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6" s="2"/>
      <c r="G466" s="3"/>
      <c r="H466" s="3"/>
      <c r="I466" s="3"/>
      <c r="J466" s="3"/>
      <c r="K466" s="3"/>
      <c r="M466" s="3"/>
      <c r="Q466" s="3"/>
      <c r="R466" s="3"/>
      <c r="T466" s="3"/>
      <c r="V466" s="3"/>
      <c r="W466" s="3"/>
      <c r="X466" s="3"/>
      <c r="Y466" s="3"/>
      <c r="Z466" s="3"/>
      <c r="AD466" s="3"/>
      <c r="AE466" s="3"/>
      <c r="AF466" s="11"/>
      <c r="AG466" s="12"/>
      <c r="AH466" s="11"/>
      <c r="AI466" s="12"/>
      <c r="AJ466" s="12"/>
      <c r="AK466" s="12"/>
      <c r="AL466" s="3"/>
      <c r="AO466" s="3"/>
      <c r="AP466" s="3"/>
      <c r="AZ466" s="3"/>
      <c r="BA466" s="3"/>
      <c r="BB466" s="3"/>
      <c r="BC466" s="3"/>
      <c r="BD466" s="3"/>
      <c r="BE466" s="3"/>
      <c r="BF466" s="3"/>
      <c r="BI466" s="3"/>
      <c r="BK466" s="3"/>
      <c r="BL466" s="3"/>
      <c r="BM466" t="s">
        <v>950</v>
      </c>
      <c r="BN466" t="s">
        <v>950</v>
      </c>
      <c r="BO466" t="s">
        <v>950</v>
      </c>
      <c r="BP466" t="s">
        <v>950</v>
      </c>
    </row>
    <row r="467" spans="1:68" x14ac:dyDescent="0.3">
      <c r="A467" s="1"/>
      <c r="B467" s="3"/>
      <c r="C467" s="3" t="str" cm="1">
        <f t="array" ref="C4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7" s="3" t="str" cm="1">
        <f t="array" ref="D46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7" s="2"/>
      <c r="G467" s="3"/>
      <c r="H467" s="3"/>
      <c r="I467" s="3"/>
      <c r="J467" s="3"/>
      <c r="K467" s="3"/>
      <c r="M467" s="3"/>
      <c r="Q467" s="3"/>
      <c r="R467" s="3"/>
      <c r="T467" s="3"/>
      <c r="V467" s="3"/>
      <c r="W467" s="3"/>
      <c r="X467" s="3"/>
      <c r="Y467" s="3"/>
      <c r="Z467" s="3"/>
      <c r="AD467" s="3"/>
      <c r="AE467" s="3"/>
      <c r="AF467" s="11"/>
      <c r="AG467" s="12"/>
      <c r="AH467" s="11"/>
      <c r="AI467" s="12"/>
      <c r="AJ467" s="12"/>
      <c r="AK467" s="12"/>
      <c r="AL467" s="3"/>
      <c r="AO467" s="3"/>
      <c r="AP467" s="3"/>
      <c r="AZ467" s="3"/>
      <c r="BA467" s="3"/>
      <c r="BB467" s="3"/>
      <c r="BC467" s="3"/>
      <c r="BD467" s="3"/>
      <c r="BE467" s="3"/>
      <c r="BF467" s="3"/>
      <c r="BI467" s="3"/>
      <c r="BK467" s="3"/>
      <c r="BL467" s="3"/>
      <c r="BM467" t="s">
        <v>950</v>
      </c>
      <c r="BN467" t="s">
        <v>950</v>
      </c>
      <c r="BO467" t="s">
        <v>950</v>
      </c>
      <c r="BP467" t="s">
        <v>950</v>
      </c>
    </row>
    <row r="468" spans="1:68" x14ac:dyDescent="0.3">
      <c r="A468" s="1"/>
      <c r="B468" s="3"/>
      <c r="C468" s="3" t="str" cm="1">
        <f t="array" ref="C4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8" s="3" t="str" cm="1">
        <f t="array" ref="D46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8" s="2"/>
      <c r="G468" s="3"/>
      <c r="H468" s="3"/>
      <c r="I468" s="3"/>
      <c r="J468" s="3"/>
      <c r="K468" s="3"/>
      <c r="M468" s="3"/>
      <c r="Q468" s="3"/>
      <c r="R468" s="3"/>
      <c r="T468" s="3"/>
      <c r="V468" s="3"/>
      <c r="W468" s="3"/>
      <c r="X468" s="3"/>
      <c r="Y468" s="3"/>
      <c r="Z468" s="3"/>
      <c r="AD468" s="3"/>
      <c r="AE468" s="3"/>
      <c r="AF468" s="11"/>
      <c r="AG468" s="12"/>
      <c r="AH468" s="11"/>
      <c r="AI468" s="12"/>
      <c r="AJ468" s="12"/>
      <c r="AK468" s="12"/>
      <c r="AL468" s="3"/>
      <c r="AO468" s="3"/>
      <c r="AP468" s="3"/>
      <c r="AZ468" s="3"/>
      <c r="BA468" s="3"/>
      <c r="BB468" s="3"/>
      <c r="BC468" s="3"/>
      <c r="BD468" s="3"/>
      <c r="BE468" s="3"/>
      <c r="BF468" s="3"/>
      <c r="BI468" s="3"/>
      <c r="BK468" s="3"/>
      <c r="BL468" s="3"/>
      <c r="BM468" t="s">
        <v>950</v>
      </c>
      <c r="BN468" t="s">
        <v>950</v>
      </c>
      <c r="BO468" t="s">
        <v>950</v>
      </c>
      <c r="BP468" t="s">
        <v>950</v>
      </c>
    </row>
    <row r="469" spans="1:68" x14ac:dyDescent="0.3">
      <c r="A469" s="1"/>
      <c r="B469" s="3"/>
      <c r="C469" s="3" t="str" cm="1">
        <f t="array" ref="C4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69" s="3" t="str" cm="1">
        <f t="array" ref="D46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69" s="2"/>
      <c r="G469" s="3"/>
      <c r="H469" s="3"/>
      <c r="I469" s="3"/>
      <c r="J469" s="3"/>
      <c r="K469" s="3"/>
      <c r="M469" s="3"/>
      <c r="Q469" s="3"/>
      <c r="R469" s="3"/>
      <c r="T469" s="3"/>
      <c r="V469" s="3"/>
      <c r="W469" s="3"/>
      <c r="X469" s="3"/>
      <c r="Y469" s="3"/>
      <c r="Z469" s="3"/>
      <c r="AD469" s="3"/>
      <c r="AE469" s="3"/>
      <c r="AF469" s="11"/>
      <c r="AG469" s="12"/>
      <c r="AH469" s="11"/>
      <c r="AI469" s="12"/>
      <c r="AJ469" s="12"/>
      <c r="AK469" s="12"/>
      <c r="AL469" s="3"/>
      <c r="AO469" s="3"/>
      <c r="AP469" s="3"/>
      <c r="AZ469" s="3"/>
      <c r="BA469" s="3"/>
      <c r="BB469" s="3"/>
      <c r="BC469" s="3"/>
      <c r="BD469" s="3"/>
      <c r="BE469" s="3"/>
      <c r="BF469" s="3"/>
      <c r="BI469" s="3"/>
      <c r="BK469" s="3"/>
      <c r="BL469" s="3"/>
      <c r="BM469" t="s">
        <v>950</v>
      </c>
      <c r="BN469" t="s">
        <v>950</v>
      </c>
      <c r="BO469" t="s">
        <v>950</v>
      </c>
      <c r="BP469" t="s">
        <v>950</v>
      </c>
    </row>
    <row r="470" spans="1:68" x14ac:dyDescent="0.3">
      <c r="A470" s="1"/>
      <c r="B470" s="3"/>
      <c r="C470" s="3" t="str" cm="1">
        <f t="array" ref="C4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0" s="3" t="str" cm="1">
        <f t="array" ref="D47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0" s="2"/>
      <c r="G470" s="3"/>
      <c r="H470" s="3"/>
      <c r="I470" s="3"/>
      <c r="J470" s="3"/>
      <c r="K470" s="3"/>
      <c r="M470" s="3"/>
      <c r="Q470" s="3"/>
      <c r="R470" s="3"/>
      <c r="T470" s="3"/>
      <c r="V470" s="3"/>
      <c r="W470" s="3"/>
      <c r="X470" s="3"/>
      <c r="Y470" s="3"/>
      <c r="Z470" s="3"/>
      <c r="AD470" s="3"/>
      <c r="AE470" s="3"/>
      <c r="AF470" s="11"/>
      <c r="AG470" s="12"/>
      <c r="AH470" s="11"/>
      <c r="AI470" s="12"/>
      <c r="AJ470" s="12"/>
      <c r="AK470" s="12"/>
      <c r="AL470" s="3"/>
      <c r="AO470" s="3"/>
      <c r="AP470" s="3"/>
      <c r="AZ470" s="3"/>
      <c r="BA470" s="3"/>
      <c r="BB470" s="3"/>
      <c r="BC470" s="3"/>
      <c r="BD470" s="3"/>
      <c r="BE470" s="3"/>
      <c r="BF470" s="3"/>
      <c r="BI470" s="3"/>
      <c r="BK470" s="3"/>
      <c r="BL470" s="3"/>
      <c r="BM470" t="s">
        <v>950</v>
      </c>
      <c r="BN470" t="s">
        <v>950</v>
      </c>
      <c r="BO470" t="s">
        <v>950</v>
      </c>
      <c r="BP470" t="s">
        <v>950</v>
      </c>
    </row>
    <row r="471" spans="1:68" x14ac:dyDescent="0.3">
      <c r="A471" s="1"/>
      <c r="B471" s="3"/>
      <c r="C471" s="3" t="str" cm="1">
        <f t="array" ref="C4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1" s="3" t="str" cm="1">
        <f t="array" ref="D47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1" s="2"/>
      <c r="G471" s="3"/>
      <c r="H471" s="3"/>
      <c r="I471" s="3"/>
      <c r="J471" s="3"/>
      <c r="K471" s="3"/>
      <c r="M471" s="3"/>
      <c r="Q471" s="3"/>
      <c r="R471" s="3"/>
      <c r="T471" s="3"/>
      <c r="V471" s="3"/>
      <c r="W471" s="3"/>
      <c r="X471" s="3"/>
      <c r="Y471" s="3"/>
      <c r="Z471" s="3"/>
      <c r="AD471" s="3"/>
      <c r="AE471" s="3"/>
      <c r="AF471" s="11"/>
      <c r="AG471" s="12"/>
      <c r="AH471" s="11"/>
      <c r="AI471" s="12"/>
      <c r="AJ471" s="12"/>
      <c r="AK471" s="12"/>
      <c r="AL471" s="3"/>
      <c r="AO471" s="3"/>
      <c r="AP471" s="3"/>
      <c r="AZ471" s="3"/>
      <c r="BA471" s="3"/>
      <c r="BB471" s="3"/>
      <c r="BC471" s="3"/>
      <c r="BD471" s="3"/>
      <c r="BE471" s="3"/>
      <c r="BF471" s="3"/>
      <c r="BI471" s="3"/>
      <c r="BK471" s="3"/>
      <c r="BL471" s="3"/>
      <c r="BM471" t="s">
        <v>950</v>
      </c>
      <c r="BN471" t="s">
        <v>950</v>
      </c>
      <c r="BO471" t="s">
        <v>950</v>
      </c>
      <c r="BP471" t="s">
        <v>950</v>
      </c>
    </row>
    <row r="472" spans="1:68" x14ac:dyDescent="0.3">
      <c r="A472" s="1"/>
      <c r="B472" s="3"/>
      <c r="C472" s="3" t="str" cm="1">
        <f t="array" ref="C4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2" s="3" t="str" cm="1">
        <f t="array" ref="D47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2" s="2"/>
      <c r="G472" s="3"/>
      <c r="H472" s="3"/>
      <c r="I472" s="3"/>
      <c r="J472" s="3"/>
      <c r="K472" s="3"/>
      <c r="M472" s="3"/>
      <c r="Q472" s="3"/>
      <c r="R472" s="3"/>
      <c r="T472" s="3"/>
      <c r="V472" s="3"/>
      <c r="W472" s="3"/>
      <c r="X472" s="3"/>
      <c r="Y472" s="3"/>
      <c r="Z472" s="3"/>
      <c r="AD472" s="3"/>
      <c r="AE472" s="3"/>
      <c r="AF472" s="11"/>
      <c r="AG472" s="12"/>
      <c r="AH472" s="11"/>
      <c r="AI472" s="12"/>
      <c r="AJ472" s="12"/>
      <c r="AK472" s="12"/>
      <c r="AL472" s="3"/>
      <c r="AO472" s="3"/>
      <c r="AP472" s="3"/>
      <c r="AZ472" s="3"/>
      <c r="BA472" s="3"/>
      <c r="BB472" s="3"/>
      <c r="BC472" s="3"/>
      <c r="BD472" s="3"/>
      <c r="BE472" s="3"/>
      <c r="BF472" s="3"/>
      <c r="BI472" s="3"/>
      <c r="BK472" s="3"/>
      <c r="BL472" s="3"/>
      <c r="BM472" t="s">
        <v>950</v>
      </c>
      <c r="BN472" t="s">
        <v>950</v>
      </c>
      <c r="BO472" t="s">
        <v>950</v>
      </c>
      <c r="BP472" t="s">
        <v>950</v>
      </c>
    </row>
    <row r="473" spans="1:68" x14ac:dyDescent="0.3">
      <c r="A473" s="1"/>
      <c r="B473" s="3"/>
      <c r="C473" s="3" t="str" cm="1">
        <f t="array" ref="C4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3" s="3" t="str" cm="1">
        <f t="array" ref="D47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3" s="2"/>
      <c r="G473" s="3"/>
      <c r="H473" s="3"/>
      <c r="I473" s="3"/>
      <c r="J473" s="3"/>
      <c r="K473" s="3"/>
      <c r="M473" s="3"/>
      <c r="Q473" s="3"/>
      <c r="R473" s="3"/>
      <c r="T473" s="3"/>
      <c r="V473" s="3"/>
      <c r="W473" s="3"/>
      <c r="X473" s="3"/>
      <c r="Y473" s="3"/>
      <c r="Z473" s="3"/>
      <c r="AD473" s="3"/>
      <c r="AE473" s="3"/>
      <c r="AF473" s="11"/>
      <c r="AG473" s="12"/>
      <c r="AH473" s="11"/>
      <c r="AI473" s="12"/>
      <c r="AJ473" s="12"/>
      <c r="AK473" s="12"/>
      <c r="AL473" s="3"/>
      <c r="AO473" s="3"/>
      <c r="AP473" s="3"/>
      <c r="AZ473" s="3"/>
      <c r="BA473" s="3"/>
      <c r="BB473" s="3"/>
      <c r="BC473" s="3"/>
      <c r="BD473" s="3"/>
      <c r="BE473" s="3"/>
      <c r="BF473" s="3"/>
      <c r="BI473" s="3"/>
      <c r="BK473" s="3"/>
      <c r="BL473" s="3"/>
      <c r="BM473" t="s">
        <v>950</v>
      </c>
      <c r="BN473" t="s">
        <v>950</v>
      </c>
      <c r="BO473" t="s">
        <v>950</v>
      </c>
      <c r="BP473" t="s">
        <v>950</v>
      </c>
    </row>
    <row r="474" spans="1:68" x14ac:dyDescent="0.3">
      <c r="A474" s="1"/>
      <c r="B474" s="3"/>
      <c r="C474" s="3" t="str" cm="1">
        <f t="array" ref="C4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4" s="3" t="str" cm="1">
        <f t="array" ref="D47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4" s="2"/>
      <c r="G474" s="3"/>
      <c r="H474" s="3"/>
      <c r="I474" s="3"/>
      <c r="J474" s="3"/>
      <c r="K474" s="3"/>
      <c r="M474" s="3"/>
      <c r="Q474" s="3"/>
      <c r="R474" s="3"/>
      <c r="T474" s="3"/>
      <c r="V474" s="3"/>
      <c r="W474" s="3"/>
      <c r="X474" s="3"/>
      <c r="Y474" s="3"/>
      <c r="Z474" s="3"/>
      <c r="AD474" s="3"/>
      <c r="AE474" s="3"/>
      <c r="AF474" s="11"/>
      <c r="AG474" s="12"/>
      <c r="AH474" s="11"/>
      <c r="AI474" s="12"/>
      <c r="AJ474" s="12"/>
      <c r="AK474" s="12"/>
      <c r="AL474" s="3"/>
      <c r="AO474" s="3"/>
      <c r="AP474" s="3"/>
      <c r="AZ474" s="3"/>
      <c r="BA474" s="3"/>
      <c r="BB474" s="3"/>
      <c r="BC474" s="3"/>
      <c r="BD474" s="3"/>
      <c r="BE474" s="3"/>
      <c r="BF474" s="3"/>
      <c r="BI474" s="3"/>
      <c r="BK474" s="3"/>
      <c r="BL474" s="3"/>
      <c r="BM474" t="s">
        <v>950</v>
      </c>
      <c r="BN474" t="s">
        <v>950</v>
      </c>
      <c r="BO474" t="s">
        <v>950</v>
      </c>
      <c r="BP474" t="s">
        <v>950</v>
      </c>
    </row>
    <row r="475" spans="1:68" x14ac:dyDescent="0.3">
      <c r="A475" s="1"/>
      <c r="B475" s="3"/>
      <c r="C475" s="3" t="str" cm="1">
        <f t="array" ref="C4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5" s="3" t="str" cm="1">
        <f t="array" ref="D47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5" s="2"/>
      <c r="G475" s="3"/>
      <c r="H475" s="3"/>
      <c r="I475" s="3"/>
      <c r="J475" s="3"/>
      <c r="K475" s="3"/>
      <c r="M475" s="3"/>
      <c r="Q475" s="3"/>
      <c r="R475" s="3"/>
      <c r="T475" s="3"/>
      <c r="V475" s="3"/>
      <c r="W475" s="3"/>
      <c r="X475" s="3"/>
      <c r="Y475" s="3"/>
      <c r="Z475" s="3"/>
      <c r="AD475" s="3"/>
      <c r="AE475" s="3"/>
      <c r="AF475" s="11"/>
      <c r="AG475" s="12"/>
      <c r="AH475" s="11"/>
      <c r="AI475" s="12"/>
      <c r="AJ475" s="12"/>
      <c r="AK475" s="12"/>
      <c r="AL475" s="3"/>
      <c r="AO475" s="3"/>
      <c r="AP475" s="3"/>
      <c r="AZ475" s="3"/>
      <c r="BA475" s="3"/>
      <c r="BB475" s="3"/>
      <c r="BC475" s="3"/>
      <c r="BD475" s="3"/>
      <c r="BE475" s="3"/>
      <c r="BF475" s="3"/>
      <c r="BI475" s="3"/>
      <c r="BK475" s="3"/>
      <c r="BL475" s="3"/>
      <c r="BM475" t="s">
        <v>950</v>
      </c>
      <c r="BN475" t="s">
        <v>950</v>
      </c>
      <c r="BO475" t="s">
        <v>950</v>
      </c>
      <c r="BP475" t="s">
        <v>950</v>
      </c>
    </row>
    <row r="476" spans="1:68" x14ac:dyDescent="0.3">
      <c r="A476" s="1"/>
      <c r="B476" s="3"/>
      <c r="C476" s="3" t="str" cm="1">
        <f t="array" ref="C4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6" s="3" t="str" cm="1">
        <f t="array" ref="D47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6" s="2"/>
      <c r="G476" s="3"/>
      <c r="H476" s="3"/>
      <c r="I476" s="3"/>
      <c r="J476" s="3"/>
      <c r="K476" s="3"/>
      <c r="M476" s="3"/>
      <c r="Q476" s="3"/>
      <c r="R476" s="3"/>
      <c r="T476" s="3"/>
      <c r="V476" s="3"/>
      <c r="W476" s="3"/>
      <c r="X476" s="3"/>
      <c r="Y476" s="3"/>
      <c r="Z476" s="3"/>
      <c r="AD476" s="3"/>
      <c r="AE476" s="3"/>
      <c r="AF476" s="11"/>
      <c r="AG476" s="12"/>
      <c r="AH476" s="11"/>
      <c r="AI476" s="12"/>
      <c r="AJ476" s="12"/>
      <c r="AK476" s="12"/>
      <c r="AL476" s="3"/>
      <c r="AO476" s="3"/>
      <c r="AP476" s="3"/>
      <c r="AZ476" s="3"/>
      <c r="BA476" s="3"/>
      <c r="BB476" s="3"/>
      <c r="BC476" s="3"/>
      <c r="BD476" s="3"/>
      <c r="BE476" s="3"/>
      <c r="BF476" s="3"/>
      <c r="BI476" s="3"/>
      <c r="BK476" s="3"/>
      <c r="BL476" s="3"/>
      <c r="BM476" t="s">
        <v>950</v>
      </c>
      <c r="BN476" t="s">
        <v>950</v>
      </c>
      <c r="BO476" t="s">
        <v>950</v>
      </c>
      <c r="BP476" t="s">
        <v>950</v>
      </c>
    </row>
    <row r="477" spans="1:68" x14ac:dyDescent="0.3">
      <c r="A477" s="1"/>
      <c r="B477" s="3"/>
      <c r="C477" s="3" t="str" cm="1">
        <f t="array" ref="C4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7" s="3" t="str" cm="1">
        <f t="array" ref="D47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7" s="2"/>
      <c r="G477" s="3"/>
      <c r="H477" s="3"/>
      <c r="I477" s="3"/>
      <c r="J477" s="3"/>
      <c r="K477" s="3"/>
      <c r="M477" s="3"/>
      <c r="Q477" s="3"/>
      <c r="R477" s="3"/>
      <c r="T477" s="3"/>
      <c r="V477" s="3"/>
      <c r="W477" s="3"/>
      <c r="X477" s="3"/>
      <c r="Y477" s="3"/>
      <c r="Z477" s="3"/>
      <c r="AD477" s="3"/>
      <c r="AE477" s="3"/>
      <c r="AF477" s="11"/>
      <c r="AG477" s="12"/>
      <c r="AH477" s="11"/>
      <c r="AI477" s="12"/>
      <c r="AJ477" s="12"/>
      <c r="AK477" s="12"/>
      <c r="AL477" s="3"/>
      <c r="AO477" s="3"/>
      <c r="AP477" s="3"/>
      <c r="AZ477" s="3"/>
      <c r="BA477" s="3"/>
      <c r="BB477" s="3"/>
      <c r="BC477" s="3"/>
      <c r="BD477" s="3"/>
      <c r="BE477" s="3"/>
      <c r="BF477" s="3"/>
      <c r="BI477" s="3"/>
      <c r="BK477" s="3"/>
      <c r="BL477" s="3"/>
      <c r="BM477" t="s">
        <v>950</v>
      </c>
      <c r="BN477" t="s">
        <v>950</v>
      </c>
      <c r="BO477" t="s">
        <v>950</v>
      </c>
      <c r="BP477" t="s">
        <v>950</v>
      </c>
    </row>
    <row r="478" spans="1:68" x14ac:dyDescent="0.3">
      <c r="A478" s="1"/>
      <c r="B478" s="3"/>
      <c r="C478" s="3" t="str" cm="1">
        <f t="array" ref="C4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8" s="3" t="str" cm="1">
        <f t="array" ref="D47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8" s="2"/>
      <c r="G478" s="3"/>
      <c r="H478" s="3"/>
      <c r="I478" s="3"/>
      <c r="J478" s="3"/>
      <c r="K478" s="3"/>
      <c r="M478" s="3"/>
      <c r="Q478" s="3"/>
      <c r="R478" s="3"/>
      <c r="T478" s="3"/>
      <c r="V478" s="3"/>
      <c r="W478" s="3"/>
      <c r="X478" s="3"/>
      <c r="Y478" s="3"/>
      <c r="Z478" s="3"/>
      <c r="AD478" s="3"/>
      <c r="AE478" s="3"/>
      <c r="AF478" s="11"/>
      <c r="AG478" s="12"/>
      <c r="AH478" s="11"/>
      <c r="AI478" s="12"/>
      <c r="AJ478" s="12"/>
      <c r="AK478" s="12"/>
      <c r="AL478" s="3"/>
      <c r="AO478" s="3"/>
      <c r="AP478" s="3"/>
      <c r="AZ478" s="3"/>
      <c r="BA478" s="3"/>
      <c r="BB478" s="3"/>
      <c r="BC478" s="3"/>
      <c r="BD478" s="3"/>
      <c r="BE478" s="3"/>
      <c r="BF478" s="3"/>
      <c r="BI478" s="3"/>
      <c r="BK478" s="3"/>
      <c r="BL478" s="3"/>
      <c r="BM478" t="s">
        <v>950</v>
      </c>
      <c r="BN478" t="s">
        <v>950</v>
      </c>
      <c r="BO478" t="s">
        <v>950</v>
      </c>
      <c r="BP478" t="s">
        <v>950</v>
      </c>
    </row>
    <row r="479" spans="1:68" x14ac:dyDescent="0.3">
      <c r="A479" s="1"/>
      <c r="B479" s="3"/>
      <c r="C479" s="3" t="str" cm="1">
        <f t="array" ref="C4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79" s="3" t="str" cm="1">
        <f t="array" ref="D47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79" s="2"/>
      <c r="G479" s="3"/>
      <c r="H479" s="3"/>
      <c r="I479" s="3"/>
      <c r="J479" s="3"/>
      <c r="K479" s="3"/>
      <c r="M479" s="3"/>
      <c r="Q479" s="3"/>
      <c r="R479" s="3"/>
      <c r="T479" s="3"/>
      <c r="V479" s="3"/>
      <c r="W479" s="3"/>
      <c r="X479" s="3"/>
      <c r="Y479" s="3"/>
      <c r="Z479" s="3"/>
      <c r="AD479" s="3"/>
      <c r="AE479" s="3"/>
      <c r="AF479" s="11"/>
      <c r="AG479" s="12"/>
      <c r="AH479" s="11"/>
      <c r="AI479" s="12"/>
      <c r="AJ479" s="12"/>
      <c r="AK479" s="12"/>
      <c r="AL479" s="3"/>
      <c r="AO479" s="3"/>
      <c r="AP479" s="3"/>
      <c r="AZ479" s="3"/>
      <c r="BA479" s="3"/>
      <c r="BB479" s="3"/>
      <c r="BC479" s="3"/>
      <c r="BD479" s="3"/>
      <c r="BE479" s="3"/>
      <c r="BF479" s="3"/>
      <c r="BI479" s="3"/>
      <c r="BK479" s="3"/>
      <c r="BL479" s="3"/>
      <c r="BM479" t="s">
        <v>950</v>
      </c>
      <c r="BN479" t="s">
        <v>950</v>
      </c>
      <c r="BO479" t="s">
        <v>950</v>
      </c>
      <c r="BP479" t="s">
        <v>950</v>
      </c>
    </row>
    <row r="480" spans="1:68" x14ac:dyDescent="0.3">
      <c r="A480" s="1"/>
      <c r="B480" s="3"/>
      <c r="C480" s="3" t="str" cm="1">
        <f t="array" ref="C4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0" s="3" t="str" cm="1">
        <f t="array" ref="D48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0" s="2"/>
      <c r="G480" s="3"/>
      <c r="H480" s="3"/>
      <c r="I480" s="3"/>
      <c r="J480" s="3"/>
      <c r="K480" s="3"/>
      <c r="M480" s="3"/>
      <c r="Q480" s="3"/>
      <c r="R480" s="3"/>
      <c r="T480" s="3"/>
      <c r="V480" s="3"/>
      <c r="W480" s="3"/>
      <c r="X480" s="3"/>
      <c r="Y480" s="3"/>
      <c r="Z480" s="3"/>
      <c r="AD480" s="3"/>
      <c r="AE480" s="3"/>
      <c r="AF480" s="11"/>
      <c r="AG480" s="12"/>
      <c r="AH480" s="11"/>
      <c r="AI480" s="12"/>
      <c r="AJ480" s="12"/>
      <c r="AK480" s="12"/>
      <c r="AL480" s="3"/>
      <c r="AO480" s="3"/>
      <c r="AP480" s="3"/>
      <c r="AZ480" s="3"/>
      <c r="BA480" s="3"/>
      <c r="BB480" s="3"/>
      <c r="BC480" s="3"/>
      <c r="BD480" s="3"/>
      <c r="BE480" s="3"/>
      <c r="BF480" s="3"/>
      <c r="BI480" s="3"/>
      <c r="BK480" s="3"/>
      <c r="BL480" s="3"/>
      <c r="BM480" t="s">
        <v>950</v>
      </c>
      <c r="BN480" t="s">
        <v>950</v>
      </c>
      <c r="BO480" t="s">
        <v>950</v>
      </c>
      <c r="BP480" t="s">
        <v>950</v>
      </c>
    </row>
    <row r="481" spans="1:68" x14ac:dyDescent="0.3">
      <c r="A481" s="1"/>
      <c r="B481" s="3"/>
      <c r="C481" s="3" t="str" cm="1">
        <f t="array" ref="C4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1" s="3" t="str" cm="1">
        <f t="array" ref="D48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1" s="2"/>
      <c r="G481" s="3"/>
      <c r="H481" s="3"/>
      <c r="I481" s="3"/>
      <c r="J481" s="3"/>
      <c r="K481" s="3"/>
      <c r="M481" s="3"/>
      <c r="Q481" s="3"/>
      <c r="R481" s="3"/>
      <c r="T481" s="3"/>
      <c r="V481" s="3"/>
      <c r="W481" s="3"/>
      <c r="X481" s="3"/>
      <c r="Y481" s="3"/>
      <c r="Z481" s="3"/>
      <c r="AD481" s="3"/>
      <c r="AE481" s="3"/>
      <c r="AF481" s="11"/>
      <c r="AG481" s="12"/>
      <c r="AH481" s="11"/>
      <c r="AI481" s="12"/>
      <c r="AJ481" s="12"/>
      <c r="AK481" s="12"/>
      <c r="AL481" s="3"/>
      <c r="AO481" s="3"/>
      <c r="AP481" s="3"/>
      <c r="AZ481" s="3"/>
      <c r="BA481" s="3"/>
      <c r="BB481" s="3"/>
      <c r="BC481" s="3"/>
      <c r="BD481" s="3"/>
      <c r="BE481" s="3"/>
      <c r="BF481" s="3"/>
      <c r="BI481" s="3"/>
      <c r="BK481" s="3"/>
      <c r="BL481" s="3"/>
      <c r="BM481" t="s">
        <v>950</v>
      </c>
      <c r="BN481" t="s">
        <v>950</v>
      </c>
      <c r="BO481" t="s">
        <v>950</v>
      </c>
      <c r="BP481" t="s">
        <v>950</v>
      </c>
    </row>
    <row r="482" spans="1:68" x14ac:dyDescent="0.3">
      <c r="A482" s="1"/>
      <c r="B482" s="3"/>
      <c r="C482" s="3" t="str" cm="1">
        <f t="array" ref="C4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2" s="3" t="str" cm="1">
        <f t="array" ref="D48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2" s="2"/>
      <c r="G482" s="3"/>
      <c r="H482" s="3"/>
      <c r="I482" s="3"/>
      <c r="J482" s="3"/>
      <c r="K482" s="3"/>
      <c r="M482" s="3"/>
      <c r="Q482" s="3"/>
      <c r="R482" s="3"/>
      <c r="T482" s="3"/>
      <c r="V482" s="3"/>
      <c r="W482" s="3"/>
      <c r="X482" s="3"/>
      <c r="Y482" s="3"/>
      <c r="Z482" s="3"/>
      <c r="AD482" s="3"/>
      <c r="AE482" s="3"/>
      <c r="AF482" s="11"/>
      <c r="AG482" s="12"/>
      <c r="AH482" s="11"/>
      <c r="AI482" s="12"/>
      <c r="AJ482" s="12"/>
      <c r="AK482" s="12"/>
      <c r="AL482" s="3"/>
      <c r="AO482" s="3"/>
      <c r="AP482" s="3"/>
      <c r="AZ482" s="3"/>
      <c r="BA482" s="3"/>
      <c r="BB482" s="3"/>
      <c r="BC482" s="3"/>
      <c r="BD482" s="3"/>
      <c r="BE482" s="3"/>
      <c r="BF482" s="3"/>
      <c r="BI482" s="3"/>
      <c r="BK482" s="3"/>
      <c r="BL482" s="3"/>
      <c r="BM482" t="s">
        <v>950</v>
      </c>
      <c r="BN482" t="s">
        <v>950</v>
      </c>
      <c r="BO482" t="s">
        <v>950</v>
      </c>
      <c r="BP482" t="s">
        <v>950</v>
      </c>
    </row>
    <row r="483" spans="1:68" x14ac:dyDescent="0.3">
      <c r="A483" s="1"/>
      <c r="B483" s="3"/>
      <c r="C483" s="3" t="str" cm="1">
        <f t="array" ref="C4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3" s="3" t="str" cm="1">
        <f t="array" ref="D48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3" s="2"/>
      <c r="G483" s="3"/>
      <c r="H483" s="3"/>
      <c r="I483" s="3"/>
      <c r="J483" s="3"/>
      <c r="K483" s="3"/>
      <c r="M483" s="3"/>
      <c r="Q483" s="3"/>
      <c r="R483" s="3"/>
      <c r="T483" s="3"/>
      <c r="V483" s="3"/>
      <c r="W483" s="3"/>
      <c r="X483" s="3"/>
      <c r="Y483" s="3"/>
      <c r="Z483" s="3"/>
      <c r="AD483" s="3"/>
      <c r="AE483" s="3"/>
      <c r="AF483" s="11"/>
      <c r="AG483" s="12"/>
      <c r="AH483" s="11"/>
      <c r="AI483" s="12"/>
      <c r="AJ483" s="12"/>
      <c r="AK483" s="12"/>
      <c r="AL483" s="3"/>
      <c r="AO483" s="3"/>
      <c r="AP483" s="3"/>
      <c r="AZ483" s="3"/>
      <c r="BA483" s="3"/>
      <c r="BB483" s="3"/>
      <c r="BC483" s="3"/>
      <c r="BD483" s="3"/>
      <c r="BE483" s="3"/>
      <c r="BF483" s="3"/>
      <c r="BI483" s="3"/>
      <c r="BK483" s="3"/>
      <c r="BL483" s="3"/>
      <c r="BM483" t="s">
        <v>950</v>
      </c>
      <c r="BN483" t="s">
        <v>950</v>
      </c>
      <c r="BO483" t="s">
        <v>950</v>
      </c>
      <c r="BP483" t="s">
        <v>950</v>
      </c>
    </row>
    <row r="484" spans="1:68" x14ac:dyDescent="0.3">
      <c r="A484" s="1"/>
      <c r="B484" s="3"/>
      <c r="C484" s="3" t="str" cm="1">
        <f t="array" ref="C4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4" s="3" t="str" cm="1">
        <f t="array" ref="D48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4" s="2"/>
      <c r="G484" s="3"/>
      <c r="H484" s="3"/>
      <c r="I484" s="3"/>
      <c r="J484" s="3"/>
      <c r="K484" s="3"/>
      <c r="M484" s="3"/>
      <c r="Q484" s="3"/>
      <c r="R484" s="3"/>
      <c r="T484" s="3"/>
      <c r="V484" s="3"/>
      <c r="W484" s="3"/>
      <c r="X484" s="3"/>
      <c r="Y484" s="3"/>
      <c r="Z484" s="3"/>
      <c r="AD484" s="3"/>
      <c r="AE484" s="3"/>
      <c r="AF484" s="11"/>
      <c r="AG484" s="12"/>
      <c r="AH484" s="11"/>
      <c r="AI484" s="12"/>
      <c r="AJ484" s="12"/>
      <c r="AK484" s="12"/>
      <c r="AL484" s="3"/>
      <c r="AO484" s="3"/>
      <c r="AP484" s="3"/>
      <c r="AZ484" s="3"/>
      <c r="BA484" s="3"/>
      <c r="BB484" s="3"/>
      <c r="BC484" s="3"/>
      <c r="BD484" s="3"/>
      <c r="BE484" s="3"/>
      <c r="BF484" s="3"/>
      <c r="BI484" s="3"/>
      <c r="BK484" s="3"/>
      <c r="BL484" s="3"/>
      <c r="BM484" t="s">
        <v>950</v>
      </c>
      <c r="BN484" t="s">
        <v>950</v>
      </c>
      <c r="BO484" t="s">
        <v>950</v>
      </c>
      <c r="BP484" t="s">
        <v>950</v>
      </c>
    </row>
    <row r="485" spans="1:68" x14ac:dyDescent="0.3">
      <c r="A485" s="1"/>
      <c r="B485" s="3"/>
      <c r="C485" s="3" t="str" cm="1">
        <f t="array" ref="C4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5" s="3" t="str" cm="1">
        <f t="array" ref="D48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5" s="2"/>
      <c r="G485" s="3"/>
      <c r="H485" s="3"/>
      <c r="I485" s="3"/>
      <c r="J485" s="3"/>
      <c r="K485" s="3"/>
      <c r="M485" s="3"/>
      <c r="Q485" s="3"/>
      <c r="R485" s="3"/>
      <c r="T485" s="3"/>
      <c r="V485" s="3"/>
      <c r="W485" s="3"/>
      <c r="X485" s="3"/>
      <c r="Y485" s="3"/>
      <c r="Z485" s="3"/>
      <c r="AD485" s="3"/>
      <c r="AE485" s="3"/>
      <c r="AF485" s="11"/>
      <c r="AG485" s="12"/>
      <c r="AH485" s="11"/>
      <c r="AI485" s="12"/>
      <c r="AJ485" s="12"/>
      <c r="AK485" s="12"/>
      <c r="AL485" s="3"/>
      <c r="AO485" s="3"/>
      <c r="AP485" s="3"/>
      <c r="AZ485" s="3"/>
      <c r="BA485" s="3"/>
      <c r="BB485" s="3"/>
      <c r="BC485" s="3"/>
      <c r="BD485" s="3"/>
      <c r="BE485" s="3"/>
      <c r="BF485" s="3"/>
      <c r="BI485" s="3"/>
      <c r="BK485" s="3"/>
      <c r="BL485" s="3"/>
      <c r="BM485" t="s">
        <v>950</v>
      </c>
      <c r="BN485" t="s">
        <v>950</v>
      </c>
      <c r="BO485" t="s">
        <v>950</v>
      </c>
      <c r="BP485" t="s">
        <v>950</v>
      </c>
    </row>
    <row r="486" spans="1:68" x14ac:dyDescent="0.3">
      <c r="A486" s="1"/>
      <c r="B486" s="3"/>
      <c r="C486" s="3" t="str" cm="1">
        <f t="array" ref="C4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6" s="3" t="str" cm="1">
        <f t="array" ref="D48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6" s="2"/>
      <c r="G486" s="3"/>
      <c r="H486" s="3"/>
      <c r="I486" s="3"/>
      <c r="J486" s="3"/>
      <c r="K486" s="3"/>
      <c r="M486" s="3"/>
      <c r="Q486" s="3"/>
      <c r="R486" s="3"/>
      <c r="T486" s="3"/>
      <c r="V486" s="3"/>
      <c r="W486" s="3"/>
      <c r="X486" s="3"/>
      <c r="Y486" s="3"/>
      <c r="Z486" s="3"/>
      <c r="AD486" s="3"/>
      <c r="AE486" s="3"/>
      <c r="AF486" s="11"/>
      <c r="AG486" s="12"/>
      <c r="AH486" s="11"/>
      <c r="AI486" s="12"/>
      <c r="AJ486" s="12"/>
      <c r="AK486" s="12"/>
      <c r="AL486" s="3"/>
      <c r="AO486" s="3"/>
      <c r="AP486" s="3"/>
      <c r="AZ486" s="3"/>
      <c r="BA486" s="3"/>
      <c r="BB486" s="3"/>
      <c r="BC486" s="3"/>
      <c r="BD486" s="3"/>
      <c r="BE486" s="3"/>
      <c r="BF486" s="3"/>
      <c r="BI486" s="3"/>
      <c r="BK486" s="3"/>
      <c r="BL486" s="3"/>
      <c r="BM486" t="s">
        <v>950</v>
      </c>
      <c r="BN486" t="s">
        <v>950</v>
      </c>
      <c r="BO486" t="s">
        <v>950</v>
      </c>
      <c r="BP486" t="s">
        <v>950</v>
      </c>
    </row>
    <row r="487" spans="1:68" x14ac:dyDescent="0.3">
      <c r="A487" s="1"/>
      <c r="B487" s="3"/>
      <c r="C487" s="3" t="str" cm="1">
        <f t="array" ref="C4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7" s="3" t="str" cm="1">
        <f t="array" ref="D48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7" s="2"/>
      <c r="G487" s="3"/>
      <c r="H487" s="3"/>
      <c r="I487" s="3"/>
      <c r="J487" s="3"/>
      <c r="K487" s="3"/>
      <c r="M487" s="3"/>
      <c r="Q487" s="3"/>
      <c r="R487" s="3"/>
      <c r="T487" s="3"/>
      <c r="V487" s="3"/>
      <c r="W487" s="3"/>
      <c r="X487" s="3"/>
      <c r="Y487" s="3"/>
      <c r="Z487" s="3"/>
      <c r="AD487" s="3"/>
      <c r="AE487" s="3"/>
      <c r="AF487" s="11"/>
      <c r="AG487" s="12"/>
      <c r="AH487" s="11"/>
      <c r="AI487" s="12"/>
      <c r="AJ487" s="12"/>
      <c r="AK487" s="12"/>
      <c r="AL487" s="3"/>
      <c r="AO487" s="3"/>
      <c r="AP487" s="3"/>
      <c r="AZ487" s="3"/>
      <c r="BA487" s="3"/>
      <c r="BB487" s="3"/>
      <c r="BC487" s="3"/>
      <c r="BD487" s="3"/>
      <c r="BE487" s="3"/>
      <c r="BF487" s="3"/>
      <c r="BI487" s="3"/>
      <c r="BK487" s="3"/>
      <c r="BL487" s="3"/>
      <c r="BM487" t="s">
        <v>950</v>
      </c>
      <c r="BN487" t="s">
        <v>950</v>
      </c>
      <c r="BO487" t="s">
        <v>950</v>
      </c>
      <c r="BP487" t="s">
        <v>950</v>
      </c>
    </row>
    <row r="488" spans="1:68" x14ac:dyDescent="0.3">
      <c r="A488" s="1"/>
      <c r="B488" s="3"/>
      <c r="C488" s="3" t="str" cm="1">
        <f t="array" ref="C4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8" s="3" t="str" cm="1">
        <f t="array" ref="D48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8" s="2"/>
      <c r="G488" s="3"/>
      <c r="H488" s="3"/>
      <c r="I488" s="3"/>
      <c r="J488" s="3"/>
      <c r="K488" s="3"/>
      <c r="M488" s="3"/>
      <c r="Q488" s="3"/>
      <c r="R488" s="3"/>
      <c r="T488" s="3"/>
      <c r="V488" s="3"/>
      <c r="W488" s="3"/>
      <c r="X488" s="3"/>
      <c r="Y488" s="3"/>
      <c r="Z488" s="3"/>
      <c r="AD488" s="3"/>
      <c r="AE488" s="3"/>
      <c r="AF488" s="11"/>
      <c r="AG488" s="12"/>
      <c r="AH488" s="11"/>
      <c r="AI488" s="12"/>
      <c r="AJ488" s="12"/>
      <c r="AK488" s="12"/>
      <c r="AL488" s="3"/>
      <c r="AO488" s="3"/>
      <c r="AP488" s="3"/>
      <c r="AZ488" s="3"/>
      <c r="BA488" s="3"/>
      <c r="BB488" s="3"/>
      <c r="BC488" s="3"/>
      <c r="BD488" s="3"/>
      <c r="BE488" s="3"/>
      <c r="BF488" s="3"/>
      <c r="BI488" s="3"/>
      <c r="BK488" s="3"/>
      <c r="BL488" s="3"/>
      <c r="BM488" t="s">
        <v>950</v>
      </c>
      <c r="BN488" t="s">
        <v>950</v>
      </c>
      <c r="BO488" t="s">
        <v>950</v>
      </c>
      <c r="BP488" t="s">
        <v>950</v>
      </c>
    </row>
    <row r="489" spans="1:68" x14ac:dyDescent="0.3">
      <c r="A489" s="1"/>
      <c r="B489" s="3"/>
      <c r="C489" s="3" t="str" cm="1">
        <f t="array" ref="C4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89" s="3" t="str" cm="1">
        <f t="array" ref="D48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89" s="2"/>
      <c r="G489" s="3"/>
      <c r="H489" s="3"/>
      <c r="I489" s="3"/>
      <c r="J489" s="3"/>
      <c r="K489" s="3"/>
      <c r="M489" s="3"/>
      <c r="Q489" s="3"/>
      <c r="R489" s="3"/>
      <c r="T489" s="3"/>
      <c r="V489" s="3"/>
      <c r="W489" s="3"/>
      <c r="X489" s="3"/>
      <c r="Y489" s="3"/>
      <c r="Z489" s="3"/>
      <c r="AD489" s="3"/>
      <c r="AE489" s="3"/>
      <c r="AF489" s="11"/>
      <c r="AG489" s="12"/>
      <c r="AH489" s="11"/>
      <c r="AI489" s="12"/>
      <c r="AJ489" s="12"/>
      <c r="AK489" s="12"/>
      <c r="AL489" s="3"/>
      <c r="AO489" s="3"/>
      <c r="AP489" s="3"/>
      <c r="AZ489" s="3"/>
      <c r="BA489" s="3"/>
      <c r="BB489" s="3"/>
      <c r="BC489" s="3"/>
      <c r="BD489" s="3"/>
      <c r="BE489" s="3"/>
      <c r="BF489" s="3"/>
      <c r="BI489" s="3"/>
      <c r="BK489" s="3"/>
      <c r="BL489" s="3"/>
      <c r="BM489" t="s">
        <v>950</v>
      </c>
      <c r="BN489" t="s">
        <v>950</v>
      </c>
      <c r="BO489" t="s">
        <v>950</v>
      </c>
      <c r="BP489" t="s">
        <v>950</v>
      </c>
    </row>
    <row r="490" spans="1:68" x14ac:dyDescent="0.3">
      <c r="A490" s="1"/>
      <c r="B490" s="3"/>
      <c r="C490" s="3" t="str" cm="1">
        <f t="array" ref="C4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0" s="3" t="str" cm="1">
        <f t="array" ref="D49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0" s="2"/>
      <c r="G490" s="3"/>
      <c r="H490" s="3"/>
      <c r="I490" s="3"/>
      <c r="J490" s="3"/>
      <c r="K490" s="3"/>
      <c r="M490" s="3"/>
      <c r="Q490" s="3"/>
      <c r="R490" s="3"/>
      <c r="T490" s="3"/>
      <c r="V490" s="3"/>
      <c r="W490" s="3"/>
      <c r="X490" s="3"/>
      <c r="Y490" s="3"/>
      <c r="Z490" s="3"/>
      <c r="AD490" s="3"/>
      <c r="AE490" s="3"/>
      <c r="AF490" s="11"/>
      <c r="AG490" s="12"/>
      <c r="AH490" s="11"/>
      <c r="AI490" s="12"/>
      <c r="AJ490" s="12"/>
      <c r="AK490" s="12"/>
      <c r="AL490" s="3"/>
      <c r="AO490" s="3"/>
      <c r="AP490" s="3"/>
      <c r="AZ490" s="3"/>
      <c r="BA490" s="3"/>
      <c r="BB490" s="3"/>
      <c r="BC490" s="3"/>
      <c r="BD490" s="3"/>
      <c r="BE490" s="3"/>
      <c r="BF490" s="3"/>
      <c r="BI490" s="3"/>
      <c r="BK490" s="3"/>
      <c r="BL490" s="3"/>
      <c r="BM490" t="s">
        <v>950</v>
      </c>
      <c r="BN490" t="s">
        <v>950</v>
      </c>
      <c r="BO490" t="s">
        <v>950</v>
      </c>
      <c r="BP490" t="s">
        <v>950</v>
      </c>
    </row>
    <row r="491" spans="1:68" x14ac:dyDescent="0.3">
      <c r="A491" s="1"/>
      <c r="B491" s="3"/>
      <c r="C491" s="3" t="str" cm="1">
        <f t="array" ref="C4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1" s="3" t="str" cm="1">
        <f t="array" ref="D491">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1" s="2"/>
      <c r="G491" s="3"/>
      <c r="H491" s="3"/>
      <c r="I491" s="3"/>
      <c r="J491" s="3"/>
      <c r="K491" s="3"/>
      <c r="M491" s="3"/>
      <c r="Q491" s="3"/>
      <c r="R491" s="3"/>
      <c r="T491" s="3"/>
      <c r="V491" s="3"/>
      <c r="W491" s="3"/>
      <c r="X491" s="3"/>
      <c r="Y491" s="3"/>
      <c r="Z491" s="3"/>
      <c r="AD491" s="3"/>
      <c r="AE491" s="3"/>
      <c r="AF491" s="11"/>
      <c r="AG491" s="12"/>
      <c r="AH491" s="11"/>
      <c r="AI491" s="12"/>
      <c r="AJ491" s="12"/>
      <c r="AK491" s="12"/>
      <c r="AL491" s="3"/>
      <c r="AO491" s="3"/>
      <c r="AP491" s="3"/>
      <c r="AZ491" s="3"/>
      <c r="BA491" s="3"/>
      <c r="BB491" s="3"/>
      <c r="BC491" s="3"/>
      <c r="BD491" s="3"/>
      <c r="BE491" s="3"/>
      <c r="BF491" s="3"/>
      <c r="BI491" s="3"/>
      <c r="BK491" s="3"/>
      <c r="BL491" s="3"/>
      <c r="BM491" t="s">
        <v>950</v>
      </c>
      <c r="BN491" t="s">
        <v>950</v>
      </c>
      <c r="BO491" t="s">
        <v>950</v>
      </c>
      <c r="BP491" t="s">
        <v>950</v>
      </c>
    </row>
    <row r="492" spans="1:68" x14ac:dyDescent="0.3">
      <c r="A492" s="1"/>
      <c r="B492" s="3"/>
      <c r="C492" s="3" t="str" cm="1">
        <f t="array" ref="C4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2" s="3" t="str" cm="1">
        <f t="array" ref="D492">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2" s="2"/>
      <c r="G492" s="3"/>
      <c r="H492" s="3"/>
      <c r="I492" s="3"/>
      <c r="J492" s="3"/>
      <c r="K492" s="3"/>
      <c r="M492" s="3"/>
      <c r="Q492" s="3"/>
      <c r="R492" s="3"/>
      <c r="T492" s="3"/>
      <c r="V492" s="3"/>
      <c r="W492" s="3"/>
      <c r="X492" s="3"/>
      <c r="Y492" s="3"/>
      <c r="Z492" s="3"/>
      <c r="AD492" s="3"/>
      <c r="AE492" s="3"/>
      <c r="AF492" s="11"/>
      <c r="AG492" s="12"/>
      <c r="AH492" s="11"/>
      <c r="AI492" s="12"/>
      <c r="AJ492" s="12"/>
      <c r="AK492" s="12"/>
      <c r="AL492" s="3"/>
      <c r="AO492" s="3"/>
      <c r="AP492" s="3"/>
      <c r="AZ492" s="3"/>
      <c r="BA492" s="3"/>
      <c r="BB492" s="3"/>
      <c r="BC492" s="3"/>
      <c r="BD492" s="3"/>
      <c r="BE492" s="3"/>
      <c r="BF492" s="3"/>
      <c r="BI492" s="3"/>
      <c r="BK492" s="3"/>
      <c r="BL492" s="3"/>
      <c r="BM492" t="s">
        <v>950</v>
      </c>
      <c r="BN492" t="s">
        <v>950</v>
      </c>
      <c r="BO492" t="s">
        <v>950</v>
      </c>
      <c r="BP492" t="s">
        <v>950</v>
      </c>
    </row>
    <row r="493" spans="1:68" x14ac:dyDescent="0.3">
      <c r="A493" s="1"/>
      <c r="B493" s="3"/>
      <c r="C493" s="3" t="str" cm="1">
        <f t="array" ref="C4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3" s="3" t="str" cm="1">
        <f t="array" ref="D493">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3" s="2"/>
      <c r="G493" s="3"/>
      <c r="H493" s="3"/>
      <c r="I493" s="3"/>
      <c r="J493" s="3"/>
      <c r="K493" s="3"/>
      <c r="M493" s="3"/>
      <c r="Q493" s="3"/>
      <c r="R493" s="3"/>
      <c r="T493" s="3"/>
      <c r="V493" s="3"/>
      <c r="W493" s="3"/>
      <c r="X493" s="3"/>
      <c r="Y493" s="3"/>
      <c r="Z493" s="3"/>
      <c r="AD493" s="3"/>
      <c r="AE493" s="3"/>
      <c r="AF493" s="11"/>
      <c r="AG493" s="12"/>
      <c r="AH493" s="11"/>
      <c r="AI493" s="12"/>
      <c r="AJ493" s="12"/>
      <c r="AK493" s="12"/>
      <c r="AL493" s="3"/>
      <c r="AO493" s="3"/>
      <c r="AP493" s="3"/>
      <c r="AZ493" s="3"/>
      <c r="BA493" s="3"/>
      <c r="BB493" s="3"/>
      <c r="BC493" s="3"/>
      <c r="BD493" s="3"/>
      <c r="BE493" s="3"/>
      <c r="BF493" s="3"/>
      <c r="BI493" s="3"/>
      <c r="BK493" s="3"/>
      <c r="BL493" s="3"/>
      <c r="BM493" t="s">
        <v>950</v>
      </c>
      <c r="BN493" t="s">
        <v>950</v>
      </c>
      <c r="BO493" t="s">
        <v>950</v>
      </c>
      <c r="BP493" t="s">
        <v>950</v>
      </c>
    </row>
    <row r="494" spans="1:68" x14ac:dyDescent="0.3">
      <c r="A494" s="1"/>
      <c r="B494" s="3"/>
      <c r="C494" s="3" t="str" cm="1">
        <f t="array" ref="C4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4" s="3" t="str" cm="1">
        <f t="array" ref="D494">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4" s="2"/>
      <c r="G494" s="3"/>
      <c r="H494" s="3"/>
      <c r="I494" s="3"/>
      <c r="J494" s="3"/>
      <c r="K494" s="3"/>
      <c r="M494" s="3"/>
      <c r="Q494" s="3"/>
      <c r="R494" s="3"/>
      <c r="T494" s="3"/>
      <c r="V494" s="3"/>
      <c r="W494" s="3"/>
      <c r="X494" s="3"/>
      <c r="Y494" s="3"/>
      <c r="Z494" s="3"/>
      <c r="AD494" s="3"/>
      <c r="AE494" s="3"/>
      <c r="AF494" s="11"/>
      <c r="AG494" s="12"/>
      <c r="AH494" s="11"/>
      <c r="AI494" s="12"/>
      <c r="AJ494" s="12"/>
      <c r="AK494" s="12"/>
      <c r="AL494" s="3"/>
      <c r="AO494" s="3"/>
      <c r="AP494" s="3"/>
      <c r="AZ494" s="3"/>
      <c r="BA494" s="3"/>
      <c r="BB494" s="3"/>
      <c r="BC494" s="3"/>
      <c r="BD494" s="3"/>
      <c r="BE494" s="3"/>
      <c r="BF494" s="3"/>
      <c r="BI494" s="3"/>
      <c r="BK494" s="3"/>
      <c r="BL494" s="3"/>
      <c r="BM494" t="s">
        <v>950</v>
      </c>
      <c r="BN494" t="s">
        <v>950</v>
      </c>
      <c r="BO494" t="s">
        <v>950</v>
      </c>
      <c r="BP494" t="s">
        <v>950</v>
      </c>
    </row>
    <row r="495" spans="1:68" x14ac:dyDescent="0.3">
      <c r="A495" s="1"/>
      <c r="B495" s="3"/>
      <c r="C495" s="3" t="str" cm="1">
        <f t="array" ref="C4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5" s="3" t="str" cm="1">
        <f t="array" ref="D495">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5" s="2"/>
      <c r="G495" s="3"/>
      <c r="H495" s="3"/>
      <c r="I495" s="3"/>
      <c r="J495" s="3"/>
      <c r="K495" s="3"/>
      <c r="M495" s="3"/>
      <c r="Q495" s="3"/>
      <c r="R495" s="3"/>
      <c r="T495" s="3"/>
      <c r="V495" s="3"/>
      <c r="W495" s="3"/>
      <c r="X495" s="3"/>
      <c r="Y495" s="3"/>
      <c r="Z495" s="3"/>
      <c r="AD495" s="3"/>
      <c r="AE495" s="3"/>
      <c r="AF495" s="11"/>
      <c r="AG495" s="12"/>
      <c r="AH495" s="11"/>
      <c r="AI495" s="12"/>
      <c r="AJ495" s="12"/>
      <c r="AK495" s="12"/>
      <c r="AL495" s="3"/>
      <c r="AO495" s="3"/>
      <c r="AP495" s="3"/>
      <c r="AZ495" s="3"/>
      <c r="BA495" s="3"/>
      <c r="BB495" s="3"/>
      <c r="BC495" s="3"/>
      <c r="BD495" s="3"/>
      <c r="BE495" s="3"/>
      <c r="BF495" s="3"/>
      <c r="BI495" s="3"/>
      <c r="BK495" s="3"/>
      <c r="BL495" s="3"/>
      <c r="BM495" t="s">
        <v>950</v>
      </c>
      <c r="BN495" t="s">
        <v>950</v>
      </c>
      <c r="BO495" t="s">
        <v>950</v>
      </c>
      <c r="BP495" t="s">
        <v>950</v>
      </c>
    </row>
    <row r="496" spans="1:68" x14ac:dyDescent="0.3">
      <c r="A496" s="1"/>
      <c r="B496" s="3"/>
      <c r="C496" s="3" t="str" cm="1">
        <f t="array" ref="C4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6" s="3" t="str" cm="1">
        <f t="array" ref="D496">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6" s="2"/>
      <c r="G496" s="3"/>
      <c r="H496" s="3"/>
      <c r="I496" s="3"/>
      <c r="J496" s="3"/>
      <c r="K496" s="3"/>
      <c r="M496" s="3"/>
      <c r="Q496" s="3"/>
      <c r="R496" s="3"/>
      <c r="T496" s="3"/>
      <c r="V496" s="3"/>
      <c r="W496" s="3"/>
      <c r="X496" s="3"/>
      <c r="Y496" s="3"/>
      <c r="Z496" s="3"/>
      <c r="AD496" s="3"/>
      <c r="AE496" s="3"/>
      <c r="AF496" s="11"/>
      <c r="AG496" s="12"/>
      <c r="AH496" s="11"/>
      <c r="AI496" s="12"/>
      <c r="AJ496" s="12"/>
      <c r="AK496" s="12"/>
      <c r="AL496" s="3"/>
      <c r="AO496" s="3"/>
      <c r="AP496" s="3"/>
      <c r="AZ496" s="3"/>
      <c r="BA496" s="3"/>
      <c r="BB496" s="3"/>
      <c r="BC496" s="3"/>
      <c r="BD496" s="3"/>
      <c r="BE496" s="3"/>
      <c r="BF496" s="3"/>
      <c r="BI496" s="3"/>
      <c r="BK496" s="3"/>
      <c r="BL496" s="3"/>
      <c r="BM496" t="s">
        <v>950</v>
      </c>
      <c r="BN496" t="s">
        <v>950</v>
      </c>
      <c r="BO496" t="s">
        <v>950</v>
      </c>
      <c r="BP496" t="s">
        <v>950</v>
      </c>
    </row>
    <row r="497" spans="1:68" x14ac:dyDescent="0.3">
      <c r="A497" s="1"/>
      <c r="B497" s="3"/>
      <c r="C497" s="3" t="str" cm="1">
        <f t="array" ref="C4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7" s="3" t="str" cm="1">
        <f t="array" ref="D497">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7" s="2"/>
      <c r="G497" s="3"/>
      <c r="H497" s="3"/>
      <c r="I497" s="3"/>
      <c r="J497" s="3"/>
      <c r="K497" s="3"/>
      <c r="M497" s="3"/>
      <c r="Q497" s="3"/>
      <c r="R497" s="3"/>
      <c r="T497" s="3"/>
      <c r="V497" s="3"/>
      <c r="W497" s="3"/>
      <c r="X497" s="3"/>
      <c r="Y497" s="3"/>
      <c r="Z497" s="3"/>
      <c r="AD497" s="3"/>
      <c r="AE497" s="3"/>
      <c r="AF497" s="11"/>
      <c r="AG497" s="12"/>
      <c r="AH497" s="11"/>
      <c r="AI497" s="12"/>
      <c r="AJ497" s="12"/>
      <c r="AK497" s="12"/>
      <c r="AL497" s="3"/>
      <c r="AO497" s="3"/>
      <c r="AP497" s="3"/>
      <c r="AZ497" s="3"/>
      <c r="BA497" s="3"/>
      <c r="BB497" s="3"/>
      <c r="BC497" s="3"/>
      <c r="BD497" s="3"/>
      <c r="BE497" s="3"/>
      <c r="BF497" s="3"/>
      <c r="BI497" s="3"/>
      <c r="BK497" s="3"/>
      <c r="BL497" s="3"/>
      <c r="BM497" t="s">
        <v>950</v>
      </c>
      <c r="BN497" t="s">
        <v>950</v>
      </c>
      <c r="BO497" t="s">
        <v>950</v>
      </c>
      <c r="BP497" t="s">
        <v>950</v>
      </c>
    </row>
    <row r="498" spans="1:68" x14ac:dyDescent="0.3">
      <c r="A498" s="1"/>
      <c r="B498" s="3"/>
      <c r="C498" s="3" t="str" cm="1">
        <f t="array" ref="C4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8" s="3" t="str" cm="1">
        <f t="array" ref="D498">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8" s="2"/>
      <c r="G498" s="3"/>
      <c r="H498" s="3"/>
      <c r="I498" s="3"/>
      <c r="J498" s="3"/>
      <c r="K498" s="3"/>
      <c r="M498" s="3"/>
      <c r="Q498" s="3"/>
      <c r="R498" s="3"/>
      <c r="T498" s="3"/>
      <c r="V498" s="3"/>
      <c r="W498" s="3"/>
      <c r="X498" s="3"/>
      <c r="Y498" s="3"/>
      <c r="Z498" s="3"/>
      <c r="AD498" s="3"/>
      <c r="AE498" s="3"/>
      <c r="AF498" s="11"/>
      <c r="AG498" s="12"/>
      <c r="AH498" s="11"/>
      <c r="AI498" s="12"/>
      <c r="AJ498" s="12"/>
      <c r="AK498" s="12"/>
      <c r="AL498" s="3"/>
      <c r="AO498" s="3"/>
      <c r="AP498" s="3"/>
      <c r="AZ498" s="3"/>
      <c r="BA498" s="3"/>
      <c r="BB498" s="3"/>
      <c r="BC498" s="3"/>
      <c r="BD498" s="3"/>
      <c r="BE498" s="3"/>
      <c r="BF498" s="3"/>
      <c r="BI498" s="3"/>
      <c r="BK498" s="3"/>
      <c r="BL498" s="3"/>
      <c r="BM498" t="s">
        <v>950</v>
      </c>
      <c r="BN498" t="s">
        <v>950</v>
      </c>
      <c r="BO498" t="s">
        <v>950</v>
      </c>
      <c r="BP498" t="s">
        <v>950</v>
      </c>
    </row>
    <row r="499" spans="1:68" x14ac:dyDescent="0.3">
      <c r="A499" s="1"/>
      <c r="B499" s="3"/>
      <c r="C499" s="3" t="str" cm="1">
        <f t="array" ref="C4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499" s="3" t="str" cm="1">
        <f t="array" ref="D499">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499" s="2"/>
      <c r="G499" s="3"/>
      <c r="H499" s="3"/>
      <c r="I499" s="3"/>
      <c r="J499" s="3"/>
      <c r="K499" s="3"/>
      <c r="M499" s="3"/>
      <c r="Q499" s="3"/>
      <c r="R499" s="3"/>
      <c r="T499" s="3"/>
      <c r="V499" s="3"/>
      <c r="W499" s="3"/>
      <c r="X499" s="3"/>
      <c r="Y499" s="3"/>
      <c r="Z499" s="3"/>
      <c r="AD499" s="3"/>
      <c r="AE499" s="3"/>
      <c r="AF499" s="11"/>
      <c r="AG499" s="12"/>
      <c r="AH499" s="11"/>
      <c r="AI499" s="12"/>
      <c r="AJ499" s="12"/>
      <c r="AK499" s="12"/>
      <c r="AL499" s="3"/>
      <c r="AO499" s="3"/>
      <c r="AP499" s="3"/>
      <c r="AZ499" s="3"/>
      <c r="BA499" s="3"/>
      <c r="BB499" s="3"/>
      <c r="BC499" s="3"/>
      <c r="BD499" s="3"/>
      <c r="BE499" s="3"/>
      <c r="BF499" s="3"/>
      <c r="BI499" s="3"/>
      <c r="BK499" s="3"/>
      <c r="BL499" s="3"/>
      <c r="BM499" t="s">
        <v>950</v>
      </c>
      <c r="BN499" t="s">
        <v>950</v>
      </c>
      <c r="BO499" t="s">
        <v>950</v>
      </c>
      <c r="BP499" t="s">
        <v>950</v>
      </c>
    </row>
    <row r="500" spans="1:68" x14ac:dyDescent="0.3">
      <c r="A500" s="1"/>
      <c r="B500" s="3"/>
      <c r="C500" s="3" t="str" cm="1">
        <f t="array" ref="C5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)]])*(Table_ExternalData_124345[OpeningPanels]="I2")*(Table_ExternalData_124345[Clutch]="MS")*(Table_ExternalData_124345[Model]=VLOOKUP(_2_VOL_Gauche[[#This Row],[Choix Modèle]],Tableau13[],2,FALSE))),"")</f>
        <v/>
      </c>
      <c r="D500" s="3" t="str" cm="1">
        <f t="array" ref="D500">IFERROR(SUMPRODUCT((Table_ExternalData_124345[Ident Porte]=_2_VOL_Gauche[[#This Row],[Identification porte existante]])*(Table_ExternalData_124345[PLFrom]&lt;=_2_VOL_Gauche[[#This Row],[Passage Libre P.L ( mm )]])*(Table_ExternalData_124345[PLTo]&gt;=_2_VOL_Gauche[[#This Row],[Passage Libre P.L ( mm )]])*(Table_ExternalData_124345[OpeningPanels]="I2")*(Table_ExternalData_124345[Clutch]="MS")*Table_ExternalData_124345[ID_MOD_Clutch]*(Table_ExternalData_124345[Model]=VLOOKUP(_2_VOL_Gauche[[#This Row],[Choix Modèle]],Tableau13[],2,FALSE))),"")</f>
        <v/>
      </c>
      <c r="E500" s="2"/>
      <c r="G500" s="3"/>
      <c r="H500" s="3"/>
      <c r="I500" s="3"/>
      <c r="J500" s="3"/>
      <c r="K500" s="3"/>
      <c r="M500" s="3"/>
      <c r="Q500" s="3"/>
      <c r="R500" s="3"/>
      <c r="T500" s="3"/>
      <c r="V500" s="3"/>
      <c r="W500" s="3"/>
      <c r="X500" s="3"/>
      <c r="Y500" s="3"/>
      <c r="Z500" s="3"/>
      <c r="AD500" s="3"/>
      <c r="AE500" s="3"/>
      <c r="AF500" s="11"/>
      <c r="AG500" s="12"/>
      <c r="AH500" s="11"/>
      <c r="AI500" s="12"/>
      <c r="AJ500" s="12"/>
      <c r="AK500" s="12"/>
      <c r="AL500" s="3"/>
      <c r="AO500" s="3"/>
      <c r="AP500" s="3"/>
      <c r="AZ500" s="3"/>
      <c r="BA500" s="3"/>
      <c r="BB500" s="3"/>
      <c r="BC500" s="3"/>
      <c r="BD500" s="3"/>
      <c r="BE500" s="3"/>
      <c r="BF500" s="3"/>
      <c r="BI500" s="3"/>
      <c r="BK500" s="3"/>
      <c r="BL500" s="3"/>
      <c r="BM500" t="s">
        <v>950</v>
      </c>
      <c r="BN500" t="s">
        <v>950</v>
      </c>
      <c r="BO500" t="s">
        <v>950</v>
      </c>
      <c r="BP500" t="s">
        <v>950</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E880-7AF2-48B2-A134-D67A8FFD8783}">
  <sheetPr codeName="Feuil7"/>
  <dimension ref="A1:CB500"/>
  <sheetViews>
    <sheetView workbookViewId="0">
      <selection sqref="A1:CB500"/>
    </sheetView>
  </sheetViews>
  <sheetFormatPr baseColWidth="10" defaultRowHeight="14.4" x14ac:dyDescent="0.3"/>
  <cols>
    <col min="1" max="1" width="17.21875" bestFit="1" customWidth="1"/>
    <col min="2" max="2" width="17.109375" bestFit="1" customWidth="1"/>
    <col min="3" max="3" width="15.44140625" bestFit="1" customWidth="1"/>
    <col min="4" max="4" width="19.109375" bestFit="1" customWidth="1"/>
    <col min="5" max="5" width="30.44140625" bestFit="1" customWidth="1"/>
    <col min="6" max="6" width="15.5546875" bestFit="1" customWidth="1"/>
    <col min="7" max="7" width="22.77734375" bestFit="1" customWidth="1"/>
    <col min="8" max="8" width="12.21875" bestFit="1" customWidth="1"/>
    <col min="9" max="10" width="13.21875" bestFit="1" customWidth="1"/>
    <col min="11" max="11" width="7.109375" bestFit="1" customWidth="1"/>
    <col min="12" max="12" width="11.77734375" bestFit="1" customWidth="1"/>
    <col min="13" max="13" width="11.33203125" bestFit="1" customWidth="1"/>
    <col min="14" max="14" width="15" bestFit="1" customWidth="1"/>
    <col min="15" max="16" width="80.88671875" bestFit="1" customWidth="1"/>
    <col min="17" max="17" width="12.77734375" bestFit="1" customWidth="1"/>
    <col min="18" max="18" width="19.6640625" bestFit="1" customWidth="1"/>
    <col min="19" max="19" width="18.88671875" bestFit="1" customWidth="1"/>
    <col min="20" max="20" width="12.44140625" bestFit="1" customWidth="1"/>
    <col min="21" max="21" width="14.33203125" bestFit="1" customWidth="1"/>
    <col min="22" max="22" width="20" bestFit="1" customWidth="1"/>
    <col min="23" max="23" width="26.5546875" bestFit="1" customWidth="1"/>
    <col min="24" max="24" width="35.44140625" bestFit="1" customWidth="1"/>
    <col min="25" max="25" width="34.33203125" bestFit="1" customWidth="1"/>
    <col min="26" max="26" width="18.44140625" bestFit="1" customWidth="1"/>
    <col min="27" max="27" width="28.44140625" bestFit="1" customWidth="1"/>
    <col min="28" max="28" width="80.88671875" bestFit="1" customWidth="1"/>
    <col min="29" max="29" width="20.109375" bestFit="1" customWidth="1"/>
    <col min="30" max="30" width="14.88671875" bestFit="1" customWidth="1"/>
    <col min="31" max="31" width="18.77734375" bestFit="1" customWidth="1"/>
    <col min="32" max="32" width="32" bestFit="1" customWidth="1"/>
    <col min="33" max="33" width="27.109375" bestFit="1" customWidth="1"/>
    <col min="34" max="34" width="19.5546875" bestFit="1" customWidth="1"/>
    <col min="35" max="35" width="32.5546875" bestFit="1" customWidth="1"/>
    <col min="36" max="36" width="31.33203125" bestFit="1" customWidth="1"/>
    <col min="37" max="37" width="30.5546875" bestFit="1" customWidth="1"/>
    <col min="38" max="38" width="80.88671875" bestFit="1" customWidth="1"/>
    <col min="39" max="39" width="27.5546875" bestFit="1" customWidth="1"/>
    <col min="40" max="40" width="16.5546875" bestFit="1" customWidth="1"/>
    <col min="41" max="41" width="27.88671875" bestFit="1" customWidth="1"/>
    <col min="42" max="42" width="16.77734375" bestFit="1" customWidth="1"/>
    <col min="43" max="43" width="16.88671875" bestFit="1" customWidth="1"/>
    <col min="44" max="44" width="19.44140625" bestFit="1" customWidth="1"/>
    <col min="45" max="45" width="41.77734375" bestFit="1" customWidth="1"/>
    <col min="46" max="46" width="80.88671875" bestFit="1" customWidth="1"/>
    <col min="47" max="47" width="16.5546875" bestFit="1" customWidth="1"/>
    <col min="48" max="48" width="19" bestFit="1" customWidth="1"/>
    <col min="49" max="49" width="80.88671875" bestFit="1" customWidth="1"/>
    <col min="50" max="50" width="13.33203125" bestFit="1" customWidth="1"/>
    <col min="51" max="51" width="33.21875" bestFit="1" customWidth="1"/>
    <col min="52" max="52" width="16" bestFit="1" customWidth="1"/>
    <col min="53" max="53" width="27.21875" bestFit="1" customWidth="1"/>
    <col min="54" max="54" width="42.44140625" bestFit="1" customWidth="1"/>
    <col min="55" max="59" width="16.5546875" bestFit="1" customWidth="1"/>
    <col min="60" max="60" width="80.88671875" bestFit="1" customWidth="1"/>
    <col min="61" max="61" width="52.109375" bestFit="1" customWidth="1"/>
    <col min="62" max="62" width="38.5546875" bestFit="1" customWidth="1"/>
    <col min="63" max="63" width="23.109375" bestFit="1" customWidth="1"/>
    <col min="64" max="71" width="24.6640625" bestFit="1" customWidth="1"/>
    <col min="72" max="72" width="25.6640625" bestFit="1" customWidth="1"/>
    <col min="73" max="73" width="13.77734375" bestFit="1" customWidth="1"/>
    <col min="74" max="74" width="15" bestFit="1" customWidth="1"/>
    <col min="75" max="75" width="47.88671875" bestFit="1" customWidth="1"/>
    <col min="76" max="76" width="8.21875" bestFit="1" customWidth="1"/>
    <col min="77" max="78" width="80.88671875" bestFit="1" customWidth="1"/>
    <col min="79" max="79" width="37" bestFit="1" customWidth="1"/>
    <col min="80" max="80" width="43.77734375" bestFit="1" customWidth="1"/>
    <col min="81" max="81" width="46.33203125" bestFit="1" customWidth="1"/>
  </cols>
  <sheetData>
    <row r="1" spans="1:80" x14ac:dyDescent="0.3">
      <c r="A1" t="s">
        <v>0</v>
      </c>
      <c r="B1" t="s">
        <v>698</v>
      </c>
      <c r="C1" t="s">
        <v>699</v>
      </c>
      <c r="D1" t="s">
        <v>700</v>
      </c>
      <c r="E1" t="s">
        <v>6</v>
      </c>
      <c r="F1" t="s">
        <v>7</v>
      </c>
      <c r="G1" t="s">
        <v>8</v>
      </c>
      <c r="H1" t="s">
        <v>9</v>
      </c>
      <c r="I1" t="s">
        <v>10</v>
      </c>
      <c r="J1" t="s">
        <v>11</v>
      </c>
      <c r="K1" t="s">
        <v>12</v>
      </c>
      <c r="L1" t="s">
        <v>701</v>
      </c>
      <c r="M1" t="s">
        <v>702</v>
      </c>
      <c r="N1" t="s">
        <v>703</v>
      </c>
      <c r="O1" t="s">
        <v>704</v>
      </c>
      <c r="P1" t="s">
        <v>705</v>
      </c>
      <c r="Q1" t="s">
        <v>706</v>
      </c>
      <c r="R1" t="s">
        <v>707</v>
      </c>
      <c r="S1" t="s">
        <v>708</v>
      </c>
      <c r="T1" t="s">
        <v>709</v>
      </c>
      <c r="U1" t="s">
        <v>710</v>
      </c>
      <c r="V1" t="s">
        <v>711</v>
      </c>
      <c r="W1" t="s">
        <v>712</v>
      </c>
      <c r="X1" t="s">
        <v>713</v>
      </c>
      <c r="Y1" t="s">
        <v>714</v>
      </c>
      <c r="Z1" t="s">
        <v>715</v>
      </c>
      <c r="AA1" t="s">
        <v>716</v>
      </c>
      <c r="AB1" t="s">
        <v>717</v>
      </c>
      <c r="AC1" t="s">
        <v>718</v>
      </c>
      <c r="AD1" t="s">
        <v>719</v>
      </c>
      <c r="AE1" t="s">
        <v>720</v>
      </c>
      <c r="AF1" t="s">
        <v>721</v>
      </c>
      <c r="AG1" t="s">
        <v>722</v>
      </c>
      <c r="AH1" t="s">
        <v>723</v>
      </c>
      <c r="AI1" t="s">
        <v>724</v>
      </c>
      <c r="AJ1" t="s">
        <v>725</v>
      </c>
      <c r="AK1" t="s">
        <v>726</v>
      </c>
      <c r="AL1" t="s">
        <v>727</v>
      </c>
      <c r="AM1" t="s">
        <v>728</v>
      </c>
      <c r="AN1" t="s">
        <v>729</v>
      </c>
      <c r="AO1" t="s">
        <v>730</v>
      </c>
      <c r="AP1" t="s">
        <v>731</v>
      </c>
      <c r="AQ1" t="s">
        <v>732</v>
      </c>
      <c r="AR1" t="s">
        <v>733</v>
      </c>
      <c r="AS1" t="s">
        <v>734</v>
      </c>
      <c r="AT1" t="s">
        <v>735</v>
      </c>
      <c r="AU1" t="s">
        <v>736</v>
      </c>
      <c r="AV1" t="s">
        <v>737</v>
      </c>
      <c r="AW1" t="s">
        <v>738</v>
      </c>
      <c r="AX1" t="s">
        <v>739</v>
      </c>
      <c r="AY1" t="s">
        <v>740</v>
      </c>
      <c r="AZ1" t="s">
        <v>741</v>
      </c>
      <c r="BA1" t="s">
        <v>742</v>
      </c>
      <c r="BB1" t="s">
        <v>743</v>
      </c>
      <c r="BC1" t="s">
        <v>744</v>
      </c>
      <c r="BD1" t="s">
        <v>745</v>
      </c>
      <c r="BE1" t="s">
        <v>746</v>
      </c>
      <c r="BF1" t="s">
        <v>747</v>
      </c>
      <c r="BG1" t="s">
        <v>748</v>
      </c>
      <c r="BH1" t="s">
        <v>749</v>
      </c>
      <c r="BI1" t="s">
        <v>750</v>
      </c>
      <c r="BJ1" t="s">
        <v>751</v>
      </c>
      <c r="BK1" t="s">
        <v>54</v>
      </c>
      <c r="BL1" t="s">
        <v>55</v>
      </c>
      <c r="BM1" t="s">
        <v>56</v>
      </c>
      <c r="BN1" t="s">
        <v>613</v>
      </c>
      <c r="BO1" t="s">
        <v>614</v>
      </c>
      <c r="BP1" t="s">
        <v>752</v>
      </c>
      <c r="BQ1" t="s">
        <v>753</v>
      </c>
      <c r="BR1" t="s">
        <v>754</v>
      </c>
      <c r="BS1" t="s">
        <v>755</v>
      </c>
      <c r="BT1" t="s">
        <v>756</v>
      </c>
      <c r="BU1" t="s">
        <v>57</v>
      </c>
      <c r="BV1" t="s">
        <v>58</v>
      </c>
      <c r="BW1" t="s">
        <v>59</v>
      </c>
      <c r="BX1" t="s">
        <v>60</v>
      </c>
      <c r="BY1" t="s">
        <v>1041</v>
      </c>
      <c r="BZ1" t="s">
        <v>1042</v>
      </c>
      <c r="CA1" t="s">
        <v>1043</v>
      </c>
      <c r="CB1" t="s">
        <v>1044</v>
      </c>
    </row>
    <row r="2" spans="1:80" x14ac:dyDescent="0.3">
      <c r="A2" s="1">
        <v>44315.378113425926</v>
      </c>
      <c r="B2" s="3" t="s">
        <v>757</v>
      </c>
      <c r="L2" s="3" t="s">
        <v>758</v>
      </c>
      <c r="M2" s="3" t="s">
        <v>759</v>
      </c>
      <c r="N2" s="3" t="s">
        <v>760</v>
      </c>
      <c r="O2" s="3" t="s">
        <v>761</v>
      </c>
      <c r="P2" s="3" t="s">
        <v>762</v>
      </c>
      <c r="Q2" s="2">
        <v>44198</v>
      </c>
      <c r="R2">
        <v>630</v>
      </c>
      <c r="S2">
        <v>1008</v>
      </c>
      <c r="T2">
        <v>14</v>
      </c>
      <c r="U2">
        <v>0.63</v>
      </c>
      <c r="V2">
        <v>1299</v>
      </c>
      <c r="X2">
        <v>10</v>
      </c>
      <c r="Z2">
        <v>3</v>
      </c>
      <c r="AB2" s="3" t="s">
        <v>763</v>
      </c>
      <c r="AC2" s="3" t="s">
        <v>764</v>
      </c>
      <c r="AD2" s="3" t="s">
        <v>618</v>
      </c>
      <c r="AE2" s="3" t="s">
        <v>765</v>
      </c>
      <c r="AF2">
        <v>580</v>
      </c>
      <c r="AG2">
        <v>14</v>
      </c>
      <c r="AH2" s="3" t="s">
        <v>651</v>
      </c>
      <c r="AL2" s="3" t="s">
        <v>766</v>
      </c>
      <c r="AM2">
        <v>3.3</v>
      </c>
      <c r="AN2" s="3" t="s">
        <v>651</v>
      </c>
      <c r="AO2" s="3" t="s">
        <v>767</v>
      </c>
      <c r="AP2" s="3" t="s">
        <v>768</v>
      </c>
      <c r="AQ2" s="3" t="s">
        <v>628</v>
      </c>
      <c r="AR2" s="3" t="s">
        <v>651</v>
      </c>
      <c r="AT2" s="3" t="s">
        <v>769</v>
      </c>
      <c r="AU2" s="3" t="s">
        <v>651</v>
      </c>
      <c r="AV2" s="3" t="s">
        <v>770</v>
      </c>
      <c r="AW2" s="3" t="s">
        <v>771</v>
      </c>
      <c r="AX2" s="3" t="s">
        <v>772</v>
      </c>
      <c r="AY2">
        <v>2040</v>
      </c>
      <c r="AZ2">
        <v>900</v>
      </c>
      <c r="BU2" s="3" t="s">
        <v>773</v>
      </c>
      <c r="BV2">
        <v>4.9548906567842621E+18</v>
      </c>
      <c r="BW2" s="3" t="s">
        <v>774</v>
      </c>
      <c r="BX2" s="3" t="s">
        <v>775</v>
      </c>
      <c r="BY2" t="s">
        <v>1852</v>
      </c>
      <c r="BZ2" t="s">
        <v>1852</v>
      </c>
      <c r="CA2" t="s">
        <v>1076</v>
      </c>
      <c r="CB2" t="s">
        <v>1077</v>
      </c>
    </row>
    <row r="3" spans="1:80" x14ac:dyDescent="0.3">
      <c r="A3" s="1">
        <v>44356.381655092591</v>
      </c>
      <c r="B3" s="3" t="s">
        <v>1078</v>
      </c>
      <c r="C3" t="s">
        <v>1079</v>
      </c>
      <c r="D3" t="s">
        <v>1080</v>
      </c>
      <c r="F3" t="s">
        <v>1050</v>
      </c>
      <c r="G3" t="s">
        <v>1081</v>
      </c>
      <c r="H3" t="s">
        <v>1051</v>
      </c>
      <c r="I3" t="s">
        <v>1082</v>
      </c>
      <c r="J3">
        <v>94111</v>
      </c>
      <c r="L3" s="3" t="s">
        <v>758</v>
      </c>
      <c r="M3" s="3" t="s">
        <v>1083</v>
      </c>
      <c r="N3" s="3" t="s">
        <v>760</v>
      </c>
      <c r="O3" s="3"/>
      <c r="P3" s="3"/>
      <c r="Q3" s="2">
        <v>44197</v>
      </c>
      <c r="W3" t="s">
        <v>1084</v>
      </c>
      <c r="X3">
        <v>6</v>
      </c>
      <c r="Y3" t="s">
        <v>1085</v>
      </c>
      <c r="Z3">
        <v>1</v>
      </c>
      <c r="AB3" s="3"/>
      <c r="AC3" s="3" t="s">
        <v>764</v>
      </c>
      <c r="AD3" s="3" t="s">
        <v>618</v>
      </c>
      <c r="AE3" s="3" t="s">
        <v>765</v>
      </c>
      <c r="AH3" s="3" t="s">
        <v>651</v>
      </c>
      <c r="AI3" t="s">
        <v>1086</v>
      </c>
      <c r="AJ3" t="s">
        <v>1087</v>
      </c>
      <c r="AK3" t="s">
        <v>1088</v>
      </c>
      <c r="AL3" s="3"/>
      <c r="AN3" s="3" t="s">
        <v>1089</v>
      </c>
      <c r="AO3" s="3" t="s">
        <v>1090</v>
      </c>
      <c r="AP3" s="3" t="s">
        <v>1091</v>
      </c>
      <c r="AQ3" s="3" t="s">
        <v>628</v>
      </c>
      <c r="AR3" s="3" t="s">
        <v>628</v>
      </c>
      <c r="AT3" s="3"/>
      <c r="AU3" s="3" t="s">
        <v>1092</v>
      </c>
      <c r="AV3" s="3" t="s">
        <v>1093</v>
      </c>
      <c r="AW3" s="3"/>
      <c r="AX3" s="3" t="s">
        <v>1094</v>
      </c>
      <c r="BA3" t="s">
        <v>1095</v>
      </c>
      <c r="BB3" t="s">
        <v>1096</v>
      </c>
      <c r="BC3" t="s">
        <v>1097</v>
      </c>
      <c r="BD3" t="s">
        <v>1098</v>
      </c>
      <c r="BE3" t="s">
        <v>1099</v>
      </c>
      <c r="BF3" t="s">
        <v>1100</v>
      </c>
      <c r="BG3" t="s">
        <v>1101</v>
      </c>
      <c r="BH3" t="s">
        <v>1102</v>
      </c>
      <c r="BU3" s="3" t="s">
        <v>404</v>
      </c>
      <c r="BV3">
        <v>4.9903177559156204E+18</v>
      </c>
      <c r="BW3" s="3" t="s">
        <v>366</v>
      </c>
      <c r="BX3" s="3" t="s">
        <v>775</v>
      </c>
      <c r="BY3" t="s">
        <v>2122</v>
      </c>
      <c r="BZ3" t="s">
        <v>2122</v>
      </c>
      <c r="CA3" s="5" t="s">
        <v>1076</v>
      </c>
      <c r="CB3" t="s">
        <v>1077</v>
      </c>
    </row>
    <row r="4" spans="1:80" x14ac:dyDescent="0.3">
      <c r="A4" s="1"/>
      <c r="B4" s="3"/>
      <c r="L4" s="3"/>
      <c r="M4" s="3"/>
      <c r="N4" s="3"/>
      <c r="O4" s="3"/>
      <c r="P4" s="3"/>
      <c r="Q4" s="2"/>
      <c r="AB4" s="3"/>
      <c r="AC4" s="3"/>
      <c r="AD4" s="3"/>
      <c r="AE4" s="3"/>
      <c r="AH4" s="3"/>
      <c r="AL4" s="3"/>
      <c r="AN4" s="3"/>
      <c r="AO4" s="3"/>
      <c r="AP4" s="3"/>
      <c r="AQ4" s="3"/>
      <c r="AR4" s="3"/>
      <c r="AT4" s="3"/>
      <c r="AU4" s="3"/>
      <c r="AV4" s="3"/>
      <c r="AW4" s="3"/>
      <c r="AX4" s="3"/>
      <c r="BU4" s="3"/>
      <c r="BW4" s="3"/>
      <c r="BX4" s="3" t="s">
        <v>950</v>
      </c>
      <c r="BY4" t="s">
        <v>950</v>
      </c>
      <c r="BZ4" t="s">
        <v>950</v>
      </c>
      <c r="CA4" t="s">
        <v>950</v>
      </c>
      <c r="CB4" t="s">
        <v>950</v>
      </c>
    </row>
    <row r="5" spans="1:80" x14ac:dyDescent="0.3">
      <c r="A5" s="1"/>
      <c r="B5" s="3"/>
      <c r="L5" s="3"/>
      <c r="M5" s="3"/>
      <c r="N5" s="3"/>
      <c r="O5" s="3"/>
      <c r="P5" s="3"/>
      <c r="Q5" s="2"/>
      <c r="AB5" s="3"/>
      <c r="AC5" s="3"/>
      <c r="AD5" s="3"/>
      <c r="AE5" s="3"/>
      <c r="AH5" s="3"/>
      <c r="AL5" s="3"/>
      <c r="AN5" s="3"/>
      <c r="AO5" s="3"/>
      <c r="AP5" s="3"/>
      <c r="AQ5" s="3"/>
      <c r="AR5" s="3"/>
      <c r="AT5" s="3"/>
      <c r="AU5" s="3"/>
      <c r="AV5" s="3"/>
      <c r="AW5" s="3"/>
      <c r="AX5" s="3"/>
      <c r="BU5" s="3"/>
      <c r="BW5" s="3"/>
      <c r="BX5" s="3" t="s">
        <v>950</v>
      </c>
      <c r="BY5" t="s">
        <v>950</v>
      </c>
      <c r="BZ5" t="s">
        <v>950</v>
      </c>
      <c r="CA5" t="s">
        <v>950</v>
      </c>
      <c r="CB5" t="s">
        <v>950</v>
      </c>
    </row>
    <row r="6" spans="1:80" x14ac:dyDescent="0.3">
      <c r="A6" s="1"/>
      <c r="B6" s="3"/>
      <c r="L6" s="3"/>
      <c r="M6" s="3"/>
      <c r="N6" s="3"/>
      <c r="O6" s="3"/>
      <c r="P6" s="3"/>
      <c r="Q6" s="2"/>
      <c r="AB6" s="3"/>
      <c r="AC6" s="3"/>
      <c r="AD6" s="3"/>
      <c r="AE6" s="3"/>
      <c r="AH6" s="3"/>
      <c r="AL6" s="3"/>
      <c r="AN6" s="3"/>
      <c r="AO6" s="3"/>
      <c r="AP6" s="3"/>
      <c r="AQ6" s="3"/>
      <c r="AR6" s="3"/>
      <c r="AT6" s="3"/>
      <c r="AU6" s="3"/>
      <c r="AV6" s="3"/>
      <c r="AW6" s="3"/>
      <c r="AX6" s="3"/>
      <c r="BU6" s="3"/>
      <c r="BW6" s="3"/>
      <c r="BX6" s="3" t="s">
        <v>950</v>
      </c>
      <c r="BY6" t="s">
        <v>950</v>
      </c>
      <c r="BZ6" t="s">
        <v>950</v>
      </c>
      <c r="CA6" t="s">
        <v>950</v>
      </c>
      <c r="CB6" t="s">
        <v>950</v>
      </c>
    </row>
    <row r="7" spans="1:80" x14ac:dyDescent="0.3">
      <c r="A7" s="1"/>
      <c r="B7" s="3"/>
      <c r="L7" s="3"/>
      <c r="M7" s="3"/>
      <c r="N7" s="3"/>
      <c r="O7" s="3"/>
      <c r="P7" s="3"/>
      <c r="Q7" s="2"/>
      <c r="AB7" s="3"/>
      <c r="AC7" s="3"/>
      <c r="AD7" s="3"/>
      <c r="AE7" s="3"/>
      <c r="AH7" s="3"/>
      <c r="AL7" s="3"/>
      <c r="AN7" s="3"/>
      <c r="AO7" s="3"/>
      <c r="AP7" s="3"/>
      <c r="AQ7" s="3"/>
      <c r="AR7" s="3"/>
      <c r="AT7" s="3"/>
      <c r="AU7" s="3"/>
      <c r="AV7" s="3"/>
      <c r="AW7" s="3"/>
      <c r="AX7" s="3"/>
      <c r="BU7" s="3"/>
      <c r="BW7" s="3"/>
      <c r="BX7" s="3" t="s">
        <v>950</v>
      </c>
      <c r="BY7" t="s">
        <v>950</v>
      </c>
      <c r="BZ7" t="s">
        <v>950</v>
      </c>
      <c r="CA7" t="s">
        <v>950</v>
      </c>
      <c r="CB7" t="s">
        <v>950</v>
      </c>
    </row>
    <row r="8" spans="1:80" x14ac:dyDescent="0.3">
      <c r="A8" s="1"/>
      <c r="B8" s="3"/>
      <c r="L8" s="3"/>
      <c r="M8" s="3"/>
      <c r="N8" s="3"/>
      <c r="O8" s="3"/>
      <c r="P8" s="3"/>
      <c r="Q8" s="2"/>
      <c r="AB8" s="3"/>
      <c r="AC8" s="3"/>
      <c r="AD8" s="3"/>
      <c r="AE8" s="3"/>
      <c r="AH8" s="3"/>
      <c r="AL8" s="3"/>
      <c r="AN8" s="3"/>
      <c r="AO8" s="3"/>
      <c r="AP8" s="3"/>
      <c r="AQ8" s="3"/>
      <c r="AR8" s="3"/>
      <c r="AT8" s="3"/>
      <c r="AU8" s="3"/>
      <c r="AV8" s="3"/>
      <c r="AW8" s="3"/>
      <c r="AX8" s="3"/>
      <c r="BU8" s="3"/>
      <c r="BW8" s="3"/>
      <c r="BX8" s="3" t="s">
        <v>950</v>
      </c>
      <c r="BY8" t="s">
        <v>950</v>
      </c>
      <c r="BZ8" t="s">
        <v>950</v>
      </c>
      <c r="CA8" t="s">
        <v>950</v>
      </c>
      <c r="CB8" t="s">
        <v>950</v>
      </c>
    </row>
    <row r="9" spans="1:80" x14ac:dyDescent="0.3">
      <c r="A9" s="1"/>
      <c r="B9" s="3"/>
      <c r="L9" s="3"/>
      <c r="M9" s="3"/>
      <c r="N9" s="3"/>
      <c r="O9" s="3"/>
      <c r="P9" s="3"/>
      <c r="Q9" s="2"/>
      <c r="AB9" s="3"/>
      <c r="AC9" s="3"/>
      <c r="AD9" s="3"/>
      <c r="AE9" s="3"/>
      <c r="AH9" s="3"/>
      <c r="AL9" s="3"/>
      <c r="AN9" s="3"/>
      <c r="AO9" s="3"/>
      <c r="AP9" s="3"/>
      <c r="AQ9" s="3"/>
      <c r="AR9" s="3"/>
      <c r="AT9" s="3"/>
      <c r="AU9" s="3"/>
      <c r="AV9" s="3"/>
      <c r="AW9" s="3"/>
      <c r="AX9" s="3"/>
      <c r="BU9" s="3"/>
      <c r="BW9" s="3"/>
      <c r="BX9" s="3" t="s">
        <v>950</v>
      </c>
      <c r="BY9" t="s">
        <v>950</v>
      </c>
      <c r="BZ9" t="s">
        <v>950</v>
      </c>
      <c r="CA9" t="s">
        <v>950</v>
      </c>
      <c r="CB9" t="s">
        <v>950</v>
      </c>
    </row>
    <row r="10" spans="1:80" x14ac:dyDescent="0.3">
      <c r="A10" s="1"/>
      <c r="B10" s="3"/>
      <c r="L10" s="3"/>
      <c r="M10" s="3"/>
      <c r="N10" s="3"/>
      <c r="O10" s="3"/>
      <c r="P10" s="3"/>
      <c r="Q10" s="2"/>
      <c r="AB10" s="3"/>
      <c r="AC10" s="3"/>
      <c r="AD10" s="3"/>
      <c r="AE10" s="3"/>
      <c r="AH10" s="3"/>
      <c r="AL10" s="3"/>
      <c r="AN10" s="3"/>
      <c r="AO10" s="3"/>
      <c r="AP10" s="3"/>
      <c r="AQ10" s="3"/>
      <c r="AR10" s="3"/>
      <c r="AT10" s="3"/>
      <c r="AU10" s="3"/>
      <c r="AV10" s="3"/>
      <c r="AW10" s="3"/>
      <c r="AX10" s="3"/>
      <c r="BU10" s="3"/>
      <c r="BW10" s="3"/>
      <c r="BX10" s="3" t="s">
        <v>950</v>
      </c>
      <c r="BY10" t="s">
        <v>950</v>
      </c>
      <c r="BZ10" t="s">
        <v>950</v>
      </c>
      <c r="CA10" t="s">
        <v>950</v>
      </c>
      <c r="CB10" t="s">
        <v>950</v>
      </c>
    </row>
    <row r="11" spans="1:80" x14ac:dyDescent="0.3">
      <c r="A11" s="1"/>
      <c r="B11" s="3"/>
      <c r="L11" s="3"/>
      <c r="M11" s="3"/>
      <c r="N11" s="3"/>
      <c r="O11" s="3"/>
      <c r="P11" s="3"/>
      <c r="Q11" s="2"/>
      <c r="AB11" s="3"/>
      <c r="AC11" s="3"/>
      <c r="AD11" s="3"/>
      <c r="AE11" s="3"/>
      <c r="AH11" s="3"/>
      <c r="AL11" s="3"/>
      <c r="AN11" s="3"/>
      <c r="AO11" s="3"/>
      <c r="AP11" s="3"/>
      <c r="AQ11" s="3"/>
      <c r="AR11" s="3"/>
      <c r="AT11" s="3"/>
      <c r="AU11" s="3"/>
      <c r="AV11" s="3"/>
      <c r="AW11" s="3"/>
      <c r="AX11" s="3"/>
      <c r="BU11" s="3"/>
      <c r="BW11" s="3"/>
      <c r="BX11" s="3" t="s">
        <v>950</v>
      </c>
      <c r="BY11" t="s">
        <v>950</v>
      </c>
      <c r="BZ11" t="s">
        <v>950</v>
      </c>
      <c r="CA11" t="s">
        <v>950</v>
      </c>
      <c r="CB11" t="s">
        <v>950</v>
      </c>
    </row>
    <row r="12" spans="1:80" x14ac:dyDescent="0.3">
      <c r="A12" s="1"/>
      <c r="B12" s="3"/>
      <c r="L12" s="3"/>
      <c r="M12" s="3"/>
      <c r="N12" s="3"/>
      <c r="O12" s="3"/>
      <c r="P12" s="3"/>
      <c r="Q12" s="2"/>
      <c r="AB12" s="3"/>
      <c r="AC12" s="3"/>
      <c r="AD12" s="3"/>
      <c r="AE12" s="3"/>
      <c r="AH12" s="3"/>
      <c r="AL12" s="3"/>
      <c r="AN12" s="3"/>
      <c r="AO12" s="3"/>
      <c r="AP12" s="3"/>
      <c r="AQ12" s="3"/>
      <c r="AR12" s="3"/>
      <c r="AT12" s="3"/>
      <c r="AU12" s="3"/>
      <c r="AV12" s="3"/>
      <c r="AW12" s="3"/>
      <c r="AX12" s="3"/>
      <c r="BU12" s="3"/>
      <c r="BW12" s="3"/>
      <c r="BX12" s="3" t="s">
        <v>950</v>
      </c>
      <c r="BY12" t="s">
        <v>950</v>
      </c>
      <c r="BZ12" t="s">
        <v>950</v>
      </c>
      <c r="CA12" t="s">
        <v>950</v>
      </c>
      <c r="CB12" t="s">
        <v>950</v>
      </c>
    </row>
    <row r="13" spans="1:80" x14ac:dyDescent="0.3">
      <c r="A13" s="1"/>
      <c r="B13" s="3"/>
      <c r="L13" s="3"/>
      <c r="M13" s="3"/>
      <c r="N13" s="3"/>
      <c r="O13" s="3"/>
      <c r="P13" s="3"/>
      <c r="Q13" s="2"/>
      <c r="AB13" s="3"/>
      <c r="AC13" s="3"/>
      <c r="AD13" s="3"/>
      <c r="AE13" s="3"/>
      <c r="AH13" s="3"/>
      <c r="AL13" s="3"/>
      <c r="AN13" s="3"/>
      <c r="AO13" s="3"/>
      <c r="AP13" s="3"/>
      <c r="AQ13" s="3"/>
      <c r="AR13" s="3"/>
      <c r="AT13" s="3"/>
      <c r="AU13" s="3"/>
      <c r="AV13" s="3"/>
      <c r="AW13" s="3"/>
      <c r="AX13" s="3"/>
      <c r="BU13" s="3"/>
      <c r="BW13" s="3"/>
      <c r="BX13" s="3" t="s">
        <v>950</v>
      </c>
      <c r="BY13" t="s">
        <v>950</v>
      </c>
      <c r="BZ13" t="s">
        <v>950</v>
      </c>
      <c r="CA13" t="s">
        <v>950</v>
      </c>
      <c r="CB13" t="s">
        <v>950</v>
      </c>
    </row>
    <row r="14" spans="1:80" x14ac:dyDescent="0.3">
      <c r="A14" s="1"/>
      <c r="B14" s="3"/>
      <c r="L14" s="3"/>
      <c r="M14" s="3"/>
      <c r="N14" s="3"/>
      <c r="O14" s="3"/>
      <c r="P14" s="3"/>
      <c r="Q14" s="2"/>
      <c r="AB14" s="3"/>
      <c r="AC14" s="3"/>
      <c r="AD14" s="3"/>
      <c r="AE14" s="3"/>
      <c r="AH14" s="3"/>
      <c r="AL14" s="3"/>
      <c r="AN14" s="3"/>
      <c r="AO14" s="3"/>
      <c r="AP14" s="3"/>
      <c r="AQ14" s="3"/>
      <c r="AR14" s="3"/>
      <c r="AT14" s="3"/>
      <c r="AU14" s="3"/>
      <c r="AV14" s="3"/>
      <c r="AW14" s="3"/>
      <c r="AX14" s="3"/>
      <c r="BU14" s="3"/>
      <c r="BW14" s="3"/>
      <c r="BX14" s="3" t="s">
        <v>950</v>
      </c>
      <c r="BY14" t="s">
        <v>950</v>
      </c>
      <c r="BZ14" t="s">
        <v>950</v>
      </c>
      <c r="CA14" t="s">
        <v>950</v>
      </c>
      <c r="CB14" t="s">
        <v>950</v>
      </c>
    </row>
    <row r="15" spans="1:80" x14ac:dyDescent="0.3">
      <c r="A15" s="1"/>
      <c r="B15" s="3"/>
      <c r="L15" s="3"/>
      <c r="M15" s="3"/>
      <c r="N15" s="3"/>
      <c r="O15" s="3"/>
      <c r="P15" s="3"/>
      <c r="Q15" s="2"/>
      <c r="AB15" s="3"/>
      <c r="AC15" s="3"/>
      <c r="AD15" s="3"/>
      <c r="AE15" s="3"/>
      <c r="AH15" s="3"/>
      <c r="AL15" s="3"/>
      <c r="AN15" s="3"/>
      <c r="AO15" s="3"/>
      <c r="AP15" s="3"/>
      <c r="AQ15" s="3"/>
      <c r="AR15" s="3"/>
      <c r="AT15" s="3"/>
      <c r="AU15" s="3"/>
      <c r="AV15" s="3"/>
      <c r="AW15" s="3"/>
      <c r="AX15" s="3"/>
      <c r="BU15" s="3"/>
      <c r="BW15" s="3"/>
      <c r="BX15" s="3" t="s">
        <v>950</v>
      </c>
      <c r="BY15" t="s">
        <v>950</v>
      </c>
      <c r="BZ15" t="s">
        <v>950</v>
      </c>
      <c r="CA15" t="s">
        <v>950</v>
      </c>
      <c r="CB15" t="s">
        <v>950</v>
      </c>
    </row>
    <row r="16" spans="1:80" x14ac:dyDescent="0.3">
      <c r="A16" s="1"/>
      <c r="B16" s="3"/>
      <c r="L16" s="3"/>
      <c r="M16" s="3"/>
      <c r="N16" s="3"/>
      <c r="O16" s="3"/>
      <c r="P16" s="3"/>
      <c r="Q16" s="2"/>
      <c r="AB16" s="3"/>
      <c r="AC16" s="3"/>
      <c r="AD16" s="3"/>
      <c r="AE16" s="3"/>
      <c r="AH16" s="3"/>
      <c r="AL16" s="3"/>
      <c r="AN16" s="3"/>
      <c r="AO16" s="3"/>
      <c r="AP16" s="3"/>
      <c r="AQ16" s="3"/>
      <c r="AR16" s="3"/>
      <c r="AT16" s="3"/>
      <c r="AU16" s="3"/>
      <c r="AV16" s="3"/>
      <c r="AW16" s="3"/>
      <c r="AX16" s="3"/>
      <c r="BU16" s="3"/>
      <c r="BW16" s="3"/>
      <c r="BX16" s="3" t="s">
        <v>950</v>
      </c>
      <c r="BY16" t="s">
        <v>950</v>
      </c>
      <c r="BZ16" t="s">
        <v>950</v>
      </c>
      <c r="CA16" t="s">
        <v>950</v>
      </c>
      <c r="CB16" t="s">
        <v>950</v>
      </c>
    </row>
    <row r="17" spans="1:80" x14ac:dyDescent="0.3">
      <c r="A17" s="1"/>
      <c r="B17" s="3"/>
      <c r="L17" s="3"/>
      <c r="M17" s="3"/>
      <c r="N17" s="3"/>
      <c r="O17" s="3"/>
      <c r="P17" s="3"/>
      <c r="Q17" s="2"/>
      <c r="AB17" s="3"/>
      <c r="AC17" s="3"/>
      <c r="AD17" s="3"/>
      <c r="AE17" s="3"/>
      <c r="AH17" s="3"/>
      <c r="AL17" s="3"/>
      <c r="AN17" s="3"/>
      <c r="AO17" s="3"/>
      <c r="AP17" s="3"/>
      <c r="AQ17" s="3"/>
      <c r="AR17" s="3"/>
      <c r="AT17" s="3"/>
      <c r="AU17" s="3"/>
      <c r="AV17" s="3"/>
      <c r="AW17" s="3"/>
      <c r="AX17" s="3"/>
      <c r="BU17" s="3"/>
      <c r="BW17" s="3"/>
      <c r="BX17" s="3" t="s">
        <v>950</v>
      </c>
      <c r="BY17" t="s">
        <v>950</v>
      </c>
      <c r="BZ17" t="s">
        <v>950</v>
      </c>
      <c r="CA17" t="s">
        <v>950</v>
      </c>
      <c r="CB17" t="s">
        <v>950</v>
      </c>
    </row>
    <row r="18" spans="1:80" x14ac:dyDescent="0.3">
      <c r="A18" s="1"/>
      <c r="B18" s="3"/>
      <c r="L18" s="3"/>
      <c r="M18" s="3"/>
      <c r="N18" s="3"/>
      <c r="O18" s="3"/>
      <c r="P18" s="3"/>
      <c r="Q18" s="2"/>
      <c r="AB18" s="3"/>
      <c r="AC18" s="3"/>
      <c r="AD18" s="3"/>
      <c r="AE18" s="3"/>
      <c r="AH18" s="3"/>
      <c r="AL18" s="3"/>
      <c r="AN18" s="3"/>
      <c r="AO18" s="3"/>
      <c r="AP18" s="3"/>
      <c r="AQ18" s="3"/>
      <c r="AR18" s="3"/>
      <c r="AT18" s="3"/>
      <c r="AU18" s="3"/>
      <c r="AV18" s="3"/>
      <c r="AW18" s="3"/>
      <c r="AX18" s="3"/>
      <c r="BU18" s="3"/>
      <c r="BW18" s="3"/>
      <c r="BX18" s="3" t="s">
        <v>950</v>
      </c>
      <c r="BY18" t="s">
        <v>950</v>
      </c>
      <c r="BZ18" t="s">
        <v>950</v>
      </c>
      <c r="CA18" t="s">
        <v>950</v>
      </c>
      <c r="CB18" t="s">
        <v>950</v>
      </c>
    </row>
    <row r="19" spans="1:80" x14ac:dyDescent="0.3">
      <c r="A19" s="1"/>
      <c r="B19" s="3"/>
      <c r="L19" s="3"/>
      <c r="M19" s="3"/>
      <c r="N19" s="3"/>
      <c r="O19" s="3"/>
      <c r="P19" s="3"/>
      <c r="Q19" s="2"/>
      <c r="AB19" s="3"/>
      <c r="AC19" s="3"/>
      <c r="AD19" s="3"/>
      <c r="AE19" s="3"/>
      <c r="AH19" s="3"/>
      <c r="AL19" s="3"/>
      <c r="AN19" s="3"/>
      <c r="AO19" s="3"/>
      <c r="AP19" s="3"/>
      <c r="AQ19" s="3"/>
      <c r="AR19" s="3"/>
      <c r="AT19" s="3"/>
      <c r="AU19" s="3"/>
      <c r="AV19" s="3"/>
      <c r="AW19" s="3"/>
      <c r="AX19" s="3"/>
      <c r="BU19" s="3"/>
      <c r="BW19" s="3"/>
      <c r="BX19" s="3" t="s">
        <v>950</v>
      </c>
      <c r="BY19" t="s">
        <v>950</v>
      </c>
      <c r="BZ19" t="s">
        <v>950</v>
      </c>
      <c r="CA19" t="s">
        <v>950</v>
      </c>
      <c r="CB19" t="s">
        <v>950</v>
      </c>
    </row>
    <row r="20" spans="1:80" x14ac:dyDescent="0.3">
      <c r="A20" s="1"/>
      <c r="B20" s="3"/>
      <c r="L20" s="3"/>
      <c r="M20" s="3"/>
      <c r="N20" s="3"/>
      <c r="O20" s="3"/>
      <c r="P20" s="3"/>
      <c r="Q20" s="2"/>
      <c r="AB20" s="3"/>
      <c r="AC20" s="3"/>
      <c r="AD20" s="3"/>
      <c r="AE20" s="3"/>
      <c r="AH20" s="3"/>
      <c r="AL20" s="3"/>
      <c r="AN20" s="3"/>
      <c r="AO20" s="3"/>
      <c r="AP20" s="3"/>
      <c r="AQ20" s="3"/>
      <c r="AR20" s="3"/>
      <c r="AT20" s="3"/>
      <c r="AU20" s="3"/>
      <c r="AV20" s="3"/>
      <c r="AW20" s="3"/>
      <c r="AX20" s="3"/>
      <c r="BU20" s="3"/>
      <c r="BW20" s="3"/>
      <c r="BX20" s="3" t="s">
        <v>950</v>
      </c>
      <c r="BY20" t="s">
        <v>950</v>
      </c>
      <c r="BZ20" t="s">
        <v>950</v>
      </c>
      <c r="CA20" t="s">
        <v>950</v>
      </c>
      <c r="CB20" t="s">
        <v>950</v>
      </c>
    </row>
    <row r="21" spans="1:80" x14ac:dyDescent="0.3">
      <c r="A21" s="1"/>
      <c r="B21" s="3"/>
      <c r="L21" s="3"/>
      <c r="M21" s="3"/>
      <c r="N21" s="3"/>
      <c r="O21" s="3"/>
      <c r="P21" s="3"/>
      <c r="Q21" s="2"/>
      <c r="AB21" s="3"/>
      <c r="AC21" s="3"/>
      <c r="AD21" s="3"/>
      <c r="AE21" s="3"/>
      <c r="AH21" s="3"/>
      <c r="AL21" s="3"/>
      <c r="AN21" s="3"/>
      <c r="AO21" s="3"/>
      <c r="AP21" s="3"/>
      <c r="AQ21" s="3"/>
      <c r="AR21" s="3"/>
      <c r="AT21" s="3"/>
      <c r="AU21" s="3"/>
      <c r="AV21" s="3"/>
      <c r="AW21" s="3"/>
      <c r="AX21" s="3"/>
      <c r="BU21" s="3"/>
      <c r="BW21" s="3"/>
      <c r="BX21" s="3" t="s">
        <v>950</v>
      </c>
      <c r="BY21" t="s">
        <v>950</v>
      </c>
      <c r="BZ21" t="s">
        <v>950</v>
      </c>
      <c r="CA21" t="s">
        <v>950</v>
      </c>
      <c r="CB21" t="s">
        <v>950</v>
      </c>
    </row>
    <row r="22" spans="1:80" x14ac:dyDescent="0.3">
      <c r="A22" s="1"/>
      <c r="B22" s="3"/>
      <c r="L22" s="3"/>
      <c r="M22" s="3"/>
      <c r="N22" s="3"/>
      <c r="O22" s="3"/>
      <c r="P22" s="3"/>
      <c r="Q22" s="2"/>
      <c r="AB22" s="3"/>
      <c r="AC22" s="3"/>
      <c r="AD22" s="3"/>
      <c r="AE22" s="3"/>
      <c r="AH22" s="3"/>
      <c r="AL22" s="3"/>
      <c r="AN22" s="3"/>
      <c r="AO22" s="3"/>
      <c r="AP22" s="3"/>
      <c r="AQ22" s="3"/>
      <c r="AR22" s="3"/>
      <c r="AT22" s="3"/>
      <c r="AU22" s="3"/>
      <c r="AV22" s="3"/>
      <c r="AW22" s="3"/>
      <c r="AX22" s="3"/>
      <c r="BU22" s="3"/>
      <c r="BW22" s="3"/>
      <c r="BX22" s="3" t="s">
        <v>950</v>
      </c>
      <c r="BY22" t="s">
        <v>950</v>
      </c>
      <c r="BZ22" t="s">
        <v>950</v>
      </c>
      <c r="CA22" t="s">
        <v>950</v>
      </c>
      <c r="CB22" t="s">
        <v>950</v>
      </c>
    </row>
    <row r="23" spans="1:80" x14ac:dyDescent="0.3">
      <c r="A23" s="1"/>
      <c r="B23" s="3"/>
      <c r="L23" s="3"/>
      <c r="M23" s="3"/>
      <c r="N23" s="3"/>
      <c r="O23" s="3"/>
      <c r="P23" s="3"/>
      <c r="Q23" s="2"/>
      <c r="AB23" s="3"/>
      <c r="AC23" s="3"/>
      <c r="AD23" s="3"/>
      <c r="AE23" s="3"/>
      <c r="AH23" s="3"/>
      <c r="AL23" s="3"/>
      <c r="AN23" s="3"/>
      <c r="AO23" s="3"/>
      <c r="AP23" s="3"/>
      <c r="AQ23" s="3"/>
      <c r="AR23" s="3"/>
      <c r="AT23" s="3"/>
      <c r="AU23" s="3"/>
      <c r="AV23" s="3"/>
      <c r="AW23" s="3"/>
      <c r="AX23" s="3"/>
      <c r="BU23" s="3"/>
      <c r="BW23" s="3"/>
      <c r="BX23" s="3" t="s">
        <v>950</v>
      </c>
      <c r="BY23" t="s">
        <v>950</v>
      </c>
      <c r="BZ23" t="s">
        <v>950</v>
      </c>
      <c r="CA23" t="s">
        <v>950</v>
      </c>
      <c r="CB23" t="s">
        <v>950</v>
      </c>
    </row>
    <row r="24" spans="1:80" x14ac:dyDescent="0.3">
      <c r="A24" s="1"/>
      <c r="B24" s="3"/>
      <c r="L24" s="3"/>
      <c r="M24" s="3"/>
      <c r="N24" s="3"/>
      <c r="O24" s="3"/>
      <c r="P24" s="3"/>
      <c r="Q24" s="2"/>
      <c r="AB24" s="3"/>
      <c r="AC24" s="3"/>
      <c r="AD24" s="3"/>
      <c r="AE24" s="3"/>
      <c r="AH24" s="3"/>
      <c r="AL24" s="3"/>
      <c r="AN24" s="3"/>
      <c r="AO24" s="3"/>
      <c r="AP24" s="3"/>
      <c r="AQ24" s="3"/>
      <c r="AR24" s="3"/>
      <c r="AT24" s="3"/>
      <c r="AU24" s="3"/>
      <c r="AV24" s="3"/>
      <c r="AW24" s="3"/>
      <c r="AX24" s="3"/>
      <c r="BU24" s="3"/>
      <c r="BW24" s="3"/>
      <c r="BX24" s="3" t="s">
        <v>950</v>
      </c>
      <c r="BY24" t="s">
        <v>950</v>
      </c>
      <c r="BZ24" t="s">
        <v>950</v>
      </c>
      <c r="CA24" t="s">
        <v>950</v>
      </c>
      <c r="CB24" t="s">
        <v>950</v>
      </c>
    </row>
    <row r="25" spans="1:80" x14ac:dyDescent="0.3">
      <c r="A25" s="1"/>
      <c r="B25" s="3"/>
      <c r="L25" s="3"/>
      <c r="M25" s="3"/>
      <c r="N25" s="3"/>
      <c r="O25" s="3"/>
      <c r="P25" s="3"/>
      <c r="Q25" s="2"/>
      <c r="AB25" s="3"/>
      <c r="AC25" s="3"/>
      <c r="AD25" s="3"/>
      <c r="AE25" s="3"/>
      <c r="AH25" s="3"/>
      <c r="AL25" s="3"/>
      <c r="AN25" s="3"/>
      <c r="AO25" s="3"/>
      <c r="AP25" s="3"/>
      <c r="AQ25" s="3"/>
      <c r="AR25" s="3"/>
      <c r="AT25" s="3"/>
      <c r="AU25" s="3"/>
      <c r="AV25" s="3"/>
      <c r="AW25" s="3"/>
      <c r="AX25" s="3"/>
      <c r="BU25" s="3"/>
      <c r="BW25" s="3"/>
      <c r="BX25" s="3" t="s">
        <v>950</v>
      </c>
      <c r="BY25" t="s">
        <v>950</v>
      </c>
      <c r="BZ25" t="s">
        <v>950</v>
      </c>
      <c r="CA25" t="s">
        <v>950</v>
      </c>
      <c r="CB25" t="s">
        <v>950</v>
      </c>
    </row>
    <row r="26" spans="1:80" x14ac:dyDescent="0.3">
      <c r="A26" s="1"/>
      <c r="B26" s="3"/>
      <c r="L26" s="3"/>
      <c r="M26" s="3"/>
      <c r="N26" s="3"/>
      <c r="O26" s="3"/>
      <c r="P26" s="3"/>
      <c r="Q26" s="2"/>
      <c r="AB26" s="3"/>
      <c r="AC26" s="3"/>
      <c r="AD26" s="3"/>
      <c r="AE26" s="3"/>
      <c r="AH26" s="3"/>
      <c r="AL26" s="3"/>
      <c r="AN26" s="3"/>
      <c r="AO26" s="3"/>
      <c r="AP26" s="3"/>
      <c r="AQ26" s="3"/>
      <c r="AR26" s="3"/>
      <c r="AT26" s="3"/>
      <c r="AU26" s="3"/>
      <c r="AV26" s="3"/>
      <c r="AW26" s="3"/>
      <c r="AX26" s="3"/>
      <c r="BU26" s="3"/>
      <c r="BW26" s="3"/>
      <c r="BX26" s="3" t="s">
        <v>950</v>
      </c>
      <c r="BY26" t="s">
        <v>950</v>
      </c>
      <c r="BZ26" t="s">
        <v>950</v>
      </c>
      <c r="CA26" t="s">
        <v>950</v>
      </c>
      <c r="CB26" t="s">
        <v>950</v>
      </c>
    </row>
    <row r="27" spans="1:80" x14ac:dyDescent="0.3">
      <c r="A27" s="1"/>
      <c r="B27" s="3"/>
      <c r="L27" s="3"/>
      <c r="M27" s="3"/>
      <c r="N27" s="3"/>
      <c r="O27" s="3"/>
      <c r="P27" s="3"/>
      <c r="Q27" s="2"/>
      <c r="AB27" s="3"/>
      <c r="AC27" s="3"/>
      <c r="AD27" s="3"/>
      <c r="AE27" s="3"/>
      <c r="AH27" s="3"/>
      <c r="AL27" s="3"/>
      <c r="AN27" s="3"/>
      <c r="AO27" s="3"/>
      <c r="AP27" s="3"/>
      <c r="AQ27" s="3"/>
      <c r="AR27" s="3"/>
      <c r="AT27" s="3"/>
      <c r="AU27" s="3"/>
      <c r="AV27" s="3"/>
      <c r="AW27" s="3"/>
      <c r="AX27" s="3"/>
      <c r="BU27" s="3"/>
      <c r="BW27" s="3"/>
      <c r="BX27" s="3" t="s">
        <v>950</v>
      </c>
      <c r="BY27" t="s">
        <v>950</v>
      </c>
      <c r="BZ27" t="s">
        <v>950</v>
      </c>
      <c r="CA27" t="s">
        <v>950</v>
      </c>
      <c r="CB27" t="s">
        <v>950</v>
      </c>
    </row>
    <row r="28" spans="1:80" x14ac:dyDescent="0.3">
      <c r="A28" s="1"/>
      <c r="B28" s="3"/>
      <c r="L28" s="3"/>
      <c r="M28" s="3"/>
      <c r="N28" s="3"/>
      <c r="O28" s="3"/>
      <c r="P28" s="3"/>
      <c r="Q28" s="2"/>
      <c r="AB28" s="3"/>
      <c r="AC28" s="3"/>
      <c r="AD28" s="3"/>
      <c r="AE28" s="3"/>
      <c r="AH28" s="3"/>
      <c r="AL28" s="3"/>
      <c r="AN28" s="3"/>
      <c r="AO28" s="3"/>
      <c r="AP28" s="3"/>
      <c r="AQ28" s="3"/>
      <c r="AR28" s="3"/>
      <c r="AT28" s="3"/>
      <c r="AU28" s="3"/>
      <c r="AV28" s="3"/>
      <c r="AW28" s="3"/>
      <c r="AX28" s="3"/>
      <c r="BU28" s="3"/>
      <c r="BW28" s="3"/>
      <c r="BX28" s="3" t="s">
        <v>950</v>
      </c>
      <c r="BY28" t="s">
        <v>950</v>
      </c>
      <c r="BZ28" t="s">
        <v>950</v>
      </c>
      <c r="CA28" t="s">
        <v>950</v>
      </c>
      <c r="CB28" t="s">
        <v>950</v>
      </c>
    </row>
    <row r="29" spans="1:80" x14ac:dyDescent="0.3">
      <c r="A29" s="1"/>
      <c r="B29" s="3"/>
      <c r="L29" s="3"/>
      <c r="M29" s="3"/>
      <c r="N29" s="3"/>
      <c r="O29" s="3"/>
      <c r="P29" s="3"/>
      <c r="Q29" s="2"/>
      <c r="AB29" s="3"/>
      <c r="AC29" s="3"/>
      <c r="AD29" s="3"/>
      <c r="AE29" s="3"/>
      <c r="AH29" s="3"/>
      <c r="AL29" s="3"/>
      <c r="AN29" s="3"/>
      <c r="AO29" s="3"/>
      <c r="AP29" s="3"/>
      <c r="AQ29" s="3"/>
      <c r="AR29" s="3"/>
      <c r="AT29" s="3"/>
      <c r="AU29" s="3"/>
      <c r="AV29" s="3"/>
      <c r="AW29" s="3"/>
      <c r="AX29" s="3"/>
      <c r="BU29" s="3"/>
      <c r="BW29" s="3"/>
      <c r="BX29" s="3" t="s">
        <v>950</v>
      </c>
      <c r="BY29" t="s">
        <v>950</v>
      </c>
      <c r="BZ29" t="s">
        <v>950</v>
      </c>
      <c r="CA29" t="s">
        <v>950</v>
      </c>
      <c r="CB29" t="s">
        <v>950</v>
      </c>
    </row>
    <row r="30" spans="1:80" x14ac:dyDescent="0.3">
      <c r="A30" s="1"/>
      <c r="B30" s="3"/>
      <c r="L30" s="3"/>
      <c r="M30" s="3"/>
      <c r="N30" s="3"/>
      <c r="O30" s="3"/>
      <c r="P30" s="3"/>
      <c r="Q30" s="2"/>
      <c r="AB30" s="3"/>
      <c r="AC30" s="3"/>
      <c r="AD30" s="3"/>
      <c r="AE30" s="3"/>
      <c r="AH30" s="3"/>
      <c r="AL30" s="3"/>
      <c r="AN30" s="3"/>
      <c r="AO30" s="3"/>
      <c r="AP30" s="3"/>
      <c r="AQ30" s="3"/>
      <c r="AR30" s="3"/>
      <c r="AT30" s="3"/>
      <c r="AU30" s="3"/>
      <c r="AV30" s="3"/>
      <c r="AW30" s="3"/>
      <c r="AX30" s="3"/>
      <c r="BU30" s="3"/>
      <c r="BW30" s="3"/>
      <c r="BX30" s="3" t="s">
        <v>950</v>
      </c>
      <c r="BY30" t="s">
        <v>950</v>
      </c>
      <c r="BZ30" t="s">
        <v>950</v>
      </c>
      <c r="CA30" t="s">
        <v>950</v>
      </c>
      <c r="CB30" t="s">
        <v>950</v>
      </c>
    </row>
    <row r="31" spans="1:80" x14ac:dyDescent="0.3">
      <c r="A31" s="1"/>
      <c r="B31" s="3"/>
      <c r="L31" s="3"/>
      <c r="M31" s="3"/>
      <c r="N31" s="3"/>
      <c r="O31" s="3"/>
      <c r="P31" s="3"/>
      <c r="Q31" s="2"/>
      <c r="AB31" s="3"/>
      <c r="AC31" s="3"/>
      <c r="AD31" s="3"/>
      <c r="AE31" s="3"/>
      <c r="AH31" s="3"/>
      <c r="AL31" s="3"/>
      <c r="AN31" s="3"/>
      <c r="AO31" s="3"/>
      <c r="AP31" s="3"/>
      <c r="AQ31" s="3"/>
      <c r="AR31" s="3"/>
      <c r="AT31" s="3"/>
      <c r="AU31" s="3"/>
      <c r="AV31" s="3"/>
      <c r="AW31" s="3"/>
      <c r="AX31" s="3"/>
      <c r="BU31" s="3"/>
      <c r="BW31" s="3"/>
      <c r="BX31" s="3" t="s">
        <v>950</v>
      </c>
      <c r="BY31" t="s">
        <v>950</v>
      </c>
      <c r="BZ31" t="s">
        <v>950</v>
      </c>
      <c r="CA31" t="s">
        <v>950</v>
      </c>
      <c r="CB31" t="s">
        <v>950</v>
      </c>
    </row>
    <row r="32" spans="1:80" x14ac:dyDescent="0.3">
      <c r="A32" s="1"/>
      <c r="B32" s="3"/>
      <c r="L32" s="3"/>
      <c r="M32" s="3"/>
      <c r="N32" s="3"/>
      <c r="O32" s="3"/>
      <c r="P32" s="3"/>
      <c r="Q32" s="2"/>
      <c r="AB32" s="3"/>
      <c r="AC32" s="3"/>
      <c r="AD32" s="3"/>
      <c r="AE32" s="3"/>
      <c r="AH32" s="3"/>
      <c r="AL32" s="3"/>
      <c r="AN32" s="3"/>
      <c r="AO32" s="3"/>
      <c r="AP32" s="3"/>
      <c r="AQ32" s="3"/>
      <c r="AR32" s="3"/>
      <c r="AT32" s="3"/>
      <c r="AU32" s="3"/>
      <c r="AV32" s="3"/>
      <c r="AW32" s="3"/>
      <c r="AX32" s="3"/>
      <c r="BU32" s="3"/>
      <c r="BW32" s="3"/>
      <c r="BX32" s="3" t="s">
        <v>950</v>
      </c>
      <c r="BY32" t="s">
        <v>950</v>
      </c>
      <c r="BZ32" t="s">
        <v>950</v>
      </c>
      <c r="CA32" t="s">
        <v>950</v>
      </c>
      <c r="CB32" t="s">
        <v>950</v>
      </c>
    </row>
    <row r="33" spans="1:80" x14ac:dyDescent="0.3">
      <c r="A33" s="1"/>
      <c r="B33" s="3"/>
      <c r="L33" s="3"/>
      <c r="M33" s="3"/>
      <c r="N33" s="3"/>
      <c r="O33" s="3"/>
      <c r="P33" s="3"/>
      <c r="Q33" s="2"/>
      <c r="AB33" s="3"/>
      <c r="AC33" s="3"/>
      <c r="AD33" s="3"/>
      <c r="AE33" s="3"/>
      <c r="AH33" s="3"/>
      <c r="AL33" s="3"/>
      <c r="AN33" s="3"/>
      <c r="AO33" s="3"/>
      <c r="AP33" s="3"/>
      <c r="AQ33" s="3"/>
      <c r="AR33" s="3"/>
      <c r="AT33" s="3"/>
      <c r="AU33" s="3"/>
      <c r="AV33" s="3"/>
      <c r="AW33" s="3"/>
      <c r="AX33" s="3"/>
      <c r="BU33" s="3"/>
      <c r="BW33" s="3"/>
      <c r="BX33" s="3" t="s">
        <v>950</v>
      </c>
      <c r="BY33" t="s">
        <v>950</v>
      </c>
      <c r="BZ33" t="s">
        <v>950</v>
      </c>
      <c r="CA33" t="s">
        <v>950</v>
      </c>
      <c r="CB33" t="s">
        <v>950</v>
      </c>
    </row>
    <row r="34" spans="1:80" x14ac:dyDescent="0.3">
      <c r="A34" s="1"/>
      <c r="B34" s="3"/>
      <c r="L34" s="3"/>
      <c r="M34" s="3"/>
      <c r="N34" s="3"/>
      <c r="O34" s="3"/>
      <c r="P34" s="3"/>
      <c r="Q34" s="2"/>
      <c r="AB34" s="3"/>
      <c r="AC34" s="3"/>
      <c r="AD34" s="3"/>
      <c r="AE34" s="3"/>
      <c r="AH34" s="3"/>
      <c r="AL34" s="3"/>
      <c r="AN34" s="3"/>
      <c r="AO34" s="3"/>
      <c r="AP34" s="3"/>
      <c r="AQ34" s="3"/>
      <c r="AR34" s="3"/>
      <c r="AT34" s="3"/>
      <c r="AU34" s="3"/>
      <c r="AV34" s="3"/>
      <c r="AW34" s="3"/>
      <c r="AX34" s="3"/>
      <c r="BU34" s="3"/>
      <c r="BW34" s="3"/>
      <c r="BX34" s="3" t="s">
        <v>950</v>
      </c>
      <c r="BY34" t="s">
        <v>950</v>
      </c>
      <c r="BZ34" t="s">
        <v>950</v>
      </c>
      <c r="CA34" t="s">
        <v>950</v>
      </c>
      <c r="CB34" t="s">
        <v>950</v>
      </c>
    </row>
    <row r="35" spans="1:80" x14ac:dyDescent="0.3">
      <c r="A35" s="1"/>
      <c r="B35" s="3"/>
      <c r="L35" s="3"/>
      <c r="M35" s="3"/>
      <c r="N35" s="3"/>
      <c r="O35" s="3"/>
      <c r="P35" s="3"/>
      <c r="Q35" s="2"/>
      <c r="AB35" s="3"/>
      <c r="AC35" s="3"/>
      <c r="AD35" s="3"/>
      <c r="AE35" s="3"/>
      <c r="AH35" s="3"/>
      <c r="AL35" s="3"/>
      <c r="AN35" s="3"/>
      <c r="AO35" s="3"/>
      <c r="AP35" s="3"/>
      <c r="AQ35" s="3"/>
      <c r="AR35" s="3"/>
      <c r="AT35" s="3"/>
      <c r="AU35" s="3"/>
      <c r="AV35" s="3"/>
      <c r="AW35" s="3"/>
      <c r="AX35" s="3"/>
      <c r="BU35" s="3"/>
      <c r="BW35" s="3"/>
      <c r="BX35" s="3" t="s">
        <v>950</v>
      </c>
      <c r="BY35" t="s">
        <v>950</v>
      </c>
      <c r="BZ35" t="s">
        <v>950</v>
      </c>
      <c r="CA35" t="s">
        <v>950</v>
      </c>
      <c r="CB35" t="s">
        <v>950</v>
      </c>
    </row>
    <row r="36" spans="1:80" x14ac:dyDescent="0.3">
      <c r="A36" s="1"/>
      <c r="B36" s="3"/>
      <c r="L36" s="3"/>
      <c r="M36" s="3"/>
      <c r="N36" s="3"/>
      <c r="O36" s="3"/>
      <c r="P36" s="3"/>
      <c r="Q36" s="2"/>
      <c r="AB36" s="3"/>
      <c r="AC36" s="3"/>
      <c r="AD36" s="3"/>
      <c r="AE36" s="3"/>
      <c r="AH36" s="3"/>
      <c r="AL36" s="3"/>
      <c r="AN36" s="3"/>
      <c r="AO36" s="3"/>
      <c r="AP36" s="3"/>
      <c r="AQ36" s="3"/>
      <c r="AR36" s="3"/>
      <c r="AT36" s="3"/>
      <c r="AU36" s="3"/>
      <c r="AV36" s="3"/>
      <c r="AW36" s="3"/>
      <c r="AX36" s="3"/>
      <c r="BU36" s="3"/>
      <c r="BW36" s="3"/>
      <c r="BX36" s="3" t="s">
        <v>950</v>
      </c>
      <c r="BY36" t="s">
        <v>950</v>
      </c>
      <c r="BZ36" t="s">
        <v>950</v>
      </c>
      <c r="CA36" t="s">
        <v>950</v>
      </c>
      <c r="CB36" t="s">
        <v>950</v>
      </c>
    </row>
    <row r="37" spans="1:80" x14ac:dyDescent="0.3">
      <c r="A37" s="1"/>
      <c r="B37" s="3"/>
      <c r="L37" s="3"/>
      <c r="M37" s="3"/>
      <c r="N37" s="3"/>
      <c r="O37" s="3"/>
      <c r="P37" s="3"/>
      <c r="Q37" s="2"/>
      <c r="AB37" s="3"/>
      <c r="AC37" s="3"/>
      <c r="AD37" s="3"/>
      <c r="AE37" s="3"/>
      <c r="AH37" s="3"/>
      <c r="AL37" s="3"/>
      <c r="AN37" s="3"/>
      <c r="AO37" s="3"/>
      <c r="AP37" s="3"/>
      <c r="AQ37" s="3"/>
      <c r="AR37" s="3"/>
      <c r="AT37" s="3"/>
      <c r="AU37" s="3"/>
      <c r="AV37" s="3"/>
      <c r="AW37" s="3"/>
      <c r="AX37" s="3"/>
      <c r="BU37" s="3"/>
      <c r="BW37" s="3"/>
      <c r="BX37" s="3" t="s">
        <v>950</v>
      </c>
      <c r="BY37" t="s">
        <v>950</v>
      </c>
      <c r="BZ37" t="s">
        <v>950</v>
      </c>
      <c r="CA37" t="s">
        <v>950</v>
      </c>
      <c r="CB37" t="s">
        <v>950</v>
      </c>
    </row>
    <row r="38" spans="1:80" x14ac:dyDescent="0.3">
      <c r="A38" s="1"/>
      <c r="B38" s="3"/>
      <c r="L38" s="3"/>
      <c r="M38" s="3"/>
      <c r="N38" s="3"/>
      <c r="O38" s="3"/>
      <c r="P38" s="3"/>
      <c r="Q38" s="2"/>
      <c r="AB38" s="3"/>
      <c r="AC38" s="3"/>
      <c r="AD38" s="3"/>
      <c r="AE38" s="3"/>
      <c r="AH38" s="3"/>
      <c r="AL38" s="3"/>
      <c r="AN38" s="3"/>
      <c r="AO38" s="3"/>
      <c r="AP38" s="3"/>
      <c r="AQ38" s="3"/>
      <c r="AR38" s="3"/>
      <c r="AT38" s="3"/>
      <c r="AU38" s="3"/>
      <c r="AV38" s="3"/>
      <c r="AW38" s="3"/>
      <c r="AX38" s="3"/>
      <c r="BU38" s="3"/>
      <c r="BW38" s="3"/>
      <c r="BX38" s="3" t="s">
        <v>950</v>
      </c>
      <c r="BY38" t="s">
        <v>950</v>
      </c>
      <c r="BZ38" t="s">
        <v>950</v>
      </c>
      <c r="CA38" t="s">
        <v>950</v>
      </c>
      <c r="CB38" t="s">
        <v>950</v>
      </c>
    </row>
    <row r="39" spans="1:80" x14ac:dyDescent="0.3">
      <c r="A39" s="1"/>
      <c r="B39" s="3"/>
      <c r="L39" s="3"/>
      <c r="M39" s="3"/>
      <c r="N39" s="3"/>
      <c r="O39" s="3"/>
      <c r="P39" s="3"/>
      <c r="Q39" s="2"/>
      <c r="AB39" s="3"/>
      <c r="AC39" s="3"/>
      <c r="AD39" s="3"/>
      <c r="AE39" s="3"/>
      <c r="AH39" s="3"/>
      <c r="AL39" s="3"/>
      <c r="AN39" s="3"/>
      <c r="AO39" s="3"/>
      <c r="AP39" s="3"/>
      <c r="AQ39" s="3"/>
      <c r="AR39" s="3"/>
      <c r="AT39" s="3"/>
      <c r="AU39" s="3"/>
      <c r="AV39" s="3"/>
      <c r="AW39" s="3"/>
      <c r="AX39" s="3"/>
      <c r="BU39" s="3"/>
      <c r="BW39" s="3"/>
      <c r="BX39" s="3" t="s">
        <v>950</v>
      </c>
      <c r="BY39" t="s">
        <v>950</v>
      </c>
      <c r="BZ39" t="s">
        <v>950</v>
      </c>
      <c r="CA39" t="s">
        <v>950</v>
      </c>
      <c r="CB39" t="s">
        <v>950</v>
      </c>
    </row>
    <row r="40" spans="1:80" x14ac:dyDescent="0.3">
      <c r="A40" s="1"/>
      <c r="B40" s="3"/>
      <c r="L40" s="3"/>
      <c r="M40" s="3"/>
      <c r="N40" s="3"/>
      <c r="O40" s="3"/>
      <c r="P40" s="3"/>
      <c r="Q40" s="2"/>
      <c r="AB40" s="3"/>
      <c r="AC40" s="3"/>
      <c r="AD40" s="3"/>
      <c r="AE40" s="3"/>
      <c r="AH40" s="3"/>
      <c r="AL40" s="3"/>
      <c r="AN40" s="3"/>
      <c r="AO40" s="3"/>
      <c r="AP40" s="3"/>
      <c r="AQ40" s="3"/>
      <c r="AR40" s="3"/>
      <c r="AT40" s="3"/>
      <c r="AU40" s="3"/>
      <c r="AV40" s="3"/>
      <c r="AW40" s="3"/>
      <c r="AX40" s="3"/>
      <c r="BU40" s="3"/>
      <c r="BW40" s="3"/>
      <c r="BX40" s="3" t="s">
        <v>950</v>
      </c>
      <c r="BY40" t="s">
        <v>950</v>
      </c>
      <c r="BZ40" t="s">
        <v>950</v>
      </c>
      <c r="CA40" t="s">
        <v>950</v>
      </c>
      <c r="CB40" t="s">
        <v>950</v>
      </c>
    </row>
    <row r="41" spans="1:80" x14ac:dyDescent="0.3">
      <c r="A41" s="1"/>
      <c r="B41" s="3"/>
      <c r="L41" s="3"/>
      <c r="M41" s="3"/>
      <c r="N41" s="3"/>
      <c r="O41" s="3"/>
      <c r="P41" s="3"/>
      <c r="Q41" s="2"/>
      <c r="AB41" s="3"/>
      <c r="AC41" s="3"/>
      <c r="AD41" s="3"/>
      <c r="AE41" s="3"/>
      <c r="AH41" s="3"/>
      <c r="AL41" s="3"/>
      <c r="AN41" s="3"/>
      <c r="AO41" s="3"/>
      <c r="AP41" s="3"/>
      <c r="AQ41" s="3"/>
      <c r="AR41" s="3"/>
      <c r="AT41" s="3"/>
      <c r="AU41" s="3"/>
      <c r="AV41" s="3"/>
      <c r="AW41" s="3"/>
      <c r="AX41" s="3"/>
      <c r="BU41" s="3"/>
      <c r="BW41" s="3"/>
      <c r="BX41" s="3" t="s">
        <v>950</v>
      </c>
      <c r="BY41" t="s">
        <v>950</v>
      </c>
      <c r="BZ41" t="s">
        <v>950</v>
      </c>
      <c r="CA41" t="s">
        <v>950</v>
      </c>
      <c r="CB41" t="s">
        <v>950</v>
      </c>
    </row>
    <row r="42" spans="1:80" x14ac:dyDescent="0.3">
      <c r="A42" s="1"/>
      <c r="B42" s="3"/>
      <c r="L42" s="3"/>
      <c r="M42" s="3"/>
      <c r="N42" s="3"/>
      <c r="O42" s="3"/>
      <c r="P42" s="3"/>
      <c r="Q42" s="2"/>
      <c r="AB42" s="3"/>
      <c r="AC42" s="3"/>
      <c r="AD42" s="3"/>
      <c r="AE42" s="3"/>
      <c r="AH42" s="3"/>
      <c r="AL42" s="3"/>
      <c r="AN42" s="3"/>
      <c r="AO42" s="3"/>
      <c r="AP42" s="3"/>
      <c r="AQ42" s="3"/>
      <c r="AR42" s="3"/>
      <c r="AT42" s="3"/>
      <c r="AU42" s="3"/>
      <c r="AV42" s="3"/>
      <c r="AW42" s="3"/>
      <c r="AX42" s="3"/>
      <c r="BU42" s="3"/>
      <c r="BW42" s="3"/>
      <c r="BX42" s="3" t="s">
        <v>950</v>
      </c>
      <c r="BY42" t="s">
        <v>950</v>
      </c>
      <c r="BZ42" t="s">
        <v>950</v>
      </c>
      <c r="CA42" t="s">
        <v>950</v>
      </c>
      <c r="CB42" t="s">
        <v>950</v>
      </c>
    </row>
    <row r="43" spans="1:80" x14ac:dyDescent="0.3">
      <c r="A43" s="1"/>
      <c r="B43" s="3"/>
      <c r="L43" s="3"/>
      <c r="M43" s="3"/>
      <c r="N43" s="3"/>
      <c r="O43" s="3"/>
      <c r="P43" s="3"/>
      <c r="Q43" s="2"/>
      <c r="AB43" s="3"/>
      <c r="AC43" s="3"/>
      <c r="AD43" s="3"/>
      <c r="AE43" s="3"/>
      <c r="AH43" s="3"/>
      <c r="AL43" s="3"/>
      <c r="AN43" s="3"/>
      <c r="AO43" s="3"/>
      <c r="AP43" s="3"/>
      <c r="AQ43" s="3"/>
      <c r="AR43" s="3"/>
      <c r="AT43" s="3"/>
      <c r="AU43" s="3"/>
      <c r="AV43" s="3"/>
      <c r="AW43" s="3"/>
      <c r="AX43" s="3"/>
      <c r="BU43" s="3"/>
      <c r="BW43" s="3"/>
      <c r="BX43" s="3" t="s">
        <v>950</v>
      </c>
      <c r="BY43" t="s">
        <v>950</v>
      </c>
      <c r="BZ43" t="s">
        <v>950</v>
      </c>
      <c r="CA43" t="s">
        <v>950</v>
      </c>
      <c r="CB43" t="s">
        <v>950</v>
      </c>
    </row>
    <row r="44" spans="1:80" x14ac:dyDescent="0.3">
      <c r="A44" s="1"/>
      <c r="B44" s="3"/>
      <c r="L44" s="3"/>
      <c r="M44" s="3"/>
      <c r="N44" s="3"/>
      <c r="O44" s="3"/>
      <c r="P44" s="3"/>
      <c r="Q44" s="2"/>
      <c r="AB44" s="3"/>
      <c r="AC44" s="3"/>
      <c r="AD44" s="3"/>
      <c r="AE44" s="3"/>
      <c r="AH44" s="3"/>
      <c r="AL44" s="3"/>
      <c r="AN44" s="3"/>
      <c r="AO44" s="3"/>
      <c r="AP44" s="3"/>
      <c r="AQ44" s="3"/>
      <c r="AR44" s="3"/>
      <c r="AT44" s="3"/>
      <c r="AU44" s="3"/>
      <c r="AV44" s="3"/>
      <c r="AW44" s="3"/>
      <c r="AX44" s="3"/>
      <c r="BU44" s="3"/>
      <c r="BW44" s="3"/>
      <c r="BX44" s="3" t="s">
        <v>950</v>
      </c>
      <c r="BY44" t="s">
        <v>950</v>
      </c>
      <c r="BZ44" t="s">
        <v>950</v>
      </c>
      <c r="CA44" t="s">
        <v>950</v>
      </c>
      <c r="CB44" t="s">
        <v>950</v>
      </c>
    </row>
    <row r="45" spans="1:80" x14ac:dyDescent="0.3">
      <c r="A45" s="1"/>
      <c r="B45" s="3"/>
      <c r="L45" s="3"/>
      <c r="M45" s="3"/>
      <c r="N45" s="3"/>
      <c r="O45" s="3"/>
      <c r="P45" s="3"/>
      <c r="Q45" s="2"/>
      <c r="AB45" s="3"/>
      <c r="AC45" s="3"/>
      <c r="AD45" s="3"/>
      <c r="AE45" s="3"/>
      <c r="AH45" s="3"/>
      <c r="AL45" s="3"/>
      <c r="AN45" s="3"/>
      <c r="AO45" s="3"/>
      <c r="AP45" s="3"/>
      <c r="AQ45" s="3"/>
      <c r="AR45" s="3"/>
      <c r="AT45" s="3"/>
      <c r="AU45" s="3"/>
      <c r="AV45" s="3"/>
      <c r="AW45" s="3"/>
      <c r="AX45" s="3"/>
      <c r="BU45" s="3"/>
      <c r="BW45" s="3"/>
      <c r="BX45" s="3" t="s">
        <v>950</v>
      </c>
      <c r="BY45" t="s">
        <v>950</v>
      </c>
      <c r="BZ45" t="s">
        <v>950</v>
      </c>
      <c r="CA45" t="s">
        <v>950</v>
      </c>
      <c r="CB45" t="s">
        <v>950</v>
      </c>
    </row>
    <row r="46" spans="1:80" x14ac:dyDescent="0.3">
      <c r="A46" s="1"/>
      <c r="B46" s="3"/>
      <c r="L46" s="3"/>
      <c r="M46" s="3"/>
      <c r="N46" s="3"/>
      <c r="O46" s="3"/>
      <c r="P46" s="3"/>
      <c r="Q46" s="2"/>
      <c r="AB46" s="3"/>
      <c r="AC46" s="3"/>
      <c r="AD46" s="3"/>
      <c r="AE46" s="3"/>
      <c r="AH46" s="3"/>
      <c r="AL46" s="3"/>
      <c r="AN46" s="3"/>
      <c r="AO46" s="3"/>
      <c r="AP46" s="3"/>
      <c r="AQ46" s="3"/>
      <c r="AR46" s="3"/>
      <c r="AT46" s="3"/>
      <c r="AU46" s="3"/>
      <c r="AV46" s="3"/>
      <c r="AW46" s="3"/>
      <c r="AX46" s="3"/>
      <c r="BU46" s="3"/>
      <c r="BW46" s="3"/>
      <c r="BX46" s="3" t="s">
        <v>950</v>
      </c>
      <c r="BY46" t="s">
        <v>950</v>
      </c>
      <c r="BZ46" t="s">
        <v>950</v>
      </c>
      <c r="CA46" t="s">
        <v>950</v>
      </c>
      <c r="CB46" t="s">
        <v>950</v>
      </c>
    </row>
    <row r="47" spans="1:80" x14ac:dyDescent="0.3">
      <c r="A47" s="1"/>
      <c r="B47" s="3"/>
      <c r="L47" s="3"/>
      <c r="M47" s="3"/>
      <c r="N47" s="3"/>
      <c r="O47" s="3"/>
      <c r="P47" s="3"/>
      <c r="Q47" s="2"/>
      <c r="AB47" s="3"/>
      <c r="AC47" s="3"/>
      <c r="AD47" s="3"/>
      <c r="AE47" s="3"/>
      <c r="AH47" s="3"/>
      <c r="AL47" s="3"/>
      <c r="AN47" s="3"/>
      <c r="AO47" s="3"/>
      <c r="AP47" s="3"/>
      <c r="AQ47" s="3"/>
      <c r="AR47" s="3"/>
      <c r="AT47" s="3"/>
      <c r="AU47" s="3"/>
      <c r="AV47" s="3"/>
      <c r="AW47" s="3"/>
      <c r="AX47" s="3"/>
      <c r="BU47" s="3"/>
      <c r="BW47" s="3"/>
      <c r="BX47" s="3" t="s">
        <v>950</v>
      </c>
      <c r="BY47" t="s">
        <v>950</v>
      </c>
      <c r="BZ47" t="s">
        <v>950</v>
      </c>
      <c r="CA47" t="s">
        <v>950</v>
      </c>
      <c r="CB47" t="s">
        <v>950</v>
      </c>
    </row>
    <row r="48" spans="1:80" x14ac:dyDescent="0.3">
      <c r="A48" s="1"/>
      <c r="B48" s="3"/>
      <c r="L48" s="3"/>
      <c r="M48" s="3"/>
      <c r="N48" s="3"/>
      <c r="O48" s="3"/>
      <c r="P48" s="3"/>
      <c r="Q48" s="2"/>
      <c r="AB48" s="3"/>
      <c r="AC48" s="3"/>
      <c r="AD48" s="3"/>
      <c r="AE48" s="3"/>
      <c r="AH48" s="3"/>
      <c r="AL48" s="3"/>
      <c r="AN48" s="3"/>
      <c r="AO48" s="3"/>
      <c r="AP48" s="3"/>
      <c r="AQ48" s="3"/>
      <c r="AR48" s="3"/>
      <c r="AT48" s="3"/>
      <c r="AU48" s="3"/>
      <c r="AV48" s="3"/>
      <c r="AW48" s="3"/>
      <c r="AX48" s="3"/>
      <c r="BU48" s="3"/>
      <c r="BW48" s="3"/>
      <c r="BX48" s="3" t="s">
        <v>950</v>
      </c>
      <c r="BY48" t="s">
        <v>950</v>
      </c>
      <c r="BZ48" t="s">
        <v>950</v>
      </c>
      <c r="CA48" t="s">
        <v>950</v>
      </c>
      <c r="CB48" t="s">
        <v>950</v>
      </c>
    </row>
    <row r="49" spans="1:80" x14ac:dyDescent="0.3">
      <c r="A49" s="1"/>
      <c r="B49" s="3"/>
      <c r="L49" s="3"/>
      <c r="M49" s="3"/>
      <c r="N49" s="3"/>
      <c r="O49" s="3"/>
      <c r="P49" s="3"/>
      <c r="Q49" s="2"/>
      <c r="AB49" s="3"/>
      <c r="AC49" s="3"/>
      <c r="AD49" s="3"/>
      <c r="AE49" s="3"/>
      <c r="AH49" s="3"/>
      <c r="AL49" s="3"/>
      <c r="AN49" s="3"/>
      <c r="AO49" s="3"/>
      <c r="AP49" s="3"/>
      <c r="AQ49" s="3"/>
      <c r="AR49" s="3"/>
      <c r="AT49" s="3"/>
      <c r="AU49" s="3"/>
      <c r="AV49" s="3"/>
      <c r="AW49" s="3"/>
      <c r="AX49" s="3"/>
      <c r="BU49" s="3"/>
      <c r="BW49" s="3"/>
      <c r="BX49" s="3" t="s">
        <v>950</v>
      </c>
      <c r="BY49" t="s">
        <v>950</v>
      </c>
      <c r="BZ49" t="s">
        <v>950</v>
      </c>
      <c r="CA49" t="s">
        <v>950</v>
      </c>
      <c r="CB49" t="s">
        <v>950</v>
      </c>
    </row>
    <row r="50" spans="1:80" x14ac:dyDescent="0.3">
      <c r="A50" s="1"/>
      <c r="B50" s="3"/>
      <c r="L50" s="3"/>
      <c r="M50" s="3"/>
      <c r="N50" s="3"/>
      <c r="O50" s="3"/>
      <c r="P50" s="3"/>
      <c r="Q50" s="2"/>
      <c r="AB50" s="3"/>
      <c r="AC50" s="3"/>
      <c r="AD50" s="3"/>
      <c r="AE50" s="3"/>
      <c r="AH50" s="3"/>
      <c r="AL50" s="3"/>
      <c r="AN50" s="3"/>
      <c r="AO50" s="3"/>
      <c r="AP50" s="3"/>
      <c r="AQ50" s="3"/>
      <c r="AR50" s="3"/>
      <c r="AT50" s="3"/>
      <c r="AU50" s="3"/>
      <c r="AV50" s="3"/>
      <c r="AW50" s="3"/>
      <c r="AX50" s="3"/>
      <c r="BU50" s="3"/>
      <c r="BW50" s="3"/>
      <c r="BX50" s="3" t="s">
        <v>950</v>
      </c>
      <c r="BY50" t="s">
        <v>950</v>
      </c>
      <c r="BZ50" t="s">
        <v>950</v>
      </c>
      <c r="CA50" t="s">
        <v>950</v>
      </c>
      <c r="CB50" t="s">
        <v>950</v>
      </c>
    </row>
    <row r="51" spans="1:80" x14ac:dyDescent="0.3">
      <c r="A51" s="1"/>
      <c r="B51" s="3"/>
      <c r="L51" s="3"/>
      <c r="M51" s="3"/>
      <c r="N51" s="3"/>
      <c r="O51" s="3"/>
      <c r="P51" s="3"/>
      <c r="Q51" s="2"/>
      <c r="AB51" s="3"/>
      <c r="AC51" s="3"/>
      <c r="AD51" s="3"/>
      <c r="AE51" s="3"/>
      <c r="AH51" s="3"/>
      <c r="AL51" s="3"/>
      <c r="AN51" s="3"/>
      <c r="AO51" s="3"/>
      <c r="AP51" s="3"/>
      <c r="AQ51" s="3"/>
      <c r="AR51" s="3"/>
      <c r="AT51" s="3"/>
      <c r="AU51" s="3"/>
      <c r="AV51" s="3"/>
      <c r="AW51" s="3"/>
      <c r="AX51" s="3"/>
      <c r="BU51" s="3"/>
      <c r="BW51" s="3"/>
      <c r="BX51" s="3" t="s">
        <v>950</v>
      </c>
      <c r="BY51" t="s">
        <v>950</v>
      </c>
      <c r="BZ51" t="s">
        <v>950</v>
      </c>
      <c r="CA51" t="s">
        <v>950</v>
      </c>
      <c r="CB51" t="s">
        <v>950</v>
      </c>
    </row>
    <row r="52" spans="1:80" x14ac:dyDescent="0.3">
      <c r="A52" s="1"/>
      <c r="B52" s="3"/>
      <c r="L52" s="3"/>
      <c r="M52" s="3"/>
      <c r="N52" s="3"/>
      <c r="O52" s="3"/>
      <c r="P52" s="3"/>
      <c r="Q52" s="2"/>
      <c r="AB52" s="3"/>
      <c r="AC52" s="3"/>
      <c r="AD52" s="3"/>
      <c r="AE52" s="3"/>
      <c r="AH52" s="3"/>
      <c r="AL52" s="3"/>
      <c r="AN52" s="3"/>
      <c r="AO52" s="3"/>
      <c r="AP52" s="3"/>
      <c r="AQ52" s="3"/>
      <c r="AR52" s="3"/>
      <c r="AT52" s="3"/>
      <c r="AU52" s="3"/>
      <c r="AV52" s="3"/>
      <c r="AW52" s="3"/>
      <c r="AX52" s="3"/>
      <c r="BU52" s="3"/>
      <c r="BW52" s="3"/>
      <c r="BX52" s="3" t="s">
        <v>950</v>
      </c>
      <c r="BY52" t="s">
        <v>950</v>
      </c>
      <c r="BZ52" t="s">
        <v>950</v>
      </c>
      <c r="CA52" t="s">
        <v>950</v>
      </c>
      <c r="CB52" t="s">
        <v>950</v>
      </c>
    </row>
    <row r="53" spans="1:80" x14ac:dyDescent="0.3">
      <c r="A53" s="1"/>
      <c r="B53" s="3"/>
      <c r="L53" s="3"/>
      <c r="M53" s="3"/>
      <c r="N53" s="3"/>
      <c r="O53" s="3"/>
      <c r="P53" s="3"/>
      <c r="Q53" s="2"/>
      <c r="AB53" s="3"/>
      <c r="AC53" s="3"/>
      <c r="AD53" s="3"/>
      <c r="AE53" s="3"/>
      <c r="AH53" s="3"/>
      <c r="AL53" s="3"/>
      <c r="AN53" s="3"/>
      <c r="AO53" s="3"/>
      <c r="AP53" s="3"/>
      <c r="AQ53" s="3"/>
      <c r="AR53" s="3"/>
      <c r="AT53" s="3"/>
      <c r="AU53" s="3"/>
      <c r="AV53" s="3"/>
      <c r="AW53" s="3"/>
      <c r="AX53" s="3"/>
      <c r="BU53" s="3"/>
      <c r="BW53" s="3"/>
      <c r="BX53" s="3" t="s">
        <v>950</v>
      </c>
      <c r="BY53" t="s">
        <v>950</v>
      </c>
      <c r="BZ53" t="s">
        <v>950</v>
      </c>
      <c r="CA53" t="s">
        <v>950</v>
      </c>
      <c r="CB53" t="s">
        <v>950</v>
      </c>
    </row>
    <row r="54" spans="1:80" x14ac:dyDescent="0.3">
      <c r="A54" s="1"/>
      <c r="B54" s="3"/>
      <c r="L54" s="3"/>
      <c r="M54" s="3"/>
      <c r="N54" s="3"/>
      <c r="O54" s="3"/>
      <c r="P54" s="3"/>
      <c r="Q54" s="2"/>
      <c r="AB54" s="3"/>
      <c r="AC54" s="3"/>
      <c r="AD54" s="3"/>
      <c r="AE54" s="3"/>
      <c r="AH54" s="3"/>
      <c r="AL54" s="3"/>
      <c r="AN54" s="3"/>
      <c r="AO54" s="3"/>
      <c r="AP54" s="3"/>
      <c r="AQ54" s="3"/>
      <c r="AR54" s="3"/>
      <c r="AT54" s="3"/>
      <c r="AU54" s="3"/>
      <c r="AV54" s="3"/>
      <c r="AW54" s="3"/>
      <c r="AX54" s="3"/>
      <c r="BU54" s="3"/>
      <c r="BW54" s="3"/>
      <c r="BX54" s="3" t="s">
        <v>950</v>
      </c>
      <c r="BY54" t="s">
        <v>950</v>
      </c>
      <c r="BZ54" t="s">
        <v>950</v>
      </c>
      <c r="CA54" t="s">
        <v>950</v>
      </c>
      <c r="CB54" t="s">
        <v>950</v>
      </c>
    </row>
    <row r="55" spans="1:80" x14ac:dyDescent="0.3">
      <c r="A55" s="1"/>
      <c r="B55" s="3"/>
      <c r="L55" s="3"/>
      <c r="M55" s="3"/>
      <c r="N55" s="3"/>
      <c r="O55" s="3"/>
      <c r="P55" s="3"/>
      <c r="Q55" s="2"/>
      <c r="AB55" s="3"/>
      <c r="AC55" s="3"/>
      <c r="AD55" s="3"/>
      <c r="AE55" s="3"/>
      <c r="AH55" s="3"/>
      <c r="AL55" s="3"/>
      <c r="AN55" s="3"/>
      <c r="AO55" s="3"/>
      <c r="AP55" s="3"/>
      <c r="AQ55" s="3"/>
      <c r="AR55" s="3"/>
      <c r="AT55" s="3"/>
      <c r="AU55" s="3"/>
      <c r="AV55" s="3"/>
      <c r="AW55" s="3"/>
      <c r="AX55" s="3"/>
      <c r="BU55" s="3"/>
      <c r="BW55" s="3"/>
      <c r="BX55" s="3" t="s">
        <v>950</v>
      </c>
      <c r="BY55" t="s">
        <v>950</v>
      </c>
      <c r="BZ55" t="s">
        <v>950</v>
      </c>
      <c r="CA55" t="s">
        <v>950</v>
      </c>
      <c r="CB55" t="s">
        <v>950</v>
      </c>
    </row>
    <row r="56" spans="1:80" x14ac:dyDescent="0.3">
      <c r="A56" s="1"/>
      <c r="B56" s="3"/>
      <c r="L56" s="3"/>
      <c r="M56" s="3"/>
      <c r="N56" s="3"/>
      <c r="O56" s="3"/>
      <c r="P56" s="3"/>
      <c r="Q56" s="2"/>
      <c r="AB56" s="3"/>
      <c r="AC56" s="3"/>
      <c r="AD56" s="3"/>
      <c r="AE56" s="3"/>
      <c r="AH56" s="3"/>
      <c r="AL56" s="3"/>
      <c r="AN56" s="3"/>
      <c r="AO56" s="3"/>
      <c r="AP56" s="3"/>
      <c r="AQ56" s="3"/>
      <c r="AR56" s="3"/>
      <c r="AT56" s="3"/>
      <c r="AU56" s="3"/>
      <c r="AV56" s="3"/>
      <c r="AW56" s="3"/>
      <c r="AX56" s="3"/>
      <c r="BU56" s="3"/>
      <c r="BW56" s="3"/>
      <c r="BX56" s="3" t="s">
        <v>950</v>
      </c>
      <c r="BY56" t="s">
        <v>950</v>
      </c>
      <c r="BZ56" t="s">
        <v>950</v>
      </c>
      <c r="CA56" t="s">
        <v>950</v>
      </c>
      <c r="CB56" t="s">
        <v>950</v>
      </c>
    </row>
    <row r="57" spans="1:80" x14ac:dyDescent="0.3">
      <c r="A57" s="1"/>
      <c r="B57" s="3"/>
      <c r="L57" s="3"/>
      <c r="M57" s="3"/>
      <c r="N57" s="3"/>
      <c r="O57" s="3"/>
      <c r="P57" s="3"/>
      <c r="Q57" s="2"/>
      <c r="AB57" s="3"/>
      <c r="AC57" s="3"/>
      <c r="AD57" s="3"/>
      <c r="AE57" s="3"/>
      <c r="AH57" s="3"/>
      <c r="AL57" s="3"/>
      <c r="AN57" s="3"/>
      <c r="AO57" s="3"/>
      <c r="AP57" s="3"/>
      <c r="AQ57" s="3"/>
      <c r="AR57" s="3"/>
      <c r="AT57" s="3"/>
      <c r="AU57" s="3"/>
      <c r="AV57" s="3"/>
      <c r="AW57" s="3"/>
      <c r="AX57" s="3"/>
      <c r="BU57" s="3"/>
      <c r="BW57" s="3"/>
      <c r="BX57" s="3" t="s">
        <v>950</v>
      </c>
      <c r="BY57" t="s">
        <v>950</v>
      </c>
      <c r="BZ57" t="s">
        <v>950</v>
      </c>
      <c r="CA57" t="s">
        <v>950</v>
      </c>
      <c r="CB57" t="s">
        <v>950</v>
      </c>
    </row>
    <row r="58" spans="1:80" x14ac:dyDescent="0.3">
      <c r="A58" s="1"/>
      <c r="B58" s="3"/>
      <c r="L58" s="3"/>
      <c r="M58" s="3"/>
      <c r="N58" s="3"/>
      <c r="O58" s="3"/>
      <c r="P58" s="3"/>
      <c r="Q58" s="2"/>
      <c r="AB58" s="3"/>
      <c r="AC58" s="3"/>
      <c r="AD58" s="3"/>
      <c r="AE58" s="3"/>
      <c r="AH58" s="3"/>
      <c r="AL58" s="3"/>
      <c r="AN58" s="3"/>
      <c r="AO58" s="3"/>
      <c r="AP58" s="3"/>
      <c r="AQ58" s="3"/>
      <c r="AR58" s="3"/>
      <c r="AT58" s="3"/>
      <c r="AU58" s="3"/>
      <c r="AV58" s="3"/>
      <c r="AW58" s="3"/>
      <c r="AX58" s="3"/>
      <c r="BU58" s="3"/>
      <c r="BW58" s="3"/>
      <c r="BX58" s="3" t="s">
        <v>950</v>
      </c>
      <c r="BY58" t="s">
        <v>950</v>
      </c>
      <c r="BZ58" t="s">
        <v>950</v>
      </c>
      <c r="CA58" t="s">
        <v>950</v>
      </c>
      <c r="CB58" t="s">
        <v>950</v>
      </c>
    </row>
    <row r="59" spans="1:80" x14ac:dyDescent="0.3">
      <c r="A59" s="1"/>
      <c r="B59" s="3"/>
      <c r="L59" s="3"/>
      <c r="M59" s="3"/>
      <c r="N59" s="3"/>
      <c r="O59" s="3"/>
      <c r="P59" s="3"/>
      <c r="Q59" s="2"/>
      <c r="AB59" s="3"/>
      <c r="AC59" s="3"/>
      <c r="AD59" s="3"/>
      <c r="AE59" s="3"/>
      <c r="AH59" s="3"/>
      <c r="AL59" s="3"/>
      <c r="AN59" s="3"/>
      <c r="AO59" s="3"/>
      <c r="AP59" s="3"/>
      <c r="AQ59" s="3"/>
      <c r="AR59" s="3"/>
      <c r="AT59" s="3"/>
      <c r="AU59" s="3"/>
      <c r="AV59" s="3"/>
      <c r="AW59" s="3"/>
      <c r="AX59" s="3"/>
      <c r="BU59" s="3"/>
      <c r="BW59" s="3"/>
      <c r="BX59" s="3" t="s">
        <v>950</v>
      </c>
      <c r="BY59" t="s">
        <v>950</v>
      </c>
      <c r="BZ59" t="s">
        <v>950</v>
      </c>
      <c r="CA59" t="s">
        <v>950</v>
      </c>
      <c r="CB59" t="s">
        <v>950</v>
      </c>
    </row>
    <row r="60" spans="1:80" x14ac:dyDescent="0.3">
      <c r="A60" s="1"/>
      <c r="B60" s="3"/>
      <c r="L60" s="3"/>
      <c r="M60" s="3"/>
      <c r="N60" s="3"/>
      <c r="O60" s="3"/>
      <c r="P60" s="3"/>
      <c r="Q60" s="2"/>
      <c r="AB60" s="3"/>
      <c r="AC60" s="3"/>
      <c r="AD60" s="3"/>
      <c r="AE60" s="3"/>
      <c r="AH60" s="3"/>
      <c r="AL60" s="3"/>
      <c r="AN60" s="3"/>
      <c r="AO60" s="3"/>
      <c r="AP60" s="3"/>
      <c r="AQ60" s="3"/>
      <c r="AR60" s="3"/>
      <c r="AT60" s="3"/>
      <c r="AU60" s="3"/>
      <c r="AV60" s="3"/>
      <c r="AW60" s="3"/>
      <c r="AX60" s="3"/>
      <c r="BU60" s="3"/>
      <c r="BW60" s="3"/>
      <c r="BX60" s="3" t="s">
        <v>950</v>
      </c>
      <c r="BY60" t="s">
        <v>950</v>
      </c>
      <c r="BZ60" t="s">
        <v>950</v>
      </c>
      <c r="CA60" t="s">
        <v>950</v>
      </c>
      <c r="CB60" t="s">
        <v>950</v>
      </c>
    </row>
    <row r="61" spans="1:80" x14ac:dyDescent="0.3">
      <c r="A61" s="1"/>
      <c r="B61" s="3"/>
      <c r="L61" s="3"/>
      <c r="M61" s="3"/>
      <c r="N61" s="3"/>
      <c r="O61" s="3"/>
      <c r="P61" s="3"/>
      <c r="Q61" s="2"/>
      <c r="AB61" s="3"/>
      <c r="AC61" s="3"/>
      <c r="AD61" s="3"/>
      <c r="AE61" s="3"/>
      <c r="AH61" s="3"/>
      <c r="AL61" s="3"/>
      <c r="AN61" s="3"/>
      <c r="AO61" s="3"/>
      <c r="AP61" s="3"/>
      <c r="AQ61" s="3"/>
      <c r="AR61" s="3"/>
      <c r="AT61" s="3"/>
      <c r="AU61" s="3"/>
      <c r="AV61" s="3"/>
      <c r="AW61" s="3"/>
      <c r="AX61" s="3"/>
      <c r="BU61" s="3"/>
      <c r="BW61" s="3"/>
      <c r="BX61" s="3" t="s">
        <v>950</v>
      </c>
      <c r="BY61" t="s">
        <v>950</v>
      </c>
      <c r="BZ61" t="s">
        <v>950</v>
      </c>
      <c r="CA61" t="s">
        <v>950</v>
      </c>
      <c r="CB61" t="s">
        <v>950</v>
      </c>
    </row>
    <row r="62" spans="1:80" x14ac:dyDescent="0.3">
      <c r="A62" s="1"/>
      <c r="B62" s="3"/>
      <c r="L62" s="3"/>
      <c r="M62" s="3"/>
      <c r="N62" s="3"/>
      <c r="O62" s="3"/>
      <c r="P62" s="3"/>
      <c r="Q62" s="2"/>
      <c r="AB62" s="3"/>
      <c r="AC62" s="3"/>
      <c r="AD62" s="3"/>
      <c r="AE62" s="3"/>
      <c r="AH62" s="3"/>
      <c r="AL62" s="3"/>
      <c r="AN62" s="3"/>
      <c r="AO62" s="3"/>
      <c r="AP62" s="3"/>
      <c r="AQ62" s="3"/>
      <c r="AR62" s="3"/>
      <c r="AT62" s="3"/>
      <c r="AU62" s="3"/>
      <c r="AV62" s="3"/>
      <c r="AW62" s="3"/>
      <c r="AX62" s="3"/>
      <c r="BU62" s="3"/>
      <c r="BW62" s="3"/>
      <c r="BX62" s="3" t="s">
        <v>950</v>
      </c>
      <c r="BY62" t="s">
        <v>950</v>
      </c>
      <c r="BZ62" t="s">
        <v>950</v>
      </c>
      <c r="CA62" t="s">
        <v>950</v>
      </c>
      <c r="CB62" t="s">
        <v>950</v>
      </c>
    </row>
    <row r="63" spans="1:80" x14ac:dyDescent="0.3">
      <c r="A63" s="1"/>
      <c r="B63" s="3"/>
      <c r="L63" s="3"/>
      <c r="M63" s="3"/>
      <c r="N63" s="3"/>
      <c r="O63" s="3"/>
      <c r="P63" s="3"/>
      <c r="Q63" s="2"/>
      <c r="AB63" s="3"/>
      <c r="AC63" s="3"/>
      <c r="AD63" s="3"/>
      <c r="AE63" s="3"/>
      <c r="AH63" s="3"/>
      <c r="AL63" s="3"/>
      <c r="AN63" s="3"/>
      <c r="AO63" s="3"/>
      <c r="AP63" s="3"/>
      <c r="AQ63" s="3"/>
      <c r="AR63" s="3"/>
      <c r="AT63" s="3"/>
      <c r="AU63" s="3"/>
      <c r="AV63" s="3"/>
      <c r="AW63" s="3"/>
      <c r="AX63" s="3"/>
      <c r="BU63" s="3"/>
      <c r="BW63" s="3"/>
      <c r="BX63" s="3" t="s">
        <v>950</v>
      </c>
      <c r="BY63" t="s">
        <v>950</v>
      </c>
      <c r="BZ63" t="s">
        <v>950</v>
      </c>
      <c r="CA63" t="s">
        <v>950</v>
      </c>
      <c r="CB63" t="s">
        <v>950</v>
      </c>
    </row>
    <row r="64" spans="1:80" x14ac:dyDescent="0.3">
      <c r="A64" s="1"/>
      <c r="B64" s="3"/>
      <c r="L64" s="3"/>
      <c r="M64" s="3"/>
      <c r="N64" s="3"/>
      <c r="O64" s="3"/>
      <c r="P64" s="3"/>
      <c r="Q64" s="2"/>
      <c r="AB64" s="3"/>
      <c r="AC64" s="3"/>
      <c r="AD64" s="3"/>
      <c r="AE64" s="3"/>
      <c r="AH64" s="3"/>
      <c r="AL64" s="3"/>
      <c r="AN64" s="3"/>
      <c r="AO64" s="3"/>
      <c r="AP64" s="3"/>
      <c r="AQ64" s="3"/>
      <c r="AR64" s="3"/>
      <c r="AT64" s="3"/>
      <c r="AU64" s="3"/>
      <c r="AV64" s="3"/>
      <c r="AW64" s="3"/>
      <c r="AX64" s="3"/>
      <c r="BU64" s="3"/>
      <c r="BW64" s="3"/>
      <c r="BX64" s="3" t="s">
        <v>950</v>
      </c>
      <c r="BY64" t="s">
        <v>950</v>
      </c>
      <c r="BZ64" t="s">
        <v>950</v>
      </c>
      <c r="CA64" t="s">
        <v>950</v>
      </c>
      <c r="CB64" t="s">
        <v>950</v>
      </c>
    </row>
    <row r="65" spans="1:80" x14ac:dyDescent="0.3">
      <c r="A65" s="1"/>
      <c r="B65" s="3"/>
      <c r="L65" s="3"/>
      <c r="M65" s="3"/>
      <c r="N65" s="3"/>
      <c r="O65" s="3"/>
      <c r="P65" s="3"/>
      <c r="Q65" s="2"/>
      <c r="AB65" s="3"/>
      <c r="AC65" s="3"/>
      <c r="AD65" s="3"/>
      <c r="AE65" s="3"/>
      <c r="AH65" s="3"/>
      <c r="AL65" s="3"/>
      <c r="AN65" s="3"/>
      <c r="AO65" s="3"/>
      <c r="AP65" s="3"/>
      <c r="AQ65" s="3"/>
      <c r="AR65" s="3"/>
      <c r="AT65" s="3"/>
      <c r="AU65" s="3"/>
      <c r="AV65" s="3"/>
      <c r="AW65" s="3"/>
      <c r="AX65" s="3"/>
      <c r="BU65" s="3"/>
      <c r="BW65" s="3"/>
      <c r="BX65" s="3" t="s">
        <v>950</v>
      </c>
      <c r="BY65" t="s">
        <v>950</v>
      </c>
      <c r="BZ65" t="s">
        <v>950</v>
      </c>
      <c r="CA65" t="s">
        <v>950</v>
      </c>
      <c r="CB65" t="s">
        <v>950</v>
      </c>
    </row>
    <row r="66" spans="1:80" x14ac:dyDescent="0.3">
      <c r="A66" s="1"/>
      <c r="B66" s="3"/>
      <c r="L66" s="3"/>
      <c r="M66" s="3"/>
      <c r="N66" s="3"/>
      <c r="O66" s="3"/>
      <c r="P66" s="3"/>
      <c r="Q66" s="2"/>
      <c r="AB66" s="3"/>
      <c r="AC66" s="3"/>
      <c r="AD66" s="3"/>
      <c r="AE66" s="3"/>
      <c r="AH66" s="3"/>
      <c r="AL66" s="3"/>
      <c r="AN66" s="3"/>
      <c r="AO66" s="3"/>
      <c r="AP66" s="3"/>
      <c r="AQ66" s="3"/>
      <c r="AR66" s="3"/>
      <c r="AT66" s="3"/>
      <c r="AU66" s="3"/>
      <c r="AV66" s="3"/>
      <c r="AW66" s="3"/>
      <c r="AX66" s="3"/>
      <c r="BU66" s="3"/>
      <c r="BW66" s="3"/>
      <c r="BX66" s="3" t="s">
        <v>950</v>
      </c>
      <c r="BY66" t="s">
        <v>950</v>
      </c>
      <c r="BZ66" t="s">
        <v>950</v>
      </c>
      <c r="CA66" t="s">
        <v>950</v>
      </c>
      <c r="CB66" t="s">
        <v>950</v>
      </c>
    </row>
    <row r="67" spans="1:80" x14ac:dyDescent="0.3">
      <c r="A67" s="1"/>
      <c r="B67" s="3"/>
      <c r="L67" s="3"/>
      <c r="M67" s="3"/>
      <c r="N67" s="3"/>
      <c r="O67" s="3"/>
      <c r="P67" s="3"/>
      <c r="Q67" s="2"/>
      <c r="AB67" s="3"/>
      <c r="AC67" s="3"/>
      <c r="AD67" s="3"/>
      <c r="AE67" s="3"/>
      <c r="AH67" s="3"/>
      <c r="AL67" s="3"/>
      <c r="AN67" s="3"/>
      <c r="AO67" s="3"/>
      <c r="AP67" s="3"/>
      <c r="AQ67" s="3"/>
      <c r="AR67" s="3"/>
      <c r="AT67" s="3"/>
      <c r="AU67" s="3"/>
      <c r="AV67" s="3"/>
      <c r="AW67" s="3"/>
      <c r="AX67" s="3"/>
      <c r="BU67" s="3"/>
      <c r="BW67" s="3"/>
      <c r="BX67" s="3" t="s">
        <v>950</v>
      </c>
      <c r="BY67" t="s">
        <v>950</v>
      </c>
      <c r="BZ67" t="s">
        <v>950</v>
      </c>
      <c r="CA67" t="s">
        <v>950</v>
      </c>
      <c r="CB67" t="s">
        <v>950</v>
      </c>
    </row>
    <row r="68" spans="1:80" x14ac:dyDescent="0.3">
      <c r="A68" s="1"/>
      <c r="B68" s="3"/>
      <c r="L68" s="3"/>
      <c r="M68" s="3"/>
      <c r="N68" s="3"/>
      <c r="O68" s="3"/>
      <c r="P68" s="3"/>
      <c r="Q68" s="2"/>
      <c r="AB68" s="3"/>
      <c r="AC68" s="3"/>
      <c r="AD68" s="3"/>
      <c r="AE68" s="3"/>
      <c r="AH68" s="3"/>
      <c r="AL68" s="3"/>
      <c r="AN68" s="3"/>
      <c r="AO68" s="3"/>
      <c r="AP68" s="3"/>
      <c r="AQ68" s="3"/>
      <c r="AR68" s="3"/>
      <c r="AT68" s="3"/>
      <c r="AU68" s="3"/>
      <c r="AV68" s="3"/>
      <c r="AW68" s="3"/>
      <c r="AX68" s="3"/>
      <c r="BU68" s="3"/>
      <c r="BW68" s="3"/>
      <c r="BX68" s="3" t="s">
        <v>950</v>
      </c>
      <c r="BY68" t="s">
        <v>950</v>
      </c>
      <c r="BZ68" t="s">
        <v>950</v>
      </c>
      <c r="CA68" t="s">
        <v>950</v>
      </c>
      <c r="CB68" t="s">
        <v>950</v>
      </c>
    </row>
    <row r="69" spans="1:80" x14ac:dyDescent="0.3">
      <c r="A69" s="1"/>
      <c r="B69" s="3"/>
      <c r="L69" s="3"/>
      <c r="M69" s="3"/>
      <c r="N69" s="3"/>
      <c r="O69" s="3"/>
      <c r="P69" s="3"/>
      <c r="Q69" s="2"/>
      <c r="AB69" s="3"/>
      <c r="AC69" s="3"/>
      <c r="AD69" s="3"/>
      <c r="AE69" s="3"/>
      <c r="AH69" s="3"/>
      <c r="AL69" s="3"/>
      <c r="AN69" s="3"/>
      <c r="AO69" s="3"/>
      <c r="AP69" s="3"/>
      <c r="AQ69" s="3"/>
      <c r="AR69" s="3"/>
      <c r="AT69" s="3"/>
      <c r="AU69" s="3"/>
      <c r="AV69" s="3"/>
      <c r="AW69" s="3"/>
      <c r="AX69" s="3"/>
      <c r="BU69" s="3"/>
      <c r="BW69" s="3"/>
      <c r="BX69" s="3" t="s">
        <v>950</v>
      </c>
      <c r="BY69" t="s">
        <v>950</v>
      </c>
      <c r="BZ69" t="s">
        <v>950</v>
      </c>
      <c r="CA69" t="s">
        <v>950</v>
      </c>
      <c r="CB69" t="s">
        <v>950</v>
      </c>
    </row>
    <row r="70" spans="1:80" x14ac:dyDescent="0.3">
      <c r="A70" s="1"/>
      <c r="B70" s="3"/>
      <c r="L70" s="3"/>
      <c r="M70" s="3"/>
      <c r="N70" s="3"/>
      <c r="O70" s="3"/>
      <c r="P70" s="3"/>
      <c r="Q70" s="2"/>
      <c r="AB70" s="3"/>
      <c r="AC70" s="3"/>
      <c r="AD70" s="3"/>
      <c r="AE70" s="3"/>
      <c r="AH70" s="3"/>
      <c r="AL70" s="3"/>
      <c r="AN70" s="3"/>
      <c r="AO70" s="3"/>
      <c r="AP70" s="3"/>
      <c r="AQ70" s="3"/>
      <c r="AR70" s="3"/>
      <c r="AT70" s="3"/>
      <c r="AU70" s="3"/>
      <c r="AV70" s="3"/>
      <c r="AW70" s="3"/>
      <c r="AX70" s="3"/>
      <c r="BU70" s="3"/>
      <c r="BW70" s="3"/>
      <c r="BX70" s="3" t="s">
        <v>950</v>
      </c>
      <c r="BY70" t="s">
        <v>950</v>
      </c>
      <c r="BZ70" t="s">
        <v>950</v>
      </c>
      <c r="CA70" t="s">
        <v>950</v>
      </c>
      <c r="CB70" t="s">
        <v>950</v>
      </c>
    </row>
    <row r="71" spans="1:80" x14ac:dyDescent="0.3">
      <c r="A71" s="1"/>
      <c r="B71" s="3"/>
      <c r="L71" s="3"/>
      <c r="M71" s="3"/>
      <c r="N71" s="3"/>
      <c r="O71" s="3"/>
      <c r="P71" s="3"/>
      <c r="Q71" s="2"/>
      <c r="AB71" s="3"/>
      <c r="AC71" s="3"/>
      <c r="AD71" s="3"/>
      <c r="AE71" s="3"/>
      <c r="AH71" s="3"/>
      <c r="AL71" s="3"/>
      <c r="AN71" s="3"/>
      <c r="AO71" s="3"/>
      <c r="AP71" s="3"/>
      <c r="AQ71" s="3"/>
      <c r="AR71" s="3"/>
      <c r="AT71" s="3"/>
      <c r="AU71" s="3"/>
      <c r="AV71" s="3"/>
      <c r="AW71" s="3"/>
      <c r="AX71" s="3"/>
      <c r="BU71" s="3"/>
      <c r="BW71" s="3"/>
      <c r="BX71" s="3" t="s">
        <v>950</v>
      </c>
      <c r="BY71" t="s">
        <v>950</v>
      </c>
      <c r="BZ71" t="s">
        <v>950</v>
      </c>
      <c r="CA71" t="s">
        <v>950</v>
      </c>
      <c r="CB71" t="s">
        <v>950</v>
      </c>
    </row>
    <row r="72" spans="1:80" x14ac:dyDescent="0.3">
      <c r="A72" s="1"/>
      <c r="B72" s="3"/>
      <c r="L72" s="3"/>
      <c r="M72" s="3"/>
      <c r="N72" s="3"/>
      <c r="O72" s="3"/>
      <c r="P72" s="3"/>
      <c r="Q72" s="2"/>
      <c r="AB72" s="3"/>
      <c r="AC72" s="3"/>
      <c r="AD72" s="3"/>
      <c r="AE72" s="3"/>
      <c r="AH72" s="3"/>
      <c r="AL72" s="3"/>
      <c r="AN72" s="3"/>
      <c r="AO72" s="3"/>
      <c r="AP72" s="3"/>
      <c r="AQ72" s="3"/>
      <c r="AR72" s="3"/>
      <c r="AT72" s="3"/>
      <c r="AU72" s="3"/>
      <c r="AV72" s="3"/>
      <c r="AW72" s="3"/>
      <c r="AX72" s="3"/>
      <c r="BU72" s="3"/>
      <c r="BW72" s="3"/>
      <c r="BX72" s="3" t="s">
        <v>950</v>
      </c>
      <c r="BY72" t="s">
        <v>950</v>
      </c>
      <c r="BZ72" t="s">
        <v>950</v>
      </c>
      <c r="CA72" t="s">
        <v>950</v>
      </c>
      <c r="CB72" t="s">
        <v>950</v>
      </c>
    </row>
    <row r="73" spans="1:80" x14ac:dyDescent="0.3">
      <c r="A73" s="1"/>
      <c r="B73" s="3"/>
      <c r="L73" s="3"/>
      <c r="M73" s="3"/>
      <c r="N73" s="3"/>
      <c r="O73" s="3"/>
      <c r="P73" s="3"/>
      <c r="Q73" s="2"/>
      <c r="AB73" s="3"/>
      <c r="AC73" s="3"/>
      <c r="AD73" s="3"/>
      <c r="AE73" s="3"/>
      <c r="AH73" s="3"/>
      <c r="AL73" s="3"/>
      <c r="AN73" s="3"/>
      <c r="AO73" s="3"/>
      <c r="AP73" s="3"/>
      <c r="AQ73" s="3"/>
      <c r="AR73" s="3"/>
      <c r="AT73" s="3"/>
      <c r="AU73" s="3"/>
      <c r="AV73" s="3"/>
      <c r="AW73" s="3"/>
      <c r="AX73" s="3"/>
      <c r="BU73" s="3"/>
      <c r="BW73" s="3"/>
      <c r="BX73" s="3" t="s">
        <v>950</v>
      </c>
      <c r="BY73" t="s">
        <v>950</v>
      </c>
      <c r="BZ73" t="s">
        <v>950</v>
      </c>
      <c r="CA73" t="s">
        <v>950</v>
      </c>
      <c r="CB73" t="s">
        <v>950</v>
      </c>
    </row>
    <row r="74" spans="1:80" x14ac:dyDescent="0.3">
      <c r="A74" s="1"/>
      <c r="B74" s="3"/>
      <c r="L74" s="3"/>
      <c r="M74" s="3"/>
      <c r="N74" s="3"/>
      <c r="O74" s="3"/>
      <c r="P74" s="3"/>
      <c r="Q74" s="2"/>
      <c r="AB74" s="3"/>
      <c r="AC74" s="3"/>
      <c r="AD74" s="3"/>
      <c r="AE74" s="3"/>
      <c r="AH74" s="3"/>
      <c r="AL74" s="3"/>
      <c r="AN74" s="3"/>
      <c r="AO74" s="3"/>
      <c r="AP74" s="3"/>
      <c r="AQ74" s="3"/>
      <c r="AR74" s="3"/>
      <c r="AT74" s="3"/>
      <c r="AU74" s="3"/>
      <c r="AV74" s="3"/>
      <c r="AW74" s="3"/>
      <c r="AX74" s="3"/>
      <c r="BU74" s="3"/>
      <c r="BW74" s="3"/>
      <c r="BX74" s="3" t="s">
        <v>950</v>
      </c>
      <c r="BY74" t="s">
        <v>950</v>
      </c>
      <c r="BZ74" t="s">
        <v>950</v>
      </c>
      <c r="CA74" t="s">
        <v>950</v>
      </c>
      <c r="CB74" t="s">
        <v>950</v>
      </c>
    </row>
    <row r="75" spans="1:80" x14ac:dyDescent="0.3">
      <c r="A75" s="1"/>
      <c r="B75" s="3"/>
      <c r="L75" s="3"/>
      <c r="M75" s="3"/>
      <c r="N75" s="3"/>
      <c r="O75" s="3"/>
      <c r="P75" s="3"/>
      <c r="Q75" s="2"/>
      <c r="AB75" s="3"/>
      <c r="AC75" s="3"/>
      <c r="AD75" s="3"/>
      <c r="AE75" s="3"/>
      <c r="AH75" s="3"/>
      <c r="AL75" s="3"/>
      <c r="AN75" s="3"/>
      <c r="AO75" s="3"/>
      <c r="AP75" s="3"/>
      <c r="AQ75" s="3"/>
      <c r="AR75" s="3"/>
      <c r="AT75" s="3"/>
      <c r="AU75" s="3"/>
      <c r="AV75" s="3"/>
      <c r="AW75" s="3"/>
      <c r="AX75" s="3"/>
      <c r="BU75" s="3"/>
      <c r="BW75" s="3"/>
      <c r="BX75" s="3" t="s">
        <v>950</v>
      </c>
      <c r="BY75" t="s">
        <v>950</v>
      </c>
      <c r="BZ75" t="s">
        <v>950</v>
      </c>
      <c r="CA75" t="s">
        <v>950</v>
      </c>
      <c r="CB75" t="s">
        <v>950</v>
      </c>
    </row>
    <row r="76" spans="1:80" x14ac:dyDescent="0.3">
      <c r="A76" s="1"/>
      <c r="B76" s="3"/>
      <c r="L76" s="3"/>
      <c r="M76" s="3"/>
      <c r="N76" s="3"/>
      <c r="O76" s="3"/>
      <c r="P76" s="3"/>
      <c r="Q76" s="2"/>
      <c r="AB76" s="3"/>
      <c r="AC76" s="3"/>
      <c r="AD76" s="3"/>
      <c r="AE76" s="3"/>
      <c r="AH76" s="3"/>
      <c r="AL76" s="3"/>
      <c r="AN76" s="3"/>
      <c r="AO76" s="3"/>
      <c r="AP76" s="3"/>
      <c r="AQ76" s="3"/>
      <c r="AR76" s="3"/>
      <c r="AT76" s="3"/>
      <c r="AU76" s="3"/>
      <c r="AV76" s="3"/>
      <c r="AW76" s="3"/>
      <c r="AX76" s="3"/>
      <c r="BU76" s="3"/>
      <c r="BW76" s="3"/>
      <c r="BX76" s="3" t="s">
        <v>950</v>
      </c>
      <c r="BY76" t="s">
        <v>950</v>
      </c>
      <c r="BZ76" t="s">
        <v>950</v>
      </c>
      <c r="CA76" t="s">
        <v>950</v>
      </c>
      <c r="CB76" t="s">
        <v>950</v>
      </c>
    </row>
    <row r="77" spans="1:80" x14ac:dyDescent="0.3">
      <c r="A77" s="1"/>
      <c r="B77" s="3"/>
      <c r="L77" s="3"/>
      <c r="M77" s="3"/>
      <c r="N77" s="3"/>
      <c r="O77" s="3"/>
      <c r="P77" s="3"/>
      <c r="Q77" s="2"/>
      <c r="AB77" s="3"/>
      <c r="AC77" s="3"/>
      <c r="AD77" s="3"/>
      <c r="AE77" s="3"/>
      <c r="AH77" s="3"/>
      <c r="AL77" s="3"/>
      <c r="AN77" s="3"/>
      <c r="AO77" s="3"/>
      <c r="AP77" s="3"/>
      <c r="AQ77" s="3"/>
      <c r="AR77" s="3"/>
      <c r="AT77" s="3"/>
      <c r="AU77" s="3"/>
      <c r="AV77" s="3"/>
      <c r="AW77" s="3"/>
      <c r="AX77" s="3"/>
      <c r="BU77" s="3"/>
      <c r="BW77" s="3"/>
      <c r="BX77" s="3" t="s">
        <v>950</v>
      </c>
      <c r="BY77" t="s">
        <v>950</v>
      </c>
      <c r="BZ77" t="s">
        <v>950</v>
      </c>
      <c r="CA77" t="s">
        <v>950</v>
      </c>
      <c r="CB77" t="s">
        <v>950</v>
      </c>
    </row>
    <row r="78" spans="1:80" x14ac:dyDescent="0.3">
      <c r="A78" s="1"/>
      <c r="B78" s="3"/>
      <c r="L78" s="3"/>
      <c r="M78" s="3"/>
      <c r="N78" s="3"/>
      <c r="O78" s="3"/>
      <c r="P78" s="3"/>
      <c r="Q78" s="2"/>
      <c r="AB78" s="3"/>
      <c r="AC78" s="3"/>
      <c r="AD78" s="3"/>
      <c r="AE78" s="3"/>
      <c r="AH78" s="3"/>
      <c r="AL78" s="3"/>
      <c r="AN78" s="3"/>
      <c r="AO78" s="3"/>
      <c r="AP78" s="3"/>
      <c r="AQ78" s="3"/>
      <c r="AR78" s="3"/>
      <c r="AT78" s="3"/>
      <c r="AU78" s="3"/>
      <c r="AV78" s="3"/>
      <c r="AW78" s="3"/>
      <c r="AX78" s="3"/>
      <c r="BU78" s="3"/>
      <c r="BW78" s="3"/>
      <c r="BX78" s="3" t="s">
        <v>950</v>
      </c>
      <c r="BY78" t="s">
        <v>950</v>
      </c>
      <c r="BZ78" t="s">
        <v>950</v>
      </c>
      <c r="CA78" t="s">
        <v>950</v>
      </c>
      <c r="CB78" t="s">
        <v>950</v>
      </c>
    </row>
    <row r="79" spans="1:80" x14ac:dyDescent="0.3">
      <c r="A79" s="1"/>
      <c r="B79" s="3"/>
      <c r="L79" s="3"/>
      <c r="M79" s="3"/>
      <c r="N79" s="3"/>
      <c r="O79" s="3"/>
      <c r="P79" s="3"/>
      <c r="Q79" s="2"/>
      <c r="AB79" s="3"/>
      <c r="AC79" s="3"/>
      <c r="AD79" s="3"/>
      <c r="AE79" s="3"/>
      <c r="AH79" s="3"/>
      <c r="AL79" s="3"/>
      <c r="AN79" s="3"/>
      <c r="AO79" s="3"/>
      <c r="AP79" s="3"/>
      <c r="AQ79" s="3"/>
      <c r="AR79" s="3"/>
      <c r="AT79" s="3"/>
      <c r="AU79" s="3"/>
      <c r="AV79" s="3"/>
      <c r="AW79" s="3"/>
      <c r="AX79" s="3"/>
      <c r="BU79" s="3"/>
      <c r="BW79" s="3"/>
      <c r="BX79" s="3" t="s">
        <v>950</v>
      </c>
      <c r="BY79" t="s">
        <v>950</v>
      </c>
      <c r="BZ79" t="s">
        <v>950</v>
      </c>
      <c r="CA79" t="s">
        <v>950</v>
      </c>
      <c r="CB79" t="s">
        <v>950</v>
      </c>
    </row>
    <row r="80" spans="1:80" x14ac:dyDescent="0.3">
      <c r="A80" s="1"/>
      <c r="B80" s="3"/>
      <c r="L80" s="3"/>
      <c r="M80" s="3"/>
      <c r="N80" s="3"/>
      <c r="O80" s="3"/>
      <c r="P80" s="3"/>
      <c r="Q80" s="2"/>
      <c r="AB80" s="3"/>
      <c r="AC80" s="3"/>
      <c r="AD80" s="3"/>
      <c r="AE80" s="3"/>
      <c r="AH80" s="3"/>
      <c r="AL80" s="3"/>
      <c r="AN80" s="3"/>
      <c r="AO80" s="3"/>
      <c r="AP80" s="3"/>
      <c r="AQ80" s="3"/>
      <c r="AR80" s="3"/>
      <c r="AT80" s="3"/>
      <c r="AU80" s="3"/>
      <c r="AV80" s="3"/>
      <c r="AW80" s="3"/>
      <c r="AX80" s="3"/>
      <c r="BU80" s="3"/>
      <c r="BW80" s="3"/>
      <c r="BX80" s="3" t="s">
        <v>950</v>
      </c>
      <c r="BY80" t="s">
        <v>950</v>
      </c>
      <c r="BZ80" t="s">
        <v>950</v>
      </c>
      <c r="CA80" t="s">
        <v>950</v>
      </c>
      <c r="CB80" t="s">
        <v>950</v>
      </c>
    </row>
    <row r="81" spans="1:80" x14ac:dyDescent="0.3">
      <c r="A81" s="1"/>
      <c r="B81" s="3"/>
      <c r="L81" s="3"/>
      <c r="M81" s="3"/>
      <c r="N81" s="3"/>
      <c r="O81" s="3"/>
      <c r="P81" s="3"/>
      <c r="Q81" s="2"/>
      <c r="AB81" s="3"/>
      <c r="AC81" s="3"/>
      <c r="AD81" s="3"/>
      <c r="AE81" s="3"/>
      <c r="AH81" s="3"/>
      <c r="AL81" s="3"/>
      <c r="AN81" s="3"/>
      <c r="AO81" s="3"/>
      <c r="AP81" s="3"/>
      <c r="AQ81" s="3"/>
      <c r="AR81" s="3"/>
      <c r="AT81" s="3"/>
      <c r="AU81" s="3"/>
      <c r="AV81" s="3"/>
      <c r="AW81" s="3"/>
      <c r="AX81" s="3"/>
      <c r="BU81" s="3"/>
      <c r="BW81" s="3"/>
      <c r="BX81" s="3" t="s">
        <v>950</v>
      </c>
      <c r="BY81" t="s">
        <v>950</v>
      </c>
      <c r="BZ81" t="s">
        <v>950</v>
      </c>
      <c r="CA81" t="s">
        <v>950</v>
      </c>
      <c r="CB81" t="s">
        <v>950</v>
      </c>
    </row>
    <row r="82" spans="1:80" x14ac:dyDescent="0.3">
      <c r="A82" s="1"/>
      <c r="B82" s="3"/>
      <c r="L82" s="3"/>
      <c r="M82" s="3"/>
      <c r="N82" s="3"/>
      <c r="O82" s="3"/>
      <c r="P82" s="3"/>
      <c r="Q82" s="2"/>
      <c r="AB82" s="3"/>
      <c r="AC82" s="3"/>
      <c r="AD82" s="3"/>
      <c r="AE82" s="3"/>
      <c r="AH82" s="3"/>
      <c r="AL82" s="3"/>
      <c r="AN82" s="3"/>
      <c r="AO82" s="3"/>
      <c r="AP82" s="3"/>
      <c r="AQ82" s="3"/>
      <c r="AR82" s="3"/>
      <c r="AT82" s="3"/>
      <c r="AU82" s="3"/>
      <c r="AV82" s="3"/>
      <c r="AW82" s="3"/>
      <c r="AX82" s="3"/>
      <c r="BU82" s="3"/>
      <c r="BW82" s="3"/>
      <c r="BX82" s="3" t="s">
        <v>950</v>
      </c>
      <c r="BY82" t="s">
        <v>950</v>
      </c>
      <c r="BZ82" t="s">
        <v>950</v>
      </c>
      <c r="CA82" t="s">
        <v>950</v>
      </c>
      <c r="CB82" t="s">
        <v>950</v>
      </c>
    </row>
    <row r="83" spans="1:80" x14ac:dyDescent="0.3">
      <c r="A83" s="1"/>
      <c r="B83" s="3"/>
      <c r="L83" s="3"/>
      <c r="M83" s="3"/>
      <c r="N83" s="3"/>
      <c r="O83" s="3"/>
      <c r="P83" s="3"/>
      <c r="Q83" s="2"/>
      <c r="AB83" s="3"/>
      <c r="AC83" s="3"/>
      <c r="AD83" s="3"/>
      <c r="AE83" s="3"/>
      <c r="AH83" s="3"/>
      <c r="AL83" s="3"/>
      <c r="AN83" s="3"/>
      <c r="AO83" s="3"/>
      <c r="AP83" s="3"/>
      <c r="AQ83" s="3"/>
      <c r="AR83" s="3"/>
      <c r="AT83" s="3"/>
      <c r="AU83" s="3"/>
      <c r="AV83" s="3"/>
      <c r="AW83" s="3"/>
      <c r="AX83" s="3"/>
      <c r="BU83" s="3"/>
      <c r="BW83" s="3"/>
      <c r="BX83" s="3" t="s">
        <v>950</v>
      </c>
      <c r="BY83" t="s">
        <v>950</v>
      </c>
      <c r="BZ83" t="s">
        <v>950</v>
      </c>
      <c r="CA83" t="s">
        <v>950</v>
      </c>
      <c r="CB83" t="s">
        <v>950</v>
      </c>
    </row>
    <row r="84" spans="1:80" x14ac:dyDescent="0.3">
      <c r="A84" s="1"/>
      <c r="B84" s="3"/>
      <c r="L84" s="3"/>
      <c r="M84" s="3"/>
      <c r="N84" s="3"/>
      <c r="O84" s="3"/>
      <c r="P84" s="3"/>
      <c r="Q84" s="2"/>
      <c r="AB84" s="3"/>
      <c r="AC84" s="3"/>
      <c r="AD84" s="3"/>
      <c r="AE84" s="3"/>
      <c r="AH84" s="3"/>
      <c r="AL84" s="3"/>
      <c r="AN84" s="3"/>
      <c r="AO84" s="3"/>
      <c r="AP84" s="3"/>
      <c r="AQ84" s="3"/>
      <c r="AR84" s="3"/>
      <c r="AT84" s="3"/>
      <c r="AU84" s="3"/>
      <c r="AV84" s="3"/>
      <c r="AW84" s="3"/>
      <c r="AX84" s="3"/>
      <c r="BU84" s="3"/>
      <c r="BW84" s="3"/>
      <c r="BX84" s="3" t="s">
        <v>950</v>
      </c>
      <c r="BY84" t="s">
        <v>950</v>
      </c>
      <c r="BZ84" t="s">
        <v>950</v>
      </c>
      <c r="CA84" t="s">
        <v>950</v>
      </c>
      <c r="CB84" t="s">
        <v>950</v>
      </c>
    </row>
    <row r="85" spans="1:80" x14ac:dyDescent="0.3">
      <c r="A85" s="1"/>
      <c r="B85" s="3"/>
      <c r="L85" s="3"/>
      <c r="M85" s="3"/>
      <c r="N85" s="3"/>
      <c r="O85" s="3"/>
      <c r="P85" s="3"/>
      <c r="Q85" s="2"/>
      <c r="AB85" s="3"/>
      <c r="AC85" s="3"/>
      <c r="AD85" s="3"/>
      <c r="AE85" s="3"/>
      <c r="AH85" s="3"/>
      <c r="AL85" s="3"/>
      <c r="AN85" s="3"/>
      <c r="AO85" s="3"/>
      <c r="AP85" s="3"/>
      <c r="AQ85" s="3"/>
      <c r="AR85" s="3"/>
      <c r="AT85" s="3"/>
      <c r="AU85" s="3"/>
      <c r="AV85" s="3"/>
      <c r="AW85" s="3"/>
      <c r="AX85" s="3"/>
      <c r="BU85" s="3"/>
      <c r="BW85" s="3"/>
      <c r="BX85" s="3" t="s">
        <v>950</v>
      </c>
      <c r="BY85" t="s">
        <v>950</v>
      </c>
      <c r="BZ85" t="s">
        <v>950</v>
      </c>
      <c r="CA85" t="s">
        <v>950</v>
      </c>
      <c r="CB85" t="s">
        <v>950</v>
      </c>
    </row>
    <row r="86" spans="1:80" x14ac:dyDescent="0.3">
      <c r="A86" s="1"/>
      <c r="B86" s="3"/>
      <c r="L86" s="3"/>
      <c r="M86" s="3"/>
      <c r="N86" s="3"/>
      <c r="O86" s="3"/>
      <c r="P86" s="3"/>
      <c r="Q86" s="2"/>
      <c r="AB86" s="3"/>
      <c r="AC86" s="3"/>
      <c r="AD86" s="3"/>
      <c r="AE86" s="3"/>
      <c r="AH86" s="3"/>
      <c r="AL86" s="3"/>
      <c r="AN86" s="3"/>
      <c r="AO86" s="3"/>
      <c r="AP86" s="3"/>
      <c r="AQ86" s="3"/>
      <c r="AR86" s="3"/>
      <c r="AT86" s="3"/>
      <c r="AU86" s="3"/>
      <c r="AV86" s="3"/>
      <c r="AW86" s="3"/>
      <c r="AX86" s="3"/>
      <c r="BU86" s="3"/>
      <c r="BW86" s="3"/>
      <c r="BX86" s="3" t="s">
        <v>950</v>
      </c>
      <c r="BY86" t="s">
        <v>950</v>
      </c>
      <c r="BZ86" t="s">
        <v>950</v>
      </c>
      <c r="CA86" t="s">
        <v>950</v>
      </c>
      <c r="CB86" t="s">
        <v>950</v>
      </c>
    </row>
    <row r="87" spans="1:80" x14ac:dyDescent="0.3">
      <c r="A87" s="1"/>
      <c r="B87" s="3"/>
      <c r="L87" s="3"/>
      <c r="M87" s="3"/>
      <c r="N87" s="3"/>
      <c r="O87" s="3"/>
      <c r="P87" s="3"/>
      <c r="Q87" s="2"/>
      <c r="AB87" s="3"/>
      <c r="AC87" s="3"/>
      <c r="AD87" s="3"/>
      <c r="AE87" s="3"/>
      <c r="AH87" s="3"/>
      <c r="AL87" s="3"/>
      <c r="AN87" s="3"/>
      <c r="AO87" s="3"/>
      <c r="AP87" s="3"/>
      <c r="AQ87" s="3"/>
      <c r="AR87" s="3"/>
      <c r="AT87" s="3"/>
      <c r="AU87" s="3"/>
      <c r="AV87" s="3"/>
      <c r="AW87" s="3"/>
      <c r="AX87" s="3"/>
      <c r="BU87" s="3"/>
      <c r="BW87" s="3"/>
      <c r="BX87" s="3" t="s">
        <v>950</v>
      </c>
      <c r="BY87" t="s">
        <v>950</v>
      </c>
      <c r="BZ87" t="s">
        <v>950</v>
      </c>
      <c r="CA87" t="s">
        <v>950</v>
      </c>
      <c r="CB87" t="s">
        <v>950</v>
      </c>
    </row>
    <row r="88" spans="1:80" x14ac:dyDescent="0.3">
      <c r="A88" s="1"/>
      <c r="B88" s="3"/>
      <c r="L88" s="3"/>
      <c r="M88" s="3"/>
      <c r="N88" s="3"/>
      <c r="O88" s="3"/>
      <c r="P88" s="3"/>
      <c r="Q88" s="2"/>
      <c r="AB88" s="3"/>
      <c r="AC88" s="3"/>
      <c r="AD88" s="3"/>
      <c r="AE88" s="3"/>
      <c r="AH88" s="3"/>
      <c r="AL88" s="3"/>
      <c r="AN88" s="3"/>
      <c r="AO88" s="3"/>
      <c r="AP88" s="3"/>
      <c r="AQ88" s="3"/>
      <c r="AR88" s="3"/>
      <c r="AT88" s="3"/>
      <c r="AU88" s="3"/>
      <c r="AV88" s="3"/>
      <c r="AW88" s="3"/>
      <c r="AX88" s="3"/>
      <c r="BU88" s="3"/>
      <c r="BW88" s="3"/>
      <c r="BX88" s="3" t="s">
        <v>950</v>
      </c>
      <c r="BY88" t="s">
        <v>950</v>
      </c>
      <c r="BZ88" t="s">
        <v>950</v>
      </c>
      <c r="CA88" t="s">
        <v>950</v>
      </c>
      <c r="CB88" t="s">
        <v>950</v>
      </c>
    </row>
    <row r="89" spans="1:80" x14ac:dyDescent="0.3">
      <c r="A89" s="1"/>
      <c r="B89" s="3"/>
      <c r="L89" s="3"/>
      <c r="M89" s="3"/>
      <c r="N89" s="3"/>
      <c r="O89" s="3"/>
      <c r="P89" s="3"/>
      <c r="Q89" s="2"/>
      <c r="AB89" s="3"/>
      <c r="AC89" s="3"/>
      <c r="AD89" s="3"/>
      <c r="AE89" s="3"/>
      <c r="AH89" s="3"/>
      <c r="AL89" s="3"/>
      <c r="AN89" s="3"/>
      <c r="AO89" s="3"/>
      <c r="AP89" s="3"/>
      <c r="AQ89" s="3"/>
      <c r="AR89" s="3"/>
      <c r="AT89" s="3"/>
      <c r="AU89" s="3"/>
      <c r="AV89" s="3"/>
      <c r="AW89" s="3"/>
      <c r="AX89" s="3"/>
      <c r="BU89" s="3"/>
      <c r="BW89" s="3"/>
      <c r="BX89" s="3" t="s">
        <v>950</v>
      </c>
      <c r="BY89" t="s">
        <v>950</v>
      </c>
      <c r="BZ89" t="s">
        <v>950</v>
      </c>
      <c r="CA89" t="s">
        <v>950</v>
      </c>
      <c r="CB89" t="s">
        <v>950</v>
      </c>
    </row>
    <row r="90" spans="1:80" x14ac:dyDescent="0.3">
      <c r="A90" s="1"/>
      <c r="B90" s="3"/>
      <c r="L90" s="3"/>
      <c r="M90" s="3"/>
      <c r="N90" s="3"/>
      <c r="O90" s="3"/>
      <c r="P90" s="3"/>
      <c r="Q90" s="2"/>
      <c r="AB90" s="3"/>
      <c r="AC90" s="3"/>
      <c r="AD90" s="3"/>
      <c r="AE90" s="3"/>
      <c r="AH90" s="3"/>
      <c r="AL90" s="3"/>
      <c r="AN90" s="3"/>
      <c r="AO90" s="3"/>
      <c r="AP90" s="3"/>
      <c r="AQ90" s="3"/>
      <c r="AR90" s="3"/>
      <c r="AT90" s="3"/>
      <c r="AU90" s="3"/>
      <c r="AV90" s="3"/>
      <c r="AW90" s="3"/>
      <c r="AX90" s="3"/>
      <c r="BU90" s="3"/>
      <c r="BW90" s="3"/>
      <c r="BX90" s="3" t="s">
        <v>950</v>
      </c>
      <c r="BY90" t="s">
        <v>950</v>
      </c>
      <c r="BZ90" t="s">
        <v>950</v>
      </c>
      <c r="CA90" t="s">
        <v>950</v>
      </c>
      <c r="CB90" t="s">
        <v>950</v>
      </c>
    </row>
    <row r="91" spans="1:80" x14ac:dyDescent="0.3">
      <c r="A91" s="1"/>
      <c r="B91" s="3"/>
      <c r="L91" s="3"/>
      <c r="M91" s="3"/>
      <c r="N91" s="3"/>
      <c r="O91" s="3"/>
      <c r="P91" s="3"/>
      <c r="Q91" s="2"/>
      <c r="AB91" s="3"/>
      <c r="AC91" s="3"/>
      <c r="AD91" s="3"/>
      <c r="AE91" s="3"/>
      <c r="AH91" s="3"/>
      <c r="AL91" s="3"/>
      <c r="AN91" s="3"/>
      <c r="AO91" s="3"/>
      <c r="AP91" s="3"/>
      <c r="AQ91" s="3"/>
      <c r="AR91" s="3"/>
      <c r="AT91" s="3"/>
      <c r="AU91" s="3"/>
      <c r="AV91" s="3"/>
      <c r="AW91" s="3"/>
      <c r="AX91" s="3"/>
      <c r="BU91" s="3"/>
      <c r="BW91" s="3"/>
      <c r="BX91" s="3" t="s">
        <v>950</v>
      </c>
      <c r="BY91" t="s">
        <v>950</v>
      </c>
      <c r="BZ91" t="s">
        <v>950</v>
      </c>
      <c r="CA91" t="s">
        <v>950</v>
      </c>
      <c r="CB91" t="s">
        <v>950</v>
      </c>
    </row>
    <row r="92" spans="1:80" x14ac:dyDescent="0.3">
      <c r="A92" s="1"/>
      <c r="B92" s="3"/>
      <c r="L92" s="3"/>
      <c r="M92" s="3"/>
      <c r="N92" s="3"/>
      <c r="O92" s="3"/>
      <c r="P92" s="3"/>
      <c r="Q92" s="2"/>
      <c r="AB92" s="3"/>
      <c r="AC92" s="3"/>
      <c r="AD92" s="3"/>
      <c r="AE92" s="3"/>
      <c r="AH92" s="3"/>
      <c r="AL92" s="3"/>
      <c r="AN92" s="3"/>
      <c r="AO92" s="3"/>
      <c r="AP92" s="3"/>
      <c r="AQ92" s="3"/>
      <c r="AR92" s="3"/>
      <c r="AT92" s="3"/>
      <c r="AU92" s="3"/>
      <c r="AV92" s="3"/>
      <c r="AW92" s="3"/>
      <c r="AX92" s="3"/>
      <c r="BU92" s="3"/>
      <c r="BW92" s="3"/>
      <c r="BX92" s="3" t="s">
        <v>950</v>
      </c>
      <c r="BY92" t="s">
        <v>950</v>
      </c>
      <c r="BZ92" t="s">
        <v>950</v>
      </c>
      <c r="CA92" t="s">
        <v>950</v>
      </c>
      <c r="CB92" t="s">
        <v>950</v>
      </c>
    </row>
    <row r="93" spans="1:80" x14ac:dyDescent="0.3">
      <c r="A93" s="1"/>
      <c r="B93" s="3"/>
      <c r="L93" s="3"/>
      <c r="M93" s="3"/>
      <c r="N93" s="3"/>
      <c r="O93" s="3"/>
      <c r="P93" s="3"/>
      <c r="Q93" s="2"/>
      <c r="AB93" s="3"/>
      <c r="AC93" s="3"/>
      <c r="AD93" s="3"/>
      <c r="AE93" s="3"/>
      <c r="AH93" s="3"/>
      <c r="AL93" s="3"/>
      <c r="AN93" s="3"/>
      <c r="AO93" s="3"/>
      <c r="AP93" s="3"/>
      <c r="AQ93" s="3"/>
      <c r="AR93" s="3"/>
      <c r="AT93" s="3"/>
      <c r="AU93" s="3"/>
      <c r="AV93" s="3"/>
      <c r="AW93" s="3"/>
      <c r="AX93" s="3"/>
      <c r="BU93" s="3"/>
      <c r="BW93" s="3"/>
      <c r="BX93" s="3" t="s">
        <v>950</v>
      </c>
      <c r="BY93" t="s">
        <v>950</v>
      </c>
      <c r="BZ93" t="s">
        <v>950</v>
      </c>
      <c r="CA93" t="s">
        <v>950</v>
      </c>
      <c r="CB93" t="s">
        <v>950</v>
      </c>
    </row>
    <row r="94" spans="1:80" x14ac:dyDescent="0.3">
      <c r="A94" s="1"/>
      <c r="B94" s="3"/>
      <c r="L94" s="3"/>
      <c r="M94" s="3"/>
      <c r="N94" s="3"/>
      <c r="O94" s="3"/>
      <c r="P94" s="3"/>
      <c r="Q94" s="2"/>
      <c r="AB94" s="3"/>
      <c r="AC94" s="3"/>
      <c r="AD94" s="3"/>
      <c r="AE94" s="3"/>
      <c r="AH94" s="3"/>
      <c r="AL94" s="3"/>
      <c r="AN94" s="3"/>
      <c r="AO94" s="3"/>
      <c r="AP94" s="3"/>
      <c r="AQ94" s="3"/>
      <c r="AR94" s="3"/>
      <c r="AT94" s="3"/>
      <c r="AU94" s="3"/>
      <c r="AV94" s="3"/>
      <c r="AW94" s="3"/>
      <c r="AX94" s="3"/>
      <c r="BU94" s="3"/>
      <c r="BW94" s="3"/>
      <c r="BX94" s="3" t="s">
        <v>950</v>
      </c>
      <c r="BY94" t="s">
        <v>950</v>
      </c>
      <c r="BZ94" t="s">
        <v>950</v>
      </c>
      <c r="CA94" t="s">
        <v>950</v>
      </c>
      <c r="CB94" t="s">
        <v>950</v>
      </c>
    </row>
    <row r="95" spans="1:80" x14ac:dyDescent="0.3">
      <c r="A95" s="1"/>
      <c r="B95" s="3"/>
      <c r="L95" s="3"/>
      <c r="M95" s="3"/>
      <c r="N95" s="3"/>
      <c r="O95" s="3"/>
      <c r="P95" s="3"/>
      <c r="Q95" s="2"/>
      <c r="AB95" s="3"/>
      <c r="AC95" s="3"/>
      <c r="AD95" s="3"/>
      <c r="AE95" s="3"/>
      <c r="AH95" s="3"/>
      <c r="AL95" s="3"/>
      <c r="AN95" s="3"/>
      <c r="AO95" s="3"/>
      <c r="AP95" s="3"/>
      <c r="AQ95" s="3"/>
      <c r="AR95" s="3"/>
      <c r="AT95" s="3"/>
      <c r="AU95" s="3"/>
      <c r="AV95" s="3"/>
      <c r="AW95" s="3"/>
      <c r="AX95" s="3"/>
      <c r="BU95" s="3"/>
      <c r="BW95" s="3"/>
      <c r="BX95" s="3" t="s">
        <v>950</v>
      </c>
      <c r="BY95" t="s">
        <v>950</v>
      </c>
      <c r="BZ95" t="s">
        <v>950</v>
      </c>
      <c r="CA95" t="s">
        <v>950</v>
      </c>
      <c r="CB95" t="s">
        <v>950</v>
      </c>
    </row>
    <row r="96" spans="1:80" x14ac:dyDescent="0.3">
      <c r="A96" s="1"/>
      <c r="B96" s="3"/>
      <c r="L96" s="3"/>
      <c r="M96" s="3"/>
      <c r="N96" s="3"/>
      <c r="O96" s="3"/>
      <c r="P96" s="3"/>
      <c r="Q96" s="2"/>
      <c r="AB96" s="3"/>
      <c r="AC96" s="3"/>
      <c r="AD96" s="3"/>
      <c r="AE96" s="3"/>
      <c r="AH96" s="3"/>
      <c r="AL96" s="3"/>
      <c r="AN96" s="3"/>
      <c r="AO96" s="3"/>
      <c r="AP96" s="3"/>
      <c r="AQ96" s="3"/>
      <c r="AR96" s="3"/>
      <c r="AT96" s="3"/>
      <c r="AU96" s="3"/>
      <c r="AV96" s="3"/>
      <c r="AW96" s="3"/>
      <c r="AX96" s="3"/>
      <c r="BU96" s="3"/>
      <c r="BW96" s="3"/>
      <c r="BX96" s="3" t="s">
        <v>950</v>
      </c>
      <c r="BY96" t="s">
        <v>950</v>
      </c>
      <c r="BZ96" t="s">
        <v>950</v>
      </c>
      <c r="CA96" t="s">
        <v>950</v>
      </c>
      <c r="CB96" t="s">
        <v>950</v>
      </c>
    </row>
    <row r="97" spans="1:80" x14ac:dyDescent="0.3">
      <c r="A97" s="1"/>
      <c r="B97" s="3"/>
      <c r="L97" s="3"/>
      <c r="M97" s="3"/>
      <c r="N97" s="3"/>
      <c r="O97" s="3"/>
      <c r="P97" s="3"/>
      <c r="Q97" s="2"/>
      <c r="AB97" s="3"/>
      <c r="AC97" s="3"/>
      <c r="AD97" s="3"/>
      <c r="AE97" s="3"/>
      <c r="AH97" s="3"/>
      <c r="AL97" s="3"/>
      <c r="AN97" s="3"/>
      <c r="AO97" s="3"/>
      <c r="AP97" s="3"/>
      <c r="AQ97" s="3"/>
      <c r="AR97" s="3"/>
      <c r="AT97" s="3"/>
      <c r="AU97" s="3"/>
      <c r="AV97" s="3"/>
      <c r="AW97" s="3"/>
      <c r="AX97" s="3"/>
      <c r="BU97" s="3"/>
      <c r="BW97" s="3"/>
      <c r="BX97" s="3" t="s">
        <v>950</v>
      </c>
      <c r="BY97" t="s">
        <v>950</v>
      </c>
      <c r="BZ97" t="s">
        <v>950</v>
      </c>
      <c r="CA97" t="s">
        <v>950</v>
      </c>
      <c r="CB97" t="s">
        <v>950</v>
      </c>
    </row>
    <row r="98" spans="1:80" x14ac:dyDescent="0.3">
      <c r="A98" s="1"/>
      <c r="B98" s="3"/>
      <c r="L98" s="3"/>
      <c r="M98" s="3"/>
      <c r="N98" s="3"/>
      <c r="O98" s="3"/>
      <c r="P98" s="3"/>
      <c r="Q98" s="2"/>
      <c r="AB98" s="3"/>
      <c r="AC98" s="3"/>
      <c r="AD98" s="3"/>
      <c r="AE98" s="3"/>
      <c r="AH98" s="3"/>
      <c r="AL98" s="3"/>
      <c r="AN98" s="3"/>
      <c r="AO98" s="3"/>
      <c r="AP98" s="3"/>
      <c r="AQ98" s="3"/>
      <c r="AR98" s="3"/>
      <c r="AT98" s="3"/>
      <c r="AU98" s="3"/>
      <c r="AV98" s="3"/>
      <c r="AW98" s="3"/>
      <c r="AX98" s="3"/>
      <c r="BU98" s="3"/>
      <c r="BW98" s="3"/>
      <c r="BX98" s="3" t="s">
        <v>950</v>
      </c>
      <c r="BY98" t="s">
        <v>950</v>
      </c>
      <c r="BZ98" t="s">
        <v>950</v>
      </c>
      <c r="CA98" t="s">
        <v>950</v>
      </c>
      <c r="CB98" t="s">
        <v>950</v>
      </c>
    </row>
    <row r="99" spans="1:80" x14ac:dyDescent="0.3">
      <c r="A99" s="1"/>
      <c r="B99" s="3"/>
      <c r="L99" s="3"/>
      <c r="M99" s="3"/>
      <c r="N99" s="3"/>
      <c r="O99" s="3"/>
      <c r="P99" s="3"/>
      <c r="Q99" s="2"/>
      <c r="AB99" s="3"/>
      <c r="AC99" s="3"/>
      <c r="AD99" s="3"/>
      <c r="AE99" s="3"/>
      <c r="AH99" s="3"/>
      <c r="AL99" s="3"/>
      <c r="AN99" s="3"/>
      <c r="AO99" s="3"/>
      <c r="AP99" s="3"/>
      <c r="AQ99" s="3"/>
      <c r="AR99" s="3"/>
      <c r="AT99" s="3"/>
      <c r="AU99" s="3"/>
      <c r="AV99" s="3"/>
      <c r="AW99" s="3"/>
      <c r="AX99" s="3"/>
      <c r="BU99" s="3"/>
      <c r="BW99" s="3"/>
      <c r="BX99" s="3" t="s">
        <v>950</v>
      </c>
      <c r="BY99" t="s">
        <v>950</v>
      </c>
      <c r="BZ99" t="s">
        <v>950</v>
      </c>
      <c r="CA99" t="s">
        <v>950</v>
      </c>
      <c r="CB99" t="s">
        <v>950</v>
      </c>
    </row>
    <row r="100" spans="1:80" x14ac:dyDescent="0.3">
      <c r="A100" s="1"/>
      <c r="B100" s="3"/>
      <c r="L100" s="3"/>
      <c r="M100" s="3"/>
      <c r="N100" s="3"/>
      <c r="O100" s="3"/>
      <c r="P100" s="3"/>
      <c r="Q100" s="2"/>
      <c r="AB100" s="3"/>
      <c r="AC100" s="3"/>
      <c r="AD100" s="3"/>
      <c r="AE100" s="3"/>
      <c r="AH100" s="3"/>
      <c r="AL100" s="3"/>
      <c r="AN100" s="3"/>
      <c r="AO100" s="3"/>
      <c r="AP100" s="3"/>
      <c r="AQ100" s="3"/>
      <c r="AR100" s="3"/>
      <c r="AT100" s="3"/>
      <c r="AU100" s="3"/>
      <c r="AV100" s="3"/>
      <c r="AW100" s="3"/>
      <c r="AX100" s="3"/>
      <c r="BU100" s="3"/>
      <c r="BW100" s="3"/>
      <c r="BX100" s="3" t="s">
        <v>950</v>
      </c>
      <c r="BY100" t="s">
        <v>950</v>
      </c>
      <c r="BZ100" t="s">
        <v>950</v>
      </c>
      <c r="CA100" t="s">
        <v>950</v>
      </c>
      <c r="CB100" t="s">
        <v>950</v>
      </c>
    </row>
    <row r="101" spans="1:80" x14ac:dyDescent="0.3">
      <c r="A101" s="1"/>
      <c r="B101" s="3"/>
      <c r="L101" s="3"/>
      <c r="M101" s="3"/>
      <c r="N101" s="3"/>
      <c r="O101" s="3"/>
      <c r="P101" s="3"/>
      <c r="Q101" s="2"/>
      <c r="AB101" s="3"/>
      <c r="AC101" s="3"/>
      <c r="AD101" s="3"/>
      <c r="AE101" s="3"/>
      <c r="AH101" s="3"/>
      <c r="AL101" s="3"/>
      <c r="AN101" s="3"/>
      <c r="AO101" s="3"/>
      <c r="AP101" s="3"/>
      <c r="AQ101" s="3"/>
      <c r="AR101" s="3"/>
      <c r="AT101" s="3"/>
      <c r="AU101" s="3"/>
      <c r="AV101" s="3"/>
      <c r="AW101" s="3"/>
      <c r="AX101" s="3"/>
      <c r="BU101" s="3"/>
      <c r="BW101" s="3"/>
      <c r="BX101" s="3" t="s">
        <v>950</v>
      </c>
      <c r="BY101" t="s">
        <v>950</v>
      </c>
      <c r="BZ101" t="s">
        <v>950</v>
      </c>
      <c r="CA101" t="s">
        <v>950</v>
      </c>
      <c r="CB101" t="s">
        <v>950</v>
      </c>
    </row>
    <row r="102" spans="1:80" x14ac:dyDescent="0.3">
      <c r="A102" s="1"/>
      <c r="B102" s="3"/>
      <c r="L102" s="3"/>
      <c r="M102" s="3"/>
      <c r="N102" s="3"/>
      <c r="O102" s="3"/>
      <c r="P102" s="3"/>
      <c r="Q102" s="2"/>
      <c r="AB102" s="3"/>
      <c r="AC102" s="3"/>
      <c r="AD102" s="3"/>
      <c r="AE102" s="3"/>
      <c r="AH102" s="3"/>
      <c r="AL102" s="3"/>
      <c r="AN102" s="3"/>
      <c r="AO102" s="3"/>
      <c r="AP102" s="3"/>
      <c r="AQ102" s="3"/>
      <c r="AR102" s="3"/>
      <c r="AT102" s="3"/>
      <c r="AU102" s="3"/>
      <c r="AV102" s="3"/>
      <c r="AW102" s="3"/>
      <c r="AX102" s="3"/>
      <c r="BU102" s="3"/>
      <c r="BW102" s="3"/>
      <c r="BX102" s="3" t="s">
        <v>950</v>
      </c>
      <c r="BY102" t="s">
        <v>950</v>
      </c>
      <c r="BZ102" t="s">
        <v>950</v>
      </c>
      <c r="CA102" t="s">
        <v>950</v>
      </c>
      <c r="CB102" t="s">
        <v>950</v>
      </c>
    </row>
    <row r="103" spans="1:80" x14ac:dyDescent="0.3">
      <c r="A103" s="1"/>
      <c r="B103" s="3"/>
      <c r="L103" s="3"/>
      <c r="M103" s="3"/>
      <c r="N103" s="3"/>
      <c r="O103" s="3"/>
      <c r="P103" s="3"/>
      <c r="Q103" s="2"/>
      <c r="AB103" s="3"/>
      <c r="AC103" s="3"/>
      <c r="AD103" s="3"/>
      <c r="AE103" s="3"/>
      <c r="AH103" s="3"/>
      <c r="AL103" s="3"/>
      <c r="AN103" s="3"/>
      <c r="AO103" s="3"/>
      <c r="AP103" s="3"/>
      <c r="AQ103" s="3"/>
      <c r="AR103" s="3"/>
      <c r="AT103" s="3"/>
      <c r="AU103" s="3"/>
      <c r="AV103" s="3"/>
      <c r="AW103" s="3"/>
      <c r="AX103" s="3"/>
      <c r="BU103" s="3"/>
      <c r="BW103" s="3"/>
      <c r="BX103" s="3" t="s">
        <v>950</v>
      </c>
      <c r="BY103" t="s">
        <v>950</v>
      </c>
      <c r="BZ103" t="s">
        <v>950</v>
      </c>
      <c r="CA103" t="s">
        <v>950</v>
      </c>
      <c r="CB103" t="s">
        <v>950</v>
      </c>
    </row>
    <row r="104" spans="1:80" x14ac:dyDescent="0.3">
      <c r="A104" s="1"/>
      <c r="B104" s="3"/>
      <c r="L104" s="3"/>
      <c r="M104" s="3"/>
      <c r="N104" s="3"/>
      <c r="O104" s="3"/>
      <c r="P104" s="3"/>
      <c r="Q104" s="2"/>
      <c r="AB104" s="3"/>
      <c r="AC104" s="3"/>
      <c r="AD104" s="3"/>
      <c r="AE104" s="3"/>
      <c r="AH104" s="3"/>
      <c r="AL104" s="3"/>
      <c r="AN104" s="3"/>
      <c r="AO104" s="3"/>
      <c r="AP104" s="3"/>
      <c r="AQ104" s="3"/>
      <c r="AR104" s="3"/>
      <c r="AT104" s="3"/>
      <c r="AU104" s="3"/>
      <c r="AV104" s="3"/>
      <c r="AW104" s="3"/>
      <c r="AX104" s="3"/>
      <c r="BU104" s="3"/>
      <c r="BW104" s="3"/>
      <c r="BX104" s="3" t="s">
        <v>950</v>
      </c>
      <c r="BY104" t="s">
        <v>950</v>
      </c>
      <c r="BZ104" t="s">
        <v>950</v>
      </c>
      <c r="CA104" t="s">
        <v>950</v>
      </c>
      <c r="CB104" t="s">
        <v>950</v>
      </c>
    </row>
    <row r="105" spans="1:80" x14ac:dyDescent="0.3">
      <c r="A105" s="1"/>
      <c r="B105" s="3"/>
      <c r="L105" s="3"/>
      <c r="M105" s="3"/>
      <c r="N105" s="3"/>
      <c r="O105" s="3"/>
      <c r="P105" s="3"/>
      <c r="Q105" s="2"/>
      <c r="AB105" s="3"/>
      <c r="AC105" s="3"/>
      <c r="AD105" s="3"/>
      <c r="AE105" s="3"/>
      <c r="AH105" s="3"/>
      <c r="AL105" s="3"/>
      <c r="AN105" s="3"/>
      <c r="AO105" s="3"/>
      <c r="AP105" s="3"/>
      <c r="AQ105" s="3"/>
      <c r="AR105" s="3"/>
      <c r="AT105" s="3"/>
      <c r="AU105" s="3"/>
      <c r="AV105" s="3"/>
      <c r="AW105" s="3"/>
      <c r="AX105" s="3"/>
      <c r="BU105" s="3"/>
      <c r="BW105" s="3"/>
      <c r="BX105" s="3" t="s">
        <v>950</v>
      </c>
      <c r="BY105" t="s">
        <v>950</v>
      </c>
      <c r="BZ105" t="s">
        <v>950</v>
      </c>
      <c r="CA105" t="s">
        <v>950</v>
      </c>
      <c r="CB105" t="s">
        <v>950</v>
      </c>
    </row>
    <row r="106" spans="1:80" x14ac:dyDescent="0.3">
      <c r="A106" s="1"/>
      <c r="B106" s="3"/>
      <c r="L106" s="3"/>
      <c r="M106" s="3"/>
      <c r="N106" s="3"/>
      <c r="O106" s="3"/>
      <c r="P106" s="3"/>
      <c r="Q106" s="2"/>
      <c r="AB106" s="3"/>
      <c r="AC106" s="3"/>
      <c r="AD106" s="3"/>
      <c r="AE106" s="3"/>
      <c r="AH106" s="3"/>
      <c r="AL106" s="3"/>
      <c r="AN106" s="3"/>
      <c r="AO106" s="3"/>
      <c r="AP106" s="3"/>
      <c r="AQ106" s="3"/>
      <c r="AR106" s="3"/>
      <c r="AT106" s="3"/>
      <c r="AU106" s="3"/>
      <c r="AV106" s="3"/>
      <c r="AW106" s="3"/>
      <c r="AX106" s="3"/>
      <c r="BU106" s="3"/>
      <c r="BW106" s="3"/>
      <c r="BX106" s="3" t="s">
        <v>950</v>
      </c>
      <c r="BY106" t="s">
        <v>950</v>
      </c>
      <c r="BZ106" t="s">
        <v>950</v>
      </c>
      <c r="CA106" t="s">
        <v>950</v>
      </c>
      <c r="CB106" t="s">
        <v>950</v>
      </c>
    </row>
    <row r="107" spans="1:80" x14ac:dyDescent="0.3">
      <c r="A107" s="1"/>
      <c r="B107" s="3"/>
      <c r="L107" s="3"/>
      <c r="M107" s="3"/>
      <c r="N107" s="3"/>
      <c r="O107" s="3"/>
      <c r="P107" s="3"/>
      <c r="Q107" s="2"/>
      <c r="AB107" s="3"/>
      <c r="AC107" s="3"/>
      <c r="AD107" s="3"/>
      <c r="AE107" s="3"/>
      <c r="AH107" s="3"/>
      <c r="AL107" s="3"/>
      <c r="AN107" s="3"/>
      <c r="AO107" s="3"/>
      <c r="AP107" s="3"/>
      <c r="AQ107" s="3"/>
      <c r="AR107" s="3"/>
      <c r="AT107" s="3"/>
      <c r="AU107" s="3"/>
      <c r="AV107" s="3"/>
      <c r="AW107" s="3"/>
      <c r="AX107" s="3"/>
      <c r="BU107" s="3"/>
      <c r="BW107" s="3"/>
      <c r="BX107" s="3" t="s">
        <v>950</v>
      </c>
      <c r="BY107" t="s">
        <v>950</v>
      </c>
      <c r="BZ107" t="s">
        <v>950</v>
      </c>
      <c r="CA107" t="s">
        <v>950</v>
      </c>
      <c r="CB107" t="s">
        <v>950</v>
      </c>
    </row>
    <row r="108" spans="1:80" x14ac:dyDescent="0.3">
      <c r="A108" s="1"/>
      <c r="B108" s="3"/>
      <c r="L108" s="3"/>
      <c r="M108" s="3"/>
      <c r="N108" s="3"/>
      <c r="O108" s="3"/>
      <c r="P108" s="3"/>
      <c r="Q108" s="2"/>
      <c r="AB108" s="3"/>
      <c r="AC108" s="3"/>
      <c r="AD108" s="3"/>
      <c r="AE108" s="3"/>
      <c r="AH108" s="3"/>
      <c r="AL108" s="3"/>
      <c r="AN108" s="3"/>
      <c r="AO108" s="3"/>
      <c r="AP108" s="3"/>
      <c r="AQ108" s="3"/>
      <c r="AR108" s="3"/>
      <c r="AT108" s="3"/>
      <c r="AU108" s="3"/>
      <c r="AV108" s="3"/>
      <c r="AW108" s="3"/>
      <c r="AX108" s="3"/>
      <c r="BU108" s="3"/>
      <c r="BW108" s="3"/>
      <c r="BX108" s="3" t="s">
        <v>950</v>
      </c>
      <c r="BY108" t="s">
        <v>950</v>
      </c>
      <c r="BZ108" t="s">
        <v>950</v>
      </c>
      <c r="CA108" t="s">
        <v>950</v>
      </c>
      <c r="CB108" t="s">
        <v>950</v>
      </c>
    </row>
    <row r="109" spans="1:80" x14ac:dyDescent="0.3">
      <c r="A109" s="1"/>
      <c r="B109" s="3"/>
      <c r="L109" s="3"/>
      <c r="M109" s="3"/>
      <c r="N109" s="3"/>
      <c r="O109" s="3"/>
      <c r="P109" s="3"/>
      <c r="Q109" s="2"/>
      <c r="AB109" s="3"/>
      <c r="AC109" s="3"/>
      <c r="AD109" s="3"/>
      <c r="AE109" s="3"/>
      <c r="AH109" s="3"/>
      <c r="AL109" s="3"/>
      <c r="AN109" s="3"/>
      <c r="AO109" s="3"/>
      <c r="AP109" s="3"/>
      <c r="AQ109" s="3"/>
      <c r="AR109" s="3"/>
      <c r="AT109" s="3"/>
      <c r="AU109" s="3"/>
      <c r="AV109" s="3"/>
      <c r="AW109" s="3"/>
      <c r="AX109" s="3"/>
      <c r="BU109" s="3"/>
      <c r="BW109" s="3"/>
      <c r="BX109" s="3" t="s">
        <v>950</v>
      </c>
      <c r="BY109" t="s">
        <v>950</v>
      </c>
      <c r="BZ109" t="s">
        <v>950</v>
      </c>
      <c r="CA109" t="s">
        <v>950</v>
      </c>
      <c r="CB109" t="s">
        <v>950</v>
      </c>
    </row>
    <row r="110" spans="1:80" x14ac:dyDescent="0.3">
      <c r="A110" s="1"/>
      <c r="B110" s="3"/>
      <c r="L110" s="3"/>
      <c r="M110" s="3"/>
      <c r="N110" s="3"/>
      <c r="O110" s="3"/>
      <c r="P110" s="3"/>
      <c r="Q110" s="2"/>
      <c r="AB110" s="3"/>
      <c r="AC110" s="3"/>
      <c r="AD110" s="3"/>
      <c r="AE110" s="3"/>
      <c r="AH110" s="3"/>
      <c r="AL110" s="3"/>
      <c r="AN110" s="3"/>
      <c r="AO110" s="3"/>
      <c r="AP110" s="3"/>
      <c r="AQ110" s="3"/>
      <c r="AR110" s="3"/>
      <c r="AT110" s="3"/>
      <c r="AU110" s="3"/>
      <c r="AV110" s="3"/>
      <c r="AW110" s="3"/>
      <c r="AX110" s="3"/>
      <c r="BU110" s="3"/>
      <c r="BW110" s="3"/>
      <c r="BX110" s="3" t="s">
        <v>950</v>
      </c>
      <c r="BY110" t="s">
        <v>950</v>
      </c>
      <c r="BZ110" t="s">
        <v>950</v>
      </c>
      <c r="CA110" t="s">
        <v>950</v>
      </c>
      <c r="CB110" t="s">
        <v>950</v>
      </c>
    </row>
    <row r="111" spans="1:80" x14ac:dyDescent="0.3">
      <c r="A111" s="1"/>
      <c r="B111" s="3"/>
      <c r="L111" s="3"/>
      <c r="M111" s="3"/>
      <c r="N111" s="3"/>
      <c r="O111" s="3"/>
      <c r="P111" s="3"/>
      <c r="Q111" s="2"/>
      <c r="AB111" s="3"/>
      <c r="AC111" s="3"/>
      <c r="AD111" s="3"/>
      <c r="AE111" s="3"/>
      <c r="AH111" s="3"/>
      <c r="AL111" s="3"/>
      <c r="AN111" s="3"/>
      <c r="AO111" s="3"/>
      <c r="AP111" s="3"/>
      <c r="AQ111" s="3"/>
      <c r="AR111" s="3"/>
      <c r="AT111" s="3"/>
      <c r="AU111" s="3"/>
      <c r="AV111" s="3"/>
      <c r="AW111" s="3"/>
      <c r="AX111" s="3"/>
      <c r="BU111" s="3"/>
      <c r="BW111" s="3"/>
      <c r="BX111" s="3" t="s">
        <v>950</v>
      </c>
      <c r="BY111" t="s">
        <v>950</v>
      </c>
      <c r="BZ111" t="s">
        <v>950</v>
      </c>
      <c r="CA111" t="s">
        <v>950</v>
      </c>
      <c r="CB111" t="s">
        <v>950</v>
      </c>
    </row>
    <row r="112" spans="1:80" x14ac:dyDescent="0.3">
      <c r="A112" s="1"/>
      <c r="B112" s="3"/>
      <c r="L112" s="3"/>
      <c r="M112" s="3"/>
      <c r="N112" s="3"/>
      <c r="O112" s="3"/>
      <c r="P112" s="3"/>
      <c r="Q112" s="2"/>
      <c r="AB112" s="3"/>
      <c r="AC112" s="3"/>
      <c r="AD112" s="3"/>
      <c r="AE112" s="3"/>
      <c r="AH112" s="3"/>
      <c r="AL112" s="3"/>
      <c r="AN112" s="3"/>
      <c r="AO112" s="3"/>
      <c r="AP112" s="3"/>
      <c r="AQ112" s="3"/>
      <c r="AR112" s="3"/>
      <c r="AT112" s="3"/>
      <c r="AU112" s="3"/>
      <c r="AV112" s="3"/>
      <c r="AW112" s="3"/>
      <c r="AX112" s="3"/>
      <c r="BU112" s="3"/>
      <c r="BW112" s="3"/>
      <c r="BX112" s="3" t="s">
        <v>950</v>
      </c>
      <c r="BY112" t="s">
        <v>950</v>
      </c>
      <c r="BZ112" t="s">
        <v>950</v>
      </c>
      <c r="CA112" t="s">
        <v>950</v>
      </c>
      <c r="CB112" t="s">
        <v>950</v>
      </c>
    </row>
    <row r="113" spans="1:80" x14ac:dyDescent="0.3">
      <c r="A113" s="1"/>
      <c r="B113" s="3"/>
      <c r="L113" s="3"/>
      <c r="M113" s="3"/>
      <c r="N113" s="3"/>
      <c r="O113" s="3"/>
      <c r="P113" s="3"/>
      <c r="Q113" s="2"/>
      <c r="AB113" s="3"/>
      <c r="AC113" s="3"/>
      <c r="AD113" s="3"/>
      <c r="AE113" s="3"/>
      <c r="AH113" s="3"/>
      <c r="AL113" s="3"/>
      <c r="AN113" s="3"/>
      <c r="AO113" s="3"/>
      <c r="AP113" s="3"/>
      <c r="AQ113" s="3"/>
      <c r="AR113" s="3"/>
      <c r="AT113" s="3"/>
      <c r="AU113" s="3"/>
      <c r="AV113" s="3"/>
      <c r="AW113" s="3"/>
      <c r="AX113" s="3"/>
      <c r="BU113" s="3"/>
      <c r="BW113" s="3"/>
      <c r="BX113" s="3" t="s">
        <v>950</v>
      </c>
      <c r="BY113" t="s">
        <v>950</v>
      </c>
      <c r="BZ113" t="s">
        <v>950</v>
      </c>
      <c r="CA113" t="s">
        <v>950</v>
      </c>
      <c r="CB113" t="s">
        <v>950</v>
      </c>
    </row>
    <row r="114" spans="1:80" x14ac:dyDescent="0.3">
      <c r="A114" s="1"/>
      <c r="B114" s="3"/>
      <c r="L114" s="3"/>
      <c r="M114" s="3"/>
      <c r="N114" s="3"/>
      <c r="O114" s="3"/>
      <c r="P114" s="3"/>
      <c r="Q114" s="2"/>
      <c r="AB114" s="3"/>
      <c r="AC114" s="3"/>
      <c r="AD114" s="3"/>
      <c r="AE114" s="3"/>
      <c r="AH114" s="3"/>
      <c r="AL114" s="3"/>
      <c r="AN114" s="3"/>
      <c r="AO114" s="3"/>
      <c r="AP114" s="3"/>
      <c r="AQ114" s="3"/>
      <c r="AR114" s="3"/>
      <c r="AT114" s="3"/>
      <c r="AU114" s="3"/>
      <c r="AV114" s="3"/>
      <c r="AW114" s="3"/>
      <c r="AX114" s="3"/>
      <c r="BU114" s="3"/>
      <c r="BW114" s="3"/>
      <c r="BX114" s="3" t="s">
        <v>950</v>
      </c>
      <c r="BY114" t="s">
        <v>950</v>
      </c>
      <c r="BZ114" t="s">
        <v>950</v>
      </c>
      <c r="CA114" t="s">
        <v>950</v>
      </c>
      <c r="CB114" t="s">
        <v>950</v>
      </c>
    </row>
    <row r="115" spans="1:80" x14ac:dyDescent="0.3">
      <c r="A115" s="1"/>
      <c r="B115" s="3"/>
      <c r="L115" s="3"/>
      <c r="M115" s="3"/>
      <c r="N115" s="3"/>
      <c r="O115" s="3"/>
      <c r="P115" s="3"/>
      <c r="Q115" s="2"/>
      <c r="AB115" s="3"/>
      <c r="AC115" s="3"/>
      <c r="AD115" s="3"/>
      <c r="AE115" s="3"/>
      <c r="AH115" s="3"/>
      <c r="AL115" s="3"/>
      <c r="AN115" s="3"/>
      <c r="AO115" s="3"/>
      <c r="AP115" s="3"/>
      <c r="AQ115" s="3"/>
      <c r="AR115" s="3"/>
      <c r="AT115" s="3"/>
      <c r="AU115" s="3"/>
      <c r="AV115" s="3"/>
      <c r="AW115" s="3"/>
      <c r="AX115" s="3"/>
      <c r="BU115" s="3"/>
      <c r="BW115" s="3"/>
      <c r="BX115" s="3" t="s">
        <v>950</v>
      </c>
      <c r="BY115" t="s">
        <v>950</v>
      </c>
      <c r="BZ115" t="s">
        <v>950</v>
      </c>
      <c r="CA115" t="s">
        <v>950</v>
      </c>
      <c r="CB115" t="s">
        <v>950</v>
      </c>
    </row>
    <row r="116" spans="1:80" x14ac:dyDescent="0.3">
      <c r="A116" s="1"/>
      <c r="B116" s="3"/>
      <c r="L116" s="3"/>
      <c r="M116" s="3"/>
      <c r="N116" s="3"/>
      <c r="O116" s="3"/>
      <c r="P116" s="3"/>
      <c r="Q116" s="2"/>
      <c r="AB116" s="3"/>
      <c r="AC116" s="3"/>
      <c r="AD116" s="3"/>
      <c r="AE116" s="3"/>
      <c r="AH116" s="3"/>
      <c r="AL116" s="3"/>
      <c r="AN116" s="3"/>
      <c r="AO116" s="3"/>
      <c r="AP116" s="3"/>
      <c r="AQ116" s="3"/>
      <c r="AR116" s="3"/>
      <c r="AT116" s="3"/>
      <c r="AU116" s="3"/>
      <c r="AV116" s="3"/>
      <c r="AW116" s="3"/>
      <c r="AX116" s="3"/>
      <c r="BU116" s="3"/>
      <c r="BW116" s="3"/>
      <c r="BX116" s="3" t="s">
        <v>950</v>
      </c>
      <c r="BY116" t="s">
        <v>950</v>
      </c>
      <c r="BZ116" t="s">
        <v>950</v>
      </c>
      <c r="CA116" t="s">
        <v>950</v>
      </c>
      <c r="CB116" t="s">
        <v>950</v>
      </c>
    </row>
    <row r="117" spans="1:80" x14ac:dyDescent="0.3">
      <c r="A117" s="1"/>
      <c r="B117" s="3"/>
      <c r="L117" s="3"/>
      <c r="M117" s="3"/>
      <c r="N117" s="3"/>
      <c r="O117" s="3"/>
      <c r="P117" s="3"/>
      <c r="Q117" s="2"/>
      <c r="AB117" s="3"/>
      <c r="AC117" s="3"/>
      <c r="AD117" s="3"/>
      <c r="AE117" s="3"/>
      <c r="AH117" s="3"/>
      <c r="AL117" s="3"/>
      <c r="AN117" s="3"/>
      <c r="AO117" s="3"/>
      <c r="AP117" s="3"/>
      <c r="AQ117" s="3"/>
      <c r="AR117" s="3"/>
      <c r="AT117" s="3"/>
      <c r="AU117" s="3"/>
      <c r="AV117" s="3"/>
      <c r="AW117" s="3"/>
      <c r="AX117" s="3"/>
      <c r="BU117" s="3"/>
      <c r="BW117" s="3"/>
      <c r="BX117" s="3" t="s">
        <v>950</v>
      </c>
      <c r="BY117" t="s">
        <v>950</v>
      </c>
      <c r="BZ117" t="s">
        <v>950</v>
      </c>
      <c r="CA117" t="s">
        <v>950</v>
      </c>
      <c r="CB117" t="s">
        <v>950</v>
      </c>
    </row>
    <row r="118" spans="1:80" x14ac:dyDescent="0.3">
      <c r="A118" s="1"/>
      <c r="B118" s="3"/>
      <c r="L118" s="3"/>
      <c r="M118" s="3"/>
      <c r="N118" s="3"/>
      <c r="O118" s="3"/>
      <c r="P118" s="3"/>
      <c r="Q118" s="2"/>
      <c r="AB118" s="3"/>
      <c r="AC118" s="3"/>
      <c r="AD118" s="3"/>
      <c r="AE118" s="3"/>
      <c r="AH118" s="3"/>
      <c r="AL118" s="3"/>
      <c r="AN118" s="3"/>
      <c r="AO118" s="3"/>
      <c r="AP118" s="3"/>
      <c r="AQ118" s="3"/>
      <c r="AR118" s="3"/>
      <c r="AT118" s="3"/>
      <c r="AU118" s="3"/>
      <c r="AV118" s="3"/>
      <c r="AW118" s="3"/>
      <c r="AX118" s="3"/>
      <c r="BU118" s="3"/>
      <c r="BW118" s="3"/>
      <c r="BX118" s="3" t="s">
        <v>950</v>
      </c>
      <c r="BY118" t="s">
        <v>950</v>
      </c>
      <c r="BZ118" t="s">
        <v>950</v>
      </c>
      <c r="CA118" t="s">
        <v>950</v>
      </c>
      <c r="CB118" t="s">
        <v>950</v>
      </c>
    </row>
    <row r="119" spans="1:80" x14ac:dyDescent="0.3">
      <c r="A119" s="1"/>
      <c r="B119" s="3"/>
      <c r="L119" s="3"/>
      <c r="M119" s="3"/>
      <c r="N119" s="3"/>
      <c r="O119" s="3"/>
      <c r="P119" s="3"/>
      <c r="Q119" s="2"/>
      <c r="AB119" s="3"/>
      <c r="AC119" s="3"/>
      <c r="AD119" s="3"/>
      <c r="AE119" s="3"/>
      <c r="AH119" s="3"/>
      <c r="AL119" s="3"/>
      <c r="AN119" s="3"/>
      <c r="AO119" s="3"/>
      <c r="AP119" s="3"/>
      <c r="AQ119" s="3"/>
      <c r="AR119" s="3"/>
      <c r="AT119" s="3"/>
      <c r="AU119" s="3"/>
      <c r="AV119" s="3"/>
      <c r="AW119" s="3"/>
      <c r="AX119" s="3"/>
      <c r="BU119" s="3"/>
      <c r="BW119" s="3"/>
      <c r="BX119" s="3" t="s">
        <v>950</v>
      </c>
      <c r="BY119" t="s">
        <v>950</v>
      </c>
      <c r="BZ119" t="s">
        <v>950</v>
      </c>
      <c r="CA119" t="s">
        <v>950</v>
      </c>
      <c r="CB119" t="s">
        <v>950</v>
      </c>
    </row>
    <row r="120" spans="1:80" x14ac:dyDescent="0.3">
      <c r="A120" s="1"/>
      <c r="B120" s="3"/>
      <c r="L120" s="3"/>
      <c r="M120" s="3"/>
      <c r="N120" s="3"/>
      <c r="O120" s="3"/>
      <c r="P120" s="3"/>
      <c r="Q120" s="2"/>
      <c r="AB120" s="3"/>
      <c r="AC120" s="3"/>
      <c r="AD120" s="3"/>
      <c r="AE120" s="3"/>
      <c r="AH120" s="3"/>
      <c r="AL120" s="3"/>
      <c r="AN120" s="3"/>
      <c r="AO120" s="3"/>
      <c r="AP120" s="3"/>
      <c r="AQ120" s="3"/>
      <c r="AR120" s="3"/>
      <c r="AT120" s="3"/>
      <c r="AU120" s="3"/>
      <c r="AV120" s="3"/>
      <c r="AW120" s="3"/>
      <c r="AX120" s="3"/>
      <c r="BU120" s="3"/>
      <c r="BW120" s="3"/>
      <c r="BX120" s="3" t="s">
        <v>950</v>
      </c>
      <c r="BY120" t="s">
        <v>950</v>
      </c>
      <c r="BZ120" t="s">
        <v>950</v>
      </c>
      <c r="CA120" t="s">
        <v>950</v>
      </c>
      <c r="CB120" t="s">
        <v>950</v>
      </c>
    </row>
    <row r="121" spans="1:80" x14ac:dyDescent="0.3">
      <c r="A121" s="1"/>
      <c r="B121" s="3"/>
      <c r="L121" s="3"/>
      <c r="M121" s="3"/>
      <c r="N121" s="3"/>
      <c r="O121" s="3"/>
      <c r="P121" s="3"/>
      <c r="Q121" s="2"/>
      <c r="AB121" s="3"/>
      <c r="AC121" s="3"/>
      <c r="AD121" s="3"/>
      <c r="AE121" s="3"/>
      <c r="AH121" s="3"/>
      <c r="AL121" s="3"/>
      <c r="AN121" s="3"/>
      <c r="AO121" s="3"/>
      <c r="AP121" s="3"/>
      <c r="AQ121" s="3"/>
      <c r="AR121" s="3"/>
      <c r="AT121" s="3"/>
      <c r="AU121" s="3"/>
      <c r="AV121" s="3"/>
      <c r="AW121" s="3"/>
      <c r="AX121" s="3"/>
      <c r="BU121" s="3"/>
      <c r="BW121" s="3"/>
      <c r="BX121" s="3" t="s">
        <v>950</v>
      </c>
      <c r="BY121" t="s">
        <v>950</v>
      </c>
      <c r="BZ121" t="s">
        <v>950</v>
      </c>
      <c r="CA121" t="s">
        <v>950</v>
      </c>
      <c r="CB121" t="s">
        <v>950</v>
      </c>
    </row>
    <row r="122" spans="1:80" x14ac:dyDescent="0.3">
      <c r="A122" s="1"/>
      <c r="B122" s="3"/>
      <c r="L122" s="3"/>
      <c r="M122" s="3"/>
      <c r="N122" s="3"/>
      <c r="O122" s="3"/>
      <c r="P122" s="3"/>
      <c r="Q122" s="2"/>
      <c r="AB122" s="3"/>
      <c r="AC122" s="3"/>
      <c r="AD122" s="3"/>
      <c r="AE122" s="3"/>
      <c r="AH122" s="3"/>
      <c r="AL122" s="3"/>
      <c r="AN122" s="3"/>
      <c r="AO122" s="3"/>
      <c r="AP122" s="3"/>
      <c r="AQ122" s="3"/>
      <c r="AR122" s="3"/>
      <c r="AT122" s="3"/>
      <c r="AU122" s="3"/>
      <c r="AV122" s="3"/>
      <c r="AW122" s="3"/>
      <c r="AX122" s="3"/>
      <c r="BU122" s="3"/>
      <c r="BW122" s="3"/>
      <c r="BX122" s="3" t="s">
        <v>950</v>
      </c>
      <c r="BY122" t="s">
        <v>950</v>
      </c>
      <c r="BZ122" t="s">
        <v>950</v>
      </c>
      <c r="CA122" t="s">
        <v>950</v>
      </c>
      <c r="CB122" t="s">
        <v>950</v>
      </c>
    </row>
    <row r="123" spans="1:80" x14ac:dyDescent="0.3">
      <c r="A123" s="1"/>
      <c r="B123" s="3"/>
      <c r="L123" s="3"/>
      <c r="M123" s="3"/>
      <c r="N123" s="3"/>
      <c r="O123" s="3"/>
      <c r="P123" s="3"/>
      <c r="Q123" s="2"/>
      <c r="AB123" s="3"/>
      <c r="AC123" s="3"/>
      <c r="AD123" s="3"/>
      <c r="AE123" s="3"/>
      <c r="AH123" s="3"/>
      <c r="AL123" s="3"/>
      <c r="AN123" s="3"/>
      <c r="AO123" s="3"/>
      <c r="AP123" s="3"/>
      <c r="AQ123" s="3"/>
      <c r="AR123" s="3"/>
      <c r="AT123" s="3"/>
      <c r="AU123" s="3"/>
      <c r="AV123" s="3"/>
      <c r="AW123" s="3"/>
      <c r="AX123" s="3"/>
      <c r="BU123" s="3"/>
      <c r="BW123" s="3"/>
      <c r="BX123" s="3" t="s">
        <v>950</v>
      </c>
      <c r="BY123" t="s">
        <v>950</v>
      </c>
      <c r="BZ123" t="s">
        <v>950</v>
      </c>
      <c r="CA123" t="s">
        <v>950</v>
      </c>
      <c r="CB123" t="s">
        <v>950</v>
      </c>
    </row>
    <row r="124" spans="1:80" x14ac:dyDescent="0.3">
      <c r="A124" s="1"/>
      <c r="B124" s="3"/>
      <c r="L124" s="3"/>
      <c r="M124" s="3"/>
      <c r="N124" s="3"/>
      <c r="O124" s="3"/>
      <c r="P124" s="3"/>
      <c r="Q124" s="2"/>
      <c r="AB124" s="3"/>
      <c r="AC124" s="3"/>
      <c r="AD124" s="3"/>
      <c r="AE124" s="3"/>
      <c r="AH124" s="3"/>
      <c r="AL124" s="3"/>
      <c r="AN124" s="3"/>
      <c r="AO124" s="3"/>
      <c r="AP124" s="3"/>
      <c r="AQ124" s="3"/>
      <c r="AR124" s="3"/>
      <c r="AT124" s="3"/>
      <c r="AU124" s="3"/>
      <c r="AV124" s="3"/>
      <c r="AW124" s="3"/>
      <c r="AX124" s="3"/>
      <c r="BU124" s="3"/>
      <c r="BW124" s="3"/>
      <c r="BX124" s="3" t="s">
        <v>950</v>
      </c>
      <c r="BY124" t="s">
        <v>950</v>
      </c>
      <c r="BZ124" t="s">
        <v>950</v>
      </c>
      <c r="CA124" t="s">
        <v>950</v>
      </c>
      <c r="CB124" t="s">
        <v>950</v>
      </c>
    </row>
    <row r="125" spans="1:80" x14ac:dyDescent="0.3">
      <c r="A125" s="1"/>
      <c r="B125" s="3"/>
      <c r="L125" s="3"/>
      <c r="M125" s="3"/>
      <c r="N125" s="3"/>
      <c r="O125" s="3"/>
      <c r="P125" s="3"/>
      <c r="Q125" s="2"/>
      <c r="AB125" s="3"/>
      <c r="AC125" s="3"/>
      <c r="AD125" s="3"/>
      <c r="AE125" s="3"/>
      <c r="AH125" s="3"/>
      <c r="AL125" s="3"/>
      <c r="AN125" s="3"/>
      <c r="AO125" s="3"/>
      <c r="AP125" s="3"/>
      <c r="AQ125" s="3"/>
      <c r="AR125" s="3"/>
      <c r="AT125" s="3"/>
      <c r="AU125" s="3"/>
      <c r="AV125" s="3"/>
      <c r="AW125" s="3"/>
      <c r="AX125" s="3"/>
      <c r="BU125" s="3"/>
      <c r="BW125" s="3"/>
      <c r="BX125" s="3" t="s">
        <v>950</v>
      </c>
      <c r="BY125" t="s">
        <v>950</v>
      </c>
      <c r="BZ125" t="s">
        <v>950</v>
      </c>
      <c r="CA125" t="s">
        <v>950</v>
      </c>
      <c r="CB125" t="s">
        <v>950</v>
      </c>
    </row>
    <row r="126" spans="1:80" x14ac:dyDescent="0.3">
      <c r="A126" s="1"/>
      <c r="B126" s="3"/>
      <c r="L126" s="3"/>
      <c r="M126" s="3"/>
      <c r="N126" s="3"/>
      <c r="O126" s="3"/>
      <c r="P126" s="3"/>
      <c r="Q126" s="2"/>
      <c r="AB126" s="3"/>
      <c r="AC126" s="3"/>
      <c r="AD126" s="3"/>
      <c r="AE126" s="3"/>
      <c r="AH126" s="3"/>
      <c r="AL126" s="3"/>
      <c r="AN126" s="3"/>
      <c r="AO126" s="3"/>
      <c r="AP126" s="3"/>
      <c r="AQ126" s="3"/>
      <c r="AR126" s="3"/>
      <c r="AT126" s="3"/>
      <c r="AU126" s="3"/>
      <c r="AV126" s="3"/>
      <c r="AW126" s="3"/>
      <c r="AX126" s="3"/>
      <c r="BU126" s="3"/>
      <c r="BW126" s="3"/>
      <c r="BX126" s="3" t="s">
        <v>950</v>
      </c>
      <c r="BY126" t="s">
        <v>950</v>
      </c>
      <c r="BZ126" t="s">
        <v>950</v>
      </c>
      <c r="CA126" t="s">
        <v>950</v>
      </c>
      <c r="CB126" t="s">
        <v>950</v>
      </c>
    </row>
    <row r="127" spans="1:80" x14ac:dyDescent="0.3">
      <c r="A127" s="1"/>
      <c r="B127" s="3"/>
      <c r="L127" s="3"/>
      <c r="M127" s="3"/>
      <c r="N127" s="3"/>
      <c r="O127" s="3"/>
      <c r="P127" s="3"/>
      <c r="Q127" s="2"/>
      <c r="AB127" s="3"/>
      <c r="AC127" s="3"/>
      <c r="AD127" s="3"/>
      <c r="AE127" s="3"/>
      <c r="AH127" s="3"/>
      <c r="AL127" s="3"/>
      <c r="AN127" s="3"/>
      <c r="AO127" s="3"/>
      <c r="AP127" s="3"/>
      <c r="AQ127" s="3"/>
      <c r="AR127" s="3"/>
      <c r="AT127" s="3"/>
      <c r="AU127" s="3"/>
      <c r="AV127" s="3"/>
      <c r="AW127" s="3"/>
      <c r="AX127" s="3"/>
      <c r="BU127" s="3"/>
      <c r="BW127" s="3"/>
      <c r="BX127" s="3" t="s">
        <v>950</v>
      </c>
      <c r="BY127" t="s">
        <v>950</v>
      </c>
      <c r="BZ127" t="s">
        <v>950</v>
      </c>
      <c r="CA127" t="s">
        <v>950</v>
      </c>
      <c r="CB127" t="s">
        <v>950</v>
      </c>
    </row>
    <row r="128" spans="1:80" x14ac:dyDescent="0.3">
      <c r="A128" s="1"/>
      <c r="B128" s="3"/>
      <c r="L128" s="3"/>
      <c r="M128" s="3"/>
      <c r="N128" s="3"/>
      <c r="O128" s="3"/>
      <c r="P128" s="3"/>
      <c r="Q128" s="2"/>
      <c r="AB128" s="3"/>
      <c r="AC128" s="3"/>
      <c r="AD128" s="3"/>
      <c r="AE128" s="3"/>
      <c r="AH128" s="3"/>
      <c r="AL128" s="3"/>
      <c r="AN128" s="3"/>
      <c r="AO128" s="3"/>
      <c r="AP128" s="3"/>
      <c r="AQ128" s="3"/>
      <c r="AR128" s="3"/>
      <c r="AT128" s="3"/>
      <c r="AU128" s="3"/>
      <c r="AV128" s="3"/>
      <c r="AW128" s="3"/>
      <c r="AX128" s="3"/>
      <c r="BU128" s="3"/>
      <c r="BW128" s="3"/>
      <c r="BX128" s="3" t="s">
        <v>950</v>
      </c>
      <c r="BY128" t="s">
        <v>950</v>
      </c>
      <c r="BZ128" t="s">
        <v>950</v>
      </c>
      <c r="CA128" t="s">
        <v>950</v>
      </c>
      <c r="CB128" t="s">
        <v>950</v>
      </c>
    </row>
    <row r="129" spans="1:80" x14ac:dyDescent="0.3">
      <c r="A129" s="1"/>
      <c r="B129" s="3"/>
      <c r="L129" s="3"/>
      <c r="M129" s="3"/>
      <c r="N129" s="3"/>
      <c r="O129" s="3"/>
      <c r="P129" s="3"/>
      <c r="Q129" s="2"/>
      <c r="AB129" s="3"/>
      <c r="AC129" s="3"/>
      <c r="AD129" s="3"/>
      <c r="AE129" s="3"/>
      <c r="AH129" s="3"/>
      <c r="AL129" s="3"/>
      <c r="AN129" s="3"/>
      <c r="AO129" s="3"/>
      <c r="AP129" s="3"/>
      <c r="AQ129" s="3"/>
      <c r="AR129" s="3"/>
      <c r="AT129" s="3"/>
      <c r="AU129" s="3"/>
      <c r="AV129" s="3"/>
      <c r="AW129" s="3"/>
      <c r="AX129" s="3"/>
      <c r="BU129" s="3"/>
      <c r="BW129" s="3"/>
      <c r="BX129" s="3" t="s">
        <v>950</v>
      </c>
      <c r="BY129" t="s">
        <v>950</v>
      </c>
      <c r="BZ129" t="s">
        <v>950</v>
      </c>
      <c r="CA129" t="s">
        <v>950</v>
      </c>
      <c r="CB129" t="s">
        <v>950</v>
      </c>
    </row>
    <row r="130" spans="1:80" x14ac:dyDescent="0.3">
      <c r="A130" s="1"/>
      <c r="B130" s="3"/>
      <c r="L130" s="3"/>
      <c r="M130" s="3"/>
      <c r="N130" s="3"/>
      <c r="O130" s="3"/>
      <c r="P130" s="3"/>
      <c r="Q130" s="2"/>
      <c r="AB130" s="3"/>
      <c r="AC130" s="3"/>
      <c r="AD130" s="3"/>
      <c r="AE130" s="3"/>
      <c r="AH130" s="3"/>
      <c r="AL130" s="3"/>
      <c r="AN130" s="3"/>
      <c r="AO130" s="3"/>
      <c r="AP130" s="3"/>
      <c r="AQ130" s="3"/>
      <c r="AR130" s="3"/>
      <c r="AT130" s="3"/>
      <c r="AU130" s="3"/>
      <c r="AV130" s="3"/>
      <c r="AW130" s="3"/>
      <c r="AX130" s="3"/>
      <c r="BU130" s="3"/>
      <c r="BW130" s="3"/>
      <c r="BX130" s="3" t="s">
        <v>950</v>
      </c>
      <c r="BY130" t="s">
        <v>950</v>
      </c>
      <c r="BZ130" t="s">
        <v>950</v>
      </c>
      <c r="CA130" t="s">
        <v>950</v>
      </c>
      <c r="CB130" t="s">
        <v>950</v>
      </c>
    </row>
    <row r="131" spans="1:80" x14ac:dyDescent="0.3">
      <c r="A131" s="1"/>
      <c r="B131" s="3"/>
      <c r="L131" s="3"/>
      <c r="M131" s="3"/>
      <c r="N131" s="3"/>
      <c r="O131" s="3"/>
      <c r="P131" s="3"/>
      <c r="Q131" s="2"/>
      <c r="AB131" s="3"/>
      <c r="AC131" s="3"/>
      <c r="AD131" s="3"/>
      <c r="AE131" s="3"/>
      <c r="AH131" s="3"/>
      <c r="AL131" s="3"/>
      <c r="AN131" s="3"/>
      <c r="AO131" s="3"/>
      <c r="AP131" s="3"/>
      <c r="AQ131" s="3"/>
      <c r="AR131" s="3"/>
      <c r="AT131" s="3"/>
      <c r="AU131" s="3"/>
      <c r="AV131" s="3"/>
      <c r="AW131" s="3"/>
      <c r="AX131" s="3"/>
      <c r="BU131" s="3"/>
      <c r="BW131" s="3"/>
      <c r="BX131" s="3" t="s">
        <v>950</v>
      </c>
      <c r="BY131" t="s">
        <v>950</v>
      </c>
      <c r="BZ131" t="s">
        <v>950</v>
      </c>
      <c r="CA131" t="s">
        <v>950</v>
      </c>
      <c r="CB131" t="s">
        <v>950</v>
      </c>
    </row>
    <row r="132" spans="1:80" x14ac:dyDescent="0.3">
      <c r="A132" s="1"/>
      <c r="B132" s="3"/>
      <c r="L132" s="3"/>
      <c r="M132" s="3"/>
      <c r="N132" s="3"/>
      <c r="O132" s="3"/>
      <c r="P132" s="3"/>
      <c r="Q132" s="2"/>
      <c r="AB132" s="3"/>
      <c r="AC132" s="3"/>
      <c r="AD132" s="3"/>
      <c r="AE132" s="3"/>
      <c r="AH132" s="3"/>
      <c r="AL132" s="3"/>
      <c r="AN132" s="3"/>
      <c r="AO132" s="3"/>
      <c r="AP132" s="3"/>
      <c r="AQ132" s="3"/>
      <c r="AR132" s="3"/>
      <c r="AT132" s="3"/>
      <c r="AU132" s="3"/>
      <c r="AV132" s="3"/>
      <c r="AW132" s="3"/>
      <c r="AX132" s="3"/>
      <c r="BU132" s="3"/>
      <c r="BW132" s="3"/>
      <c r="BX132" s="3" t="s">
        <v>950</v>
      </c>
      <c r="BY132" t="s">
        <v>950</v>
      </c>
      <c r="BZ132" t="s">
        <v>950</v>
      </c>
      <c r="CA132" t="s">
        <v>950</v>
      </c>
      <c r="CB132" t="s">
        <v>950</v>
      </c>
    </row>
    <row r="133" spans="1:80" x14ac:dyDescent="0.3">
      <c r="A133" s="1"/>
      <c r="B133" s="3"/>
      <c r="L133" s="3"/>
      <c r="M133" s="3"/>
      <c r="N133" s="3"/>
      <c r="O133" s="3"/>
      <c r="P133" s="3"/>
      <c r="Q133" s="2"/>
      <c r="AB133" s="3"/>
      <c r="AC133" s="3"/>
      <c r="AD133" s="3"/>
      <c r="AE133" s="3"/>
      <c r="AH133" s="3"/>
      <c r="AL133" s="3"/>
      <c r="AN133" s="3"/>
      <c r="AO133" s="3"/>
      <c r="AP133" s="3"/>
      <c r="AQ133" s="3"/>
      <c r="AR133" s="3"/>
      <c r="AT133" s="3"/>
      <c r="AU133" s="3"/>
      <c r="AV133" s="3"/>
      <c r="AW133" s="3"/>
      <c r="AX133" s="3"/>
      <c r="BU133" s="3"/>
      <c r="BW133" s="3"/>
      <c r="BX133" s="3" t="s">
        <v>950</v>
      </c>
      <c r="BY133" t="s">
        <v>950</v>
      </c>
      <c r="BZ133" t="s">
        <v>950</v>
      </c>
      <c r="CA133" t="s">
        <v>950</v>
      </c>
      <c r="CB133" t="s">
        <v>950</v>
      </c>
    </row>
    <row r="134" spans="1:80" x14ac:dyDescent="0.3">
      <c r="A134" s="1"/>
      <c r="B134" s="3"/>
      <c r="L134" s="3"/>
      <c r="M134" s="3"/>
      <c r="N134" s="3"/>
      <c r="O134" s="3"/>
      <c r="P134" s="3"/>
      <c r="Q134" s="2"/>
      <c r="AB134" s="3"/>
      <c r="AC134" s="3"/>
      <c r="AD134" s="3"/>
      <c r="AE134" s="3"/>
      <c r="AH134" s="3"/>
      <c r="AL134" s="3"/>
      <c r="AN134" s="3"/>
      <c r="AO134" s="3"/>
      <c r="AP134" s="3"/>
      <c r="AQ134" s="3"/>
      <c r="AR134" s="3"/>
      <c r="AT134" s="3"/>
      <c r="AU134" s="3"/>
      <c r="AV134" s="3"/>
      <c r="AW134" s="3"/>
      <c r="AX134" s="3"/>
      <c r="BU134" s="3"/>
      <c r="BW134" s="3"/>
      <c r="BX134" s="3" t="s">
        <v>950</v>
      </c>
      <c r="BY134" t="s">
        <v>950</v>
      </c>
      <c r="BZ134" t="s">
        <v>950</v>
      </c>
      <c r="CA134" t="s">
        <v>950</v>
      </c>
      <c r="CB134" t="s">
        <v>950</v>
      </c>
    </row>
    <row r="135" spans="1:80" x14ac:dyDescent="0.3">
      <c r="A135" s="1"/>
      <c r="B135" s="3"/>
      <c r="L135" s="3"/>
      <c r="M135" s="3"/>
      <c r="N135" s="3"/>
      <c r="O135" s="3"/>
      <c r="P135" s="3"/>
      <c r="Q135" s="2"/>
      <c r="AB135" s="3"/>
      <c r="AC135" s="3"/>
      <c r="AD135" s="3"/>
      <c r="AE135" s="3"/>
      <c r="AH135" s="3"/>
      <c r="AL135" s="3"/>
      <c r="AN135" s="3"/>
      <c r="AO135" s="3"/>
      <c r="AP135" s="3"/>
      <c r="AQ135" s="3"/>
      <c r="AR135" s="3"/>
      <c r="AT135" s="3"/>
      <c r="AU135" s="3"/>
      <c r="AV135" s="3"/>
      <c r="AW135" s="3"/>
      <c r="AX135" s="3"/>
      <c r="BU135" s="3"/>
      <c r="BW135" s="3"/>
      <c r="BX135" s="3" t="s">
        <v>950</v>
      </c>
      <c r="BY135" t="s">
        <v>950</v>
      </c>
      <c r="BZ135" t="s">
        <v>950</v>
      </c>
      <c r="CA135" t="s">
        <v>950</v>
      </c>
      <c r="CB135" t="s">
        <v>950</v>
      </c>
    </row>
    <row r="136" spans="1:80" x14ac:dyDescent="0.3">
      <c r="A136" s="1"/>
      <c r="B136" s="3"/>
      <c r="L136" s="3"/>
      <c r="M136" s="3"/>
      <c r="N136" s="3"/>
      <c r="O136" s="3"/>
      <c r="P136" s="3"/>
      <c r="Q136" s="2"/>
      <c r="AB136" s="3"/>
      <c r="AC136" s="3"/>
      <c r="AD136" s="3"/>
      <c r="AE136" s="3"/>
      <c r="AH136" s="3"/>
      <c r="AL136" s="3"/>
      <c r="AN136" s="3"/>
      <c r="AO136" s="3"/>
      <c r="AP136" s="3"/>
      <c r="AQ136" s="3"/>
      <c r="AR136" s="3"/>
      <c r="AT136" s="3"/>
      <c r="AU136" s="3"/>
      <c r="AV136" s="3"/>
      <c r="AW136" s="3"/>
      <c r="AX136" s="3"/>
      <c r="BU136" s="3"/>
      <c r="BW136" s="3"/>
      <c r="BX136" s="3" t="s">
        <v>950</v>
      </c>
      <c r="BY136" t="s">
        <v>950</v>
      </c>
      <c r="BZ136" t="s">
        <v>950</v>
      </c>
      <c r="CA136" t="s">
        <v>950</v>
      </c>
      <c r="CB136" t="s">
        <v>950</v>
      </c>
    </row>
    <row r="137" spans="1:80" x14ac:dyDescent="0.3">
      <c r="A137" s="1"/>
      <c r="B137" s="3"/>
      <c r="L137" s="3"/>
      <c r="M137" s="3"/>
      <c r="N137" s="3"/>
      <c r="O137" s="3"/>
      <c r="P137" s="3"/>
      <c r="Q137" s="2"/>
      <c r="AB137" s="3"/>
      <c r="AC137" s="3"/>
      <c r="AD137" s="3"/>
      <c r="AE137" s="3"/>
      <c r="AH137" s="3"/>
      <c r="AL137" s="3"/>
      <c r="AN137" s="3"/>
      <c r="AO137" s="3"/>
      <c r="AP137" s="3"/>
      <c r="AQ137" s="3"/>
      <c r="AR137" s="3"/>
      <c r="AT137" s="3"/>
      <c r="AU137" s="3"/>
      <c r="AV137" s="3"/>
      <c r="AW137" s="3"/>
      <c r="AX137" s="3"/>
      <c r="BU137" s="3"/>
      <c r="BW137" s="3"/>
      <c r="BX137" s="3" t="s">
        <v>950</v>
      </c>
      <c r="BY137" t="s">
        <v>950</v>
      </c>
      <c r="BZ137" t="s">
        <v>950</v>
      </c>
      <c r="CA137" t="s">
        <v>950</v>
      </c>
      <c r="CB137" t="s">
        <v>950</v>
      </c>
    </row>
    <row r="138" spans="1:80" x14ac:dyDescent="0.3">
      <c r="A138" s="1"/>
      <c r="B138" s="3"/>
      <c r="L138" s="3"/>
      <c r="M138" s="3"/>
      <c r="N138" s="3"/>
      <c r="O138" s="3"/>
      <c r="P138" s="3"/>
      <c r="Q138" s="2"/>
      <c r="AB138" s="3"/>
      <c r="AC138" s="3"/>
      <c r="AD138" s="3"/>
      <c r="AE138" s="3"/>
      <c r="AH138" s="3"/>
      <c r="AL138" s="3"/>
      <c r="AN138" s="3"/>
      <c r="AO138" s="3"/>
      <c r="AP138" s="3"/>
      <c r="AQ138" s="3"/>
      <c r="AR138" s="3"/>
      <c r="AT138" s="3"/>
      <c r="AU138" s="3"/>
      <c r="AV138" s="3"/>
      <c r="AW138" s="3"/>
      <c r="AX138" s="3"/>
      <c r="BU138" s="3"/>
      <c r="BW138" s="3"/>
      <c r="BX138" s="3" t="s">
        <v>950</v>
      </c>
      <c r="BY138" t="s">
        <v>950</v>
      </c>
      <c r="BZ138" t="s">
        <v>950</v>
      </c>
      <c r="CA138" t="s">
        <v>950</v>
      </c>
      <c r="CB138" t="s">
        <v>950</v>
      </c>
    </row>
    <row r="139" spans="1:80" x14ac:dyDescent="0.3">
      <c r="A139" s="1"/>
      <c r="B139" s="3"/>
      <c r="L139" s="3"/>
      <c r="M139" s="3"/>
      <c r="N139" s="3"/>
      <c r="O139" s="3"/>
      <c r="P139" s="3"/>
      <c r="Q139" s="2"/>
      <c r="AB139" s="3"/>
      <c r="AC139" s="3"/>
      <c r="AD139" s="3"/>
      <c r="AE139" s="3"/>
      <c r="AH139" s="3"/>
      <c r="AL139" s="3"/>
      <c r="AN139" s="3"/>
      <c r="AO139" s="3"/>
      <c r="AP139" s="3"/>
      <c r="AQ139" s="3"/>
      <c r="AR139" s="3"/>
      <c r="AT139" s="3"/>
      <c r="AU139" s="3"/>
      <c r="AV139" s="3"/>
      <c r="AW139" s="3"/>
      <c r="AX139" s="3"/>
      <c r="BU139" s="3"/>
      <c r="BW139" s="3"/>
      <c r="BX139" s="3" t="s">
        <v>950</v>
      </c>
      <c r="BY139" t="s">
        <v>950</v>
      </c>
      <c r="BZ139" t="s">
        <v>950</v>
      </c>
      <c r="CA139" t="s">
        <v>950</v>
      </c>
      <c r="CB139" t="s">
        <v>950</v>
      </c>
    </row>
    <row r="140" spans="1:80" x14ac:dyDescent="0.3">
      <c r="A140" s="1"/>
      <c r="B140" s="3"/>
      <c r="L140" s="3"/>
      <c r="M140" s="3"/>
      <c r="N140" s="3"/>
      <c r="O140" s="3"/>
      <c r="P140" s="3"/>
      <c r="Q140" s="2"/>
      <c r="AB140" s="3"/>
      <c r="AC140" s="3"/>
      <c r="AD140" s="3"/>
      <c r="AE140" s="3"/>
      <c r="AH140" s="3"/>
      <c r="AL140" s="3"/>
      <c r="AN140" s="3"/>
      <c r="AO140" s="3"/>
      <c r="AP140" s="3"/>
      <c r="AQ140" s="3"/>
      <c r="AR140" s="3"/>
      <c r="AT140" s="3"/>
      <c r="AU140" s="3"/>
      <c r="AV140" s="3"/>
      <c r="AW140" s="3"/>
      <c r="AX140" s="3"/>
      <c r="BU140" s="3"/>
      <c r="BW140" s="3"/>
      <c r="BX140" s="3" t="s">
        <v>950</v>
      </c>
      <c r="BY140" t="s">
        <v>950</v>
      </c>
      <c r="BZ140" t="s">
        <v>950</v>
      </c>
      <c r="CA140" t="s">
        <v>950</v>
      </c>
      <c r="CB140" t="s">
        <v>950</v>
      </c>
    </row>
    <row r="141" spans="1:80" x14ac:dyDescent="0.3">
      <c r="A141" s="1"/>
      <c r="B141" s="3"/>
      <c r="L141" s="3"/>
      <c r="M141" s="3"/>
      <c r="N141" s="3"/>
      <c r="O141" s="3"/>
      <c r="P141" s="3"/>
      <c r="Q141" s="2"/>
      <c r="AB141" s="3"/>
      <c r="AC141" s="3"/>
      <c r="AD141" s="3"/>
      <c r="AE141" s="3"/>
      <c r="AH141" s="3"/>
      <c r="AL141" s="3"/>
      <c r="AN141" s="3"/>
      <c r="AO141" s="3"/>
      <c r="AP141" s="3"/>
      <c r="AQ141" s="3"/>
      <c r="AR141" s="3"/>
      <c r="AT141" s="3"/>
      <c r="AU141" s="3"/>
      <c r="AV141" s="3"/>
      <c r="AW141" s="3"/>
      <c r="AX141" s="3"/>
      <c r="BU141" s="3"/>
      <c r="BW141" s="3"/>
      <c r="BX141" s="3" t="s">
        <v>950</v>
      </c>
      <c r="BY141" t="s">
        <v>950</v>
      </c>
      <c r="BZ141" t="s">
        <v>950</v>
      </c>
      <c r="CA141" t="s">
        <v>950</v>
      </c>
      <c r="CB141" t="s">
        <v>950</v>
      </c>
    </row>
    <row r="142" spans="1:80" x14ac:dyDescent="0.3">
      <c r="A142" s="1"/>
      <c r="B142" s="3"/>
      <c r="L142" s="3"/>
      <c r="M142" s="3"/>
      <c r="N142" s="3"/>
      <c r="O142" s="3"/>
      <c r="P142" s="3"/>
      <c r="Q142" s="2"/>
      <c r="AB142" s="3"/>
      <c r="AC142" s="3"/>
      <c r="AD142" s="3"/>
      <c r="AE142" s="3"/>
      <c r="AH142" s="3"/>
      <c r="AL142" s="3"/>
      <c r="AN142" s="3"/>
      <c r="AO142" s="3"/>
      <c r="AP142" s="3"/>
      <c r="AQ142" s="3"/>
      <c r="AR142" s="3"/>
      <c r="AT142" s="3"/>
      <c r="AU142" s="3"/>
      <c r="AV142" s="3"/>
      <c r="AW142" s="3"/>
      <c r="AX142" s="3"/>
      <c r="BU142" s="3"/>
      <c r="BW142" s="3"/>
      <c r="BX142" s="3" t="s">
        <v>950</v>
      </c>
      <c r="BY142" t="s">
        <v>950</v>
      </c>
      <c r="BZ142" t="s">
        <v>950</v>
      </c>
      <c r="CA142" t="s">
        <v>950</v>
      </c>
      <c r="CB142" t="s">
        <v>950</v>
      </c>
    </row>
    <row r="143" spans="1:80" x14ac:dyDescent="0.3">
      <c r="A143" s="1"/>
      <c r="B143" s="3"/>
      <c r="L143" s="3"/>
      <c r="M143" s="3"/>
      <c r="N143" s="3"/>
      <c r="O143" s="3"/>
      <c r="P143" s="3"/>
      <c r="Q143" s="2"/>
      <c r="AB143" s="3"/>
      <c r="AC143" s="3"/>
      <c r="AD143" s="3"/>
      <c r="AE143" s="3"/>
      <c r="AH143" s="3"/>
      <c r="AL143" s="3"/>
      <c r="AN143" s="3"/>
      <c r="AO143" s="3"/>
      <c r="AP143" s="3"/>
      <c r="AQ143" s="3"/>
      <c r="AR143" s="3"/>
      <c r="AT143" s="3"/>
      <c r="AU143" s="3"/>
      <c r="AV143" s="3"/>
      <c r="AW143" s="3"/>
      <c r="AX143" s="3"/>
      <c r="BU143" s="3"/>
      <c r="BW143" s="3"/>
      <c r="BX143" s="3" t="s">
        <v>950</v>
      </c>
      <c r="BY143" t="s">
        <v>950</v>
      </c>
      <c r="BZ143" t="s">
        <v>950</v>
      </c>
      <c r="CA143" t="s">
        <v>950</v>
      </c>
      <c r="CB143" t="s">
        <v>950</v>
      </c>
    </row>
    <row r="144" spans="1:80" x14ac:dyDescent="0.3">
      <c r="A144" s="1"/>
      <c r="B144" s="3"/>
      <c r="L144" s="3"/>
      <c r="M144" s="3"/>
      <c r="N144" s="3"/>
      <c r="O144" s="3"/>
      <c r="P144" s="3"/>
      <c r="Q144" s="2"/>
      <c r="AB144" s="3"/>
      <c r="AC144" s="3"/>
      <c r="AD144" s="3"/>
      <c r="AE144" s="3"/>
      <c r="AH144" s="3"/>
      <c r="AL144" s="3"/>
      <c r="AN144" s="3"/>
      <c r="AO144" s="3"/>
      <c r="AP144" s="3"/>
      <c r="AQ144" s="3"/>
      <c r="AR144" s="3"/>
      <c r="AT144" s="3"/>
      <c r="AU144" s="3"/>
      <c r="AV144" s="3"/>
      <c r="AW144" s="3"/>
      <c r="AX144" s="3"/>
      <c r="BU144" s="3"/>
      <c r="BW144" s="3"/>
      <c r="BX144" s="3" t="s">
        <v>950</v>
      </c>
      <c r="BY144" t="s">
        <v>950</v>
      </c>
      <c r="BZ144" t="s">
        <v>950</v>
      </c>
      <c r="CA144" t="s">
        <v>950</v>
      </c>
      <c r="CB144" t="s">
        <v>950</v>
      </c>
    </row>
    <row r="145" spans="1:80" x14ac:dyDescent="0.3">
      <c r="A145" s="1"/>
      <c r="B145" s="3"/>
      <c r="L145" s="3"/>
      <c r="M145" s="3"/>
      <c r="N145" s="3"/>
      <c r="O145" s="3"/>
      <c r="P145" s="3"/>
      <c r="Q145" s="2"/>
      <c r="AB145" s="3"/>
      <c r="AC145" s="3"/>
      <c r="AD145" s="3"/>
      <c r="AE145" s="3"/>
      <c r="AH145" s="3"/>
      <c r="AL145" s="3"/>
      <c r="AN145" s="3"/>
      <c r="AO145" s="3"/>
      <c r="AP145" s="3"/>
      <c r="AQ145" s="3"/>
      <c r="AR145" s="3"/>
      <c r="AT145" s="3"/>
      <c r="AU145" s="3"/>
      <c r="AV145" s="3"/>
      <c r="AW145" s="3"/>
      <c r="AX145" s="3"/>
      <c r="BU145" s="3"/>
      <c r="BW145" s="3"/>
      <c r="BX145" s="3" t="s">
        <v>950</v>
      </c>
      <c r="BY145" t="s">
        <v>950</v>
      </c>
      <c r="BZ145" t="s">
        <v>950</v>
      </c>
      <c r="CA145" t="s">
        <v>950</v>
      </c>
      <c r="CB145" t="s">
        <v>950</v>
      </c>
    </row>
    <row r="146" spans="1:80" x14ac:dyDescent="0.3">
      <c r="A146" s="1"/>
      <c r="B146" s="3"/>
      <c r="L146" s="3"/>
      <c r="M146" s="3"/>
      <c r="N146" s="3"/>
      <c r="O146" s="3"/>
      <c r="P146" s="3"/>
      <c r="Q146" s="2"/>
      <c r="AB146" s="3"/>
      <c r="AC146" s="3"/>
      <c r="AD146" s="3"/>
      <c r="AE146" s="3"/>
      <c r="AH146" s="3"/>
      <c r="AL146" s="3"/>
      <c r="AN146" s="3"/>
      <c r="AO146" s="3"/>
      <c r="AP146" s="3"/>
      <c r="AQ146" s="3"/>
      <c r="AR146" s="3"/>
      <c r="AT146" s="3"/>
      <c r="AU146" s="3"/>
      <c r="AV146" s="3"/>
      <c r="AW146" s="3"/>
      <c r="AX146" s="3"/>
      <c r="BU146" s="3"/>
      <c r="BW146" s="3"/>
      <c r="BX146" s="3" t="s">
        <v>950</v>
      </c>
      <c r="BY146" t="s">
        <v>950</v>
      </c>
      <c r="BZ146" t="s">
        <v>950</v>
      </c>
      <c r="CA146" t="s">
        <v>950</v>
      </c>
      <c r="CB146" t="s">
        <v>950</v>
      </c>
    </row>
    <row r="147" spans="1:80" x14ac:dyDescent="0.3">
      <c r="A147" s="1"/>
      <c r="B147" s="3"/>
      <c r="L147" s="3"/>
      <c r="M147" s="3"/>
      <c r="N147" s="3"/>
      <c r="O147" s="3"/>
      <c r="P147" s="3"/>
      <c r="Q147" s="2"/>
      <c r="AB147" s="3"/>
      <c r="AC147" s="3"/>
      <c r="AD147" s="3"/>
      <c r="AE147" s="3"/>
      <c r="AH147" s="3"/>
      <c r="AL147" s="3"/>
      <c r="AN147" s="3"/>
      <c r="AO147" s="3"/>
      <c r="AP147" s="3"/>
      <c r="AQ147" s="3"/>
      <c r="AR147" s="3"/>
      <c r="AT147" s="3"/>
      <c r="AU147" s="3"/>
      <c r="AV147" s="3"/>
      <c r="AW147" s="3"/>
      <c r="AX147" s="3"/>
      <c r="BU147" s="3"/>
      <c r="BW147" s="3"/>
      <c r="BX147" s="3" t="s">
        <v>950</v>
      </c>
      <c r="BY147" t="s">
        <v>950</v>
      </c>
      <c r="BZ147" t="s">
        <v>950</v>
      </c>
      <c r="CA147" t="s">
        <v>950</v>
      </c>
      <c r="CB147" t="s">
        <v>950</v>
      </c>
    </row>
    <row r="148" spans="1:80" x14ac:dyDescent="0.3">
      <c r="A148" s="1"/>
      <c r="B148" s="3"/>
      <c r="L148" s="3"/>
      <c r="M148" s="3"/>
      <c r="N148" s="3"/>
      <c r="O148" s="3"/>
      <c r="P148" s="3"/>
      <c r="Q148" s="2"/>
      <c r="AB148" s="3"/>
      <c r="AC148" s="3"/>
      <c r="AD148" s="3"/>
      <c r="AE148" s="3"/>
      <c r="AH148" s="3"/>
      <c r="AL148" s="3"/>
      <c r="AN148" s="3"/>
      <c r="AO148" s="3"/>
      <c r="AP148" s="3"/>
      <c r="AQ148" s="3"/>
      <c r="AR148" s="3"/>
      <c r="AT148" s="3"/>
      <c r="AU148" s="3"/>
      <c r="AV148" s="3"/>
      <c r="AW148" s="3"/>
      <c r="AX148" s="3"/>
      <c r="BU148" s="3"/>
      <c r="BW148" s="3"/>
      <c r="BX148" s="3" t="s">
        <v>950</v>
      </c>
      <c r="BY148" t="s">
        <v>950</v>
      </c>
      <c r="BZ148" t="s">
        <v>950</v>
      </c>
      <c r="CA148" t="s">
        <v>950</v>
      </c>
      <c r="CB148" t="s">
        <v>950</v>
      </c>
    </row>
    <row r="149" spans="1:80" x14ac:dyDescent="0.3">
      <c r="A149" s="1"/>
      <c r="B149" s="3"/>
      <c r="L149" s="3"/>
      <c r="M149" s="3"/>
      <c r="N149" s="3"/>
      <c r="O149" s="3"/>
      <c r="P149" s="3"/>
      <c r="Q149" s="2"/>
      <c r="AB149" s="3"/>
      <c r="AC149" s="3"/>
      <c r="AD149" s="3"/>
      <c r="AE149" s="3"/>
      <c r="AH149" s="3"/>
      <c r="AL149" s="3"/>
      <c r="AN149" s="3"/>
      <c r="AO149" s="3"/>
      <c r="AP149" s="3"/>
      <c r="AQ149" s="3"/>
      <c r="AR149" s="3"/>
      <c r="AT149" s="3"/>
      <c r="AU149" s="3"/>
      <c r="AV149" s="3"/>
      <c r="AW149" s="3"/>
      <c r="AX149" s="3"/>
      <c r="BU149" s="3"/>
      <c r="BW149" s="3"/>
      <c r="BX149" s="3" t="s">
        <v>950</v>
      </c>
      <c r="BY149" t="s">
        <v>950</v>
      </c>
      <c r="BZ149" t="s">
        <v>950</v>
      </c>
      <c r="CA149" t="s">
        <v>950</v>
      </c>
      <c r="CB149" t="s">
        <v>950</v>
      </c>
    </row>
    <row r="150" spans="1:80" x14ac:dyDescent="0.3">
      <c r="A150" s="1"/>
      <c r="B150" s="3"/>
      <c r="L150" s="3"/>
      <c r="M150" s="3"/>
      <c r="N150" s="3"/>
      <c r="O150" s="3"/>
      <c r="P150" s="3"/>
      <c r="Q150" s="2"/>
      <c r="AB150" s="3"/>
      <c r="AC150" s="3"/>
      <c r="AD150" s="3"/>
      <c r="AE150" s="3"/>
      <c r="AH150" s="3"/>
      <c r="AL150" s="3"/>
      <c r="AN150" s="3"/>
      <c r="AO150" s="3"/>
      <c r="AP150" s="3"/>
      <c r="AQ150" s="3"/>
      <c r="AR150" s="3"/>
      <c r="AT150" s="3"/>
      <c r="AU150" s="3"/>
      <c r="AV150" s="3"/>
      <c r="AW150" s="3"/>
      <c r="AX150" s="3"/>
      <c r="BU150" s="3"/>
      <c r="BW150" s="3"/>
      <c r="BX150" s="3" t="s">
        <v>950</v>
      </c>
      <c r="BY150" t="s">
        <v>950</v>
      </c>
      <c r="BZ150" t="s">
        <v>950</v>
      </c>
      <c r="CA150" t="s">
        <v>950</v>
      </c>
      <c r="CB150" t="s">
        <v>950</v>
      </c>
    </row>
    <row r="151" spans="1:80" x14ac:dyDescent="0.3">
      <c r="A151" s="1"/>
      <c r="B151" s="3"/>
      <c r="L151" s="3"/>
      <c r="M151" s="3"/>
      <c r="N151" s="3"/>
      <c r="O151" s="3"/>
      <c r="P151" s="3"/>
      <c r="Q151" s="2"/>
      <c r="AB151" s="3"/>
      <c r="AC151" s="3"/>
      <c r="AD151" s="3"/>
      <c r="AE151" s="3"/>
      <c r="AH151" s="3"/>
      <c r="AL151" s="3"/>
      <c r="AN151" s="3"/>
      <c r="AO151" s="3"/>
      <c r="AP151" s="3"/>
      <c r="AQ151" s="3"/>
      <c r="AR151" s="3"/>
      <c r="AT151" s="3"/>
      <c r="AU151" s="3"/>
      <c r="AV151" s="3"/>
      <c r="AW151" s="3"/>
      <c r="AX151" s="3"/>
      <c r="BU151" s="3"/>
      <c r="BW151" s="3"/>
      <c r="BX151" s="3" t="s">
        <v>950</v>
      </c>
      <c r="BY151" t="s">
        <v>950</v>
      </c>
      <c r="BZ151" t="s">
        <v>950</v>
      </c>
      <c r="CA151" t="s">
        <v>950</v>
      </c>
      <c r="CB151" t="s">
        <v>950</v>
      </c>
    </row>
    <row r="152" spans="1:80" x14ac:dyDescent="0.3">
      <c r="A152" s="1"/>
      <c r="B152" s="3"/>
      <c r="L152" s="3"/>
      <c r="M152" s="3"/>
      <c r="N152" s="3"/>
      <c r="O152" s="3"/>
      <c r="P152" s="3"/>
      <c r="Q152" s="2"/>
      <c r="AB152" s="3"/>
      <c r="AC152" s="3"/>
      <c r="AD152" s="3"/>
      <c r="AE152" s="3"/>
      <c r="AH152" s="3"/>
      <c r="AL152" s="3"/>
      <c r="AN152" s="3"/>
      <c r="AO152" s="3"/>
      <c r="AP152" s="3"/>
      <c r="AQ152" s="3"/>
      <c r="AR152" s="3"/>
      <c r="AT152" s="3"/>
      <c r="AU152" s="3"/>
      <c r="AV152" s="3"/>
      <c r="AW152" s="3"/>
      <c r="AX152" s="3"/>
      <c r="BU152" s="3"/>
      <c r="BW152" s="3"/>
      <c r="BX152" s="3" t="s">
        <v>950</v>
      </c>
      <c r="BY152" t="s">
        <v>950</v>
      </c>
      <c r="BZ152" t="s">
        <v>950</v>
      </c>
      <c r="CA152" t="s">
        <v>950</v>
      </c>
      <c r="CB152" t="s">
        <v>950</v>
      </c>
    </row>
    <row r="153" spans="1:80" x14ac:dyDescent="0.3">
      <c r="A153" s="1"/>
      <c r="B153" s="3"/>
      <c r="L153" s="3"/>
      <c r="M153" s="3"/>
      <c r="N153" s="3"/>
      <c r="O153" s="3"/>
      <c r="P153" s="3"/>
      <c r="Q153" s="2"/>
      <c r="AB153" s="3"/>
      <c r="AC153" s="3"/>
      <c r="AD153" s="3"/>
      <c r="AE153" s="3"/>
      <c r="AH153" s="3"/>
      <c r="AL153" s="3"/>
      <c r="AN153" s="3"/>
      <c r="AO153" s="3"/>
      <c r="AP153" s="3"/>
      <c r="AQ153" s="3"/>
      <c r="AR153" s="3"/>
      <c r="AT153" s="3"/>
      <c r="AU153" s="3"/>
      <c r="AV153" s="3"/>
      <c r="AW153" s="3"/>
      <c r="AX153" s="3"/>
      <c r="BU153" s="3"/>
      <c r="BW153" s="3"/>
      <c r="BX153" s="3" t="s">
        <v>950</v>
      </c>
      <c r="BY153" t="s">
        <v>950</v>
      </c>
      <c r="BZ153" t="s">
        <v>950</v>
      </c>
      <c r="CA153" t="s">
        <v>950</v>
      </c>
      <c r="CB153" t="s">
        <v>950</v>
      </c>
    </row>
    <row r="154" spans="1:80" x14ac:dyDescent="0.3">
      <c r="A154" s="1"/>
      <c r="B154" s="3"/>
      <c r="L154" s="3"/>
      <c r="M154" s="3"/>
      <c r="N154" s="3"/>
      <c r="O154" s="3"/>
      <c r="P154" s="3"/>
      <c r="Q154" s="2"/>
      <c r="AB154" s="3"/>
      <c r="AC154" s="3"/>
      <c r="AD154" s="3"/>
      <c r="AE154" s="3"/>
      <c r="AH154" s="3"/>
      <c r="AL154" s="3"/>
      <c r="AN154" s="3"/>
      <c r="AO154" s="3"/>
      <c r="AP154" s="3"/>
      <c r="AQ154" s="3"/>
      <c r="AR154" s="3"/>
      <c r="AT154" s="3"/>
      <c r="AU154" s="3"/>
      <c r="AV154" s="3"/>
      <c r="AW154" s="3"/>
      <c r="AX154" s="3"/>
      <c r="BU154" s="3"/>
      <c r="BW154" s="3"/>
      <c r="BX154" s="3" t="s">
        <v>950</v>
      </c>
      <c r="BY154" t="s">
        <v>950</v>
      </c>
      <c r="BZ154" t="s">
        <v>950</v>
      </c>
      <c r="CA154" t="s">
        <v>950</v>
      </c>
      <c r="CB154" t="s">
        <v>950</v>
      </c>
    </row>
    <row r="155" spans="1:80" x14ac:dyDescent="0.3">
      <c r="A155" s="1"/>
      <c r="B155" s="3"/>
      <c r="L155" s="3"/>
      <c r="M155" s="3"/>
      <c r="N155" s="3"/>
      <c r="O155" s="3"/>
      <c r="P155" s="3"/>
      <c r="Q155" s="2"/>
      <c r="AB155" s="3"/>
      <c r="AC155" s="3"/>
      <c r="AD155" s="3"/>
      <c r="AE155" s="3"/>
      <c r="AH155" s="3"/>
      <c r="AL155" s="3"/>
      <c r="AN155" s="3"/>
      <c r="AO155" s="3"/>
      <c r="AP155" s="3"/>
      <c r="AQ155" s="3"/>
      <c r="AR155" s="3"/>
      <c r="AT155" s="3"/>
      <c r="AU155" s="3"/>
      <c r="AV155" s="3"/>
      <c r="AW155" s="3"/>
      <c r="AX155" s="3"/>
      <c r="BU155" s="3"/>
      <c r="BW155" s="3"/>
      <c r="BX155" s="3" t="s">
        <v>950</v>
      </c>
      <c r="BY155" t="s">
        <v>950</v>
      </c>
      <c r="BZ155" t="s">
        <v>950</v>
      </c>
      <c r="CA155" t="s">
        <v>950</v>
      </c>
      <c r="CB155" t="s">
        <v>950</v>
      </c>
    </row>
    <row r="156" spans="1:80" x14ac:dyDescent="0.3">
      <c r="A156" s="1"/>
      <c r="B156" s="3"/>
      <c r="L156" s="3"/>
      <c r="M156" s="3"/>
      <c r="N156" s="3"/>
      <c r="O156" s="3"/>
      <c r="P156" s="3"/>
      <c r="Q156" s="2"/>
      <c r="AB156" s="3"/>
      <c r="AC156" s="3"/>
      <c r="AD156" s="3"/>
      <c r="AE156" s="3"/>
      <c r="AH156" s="3"/>
      <c r="AL156" s="3"/>
      <c r="AN156" s="3"/>
      <c r="AO156" s="3"/>
      <c r="AP156" s="3"/>
      <c r="AQ156" s="3"/>
      <c r="AR156" s="3"/>
      <c r="AT156" s="3"/>
      <c r="AU156" s="3"/>
      <c r="AV156" s="3"/>
      <c r="AW156" s="3"/>
      <c r="AX156" s="3"/>
      <c r="BU156" s="3"/>
      <c r="BW156" s="3"/>
      <c r="BX156" s="3" t="s">
        <v>950</v>
      </c>
      <c r="BY156" t="s">
        <v>950</v>
      </c>
      <c r="BZ156" t="s">
        <v>950</v>
      </c>
      <c r="CA156" t="s">
        <v>950</v>
      </c>
      <c r="CB156" t="s">
        <v>950</v>
      </c>
    </row>
    <row r="157" spans="1:80" x14ac:dyDescent="0.3">
      <c r="A157" s="1"/>
      <c r="B157" s="3"/>
      <c r="L157" s="3"/>
      <c r="M157" s="3"/>
      <c r="N157" s="3"/>
      <c r="O157" s="3"/>
      <c r="P157" s="3"/>
      <c r="Q157" s="2"/>
      <c r="AB157" s="3"/>
      <c r="AC157" s="3"/>
      <c r="AD157" s="3"/>
      <c r="AE157" s="3"/>
      <c r="AH157" s="3"/>
      <c r="AL157" s="3"/>
      <c r="AN157" s="3"/>
      <c r="AO157" s="3"/>
      <c r="AP157" s="3"/>
      <c r="AQ157" s="3"/>
      <c r="AR157" s="3"/>
      <c r="AT157" s="3"/>
      <c r="AU157" s="3"/>
      <c r="AV157" s="3"/>
      <c r="AW157" s="3"/>
      <c r="AX157" s="3"/>
      <c r="BU157" s="3"/>
      <c r="BW157" s="3"/>
      <c r="BX157" s="3" t="s">
        <v>950</v>
      </c>
      <c r="BY157" t="s">
        <v>950</v>
      </c>
      <c r="BZ157" t="s">
        <v>950</v>
      </c>
      <c r="CA157" t="s">
        <v>950</v>
      </c>
      <c r="CB157" t="s">
        <v>950</v>
      </c>
    </row>
    <row r="158" spans="1:80" x14ac:dyDescent="0.3">
      <c r="A158" s="1"/>
      <c r="B158" s="3"/>
      <c r="L158" s="3"/>
      <c r="M158" s="3"/>
      <c r="N158" s="3"/>
      <c r="O158" s="3"/>
      <c r="P158" s="3"/>
      <c r="Q158" s="2"/>
      <c r="AB158" s="3"/>
      <c r="AC158" s="3"/>
      <c r="AD158" s="3"/>
      <c r="AE158" s="3"/>
      <c r="AH158" s="3"/>
      <c r="AL158" s="3"/>
      <c r="AN158" s="3"/>
      <c r="AO158" s="3"/>
      <c r="AP158" s="3"/>
      <c r="AQ158" s="3"/>
      <c r="AR158" s="3"/>
      <c r="AT158" s="3"/>
      <c r="AU158" s="3"/>
      <c r="AV158" s="3"/>
      <c r="AW158" s="3"/>
      <c r="AX158" s="3"/>
      <c r="BU158" s="3"/>
      <c r="BW158" s="3"/>
      <c r="BX158" s="3" t="s">
        <v>950</v>
      </c>
      <c r="BY158" t="s">
        <v>950</v>
      </c>
      <c r="BZ158" t="s">
        <v>950</v>
      </c>
      <c r="CA158" t="s">
        <v>950</v>
      </c>
      <c r="CB158" t="s">
        <v>950</v>
      </c>
    </row>
    <row r="159" spans="1:80" x14ac:dyDescent="0.3">
      <c r="A159" s="1"/>
      <c r="B159" s="3"/>
      <c r="L159" s="3"/>
      <c r="M159" s="3"/>
      <c r="N159" s="3"/>
      <c r="O159" s="3"/>
      <c r="P159" s="3"/>
      <c r="Q159" s="2"/>
      <c r="AB159" s="3"/>
      <c r="AC159" s="3"/>
      <c r="AD159" s="3"/>
      <c r="AE159" s="3"/>
      <c r="AH159" s="3"/>
      <c r="AL159" s="3"/>
      <c r="AN159" s="3"/>
      <c r="AO159" s="3"/>
      <c r="AP159" s="3"/>
      <c r="AQ159" s="3"/>
      <c r="AR159" s="3"/>
      <c r="AT159" s="3"/>
      <c r="AU159" s="3"/>
      <c r="AV159" s="3"/>
      <c r="AW159" s="3"/>
      <c r="AX159" s="3"/>
      <c r="BU159" s="3"/>
      <c r="BW159" s="3"/>
      <c r="BX159" s="3" t="s">
        <v>950</v>
      </c>
      <c r="BY159" t="s">
        <v>950</v>
      </c>
      <c r="BZ159" t="s">
        <v>950</v>
      </c>
      <c r="CA159" t="s">
        <v>950</v>
      </c>
      <c r="CB159" t="s">
        <v>950</v>
      </c>
    </row>
    <row r="160" spans="1:80" x14ac:dyDescent="0.3">
      <c r="A160" s="1"/>
      <c r="B160" s="3"/>
      <c r="L160" s="3"/>
      <c r="M160" s="3"/>
      <c r="N160" s="3"/>
      <c r="O160" s="3"/>
      <c r="P160" s="3"/>
      <c r="Q160" s="2"/>
      <c r="AB160" s="3"/>
      <c r="AC160" s="3"/>
      <c r="AD160" s="3"/>
      <c r="AE160" s="3"/>
      <c r="AH160" s="3"/>
      <c r="AL160" s="3"/>
      <c r="AN160" s="3"/>
      <c r="AO160" s="3"/>
      <c r="AP160" s="3"/>
      <c r="AQ160" s="3"/>
      <c r="AR160" s="3"/>
      <c r="AT160" s="3"/>
      <c r="AU160" s="3"/>
      <c r="AV160" s="3"/>
      <c r="AW160" s="3"/>
      <c r="AX160" s="3"/>
      <c r="BU160" s="3"/>
      <c r="BW160" s="3"/>
      <c r="BX160" s="3" t="s">
        <v>950</v>
      </c>
      <c r="BY160" t="s">
        <v>950</v>
      </c>
      <c r="BZ160" t="s">
        <v>950</v>
      </c>
      <c r="CA160" t="s">
        <v>950</v>
      </c>
      <c r="CB160" t="s">
        <v>950</v>
      </c>
    </row>
    <row r="161" spans="1:80" x14ac:dyDescent="0.3">
      <c r="A161" s="1"/>
      <c r="B161" s="3"/>
      <c r="L161" s="3"/>
      <c r="M161" s="3"/>
      <c r="N161" s="3"/>
      <c r="O161" s="3"/>
      <c r="P161" s="3"/>
      <c r="Q161" s="2"/>
      <c r="AB161" s="3"/>
      <c r="AC161" s="3"/>
      <c r="AD161" s="3"/>
      <c r="AE161" s="3"/>
      <c r="AH161" s="3"/>
      <c r="AL161" s="3"/>
      <c r="AN161" s="3"/>
      <c r="AO161" s="3"/>
      <c r="AP161" s="3"/>
      <c r="AQ161" s="3"/>
      <c r="AR161" s="3"/>
      <c r="AT161" s="3"/>
      <c r="AU161" s="3"/>
      <c r="AV161" s="3"/>
      <c r="AW161" s="3"/>
      <c r="AX161" s="3"/>
      <c r="BU161" s="3"/>
      <c r="BW161" s="3"/>
      <c r="BX161" s="3" t="s">
        <v>950</v>
      </c>
      <c r="BY161" t="s">
        <v>950</v>
      </c>
      <c r="BZ161" t="s">
        <v>950</v>
      </c>
      <c r="CA161" t="s">
        <v>950</v>
      </c>
      <c r="CB161" t="s">
        <v>950</v>
      </c>
    </row>
    <row r="162" spans="1:80" x14ac:dyDescent="0.3">
      <c r="A162" s="1"/>
      <c r="B162" s="3"/>
      <c r="L162" s="3"/>
      <c r="M162" s="3"/>
      <c r="N162" s="3"/>
      <c r="O162" s="3"/>
      <c r="P162" s="3"/>
      <c r="Q162" s="2"/>
      <c r="AB162" s="3"/>
      <c r="AC162" s="3"/>
      <c r="AD162" s="3"/>
      <c r="AE162" s="3"/>
      <c r="AH162" s="3"/>
      <c r="AL162" s="3"/>
      <c r="AN162" s="3"/>
      <c r="AO162" s="3"/>
      <c r="AP162" s="3"/>
      <c r="AQ162" s="3"/>
      <c r="AR162" s="3"/>
      <c r="AT162" s="3"/>
      <c r="AU162" s="3"/>
      <c r="AV162" s="3"/>
      <c r="AW162" s="3"/>
      <c r="AX162" s="3"/>
      <c r="BU162" s="3"/>
      <c r="BW162" s="3"/>
      <c r="BX162" s="3" t="s">
        <v>950</v>
      </c>
      <c r="BY162" t="s">
        <v>950</v>
      </c>
      <c r="BZ162" t="s">
        <v>950</v>
      </c>
      <c r="CA162" t="s">
        <v>950</v>
      </c>
      <c r="CB162" t="s">
        <v>950</v>
      </c>
    </row>
    <row r="163" spans="1:80" x14ac:dyDescent="0.3">
      <c r="A163" s="1"/>
      <c r="B163" s="3"/>
      <c r="L163" s="3"/>
      <c r="M163" s="3"/>
      <c r="N163" s="3"/>
      <c r="O163" s="3"/>
      <c r="P163" s="3"/>
      <c r="Q163" s="2"/>
      <c r="AB163" s="3"/>
      <c r="AC163" s="3"/>
      <c r="AD163" s="3"/>
      <c r="AE163" s="3"/>
      <c r="AH163" s="3"/>
      <c r="AL163" s="3"/>
      <c r="AN163" s="3"/>
      <c r="AO163" s="3"/>
      <c r="AP163" s="3"/>
      <c r="AQ163" s="3"/>
      <c r="AR163" s="3"/>
      <c r="AT163" s="3"/>
      <c r="AU163" s="3"/>
      <c r="AV163" s="3"/>
      <c r="AW163" s="3"/>
      <c r="AX163" s="3"/>
      <c r="BU163" s="3"/>
      <c r="BW163" s="3"/>
      <c r="BX163" s="3" t="s">
        <v>950</v>
      </c>
      <c r="BY163" t="s">
        <v>950</v>
      </c>
      <c r="BZ163" t="s">
        <v>950</v>
      </c>
      <c r="CA163" t="s">
        <v>950</v>
      </c>
      <c r="CB163" t="s">
        <v>950</v>
      </c>
    </row>
    <row r="164" spans="1:80" x14ac:dyDescent="0.3">
      <c r="A164" s="1"/>
      <c r="B164" s="3"/>
      <c r="L164" s="3"/>
      <c r="M164" s="3"/>
      <c r="N164" s="3"/>
      <c r="O164" s="3"/>
      <c r="P164" s="3"/>
      <c r="Q164" s="2"/>
      <c r="AB164" s="3"/>
      <c r="AC164" s="3"/>
      <c r="AD164" s="3"/>
      <c r="AE164" s="3"/>
      <c r="AH164" s="3"/>
      <c r="AL164" s="3"/>
      <c r="AN164" s="3"/>
      <c r="AO164" s="3"/>
      <c r="AP164" s="3"/>
      <c r="AQ164" s="3"/>
      <c r="AR164" s="3"/>
      <c r="AT164" s="3"/>
      <c r="AU164" s="3"/>
      <c r="AV164" s="3"/>
      <c r="AW164" s="3"/>
      <c r="AX164" s="3"/>
      <c r="BU164" s="3"/>
      <c r="BW164" s="3"/>
      <c r="BX164" s="3" t="s">
        <v>950</v>
      </c>
      <c r="BY164" t="s">
        <v>950</v>
      </c>
      <c r="BZ164" t="s">
        <v>950</v>
      </c>
      <c r="CA164" t="s">
        <v>950</v>
      </c>
      <c r="CB164" t="s">
        <v>950</v>
      </c>
    </row>
    <row r="165" spans="1:80" x14ac:dyDescent="0.3">
      <c r="A165" s="1"/>
      <c r="B165" s="3"/>
      <c r="L165" s="3"/>
      <c r="M165" s="3"/>
      <c r="N165" s="3"/>
      <c r="O165" s="3"/>
      <c r="P165" s="3"/>
      <c r="Q165" s="2"/>
      <c r="AB165" s="3"/>
      <c r="AC165" s="3"/>
      <c r="AD165" s="3"/>
      <c r="AE165" s="3"/>
      <c r="AH165" s="3"/>
      <c r="AL165" s="3"/>
      <c r="AN165" s="3"/>
      <c r="AO165" s="3"/>
      <c r="AP165" s="3"/>
      <c r="AQ165" s="3"/>
      <c r="AR165" s="3"/>
      <c r="AT165" s="3"/>
      <c r="AU165" s="3"/>
      <c r="AV165" s="3"/>
      <c r="AW165" s="3"/>
      <c r="AX165" s="3"/>
      <c r="BU165" s="3"/>
      <c r="BW165" s="3"/>
      <c r="BX165" s="3" t="s">
        <v>950</v>
      </c>
      <c r="BY165" t="s">
        <v>950</v>
      </c>
      <c r="BZ165" t="s">
        <v>950</v>
      </c>
      <c r="CA165" t="s">
        <v>950</v>
      </c>
      <c r="CB165" t="s">
        <v>950</v>
      </c>
    </row>
    <row r="166" spans="1:80" x14ac:dyDescent="0.3">
      <c r="A166" s="1"/>
      <c r="B166" s="3"/>
      <c r="L166" s="3"/>
      <c r="M166" s="3"/>
      <c r="N166" s="3"/>
      <c r="O166" s="3"/>
      <c r="P166" s="3"/>
      <c r="Q166" s="2"/>
      <c r="AB166" s="3"/>
      <c r="AC166" s="3"/>
      <c r="AD166" s="3"/>
      <c r="AE166" s="3"/>
      <c r="AH166" s="3"/>
      <c r="AL166" s="3"/>
      <c r="AN166" s="3"/>
      <c r="AO166" s="3"/>
      <c r="AP166" s="3"/>
      <c r="AQ166" s="3"/>
      <c r="AR166" s="3"/>
      <c r="AT166" s="3"/>
      <c r="AU166" s="3"/>
      <c r="AV166" s="3"/>
      <c r="AW166" s="3"/>
      <c r="AX166" s="3"/>
      <c r="BU166" s="3"/>
      <c r="BW166" s="3"/>
      <c r="BX166" s="3" t="s">
        <v>950</v>
      </c>
      <c r="BY166" t="s">
        <v>950</v>
      </c>
      <c r="BZ166" t="s">
        <v>950</v>
      </c>
      <c r="CA166" t="s">
        <v>950</v>
      </c>
      <c r="CB166" t="s">
        <v>950</v>
      </c>
    </row>
    <row r="167" spans="1:80" x14ac:dyDescent="0.3">
      <c r="A167" s="1"/>
      <c r="B167" s="3"/>
      <c r="L167" s="3"/>
      <c r="M167" s="3"/>
      <c r="N167" s="3"/>
      <c r="O167" s="3"/>
      <c r="P167" s="3"/>
      <c r="Q167" s="2"/>
      <c r="AB167" s="3"/>
      <c r="AC167" s="3"/>
      <c r="AD167" s="3"/>
      <c r="AE167" s="3"/>
      <c r="AH167" s="3"/>
      <c r="AL167" s="3"/>
      <c r="AN167" s="3"/>
      <c r="AO167" s="3"/>
      <c r="AP167" s="3"/>
      <c r="AQ167" s="3"/>
      <c r="AR167" s="3"/>
      <c r="AT167" s="3"/>
      <c r="AU167" s="3"/>
      <c r="AV167" s="3"/>
      <c r="AW167" s="3"/>
      <c r="AX167" s="3"/>
      <c r="BU167" s="3"/>
      <c r="BW167" s="3"/>
      <c r="BX167" s="3" t="s">
        <v>950</v>
      </c>
      <c r="BY167" t="s">
        <v>950</v>
      </c>
      <c r="BZ167" t="s">
        <v>950</v>
      </c>
      <c r="CA167" t="s">
        <v>950</v>
      </c>
      <c r="CB167" t="s">
        <v>950</v>
      </c>
    </row>
    <row r="168" spans="1:80" x14ac:dyDescent="0.3">
      <c r="A168" s="1"/>
      <c r="B168" s="3"/>
      <c r="L168" s="3"/>
      <c r="M168" s="3"/>
      <c r="N168" s="3"/>
      <c r="O168" s="3"/>
      <c r="P168" s="3"/>
      <c r="Q168" s="2"/>
      <c r="AB168" s="3"/>
      <c r="AC168" s="3"/>
      <c r="AD168" s="3"/>
      <c r="AE168" s="3"/>
      <c r="AH168" s="3"/>
      <c r="AL168" s="3"/>
      <c r="AN168" s="3"/>
      <c r="AO168" s="3"/>
      <c r="AP168" s="3"/>
      <c r="AQ168" s="3"/>
      <c r="AR168" s="3"/>
      <c r="AT168" s="3"/>
      <c r="AU168" s="3"/>
      <c r="AV168" s="3"/>
      <c r="AW168" s="3"/>
      <c r="AX168" s="3"/>
      <c r="BU168" s="3"/>
      <c r="BW168" s="3"/>
      <c r="BX168" s="3" t="s">
        <v>950</v>
      </c>
      <c r="BY168" t="s">
        <v>950</v>
      </c>
      <c r="BZ168" t="s">
        <v>950</v>
      </c>
      <c r="CA168" t="s">
        <v>950</v>
      </c>
      <c r="CB168" t="s">
        <v>950</v>
      </c>
    </row>
    <row r="169" spans="1:80" x14ac:dyDescent="0.3">
      <c r="A169" s="1"/>
      <c r="B169" s="3"/>
      <c r="L169" s="3"/>
      <c r="M169" s="3"/>
      <c r="N169" s="3"/>
      <c r="O169" s="3"/>
      <c r="P169" s="3"/>
      <c r="Q169" s="2"/>
      <c r="AB169" s="3"/>
      <c r="AC169" s="3"/>
      <c r="AD169" s="3"/>
      <c r="AE169" s="3"/>
      <c r="AH169" s="3"/>
      <c r="AL169" s="3"/>
      <c r="AN169" s="3"/>
      <c r="AO169" s="3"/>
      <c r="AP169" s="3"/>
      <c r="AQ169" s="3"/>
      <c r="AR169" s="3"/>
      <c r="AT169" s="3"/>
      <c r="AU169" s="3"/>
      <c r="AV169" s="3"/>
      <c r="AW169" s="3"/>
      <c r="AX169" s="3"/>
      <c r="BU169" s="3"/>
      <c r="BW169" s="3"/>
      <c r="BX169" s="3" t="s">
        <v>950</v>
      </c>
      <c r="BY169" t="s">
        <v>950</v>
      </c>
      <c r="BZ169" t="s">
        <v>950</v>
      </c>
      <c r="CA169" t="s">
        <v>950</v>
      </c>
      <c r="CB169" t="s">
        <v>950</v>
      </c>
    </row>
    <row r="170" spans="1:80" x14ac:dyDescent="0.3">
      <c r="A170" s="1"/>
      <c r="B170" s="3"/>
      <c r="L170" s="3"/>
      <c r="M170" s="3"/>
      <c r="N170" s="3"/>
      <c r="O170" s="3"/>
      <c r="P170" s="3"/>
      <c r="Q170" s="2"/>
      <c r="AB170" s="3"/>
      <c r="AC170" s="3"/>
      <c r="AD170" s="3"/>
      <c r="AE170" s="3"/>
      <c r="AH170" s="3"/>
      <c r="AL170" s="3"/>
      <c r="AN170" s="3"/>
      <c r="AO170" s="3"/>
      <c r="AP170" s="3"/>
      <c r="AQ170" s="3"/>
      <c r="AR170" s="3"/>
      <c r="AT170" s="3"/>
      <c r="AU170" s="3"/>
      <c r="AV170" s="3"/>
      <c r="AW170" s="3"/>
      <c r="AX170" s="3"/>
      <c r="BU170" s="3"/>
      <c r="BW170" s="3"/>
      <c r="BX170" s="3" t="s">
        <v>950</v>
      </c>
      <c r="BY170" t="s">
        <v>950</v>
      </c>
      <c r="BZ170" t="s">
        <v>950</v>
      </c>
      <c r="CA170" t="s">
        <v>950</v>
      </c>
      <c r="CB170" t="s">
        <v>950</v>
      </c>
    </row>
    <row r="171" spans="1:80" x14ac:dyDescent="0.3">
      <c r="A171" s="1"/>
      <c r="B171" s="3"/>
      <c r="L171" s="3"/>
      <c r="M171" s="3"/>
      <c r="N171" s="3"/>
      <c r="O171" s="3"/>
      <c r="P171" s="3"/>
      <c r="Q171" s="2"/>
      <c r="AB171" s="3"/>
      <c r="AC171" s="3"/>
      <c r="AD171" s="3"/>
      <c r="AE171" s="3"/>
      <c r="AH171" s="3"/>
      <c r="AL171" s="3"/>
      <c r="AN171" s="3"/>
      <c r="AO171" s="3"/>
      <c r="AP171" s="3"/>
      <c r="AQ171" s="3"/>
      <c r="AR171" s="3"/>
      <c r="AT171" s="3"/>
      <c r="AU171" s="3"/>
      <c r="AV171" s="3"/>
      <c r="AW171" s="3"/>
      <c r="AX171" s="3"/>
      <c r="BU171" s="3"/>
      <c r="BW171" s="3"/>
      <c r="BX171" s="3" t="s">
        <v>950</v>
      </c>
      <c r="BY171" t="s">
        <v>950</v>
      </c>
      <c r="BZ171" t="s">
        <v>950</v>
      </c>
      <c r="CA171" t="s">
        <v>950</v>
      </c>
      <c r="CB171" t="s">
        <v>950</v>
      </c>
    </row>
    <row r="172" spans="1:80" x14ac:dyDescent="0.3">
      <c r="A172" s="1"/>
      <c r="B172" s="3"/>
      <c r="L172" s="3"/>
      <c r="M172" s="3"/>
      <c r="N172" s="3"/>
      <c r="O172" s="3"/>
      <c r="P172" s="3"/>
      <c r="Q172" s="2"/>
      <c r="AB172" s="3"/>
      <c r="AC172" s="3"/>
      <c r="AD172" s="3"/>
      <c r="AE172" s="3"/>
      <c r="AH172" s="3"/>
      <c r="AL172" s="3"/>
      <c r="AN172" s="3"/>
      <c r="AO172" s="3"/>
      <c r="AP172" s="3"/>
      <c r="AQ172" s="3"/>
      <c r="AR172" s="3"/>
      <c r="AT172" s="3"/>
      <c r="AU172" s="3"/>
      <c r="AV172" s="3"/>
      <c r="AW172" s="3"/>
      <c r="AX172" s="3"/>
      <c r="BU172" s="3"/>
      <c r="BW172" s="3"/>
      <c r="BX172" s="3" t="s">
        <v>950</v>
      </c>
      <c r="BY172" t="s">
        <v>950</v>
      </c>
      <c r="BZ172" t="s">
        <v>950</v>
      </c>
      <c r="CA172" t="s">
        <v>950</v>
      </c>
      <c r="CB172" t="s">
        <v>950</v>
      </c>
    </row>
    <row r="173" spans="1:80" x14ac:dyDescent="0.3">
      <c r="A173" s="1"/>
      <c r="B173" s="3"/>
      <c r="L173" s="3"/>
      <c r="M173" s="3"/>
      <c r="N173" s="3"/>
      <c r="O173" s="3"/>
      <c r="P173" s="3"/>
      <c r="Q173" s="2"/>
      <c r="AB173" s="3"/>
      <c r="AC173" s="3"/>
      <c r="AD173" s="3"/>
      <c r="AE173" s="3"/>
      <c r="AH173" s="3"/>
      <c r="AL173" s="3"/>
      <c r="AN173" s="3"/>
      <c r="AO173" s="3"/>
      <c r="AP173" s="3"/>
      <c r="AQ173" s="3"/>
      <c r="AR173" s="3"/>
      <c r="AT173" s="3"/>
      <c r="AU173" s="3"/>
      <c r="AV173" s="3"/>
      <c r="AW173" s="3"/>
      <c r="AX173" s="3"/>
      <c r="BU173" s="3"/>
      <c r="BW173" s="3"/>
      <c r="BX173" s="3" t="s">
        <v>950</v>
      </c>
      <c r="BY173" t="s">
        <v>950</v>
      </c>
      <c r="BZ173" t="s">
        <v>950</v>
      </c>
      <c r="CA173" t="s">
        <v>950</v>
      </c>
      <c r="CB173" t="s">
        <v>950</v>
      </c>
    </row>
    <row r="174" spans="1:80" x14ac:dyDescent="0.3">
      <c r="A174" s="1"/>
      <c r="B174" s="3"/>
      <c r="L174" s="3"/>
      <c r="M174" s="3"/>
      <c r="N174" s="3"/>
      <c r="O174" s="3"/>
      <c r="P174" s="3"/>
      <c r="Q174" s="2"/>
      <c r="AB174" s="3"/>
      <c r="AC174" s="3"/>
      <c r="AD174" s="3"/>
      <c r="AE174" s="3"/>
      <c r="AH174" s="3"/>
      <c r="AL174" s="3"/>
      <c r="AN174" s="3"/>
      <c r="AO174" s="3"/>
      <c r="AP174" s="3"/>
      <c r="AQ174" s="3"/>
      <c r="AR174" s="3"/>
      <c r="AT174" s="3"/>
      <c r="AU174" s="3"/>
      <c r="AV174" s="3"/>
      <c r="AW174" s="3"/>
      <c r="AX174" s="3"/>
      <c r="BU174" s="3"/>
      <c r="BW174" s="3"/>
      <c r="BX174" s="3" t="s">
        <v>950</v>
      </c>
      <c r="BY174" t="s">
        <v>950</v>
      </c>
      <c r="BZ174" t="s">
        <v>950</v>
      </c>
      <c r="CA174" t="s">
        <v>950</v>
      </c>
      <c r="CB174" t="s">
        <v>950</v>
      </c>
    </row>
    <row r="175" spans="1:80" x14ac:dyDescent="0.3">
      <c r="A175" s="1"/>
      <c r="B175" s="3"/>
      <c r="L175" s="3"/>
      <c r="M175" s="3"/>
      <c r="N175" s="3"/>
      <c r="O175" s="3"/>
      <c r="P175" s="3"/>
      <c r="Q175" s="2"/>
      <c r="AB175" s="3"/>
      <c r="AC175" s="3"/>
      <c r="AD175" s="3"/>
      <c r="AE175" s="3"/>
      <c r="AH175" s="3"/>
      <c r="AL175" s="3"/>
      <c r="AN175" s="3"/>
      <c r="AO175" s="3"/>
      <c r="AP175" s="3"/>
      <c r="AQ175" s="3"/>
      <c r="AR175" s="3"/>
      <c r="AT175" s="3"/>
      <c r="AU175" s="3"/>
      <c r="AV175" s="3"/>
      <c r="AW175" s="3"/>
      <c r="AX175" s="3"/>
      <c r="BU175" s="3"/>
      <c r="BW175" s="3"/>
      <c r="BX175" s="3" t="s">
        <v>950</v>
      </c>
      <c r="BY175" t="s">
        <v>950</v>
      </c>
      <c r="BZ175" t="s">
        <v>950</v>
      </c>
      <c r="CA175" t="s">
        <v>950</v>
      </c>
      <c r="CB175" t="s">
        <v>950</v>
      </c>
    </row>
    <row r="176" spans="1:80" x14ac:dyDescent="0.3">
      <c r="A176" s="1"/>
      <c r="B176" s="3"/>
      <c r="L176" s="3"/>
      <c r="M176" s="3"/>
      <c r="N176" s="3"/>
      <c r="O176" s="3"/>
      <c r="P176" s="3"/>
      <c r="Q176" s="2"/>
      <c r="AB176" s="3"/>
      <c r="AC176" s="3"/>
      <c r="AD176" s="3"/>
      <c r="AE176" s="3"/>
      <c r="AH176" s="3"/>
      <c r="AL176" s="3"/>
      <c r="AN176" s="3"/>
      <c r="AO176" s="3"/>
      <c r="AP176" s="3"/>
      <c r="AQ176" s="3"/>
      <c r="AR176" s="3"/>
      <c r="AT176" s="3"/>
      <c r="AU176" s="3"/>
      <c r="AV176" s="3"/>
      <c r="AW176" s="3"/>
      <c r="AX176" s="3"/>
      <c r="BU176" s="3"/>
      <c r="BW176" s="3"/>
      <c r="BX176" s="3" t="s">
        <v>950</v>
      </c>
      <c r="BY176" t="s">
        <v>950</v>
      </c>
      <c r="BZ176" t="s">
        <v>950</v>
      </c>
      <c r="CA176" t="s">
        <v>950</v>
      </c>
      <c r="CB176" t="s">
        <v>950</v>
      </c>
    </row>
    <row r="177" spans="1:80" x14ac:dyDescent="0.3">
      <c r="A177" s="1"/>
      <c r="B177" s="3"/>
      <c r="L177" s="3"/>
      <c r="M177" s="3"/>
      <c r="N177" s="3"/>
      <c r="O177" s="3"/>
      <c r="P177" s="3"/>
      <c r="Q177" s="2"/>
      <c r="AB177" s="3"/>
      <c r="AC177" s="3"/>
      <c r="AD177" s="3"/>
      <c r="AE177" s="3"/>
      <c r="AH177" s="3"/>
      <c r="AL177" s="3"/>
      <c r="AN177" s="3"/>
      <c r="AO177" s="3"/>
      <c r="AP177" s="3"/>
      <c r="AQ177" s="3"/>
      <c r="AR177" s="3"/>
      <c r="AT177" s="3"/>
      <c r="AU177" s="3"/>
      <c r="AV177" s="3"/>
      <c r="AW177" s="3"/>
      <c r="AX177" s="3"/>
      <c r="BU177" s="3"/>
      <c r="BW177" s="3"/>
      <c r="BX177" s="3" t="s">
        <v>950</v>
      </c>
      <c r="BY177" t="s">
        <v>950</v>
      </c>
      <c r="BZ177" t="s">
        <v>950</v>
      </c>
      <c r="CA177" t="s">
        <v>950</v>
      </c>
      <c r="CB177" t="s">
        <v>950</v>
      </c>
    </row>
    <row r="178" spans="1:80" x14ac:dyDescent="0.3">
      <c r="A178" s="1"/>
      <c r="B178" s="3"/>
      <c r="L178" s="3"/>
      <c r="M178" s="3"/>
      <c r="N178" s="3"/>
      <c r="O178" s="3"/>
      <c r="P178" s="3"/>
      <c r="Q178" s="2"/>
      <c r="AB178" s="3"/>
      <c r="AC178" s="3"/>
      <c r="AD178" s="3"/>
      <c r="AE178" s="3"/>
      <c r="AH178" s="3"/>
      <c r="AL178" s="3"/>
      <c r="AN178" s="3"/>
      <c r="AO178" s="3"/>
      <c r="AP178" s="3"/>
      <c r="AQ178" s="3"/>
      <c r="AR178" s="3"/>
      <c r="AT178" s="3"/>
      <c r="AU178" s="3"/>
      <c r="AV178" s="3"/>
      <c r="AW178" s="3"/>
      <c r="AX178" s="3"/>
      <c r="BU178" s="3"/>
      <c r="BW178" s="3"/>
      <c r="BX178" s="3" t="s">
        <v>950</v>
      </c>
      <c r="BY178" t="s">
        <v>950</v>
      </c>
      <c r="BZ178" t="s">
        <v>950</v>
      </c>
      <c r="CA178" t="s">
        <v>950</v>
      </c>
      <c r="CB178" t="s">
        <v>950</v>
      </c>
    </row>
    <row r="179" spans="1:80" x14ac:dyDescent="0.3">
      <c r="A179" s="1"/>
      <c r="B179" s="3"/>
      <c r="L179" s="3"/>
      <c r="M179" s="3"/>
      <c r="N179" s="3"/>
      <c r="O179" s="3"/>
      <c r="P179" s="3"/>
      <c r="Q179" s="2"/>
      <c r="AB179" s="3"/>
      <c r="AC179" s="3"/>
      <c r="AD179" s="3"/>
      <c r="AE179" s="3"/>
      <c r="AH179" s="3"/>
      <c r="AL179" s="3"/>
      <c r="AN179" s="3"/>
      <c r="AO179" s="3"/>
      <c r="AP179" s="3"/>
      <c r="AQ179" s="3"/>
      <c r="AR179" s="3"/>
      <c r="AT179" s="3"/>
      <c r="AU179" s="3"/>
      <c r="AV179" s="3"/>
      <c r="AW179" s="3"/>
      <c r="AX179" s="3"/>
      <c r="BU179" s="3"/>
      <c r="BW179" s="3"/>
      <c r="BX179" s="3" t="s">
        <v>950</v>
      </c>
      <c r="BY179" t="s">
        <v>950</v>
      </c>
      <c r="BZ179" t="s">
        <v>950</v>
      </c>
      <c r="CA179" t="s">
        <v>950</v>
      </c>
      <c r="CB179" t="s">
        <v>950</v>
      </c>
    </row>
    <row r="180" spans="1:80" x14ac:dyDescent="0.3">
      <c r="A180" s="1"/>
      <c r="B180" s="3"/>
      <c r="L180" s="3"/>
      <c r="M180" s="3"/>
      <c r="N180" s="3"/>
      <c r="O180" s="3"/>
      <c r="P180" s="3"/>
      <c r="Q180" s="2"/>
      <c r="AB180" s="3"/>
      <c r="AC180" s="3"/>
      <c r="AD180" s="3"/>
      <c r="AE180" s="3"/>
      <c r="AH180" s="3"/>
      <c r="AL180" s="3"/>
      <c r="AN180" s="3"/>
      <c r="AO180" s="3"/>
      <c r="AP180" s="3"/>
      <c r="AQ180" s="3"/>
      <c r="AR180" s="3"/>
      <c r="AT180" s="3"/>
      <c r="AU180" s="3"/>
      <c r="AV180" s="3"/>
      <c r="AW180" s="3"/>
      <c r="AX180" s="3"/>
      <c r="BU180" s="3"/>
      <c r="BW180" s="3"/>
      <c r="BX180" s="3" t="s">
        <v>950</v>
      </c>
      <c r="BY180" t="s">
        <v>950</v>
      </c>
      <c r="BZ180" t="s">
        <v>950</v>
      </c>
      <c r="CA180" t="s">
        <v>950</v>
      </c>
      <c r="CB180" t="s">
        <v>950</v>
      </c>
    </row>
    <row r="181" spans="1:80" x14ac:dyDescent="0.3">
      <c r="A181" s="1"/>
      <c r="B181" s="3"/>
      <c r="L181" s="3"/>
      <c r="M181" s="3"/>
      <c r="N181" s="3"/>
      <c r="O181" s="3"/>
      <c r="P181" s="3"/>
      <c r="Q181" s="2"/>
      <c r="AB181" s="3"/>
      <c r="AC181" s="3"/>
      <c r="AD181" s="3"/>
      <c r="AE181" s="3"/>
      <c r="AH181" s="3"/>
      <c r="AL181" s="3"/>
      <c r="AN181" s="3"/>
      <c r="AO181" s="3"/>
      <c r="AP181" s="3"/>
      <c r="AQ181" s="3"/>
      <c r="AR181" s="3"/>
      <c r="AT181" s="3"/>
      <c r="AU181" s="3"/>
      <c r="AV181" s="3"/>
      <c r="AW181" s="3"/>
      <c r="AX181" s="3"/>
      <c r="BU181" s="3"/>
      <c r="BW181" s="3"/>
      <c r="BX181" s="3" t="s">
        <v>950</v>
      </c>
      <c r="BY181" t="s">
        <v>950</v>
      </c>
      <c r="BZ181" t="s">
        <v>950</v>
      </c>
      <c r="CA181" t="s">
        <v>950</v>
      </c>
      <c r="CB181" t="s">
        <v>950</v>
      </c>
    </row>
    <row r="182" spans="1:80" x14ac:dyDescent="0.3">
      <c r="A182" s="1"/>
      <c r="B182" s="3"/>
      <c r="L182" s="3"/>
      <c r="M182" s="3"/>
      <c r="N182" s="3"/>
      <c r="O182" s="3"/>
      <c r="P182" s="3"/>
      <c r="Q182" s="2"/>
      <c r="AB182" s="3"/>
      <c r="AC182" s="3"/>
      <c r="AD182" s="3"/>
      <c r="AE182" s="3"/>
      <c r="AH182" s="3"/>
      <c r="AL182" s="3"/>
      <c r="AN182" s="3"/>
      <c r="AO182" s="3"/>
      <c r="AP182" s="3"/>
      <c r="AQ182" s="3"/>
      <c r="AR182" s="3"/>
      <c r="AT182" s="3"/>
      <c r="AU182" s="3"/>
      <c r="AV182" s="3"/>
      <c r="AW182" s="3"/>
      <c r="AX182" s="3"/>
      <c r="BU182" s="3"/>
      <c r="BW182" s="3"/>
      <c r="BX182" s="3" t="s">
        <v>950</v>
      </c>
      <c r="BY182" t="s">
        <v>950</v>
      </c>
      <c r="BZ182" t="s">
        <v>950</v>
      </c>
      <c r="CA182" t="s">
        <v>950</v>
      </c>
      <c r="CB182" t="s">
        <v>950</v>
      </c>
    </row>
    <row r="183" spans="1:80" x14ac:dyDescent="0.3">
      <c r="A183" s="1"/>
      <c r="B183" s="3"/>
      <c r="L183" s="3"/>
      <c r="M183" s="3"/>
      <c r="N183" s="3"/>
      <c r="O183" s="3"/>
      <c r="P183" s="3"/>
      <c r="Q183" s="2"/>
      <c r="AB183" s="3"/>
      <c r="AC183" s="3"/>
      <c r="AD183" s="3"/>
      <c r="AE183" s="3"/>
      <c r="AH183" s="3"/>
      <c r="AL183" s="3"/>
      <c r="AN183" s="3"/>
      <c r="AO183" s="3"/>
      <c r="AP183" s="3"/>
      <c r="AQ183" s="3"/>
      <c r="AR183" s="3"/>
      <c r="AT183" s="3"/>
      <c r="AU183" s="3"/>
      <c r="AV183" s="3"/>
      <c r="AW183" s="3"/>
      <c r="AX183" s="3"/>
      <c r="BU183" s="3"/>
      <c r="BW183" s="3"/>
      <c r="BX183" s="3" t="s">
        <v>950</v>
      </c>
      <c r="BY183" t="s">
        <v>950</v>
      </c>
      <c r="BZ183" t="s">
        <v>950</v>
      </c>
      <c r="CA183" t="s">
        <v>950</v>
      </c>
      <c r="CB183" t="s">
        <v>950</v>
      </c>
    </row>
    <row r="184" spans="1:80" x14ac:dyDescent="0.3">
      <c r="A184" s="1"/>
      <c r="B184" s="3"/>
      <c r="L184" s="3"/>
      <c r="M184" s="3"/>
      <c r="N184" s="3"/>
      <c r="O184" s="3"/>
      <c r="P184" s="3"/>
      <c r="Q184" s="2"/>
      <c r="AB184" s="3"/>
      <c r="AC184" s="3"/>
      <c r="AD184" s="3"/>
      <c r="AE184" s="3"/>
      <c r="AH184" s="3"/>
      <c r="AL184" s="3"/>
      <c r="AN184" s="3"/>
      <c r="AO184" s="3"/>
      <c r="AP184" s="3"/>
      <c r="AQ184" s="3"/>
      <c r="AR184" s="3"/>
      <c r="AT184" s="3"/>
      <c r="AU184" s="3"/>
      <c r="AV184" s="3"/>
      <c r="AW184" s="3"/>
      <c r="AX184" s="3"/>
      <c r="BU184" s="3"/>
      <c r="BW184" s="3"/>
      <c r="BX184" s="3" t="s">
        <v>950</v>
      </c>
      <c r="BY184" t="s">
        <v>950</v>
      </c>
      <c r="BZ184" t="s">
        <v>950</v>
      </c>
      <c r="CA184" t="s">
        <v>950</v>
      </c>
      <c r="CB184" t="s">
        <v>950</v>
      </c>
    </row>
    <row r="185" spans="1:80" x14ac:dyDescent="0.3">
      <c r="A185" s="1"/>
      <c r="B185" s="3"/>
      <c r="L185" s="3"/>
      <c r="M185" s="3"/>
      <c r="N185" s="3"/>
      <c r="O185" s="3"/>
      <c r="P185" s="3"/>
      <c r="Q185" s="2"/>
      <c r="AB185" s="3"/>
      <c r="AC185" s="3"/>
      <c r="AD185" s="3"/>
      <c r="AE185" s="3"/>
      <c r="AH185" s="3"/>
      <c r="AL185" s="3"/>
      <c r="AN185" s="3"/>
      <c r="AO185" s="3"/>
      <c r="AP185" s="3"/>
      <c r="AQ185" s="3"/>
      <c r="AR185" s="3"/>
      <c r="AT185" s="3"/>
      <c r="AU185" s="3"/>
      <c r="AV185" s="3"/>
      <c r="AW185" s="3"/>
      <c r="AX185" s="3"/>
      <c r="BU185" s="3"/>
      <c r="BW185" s="3"/>
      <c r="BX185" s="3" t="s">
        <v>950</v>
      </c>
      <c r="BY185" t="s">
        <v>950</v>
      </c>
      <c r="BZ185" t="s">
        <v>950</v>
      </c>
      <c r="CA185" t="s">
        <v>950</v>
      </c>
      <c r="CB185" t="s">
        <v>950</v>
      </c>
    </row>
    <row r="186" spans="1:80" x14ac:dyDescent="0.3">
      <c r="A186" s="1"/>
      <c r="B186" s="3"/>
      <c r="L186" s="3"/>
      <c r="M186" s="3"/>
      <c r="N186" s="3"/>
      <c r="O186" s="3"/>
      <c r="P186" s="3"/>
      <c r="Q186" s="2"/>
      <c r="AB186" s="3"/>
      <c r="AC186" s="3"/>
      <c r="AD186" s="3"/>
      <c r="AE186" s="3"/>
      <c r="AH186" s="3"/>
      <c r="AL186" s="3"/>
      <c r="AN186" s="3"/>
      <c r="AO186" s="3"/>
      <c r="AP186" s="3"/>
      <c r="AQ186" s="3"/>
      <c r="AR186" s="3"/>
      <c r="AT186" s="3"/>
      <c r="AU186" s="3"/>
      <c r="AV186" s="3"/>
      <c r="AW186" s="3"/>
      <c r="AX186" s="3"/>
      <c r="BU186" s="3"/>
      <c r="BW186" s="3"/>
      <c r="BX186" s="3" t="s">
        <v>950</v>
      </c>
      <c r="BY186" t="s">
        <v>950</v>
      </c>
      <c r="BZ186" t="s">
        <v>950</v>
      </c>
      <c r="CA186" t="s">
        <v>950</v>
      </c>
      <c r="CB186" t="s">
        <v>950</v>
      </c>
    </row>
    <row r="187" spans="1:80" x14ac:dyDescent="0.3">
      <c r="A187" s="1"/>
      <c r="B187" s="3"/>
      <c r="L187" s="3"/>
      <c r="M187" s="3"/>
      <c r="N187" s="3"/>
      <c r="O187" s="3"/>
      <c r="P187" s="3"/>
      <c r="Q187" s="2"/>
      <c r="AB187" s="3"/>
      <c r="AC187" s="3"/>
      <c r="AD187" s="3"/>
      <c r="AE187" s="3"/>
      <c r="AH187" s="3"/>
      <c r="AL187" s="3"/>
      <c r="AN187" s="3"/>
      <c r="AO187" s="3"/>
      <c r="AP187" s="3"/>
      <c r="AQ187" s="3"/>
      <c r="AR187" s="3"/>
      <c r="AT187" s="3"/>
      <c r="AU187" s="3"/>
      <c r="AV187" s="3"/>
      <c r="AW187" s="3"/>
      <c r="AX187" s="3"/>
      <c r="BU187" s="3"/>
      <c r="BW187" s="3"/>
      <c r="BX187" s="3" t="s">
        <v>950</v>
      </c>
      <c r="BY187" t="s">
        <v>950</v>
      </c>
      <c r="BZ187" t="s">
        <v>950</v>
      </c>
      <c r="CA187" t="s">
        <v>950</v>
      </c>
      <c r="CB187" t="s">
        <v>950</v>
      </c>
    </row>
    <row r="188" spans="1:80" x14ac:dyDescent="0.3">
      <c r="A188" s="1"/>
      <c r="B188" s="3"/>
      <c r="L188" s="3"/>
      <c r="M188" s="3"/>
      <c r="N188" s="3"/>
      <c r="O188" s="3"/>
      <c r="P188" s="3"/>
      <c r="Q188" s="2"/>
      <c r="AB188" s="3"/>
      <c r="AC188" s="3"/>
      <c r="AD188" s="3"/>
      <c r="AE188" s="3"/>
      <c r="AH188" s="3"/>
      <c r="AL188" s="3"/>
      <c r="AN188" s="3"/>
      <c r="AO188" s="3"/>
      <c r="AP188" s="3"/>
      <c r="AQ188" s="3"/>
      <c r="AR188" s="3"/>
      <c r="AT188" s="3"/>
      <c r="AU188" s="3"/>
      <c r="AV188" s="3"/>
      <c r="AW188" s="3"/>
      <c r="AX188" s="3"/>
      <c r="BU188" s="3"/>
      <c r="BW188" s="3"/>
      <c r="BX188" s="3" t="s">
        <v>950</v>
      </c>
      <c r="BY188" t="s">
        <v>950</v>
      </c>
      <c r="BZ188" t="s">
        <v>950</v>
      </c>
      <c r="CA188" t="s">
        <v>950</v>
      </c>
      <c r="CB188" t="s">
        <v>950</v>
      </c>
    </row>
    <row r="189" spans="1:80" x14ac:dyDescent="0.3">
      <c r="A189" s="1"/>
      <c r="B189" s="3"/>
      <c r="L189" s="3"/>
      <c r="M189" s="3"/>
      <c r="N189" s="3"/>
      <c r="O189" s="3"/>
      <c r="P189" s="3"/>
      <c r="Q189" s="2"/>
      <c r="AB189" s="3"/>
      <c r="AC189" s="3"/>
      <c r="AD189" s="3"/>
      <c r="AE189" s="3"/>
      <c r="AH189" s="3"/>
      <c r="AL189" s="3"/>
      <c r="AN189" s="3"/>
      <c r="AO189" s="3"/>
      <c r="AP189" s="3"/>
      <c r="AQ189" s="3"/>
      <c r="AR189" s="3"/>
      <c r="AT189" s="3"/>
      <c r="AU189" s="3"/>
      <c r="AV189" s="3"/>
      <c r="AW189" s="3"/>
      <c r="AX189" s="3"/>
      <c r="BU189" s="3"/>
      <c r="BW189" s="3"/>
      <c r="BX189" s="3" t="s">
        <v>950</v>
      </c>
      <c r="BY189" t="s">
        <v>950</v>
      </c>
      <c r="BZ189" t="s">
        <v>950</v>
      </c>
      <c r="CA189" t="s">
        <v>950</v>
      </c>
      <c r="CB189" t="s">
        <v>950</v>
      </c>
    </row>
    <row r="190" spans="1:80" x14ac:dyDescent="0.3">
      <c r="A190" s="1"/>
      <c r="B190" s="3"/>
      <c r="L190" s="3"/>
      <c r="M190" s="3"/>
      <c r="N190" s="3"/>
      <c r="O190" s="3"/>
      <c r="P190" s="3"/>
      <c r="Q190" s="2"/>
      <c r="AB190" s="3"/>
      <c r="AC190" s="3"/>
      <c r="AD190" s="3"/>
      <c r="AE190" s="3"/>
      <c r="AH190" s="3"/>
      <c r="AL190" s="3"/>
      <c r="AN190" s="3"/>
      <c r="AO190" s="3"/>
      <c r="AP190" s="3"/>
      <c r="AQ190" s="3"/>
      <c r="AR190" s="3"/>
      <c r="AT190" s="3"/>
      <c r="AU190" s="3"/>
      <c r="AV190" s="3"/>
      <c r="AW190" s="3"/>
      <c r="AX190" s="3"/>
      <c r="BU190" s="3"/>
      <c r="BW190" s="3"/>
      <c r="BX190" s="3" t="s">
        <v>950</v>
      </c>
      <c r="BY190" t="s">
        <v>950</v>
      </c>
      <c r="BZ190" t="s">
        <v>950</v>
      </c>
      <c r="CA190" t="s">
        <v>950</v>
      </c>
      <c r="CB190" t="s">
        <v>950</v>
      </c>
    </row>
    <row r="191" spans="1:80" x14ac:dyDescent="0.3">
      <c r="A191" s="1"/>
      <c r="B191" s="3"/>
      <c r="L191" s="3"/>
      <c r="M191" s="3"/>
      <c r="N191" s="3"/>
      <c r="O191" s="3"/>
      <c r="P191" s="3"/>
      <c r="Q191" s="2"/>
      <c r="AB191" s="3"/>
      <c r="AC191" s="3"/>
      <c r="AD191" s="3"/>
      <c r="AE191" s="3"/>
      <c r="AH191" s="3"/>
      <c r="AL191" s="3"/>
      <c r="AN191" s="3"/>
      <c r="AO191" s="3"/>
      <c r="AP191" s="3"/>
      <c r="AQ191" s="3"/>
      <c r="AR191" s="3"/>
      <c r="AT191" s="3"/>
      <c r="AU191" s="3"/>
      <c r="AV191" s="3"/>
      <c r="AW191" s="3"/>
      <c r="AX191" s="3"/>
      <c r="BU191" s="3"/>
      <c r="BW191" s="3"/>
      <c r="BX191" s="3" t="s">
        <v>950</v>
      </c>
      <c r="BY191" t="s">
        <v>950</v>
      </c>
      <c r="BZ191" t="s">
        <v>950</v>
      </c>
      <c r="CA191" t="s">
        <v>950</v>
      </c>
      <c r="CB191" t="s">
        <v>950</v>
      </c>
    </row>
    <row r="192" spans="1:80" x14ac:dyDescent="0.3">
      <c r="A192" s="1"/>
      <c r="B192" s="3"/>
      <c r="L192" s="3"/>
      <c r="M192" s="3"/>
      <c r="N192" s="3"/>
      <c r="O192" s="3"/>
      <c r="P192" s="3"/>
      <c r="Q192" s="2"/>
      <c r="AB192" s="3"/>
      <c r="AC192" s="3"/>
      <c r="AD192" s="3"/>
      <c r="AE192" s="3"/>
      <c r="AH192" s="3"/>
      <c r="AL192" s="3"/>
      <c r="AN192" s="3"/>
      <c r="AO192" s="3"/>
      <c r="AP192" s="3"/>
      <c r="AQ192" s="3"/>
      <c r="AR192" s="3"/>
      <c r="AT192" s="3"/>
      <c r="AU192" s="3"/>
      <c r="AV192" s="3"/>
      <c r="AW192" s="3"/>
      <c r="AX192" s="3"/>
      <c r="BU192" s="3"/>
      <c r="BW192" s="3"/>
      <c r="BX192" s="3" t="s">
        <v>950</v>
      </c>
      <c r="BY192" t="s">
        <v>950</v>
      </c>
      <c r="BZ192" t="s">
        <v>950</v>
      </c>
      <c r="CA192" t="s">
        <v>950</v>
      </c>
      <c r="CB192" t="s">
        <v>950</v>
      </c>
    </row>
    <row r="193" spans="1:80" x14ac:dyDescent="0.3">
      <c r="A193" s="1"/>
      <c r="B193" s="3"/>
      <c r="L193" s="3"/>
      <c r="M193" s="3"/>
      <c r="N193" s="3"/>
      <c r="O193" s="3"/>
      <c r="P193" s="3"/>
      <c r="Q193" s="2"/>
      <c r="AB193" s="3"/>
      <c r="AC193" s="3"/>
      <c r="AD193" s="3"/>
      <c r="AE193" s="3"/>
      <c r="AH193" s="3"/>
      <c r="AL193" s="3"/>
      <c r="AN193" s="3"/>
      <c r="AO193" s="3"/>
      <c r="AP193" s="3"/>
      <c r="AQ193" s="3"/>
      <c r="AR193" s="3"/>
      <c r="AT193" s="3"/>
      <c r="AU193" s="3"/>
      <c r="AV193" s="3"/>
      <c r="AW193" s="3"/>
      <c r="AX193" s="3"/>
      <c r="BU193" s="3"/>
      <c r="BW193" s="3"/>
      <c r="BX193" s="3" t="s">
        <v>950</v>
      </c>
      <c r="BY193" t="s">
        <v>950</v>
      </c>
      <c r="BZ193" t="s">
        <v>950</v>
      </c>
      <c r="CA193" t="s">
        <v>950</v>
      </c>
      <c r="CB193" t="s">
        <v>950</v>
      </c>
    </row>
    <row r="194" spans="1:80" x14ac:dyDescent="0.3">
      <c r="A194" s="1"/>
      <c r="B194" s="3"/>
      <c r="L194" s="3"/>
      <c r="M194" s="3"/>
      <c r="N194" s="3"/>
      <c r="O194" s="3"/>
      <c r="P194" s="3"/>
      <c r="Q194" s="2"/>
      <c r="AB194" s="3"/>
      <c r="AC194" s="3"/>
      <c r="AD194" s="3"/>
      <c r="AE194" s="3"/>
      <c r="AH194" s="3"/>
      <c r="AL194" s="3"/>
      <c r="AN194" s="3"/>
      <c r="AO194" s="3"/>
      <c r="AP194" s="3"/>
      <c r="AQ194" s="3"/>
      <c r="AR194" s="3"/>
      <c r="AT194" s="3"/>
      <c r="AU194" s="3"/>
      <c r="AV194" s="3"/>
      <c r="AW194" s="3"/>
      <c r="AX194" s="3"/>
      <c r="BU194" s="3"/>
      <c r="BW194" s="3"/>
      <c r="BX194" s="3" t="s">
        <v>950</v>
      </c>
      <c r="BY194" t="s">
        <v>950</v>
      </c>
      <c r="BZ194" t="s">
        <v>950</v>
      </c>
      <c r="CA194" t="s">
        <v>950</v>
      </c>
      <c r="CB194" t="s">
        <v>950</v>
      </c>
    </row>
    <row r="195" spans="1:80" x14ac:dyDescent="0.3">
      <c r="A195" s="1"/>
      <c r="B195" s="3"/>
      <c r="L195" s="3"/>
      <c r="M195" s="3"/>
      <c r="N195" s="3"/>
      <c r="O195" s="3"/>
      <c r="P195" s="3"/>
      <c r="Q195" s="2"/>
      <c r="AB195" s="3"/>
      <c r="AC195" s="3"/>
      <c r="AD195" s="3"/>
      <c r="AE195" s="3"/>
      <c r="AH195" s="3"/>
      <c r="AL195" s="3"/>
      <c r="AN195" s="3"/>
      <c r="AO195" s="3"/>
      <c r="AP195" s="3"/>
      <c r="AQ195" s="3"/>
      <c r="AR195" s="3"/>
      <c r="AT195" s="3"/>
      <c r="AU195" s="3"/>
      <c r="AV195" s="3"/>
      <c r="AW195" s="3"/>
      <c r="AX195" s="3"/>
      <c r="BU195" s="3"/>
      <c r="BW195" s="3"/>
      <c r="BX195" s="3" t="s">
        <v>950</v>
      </c>
      <c r="BY195" t="s">
        <v>950</v>
      </c>
      <c r="BZ195" t="s">
        <v>950</v>
      </c>
      <c r="CA195" t="s">
        <v>950</v>
      </c>
      <c r="CB195" t="s">
        <v>950</v>
      </c>
    </row>
    <row r="196" spans="1:80" x14ac:dyDescent="0.3">
      <c r="A196" s="1"/>
      <c r="B196" s="3"/>
      <c r="L196" s="3"/>
      <c r="M196" s="3"/>
      <c r="N196" s="3"/>
      <c r="O196" s="3"/>
      <c r="P196" s="3"/>
      <c r="Q196" s="2"/>
      <c r="AB196" s="3"/>
      <c r="AC196" s="3"/>
      <c r="AD196" s="3"/>
      <c r="AE196" s="3"/>
      <c r="AH196" s="3"/>
      <c r="AL196" s="3"/>
      <c r="AN196" s="3"/>
      <c r="AO196" s="3"/>
      <c r="AP196" s="3"/>
      <c r="AQ196" s="3"/>
      <c r="AR196" s="3"/>
      <c r="AT196" s="3"/>
      <c r="AU196" s="3"/>
      <c r="AV196" s="3"/>
      <c r="AW196" s="3"/>
      <c r="AX196" s="3"/>
      <c r="BU196" s="3"/>
      <c r="BW196" s="3"/>
      <c r="BX196" s="3" t="s">
        <v>950</v>
      </c>
      <c r="BY196" t="s">
        <v>950</v>
      </c>
      <c r="BZ196" t="s">
        <v>950</v>
      </c>
      <c r="CA196" t="s">
        <v>950</v>
      </c>
      <c r="CB196" t="s">
        <v>950</v>
      </c>
    </row>
    <row r="197" spans="1:80" x14ac:dyDescent="0.3">
      <c r="A197" s="1"/>
      <c r="B197" s="3"/>
      <c r="L197" s="3"/>
      <c r="M197" s="3"/>
      <c r="N197" s="3"/>
      <c r="O197" s="3"/>
      <c r="P197" s="3"/>
      <c r="Q197" s="2"/>
      <c r="AB197" s="3"/>
      <c r="AC197" s="3"/>
      <c r="AD197" s="3"/>
      <c r="AE197" s="3"/>
      <c r="AH197" s="3"/>
      <c r="AL197" s="3"/>
      <c r="AN197" s="3"/>
      <c r="AO197" s="3"/>
      <c r="AP197" s="3"/>
      <c r="AQ197" s="3"/>
      <c r="AR197" s="3"/>
      <c r="AT197" s="3"/>
      <c r="AU197" s="3"/>
      <c r="AV197" s="3"/>
      <c r="AW197" s="3"/>
      <c r="AX197" s="3"/>
      <c r="BU197" s="3"/>
      <c r="BW197" s="3"/>
      <c r="BX197" s="3" t="s">
        <v>950</v>
      </c>
      <c r="BY197" t="s">
        <v>950</v>
      </c>
      <c r="BZ197" t="s">
        <v>950</v>
      </c>
      <c r="CA197" t="s">
        <v>950</v>
      </c>
      <c r="CB197" t="s">
        <v>950</v>
      </c>
    </row>
    <row r="198" spans="1:80" x14ac:dyDescent="0.3">
      <c r="A198" s="1"/>
      <c r="B198" s="3"/>
      <c r="L198" s="3"/>
      <c r="M198" s="3"/>
      <c r="N198" s="3"/>
      <c r="O198" s="3"/>
      <c r="P198" s="3"/>
      <c r="Q198" s="2"/>
      <c r="AB198" s="3"/>
      <c r="AC198" s="3"/>
      <c r="AD198" s="3"/>
      <c r="AE198" s="3"/>
      <c r="AH198" s="3"/>
      <c r="AL198" s="3"/>
      <c r="AN198" s="3"/>
      <c r="AO198" s="3"/>
      <c r="AP198" s="3"/>
      <c r="AQ198" s="3"/>
      <c r="AR198" s="3"/>
      <c r="AT198" s="3"/>
      <c r="AU198" s="3"/>
      <c r="AV198" s="3"/>
      <c r="AW198" s="3"/>
      <c r="AX198" s="3"/>
      <c r="BU198" s="3"/>
      <c r="BW198" s="3"/>
      <c r="BX198" s="3" t="s">
        <v>950</v>
      </c>
      <c r="BY198" t="s">
        <v>950</v>
      </c>
      <c r="BZ198" t="s">
        <v>950</v>
      </c>
      <c r="CA198" t="s">
        <v>950</v>
      </c>
      <c r="CB198" t="s">
        <v>950</v>
      </c>
    </row>
    <row r="199" spans="1:80" x14ac:dyDescent="0.3">
      <c r="A199" s="1"/>
      <c r="B199" s="3"/>
      <c r="L199" s="3"/>
      <c r="M199" s="3"/>
      <c r="N199" s="3"/>
      <c r="O199" s="3"/>
      <c r="P199" s="3"/>
      <c r="Q199" s="2"/>
      <c r="AB199" s="3"/>
      <c r="AC199" s="3"/>
      <c r="AD199" s="3"/>
      <c r="AE199" s="3"/>
      <c r="AH199" s="3"/>
      <c r="AL199" s="3"/>
      <c r="AN199" s="3"/>
      <c r="AO199" s="3"/>
      <c r="AP199" s="3"/>
      <c r="AQ199" s="3"/>
      <c r="AR199" s="3"/>
      <c r="AT199" s="3"/>
      <c r="AU199" s="3"/>
      <c r="AV199" s="3"/>
      <c r="AW199" s="3"/>
      <c r="AX199" s="3"/>
      <c r="BU199" s="3"/>
      <c r="BW199" s="3"/>
      <c r="BX199" s="3" t="s">
        <v>950</v>
      </c>
      <c r="BY199" t="s">
        <v>950</v>
      </c>
      <c r="BZ199" t="s">
        <v>950</v>
      </c>
      <c r="CA199" t="s">
        <v>950</v>
      </c>
      <c r="CB199" t="s">
        <v>950</v>
      </c>
    </row>
    <row r="200" spans="1:80" x14ac:dyDescent="0.3">
      <c r="A200" s="1"/>
      <c r="B200" s="3"/>
      <c r="L200" s="3"/>
      <c r="M200" s="3"/>
      <c r="N200" s="3"/>
      <c r="O200" s="3"/>
      <c r="P200" s="3"/>
      <c r="Q200" s="2"/>
      <c r="AB200" s="3"/>
      <c r="AC200" s="3"/>
      <c r="AD200" s="3"/>
      <c r="AE200" s="3"/>
      <c r="AH200" s="3"/>
      <c r="AL200" s="3"/>
      <c r="AN200" s="3"/>
      <c r="AO200" s="3"/>
      <c r="AP200" s="3"/>
      <c r="AQ200" s="3"/>
      <c r="AR200" s="3"/>
      <c r="AT200" s="3"/>
      <c r="AU200" s="3"/>
      <c r="AV200" s="3"/>
      <c r="AW200" s="3"/>
      <c r="AX200" s="3"/>
      <c r="BU200" s="3"/>
      <c r="BW200" s="3"/>
      <c r="BX200" s="3" t="s">
        <v>950</v>
      </c>
      <c r="BY200" t="s">
        <v>950</v>
      </c>
      <c r="BZ200" t="s">
        <v>950</v>
      </c>
      <c r="CA200" t="s">
        <v>950</v>
      </c>
      <c r="CB200" t="s">
        <v>950</v>
      </c>
    </row>
    <row r="201" spans="1:80" x14ac:dyDescent="0.3">
      <c r="A201" s="1"/>
      <c r="B201" s="3"/>
      <c r="L201" s="3"/>
      <c r="M201" s="3"/>
      <c r="N201" s="3"/>
      <c r="O201" s="3"/>
      <c r="P201" s="3"/>
      <c r="Q201" s="2"/>
      <c r="AB201" s="3"/>
      <c r="AC201" s="3"/>
      <c r="AD201" s="3"/>
      <c r="AE201" s="3"/>
      <c r="AH201" s="3"/>
      <c r="AL201" s="3"/>
      <c r="AN201" s="3"/>
      <c r="AO201" s="3"/>
      <c r="AP201" s="3"/>
      <c r="AQ201" s="3"/>
      <c r="AR201" s="3"/>
      <c r="AT201" s="3"/>
      <c r="AU201" s="3"/>
      <c r="AV201" s="3"/>
      <c r="AW201" s="3"/>
      <c r="AX201" s="3"/>
      <c r="BU201" s="3"/>
      <c r="BW201" s="3"/>
      <c r="BX201" s="3" t="s">
        <v>950</v>
      </c>
      <c r="BY201" t="s">
        <v>950</v>
      </c>
      <c r="BZ201" t="s">
        <v>950</v>
      </c>
      <c r="CA201" t="s">
        <v>950</v>
      </c>
      <c r="CB201" t="s">
        <v>950</v>
      </c>
    </row>
    <row r="202" spans="1:80" x14ac:dyDescent="0.3">
      <c r="A202" s="1"/>
      <c r="B202" s="3"/>
      <c r="L202" s="3"/>
      <c r="M202" s="3"/>
      <c r="N202" s="3"/>
      <c r="O202" s="3"/>
      <c r="P202" s="3"/>
      <c r="Q202" s="2"/>
      <c r="AB202" s="3"/>
      <c r="AC202" s="3"/>
      <c r="AD202" s="3"/>
      <c r="AE202" s="3"/>
      <c r="AH202" s="3"/>
      <c r="AL202" s="3"/>
      <c r="AN202" s="3"/>
      <c r="AO202" s="3"/>
      <c r="AP202" s="3"/>
      <c r="AQ202" s="3"/>
      <c r="AR202" s="3"/>
      <c r="AT202" s="3"/>
      <c r="AU202" s="3"/>
      <c r="AV202" s="3"/>
      <c r="AW202" s="3"/>
      <c r="AX202" s="3"/>
      <c r="BU202" s="3"/>
      <c r="BW202" s="3"/>
      <c r="BX202" s="3" t="s">
        <v>950</v>
      </c>
      <c r="BY202" t="s">
        <v>950</v>
      </c>
      <c r="BZ202" t="s">
        <v>950</v>
      </c>
      <c r="CA202" t="s">
        <v>950</v>
      </c>
      <c r="CB202" t="s">
        <v>950</v>
      </c>
    </row>
    <row r="203" spans="1:80" x14ac:dyDescent="0.3">
      <c r="A203" s="1"/>
      <c r="B203" s="3"/>
      <c r="L203" s="3"/>
      <c r="M203" s="3"/>
      <c r="N203" s="3"/>
      <c r="O203" s="3"/>
      <c r="P203" s="3"/>
      <c r="Q203" s="2"/>
      <c r="AB203" s="3"/>
      <c r="AC203" s="3"/>
      <c r="AD203" s="3"/>
      <c r="AE203" s="3"/>
      <c r="AH203" s="3"/>
      <c r="AL203" s="3"/>
      <c r="AN203" s="3"/>
      <c r="AO203" s="3"/>
      <c r="AP203" s="3"/>
      <c r="AQ203" s="3"/>
      <c r="AR203" s="3"/>
      <c r="AT203" s="3"/>
      <c r="AU203" s="3"/>
      <c r="AV203" s="3"/>
      <c r="AW203" s="3"/>
      <c r="AX203" s="3"/>
      <c r="BU203" s="3"/>
      <c r="BW203" s="3"/>
      <c r="BX203" s="3" t="s">
        <v>950</v>
      </c>
      <c r="BY203" t="s">
        <v>950</v>
      </c>
      <c r="BZ203" t="s">
        <v>950</v>
      </c>
      <c r="CA203" t="s">
        <v>950</v>
      </c>
      <c r="CB203" t="s">
        <v>950</v>
      </c>
    </row>
    <row r="204" spans="1:80" x14ac:dyDescent="0.3">
      <c r="A204" s="1"/>
      <c r="B204" s="3"/>
      <c r="L204" s="3"/>
      <c r="M204" s="3"/>
      <c r="N204" s="3"/>
      <c r="O204" s="3"/>
      <c r="P204" s="3"/>
      <c r="Q204" s="2"/>
      <c r="AB204" s="3"/>
      <c r="AC204" s="3"/>
      <c r="AD204" s="3"/>
      <c r="AE204" s="3"/>
      <c r="AH204" s="3"/>
      <c r="AL204" s="3"/>
      <c r="AN204" s="3"/>
      <c r="AO204" s="3"/>
      <c r="AP204" s="3"/>
      <c r="AQ204" s="3"/>
      <c r="AR204" s="3"/>
      <c r="AT204" s="3"/>
      <c r="AU204" s="3"/>
      <c r="AV204" s="3"/>
      <c r="AW204" s="3"/>
      <c r="AX204" s="3"/>
      <c r="BU204" s="3"/>
      <c r="BW204" s="3"/>
      <c r="BX204" s="3" t="s">
        <v>950</v>
      </c>
      <c r="BY204" t="s">
        <v>950</v>
      </c>
      <c r="BZ204" t="s">
        <v>950</v>
      </c>
      <c r="CA204" t="s">
        <v>950</v>
      </c>
      <c r="CB204" t="s">
        <v>950</v>
      </c>
    </row>
    <row r="205" spans="1:80" x14ac:dyDescent="0.3">
      <c r="A205" s="1"/>
      <c r="B205" s="3"/>
      <c r="L205" s="3"/>
      <c r="M205" s="3"/>
      <c r="N205" s="3"/>
      <c r="O205" s="3"/>
      <c r="P205" s="3"/>
      <c r="Q205" s="2"/>
      <c r="AB205" s="3"/>
      <c r="AC205" s="3"/>
      <c r="AD205" s="3"/>
      <c r="AE205" s="3"/>
      <c r="AH205" s="3"/>
      <c r="AL205" s="3"/>
      <c r="AN205" s="3"/>
      <c r="AO205" s="3"/>
      <c r="AP205" s="3"/>
      <c r="AQ205" s="3"/>
      <c r="AR205" s="3"/>
      <c r="AT205" s="3"/>
      <c r="AU205" s="3"/>
      <c r="AV205" s="3"/>
      <c r="AW205" s="3"/>
      <c r="AX205" s="3"/>
      <c r="BU205" s="3"/>
      <c r="BW205" s="3"/>
      <c r="BX205" s="3" t="s">
        <v>950</v>
      </c>
      <c r="BY205" t="s">
        <v>950</v>
      </c>
      <c r="BZ205" t="s">
        <v>950</v>
      </c>
      <c r="CA205" t="s">
        <v>950</v>
      </c>
      <c r="CB205" t="s">
        <v>950</v>
      </c>
    </row>
    <row r="206" spans="1:80" x14ac:dyDescent="0.3">
      <c r="A206" s="1"/>
      <c r="B206" s="3"/>
      <c r="L206" s="3"/>
      <c r="M206" s="3"/>
      <c r="N206" s="3"/>
      <c r="O206" s="3"/>
      <c r="P206" s="3"/>
      <c r="Q206" s="2"/>
      <c r="AB206" s="3"/>
      <c r="AC206" s="3"/>
      <c r="AD206" s="3"/>
      <c r="AE206" s="3"/>
      <c r="AH206" s="3"/>
      <c r="AL206" s="3"/>
      <c r="AN206" s="3"/>
      <c r="AO206" s="3"/>
      <c r="AP206" s="3"/>
      <c r="AQ206" s="3"/>
      <c r="AR206" s="3"/>
      <c r="AT206" s="3"/>
      <c r="AU206" s="3"/>
      <c r="AV206" s="3"/>
      <c r="AW206" s="3"/>
      <c r="AX206" s="3"/>
      <c r="BU206" s="3"/>
      <c r="BW206" s="3"/>
      <c r="BX206" s="3" t="s">
        <v>950</v>
      </c>
      <c r="BY206" t="s">
        <v>950</v>
      </c>
      <c r="BZ206" t="s">
        <v>950</v>
      </c>
      <c r="CA206" t="s">
        <v>950</v>
      </c>
      <c r="CB206" t="s">
        <v>950</v>
      </c>
    </row>
    <row r="207" spans="1:80" x14ac:dyDescent="0.3">
      <c r="A207" s="1"/>
      <c r="B207" s="3"/>
      <c r="L207" s="3"/>
      <c r="M207" s="3"/>
      <c r="N207" s="3"/>
      <c r="O207" s="3"/>
      <c r="P207" s="3"/>
      <c r="Q207" s="2"/>
      <c r="AB207" s="3"/>
      <c r="AC207" s="3"/>
      <c r="AD207" s="3"/>
      <c r="AE207" s="3"/>
      <c r="AH207" s="3"/>
      <c r="AL207" s="3"/>
      <c r="AN207" s="3"/>
      <c r="AO207" s="3"/>
      <c r="AP207" s="3"/>
      <c r="AQ207" s="3"/>
      <c r="AR207" s="3"/>
      <c r="AT207" s="3"/>
      <c r="AU207" s="3"/>
      <c r="AV207" s="3"/>
      <c r="AW207" s="3"/>
      <c r="AX207" s="3"/>
      <c r="BU207" s="3"/>
      <c r="BW207" s="3"/>
      <c r="BX207" s="3" t="s">
        <v>950</v>
      </c>
      <c r="BY207" t="s">
        <v>950</v>
      </c>
      <c r="BZ207" t="s">
        <v>950</v>
      </c>
      <c r="CA207" t="s">
        <v>950</v>
      </c>
      <c r="CB207" t="s">
        <v>950</v>
      </c>
    </row>
    <row r="208" spans="1:80" x14ac:dyDescent="0.3">
      <c r="A208" s="1"/>
      <c r="B208" s="3"/>
      <c r="L208" s="3"/>
      <c r="M208" s="3"/>
      <c r="N208" s="3"/>
      <c r="O208" s="3"/>
      <c r="P208" s="3"/>
      <c r="Q208" s="2"/>
      <c r="AB208" s="3"/>
      <c r="AC208" s="3"/>
      <c r="AD208" s="3"/>
      <c r="AE208" s="3"/>
      <c r="AH208" s="3"/>
      <c r="AL208" s="3"/>
      <c r="AN208" s="3"/>
      <c r="AO208" s="3"/>
      <c r="AP208" s="3"/>
      <c r="AQ208" s="3"/>
      <c r="AR208" s="3"/>
      <c r="AT208" s="3"/>
      <c r="AU208" s="3"/>
      <c r="AV208" s="3"/>
      <c r="AW208" s="3"/>
      <c r="AX208" s="3"/>
      <c r="BU208" s="3"/>
      <c r="BW208" s="3"/>
      <c r="BX208" s="3" t="s">
        <v>950</v>
      </c>
      <c r="BY208" t="s">
        <v>950</v>
      </c>
      <c r="BZ208" t="s">
        <v>950</v>
      </c>
      <c r="CA208" t="s">
        <v>950</v>
      </c>
      <c r="CB208" t="s">
        <v>950</v>
      </c>
    </row>
    <row r="209" spans="1:80" x14ac:dyDescent="0.3">
      <c r="A209" s="1"/>
      <c r="B209" s="3"/>
      <c r="L209" s="3"/>
      <c r="M209" s="3"/>
      <c r="N209" s="3"/>
      <c r="O209" s="3"/>
      <c r="P209" s="3"/>
      <c r="Q209" s="2"/>
      <c r="AB209" s="3"/>
      <c r="AC209" s="3"/>
      <c r="AD209" s="3"/>
      <c r="AE209" s="3"/>
      <c r="AH209" s="3"/>
      <c r="AL209" s="3"/>
      <c r="AN209" s="3"/>
      <c r="AO209" s="3"/>
      <c r="AP209" s="3"/>
      <c r="AQ209" s="3"/>
      <c r="AR209" s="3"/>
      <c r="AT209" s="3"/>
      <c r="AU209" s="3"/>
      <c r="AV209" s="3"/>
      <c r="AW209" s="3"/>
      <c r="AX209" s="3"/>
      <c r="BU209" s="3"/>
      <c r="BW209" s="3"/>
      <c r="BX209" s="3" t="s">
        <v>950</v>
      </c>
      <c r="BY209" t="s">
        <v>950</v>
      </c>
      <c r="BZ209" t="s">
        <v>950</v>
      </c>
      <c r="CA209" t="s">
        <v>950</v>
      </c>
      <c r="CB209" t="s">
        <v>950</v>
      </c>
    </row>
    <row r="210" spans="1:80" x14ac:dyDescent="0.3">
      <c r="A210" s="1"/>
      <c r="B210" s="3"/>
      <c r="L210" s="3"/>
      <c r="M210" s="3"/>
      <c r="N210" s="3"/>
      <c r="O210" s="3"/>
      <c r="P210" s="3"/>
      <c r="Q210" s="2"/>
      <c r="AB210" s="3"/>
      <c r="AC210" s="3"/>
      <c r="AD210" s="3"/>
      <c r="AE210" s="3"/>
      <c r="AH210" s="3"/>
      <c r="AL210" s="3"/>
      <c r="AN210" s="3"/>
      <c r="AO210" s="3"/>
      <c r="AP210" s="3"/>
      <c r="AQ210" s="3"/>
      <c r="AR210" s="3"/>
      <c r="AT210" s="3"/>
      <c r="AU210" s="3"/>
      <c r="AV210" s="3"/>
      <c r="AW210" s="3"/>
      <c r="AX210" s="3"/>
      <c r="BU210" s="3"/>
      <c r="BW210" s="3"/>
      <c r="BX210" s="3" t="s">
        <v>950</v>
      </c>
      <c r="BY210" t="s">
        <v>950</v>
      </c>
      <c r="BZ210" t="s">
        <v>950</v>
      </c>
      <c r="CA210" t="s">
        <v>950</v>
      </c>
      <c r="CB210" t="s">
        <v>950</v>
      </c>
    </row>
    <row r="211" spans="1:80" x14ac:dyDescent="0.3">
      <c r="A211" s="1"/>
      <c r="B211" s="3"/>
      <c r="L211" s="3"/>
      <c r="M211" s="3"/>
      <c r="N211" s="3"/>
      <c r="O211" s="3"/>
      <c r="P211" s="3"/>
      <c r="Q211" s="2"/>
      <c r="AB211" s="3"/>
      <c r="AC211" s="3"/>
      <c r="AD211" s="3"/>
      <c r="AE211" s="3"/>
      <c r="AH211" s="3"/>
      <c r="AL211" s="3"/>
      <c r="AN211" s="3"/>
      <c r="AO211" s="3"/>
      <c r="AP211" s="3"/>
      <c r="AQ211" s="3"/>
      <c r="AR211" s="3"/>
      <c r="AT211" s="3"/>
      <c r="AU211" s="3"/>
      <c r="AV211" s="3"/>
      <c r="AW211" s="3"/>
      <c r="AX211" s="3"/>
      <c r="BU211" s="3"/>
      <c r="BW211" s="3"/>
      <c r="BX211" s="3" t="s">
        <v>950</v>
      </c>
      <c r="BY211" t="s">
        <v>950</v>
      </c>
      <c r="BZ211" t="s">
        <v>950</v>
      </c>
      <c r="CA211" t="s">
        <v>950</v>
      </c>
      <c r="CB211" t="s">
        <v>950</v>
      </c>
    </row>
    <row r="212" spans="1:80" x14ac:dyDescent="0.3">
      <c r="A212" s="1"/>
      <c r="B212" s="3"/>
      <c r="L212" s="3"/>
      <c r="M212" s="3"/>
      <c r="N212" s="3"/>
      <c r="O212" s="3"/>
      <c r="P212" s="3"/>
      <c r="Q212" s="2"/>
      <c r="AB212" s="3"/>
      <c r="AC212" s="3"/>
      <c r="AD212" s="3"/>
      <c r="AE212" s="3"/>
      <c r="AH212" s="3"/>
      <c r="AL212" s="3"/>
      <c r="AN212" s="3"/>
      <c r="AO212" s="3"/>
      <c r="AP212" s="3"/>
      <c r="AQ212" s="3"/>
      <c r="AR212" s="3"/>
      <c r="AT212" s="3"/>
      <c r="AU212" s="3"/>
      <c r="AV212" s="3"/>
      <c r="AW212" s="3"/>
      <c r="AX212" s="3"/>
      <c r="BU212" s="3"/>
      <c r="BW212" s="3"/>
      <c r="BX212" s="3" t="s">
        <v>950</v>
      </c>
      <c r="BY212" t="s">
        <v>950</v>
      </c>
      <c r="BZ212" t="s">
        <v>950</v>
      </c>
      <c r="CA212" t="s">
        <v>950</v>
      </c>
      <c r="CB212" t="s">
        <v>950</v>
      </c>
    </row>
    <row r="213" spans="1:80" x14ac:dyDescent="0.3">
      <c r="A213" s="1"/>
      <c r="B213" s="3"/>
      <c r="L213" s="3"/>
      <c r="M213" s="3"/>
      <c r="N213" s="3"/>
      <c r="O213" s="3"/>
      <c r="P213" s="3"/>
      <c r="Q213" s="2"/>
      <c r="AB213" s="3"/>
      <c r="AC213" s="3"/>
      <c r="AD213" s="3"/>
      <c r="AE213" s="3"/>
      <c r="AH213" s="3"/>
      <c r="AL213" s="3"/>
      <c r="AN213" s="3"/>
      <c r="AO213" s="3"/>
      <c r="AP213" s="3"/>
      <c r="AQ213" s="3"/>
      <c r="AR213" s="3"/>
      <c r="AT213" s="3"/>
      <c r="AU213" s="3"/>
      <c r="AV213" s="3"/>
      <c r="AW213" s="3"/>
      <c r="AX213" s="3"/>
      <c r="BU213" s="3"/>
      <c r="BW213" s="3"/>
      <c r="BX213" s="3" t="s">
        <v>950</v>
      </c>
      <c r="BY213" t="s">
        <v>950</v>
      </c>
      <c r="BZ213" t="s">
        <v>950</v>
      </c>
      <c r="CA213" t="s">
        <v>950</v>
      </c>
      <c r="CB213" t="s">
        <v>950</v>
      </c>
    </row>
    <row r="214" spans="1:80" x14ac:dyDescent="0.3">
      <c r="A214" s="1"/>
      <c r="B214" s="3"/>
      <c r="L214" s="3"/>
      <c r="M214" s="3"/>
      <c r="N214" s="3"/>
      <c r="O214" s="3"/>
      <c r="P214" s="3"/>
      <c r="Q214" s="2"/>
      <c r="AB214" s="3"/>
      <c r="AC214" s="3"/>
      <c r="AD214" s="3"/>
      <c r="AE214" s="3"/>
      <c r="AH214" s="3"/>
      <c r="AL214" s="3"/>
      <c r="AN214" s="3"/>
      <c r="AO214" s="3"/>
      <c r="AP214" s="3"/>
      <c r="AQ214" s="3"/>
      <c r="AR214" s="3"/>
      <c r="AT214" s="3"/>
      <c r="AU214" s="3"/>
      <c r="AV214" s="3"/>
      <c r="AW214" s="3"/>
      <c r="AX214" s="3"/>
      <c r="BU214" s="3"/>
      <c r="BW214" s="3"/>
      <c r="BX214" s="3" t="s">
        <v>950</v>
      </c>
      <c r="BY214" t="s">
        <v>950</v>
      </c>
      <c r="BZ214" t="s">
        <v>950</v>
      </c>
      <c r="CA214" t="s">
        <v>950</v>
      </c>
      <c r="CB214" t="s">
        <v>950</v>
      </c>
    </row>
    <row r="215" spans="1:80" x14ac:dyDescent="0.3">
      <c r="A215" s="1"/>
      <c r="B215" s="3"/>
      <c r="L215" s="3"/>
      <c r="M215" s="3"/>
      <c r="N215" s="3"/>
      <c r="O215" s="3"/>
      <c r="P215" s="3"/>
      <c r="Q215" s="2"/>
      <c r="AB215" s="3"/>
      <c r="AC215" s="3"/>
      <c r="AD215" s="3"/>
      <c r="AE215" s="3"/>
      <c r="AH215" s="3"/>
      <c r="AL215" s="3"/>
      <c r="AN215" s="3"/>
      <c r="AO215" s="3"/>
      <c r="AP215" s="3"/>
      <c r="AQ215" s="3"/>
      <c r="AR215" s="3"/>
      <c r="AT215" s="3"/>
      <c r="AU215" s="3"/>
      <c r="AV215" s="3"/>
      <c r="AW215" s="3"/>
      <c r="AX215" s="3"/>
      <c r="BU215" s="3"/>
      <c r="BW215" s="3"/>
      <c r="BX215" s="3" t="s">
        <v>950</v>
      </c>
      <c r="BY215" t="s">
        <v>950</v>
      </c>
      <c r="BZ215" t="s">
        <v>950</v>
      </c>
      <c r="CA215" t="s">
        <v>950</v>
      </c>
      <c r="CB215" t="s">
        <v>950</v>
      </c>
    </row>
    <row r="216" spans="1:80" x14ac:dyDescent="0.3">
      <c r="A216" s="1"/>
      <c r="B216" s="3"/>
      <c r="L216" s="3"/>
      <c r="M216" s="3"/>
      <c r="N216" s="3"/>
      <c r="O216" s="3"/>
      <c r="P216" s="3"/>
      <c r="Q216" s="2"/>
      <c r="AB216" s="3"/>
      <c r="AC216" s="3"/>
      <c r="AD216" s="3"/>
      <c r="AE216" s="3"/>
      <c r="AH216" s="3"/>
      <c r="AL216" s="3"/>
      <c r="AN216" s="3"/>
      <c r="AO216" s="3"/>
      <c r="AP216" s="3"/>
      <c r="AQ216" s="3"/>
      <c r="AR216" s="3"/>
      <c r="AT216" s="3"/>
      <c r="AU216" s="3"/>
      <c r="AV216" s="3"/>
      <c r="AW216" s="3"/>
      <c r="AX216" s="3"/>
      <c r="BU216" s="3"/>
      <c r="BW216" s="3"/>
      <c r="BX216" s="3" t="s">
        <v>950</v>
      </c>
      <c r="BY216" t="s">
        <v>950</v>
      </c>
      <c r="BZ216" t="s">
        <v>950</v>
      </c>
      <c r="CA216" t="s">
        <v>950</v>
      </c>
      <c r="CB216" t="s">
        <v>950</v>
      </c>
    </row>
    <row r="217" spans="1:80" x14ac:dyDescent="0.3">
      <c r="A217" s="1"/>
      <c r="B217" s="3"/>
      <c r="L217" s="3"/>
      <c r="M217" s="3"/>
      <c r="N217" s="3"/>
      <c r="O217" s="3"/>
      <c r="P217" s="3"/>
      <c r="Q217" s="2"/>
      <c r="AB217" s="3"/>
      <c r="AC217" s="3"/>
      <c r="AD217" s="3"/>
      <c r="AE217" s="3"/>
      <c r="AH217" s="3"/>
      <c r="AL217" s="3"/>
      <c r="AN217" s="3"/>
      <c r="AO217" s="3"/>
      <c r="AP217" s="3"/>
      <c r="AQ217" s="3"/>
      <c r="AR217" s="3"/>
      <c r="AT217" s="3"/>
      <c r="AU217" s="3"/>
      <c r="AV217" s="3"/>
      <c r="AW217" s="3"/>
      <c r="AX217" s="3"/>
      <c r="BU217" s="3"/>
      <c r="BW217" s="3"/>
      <c r="BX217" s="3" t="s">
        <v>950</v>
      </c>
      <c r="BY217" t="s">
        <v>950</v>
      </c>
      <c r="BZ217" t="s">
        <v>950</v>
      </c>
      <c r="CA217" t="s">
        <v>950</v>
      </c>
      <c r="CB217" t="s">
        <v>950</v>
      </c>
    </row>
    <row r="218" spans="1:80" x14ac:dyDescent="0.3">
      <c r="A218" s="1"/>
      <c r="B218" s="3"/>
      <c r="L218" s="3"/>
      <c r="M218" s="3"/>
      <c r="N218" s="3"/>
      <c r="O218" s="3"/>
      <c r="P218" s="3"/>
      <c r="Q218" s="2"/>
      <c r="AB218" s="3"/>
      <c r="AC218" s="3"/>
      <c r="AD218" s="3"/>
      <c r="AE218" s="3"/>
      <c r="AH218" s="3"/>
      <c r="AL218" s="3"/>
      <c r="AN218" s="3"/>
      <c r="AO218" s="3"/>
      <c r="AP218" s="3"/>
      <c r="AQ218" s="3"/>
      <c r="AR218" s="3"/>
      <c r="AT218" s="3"/>
      <c r="AU218" s="3"/>
      <c r="AV218" s="3"/>
      <c r="AW218" s="3"/>
      <c r="AX218" s="3"/>
      <c r="BU218" s="3"/>
      <c r="BW218" s="3"/>
      <c r="BX218" s="3" t="s">
        <v>950</v>
      </c>
      <c r="BY218" t="s">
        <v>950</v>
      </c>
      <c r="BZ218" t="s">
        <v>950</v>
      </c>
      <c r="CA218" t="s">
        <v>950</v>
      </c>
      <c r="CB218" t="s">
        <v>950</v>
      </c>
    </row>
    <row r="219" spans="1:80" x14ac:dyDescent="0.3">
      <c r="A219" s="1"/>
      <c r="B219" s="3"/>
      <c r="L219" s="3"/>
      <c r="M219" s="3"/>
      <c r="N219" s="3"/>
      <c r="O219" s="3"/>
      <c r="P219" s="3"/>
      <c r="Q219" s="2"/>
      <c r="AB219" s="3"/>
      <c r="AC219" s="3"/>
      <c r="AD219" s="3"/>
      <c r="AE219" s="3"/>
      <c r="AH219" s="3"/>
      <c r="AL219" s="3"/>
      <c r="AN219" s="3"/>
      <c r="AO219" s="3"/>
      <c r="AP219" s="3"/>
      <c r="AQ219" s="3"/>
      <c r="AR219" s="3"/>
      <c r="AT219" s="3"/>
      <c r="AU219" s="3"/>
      <c r="AV219" s="3"/>
      <c r="AW219" s="3"/>
      <c r="AX219" s="3"/>
      <c r="BU219" s="3"/>
      <c r="BW219" s="3"/>
      <c r="BX219" s="3" t="s">
        <v>950</v>
      </c>
      <c r="BY219" t="s">
        <v>950</v>
      </c>
      <c r="BZ219" t="s">
        <v>950</v>
      </c>
      <c r="CA219" t="s">
        <v>950</v>
      </c>
      <c r="CB219" t="s">
        <v>950</v>
      </c>
    </row>
    <row r="220" spans="1:80" x14ac:dyDescent="0.3">
      <c r="A220" s="1"/>
      <c r="B220" s="3"/>
      <c r="L220" s="3"/>
      <c r="M220" s="3"/>
      <c r="N220" s="3"/>
      <c r="O220" s="3"/>
      <c r="P220" s="3"/>
      <c r="Q220" s="2"/>
      <c r="AB220" s="3"/>
      <c r="AC220" s="3"/>
      <c r="AD220" s="3"/>
      <c r="AE220" s="3"/>
      <c r="AH220" s="3"/>
      <c r="AL220" s="3"/>
      <c r="AN220" s="3"/>
      <c r="AO220" s="3"/>
      <c r="AP220" s="3"/>
      <c r="AQ220" s="3"/>
      <c r="AR220" s="3"/>
      <c r="AT220" s="3"/>
      <c r="AU220" s="3"/>
      <c r="AV220" s="3"/>
      <c r="AW220" s="3"/>
      <c r="AX220" s="3"/>
      <c r="BU220" s="3"/>
      <c r="BW220" s="3"/>
      <c r="BX220" s="3" t="s">
        <v>950</v>
      </c>
      <c r="BY220" t="s">
        <v>950</v>
      </c>
      <c r="BZ220" t="s">
        <v>950</v>
      </c>
      <c r="CA220" t="s">
        <v>950</v>
      </c>
      <c r="CB220" t="s">
        <v>950</v>
      </c>
    </row>
    <row r="221" spans="1:80" x14ac:dyDescent="0.3">
      <c r="A221" s="1"/>
      <c r="B221" s="3"/>
      <c r="L221" s="3"/>
      <c r="M221" s="3"/>
      <c r="N221" s="3"/>
      <c r="O221" s="3"/>
      <c r="P221" s="3"/>
      <c r="Q221" s="2"/>
      <c r="AB221" s="3"/>
      <c r="AC221" s="3"/>
      <c r="AD221" s="3"/>
      <c r="AE221" s="3"/>
      <c r="AH221" s="3"/>
      <c r="AL221" s="3"/>
      <c r="AN221" s="3"/>
      <c r="AO221" s="3"/>
      <c r="AP221" s="3"/>
      <c r="AQ221" s="3"/>
      <c r="AR221" s="3"/>
      <c r="AT221" s="3"/>
      <c r="AU221" s="3"/>
      <c r="AV221" s="3"/>
      <c r="AW221" s="3"/>
      <c r="AX221" s="3"/>
      <c r="BU221" s="3"/>
      <c r="BW221" s="3"/>
      <c r="BX221" s="3" t="s">
        <v>950</v>
      </c>
      <c r="BY221" t="s">
        <v>950</v>
      </c>
      <c r="BZ221" t="s">
        <v>950</v>
      </c>
      <c r="CA221" t="s">
        <v>950</v>
      </c>
      <c r="CB221" t="s">
        <v>950</v>
      </c>
    </row>
    <row r="222" spans="1:80" x14ac:dyDescent="0.3">
      <c r="A222" s="1"/>
      <c r="B222" s="3"/>
      <c r="L222" s="3"/>
      <c r="M222" s="3"/>
      <c r="N222" s="3"/>
      <c r="O222" s="3"/>
      <c r="P222" s="3"/>
      <c r="Q222" s="2"/>
      <c r="AB222" s="3"/>
      <c r="AC222" s="3"/>
      <c r="AD222" s="3"/>
      <c r="AE222" s="3"/>
      <c r="AH222" s="3"/>
      <c r="AL222" s="3"/>
      <c r="AN222" s="3"/>
      <c r="AO222" s="3"/>
      <c r="AP222" s="3"/>
      <c r="AQ222" s="3"/>
      <c r="AR222" s="3"/>
      <c r="AT222" s="3"/>
      <c r="AU222" s="3"/>
      <c r="AV222" s="3"/>
      <c r="AW222" s="3"/>
      <c r="AX222" s="3"/>
      <c r="BU222" s="3"/>
      <c r="BW222" s="3"/>
      <c r="BX222" s="3" t="s">
        <v>950</v>
      </c>
      <c r="BY222" t="s">
        <v>950</v>
      </c>
      <c r="BZ222" t="s">
        <v>950</v>
      </c>
      <c r="CA222" t="s">
        <v>950</v>
      </c>
      <c r="CB222" t="s">
        <v>950</v>
      </c>
    </row>
    <row r="223" spans="1:80" x14ac:dyDescent="0.3">
      <c r="A223" s="1"/>
      <c r="B223" s="3"/>
      <c r="L223" s="3"/>
      <c r="M223" s="3"/>
      <c r="N223" s="3"/>
      <c r="O223" s="3"/>
      <c r="P223" s="3"/>
      <c r="Q223" s="2"/>
      <c r="AB223" s="3"/>
      <c r="AC223" s="3"/>
      <c r="AD223" s="3"/>
      <c r="AE223" s="3"/>
      <c r="AH223" s="3"/>
      <c r="AL223" s="3"/>
      <c r="AN223" s="3"/>
      <c r="AO223" s="3"/>
      <c r="AP223" s="3"/>
      <c r="AQ223" s="3"/>
      <c r="AR223" s="3"/>
      <c r="AT223" s="3"/>
      <c r="AU223" s="3"/>
      <c r="AV223" s="3"/>
      <c r="AW223" s="3"/>
      <c r="AX223" s="3"/>
      <c r="BU223" s="3"/>
      <c r="BW223" s="3"/>
      <c r="BX223" s="3" t="s">
        <v>950</v>
      </c>
      <c r="BY223" t="s">
        <v>950</v>
      </c>
      <c r="BZ223" t="s">
        <v>950</v>
      </c>
      <c r="CA223" t="s">
        <v>950</v>
      </c>
      <c r="CB223" t="s">
        <v>950</v>
      </c>
    </row>
    <row r="224" spans="1:80" x14ac:dyDescent="0.3">
      <c r="A224" s="1"/>
      <c r="B224" s="3"/>
      <c r="L224" s="3"/>
      <c r="M224" s="3"/>
      <c r="N224" s="3"/>
      <c r="O224" s="3"/>
      <c r="P224" s="3"/>
      <c r="Q224" s="2"/>
      <c r="AB224" s="3"/>
      <c r="AC224" s="3"/>
      <c r="AD224" s="3"/>
      <c r="AE224" s="3"/>
      <c r="AH224" s="3"/>
      <c r="AL224" s="3"/>
      <c r="AN224" s="3"/>
      <c r="AO224" s="3"/>
      <c r="AP224" s="3"/>
      <c r="AQ224" s="3"/>
      <c r="AR224" s="3"/>
      <c r="AT224" s="3"/>
      <c r="AU224" s="3"/>
      <c r="AV224" s="3"/>
      <c r="AW224" s="3"/>
      <c r="AX224" s="3"/>
      <c r="BU224" s="3"/>
      <c r="BW224" s="3"/>
      <c r="BX224" s="3" t="s">
        <v>950</v>
      </c>
      <c r="BY224" t="s">
        <v>950</v>
      </c>
      <c r="BZ224" t="s">
        <v>950</v>
      </c>
      <c r="CA224" t="s">
        <v>950</v>
      </c>
      <c r="CB224" t="s">
        <v>950</v>
      </c>
    </row>
    <row r="225" spans="1:80" x14ac:dyDescent="0.3">
      <c r="A225" s="1"/>
      <c r="B225" s="3"/>
      <c r="L225" s="3"/>
      <c r="M225" s="3"/>
      <c r="N225" s="3"/>
      <c r="O225" s="3"/>
      <c r="P225" s="3"/>
      <c r="Q225" s="2"/>
      <c r="AB225" s="3"/>
      <c r="AC225" s="3"/>
      <c r="AD225" s="3"/>
      <c r="AE225" s="3"/>
      <c r="AH225" s="3"/>
      <c r="AL225" s="3"/>
      <c r="AN225" s="3"/>
      <c r="AO225" s="3"/>
      <c r="AP225" s="3"/>
      <c r="AQ225" s="3"/>
      <c r="AR225" s="3"/>
      <c r="AT225" s="3"/>
      <c r="AU225" s="3"/>
      <c r="AV225" s="3"/>
      <c r="AW225" s="3"/>
      <c r="AX225" s="3"/>
      <c r="BU225" s="3"/>
      <c r="BW225" s="3"/>
      <c r="BX225" s="3" t="s">
        <v>950</v>
      </c>
      <c r="BY225" t="s">
        <v>950</v>
      </c>
      <c r="BZ225" t="s">
        <v>950</v>
      </c>
      <c r="CA225" t="s">
        <v>950</v>
      </c>
      <c r="CB225" t="s">
        <v>950</v>
      </c>
    </row>
    <row r="226" spans="1:80" x14ac:dyDescent="0.3">
      <c r="A226" s="1"/>
      <c r="B226" s="3"/>
      <c r="L226" s="3"/>
      <c r="M226" s="3"/>
      <c r="N226" s="3"/>
      <c r="O226" s="3"/>
      <c r="P226" s="3"/>
      <c r="Q226" s="2"/>
      <c r="AB226" s="3"/>
      <c r="AC226" s="3"/>
      <c r="AD226" s="3"/>
      <c r="AE226" s="3"/>
      <c r="AH226" s="3"/>
      <c r="AL226" s="3"/>
      <c r="AN226" s="3"/>
      <c r="AO226" s="3"/>
      <c r="AP226" s="3"/>
      <c r="AQ226" s="3"/>
      <c r="AR226" s="3"/>
      <c r="AT226" s="3"/>
      <c r="AU226" s="3"/>
      <c r="AV226" s="3"/>
      <c r="AW226" s="3"/>
      <c r="AX226" s="3"/>
      <c r="BU226" s="3"/>
      <c r="BW226" s="3"/>
      <c r="BX226" s="3" t="s">
        <v>950</v>
      </c>
      <c r="BY226" t="s">
        <v>950</v>
      </c>
      <c r="BZ226" t="s">
        <v>950</v>
      </c>
      <c r="CA226" t="s">
        <v>950</v>
      </c>
      <c r="CB226" t="s">
        <v>950</v>
      </c>
    </row>
    <row r="227" spans="1:80" x14ac:dyDescent="0.3">
      <c r="A227" s="1"/>
      <c r="B227" s="3"/>
      <c r="L227" s="3"/>
      <c r="M227" s="3"/>
      <c r="N227" s="3"/>
      <c r="O227" s="3"/>
      <c r="P227" s="3"/>
      <c r="Q227" s="2"/>
      <c r="AB227" s="3"/>
      <c r="AC227" s="3"/>
      <c r="AD227" s="3"/>
      <c r="AE227" s="3"/>
      <c r="AH227" s="3"/>
      <c r="AL227" s="3"/>
      <c r="AN227" s="3"/>
      <c r="AO227" s="3"/>
      <c r="AP227" s="3"/>
      <c r="AQ227" s="3"/>
      <c r="AR227" s="3"/>
      <c r="AT227" s="3"/>
      <c r="AU227" s="3"/>
      <c r="AV227" s="3"/>
      <c r="AW227" s="3"/>
      <c r="AX227" s="3"/>
      <c r="BU227" s="3"/>
      <c r="BW227" s="3"/>
      <c r="BX227" s="3" t="s">
        <v>950</v>
      </c>
      <c r="BY227" t="s">
        <v>950</v>
      </c>
      <c r="BZ227" t="s">
        <v>950</v>
      </c>
      <c r="CA227" t="s">
        <v>950</v>
      </c>
      <c r="CB227" t="s">
        <v>950</v>
      </c>
    </row>
    <row r="228" spans="1:80" x14ac:dyDescent="0.3">
      <c r="A228" s="1"/>
      <c r="B228" s="3"/>
      <c r="L228" s="3"/>
      <c r="M228" s="3"/>
      <c r="N228" s="3"/>
      <c r="O228" s="3"/>
      <c r="P228" s="3"/>
      <c r="Q228" s="2"/>
      <c r="AB228" s="3"/>
      <c r="AC228" s="3"/>
      <c r="AD228" s="3"/>
      <c r="AE228" s="3"/>
      <c r="AH228" s="3"/>
      <c r="AL228" s="3"/>
      <c r="AN228" s="3"/>
      <c r="AO228" s="3"/>
      <c r="AP228" s="3"/>
      <c r="AQ228" s="3"/>
      <c r="AR228" s="3"/>
      <c r="AT228" s="3"/>
      <c r="AU228" s="3"/>
      <c r="AV228" s="3"/>
      <c r="AW228" s="3"/>
      <c r="AX228" s="3"/>
      <c r="BU228" s="3"/>
      <c r="BW228" s="3"/>
      <c r="BX228" s="3" t="s">
        <v>950</v>
      </c>
      <c r="BY228" t="s">
        <v>950</v>
      </c>
      <c r="BZ228" t="s">
        <v>950</v>
      </c>
      <c r="CA228" t="s">
        <v>950</v>
      </c>
      <c r="CB228" t="s">
        <v>950</v>
      </c>
    </row>
    <row r="229" spans="1:80" x14ac:dyDescent="0.3">
      <c r="A229" s="1"/>
      <c r="B229" s="3"/>
      <c r="L229" s="3"/>
      <c r="M229" s="3"/>
      <c r="N229" s="3"/>
      <c r="O229" s="3"/>
      <c r="P229" s="3"/>
      <c r="Q229" s="2"/>
      <c r="AB229" s="3"/>
      <c r="AC229" s="3"/>
      <c r="AD229" s="3"/>
      <c r="AE229" s="3"/>
      <c r="AH229" s="3"/>
      <c r="AL229" s="3"/>
      <c r="AN229" s="3"/>
      <c r="AO229" s="3"/>
      <c r="AP229" s="3"/>
      <c r="AQ229" s="3"/>
      <c r="AR229" s="3"/>
      <c r="AT229" s="3"/>
      <c r="AU229" s="3"/>
      <c r="AV229" s="3"/>
      <c r="AW229" s="3"/>
      <c r="AX229" s="3"/>
      <c r="BU229" s="3"/>
      <c r="BW229" s="3"/>
      <c r="BX229" s="3" t="s">
        <v>950</v>
      </c>
      <c r="BY229" t="s">
        <v>950</v>
      </c>
      <c r="BZ229" t="s">
        <v>950</v>
      </c>
      <c r="CA229" t="s">
        <v>950</v>
      </c>
      <c r="CB229" t="s">
        <v>950</v>
      </c>
    </row>
    <row r="230" spans="1:80" x14ac:dyDescent="0.3">
      <c r="A230" s="1"/>
      <c r="B230" s="3"/>
      <c r="L230" s="3"/>
      <c r="M230" s="3"/>
      <c r="N230" s="3"/>
      <c r="O230" s="3"/>
      <c r="P230" s="3"/>
      <c r="Q230" s="2"/>
      <c r="AB230" s="3"/>
      <c r="AC230" s="3"/>
      <c r="AD230" s="3"/>
      <c r="AE230" s="3"/>
      <c r="AH230" s="3"/>
      <c r="AL230" s="3"/>
      <c r="AN230" s="3"/>
      <c r="AO230" s="3"/>
      <c r="AP230" s="3"/>
      <c r="AQ230" s="3"/>
      <c r="AR230" s="3"/>
      <c r="AT230" s="3"/>
      <c r="AU230" s="3"/>
      <c r="AV230" s="3"/>
      <c r="AW230" s="3"/>
      <c r="AX230" s="3"/>
      <c r="BU230" s="3"/>
      <c r="BW230" s="3"/>
      <c r="BX230" s="3" t="s">
        <v>950</v>
      </c>
      <c r="BY230" t="s">
        <v>950</v>
      </c>
      <c r="BZ230" t="s">
        <v>950</v>
      </c>
      <c r="CA230" t="s">
        <v>950</v>
      </c>
      <c r="CB230" t="s">
        <v>950</v>
      </c>
    </row>
    <row r="231" spans="1:80" x14ac:dyDescent="0.3">
      <c r="A231" s="1"/>
      <c r="B231" s="3"/>
      <c r="L231" s="3"/>
      <c r="M231" s="3"/>
      <c r="N231" s="3"/>
      <c r="O231" s="3"/>
      <c r="P231" s="3"/>
      <c r="Q231" s="2"/>
      <c r="AB231" s="3"/>
      <c r="AC231" s="3"/>
      <c r="AD231" s="3"/>
      <c r="AE231" s="3"/>
      <c r="AH231" s="3"/>
      <c r="AL231" s="3"/>
      <c r="AN231" s="3"/>
      <c r="AO231" s="3"/>
      <c r="AP231" s="3"/>
      <c r="AQ231" s="3"/>
      <c r="AR231" s="3"/>
      <c r="AT231" s="3"/>
      <c r="AU231" s="3"/>
      <c r="AV231" s="3"/>
      <c r="AW231" s="3"/>
      <c r="AX231" s="3"/>
      <c r="BU231" s="3"/>
      <c r="BW231" s="3"/>
      <c r="BX231" s="3" t="s">
        <v>950</v>
      </c>
      <c r="BY231" t="s">
        <v>950</v>
      </c>
      <c r="BZ231" t="s">
        <v>950</v>
      </c>
      <c r="CA231" t="s">
        <v>950</v>
      </c>
      <c r="CB231" t="s">
        <v>950</v>
      </c>
    </row>
    <row r="232" spans="1:80" x14ac:dyDescent="0.3">
      <c r="A232" s="1"/>
      <c r="B232" s="3"/>
      <c r="L232" s="3"/>
      <c r="M232" s="3"/>
      <c r="N232" s="3"/>
      <c r="O232" s="3"/>
      <c r="P232" s="3"/>
      <c r="Q232" s="2"/>
      <c r="AB232" s="3"/>
      <c r="AC232" s="3"/>
      <c r="AD232" s="3"/>
      <c r="AE232" s="3"/>
      <c r="AH232" s="3"/>
      <c r="AL232" s="3"/>
      <c r="AN232" s="3"/>
      <c r="AO232" s="3"/>
      <c r="AP232" s="3"/>
      <c r="AQ232" s="3"/>
      <c r="AR232" s="3"/>
      <c r="AT232" s="3"/>
      <c r="AU232" s="3"/>
      <c r="AV232" s="3"/>
      <c r="AW232" s="3"/>
      <c r="AX232" s="3"/>
      <c r="BU232" s="3"/>
      <c r="BW232" s="3"/>
      <c r="BX232" s="3" t="s">
        <v>950</v>
      </c>
      <c r="BY232" t="s">
        <v>950</v>
      </c>
      <c r="BZ232" t="s">
        <v>950</v>
      </c>
      <c r="CA232" t="s">
        <v>950</v>
      </c>
      <c r="CB232" t="s">
        <v>950</v>
      </c>
    </row>
    <row r="233" spans="1:80" x14ac:dyDescent="0.3">
      <c r="A233" s="1"/>
      <c r="B233" s="3"/>
      <c r="L233" s="3"/>
      <c r="M233" s="3"/>
      <c r="N233" s="3"/>
      <c r="O233" s="3"/>
      <c r="P233" s="3"/>
      <c r="Q233" s="2"/>
      <c r="AB233" s="3"/>
      <c r="AC233" s="3"/>
      <c r="AD233" s="3"/>
      <c r="AE233" s="3"/>
      <c r="AH233" s="3"/>
      <c r="AL233" s="3"/>
      <c r="AN233" s="3"/>
      <c r="AO233" s="3"/>
      <c r="AP233" s="3"/>
      <c r="AQ233" s="3"/>
      <c r="AR233" s="3"/>
      <c r="AT233" s="3"/>
      <c r="AU233" s="3"/>
      <c r="AV233" s="3"/>
      <c r="AW233" s="3"/>
      <c r="AX233" s="3"/>
      <c r="BU233" s="3"/>
      <c r="BW233" s="3"/>
      <c r="BX233" s="3" t="s">
        <v>950</v>
      </c>
      <c r="BY233" t="s">
        <v>950</v>
      </c>
      <c r="BZ233" t="s">
        <v>950</v>
      </c>
      <c r="CA233" t="s">
        <v>950</v>
      </c>
      <c r="CB233" t="s">
        <v>950</v>
      </c>
    </row>
    <row r="234" spans="1:80" x14ac:dyDescent="0.3">
      <c r="A234" s="1"/>
      <c r="B234" s="3"/>
      <c r="L234" s="3"/>
      <c r="M234" s="3"/>
      <c r="N234" s="3"/>
      <c r="O234" s="3"/>
      <c r="P234" s="3"/>
      <c r="Q234" s="2"/>
      <c r="AB234" s="3"/>
      <c r="AC234" s="3"/>
      <c r="AD234" s="3"/>
      <c r="AE234" s="3"/>
      <c r="AH234" s="3"/>
      <c r="AL234" s="3"/>
      <c r="AN234" s="3"/>
      <c r="AO234" s="3"/>
      <c r="AP234" s="3"/>
      <c r="AQ234" s="3"/>
      <c r="AR234" s="3"/>
      <c r="AT234" s="3"/>
      <c r="AU234" s="3"/>
      <c r="AV234" s="3"/>
      <c r="AW234" s="3"/>
      <c r="AX234" s="3"/>
      <c r="BU234" s="3"/>
      <c r="BW234" s="3"/>
      <c r="BX234" s="3" t="s">
        <v>950</v>
      </c>
      <c r="BY234" t="s">
        <v>950</v>
      </c>
      <c r="BZ234" t="s">
        <v>950</v>
      </c>
      <c r="CA234" t="s">
        <v>950</v>
      </c>
      <c r="CB234" t="s">
        <v>950</v>
      </c>
    </row>
    <row r="235" spans="1:80" x14ac:dyDescent="0.3">
      <c r="A235" s="1"/>
      <c r="B235" s="3"/>
      <c r="L235" s="3"/>
      <c r="M235" s="3"/>
      <c r="N235" s="3"/>
      <c r="O235" s="3"/>
      <c r="P235" s="3"/>
      <c r="Q235" s="2"/>
      <c r="AB235" s="3"/>
      <c r="AC235" s="3"/>
      <c r="AD235" s="3"/>
      <c r="AE235" s="3"/>
      <c r="AH235" s="3"/>
      <c r="AL235" s="3"/>
      <c r="AN235" s="3"/>
      <c r="AO235" s="3"/>
      <c r="AP235" s="3"/>
      <c r="AQ235" s="3"/>
      <c r="AR235" s="3"/>
      <c r="AT235" s="3"/>
      <c r="AU235" s="3"/>
      <c r="AV235" s="3"/>
      <c r="AW235" s="3"/>
      <c r="AX235" s="3"/>
      <c r="BU235" s="3"/>
      <c r="BW235" s="3"/>
      <c r="BX235" s="3" t="s">
        <v>950</v>
      </c>
      <c r="BY235" t="s">
        <v>950</v>
      </c>
      <c r="BZ235" t="s">
        <v>950</v>
      </c>
      <c r="CA235" t="s">
        <v>950</v>
      </c>
      <c r="CB235" t="s">
        <v>950</v>
      </c>
    </row>
    <row r="236" spans="1:80" x14ac:dyDescent="0.3">
      <c r="A236" s="1"/>
      <c r="B236" s="3"/>
      <c r="L236" s="3"/>
      <c r="M236" s="3"/>
      <c r="N236" s="3"/>
      <c r="O236" s="3"/>
      <c r="P236" s="3"/>
      <c r="Q236" s="2"/>
      <c r="AB236" s="3"/>
      <c r="AC236" s="3"/>
      <c r="AD236" s="3"/>
      <c r="AE236" s="3"/>
      <c r="AH236" s="3"/>
      <c r="AL236" s="3"/>
      <c r="AN236" s="3"/>
      <c r="AO236" s="3"/>
      <c r="AP236" s="3"/>
      <c r="AQ236" s="3"/>
      <c r="AR236" s="3"/>
      <c r="AT236" s="3"/>
      <c r="AU236" s="3"/>
      <c r="AV236" s="3"/>
      <c r="AW236" s="3"/>
      <c r="AX236" s="3"/>
      <c r="BU236" s="3"/>
      <c r="BW236" s="3"/>
      <c r="BX236" s="3" t="s">
        <v>950</v>
      </c>
      <c r="BY236" t="s">
        <v>950</v>
      </c>
      <c r="BZ236" t="s">
        <v>950</v>
      </c>
      <c r="CA236" t="s">
        <v>950</v>
      </c>
      <c r="CB236" t="s">
        <v>950</v>
      </c>
    </row>
    <row r="237" spans="1:80" x14ac:dyDescent="0.3">
      <c r="A237" s="1"/>
      <c r="B237" s="3"/>
      <c r="L237" s="3"/>
      <c r="M237" s="3"/>
      <c r="N237" s="3"/>
      <c r="O237" s="3"/>
      <c r="P237" s="3"/>
      <c r="Q237" s="2"/>
      <c r="AB237" s="3"/>
      <c r="AC237" s="3"/>
      <c r="AD237" s="3"/>
      <c r="AE237" s="3"/>
      <c r="AH237" s="3"/>
      <c r="AL237" s="3"/>
      <c r="AN237" s="3"/>
      <c r="AO237" s="3"/>
      <c r="AP237" s="3"/>
      <c r="AQ237" s="3"/>
      <c r="AR237" s="3"/>
      <c r="AT237" s="3"/>
      <c r="AU237" s="3"/>
      <c r="AV237" s="3"/>
      <c r="AW237" s="3"/>
      <c r="AX237" s="3"/>
      <c r="BU237" s="3"/>
      <c r="BW237" s="3"/>
      <c r="BX237" s="3" t="s">
        <v>950</v>
      </c>
      <c r="BY237" t="s">
        <v>950</v>
      </c>
      <c r="BZ237" t="s">
        <v>950</v>
      </c>
      <c r="CA237" t="s">
        <v>950</v>
      </c>
      <c r="CB237" t="s">
        <v>950</v>
      </c>
    </row>
    <row r="238" spans="1:80" x14ac:dyDescent="0.3">
      <c r="A238" s="1"/>
      <c r="B238" s="3"/>
      <c r="L238" s="3"/>
      <c r="M238" s="3"/>
      <c r="N238" s="3"/>
      <c r="O238" s="3"/>
      <c r="P238" s="3"/>
      <c r="Q238" s="2"/>
      <c r="AB238" s="3"/>
      <c r="AC238" s="3"/>
      <c r="AD238" s="3"/>
      <c r="AE238" s="3"/>
      <c r="AH238" s="3"/>
      <c r="AL238" s="3"/>
      <c r="AN238" s="3"/>
      <c r="AO238" s="3"/>
      <c r="AP238" s="3"/>
      <c r="AQ238" s="3"/>
      <c r="AR238" s="3"/>
      <c r="AT238" s="3"/>
      <c r="AU238" s="3"/>
      <c r="AV238" s="3"/>
      <c r="AW238" s="3"/>
      <c r="AX238" s="3"/>
      <c r="BU238" s="3"/>
      <c r="BW238" s="3"/>
      <c r="BX238" s="3" t="s">
        <v>950</v>
      </c>
      <c r="BY238" t="s">
        <v>950</v>
      </c>
      <c r="BZ238" t="s">
        <v>950</v>
      </c>
      <c r="CA238" t="s">
        <v>950</v>
      </c>
      <c r="CB238" t="s">
        <v>950</v>
      </c>
    </row>
    <row r="239" spans="1:80" x14ac:dyDescent="0.3">
      <c r="A239" s="1"/>
      <c r="B239" s="3"/>
      <c r="L239" s="3"/>
      <c r="M239" s="3"/>
      <c r="N239" s="3"/>
      <c r="O239" s="3"/>
      <c r="P239" s="3"/>
      <c r="Q239" s="2"/>
      <c r="AB239" s="3"/>
      <c r="AC239" s="3"/>
      <c r="AD239" s="3"/>
      <c r="AE239" s="3"/>
      <c r="AH239" s="3"/>
      <c r="AL239" s="3"/>
      <c r="AN239" s="3"/>
      <c r="AO239" s="3"/>
      <c r="AP239" s="3"/>
      <c r="AQ239" s="3"/>
      <c r="AR239" s="3"/>
      <c r="AT239" s="3"/>
      <c r="AU239" s="3"/>
      <c r="AV239" s="3"/>
      <c r="AW239" s="3"/>
      <c r="AX239" s="3"/>
      <c r="BU239" s="3"/>
      <c r="BW239" s="3"/>
      <c r="BX239" s="3" t="s">
        <v>950</v>
      </c>
      <c r="BY239" t="s">
        <v>950</v>
      </c>
      <c r="BZ239" t="s">
        <v>950</v>
      </c>
      <c r="CA239" t="s">
        <v>950</v>
      </c>
      <c r="CB239" t="s">
        <v>950</v>
      </c>
    </row>
    <row r="240" spans="1:80" x14ac:dyDescent="0.3">
      <c r="A240" s="1"/>
      <c r="B240" s="3"/>
      <c r="L240" s="3"/>
      <c r="M240" s="3"/>
      <c r="N240" s="3"/>
      <c r="O240" s="3"/>
      <c r="P240" s="3"/>
      <c r="Q240" s="2"/>
      <c r="AB240" s="3"/>
      <c r="AC240" s="3"/>
      <c r="AD240" s="3"/>
      <c r="AE240" s="3"/>
      <c r="AH240" s="3"/>
      <c r="AL240" s="3"/>
      <c r="AN240" s="3"/>
      <c r="AO240" s="3"/>
      <c r="AP240" s="3"/>
      <c r="AQ240" s="3"/>
      <c r="AR240" s="3"/>
      <c r="AT240" s="3"/>
      <c r="AU240" s="3"/>
      <c r="AV240" s="3"/>
      <c r="AW240" s="3"/>
      <c r="AX240" s="3"/>
      <c r="BU240" s="3"/>
      <c r="BW240" s="3"/>
      <c r="BX240" s="3" t="s">
        <v>950</v>
      </c>
      <c r="BY240" t="s">
        <v>950</v>
      </c>
      <c r="BZ240" t="s">
        <v>950</v>
      </c>
      <c r="CA240" t="s">
        <v>950</v>
      </c>
      <c r="CB240" t="s">
        <v>950</v>
      </c>
    </row>
    <row r="241" spans="1:80" x14ac:dyDescent="0.3">
      <c r="A241" s="1"/>
      <c r="B241" s="3"/>
      <c r="L241" s="3"/>
      <c r="M241" s="3"/>
      <c r="N241" s="3"/>
      <c r="O241" s="3"/>
      <c r="P241" s="3"/>
      <c r="Q241" s="2"/>
      <c r="AB241" s="3"/>
      <c r="AC241" s="3"/>
      <c r="AD241" s="3"/>
      <c r="AE241" s="3"/>
      <c r="AH241" s="3"/>
      <c r="AL241" s="3"/>
      <c r="AN241" s="3"/>
      <c r="AO241" s="3"/>
      <c r="AP241" s="3"/>
      <c r="AQ241" s="3"/>
      <c r="AR241" s="3"/>
      <c r="AT241" s="3"/>
      <c r="AU241" s="3"/>
      <c r="AV241" s="3"/>
      <c r="AW241" s="3"/>
      <c r="AX241" s="3"/>
      <c r="BU241" s="3"/>
      <c r="BW241" s="3"/>
      <c r="BX241" s="3" t="s">
        <v>950</v>
      </c>
      <c r="BY241" t="s">
        <v>950</v>
      </c>
      <c r="BZ241" t="s">
        <v>950</v>
      </c>
      <c r="CA241" t="s">
        <v>950</v>
      </c>
      <c r="CB241" t="s">
        <v>950</v>
      </c>
    </row>
    <row r="242" spans="1:80" x14ac:dyDescent="0.3">
      <c r="A242" s="1"/>
      <c r="B242" s="3"/>
      <c r="L242" s="3"/>
      <c r="M242" s="3"/>
      <c r="N242" s="3"/>
      <c r="O242" s="3"/>
      <c r="P242" s="3"/>
      <c r="Q242" s="2"/>
      <c r="AB242" s="3"/>
      <c r="AC242" s="3"/>
      <c r="AD242" s="3"/>
      <c r="AE242" s="3"/>
      <c r="AH242" s="3"/>
      <c r="AL242" s="3"/>
      <c r="AN242" s="3"/>
      <c r="AO242" s="3"/>
      <c r="AP242" s="3"/>
      <c r="AQ242" s="3"/>
      <c r="AR242" s="3"/>
      <c r="AT242" s="3"/>
      <c r="AU242" s="3"/>
      <c r="AV242" s="3"/>
      <c r="AW242" s="3"/>
      <c r="AX242" s="3"/>
      <c r="BU242" s="3"/>
      <c r="BW242" s="3"/>
      <c r="BX242" s="3" t="s">
        <v>950</v>
      </c>
      <c r="BY242" t="s">
        <v>950</v>
      </c>
      <c r="BZ242" t="s">
        <v>950</v>
      </c>
      <c r="CA242" t="s">
        <v>950</v>
      </c>
      <c r="CB242" t="s">
        <v>950</v>
      </c>
    </row>
    <row r="243" spans="1:80" x14ac:dyDescent="0.3">
      <c r="A243" s="1"/>
      <c r="B243" s="3"/>
      <c r="L243" s="3"/>
      <c r="M243" s="3"/>
      <c r="N243" s="3"/>
      <c r="O243" s="3"/>
      <c r="P243" s="3"/>
      <c r="Q243" s="2"/>
      <c r="AB243" s="3"/>
      <c r="AC243" s="3"/>
      <c r="AD243" s="3"/>
      <c r="AE243" s="3"/>
      <c r="AH243" s="3"/>
      <c r="AL243" s="3"/>
      <c r="AN243" s="3"/>
      <c r="AO243" s="3"/>
      <c r="AP243" s="3"/>
      <c r="AQ243" s="3"/>
      <c r="AR243" s="3"/>
      <c r="AT243" s="3"/>
      <c r="AU243" s="3"/>
      <c r="AV243" s="3"/>
      <c r="AW243" s="3"/>
      <c r="AX243" s="3"/>
      <c r="BU243" s="3"/>
      <c r="BW243" s="3"/>
      <c r="BX243" s="3" t="s">
        <v>950</v>
      </c>
      <c r="BY243" t="s">
        <v>950</v>
      </c>
      <c r="BZ243" t="s">
        <v>950</v>
      </c>
      <c r="CA243" t="s">
        <v>950</v>
      </c>
      <c r="CB243" t="s">
        <v>950</v>
      </c>
    </row>
    <row r="244" spans="1:80" x14ac:dyDescent="0.3">
      <c r="A244" s="1"/>
      <c r="B244" s="3"/>
      <c r="L244" s="3"/>
      <c r="M244" s="3"/>
      <c r="N244" s="3"/>
      <c r="O244" s="3"/>
      <c r="P244" s="3"/>
      <c r="Q244" s="2"/>
      <c r="AB244" s="3"/>
      <c r="AC244" s="3"/>
      <c r="AD244" s="3"/>
      <c r="AE244" s="3"/>
      <c r="AH244" s="3"/>
      <c r="AL244" s="3"/>
      <c r="AN244" s="3"/>
      <c r="AO244" s="3"/>
      <c r="AP244" s="3"/>
      <c r="AQ244" s="3"/>
      <c r="AR244" s="3"/>
      <c r="AT244" s="3"/>
      <c r="AU244" s="3"/>
      <c r="AV244" s="3"/>
      <c r="AW244" s="3"/>
      <c r="AX244" s="3"/>
      <c r="BU244" s="3"/>
      <c r="BW244" s="3"/>
      <c r="BX244" s="3" t="s">
        <v>950</v>
      </c>
      <c r="BY244" t="s">
        <v>950</v>
      </c>
      <c r="BZ244" t="s">
        <v>950</v>
      </c>
      <c r="CA244" t="s">
        <v>950</v>
      </c>
      <c r="CB244" t="s">
        <v>950</v>
      </c>
    </row>
    <row r="245" spans="1:80" x14ac:dyDescent="0.3">
      <c r="A245" s="1"/>
      <c r="B245" s="3"/>
      <c r="L245" s="3"/>
      <c r="M245" s="3"/>
      <c r="N245" s="3"/>
      <c r="O245" s="3"/>
      <c r="P245" s="3"/>
      <c r="Q245" s="2"/>
      <c r="AB245" s="3"/>
      <c r="AC245" s="3"/>
      <c r="AD245" s="3"/>
      <c r="AE245" s="3"/>
      <c r="AH245" s="3"/>
      <c r="AL245" s="3"/>
      <c r="AN245" s="3"/>
      <c r="AO245" s="3"/>
      <c r="AP245" s="3"/>
      <c r="AQ245" s="3"/>
      <c r="AR245" s="3"/>
      <c r="AT245" s="3"/>
      <c r="AU245" s="3"/>
      <c r="AV245" s="3"/>
      <c r="AW245" s="3"/>
      <c r="AX245" s="3"/>
      <c r="BU245" s="3"/>
      <c r="BW245" s="3"/>
      <c r="BX245" s="3" t="s">
        <v>950</v>
      </c>
      <c r="BY245" t="s">
        <v>950</v>
      </c>
      <c r="BZ245" t="s">
        <v>950</v>
      </c>
      <c r="CA245" t="s">
        <v>950</v>
      </c>
      <c r="CB245" t="s">
        <v>950</v>
      </c>
    </row>
    <row r="246" spans="1:80" x14ac:dyDescent="0.3">
      <c r="A246" s="1"/>
      <c r="B246" s="3"/>
      <c r="L246" s="3"/>
      <c r="M246" s="3"/>
      <c r="N246" s="3"/>
      <c r="O246" s="3"/>
      <c r="P246" s="3"/>
      <c r="Q246" s="2"/>
      <c r="AB246" s="3"/>
      <c r="AC246" s="3"/>
      <c r="AD246" s="3"/>
      <c r="AE246" s="3"/>
      <c r="AH246" s="3"/>
      <c r="AL246" s="3"/>
      <c r="AN246" s="3"/>
      <c r="AO246" s="3"/>
      <c r="AP246" s="3"/>
      <c r="AQ246" s="3"/>
      <c r="AR246" s="3"/>
      <c r="AT246" s="3"/>
      <c r="AU246" s="3"/>
      <c r="AV246" s="3"/>
      <c r="AW246" s="3"/>
      <c r="AX246" s="3"/>
      <c r="BU246" s="3"/>
      <c r="BW246" s="3"/>
      <c r="BX246" s="3" t="s">
        <v>950</v>
      </c>
      <c r="BY246" t="s">
        <v>950</v>
      </c>
      <c r="BZ246" t="s">
        <v>950</v>
      </c>
      <c r="CA246" t="s">
        <v>950</v>
      </c>
      <c r="CB246" t="s">
        <v>950</v>
      </c>
    </row>
    <row r="247" spans="1:80" x14ac:dyDescent="0.3">
      <c r="A247" s="1"/>
      <c r="B247" s="3"/>
      <c r="L247" s="3"/>
      <c r="M247" s="3"/>
      <c r="N247" s="3"/>
      <c r="O247" s="3"/>
      <c r="P247" s="3"/>
      <c r="Q247" s="2"/>
      <c r="AB247" s="3"/>
      <c r="AC247" s="3"/>
      <c r="AD247" s="3"/>
      <c r="AE247" s="3"/>
      <c r="AH247" s="3"/>
      <c r="AL247" s="3"/>
      <c r="AN247" s="3"/>
      <c r="AO247" s="3"/>
      <c r="AP247" s="3"/>
      <c r="AQ247" s="3"/>
      <c r="AR247" s="3"/>
      <c r="AT247" s="3"/>
      <c r="AU247" s="3"/>
      <c r="AV247" s="3"/>
      <c r="AW247" s="3"/>
      <c r="AX247" s="3"/>
      <c r="BU247" s="3"/>
      <c r="BW247" s="3"/>
      <c r="BX247" s="3" t="s">
        <v>950</v>
      </c>
      <c r="BY247" t="s">
        <v>950</v>
      </c>
      <c r="BZ247" t="s">
        <v>950</v>
      </c>
      <c r="CA247" t="s">
        <v>950</v>
      </c>
      <c r="CB247" t="s">
        <v>950</v>
      </c>
    </row>
    <row r="248" spans="1:80" x14ac:dyDescent="0.3">
      <c r="A248" s="1"/>
      <c r="B248" s="3"/>
      <c r="L248" s="3"/>
      <c r="M248" s="3"/>
      <c r="N248" s="3"/>
      <c r="O248" s="3"/>
      <c r="P248" s="3"/>
      <c r="Q248" s="2"/>
      <c r="AB248" s="3"/>
      <c r="AC248" s="3"/>
      <c r="AD248" s="3"/>
      <c r="AE248" s="3"/>
      <c r="AH248" s="3"/>
      <c r="AL248" s="3"/>
      <c r="AN248" s="3"/>
      <c r="AO248" s="3"/>
      <c r="AP248" s="3"/>
      <c r="AQ248" s="3"/>
      <c r="AR248" s="3"/>
      <c r="AT248" s="3"/>
      <c r="AU248" s="3"/>
      <c r="AV248" s="3"/>
      <c r="AW248" s="3"/>
      <c r="AX248" s="3"/>
      <c r="BU248" s="3"/>
      <c r="BW248" s="3"/>
      <c r="BX248" s="3" t="s">
        <v>950</v>
      </c>
      <c r="BY248" t="s">
        <v>950</v>
      </c>
      <c r="BZ248" t="s">
        <v>950</v>
      </c>
      <c r="CA248" t="s">
        <v>950</v>
      </c>
      <c r="CB248" t="s">
        <v>950</v>
      </c>
    </row>
    <row r="249" spans="1:80" x14ac:dyDescent="0.3">
      <c r="A249" s="1"/>
      <c r="B249" s="3"/>
      <c r="L249" s="3"/>
      <c r="M249" s="3"/>
      <c r="N249" s="3"/>
      <c r="O249" s="3"/>
      <c r="P249" s="3"/>
      <c r="Q249" s="2"/>
      <c r="AB249" s="3"/>
      <c r="AC249" s="3"/>
      <c r="AD249" s="3"/>
      <c r="AE249" s="3"/>
      <c r="AH249" s="3"/>
      <c r="AL249" s="3"/>
      <c r="AN249" s="3"/>
      <c r="AO249" s="3"/>
      <c r="AP249" s="3"/>
      <c r="AQ249" s="3"/>
      <c r="AR249" s="3"/>
      <c r="AT249" s="3"/>
      <c r="AU249" s="3"/>
      <c r="AV249" s="3"/>
      <c r="AW249" s="3"/>
      <c r="AX249" s="3"/>
      <c r="BU249" s="3"/>
      <c r="BW249" s="3"/>
      <c r="BX249" s="3" t="s">
        <v>950</v>
      </c>
      <c r="BY249" t="s">
        <v>950</v>
      </c>
      <c r="BZ249" t="s">
        <v>950</v>
      </c>
      <c r="CA249" t="s">
        <v>950</v>
      </c>
      <c r="CB249" t="s">
        <v>950</v>
      </c>
    </row>
    <row r="250" spans="1:80" x14ac:dyDescent="0.3">
      <c r="A250" s="1"/>
      <c r="B250" s="3"/>
      <c r="L250" s="3"/>
      <c r="M250" s="3"/>
      <c r="N250" s="3"/>
      <c r="O250" s="3"/>
      <c r="P250" s="3"/>
      <c r="Q250" s="2"/>
      <c r="AB250" s="3"/>
      <c r="AC250" s="3"/>
      <c r="AD250" s="3"/>
      <c r="AE250" s="3"/>
      <c r="AH250" s="3"/>
      <c r="AL250" s="3"/>
      <c r="AN250" s="3"/>
      <c r="AO250" s="3"/>
      <c r="AP250" s="3"/>
      <c r="AQ250" s="3"/>
      <c r="AR250" s="3"/>
      <c r="AT250" s="3"/>
      <c r="AU250" s="3"/>
      <c r="AV250" s="3"/>
      <c r="AW250" s="3"/>
      <c r="AX250" s="3"/>
      <c r="BU250" s="3"/>
      <c r="BW250" s="3"/>
      <c r="BX250" s="3" t="s">
        <v>950</v>
      </c>
      <c r="BY250" t="s">
        <v>950</v>
      </c>
      <c r="BZ250" t="s">
        <v>950</v>
      </c>
      <c r="CA250" t="s">
        <v>950</v>
      </c>
      <c r="CB250" t="s">
        <v>950</v>
      </c>
    </row>
    <row r="251" spans="1:80" x14ac:dyDescent="0.3">
      <c r="A251" s="1"/>
      <c r="B251" s="3"/>
      <c r="L251" s="3"/>
      <c r="M251" s="3"/>
      <c r="N251" s="3"/>
      <c r="O251" s="3"/>
      <c r="P251" s="3"/>
      <c r="Q251" s="2"/>
      <c r="AB251" s="3"/>
      <c r="AC251" s="3"/>
      <c r="AD251" s="3"/>
      <c r="AE251" s="3"/>
      <c r="AH251" s="3"/>
      <c r="AL251" s="3"/>
      <c r="AN251" s="3"/>
      <c r="AO251" s="3"/>
      <c r="AP251" s="3"/>
      <c r="AQ251" s="3"/>
      <c r="AR251" s="3"/>
      <c r="AT251" s="3"/>
      <c r="AU251" s="3"/>
      <c r="AV251" s="3"/>
      <c r="AW251" s="3"/>
      <c r="AX251" s="3"/>
      <c r="BU251" s="3"/>
      <c r="BW251" s="3"/>
      <c r="BX251" s="3" t="s">
        <v>950</v>
      </c>
      <c r="BY251" t="s">
        <v>950</v>
      </c>
      <c r="BZ251" t="s">
        <v>950</v>
      </c>
      <c r="CA251" t="s">
        <v>950</v>
      </c>
      <c r="CB251" t="s">
        <v>950</v>
      </c>
    </row>
    <row r="252" spans="1:80" x14ac:dyDescent="0.3">
      <c r="A252" s="1"/>
      <c r="B252" s="3"/>
      <c r="L252" s="3"/>
      <c r="M252" s="3"/>
      <c r="N252" s="3"/>
      <c r="O252" s="3"/>
      <c r="P252" s="3"/>
      <c r="Q252" s="2"/>
      <c r="AB252" s="3"/>
      <c r="AC252" s="3"/>
      <c r="AD252" s="3"/>
      <c r="AE252" s="3"/>
      <c r="AH252" s="3"/>
      <c r="AL252" s="3"/>
      <c r="AN252" s="3"/>
      <c r="AO252" s="3"/>
      <c r="AP252" s="3"/>
      <c r="AQ252" s="3"/>
      <c r="AR252" s="3"/>
      <c r="AT252" s="3"/>
      <c r="AU252" s="3"/>
      <c r="AV252" s="3"/>
      <c r="AW252" s="3"/>
      <c r="AX252" s="3"/>
      <c r="BU252" s="3"/>
      <c r="BW252" s="3"/>
      <c r="BX252" s="3" t="s">
        <v>950</v>
      </c>
      <c r="BY252" t="s">
        <v>950</v>
      </c>
      <c r="BZ252" t="s">
        <v>950</v>
      </c>
      <c r="CA252" t="s">
        <v>950</v>
      </c>
      <c r="CB252" t="s">
        <v>950</v>
      </c>
    </row>
    <row r="253" spans="1:80" x14ac:dyDescent="0.3">
      <c r="A253" s="1"/>
      <c r="B253" s="3"/>
      <c r="L253" s="3"/>
      <c r="M253" s="3"/>
      <c r="N253" s="3"/>
      <c r="O253" s="3"/>
      <c r="P253" s="3"/>
      <c r="Q253" s="2"/>
      <c r="AB253" s="3"/>
      <c r="AC253" s="3"/>
      <c r="AD253" s="3"/>
      <c r="AE253" s="3"/>
      <c r="AH253" s="3"/>
      <c r="AL253" s="3"/>
      <c r="AN253" s="3"/>
      <c r="AO253" s="3"/>
      <c r="AP253" s="3"/>
      <c r="AQ253" s="3"/>
      <c r="AR253" s="3"/>
      <c r="AT253" s="3"/>
      <c r="AU253" s="3"/>
      <c r="AV253" s="3"/>
      <c r="AW253" s="3"/>
      <c r="AX253" s="3"/>
      <c r="BU253" s="3"/>
      <c r="BW253" s="3"/>
      <c r="BX253" s="3" t="s">
        <v>950</v>
      </c>
      <c r="BY253" t="s">
        <v>950</v>
      </c>
      <c r="BZ253" t="s">
        <v>950</v>
      </c>
      <c r="CA253" t="s">
        <v>950</v>
      </c>
      <c r="CB253" t="s">
        <v>950</v>
      </c>
    </row>
    <row r="254" spans="1:80" x14ac:dyDescent="0.3">
      <c r="A254" s="1"/>
      <c r="B254" s="3"/>
      <c r="L254" s="3"/>
      <c r="M254" s="3"/>
      <c r="N254" s="3"/>
      <c r="O254" s="3"/>
      <c r="P254" s="3"/>
      <c r="Q254" s="2"/>
      <c r="AB254" s="3"/>
      <c r="AC254" s="3"/>
      <c r="AD254" s="3"/>
      <c r="AE254" s="3"/>
      <c r="AH254" s="3"/>
      <c r="AL254" s="3"/>
      <c r="AN254" s="3"/>
      <c r="AO254" s="3"/>
      <c r="AP254" s="3"/>
      <c r="AQ254" s="3"/>
      <c r="AR254" s="3"/>
      <c r="AT254" s="3"/>
      <c r="AU254" s="3"/>
      <c r="AV254" s="3"/>
      <c r="AW254" s="3"/>
      <c r="AX254" s="3"/>
      <c r="BU254" s="3"/>
      <c r="BW254" s="3"/>
      <c r="BX254" s="3" t="s">
        <v>950</v>
      </c>
      <c r="BY254" t="s">
        <v>950</v>
      </c>
      <c r="BZ254" t="s">
        <v>950</v>
      </c>
      <c r="CA254" t="s">
        <v>950</v>
      </c>
      <c r="CB254" t="s">
        <v>950</v>
      </c>
    </row>
    <row r="255" spans="1:80" x14ac:dyDescent="0.3">
      <c r="A255" s="1"/>
      <c r="B255" s="3"/>
      <c r="L255" s="3"/>
      <c r="M255" s="3"/>
      <c r="N255" s="3"/>
      <c r="O255" s="3"/>
      <c r="P255" s="3"/>
      <c r="Q255" s="2"/>
      <c r="AB255" s="3"/>
      <c r="AC255" s="3"/>
      <c r="AD255" s="3"/>
      <c r="AE255" s="3"/>
      <c r="AH255" s="3"/>
      <c r="AL255" s="3"/>
      <c r="AN255" s="3"/>
      <c r="AO255" s="3"/>
      <c r="AP255" s="3"/>
      <c r="AQ255" s="3"/>
      <c r="AR255" s="3"/>
      <c r="AT255" s="3"/>
      <c r="AU255" s="3"/>
      <c r="AV255" s="3"/>
      <c r="AW255" s="3"/>
      <c r="AX255" s="3"/>
      <c r="BU255" s="3"/>
      <c r="BW255" s="3"/>
      <c r="BX255" s="3" t="s">
        <v>950</v>
      </c>
      <c r="BY255" t="s">
        <v>950</v>
      </c>
      <c r="BZ255" t="s">
        <v>950</v>
      </c>
      <c r="CA255" t="s">
        <v>950</v>
      </c>
      <c r="CB255" t="s">
        <v>950</v>
      </c>
    </row>
    <row r="256" spans="1:80" x14ac:dyDescent="0.3">
      <c r="A256" s="1"/>
      <c r="B256" s="3"/>
      <c r="L256" s="3"/>
      <c r="M256" s="3"/>
      <c r="N256" s="3"/>
      <c r="O256" s="3"/>
      <c r="P256" s="3"/>
      <c r="Q256" s="2"/>
      <c r="AB256" s="3"/>
      <c r="AC256" s="3"/>
      <c r="AD256" s="3"/>
      <c r="AE256" s="3"/>
      <c r="AH256" s="3"/>
      <c r="AL256" s="3"/>
      <c r="AN256" s="3"/>
      <c r="AO256" s="3"/>
      <c r="AP256" s="3"/>
      <c r="AQ256" s="3"/>
      <c r="AR256" s="3"/>
      <c r="AT256" s="3"/>
      <c r="AU256" s="3"/>
      <c r="AV256" s="3"/>
      <c r="AW256" s="3"/>
      <c r="AX256" s="3"/>
      <c r="BU256" s="3"/>
      <c r="BW256" s="3"/>
      <c r="BX256" s="3" t="s">
        <v>950</v>
      </c>
      <c r="BY256" t="s">
        <v>950</v>
      </c>
      <c r="BZ256" t="s">
        <v>950</v>
      </c>
      <c r="CA256" t="s">
        <v>950</v>
      </c>
      <c r="CB256" t="s">
        <v>950</v>
      </c>
    </row>
    <row r="257" spans="1:80" x14ac:dyDescent="0.3">
      <c r="A257" s="1"/>
      <c r="B257" s="3"/>
      <c r="L257" s="3"/>
      <c r="M257" s="3"/>
      <c r="N257" s="3"/>
      <c r="O257" s="3"/>
      <c r="P257" s="3"/>
      <c r="Q257" s="2"/>
      <c r="AB257" s="3"/>
      <c r="AC257" s="3"/>
      <c r="AD257" s="3"/>
      <c r="AE257" s="3"/>
      <c r="AH257" s="3"/>
      <c r="AL257" s="3"/>
      <c r="AN257" s="3"/>
      <c r="AO257" s="3"/>
      <c r="AP257" s="3"/>
      <c r="AQ257" s="3"/>
      <c r="AR257" s="3"/>
      <c r="AT257" s="3"/>
      <c r="AU257" s="3"/>
      <c r="AV257" s="3"/>
      <c r="AW257" s="3"/>
      <c r="AX257" s="3"/>
      <c r="BU257" s="3"/>
      <c r="BW257" s="3"/>
      <c r="BX257" s="3" t="s">
        <v>950</v>
      </c>
      <c r="BY257" t="s">
        <v>950</v>
      </c>
      <c r="BZ257" t="s">
        <v>950</v>
      </c>
      <c r="CA257" t="s">
        <v>950</v>
      </c>
      <c r="CB257" t="s">
        <v>950</v>
      </c>
    </row>
    <row r="258" spans="1:80" x14ac:dyDescent="0.3">
      <c r="A258" s="1"/>
      <c r="B258" s="3"/>
      <c r="L258" s="3"/>
      <c r="M258" s="3"/>
      <c r="N258" s="3"/>
      <c r="O258" s="3"/>
      <c r="P258" s="3"/>
      <c r="Q258" s="2"/>
      <c r="AB258" s="3"/>
      <c r="AC258" s="3"/>
      <c r="AD258" s="3"/>
      <c r="AE258" s="3"/>
      <c r="AH258" s="3"/>
      <c r="AL258" s="3"/>
      <c r="AN258" s="3"/>
      <c r="AO258" s="3"/>
      <c r="AP258" s="3"/>
      <c r="AQ258" s="3"/>
      <c r="AR258" s="3"/>
      <c r="AT258" s="3"/>
      <c r="AU258" s="3"/>
      <c r="AV258" s="3"/>
      <c r="AW258" s="3"/>
      <c r="AX258" s="3"/>
      <c r="BU258" s="3"/>
      <c r="BW258" s="3"/>
      <c r="BX258" s="3" t="s">
        <v>950</v>
      </c>
      <c r="BY258" t="s">
        <v>950</v>
      </c>
      <c r="BZ258" t="s">
        <v>950</v>
      </c>
      <c r="CA258" t="s">
        <v>950</v>
      </c>
      <c r="CB258" t="s">
        <v>950</v>
      </c>
    </row>
    <row r="259" spans="1:80" x14ac:dyDescent="0.3">
      <c r="A259" s="1"/>
      <c r="B259" s="3"/>
      <c r="L259" s="3"/>
      <c r="M259" s="3"/>
      <c r="N259" s="3"/>
      <c r="O259" s="3"/>
      <c r="P259" s="3"/>
      <c r="Q259" s="2"/>
      <c r="AB259" s="3"/>
      <c r="AC259" s="3"/>
      <c r="AD259" s="3"/>
      <c r="AE259" s="3"/>
      <c r="AH259" s="3"/>
      <c r="AL259" s="3"/>
      <c r="AN259" s="3"/>
      <c r="AO259" s="3"/>
      <c r="AP259" s="3"/>
      <c r="AQ259" s="3"/>
      <c r="AR259" s="3"/>
      <c r="AT259" s="3"/>
      <c r="AU259" s="3"/>
      <c r="AV259" s="3"/>
      <c r="AW259" s="3"/>
      <c r="AX259" s="3"/>
      <c r="BU259" s="3"/>
      <c r="BW259" s="3"/>
      <c r="BX259" s="3" t="s">
        <v>950</v>
      </c>
      <c r="BY259" t="s">
        <v>950</v>
      </c>
      <c r="BZ259" t="s">
        <v>950</v>
      </c>
      <c r="CA259" t="s">
        <v>950</v>
      </c>
      <c r="CB259" t="s">
        <v>950</v>
      </c>
    </row>
    <row r="260" spans="1:80" x14ac:dyDescent="0.3">
      <c r="A260" s="1"/>
      <c r="B260" s="3"/>
      <c r="L260" s="3"/>
      <c r="M260" s="3"/>
      <c r="N260" s="3"/>
      <c r="O260" s="3"/>
      <c r="P260" s="3"/>
      <c r="Q260" s="2"/>
      <c r="AB260" s="3"/>
      <c r="AC260" s="3"/>
      <c r="AD260" s="3"/>
      <c r="AE260" s="3"/>
      <c r="AH260" s="3"/>
      <c r="AL260" s="3"/>
      <c r="AN260" s="3"/>
      <c r="AO260" s="3"/>
      <c r="AP260" s="3"/>
      <c r="AQ260" s="3"/>
      <c r="AR260" s="3"/>
      <c r="AT260" s="3"/>
      <c r="AU260" s="3"/>
      <c r="AV260" s="3"/>
      <c r="AW260" s="3"/>
      <c r="AX260" s="3"/>
      <c r="BU260" s="3"/>
      <c r="BW260" s="3"/>
      <c r="BX260" s="3" t="s">
        <v>950</v>
      </c>
      <c r="BY260" t="s">
        <v>950</v>
      </c>
      <c r="BZ260" t="s">
        <v>950</v>
      </c>
      <c r="CA260" t="s">
        <v>950</v>
      </c>
      <c r="CB260" t="s">
        <v>950</v>
      </c>
    </row>
    <row r="261" spans="1:80" x14ac:dyDescent="0.3">
      <c r="A261" s="1"/>
      <c r="B261" s="3"/>
      <c r="L261" s="3"/>
      <c r="M261" s="3"/>
      <c r="N261" s="3"/>
      <c r="O261" s="3"/>
      <c r="P261" s="3"/>
      <c r="Q261" s="2"/>
      <c r="AB261" s="3"/>
      <c r="AC261" s="3"/>
      <c r="AD261" s="3"/>
      <c r="AE261" s="3"/>
      <c r="AH261" s="3"/>
      <c r="AL261" s="3"/>
      <c r="AN261" s="3"/>
      <c r="AO261" s="3"/>
      <c r="AP261" s="3"/>
      <c r="AQ261" s="3"/>
      <c r="AR261" s="3"/>
      <c r="AT261" s="3"/>
      <c r="AU261" s="3"/>
      <c r="AV261" s="3"/>
      <c r="AW261" s="3"/>
      <c r="AX261" s="3"/>
      <c r="BU261" s="3"/>
      <c r="BW261" s="3"/>
      <c r="BX261" s="3" t="s">
        <v>950</v>
      </c>
      <c r="BY261" t="s">
        <v>950</v>
      </c>
      <c r="BZ261" t="s">
        <v>950</v>
      </c>
      <c r="CA261" t="s">
        <v>950</v>
      </c>
      <c r="CB261" t="s">
        <v>950</v>
      </c>
    </row>
    <row r="262" spans="1:80" x14ac:dyDescent="0.3">
      <c r="A262" s="1"/>
      <c r="B262" s="3"/>
      <c r="L262" s="3"/>
      <c r="M262" s="3"/>
      <c r="N262" s="3"/>
      <c r="O262" s="3"/>
      <c r="P262" s="3"/>
      <c r="Q262" s="2"/>
      <c r="AB262" s="3"/>
      <c r="AC262" s="3"/>
      <c r="AD262" s="3"/>
      <c r="AE262" s="3"/>
      <c r="AH262" s="3"/>
      <c r="AL262" s="3"/>
      <c r="AN262" s="3"/>
      <c r="AO262" s="3"/>
      <c r="AP262" s="3"/>
      <c r="AQ262" s="3"/>
      <c r="AR262" s="3"/>
      <c r="AT262" s="3"/>
      <c r="AU262" s="3"/>
      <c r="AV262" s="3"/>
      <c r="AW262" s="3"/>
      <c r="AX262" s="3"/>
      <c r="BU262" s="3"/>
      <c r="BW262" s="3"/>
      <c r="BX262" s="3" t="s">
        <v>950</v>
      </c>
      <c r="BY262" t="s">
        <v>950</v>
      </c>
      <c r="BZ262" t="s">
        <v>950</v>
      </c>
      <c r="CA262" t="s">
        <v>950</v>
      </c>
      <c r="CB262" t="s">
        <v>950</v>
      </c>
    </row>
    <row r="263" spans="1:80" x14ac:dyDescent="0.3">
      <c r="A263" s="1"/>
      <c r="B263" s="3"/>
      <c r="L263" s="3"/>
      <c r="M263" s="3"/>
      <c r="N263" s="3"/>
      <c r="O263" s="3"/>
      <c r="P263" s="3"/>
      <c r="Q263" s="2"/>
      <c r="AB263" s="3"/>
      <c r="AC263" s="3"/>
      <c r="AD263" s="3"/>
      <c r="AE263" s="3"/>
      <c r="AH263" s="3"/>
      <c r="AL263" s="3"/>
      <c r="AN263" s="3"/>
      <c r="AO263" s="3"/>
      <c r="AP263" s="3"/>
      <c r="AQ263" s="3"/>
      <c r="AR263" s="3"/>
      <c r="AT263" s="3"/>
      <c r="AU263" s="3"/>
      <c r="AV263" s="3"/>
      <c r="AW263" s="3"/>
      <c r="AX263" s="3"/>
      <c r="BU263" s="3"/>
      <c r="BW263" s="3"/>
      <c r="BX263" s="3" t="s">
        <v>950</v>
      </c>
      <c r="BY263" t="s">
        <v>950</v>
      </c>
      <c r="BZ263" t="s">
        <v>950</v>
      </c>
      <c r="CA263" t="s">
        <v>950</v>
      </c>
      <c r="CB263" t="s">
        <v>950</v>
      </c>
    </row>
    <row r="264" spans="1:80" x14ac:dyDescent="0.3">
      <c r="A264" s="1"/>
      <c r="B264" s="3"/>
      <c r="L264" s="3"/>
      <c r="M264" s="3"/>
      <c r="N264" s="3"/>
      <c r="O264" s="3"/>
      <c r="P264" s="3"/>
      <c r="Q264" s="2"/>
      <c r="AB264" s="3"/>
      <c r="AC264" s="3"/>
      <c r="AD264" s="3"/>
      <c r="AE264" s="3"/>
      <c r="AH264" s="3"/>
      <c r="AL264" s="3"/>
      <c r="AN264" s="3"/>
      <c r="AO264" s="3"/>
      <c r="AP264" s="3"/>
      <c r="AQ264" s="3"/>
      <c r="AR264" s="3"/>
      <c r="AT264" s="3"/>
      <c r="AU264" s="3"/>
      <c r="AV264" s="3"/>
      <c r="AW264" s="3"/>
      <c r="AX264" s="3"/>
      <c r="BU264" s="3"/>
      <c r="BW264" s="3"/>
      <c r="BX264" s="3" t="s">
        <v>950</v>
      </c>
      <c r="BY264" t="s">
        <v>950</v>
      </c>
      <c r="BZ264" t="s">
        <v>950</v>
      </c>
      <c r="CA264" t="s">
        <v>950</v>
      </c>
      <c r="CB264" t="s">
        <v>950</v>
      </c>
    </row>
    <row r="265" spans="1:80" x14ac:dyDescent="0.3">
      <c r="A265" s="1"/>
      <c r="B265" s="3"/>
      <c r="L265" s="3"/>
      <c r="M265" s="3"/>
      <c r="N265" s="3"/>
      <c r="O265" s="3"/>
      <c r="P265" s="3"/>
      <c r="Q265" s="2"/>
      <c r="AB265" s="3"/>
      <c r="AC265" s="3"/>
      <c r="AD265" s="3"/>
      <c r="AE265" s="3"/>
      <c r="AH265" s="3"/>
      <c r="AL265" s="3"/>
      <c r="AN265" s="3"/>
      <c r="AO265" s="3"/>
      <c r="AP265" s="3"/>
      <c r="AQ265" s="3"/>
      <c r="AR265" s="3"/>
      <c r="AT265" s="3"/>
      <c r="AU265" s="3"/>
      <c r="AV265" s="3"/>
      <c r="AW265" s="3"/>
      <c r="AX265" s="3"/>
      <c r="BU265" s="3"/>
      <c r="BW265" s="3"/>
      <c r="BX265" s="3" t="s">
        <v>950</v>
      </c>
      <c r="BY265" t="s">
        <v>950</v>
      </c>
      <c r="BZ265" t="s">
        <v>950</v>
      </c>
      <c r="CA265" t="s">
        <v>950</v>
      </c>
      <c r="CB265" t="s">
        <v>950</v>
      </c>
    </row>
    <row r="266" spans="1:80" x14ac:dyDescent="0.3">
      <c r="A266" s="1"/>
      <c r="B266" s="3"/>
      <c r="L266" s="3"/>
      <c r="M266" s="3"/>
      <c r="N266" s="3"/>
      <c r="O266" s="3"/>
      <c r="P266" s="3"/>
      <c r="Q266" s="2"/>
      <c r="AB266" s="3"/>
      <c r="AC266" s="3"/>
      <c r="AD266" s="3"/>
      <c r="AE266" s="3"/>
      <c r="AH266" s="3"/>
      <c r="AL266" s="3"/>
      <c r="AN266" s="3"/>
      <c r="AO266" s="3"/>
      <c r="AP266" s="3"/>
      <c r="AQ266" s="3"/>
      <c r="AR266" s="3"/>
      <c r="AT266" s="3"/>
      <c r="AU266" s="3"/>
      <c r="AV266" s="3"/>
      <c r="AW266" s="3"/>
      <c r="AX266" s="3"/>
      <c r="BU266" s="3"/>
      <c r="BW266" s="3"/>
      <c r="BX266" s="3" t="s">
        <v>950</v>
      </c>
      <c r="BY266" t="s">
        <v>950</v>
      </c>
      <c r="BZ266" t="s">
        <v>950</v>
      </c>
      <c r="CA266" t="s">
        <v>950</v>
      </c>
      <c r="CB266" t="s">
        <v>950</v>
      </c>
    </row>
    <row r="267" spans="1:80" x14ac:dyDescent="0.3">
      <c r="A267" s="1"/>
      <c r="B267" s="3"/>
      <c r="L267" s="3"/>
      <c r="M267" s="3"/>
      <c r="N267" s="3"/>
      <c r="O267" s="3"/>
      <c r="P267" s="3"/>
      <c r="Q267" s="2"/>
      <c r="AB267" s="3"/>
      <c r="AC267" s="3"/>
      <c r="AD267" s="3"/>
      <c r="AE267" s="3"/>
      <c r="AH267" s="3"/>
      <c r="AL267" s="3"/>
      <c r="AN267" s="3"/>
      <c r="AO267" s="3"/>
      <c r="AP267" s="3"/>
      <c r="AQ267" s="3"/>
      <c r="AR267" s="3"/>
      <c r="AT267" s="3"/>
      <c r="AU267" s="3"/>
      <c r="AV267" s="3"/>
      <c r="AW267" s="3"/>
      <c r="AX267" s="3"/>
      <c r="BU267" s="3"/>
      <c r="BW267" s="3"/>
      <c r="BX267" s="3" t="s">
        <v>950</v>
      </c>
      <c r="BY267" t="s">
        <v>950</v>
      </c>
      <c r="BZ267" t="s">
        <v>950</v>
      </c>
      <c r="CA267" t="s">
        <v>950</v>
      </c>
      <c r="CB267" t="s">
        <v>950</v>
      </c>
    </row>
    <row r="268" spans="1:80" x14ac:dyDescent="0.3">
      <c r="A268" s="1"/>
      <c r="B268" s="3"/>
      <c r="L268" s="3"/>
      <c r="M268" s="3"/>
      <c r="N268" s="3"/>
      <c r="O268" s="3"/>
      <c r="P268" s="3"/>
      <c r="Q268" s="2"/>
      <c r="AB268" s="3"/>
      <c r="AC268" s="3"/>
      <c r="AD268" s="3"/>
      <c r="AE268" s="3"/>
      <c r="AH268" s="3"/>
      <c r="AL268" s="3"/>
      <c r="AN268" s="3"/>
      <c r="AO268" s="3"/>
      <c r="AP268" s="3"/>
      <c r="AQ268" s="3"/>
      <c r="AR268" s="3"/>
      <c r="AT268" s="3"/>
      <c r="AU268" s="3"/>
      <c r="AV268" s="3"/>
      <c r="AW268" s="3"/>
      <c r="AX268" s="3"/>
      <c r="BU268" s="3"/>
      <c r="BW268" s="3"/>
      <c r="BX268" s="3" t="s">
        <v>950</v>
      </c>
      <c r="BY268" t="s">
        <v>950</v>
      </c>
      <c r="BZ268" t="s">
        <v>950</v>
      </c>
      <c r="CA268" t="s">
        <v>950</v>
      </c>
      <c r="CB268" t="s">
        <v>950</v>
      </c>
    </row>
    <row r="269" spans="1:80" x14ac:dyDescent="0.3">
      <c r="A269" s="1"/>
      <c r="B269" s="3"/>
      <c r="L269" s="3"/>
      <c r="M269" s="3"/>
      <c r="N269" s="3"/>
      <c r="O269" s="3"/>
      <c r="P269" s="3"/>
      <c r="Q269" s="2"/>
      <c r="AB269" s="3"/>
      <c r="AC269" s="3"/>
      <c r="AD269" s="3"/>
      <c r="AE269" s="3"/>
      <c r="AH269" s="3"/>
      <c r="AL269" s="3"/>
      <c r="AN269" s="3"/>
      <c r="AO269" s="3"/>
      <c r="AP269" s="3"/>
      <c r="AQ269" s="3"/>
      <c r="AR269" s="3"/>
      <c r="AT269" s="3"/>
      <c r="AU269" s="3"/>
      <c r="AV269" s="3"/>
      <c r="AW269" s="3"/>
      <c r="AX269" s="3"/>
      <c r="BU269" s="3"/>
      <c r="BW269" s="3"/>
      <c r="BX269" s="3" t="s">
        <v>950</v>
      </c>
      <c r="BY269" t="s">
        <v>950</v>
      </c>
      <c r="BZ269" t="s">
        <v>950</v>
      </c>
      <c r="CA269" t="s">
        <v>950</v>
      </c>
      <c r="CB269" t="s">
        <v>950</v>
      </c>
    </row>
    <row r="270" spans="1:80" x14ac:dyDescent="0.3">
      <c r="A270" s="1"/>
      <c r="B270" s="3"/>
      <c r="L270" s="3"/>
      <c r="M270" s="3"/>
      <c r="N270" s="3"/>
      <c r="O270" s="3"/>
      <c r="P270" s="3"/>
      <c r="Q270" s="2"/>
      <c r="AB270" s="3"/>
      <c r="AC270" s="3"/>
      <c r="AD270" s="3"/>
      <c r="AE270" s="3"/>
      <c r="AH270" s="3"/>
      <c r="AL270" s="3"/>
      <c r="AN270" s="3"/>
      <c r="AO270" s="3"/>
      <c r="AP270" s="3"/>
      <c r="AQ270" s="3"/>
      <c r="AR270" s="3"/>
      <c r="AT270" s="3"/>
      <c r="AU270" s="3"/>
      <c r="AV270" s="3"/>
      <c r="AW270" s="3"/>
      <c r="AX270" s="3"/>
      <c r="BU270" s="3"/>
      <c r="BW270" s="3"/>
      <c r="BX270" s="3" t="s">
        <v>950</v>
      </c>
      <c r="BY270" t="s">
        <v>950</v>
      </c>
      <c r="BZ270" t="s">
        <v>950</v>
      </c>
      <c r="CA270" t="s">
        <v>950</v>
      </c>
      <c r="CB270" t="s">
        <v>950</v>
      </c>
    </row>
    <row r="271" spans="1:80" x14ac:dyDescent="0.3">
      <c r="A271" s="1"/>
      <c r="B271" s="3"/>
      <c r="L271" s="3"/>
      <c r="M271" s="3"/>
      <c r="N271" s="3"/>
      <c r="O271" s="3"/>
      <c r="P271" s="3"/>
      <c r="Q271" s="2"/>
      <c r="AB271" s="3"/>
      <c r="AC271" s="3"/>
      <c r="AD271" s="3"/>
      <c r="AE271" s="3"/>
      <c r="AH271" s="3"/>
      <c r="AL271" s="3"/>
      <c r="AN271" s="3"/>
      <c r="AO271" s="3"/>
      <c r="AP271" s="3"/>
      <c r="AQ271" s="3"/>
      <c r="AR271" s="3"/>
      <c r="AT271" s="3"/>
      <c r="AU271" s="3"/>
      <c r="AV271" s="3"/>
      <c r="AW271" s="3"/>
      <c r="AX271" s="3"/>
      <c r="BU271" s="3"/>
      <c r="BW271" s="3"/>
      <c r="BX271" s="3" t="s">
        <v>950</v>
      </c>
      <c r="BY271" t="s">
        <v>950</v>
      </c>
      <c r="BZ271" t="s">
        <v>950</v>
      </c>
      <c r="CA271" t="s">
        <v>950</v>
      </c>
      <c r="CB271" t="s">
        <v>950</v>
      </c>
    </row>
    <row r="272" spans="1:80" x14ac:dyDescent="0.3">
      <c r="A272" s="1"/>
      <c r="B272" s="3"/>
      <c r="L272" s="3"/>
      <c r="M272" s="3"/>
      <c r="N272" s="3"/>
      <c r="O272" s="3"/>
      <c r="P272" s="3"/>
      <c r="Q272" s="2"/>
      <c r="AB272" s="3"/>
      <c r="AC272" s="3"/>
      <c r="AD272" s="3"/>
      <c r="AE272" s="3"/>
      <c r="AH272" s="3"/>
      <c r="AL272" s="3"/>
      <c r="AN272" s="3"/>
      <c r="AO272" s="3"/>
      <c r="AP272" s="3"/>
      <c r="AQ272" s="3"/>
      <c r="AR272" s="3"/>
      <c r="AT272" s="3"/>
      <c r="AU272" s="3"/>
      <c r="AV272" s="3"/>
      <c r="AW272" s="3"/>
      <c r="AX272" s="3"/>
      <c r="BU272" s="3"/>
      <c r="BW272" s="3"/>
      <c r="BX272" s="3" t="s">
        <v>950</v>
      </c>
      <c r="BY272" t="s">
        <v>950</v>
      </c>
      <c r="BZ272" t="s">
        <v>950</v>
      </c>
      <c r="CA272" t="s">
        <v>950</v>
      </c>
      <c r="CB272" t="s">
        <v>950</v>
      </c>
    </row>
    <row r="273" spans="1:80" x14ac:dyDescent="0.3">
      <c r="A273" s="1"/>
      <c r="B273" s="3"/>
      <c r="L273" s="3"/>
      <c r="M273" s="3"/>
      <c r="N273" s="3"/>
      <c r="O273" s="3"/>
      <c r="P273" s="3"/>
      <c r="Q273" s="2"/>
      <c r="AB273" s="3"/>
      <c r="AC273" s="3"/>
      <c r="AD273" s="3"/>
      <c r="AE273" s="3"/>
      <c r="AH273" s="3"/>
      <c r="AL273" s="3"/>
      <c r="AN273" s="3"/>
      <c r="AO273" s="3"/>
      <c r="AP273" s="3"/>
      <c r="AQ273" s="3"/>
      <c r="AR273" s="3"/>
      <c r="AT273" s="3"/>
      <c r="AU273" s="3"/>
      <c r="AV273" s="3"/>
      <c r="AW273" s="3"/>
      <c r="AX273" s="3"/>
      <c r="BU273" s="3"/>
      <c r="BW273" s="3"/>
      <c r="BX273" s="3" t="s">
        <v>950</v>
      </c>
      <c r="BY273" t="s">
        <v>950</v>
      </c>
      <c r="BZ273" t="s">
        <v>950</v>
      </c>
      <c r="CA273" t="s">
        <v>950</v>
      </c>
      <c r="CB273" t="s">
        <v>950</v>
      </c>
    </row>
    <row r="274" spans="1:80" x14ac:dyDescent="0.3">
      <c r="A274" s="1"/>
      <c r="B274" s="3"/>
      <c r="L274" s="3"/>
      <c r="M274" s="3"/>
      <c r="N274" s="3"/>
      <c r="O274" s="3"/>
      <c r="P274" s="3"/>
      <c r="Q274" s="2"/>
      <c r="AB274" s="3"/>
      <c r="AC274" s="3"/>
      <c r="AD274" s="3"/>
      <c r="AE274" s="3"/>
      <c r="AH274" s="3"/>
      <c r="AL274" s="3"/>
      <c r="AN274" s="3"/>
      <c r="AO274" s="3"/>
      <c r="AP274" s="3"/>
      <c r="AQ274" s="3"/>
      <c r="AR274" s="3"/>
      <c r="AT274" s="3"/>
      <c r="AU274" s="3"/>
      <c r="AV274" s="3"/>
      <c r="AW274" s="3"/>
      <c r="AX274" s="3"/>
      <c r="BU274" s="3"/>
      <c r="BW274" s="3"/>
      <c r="BX274" s="3" t="s">
        <v>950</v>
      </c>
      <c r="BY274" t="s">
        <v>950</v>
      </c>
      <c r="BZ274" t="s">
        <v>950</v>
      </c>
      <c r="CA274" t="s">
        <v>950</v>
      </c>
      <c r="CB274" t="s">
        <v>950</v>
      </c>
    </row>
    <row r="275" spans="1:80" x14ac:dyDescent="0.3">
      <c r="A275" s="1"/>
      <c r="B275" s="3"/>
      <c r="L275" s="3"/>
      <c r="M275" s="3"/>
      <c r="N275" s="3"/>
      <c r="O275" s="3"/>
      <c r="P275" s="3"/>
      <c r="Q275" s="2"/>
      <c r="AB275" s="3"/>
      <c r="AC275" s="3"/>
      <c r="AD275" s="3"/>
      <c r="AE275" s="3"/>
      <c r="AH275" s="3"/>
      <c r="AL275" s="3"/>
      <c r="AN275" s="3"/>
      <c r="AO275" s="3"/>
      <c r="AP275" s="3"/>
      <c r="AQ275" s="3"/>
      <c r="AR275" s="3"/>
      <c r="AT275" s="3"/>
      <c r="AU275" s="3"/>
      <c r="AV275" s="3"/>
      <c r="AW275" s="3"/>
      <c r="AX275" s="3"/>
      <c r="BU275" s="3"/>
      <c r="BW275" s="3"/>
      <c r="BX275" s="3" t="s">
        <v>950</v>
      </c>
      <c r="BY275" t="s">
        <v>950</v>
      </c>
      <c r="BZ275" t="s">
        <v>950</v>
      </c>
      <c r="CA275" t="s">
        <v>950</v>
      </c>
      <c r="CB275" t="s">
        <v>950</v>
      </c>
    </row>
    <row r="276" spans="1:80" x14ac:dyDescent="0.3">
      <c r="A276" s="1"/>
      <c r="B276" s="3"/>
      <c r="L276" s="3"/>
      <c r="M276" s="3"/>
      <c r="N276" s="3"/>
      <c r="O276" s="3"/>
      <c r="P276" s="3"/>
      <c r="Q276" s="2"/>
      <c r="AB276" s="3"/>
      <c r="AC276" s="3"/>
      <c r="AD276" s="3"/>
      <c r="AE276" s="3"/>
      <c r="AH276" s="3"/>
      <c r="AL276" s="3"/>
      <c r="AN276" s="3"/>
      <c r="AO276" s="3"/>
      <c r="AP276" s="3"/>
      <c r="AQ276" s="3"/>
      <c r="AR276" s="3"/>
      <c r="AT276" s="3"/>
      <c r="AU276" s="3"/>
      <c r="AV276" s="3"/>
      <c r="AW276" s="3"/>
      <c r="AX276" s="3"/>
      <c r="BU276" s="3"/>
      <c r="BW276" s="3"/>
      <c r="BX276" s="3" t="s">
        <v>950</v>
      </c>
      <c r="BY276" t="s">
        <v>950</v>
      </c>
      <c r="BZ276" t="s">
        <v>950</v>
      </c>
      <c r="CA276" t="s">
        <v>950</v>
      </c>
      <c r="CB276" t="s">
        <v>950</v>
      </c>
    </row>
    <row r="277" spans="1:80" x14ac:dyDescent="0.3">
      <c r="A277" s="1"/>
      <c r="B277" s="3"/>
      <c r="L277" s="3"/>
      <c r="M277" s="3"/>
      <c r="N277" s="3"/>
      <c r="O277" s="3"/>
      <c r="P277" s="3"/>
      <c r="Q277" s="2"/>
      <c r="AB277" s="3"/>
      <c r="AC277" s="3"/>
      <c r="AD277" s="3"/>
      <c r="AE277" s="3"/>
      <c r="AH277" s="3"/>
      <c r="AL277" s="3"/>
      <c r="AN277" s="3"/>
      <c r="AO277" s="3"/>
      <c r="AP277" s="3"/>
      <c r="AQ277" s="3"/>
      <c r="AR277" s="3"/>
      <c r="AT277" s="3"/>
      <c r="AU277" s="3"/>
      <c r="AV277" s="3"/>
      <c r="AW277" s="3"/>
      <c r="AX277" s="3"/>
      <c r="BU277" s="3"/>
      <c r="BW277" s="3"/>
      <c r="BX277" s="3" t="s">
        <v>950</v>
      </c>
      <c r="BY277" t="s">
        <v>950</v>
      </c>
      <c r="BZ277" t="s">
        <v>950</v>
      </c>
      <c r="CA277" t="s">
        <v>950</v>
      </c>
      <c r="CB277" t="s">
        <v>950</v>
      </c>
    </row>
    <row r="278" spans="1:80" x14ac:dyDescent="0.3">
      <c r="A278" s="1"/>
      <c r="B278" s="3"/>
      <c r="L278" s="3"/>
      <c r="M278" s="3"/>
      <c r="N278" s="3"/>
      <c r="O278" s="3"/>
      <c r="P278" s="3"/>
      <c r="Q278" s="2"/>
      <c r="AB278" s="3"/>
      <c r="AC278" s="3"/>
      <c r="AD278" s="3"/>
      <c r="AE278" s="3"/>
      <c r="AH278" s="3"/>
      <c r="AL278" s="3"/>
      <c r="AN278" s="3"/>
      <c r="AO278" s="3"/>
      <c r="AP278" s="3"/>
      <c r="AQ278" s="3"/>
      <c r="AR278" s="3"/>
      <c r="AT278" s="3"/>
      <c r="AU278" s="3"/>
      <c r="AV278" s="3"/>
      <c r="AW278" s="3"/>
      <c r="AX278" s="3"/>
      <c r="BU278" s="3"/>
      <c r="BW278" s="3"/>
      <c r="BX278" s="3" t="s">
        <v>950</v>
      </c>
      <c r="BY278" t="s">
        <v>950</v>
      </c>
      <c r="BZ278" t="s">
        <v>950</v>
      </c>
      <c r="CA278" t="s">
        <v>950</v>
      </c>
      <c r="CB278" t="s">
        <v>950</v>
      </c>
    </row>
    <row r="279" spans="1:80" x14ac:dyDescent="0.3">
      <c r="A279" s="1"/>
      <c r="B279" s="3"/>
      <c r="L279" s="3"/>
      <c r="M279" s="3"/>
      <c r="N279" s="3"/>
      <c r="O279" s="3"/>
      <c r="P279" s="3"/>
      <c r="Q279" s="2"/>
      <c r="AB279" s="3"/>
      <c r="AC279" s="3"/>
      <c r="AD279" s="3"/>
      <c r="AE279" s="3"/>
      <c r="AH279" s="3"/>
      <c r="AL279" s="3"/>
      <c r="AN279" s="3"/>
      <c r="AO279" s="3"/>
      <c r="AP279" s="3"/>
      <c r="AQ279" s="3"/>
      <c r="AR279" s="3"/>
      <c r="AT279" s="3"/>
      <c r="AU279" s="3"/>
      <c r="AV279" s="3"/>
      <c r="AW279" s="3"/>
      <c r="AX279" s="3"/>
      <c r="BU279" s="3"/>
      <c r="BW279" s="3"/>
      <c r="BX279" s="3" t="s">
        <v>950</v>
      </c>
      <c r="BY279" t="s">
        <v>950</v>
      </c>
      <c r="BZ279" t="s">
        <v>950</v>
      </c>
      <c r="CA279" t="s">
        <v>950</v>
      </c>
      <c r="CB279" t="s">
        <v>950</v>
      </c>
    </row>
    <row r="280" spans="1:80" x14ac:dyDescent="0.3">
      <c r="A280" s="1"/>
      <c r="B280" s="3"/>
      <c r="L280" s="3"/>
      <c r="M280" s="3"/>
      <c r="N280" s="3"/>
      <c r="O280" s="3"/>
      <c r="P280" s="3"/>
      <c r="Q280" s="2"/>
      <c r="AB280" s="3"/>
      <c r="AC280" s="3"/>
      <c r="AD280" s="3"/>
      <c r="AE280" s="3"/>
      <c r="AH280" s="3"/>
      <c r="AL280" s="3"/>
      <c r="AN280" s="3"/>
      <c r="AO280" s="3"/>
      <c r="AP280" s="3"/>
      <c r="AQ280" s="3"/>
      <c r="AR280" s="3"/>
      <c r="AT280" s="3"/>
      <c r="AU280" s="3"/>
      <c r="AV280" s="3"/>
      <c r="AW280" s="3"/>
      <c r="AX280" s="3"/>
      <c r="BU280" s="3"/>
      <c r="BW280" s="3"/>
      <c r="BX280" s="3" t="s">
        <v>950</v>
      </c>
      <c r="BY280" t="s">
        <v>950</v>
      </c>
      <c r="BZ280" t="s">
        <v>950</v>
      </c>
      <c r="CA280" t="s">
        <v>950</v>
      </c>
      <c r="CB280" t="s">
        <v>950</v>
      </c>
    </row>
    <row r="281" spans="1:80" x14ac:dyDescent="0.3">
      <c r="A281" s="1"/>
      <c r="B281" s="3"/>
      <c r="L281" s="3"/>
      <c r="M281" s="3"/>
      <c r="N281" s="3"/>
      <c r="O281" s="3"/>
      <c r="P281" s="3"/>
      <c r="Q281" s="2"/>
      <c r="AB281" s="3"/>
      <c r="AC281" s="3"/>
      <c r="AD281" s="3"/>
      <c r="AE281" s="3"/>
      <c r="AH281" s="3"/>
      <c r="AL281" s="3"/>
      <c r="AN281" s="3"/>
      <c r="AO281" s="3"/>
      <c r="AP281" s="3"/>
      <c r="AQ281" s="3"/>
      <c r="AR281" s="3"/>
      <c r="AT281" s="3"/>
      <c r="AU281" s="3"/>
      <c r="AV281" s="3"/>
      <c r="AW281" s="3"/>
      <c r="AX281" s="3"/>
      <c r="BU281" s="3"/>
      <c r="BW281" s="3"/>
      <c r="BX281" s="3" t="s">
        <v>950</v>
      </c>
      <c r="BY281" t="s">
        <v>950</v>
      </c>
      <c r="BZ281" t="s">
        <v>950</v>
      </c>
      <c r="CA281" t="s">
        <v>950</v>
      </c>
      <c r="CB281" t="s">
        <v>950</v>
      </c>
    </row>
    <row r="282" spans="1:80" x14ac:dyDescent="0.3">
      <c r="A282" s="1"/>
      <c r="B282" s="3"/>
      <c r="L282" s="3"/>
      <c r="M282" s="3"/>
      <c r="N282" s="3"/>
      <c r="O282" s="3"/>
      <c r="P282" s="3"/>
      <c r="Q282" s="2"/>
      <c r="AB282" s="3"/>
      <c r="AC282" s="3"/>
      <c r="AD282" s="3"/>
      <c r="AE282" s="3"/>
      <c r="AH282" s="3"/>
      <c r="AL282" s="3"/>
      <c r="AN282" s="3"/>
      <c r="AO282" s="3"/>
      <c r="AP282" s="3"/>
      <c r="AQ282" s="3"/>
      <c r="AR282" s="3"/>
      <c r="AT282" s="3"/>
      <c r="AU282" s="3"/>
      <c r="AV282" s="3"/>
      <c r="AW282" s="3"/>
      <c r="AX282" s="3"/>
      <c r="BU282" s="3"/>
      <c r="BW282" s="3"/>
      <c r="BX282" s="3" t="s">
        <v>950</v>
      </c>
      <c r="BY282" t="s">
        <v>950</v>
      </c>
      <c r="BZ282" t="s">
        <v>950</v>
      </c>
      <c r="CA282" t="s">
        <v>950</v>
      </c>
      <c r="CB282" t="s">
        <v>950</v>
      </c>
    </row>
    <row r="283" spans="1:80" x14ac:dyDescent="0.3">
      <c r="A283" s="1"/>
      <c r="B283" s="3"/>
      <c r="L283" s="3"/>
      <c r="M283" s="3"/>
      <c r="N283" s="3"/>
      <c r="O283" s="3"/>
      <c r="P283" s="3"/>
      <c r="Q283" s="2"/>
      <c r="AB283" s="3"/>
      <c r="AC283" s="3"/>
      <c r="AD283" s="3"/>
      <c r="AE283" s="3"/>
      <c r="AH283" s="3"/>
      <c r="AL283" s="3"/>
      <c r="AN283" s="3"/>
      <c r="AO283" s="3"/>
      <c r="AP283" s="3"/>
      <c r="AQ283" s="3"/>
      <c r="AR283" s="3"/>
      <c r="AT283" s="3"/>
      <c r="AU283" s="3"/>
      <c r="AV283" s="3"/>
      <c r="AW283" s="3"/>
      <c r="AX283" s="3"/>
      <c r="BU283" s="3"/>
      <c r="BW283" s="3"/>
      <c r="BX283" s="3" t="s">
        <v>950</v>
      </c>
      <c r="BY283" t="s">
        <v>950</v>
      </c>
      <c r="BZ283" t="s">
        <v>950</v>
      </c>
      <c r="CA283" t="s">
        <v>950</v>
      </c>
      <c r="CB283" t="s">
        <v>950</v>
      </c>
    </row>
    <row r="284" spans="1:80" x14ac:dyDescent="0.3">
      <c r="A284" s="1"/>
      <c r="B284" s="3"/>
      <c r="L284" s="3"/>
      <c r="M284" s="3"/>
      <c r="N284" s="3"/>
      <c r="O284" s="3"/>
      <c r="P284" s="3"/>
      <c r="Q284" s="2"/>
      <c r="AB284" s="3"/>
      <c r="AC284" s="3"/>
      <c r="AD284" s="3"/>
      <c r="AE284" s="3"/>
      <c r="AH284" s="3"/>
      <c r="AL284" s="3"/>
      <c r="AN284" s="3"/>
      <c r="AO284" s="3"/>
      <c r="AP284" s="3"/>
      <c r="AQ284" s="3"/>
      <c r="AR284" s="3"/>
      <c r="AT284" s="3"/>
      <c r="AU284" s="3"/>
      <c r="AV284" s="3"/>
      <c r="AW284" s="3"/>
      <c r="AX284" s="3"/>
      <c r="BU284" s="3"/>
      <c r="BW284" s="3"/>
      <c r="BX284" s="3" t="s">
        <v>950</v>
      </c>
      <c r="BY284" t="s">
        <v>950</v>
      </c>
      <c r="BZ284" t="s">
        <v>950</v>
      </c>
      <c r="CA284" t="s">
        <v>950</v>
      </c>
      <c r="CB284" t="s">
        <v>950</v>
      </c>
    </row>
    <row r="285" spans="1:80" x14ac:dyDescent="0.3">
      <c r="A285" s="1"/>
      <c r="B285" s="3"/>
      <c r="L285" s="3"/>
      <c r="M285" s="3"/>
      <c r="N285" s="3"/>
      <c r="O285" s="3"/>
      <c r="P285" s="3"/>
      <c r="Q285" s="2"/>
      <c r="AB285" s="3"/>
      <c r="AC285" s="3"/>
      <c r="AD285" s="3"/>
      <c r="AE285" s="3"/>
      <c r="AH285" s="3"/>
      <c r="AL285" s="3"/>
      <c r="AN285" s="3"/>
      <c r="AO285" s="3"/>
      <c r="AP285" s="3"/>
      <c r="AQ285" s="3"/>
      <c r="AR285" s="3"/>
      <c r="AT285" s="3"/>
      <c r="AU285" s="3"/>
      <c r="AV285" s="3"/>
      <c r="AW285" s="3"/>
      <c r="AX285" s="3"/>
      <c r="BU285" s="3"/>
      <c r="BW285" s="3"/>
      <c r="BX285" s="3" t="s">
        <v>950</v>
      </c>
      <c r="BY285" t="s">
        <v>950</v>
      </c>
      <c r="BZ285" t="s">
        <v>950</v>
      </c>
      <c r="CA285" t="s">
        <v>950</v>
      </c>
      <c r="CB285" t="s">
        <v>950</v>
      </c>
    </row>
    <row r="286" spans="1:80" x14ac:dyDescent="0.3">
      <c r="A286" s="1"/>
      <c r="B286" s="3"/>
      <c r="L286" s="3"/>
      <c r="M286" s="3"/>
      <c r="N286" s="3"/>
      <c r="O286" s="3"/>
      <c r="P286" s="3"/>
      <c r="Q286" s="2"/>
      <c r="AB286" s="3"/>
      <c r="AC286" s="3"/>
      <c r="AD286" s="3"/>
      <c r="AE286" s="3"/>
      <c r="AH286" s="3"/>
      <c r="AL286" s="3"/>
      <c r="AN286" s="3"/>
      <c r="AO286" s="3"/>
      <c r="AP286" s="3"/>
      <c r="AQ286" s="3"/>
      <c r="AR286" s="3"/>
      <c r="AT286" s="3"/>
      <c r="AU286" s="3"/>
      <c r="AV286" s="3"/>
      <c r="AW286" s="3"/>
      <c r="AX286" s="3"/>
      <c r="BU286" s="3"/>
      <c r="BW286" s="3"/>
      <c r="BX286" s="3" t="s">
        <v>950</v>
      </c>
      <c r="BY286" t="s">
        <v>950</v>
      </c>
      <c r="BZ286" t="s">
        <v>950</v>
      </c>
      <c r="CA286" t="s">
        <v>950</v>
      </c>
      <c r="CB286" t="s">
        <v>950</v>
      </c>
    </row>
    <row r="287" spans="1:80" x14ac:dyDescent="0.3">
      <c r="A287" s="1"/>
      <c r="B287" s="3"/>
      <c r="L287" s="3"/>
      <c r="M287" s="3"/>
      <c r="N287" s="3"/>
      <c r="O287" s="3"/>
      <c r="P287" s="3"/>
      <c r="Q287" s="2"/>
      <c r="AB287" s="3"/>
      <c r="AC287" s="3"/>
      <c r="AD287" s="3"/>
      <c r="AE287" s="3"/>
      <c r="AH287" s="3"/>
      <c r="AL287" s="3"/>
      <c r="AN287" s="3"/>
      <c r="AO287" s="3"/>
      <c r="AP287" s="3"/>
      <c r="AQ287" s="3"/>
      <c r="AR287" s="3"/>
      <c r="AT287" s="3"/>
      <c r="AU287" s="3"/>
      <c r="AV287" s="3"/>
      <c r="AW287" s="3"/>
      <c r="AX287" s="3"/>
      <c r="BU287" s="3"/>
      <c r="BW287" s="3"/>
      <c r="BX287" s="3" t="s">
        <v>950</v>
      </c>
      <c r="BY287" t="s">
        <v>950</v>
      </c>
      <c r="BZ287" t="s">
        <v>950</v>
      </c>
      <c r="CA287" t="s">
        <v>950</v>
      </c>
      <c r="CB287" t="s">
        <v>950</v>
      </c>
    </row>
    <row r="288" spans="1:80" x14ac:dyDescent="0.3">
      <c r="A288" s="1"/>
      <c r="B288" s="3"/>
      <c r="L288" s="3"/>
      <c r="M288" s="3"/>
      <c r="N288" s="3"/>
      <c r="O288" s="3"/>
      <c r="P288" s="3"/>
      <c r="Q288" s="2"/>
      <c r="AB288" s="3"/>
      <c r="AC288" s="3"/>
      <c r="AD288" s="3"/>
      <c r="AE288" s="3"/>
      <c r="AH288" s="3"/>
      <c r="AL288" s="3"/>
      <c r="AN288" s="3"/>
      <c r="AO288" s="3"/>
      <c r="AP288" s="3"/>
      <c r="AQ288" s="3"/>
      <c r="AR288" s="3"/>
      <c r="AT288" s="3"/>
      <c r="AU288" s="3"/>
      <c r="AV288" s="3"/>
      <c r="AW288" s="3"/>
      <c r="AX288" s="3"/>
      <c r="BU288" s="3"/>
      <c r="BW288" s="3"/>
      <c r="BX288" s="3" t="s">
        <v>950</v>
      </c>
      <c r="BY288" t="s">
        <v>950</v>
      </c>
      <c r="BZ288" t="s">
        <v>950</v>
      </c>
      <c r="CA288" t="s">
        <v>950</v>
      </c>
      <c r="CB288" t="s">
        <v>950</v>
      </c>
    </row>
    <row r="289" spans="1:80" x14ac:dyDescent="0.3">
      <c r="A289" s="1"/>
      <c r="B289" s="3"/>
      <c r="L289" s="3"/>
      <c r="M289" s="3"/>
      <c r="N289" s="3"/>
      <c r="O289" s="3"/>
      <c r="P289" s="3"/>
      <c r="Q289" s="2"/>
      <c r="AB289" s="3"/>
      <c r="AC289" s="3"/>
      <c r="AD289" s="3"/>
      <c r="AE289" s="3"/>
      <c r="AH289" s="3"/>
      <c r="AL289" s="3"/>
      <c r="AN289" s="3"/>
      <c r="AO289" s="3"/>
      <c r="AP289" s="3"/>
      <c r="AQ289" s="3"/>
      <c r="AR289" s="3"/>
      <c r="AT289" s="3"/>
      <c r="AU289" s="3"/>
      <c r="AV289" s="3"/>
      <c r="AW289" s="3"/>
      <c r="AX289" s="3"/>
      <c r="BU289" s="3"/>
      <c r="BW289" s="3"/>
      <c r="BX289" s="3" t="s">
        <v>950</v>
      </c>
      <c r="BY289" t="s">
        <v>950</v>
      </c>
      <c r="BZ289" t="s">
        <v>950</v>
      </c>
      <c r="CA289" t="s">
        <v>950</v>
      </c>
      <c r="CB289" t="s">
        <v>950</v>
      </c>
    </row>
    <row r="290" spans="1:80" x14ac:dyDescent="0.3">
      <c r="A290" s="1"/>
      <c r="B290" s="3"/>
      <c r="L290" s="3"/>
      <c r="M290" s="3"/>
      <c r="N290" s="3"/>
      <c r="O290" s="3"/>
      <c r="P290" s="3"/>
      <c r="Q290" s="2"/>
      <c r="AB290" s="3"/>
      <c r="AC290" s="3"/>
      <c r="AD290" s="3"/>
      <c r="AE290" s="3"/>
      <c r="AH290" s="3"/>
      <c r="AL290" s="3"/>
      <c r="AN290" s="3"/>
      <c r="AO290" s="3"/>
      <c r="AP290" s="3"/>
      <c r="AQ290" s="3"/>
      <c r="AR290" s="3"/>
      <c r="AT290" s="3"/>
      <c r="AU290" s="3"/>
      <c r="AV290" s="3"/>
      <c r="AW290" s="3"/>
      <c r="AX290" s="3"/>
      <c r="BU290" s="3"/>
      <c r="BW290" s="3"/>
      <c r="BX290" s="3" t="s">
        <v>950</v>
      </c>
      <c r="BY290" t="s">
        <v>950</v>
      </c>
      <c r="BZ290" t="s">
        <v>950</v>
      </c>
      <c r="CA290" t="s">
        <v>950</v>
      </c>
      <c r="CB290" t="s">
        <v>950</v>
      </c>
    </row>
    <row r="291" spans="1:80" x14ac:dyDescent="0.3">
      <c r="A291" s="1"/>
      <c r="B291" s="3"/>
      <c r="L291" s="3"/>
      <c r="M291" s="3"/>
      <c r="N291" s="3"/>
      <c r="O291" s="3"/>
      <c r="P291" s="3"/>
      <c r="Q291" s="2"/>
      <c r="AB291" s="3"/>
      <c r="AC291" s="3"/>
      <c r="AD291" s="3"/>
      <c r="AE291" s="3"/>
      <c r="AH291" s="3"/>
      <c r="AL291" s="3"/>
      <c r="AN291" s="3"/>
      <c r="AO291" s="3"/>
      <c r="AP291" s="3"/>
      <c r="AQ291" s="3"/>
      <c r="AR291" s="3"/>
      <c r="AT291" s="3"/>
      <c r="AU291" s="3"/>
      <c r="AV291" s="3"/>
      <c r="AW291" s="3"/>
      <c r="AX291" s="3"/>
      <c r="BU291" s="3"/>
      <c r="BW291" s="3"/>
      <c r="BX291" s="3" t="s">
        <v>950</v>
      </c>
      <c r="BY291" t="s">
        <v>950</v>
      </c>
      <c r="BZ291" t="s">
        <v>950</v>
      </c>
      <c r="CA291" t="s">
        <v>950</v>
      </c>
      <c r="CB291" t="s">
        <v>950</v>
      </c>
    </row>
    <row r="292" spans="1:80" x14ac:dyDescent="0.3">
      <c r="A292" s="1"/>
      <c r="B292" s="3"/>
      <c r="L292" s="3"/>
      <c r="M292" s="3"/>
      <c r="N292" s="3"/>
      <c r="O292" s="3"/>
      <c r="P292" s="3"/>
      <c r="Q292" s="2"/>
      <c r="AB292" s="3"/>
      <c r="AC292" s="3"/>
      <c r="AD292" s="3"/>
      <c r="AE292" s="3"/>
      <c r="AH292" s="3"/>
      <c r="AL292" s="3"/>
      <c r="AN292" s="3"/>
      <c r="AO292" s="3"/>
      <c r="AP292" s="3"/>
      <c r="AQ292" s="3"/>
      <c r="AR292" s="3"/>
      <c r="AT292" s="3"/>
      <c r="AU292" s="3"/>
      <c r="AV292" s="3"/>
      <c r="AW292" s="3"/>
      <c r="AX292" s="3"/>
      <c r="BU292" s="3"/>
      <c r="BW292" s="3"/>
      <c r="BX292" s="3" t="s">
        <v>950</v>
      </c>
      <c r="BY292" t="s">
        <v>950</v>
      </c>
      <c r="BZ292" t="s">
        <v>950</v>
      </c>
      <c r="CA292" t="s">
        <v>950</v>
      </c>
      <c r="CB292" t="s">
        <v>950</v>
      </c>
    </row>
    <row r="293" spans="1:80" x14ac:dyDescent="0.3">
      <c r="A293" s="1"/>
      <c r="B293" s="3"/>
      <c r="L293" s="3"/>
      <c r="M293" s="3"/>
      <c r="N293" s="3"/>
      <c r="O293" s="3"/>
      <c r="P293" s="3"/>
      <c r="Q293" s="2"/>
      <c r="AB293" s="3"/>
      <c r="AC293" s="3"/>
      <c r="AD293" s="3"/>
      <c r="AE293" s="3"/>
      <c r="AH293" s="3"/>
      <c r="AL293" s="3"/>
      <c r="AN293" s="3"/>
      <c r="AO293" s="3"/>
      <c r="AP293" s="3"/>
      <c r="AQ293" s="3"/>
      <c r="AR293" s="3"/>
      <c r="AT293" s="3"/>
      <c r="AU293" s="3"/>
      <c r="AV293" s="3"/>
      <c r="AW293" s="3"/>
      <c r="AX293" s="3"/>
      <c r="BU293" s="3"/>
      <c r="BW293" s="3"/>
      <c r="BX293" s="3" t="s">
        <v>950</v>
      </c>
      <c r="BY293" t="s">
        <v>950</v>
      </c>
      <c r="BZ293" t="s">
        <v>950</v>
      </c>
      <c r="CA293" t="s">
        <v>950</v>
      </c>
      <c r="CB293" t="s">
        <v>950</v>
      </c>
    </row>
    <row r="294" spans="1:80" x14ac:dyDescent="0.3">
      <c r="A294" s="1"/>
      <c r="B294" s="3"/>
      <c r="L294" s="3"/>
      <c r="M294" s="3"/>
      <c r="N294" s="3"/>
      <c r="O294" s="3"/>
      <c r="P294" s="3"/>
      <c r="Q294" s="2"/>
      <c r="AB294" s="3"/>
      <c r="AC294" s="3"/>
      <c r="AD294" s="3"/>
      <c r="AE294" s="3"/>
      <c r="AH294" s="3"/>
      <c r="AL294" s="3"/>
      <c r="AN294" s="3"/>
      <c r="AO294" s="3"/>
      <c r="AP294" s="3"/>
      <c r="AQ294" s="3"/>
      <c r="AR294" s="3"/>
      <c r="AT294" s="3"/>
      <c r="AU294" s="3"/>
      <c r="AV294" s="3"/>
      <c r="AW294" s="3"/>
      <c r="AX294" s="3"/>
      <c r="BU294" s="3"/>
      <c r="BW294" s="3"/>
      <c r="BX294" s="3" t="s">
        <v>950</v>
      </c>
      <c r="BY294" t="s">
        <v>950</v>
      </c>
      <c r="BZ294" t="s">
        <v>950</v>
      </c>
      <c r="CA294" t="s">
        <v>950</v>
      </c>
      <c r="CB294" t="s">
        <v>950</v>
      </c>
    </row>
    <row r="295" spans="1:80" x14ac:dyDescent="0.3">
      <c r="A295" s="1"/>
      <c r="B295" s="3"/>
      <c r="L295" s="3"/>
      <c r="M295" s="3"/>
      <c r="N295" s="3"/>
      <c r="O295" s="3"/>
      <c r="P295" s="3"/>
      <c r="Q295" s="2"/>
      <c r="AB295" s="3"/>
      <c r="AC295" s="3"/>
      <c r="AD295" s="3"/>
      <c r="AE295" s="3"/>
      <c r="AH295" s="3"/>
      <c r="AL295" s="3"/>
      <c r="AN295" s="3"/>
      <c r="AO295" s="3"/>
      <c r="AP295" s="3"/>
      <c r="AQ295" s="3"/>
      <c r="AR295" s="3"/>
      <c r="AT295" s="3"/>
      <c r="AU295" s="3"/>
      <c r="AV295" s="3"/>
      <c r="AW295" s="3"/>
      <c r="AX295" s="3"/>
      <c r="BU295" s="3"/>
      <c r="BW295" s="3"/>
      <c r="BX295" s="3" t="s">
        <v>950</v>
      </c>
      <c r="BY295" t="s">
        <v>950</v>
      </c>
      <c r="BZ295" t="s">
        <v>950</v>
      </c>
      <c r="CA295" t="s">
        <v>950</v>
      </c>
      <c r="CB295" t="s">
        <v>950</v>
      </c>
    </row>
    <row r="296" spans="1:80" x14ac:dyDescent="0.3">
      <c r="A296" s="1"/>
      <c r="B296" s="3"/>
      <c r="L296" s="3"/>
      <c r="M296" s="3"/>
      <c r="N296" s="3"/>
      <c r="O296" s="3"/>
      <c r="P296" s="3"/>
      <c r="Q296" s="2"/>
      <c r="AB296" s="3"/>
      <c r="AC296" s="3"/>
      <c r="AD296" s="3"/>
      <c r="AE296" s="3"/>
      <c r="AH296" s="3"/>
      <c r="AL296" s="3"/>
      <c r="AN296" s="3"/>
      <c r="AO296" s="3"/>
      <c r="AP296" s="3"/>
      <c r="AQ296" s="3"/>
      <c r="AR296" s="3"/>
      <c r="AT296" s="3"/>
      <c r="AU296" s="3"/>
      <c r="AV296" s="3"/>
      <c r="AW296" s="3"/>
      <c r="AX296" s="3"/>
      <c r="BU296" s="3"/>
      <c r="BW296" s="3"/>
      <c r="BX296" s="3" t="s">
        <v>950</v>
      </c>
      <c r="BY296" t="s">
        <v>950</v>
      </c>
      <c r="BZ296" t="s">
        <v>950</v>
      </c>
      <c r="CA296" t="s">
        <v>950</v>
      </c>
      <c r="CB296" t="s">
        <v>950</v>
      </c>
    </row>
    <row r="297" spans="1:80" x14ac:dyDescent="0.3">
      <c r="A297" s="1"/>
      <c r="B297" s="3"/>
      <c r="L297" s="3"/>
      <c r="M297" s="3"/>
      <c r="N297" s="3"/>
      <c r="O297" s="3"/>
      <c r="P297" s="3"/>
      <c r="Q297" s="2"/>
      <c r="AB297" s="3"/>
      <c r="AC297" s="3"/>
      <c r="AD297" s="3"/>
      <c r="AE297" s="3"/>
      <c r="AH297" s="3"/>
      <c r="AL297" s="3"/>
      <c r="AN297" s="3"/>
      <c r="AO297" s="3"/>
      <c r="AP297" s="3"/>
      <c r="AQ297" s="3"/>
      <c r="AR297" s="3"/>
      <c r="AT297" s="3"/>
      <c r="AU297" s="3"/>
      <c r="AV297" s="3"/>
      <c r="AW297" s="3"/>
      <c r="AX297" s="3"/>
      <c r="BU297" s="3"/>
      <c r="BW297" s="3"/>
      <c r="BX297" s="3" t="s">
        <v>950</v>
      </c>
      <c r="BY297" t="s">
        <v>950</v>
      </c>
      <c r="BZ297" t="s">
        <v>950</v>
      </c>
      <c r="CA297" t="s">
        <v>950</v>
      </c>
      <c r="CB297" t="s">
        <v>950</v>
      </c>
    </row>
    <row r="298" spans="1:80" x14ac:dyDescent="0.3">
      <c r="A298" s="1"/>
      <c r="B298" s="3"/>
      <c r="L298" s="3"/>
      <c r="M298" s="3"/>
      <c r="N298" s="3"/>
      <c r="O298" s="3"/>
      <c r="P298" s="3"/>
      <c r="Q298" s="2"/>
      <c r="AB298" s="3"/>
      <c r="AC298" s="3"/>
      <c r="AD298" s="3"/>
      <c r="AE298" s="3"/>
      <c r="AH298" s="3"/>
      <c r="AL298" s="3"/>
      <c r="AN298" s="3"/>
      <c r="AO298" s="3"/>
      <c r="AP298" s="3"/>
      <c r="AQ298" s="3"/>
      <c r="AR298" s="3"/>
      <c r="AT298" s="3"/>
      <c r="AU298" s="3"/>
      <c r="AV298" s="3"/>
      <c r="AW298" s="3"/>
      <c r="AX298" s="3"/>
      <c r="BU298" s="3"/>
      <c r="BW298" s="3"/>
      <c r="BX298" s="3" t="s">
        <v>950</v>
      </c>
      <c r="BY298" t="s">
        <v>950</v>
      </c>
      <c r="BZ298" t="s">
        <v>950</v>
      </c>
      <c r="CA298" t="s">
        <v>950</v>
      </c>
      <c r="CB298" t="s">
        <v>950</v>
      </c>
    </row>
    <row r="299" spans="1:80" x14ac:dyDescent="0.3">
      <c r="A299" s="1"/>
      <c r="B299" s="3"/>
      <c r="L299" s="3"/>
      <c r="M299" s="3"/>
      <c r="N299" s="3"/>
      <c r="O299" s="3"/>
      <c r="P299" s="3"/>
      <c r="Q299" s="2"/>
      <c r="AB299" s="3"/>
      <c r="AC299" s="3"/>
      <c r="AD299" s="3"/>
      <c r="AE299" s="3"/>
      <c r="AH299" s="3"/>
      <c r="AL299" s="3"/>
      <c r="AN299" s="3"/>
      <c r="AO299" s="3"/>
      <c r="AP299" s="3"/>
      <c r="AQ299" s="3"/>
      <c r="AR299" s="3"/>
      <c r="AT299" s="3"/>
      <c r="AU299" s="3"/>
      <c r="AV299" s="3"/>
      <c r="AW299" s="3"/>
      <c r="AX299" s="3"/>
      <c r="BU299" s="3"/>
      <c r="BW299" s="3"/>
      <c r="BX299" s="3" t="s">
        <v>950</v>
      </c>
      <c r="BY299" t="s">
        <v>950</v>
      </c>
      <c r="BZ299" t="s">
        <v>950</v>
      </c>
      <c r="CA299" t="s">
        <v>950</v>
      </c>
      <c r="CB299" t="s">
        <v>950</v>
      </c>
    </row>
    <row r="300" spans="1:80" x14ac:dyDescent="0.3">
      <c r="A300" s="1"/>
      <c r="B300" s="3"/>
      <c r="L300" s="3"/>
      <c r="M300" s="3"/>
      <c r="N300" s="3"/>
      <c r="O300" s="3"/>
      <c r="P300" s="3"/>
      <c r="Q300" s="2"/>
      <c r="AB300" s="3"/>
      <c r="AC300" s="3"/>
      <c r="AD300" s="3"/>
      <c r="AE300" s="3"/>
      <c r="AH300" s="3"/>
      <c r="AL300" s="3"/>
      <c r="AN300" s="3"/>
      <c r="AO300" s="3"/>
      <c r="AP300" s="3"/>
      <c r="AQ300" s="3"/>
      <c r="AR300" s="3"/>
      <c r="AT300" s="3"/>
      <c r="AU300" s="3"/>
      <c r="AV300" s="3"/>
      <c r="AW300" s="3"/>
      <c r="AX300" s="3"/>
      <c r="BU300" s="3"/>
      <c r="BW300" s="3"/>
      <c r="BX300" s="3" t="s">
        <v>950</v>
      </c>
      <c r="BY300" t="s">
        <v>950</v>
      </c>
      <c r="BZ300" t="s">
        <v>950</v>
      </c>
      <c r="CA300" t="s">
        <v>950</v>
      </c>
      <c r="CB300" t="s">
        <v>950</v>
      </c>
    </row>
    <row r="301" spans="1:80" x14ac:dyDescent="0.3">
      <c r="A301" s="1"/>
      <c r="B301" s="3"/>
      <c r="L301" s="3"/>
      <c r="M301" s="3"/>
      <c r="N301" s="3"/>
      <c r="O301" s="3"/>
      <c r="P301" s="3"/>
      <c r="Q301" s="2"/>
      <c r="AB301" s="3"/>
      <c r="AC301" s="3"/>
      <c r="AD301" s="3"/>
      <c r="AE301" s="3"/>
      <c r="AH301" s="3"/>
      <c r="AL301" s="3"/>
      <c r="AN301" s="3"/>
      <c r="AO301" s="3"/>
      <c r="AP301" s="3"/>
      <c r="AQ301" s="3"/>
      <c r="AR301" s="3"/>
      <c r="AT301" s="3"/>
      <c r="AU301" s="3"/>
      <c r="AV301" s="3"/>
      <c r="AW301" s="3"/>
      <c r="AX301" s="3"/>
      <c r="BU301" s="3"/>
      <c r="BW301" s="3"/>
      <c r="BX301" s="3" t="s">
        <v>950</v>
      </c>
      <c r="BY301" t="s">
        <v>950</v>
      </c>
      <c r="BZ301" t="s">
        <v>950</v>
      </c>
      <c r="CA301" t="s">
        <v>950</v>
      </c>
      <c r="CB301" t="s">
        <v>950</v>
      </c>
    </row>
    <row r="302" spans="1:80" x14ac:dyDescent="0.3">
      <c r="A302" s="1"/>
      <c r="B302" s="3"/>
      <c r="L302" s="3"/>
      <c r="M302" s="3"/>
      <c r="N302" s="3"/>
      <c r="O302" s="3"/>
      <c r="P302" s="3"/>
      <c r="Q302" s="2"/>
      <c r="AB302" s="3"/>
      <c r="AC302" s="3"/>
      <c r="AD302" s="3"/>
      <c r="AE302" s="3"/>
      <c r="AH302" s="3"/>
      <c r="AL302" s="3"/>
      <c r="AN302" s="3"/>
      <c r="AO302" s="3"/>
      <c r="AP302" s="3"/>
      <c r="AQ302" s="3"/>
      <c r="AR302" s="3"/>
      <c r="AT302" s="3"/>
      <c r="AU302" s="3"/>
      <c r="AV302" s="3"/>
      <c r="AW302" s="3"/>
      <c r="AX302" s="3"/>
      <c r="BU302" s="3"/>
      <c r="BW302" s="3"/>
      <c r="BX302" s="3" t="s">
        <v>950</v>
      </c>
      <c r="BY302" t="s">
        <v>950</v>
      </c>
      <c r="BZ302" t="s">
        <v>950</v>
      </c>
      <c r="CA302" t="s">
        <v>950</v>
      </c>
      <c r="CB302" t="s">
        <v>950</v>
      </c>
    </row>
    <row r="303" spans="1:80" x14ac:dyDescent="0.3">
      <c r="A303" s="1"/>
      <c r="B303" s="3"/>
      <c r="L303" s="3"/>
      <c r="M303" s="3"/>
      <c r="N303" s="3"/>
      <c r="O303" s="3"/>
      <c r="P303" s="3"/>
      <c r="Q303" s="2"/>
      <c r="AB303" s="3"/>
      <c r="AC303" s="3"/>
      <c r="AD303" s="3"/>
      <c r="AE303" s="3"/>
      <c r="AH303" s="3"/>
      <c r="AL303" s="3"/>
      <c r="AN303" s="3"/>
      <c r="AO303" s="3"/>
      <c r="AP303" s="3"/>
      <c r="AQ303" s="3"/>
      <c r="AR303" s="3"/>
      <c r="AT303" s="3"/>
      <c r="AU303" s="3"/>
      <c r="AV303" s="3"/>
      <c r="AW303" s="3"/>
      <c r="AX303" s="3"/>
      <c r="BU303" s="3"/>
      <c r="BW303" s="3"/>
      <c r="BX303" s="3" t="s">
        <v>950</v>
      </c>
      <c r="BY303" t="s">
        <v>950</v>
      </c>
      <c r="BZ303" t="s">
        <v>950</v>
      </c>
      <c r="CA303" t="s">
        <v>950</v>
      </c>
      <c r="CB303" t="s">
        <v>950</v>
      </c>
    </row>
    <row r="304" spans="1:80" x14ac:dyDescent="0.3">
      <c r="A304" s="1"/>
      <c r="B304" s="3"/>
      <c r="L304" s="3"/>
      <c r="M304" s="3"/>
      <c r="N304" s="3"/>
      <c r="O304" s="3"/>
      <c r="P304" s="3"/>
      <c r="Q304" s="2"/>
      <c r="AB304" s="3"/>
      <c r="AC304" s="3"/>
      <c r="AD304" s="3"/>
      <c r="AE304" s="3"/>
      <c r="AH304" s="3"/>
      <c r="AL304" s="3"/>
      <c r="AN304" s="3"/>
      <c r="AO304" s="3"/>
      <c r="AP304" s="3"/>
      <c r="AQ304" s="3"/>
      <c r="AR304" s="3"/>
      <c r="AT304" s="3"/>
      <c r="AU304" s="3"/>
      <c r="AV304" s="3"/>
      <c r="AW304" s="3"/>
      <c r="AX304" s="3"/>
      <c r="BU304" s="3"/>
      <c r="BW304" s="3"/>
      <c r="BX304" s="3" t="s">
        <v>950</v>
      </c>
      <c r="BY304" t="s">
        <v>950</v>
      </c>
      <c r="BZ304" t="s">
        <v>950</v>
      </c>
      <c r="CA304" t="s">
        <v>950</v>
      </c>
      <c r="CB304" t="s">
        <v>950</v>
      </c>
    </row>
    <row r="305" spans="1:80" x14ac:dyDescent="0.3">
      <c r="A305" s="1"/>
      <c r="B305" s="3"/>
      <c r="L305" s="3"/>
      <c r="M305" s="3"/>
      <c r="N305" s="3"/>
      <c r="O305" s="3"/>
      <c r="P305" s="3"/>
      <c r="Q305" s="2"/>
      <c r="AB305" s="3"/>
      <c r="AC305" s="3"/>
      <c r="AD305" s="3"/>
      <c r="AE305" s="3"/>
      <c r="AH305" s="3"/>
      <c r="AL305" s="3"/>
      <c r="AN305" s="3"/>
      <c r="AO305" s="3"/>
      <c r="AP305" s="3"/>
      <c r="AQ305" s="3"/>
      <c r="AR305" s="3"/>
      <c r="AT305" s="3"/>
      <c r="AU305" s="3"/>
      <c r="AV305" s="3"/>
      <c r="AW305" s="3"/>
      <c r="AX305" s="3"/>
      <c r="BU305" s="3"/>
      <c r="BW305" s="3"/>
      <c r="BX305" s="3" t="s">
        <v>950</v>
      </c>
      <c r="BY305" t="s">
        <v>950</v>
      </c>
      <c r="BZ305" t="s">
        <v>950</v>
      </c>
      <c r="CA305" t="s">
        <v>950</v>
      </c>
      <c r="CB305" t="s">
        <v>950</v>
      </c>
    </row>
    <row r="306" spans="1:80" x14ac:dyDescent="0.3">
      <c r="A306" s="1"/>
      <c r="B306" s="3"/>
      <c r="L306" s="3"/>
      <c r="M306" s="3"/>
      <c r="N306" s="3"/>
      <c r="O306" s="3"/>
      <c r="P306" s="3"/>
      <c r="Q306" s="2"/>
      <c r="AB306" s="3"/>
      <c r="AC306" s="3"/>
      <c r="AD306" s="3"/>
      <c r="AE306" s="3"/>
      <c r="AH306" s="3"/>
      <c r="AL306" s="3"/>
      <c r="AN306" s="3"/>
      <c r="AO306" s="3"/>
      <c r="AP306" s="3"/>
      <c r="AQ306" s="3"/>
      <c r="AR306" s="3"/>
      <c r="AT306" s="3"/>
      <c r="AU306" s="3"/>
      <c r="AV306" s="3"/>
      <c r="AW306" s="3"/>
      <c r="AX306" s="3"/>
      <c r="BU306" s="3"/>
      <c r="BW306" s="3"/>
      <c r="BX306" s="3" t="s">
        <v>950</v>
      </c>
      <c r="BY306" t="s">
        <v>950</v>
      </c>
      <c r="BZ306" t="s">
        <v>950</v>
      </c>
      <c r="CA306" t="s">
        <v>950</v>
      </c>
      <c r="CB306" t="s">
        <v>950</v>
      </c>
    </row>
    <row r="307" spans="1:80" x14ac:dyDescent="0.3">
      <c r="A307" s="1"/>
      <c r="B307" s="3"/>
      <c r="L307" s="3"/>
      <c r="M307" s="3"/>
      <c r="N307" s="3"/>
      <c r="O307" s="3"/>
      <c r="P307" s="3"/>
      <c r="Q307" s="2"/>
      <c r="AB307" s="3"/>
      <c r="AC307" s="3"/>
      <c r="AD307" s="3"/>
      <c r="AE307" s="3"/>
      <c r="AH307" s="3"/>
      <c r="AL307" s="3"/>
      <c r="AN307" s="3"/>
      <c r="AO307" s="3"/>
      <c r="AP307" s="3"/>
      <c r="AQ307" s="3"/>
      <c r="AR307" s="3"/>
      <c r="AT307" s="3"/>
      <c r="AU307" s="3"/>
      <c r="AV307" s="3"/>
      <c r="AW307" s="3"/>
      <c r="AX307" s="3"/>
      <c r="BU307" s="3"/>
      <c r="BW307" s="3"/>
      <c r="BX307" s="3" t="s">
        <v>950</v>
      </c>
      <c r="BY307" t="s">
        <v>950</v>
      </c>
      <c r="BZ307" t="s">
        <v>950</v>
      </c>
      <c r="CA307" t="s">
        <v>950</v>
      </c>
      <c r="CB307" t="s">
        <v>950</v>
      </c>
    </row>
    <row r="308" spans="1:80" x14ac:dyDescent="0.3">
      <c r="A308" s="1"/>
      <c r="B308" s="3"/>
      <c r="L308" s="3"/>
      <c r="M308" s="3"/>
      <c r="N308" s="3"/>
      <c r="O308" s="3"/>
      <c r="P308" s="3"/>
      <c r="Q308" s="2"/>
      <c r="AB308" s="3"/>
      <c r="AC308" s="3"/>
      <c r="AD308" s="3"/>
      <c r="AE308" s="3"/>
      <c r="AH308" s="3"/>
      <c r="AL308" s="3"/>
      <c r="AN308" s="3"/>
      <c r="AO308" s="3"/>
      <c r="AP308" s="3"/>
      <c r="AQ308" s="3"/>
      <c r="AR308" s="3"/>
      <c r="AT308" s="3"/>
      <c r="AU308" s="3"/>
      <c r="AV308" s="3"/>
      <c r="AW308" s="3"/>
      <c r="AX308" s="3"/>
      <c r="BU308" s="3"/>
      <c r="BW308" s="3"/>
      <c r="BX308" s="3" t="s">
        <v>950</v>
      </c>
      <c r="BY308" t="s">
        <v>950</v>
      </c>
      <c r="BZ308" t="s">
        <v>950</v>
      </c>
      <c r="CA308" t="s">
        <v>950</v>
      </c>
      <c r="CB308" t="s">
        <v>950</v>
      </c>
    </row>
    <row r="309" spans="1:80" x14ac:dyDescent="0.3">
      <c r="A309" s="1"/>
      <c r="B309" s="3"/>
      <c r="L309" s="3"/>
      <c r="M309" s="3"/>
      <c r="N309" s="3"/>
      <c r="O309" s="3"/>
      <c r="P309" s="3"/>
      <c r="Q309" s="2"/>
      <c r="AB309" s="3"/>
      <c r="AC309" s="3"/>
      <c r="AD309" s="3"/>
      <c r="AE309" s="3"/>
      <c r="AH309" s="3"/>
      <c r="AL309" s="3"/>
      <c r="AN309" s="3"/>
      <c r="AO309" s="3"/>
      <c r="AP309" s="3"/>
      <c r="AQ309" s="3"/>
      <c r="AR309" s="3"/>
      <c r="AT309" s="3"/>
      <c r="AU309" s="3"/>
      <c r="AV309" s="3"/>
      <c r="AW309" s="3"/>
      <c r="AX309" s="3"/>
      <c r="BU309" s="3"/>
      <c r="BW309" s="3"/>
      <c r="BX309" s="3" t="s">
        <v>950</v>
      </c>
      <c r="BY309" t="s">
        <v>950</v>
      </c>
      <c r="BZ309" t="s">
        <v>950</v>
      </c>
      <c r="CA309" t="s">
        <v>950</v>
      </c>
      <c r="CB309" t="s">
        <v>950</v>
      </c>
    </row>
    <row r="310" spans="1:80" x14ac:dyDescent="0.3">
      <c r="A310" s="1"/>
      <c r="B310" s="3"/>
      <c r="L310" s="3"/>
      <c r="M310" s="3"/>
      <c r="N310" s="3"/>
      <c r="O310" s="3"/>
      <c r="P310" s="3"/>
      <c r="Q310" s="2"/>
      <c r="AB310" s="3"/>
      <c r="AC310" s="3"/>
      <c r="AD310" s="3"/>
      <c r="AE310" s="3"/>
      <c r="AH310" s="3"/>
      <c r="AL310" s="3"/>
      <c r="AN310" s="3"/>
      <c r="AO310" s="3"/>
      <c r="AP310" s="3"/>
      <c r="AQ310" s="3"/>
      <c r="AR310" s="3"/>
      <c r="AT310" s="3"/>
      <c r="AU310" s="3"/>
      <c r="AV310" s="3"/>
      <c r="AW310" s="3"/>
      <c r="AX310" s="3"/>
      <c r="BU310" s="3"/>
      <c r="BW310" s="3"/>
      <c r="BX310" s="3" t="s">
        <v>950</v>
      </c>
      <c r="BY310" t="s">
        <v>950</v>
      </c>
      <c r="BZ310" t="s">
        <v>950</v>
      </c>
      <c r="CA310" t="s">
        <v>950</v>
      </c>
      <c r="CB310" t="s">
        <v>950</v>
      </c>
    </row>
    <row r="311" spans="1:80" x14ac:dyDescent="0.3">
      <c r="A311" s="1"/>
      <c r="B311" s="3"/>
      <c r="L311" s="3"/>
      <c r="M311" s="3"/>
      <c r="N311" s="3"/>
      <c r="O311" s="3"/>
      <c r="P311" s="3"/>
      <c r="Q311" s="2"/>
      <c r="AB311" s="3"/>
      <c r="AC311" s="3"/>
      <c r="AD311" s="3"/>
      <c r="AE311" s="3"/>
      <c r="AH311" s="3"/>
      <c r="AL311" s="3"/>
      <c r="AN311" s="3"/>
      <c r="AO311" s="3"/>
      <c r="AP311" s="3"/>
      <c r="AQ311" s="3"/>
      <c r="AR311" s="3"/>
      <c r="AT311" s="3"/>
      <c r="AU311" s="3"/>
      <c r="AV311" s="3"/>
      <c r="AW311" s="3"/>
      <c r="AX311" s="3"/>
      <c r="BU311" s="3"/>
      <c r="BW311" s="3"/>
      <c r="BX311" s="3" t="s">
        <v>950</v>
      </c>
      <c r="BY311" t="s">
        <v>950</v>
      </c>
      <c r="BZ311" t="s">
        <v>950</v>
      </c>
      <c r="CA311" t="s">
        <v>950</v>
      </c>
      <c r="CB311" t="s">
        <v>950</v>
      </c>
    </row>
    <row r="312" spans="1:80" x14ac:dyDescent="0.3">
      <c r="A312" s="1"/>
      <c r="B312" s="3"/>
      <c r="L312" s="3"/>
      <c r="M312" s="3"/>
      <c r="N312" s="3"/>
      <c r="O312" s="3"/>
      <c r="P312" s="3"/>
      <c r="Q312" s="2"/>
      <c r="AB312" s="3"/>
      <c r="AC312" s="3"/>
      <c r="AD312" s="3"/>
      <c r="AE312" s="3"/>
      <c r="AH312" s="3"/>
      <c r="AL312" s="3"/>
      <c r="AN312" s="3"/>
      <c r="AO312" s="3"/>
      <c r="AP312" s="3"/>
      <c r="AQ312" s="3"/>
      <c r="AR312" s="3"/>
      <c r="AT312" s="3"/>
      <c r="AU312" s="3"/>
      <c r="AV312" s="3"/>
      <c r="AW312" s="3"/>
      <c r="AX312" s="3"/>
      <c r="BU312" s="3"/>
      <c r="BW312" s="3"/>
      <c r="BX312" s="3" t="s">
        <v>950</v>
      </c>
      <c r="BY312" t="s">
        <v>950</v>
      </c>
      <c r="BZ312" t="s">
        <v>950</v>
      </c>
      <c r="CA312" t="s">
        <v>950</v>
      </c>
      <c r="CB312" t="s">
        <v>950</v>
      </c>
    </row>
    <row r="313" spans="1:80" x14ac:dyDescent="0.3">
      <c r="A313" s="1"/>
      <c r="B313" s="3"/>
      <c r="L313" s="3"/>
      <c r="M313" s="3"/>
      <c r="N313" s="3"/>
      <c r="O313" s="3"/>
      <c r="P313" s="3"/>
      <c r="Q313" s="2"/>
      <c r="AB313" s="3"/>
      <c r="AC313" s="3"/>
      <c r="AD313" s="3"/>
      <c r="AE313" s="3"/>
      <c r="AH313" s="3"/>
      <c r="AL313" s="3"/>
      <c r="AN313" s="3"/>
      <c r="AO313" s="3"/>
      <c r="AP313" s="3"/>
      <c r="AQ313" s="3"/>
      <c r="AR313" s="3"/>
      <c r="AT313" s="3"/>
      <c r="AU313" s="3"/>
      <c r="AV313" s="3"/>
      <c r="AW313" s="3"/>
      <c r="AX313" s="3"/>
      <c r="BU313" s="3"/>
      <c r="BW313" s="3"/>
      <c r="BX313" s="3" t="s">
        <v>950</v>
      </c>
      <c r="BY313" t="s">
        <v>950</v>
      </c>
      <c r="BZ313" t="s">
        <v>950</v>
      </c>
      <c r="CA313" t="s">
        <v>950</v>
      </c>
      <c r="CB313" t="s">
        <v>950</v>
      </c>
    </row>
    <row r="314" spans="1:80" x14ac:dyDescent="0.3">
      <c r="A314" s="1"/>
      <c r="B314" s="3"/>
      <c r="L314" s="3"/>
      <c r="M314" s="3"/>
      <c r="N314" s="3"/>
      <c r="O314" s="3"/>
      <c r="P314" s="3"/>
      <c r="Q314" s="2"/>
      <c r="AB314" s="3"/>
      <c r="AC314" s="3"/>
      <c r="AD314" s="3"/>
      <c r="AE314" s="3"/>
      <c r="AH314" s="3"/>
      <c r="AL314" s="3"/>
      <c r="AN314" s="3"/>
      <c r="AO314" s="3"/>
      <c r="AP314" s="3"/>
      <c r="AQ314" s="3"/>
      <c r="AR314" s="3"/>
      <c r="AT314" s="3"/>
      <c r="AU314" s="3"/>
      <c r="AV314" s="3"/>
      <c r="AW314" s="3"/>
      <c r="AX314" s="3"/>
      <c r="BU314" s="3"/>
      <c r="BW314" s="3"/>
      <c r="BX314" s="3" t="s">
        <v>950</v>
      </c>
      <c r="BY314" t="s">
        <v>950</v>
      </c>
      <c r="BZ314" t="s">
        <v>950</v>
      </c>
      <c r="CA314" t="s">
        <v>950</v>
      </c>
      <c r="CB314" t="s">
        <v>950</v>
      </c>
    </row>
    <row r="315" spans="1:80" x14ac:dyDescent="0.3">
      <c r="A315" s="1"/>
      <c r="B315" s="3"/>
      <c r="L315" s="3"/>
      <c r="M315" s="3"/>
      <c r="N315" s="3"/>
      <c r="O315" s="3"/>
      <c r="P315" s="3"/>
      <c r="Q315" s="2"/>
      <c r="AB315" s="3"/>
      <c r="AC315" s="3"/>
      <c r="AD315" s="3"/>
      <c r="AE315" s="3"/>
      <c r="AH315" s="3"/>
      <c r="AL315" s="3"/>
      <c r="AN315" s="3"/>
      <c r="AO315" s="3"/>
      <c r="AP315" s="3"/>
      <c r="AQ315" s="3"/>
      <c r="AR315" s="3"/>
      <c r="AT315" s="3"/>
      <c r="AU315" s="3"/>
      <c r="AV315" s="3"/>
      <c r="AW315" s="3"/>
      <c r="AX315" s="3"/>
      <c r="BU315" s="3"/>
      <c r="BW315" s="3"/>
      <c r="BX315" s="3" t="s">
        <v>950</v>
      </c>
      <c r="BY315" t="s">
        <v>950</v>
      </c>
      <c r="BZ315" t="s">
        <v>950</v>
      </c>
      <c r="CA315" t="s">
        <v>950</v>
      </c>
      <c r="CB315" t="s">
        <v>950</v>
      </c>
    </row>
    <row r="316" spans="1:80" x14ac:dyDescent="0.3">
      <c r="A316" s="1"/>
      <c r="B316" s="3"/>
      <c r="L316" s="3"/>
      <c r="M316" s="3"/>
      <c r="N316" s="3"/>
      <c r="O316" s="3"/>
      <c r="P316" s="3"/>
      <c r="Q316" s="2"/>
      <c r="AB316" s="3"/>
      <c r="AC316" s="3"/>
      <c r="AD316" s="3"/>
      <c r="AE316" s="3"/>
      <c r="AH316" s="3"/>
      <c r="AL316" s="3"/>
      <c r="AN316" s="3"/>
      <c r="AO316" s="3"/>
      <c r="AP316" s="3"/>
      <c r="AQ316" s="3"/>
      <c r="AR316" s="3"/>
      <c r="AT316" s="3"/>
      <c r="AU316" s="3"/>
      <c r="AV316" s="3"/>
      <c r="AW316" s="3"/>
      <c r="AX316" s="3"/>
      <c r="BU316" s="3"/>
      <c r="BW316" s="3"/>
      <c r="BX316" s="3" t="s">
        <v>950</v>
      </c>
      <c r="BY316" t="s">
        <v>950</v>
      </c>
      <c r="BZ316" t="s">
        <v>950</v>
      </c>
      <c r="CA316" t="s">
        <v>950</v>
      </c>
      <c r="CB316" t="s">
        <v>950</v>
      </c>
    </row>
    <row r="317" spans="1:80" x14ac:dyDescent="0.3">
      <c r="A317" s="1"/>
      <c r="B317" s="3"/>
      <c r="L317" s="3"/>
      <c r="M317" s="3"/>
      <c r="N317" s="3"/>
      <c r="O317" s="3"/>
      <c r="P317" s="3"/>
      <c r="Q317" s="2"/>
      <c r="AB317" s="3"/>
      <c r="AC317" s="3"/>
      <c r="AD317" s="3"/>
      <c r="AE317" s="3"/>
      <c r="AH317" s="3"/>
      <c r="AL317" s="3"/>
      <c r="AN317" s="3"/>
      <c r="AO317" s="3"/>
      <c r="AP317" s="3"/>
      <c r="AQ317" s="3"/>
      <c r="AR317" s="3"/>
      <c r="AT317" s="3"/>
      <c r="AU317" s="3"/>
      <c r="AV317" s="3"/>
      <c r="AW317" s="3"/>
      <c r="AX317" s="3"/>
      <c r="BU317" s="3"/>
      <c r="BW317" s="3"/>
      <c r="BX317" s="3" t="s">
        <v>950</v>
      </c>
      <c r="BY317" t="s">
        <v>950</v>
      </c>
      <c r="BZ317" t="s">
        <v>950</v>
      </c>
      <c r="CA317" t="s">
        <v>950</v>
      </c>
      <c r="CB317" t="s">
        <v>950</v>
      </c>
    </row>
    <row r="318" spans="1:80" x14ac:dyDescent="0.3">
      <c r="A318" s="1"/>
      <c r="B318" s="3"/>
      <c r="L318" s="3"/>
      <c r="M318" s="3"/>
      <c r="N318" s="3"/>
      <c r="O318" s="3"/>
      <c r="P318" s="3"/>
      <c r="Q318" s="2"/>
      <c r="AB318" s="3"/>
      <c r="AC318" s="3"/>
      <c r="AD318" s="3"/>
      <c r="AE318" s="3"/>
      <c r="AH318" s="3"/>
      <c r="AL318" s="3"/>
      <c r="AN318" s="3"/>
      <c r="AO318" s="3"/>
      <c r="AP318" s="3"/>
      <c r="AQ318" s="3"/>
      <c r="AR318" s="3"/>
      <c r="AT318" s="3"/>
      <c r="AU318" s="3"/>
      <c r="AV318" s="3"/>
      <c r="AW318" s="3"/>
      <c r="AX318" s="3"/>
      <c r="BU318" s="3"/>
      <c r="BW318" s="3"/>
      <c r="BX318" s="3" t="s">
        <v>950</v>
      </c>
      <c r="BY318" t="s">
        <v>950</v>
      </c>
      <c r="BZ318" t="s">
        <v>950</v>
      </c>
      <c r="CA318" t="s">
        <v>950</v>
      </c>
      <c r="CB318" t="s">
        <v>950</v>
      </c>
    </row>
    <row r="319" spans="1:80" x14ac:dyDescent="0.3">
      <c r="A319" s="1"/>
      <c r="B319" s="3"/>
      <c r="L319" s="3"/>
      <c r="M319" s="3"/>
      <c r="N319" s="3"/>
      <c r="O319" s="3"/>
      <c r="P319" s="3"/>
      <c r="Q319" s="2"/>
      <c r="AB319" s="3"/>
      <c r="AC319" s="3"/>
      <c r="AD319" s="3"/>
      <c r="AE319" s="3"/>
      <c r="AH319" s="3"/>
      <c r="AL319" s="3"/>
      <c r="AN319" s="3"/>
      <c r="AO319" s="3"/>
      <c r="AP319" s="3"/>
      <c r="AQ319" s="3"/>
      <c r="AR319" s="3"/>
      <c r="AT319" s="3"/>
      <c r="AU319" s="3"/>
      <c r="AV319" s="3"/>
      <c r="AW319" s="3"/>
      <c r="AX319" s="3"/>
      <c r="BU319" s="3"/>
      <c r="BW319" s="3"/>
      <c r="BX319" s="3" t="s">
        <v>950</v>
      </c>
      <c r="BY319" t="s">
        <v>950</v>
      </c>
      <c r="BZ319" t="s">
        <v>950</v>
      </c>
      <c r="CA319" t="s">
        <v>950</v>
      </c>
      <c r="CB319" t="s">
        <v>950</v>
      </c>
    </row>
    <row r="320" spans="1:80" x14ac:dyDescent="0.3">
      <c r="A320" s="1"/>
      <c r="B320" s="3"/>
      <c r="L320" s="3"/>
      <c r="M320" s="3"/>
      <c r="N320" s="3"/>
      <c r="O320" s="3"/>
      <c r="P320" s="3"/>
      <c r="Q320" s="2"/>
      <c r="AB320" s="3"/>
      <c r="AC320" s="3"/>
      <c r="AD320" s="3"/>
      <c r="AE320" s="3"/>
      <c r="AH320" s="3"/>
      <c r="AL320" s="3"/>
      <c r="AN320" s="3"/>
      <c r="AO320" s="3"/>
      <c r="AP320" s="3"/>
      <c r="AQ320" s="3"/>
      <c r="AR320" s="3"/>
      <c r="AT320" s="3"/>
      <c r="AU320" s="3"/>
      <c r="AV320" s="3"/>
      <c r="AW320" s="3"/>
      <c r="AX320" s="3"/>
      <c r="BU320" s="3"/>
      <c r="BW320" s="3"/>
      <c r="BX320" s="3" t="s">
        <v>950</v>
      </c>
      <c r="BY320" t="s">
        <v>950</v>
      </c>
      <c r="BZ320" t="s">
        <v>950</v>
      </c>
      <c r="CA320" t="s">
        <v>950</v>
      </c>
      <c r="CB320" t="s">
        <v>950</v>
      </c>
    </row>
    <row r="321" spans="1:80" x14ac:dyDescent="0.3">
      <c r="A321" s="1"/>
      <c r="B321" s="3"/>
      <c r="L321" s="3"/>
      <c r="M321" s="3"/>
      <c r="N321" s="3"/>
      <c r="O321" s="3"/>
      <c r="P321" s="3"/>
      <c r="Q321" s="2"/>
      <c r="AB321" s="3"/>
      <c r="AC321" s="3"/>
      <c r="AD321" s="3"/>
      <c r="AE321" s="3"/>
      <c r="AH321" s="3"/>
      <c r="AL321" s="3"/>
      <c r="AN321" s="3"/>
      <c r="AO321" s="3"/>
      <c r="AP321" s="3"/>
      <c r="AQ321" s="3"/>
      <c r="AR321" s="3"/>
      <c r="AT321" s="3"/>
      <c r="AU321" s="3"/>
      <c r="AV321" s="3"/>
      <c r="AW321" s="3"/>
      <c r="AX321" s="3"/>
      <c r="BU321" s="3"/>
      <c r="BW321" s="3"/>
      <c r="BX321" s="3" t="s">
        <v>950</v>
      </c>
      <c r="BY321" t="s">
        <v>950</v>
      </c>
      <c r="BZ321" t="s">
        <v>950</v>
      </c>
      <c r="CA321" t="s">
        <v>950</v>
      </c>
      <c r="CB321" t="s">
        <v>950</v>
      </c>
    </row>
    <row r="322" spans="1:80" x14ac:dyDescent="0.3">
      <c r="A322" s="1"/>
      <c r="B322" s="3"/>
      <c r="L322" s="3"/>
      <c r="M322" s="3"/>
      <c r="N322" s="3"/>
      <c r="O322" s="3"/>
      <c r="P322" s="3"/>
      <c r="Q322" s="2"/>
      <c r="AB322" s="3"/>
      <c r="AC322" s="3"/>
      <c r="AD322" s="3"/>
      <c r="AE322" s="3"/>
      <c r="AH322" s="3"/>
      <c r="AL322" s="3"/>
      <c r="AN322" s="3"/>
      <c r="AO322" s="3"/>
      <c r="AP322" s="3"/>
      <c r="AQ322" s="3"/>
      <c r="AR322" s="3"/>
      <c r="AT322" s="3"/>
      <c r="AU322" s="3"/>
      <c r="AV322" s="3"/>
      <c r="AW322" s="3"/>
      <c r="AX322" s="3"/>
      <c r="BU322" s="3"/>
      <c r="BW322" s="3"/>
      <c r="BX322" s="3" t="s">
        <v>950</v>
      </c>
      <c r="BY322" t="s">
        <v>950</v>
      </c>
      <c r="BZ322" t="s">
        <v>950</v>
      </c>
      <c r="CA322" t="s">
        <v>950</v>
      </c>
      <c r="CB322" t="s">
        <v>950</v>
      </c>
    </row>
    <row r="323" spans="1:80" x14ac:dyDescent="0.3">
      <c r="A323" s="1"/>
      <c r="B323" s="3"/>
      <c r="L323" s="3"/>
      <c r="M323" s="3"/>
      <c r="N323" s="3"/>
      <c r="O323" s="3"/>
      <c r="P323" s="3"/>
      <c r="Q323" s="2"/>
      <c r="AB323" s="3"/>
      <c r="AC323" s="3"/>
      <c r="AD323" s="3"/>
      <c r="AE323" s="3"/>
      <c r="AH323" s="3"/>
      <c r="AL323" s="3"/>
      <c r="AN323" s="3"/>
      <c r="AO323" s="3"/>
      <c r="AP323" s="3"/>
      <c r="AQ323" s="3"/>
      <c r="AR323" s="3"/>
      <c r="AT323" s="3"/>
      <c r="AU323" s="3"/>
      <c r="AV323" s="3"/>
      <c r="AW323" s="3"/>
      <c r="AX323" s="3"/>
      <c r="BU323" s="3"/>
      <c r="BW323" s="3"/>
      <c r="BX323" s="3" t="s">
        <v>950</v>
      </c>
      <c r="BY323" t="s">
        <v>950</v>
      </c>
      <c r="BZ323" t="s">
        <v>950</v>
      </c>
      <c r="CA323" t="s">
        <v>950</v>
      </c>
      <c r="CB323" t="s">
        <v>950</v>
      </c>
    </row>
    <row r="324" spans="1:80" x14ac:dyDescent="0.3">
      <c r="A324" s="1"/>
      <c r="B324" s="3"/>
      <c r="L324" s="3"/>
      <c r="M324" s="3"/>
      <c r="N324" s="3"/>
      <c r="O324" s="3"/>
      <c r="P324" s="3"/>
      <c r="Q324" s="2"/>
      <c r="AB324" s="3"/>
      <c r="AC324" s="3"/>
      <c r="AD324" s="3"/>
      <c r="AE324" s="3"/>
      <c r="AH324" s="3"/>
      <c r="AL324" s="3"/>
      <c r="AN324" s="3"/>
      <c r="AO324" s="3"/>
      <c r="AP324" s="3"/>
      <c r="AQ324" s="3"/>
      <c r="AR324" s="3"/>
      <c r="AT324" s="3"/>
      <c r="AU324" s="3"/>
      <c r="AV324" s="3"/>
      <c r="AW324" s="3"/>
      <c r="AX324" s="3"/>
      <c r="BU324" s="3"/>
      <c r="BW324" s="3"/>
      <c r="BX324" s="3" t="s">
        <v>950</v>
      </c>
      <c r="BY324" t="s">
        <v>950</v>
      </c>
      <c r="BZ324" t="s">
        <v>950</v>
      </c>
      <c r="CA324" t="s">
        <v>950</v>
      </c>
      <c r="CB324" t="s">
        <v>950</v>
      </c>
    </row>
    <row r="325" spans="1:80" x14ac:dyDescent="0.3">
      <c r="A325" s="1"/>
      <c r="B325" s="3"/>
      <c r="L325" s="3"/>
      <c r="M325" s="3"/>
      <c r="N325" s="3"/>
      <c r="O325" s="3"/>
      <c r="P325" s="3"/>
      <c r="Q325" s="2"/>
      <c r="AB325" s="3"/>
      <c r="AC325" s="3"/>
      <c r="AD325" s="3"/>
      <c r="AE325" s="3"/>
      <c r="AH325" s="3"/>
      <c r="AL325" s="3"/>
      <c r="AN325" s="3"/>
      <c r="AO325" s="3"/>
      <c r="AP325" s="3"/>
      <c r="AQ325" s="3"/>
      <c r="AR325" s="3"/>
      <c r="AT325" s="3"/>
      <c r="AU325" s="3"/>
      <c r="AV325" s="3"/>
      <c r="AW325" s="3"/>
      <c r="AX325" s="3"/>
      <c r="BU325" s="3"/>
      <c r="BW325" s="3"/>
      <c r="BX325" s="3" t="s">
        <v>950</v>
      </c>
      <c r="BY325" t="s">
        <v>950</v>
      </c>
      <c r="BZ325" t="s">
        <v>950</v>
      </c>
      <c r="CA325" t="s">
        <v>950</v>
      </c>
      <c r="CB325" t="s">
        <v>950</v>
      </c>
    </row>
    <row r="326" spans="1:80" x14ac:dyDescent="0.3">
      <c r="A326" s="1"/>
      <c r="B326" s="3"/>
      <c r="L326" s="3"/>
      <c r="M326" s="3"/>
      <c r="N326" s="3"/>
      <c r="O326" s="3"/>
      <c r="P326" s="3"/>
      <c r="Q326" s="2"/>
      <c r="AB326" s="3"/>
      <c r="AC326" s="3"/>
      <c r="AD326" s="3"/>
      <c r="AE326" s="3"/>
      <c r="AH326" s="3"/>
      <c r="AL326" s="3"/>
      <c r="AN326" s="3"/>
      <c r="AO326" s="3"/>
      <c r="AP326" s="3"/>
      <c r="AQ326" s="3"/>
      <c r="AR326" s="3"/>
      <c r="AT326" s="3"/>
      <c r="AU326" s="3"/>
      <c r="AV326" s="3"/>
      <c r="AW326" s="3"/>
      <c r="AX326" s="3"/>
      <c r="BU326" s="3"/>
      <c r="BW326" s="3"/>
      <c r="BX326" s="3" t="s">
        <v>950</v>
      </c>
      <c r="BY326" t="s">
        <v>950</v>
      </c>
      <c r="BZ326" t="s">
        <v>950</v>
      </c>
      <c r="CA326" t="s">
        <v>950</v>
      </c>
      <c r="CB326" t="s">
        <v>950</v>
      </c>
    </row>
    <row r="327" spans="1:80" x14ac:dyDescent="0.3">
      <c r="A327" s="1"/>
      <c r="B327" s="3"/>
      <c r="L327" s="3"/>
      <c r="M327" s="3"/>
      <c r="N327" s="3"/>
      <c r="O327" s="3"/>
      <c r="P327" s="3"/>
      <c r="Q327" s="2"/>
      <c r="AB327" s="3"/>
      <c r="AC327" s="3"/>
      <c r="AD327" s="3"/>
      <c r="AE327" s="3"/>
      <c r="AH327" s="3"/>
      <c r="AL327" s="3"/>
      <c r="AN327" s="3"/>
      <c r="AO327" s="3"/>
      <c r="AP327" s="3"/>
      <c r="AQ327" s="3"/>
      <c r="AR327" s="3"/>
      <c r="AT327" s="3"/>
      <c r="AU327" s="3"/>
      <c r="AV327" s="3"/>
      <c r="AW327" s="3"/>
      <c r="AX327" s="3"/>
      <c r="BU327" s="3"/>
      <c r="BW327" s="3"/>
      <c r="BX327" s="3" t="s">
        <v>950</v>
      </c>
      <c r="BY327" t="s">
        <v>950</v>
      </c>
      <c r="BZ327" t="s">
        <v>950</v>
      </c>
      <c r="CA327" t="s">
        <v>950</v>
      </c>
      <c r="CB327" t="s">
        <v>950</v>
      </c>
    </row>
    <row r="328" spans="1:80" x14ac:dyDescent="0.3">
      <c r="A328" s="1"/>
      <c r="B328" s="3"/>
      <c r="L328" s="3"/>
      <c r="M328" s="3"/>
      <c r="N328" s="3"/>
      <c r="O328" s="3"/>
      <c r="P328" s="3"/>
      <c r="Q328" s="2"/>
      <c r="AB328" s="3"/>
      <c r="AC328" s="3"/>
      <c r="AD328" s="3"/>
      <c r="AE328" s="3"/>
      <c r="AH328" s="3"/>
      <c r="AL328" s="3"/>
      <c r="AN328" s="3"/>
      <c r="AO328" s="3"/>
      <c r="AP328" s="3"/>
      <c r="AQ328" s="3"/>
      <c r="AR328" s="3"/>
      <c r="AT328" s="3"/>
      <c r="AU328" s="3"/>
      <c r="AV328" s="3"/>
      <c r="AW328" s="3"/>
      <c r="AX328" s="3"/>
      <c r="BU328" s="3"/>
      <c r="BW328" s="3"/>
      <c r="BX328" s="3" t="s">
        <v>950</v>
      </c>
      <c r="BY328" t="s">
        <v>950</v>
      </c>
      <c r="BZ328" t="s">
        <v>950</v>
      </c>
      <c r="CA328" t="s">
        <v>950</v>
      </c>
      <c r="CB328" t="s">
        <v>950</v>
      </c>
    </row>
    <row r="329" spans="1:80" x14ac:dyDescent="0.3">
      <c r="A329" s="1"/>
      <c r="B329" s="3"/>
      <c r="L329" s="3"/>
      <c r="M329" s="3"/>
      <c r="N329" s="3"/>
      <c r="O329" s="3"/>
      <c r="P329" s="3"/>
      <c r="Q329" s="2"/>
      <c r="AB329" s="3"/>
      <c r="AC329" s="3"/>
      <c r="AD329" s="3"/>
      <c r="AE329" s="3"/>
      <c r="AH329" s="3"/>
      <c r="AL329" s="3"/>
      <c r="AN329" s="3"/>
      <c r="AO329" s="3"/>
      <c r="AP329" s="3"/>
      <c r="AQ329" s="3"/>
      <c r="AR329" s="3"/>
      <c r="AT329" s="3"/>
      <c r="AU329" s="3"/>
      <c r="AV329" s="3"/>
      <c r="AW329" s="3"/>
      <c r="AX329" s="3"/>
      <c r="BU329" s="3"/>
      <c r="BW329" s="3"/>
      <c r="BX329" s="3" t="s">
        <v>950</v>
      </c>
      <c r="BY329" t="s">
        <v>950</v>
      </c>
      <c r="BZ329" t="s">
        <v>950</v>
      </c>
      <c r="CA329" t="s">
        <v>950</v>
      </c>
      <c r="CB329" t="s">
        <v>950</v>
      </c>
    </row>
    <row r="330" spans="1:80" x14ac:dyDescent="0.3">
      <c r="A330" s="1"/>
      <c r="B330" s="3"/>
      <c r="L330" s="3"/>
      <c r="M330" s="3"/>
      <c r="N330" s="3"/>
      <c r="O330" s="3"/>
      <c r="P330" s="3"/>
      <c r="Q330" s="2"/>
      <c r="AB330" s="3"/>
      <c r="AC330" s="3"/>
      <c r="AD330" s="3"/>
      <c r="AE330" s="3"/>
      <c r="AH330" s="3"/>
      <c r="AL330" s="3"/>
      <c r="AN330" s="3"/>
      <c r="AO330" s="3"/>
      <c r="AP330" s="3"/>
      <c r="AQ330" s="3"/>
      <c r="AR330" s="3"/>
      <c r="AT330" s="3"/>
      <c r="AU330" s="3"/>
      <c r="AV330" s="3"/>
      <c r="AW330" s="3"/>
      <c r="AX330" s="3"/>
      <c r="BU330" s="3"/>
      <c r="BW330" s="3"/>
      <c r="BX330" s="3" t="s">
        <v>950</v>
      </c>
      <c r="BY330" t="s">
        <v>950</v>
      </c>
      <c r="BZ330" t="s">
        <v>950</v>
      </c>
      <c r="CA330" t="s">
        <v>950</v>
      </c>
      <c r="CB330" t="s">
        <v>950</v>
      </c>
    </row>
    <row r="331" spans="1:80" x14ac:dyDescent="0.3">
      <c r="A331" s="1"/>
      <c r="B331" s="3"/>
      <c r="L331" s="3"/>
      <c r="M331" s="3"/>
      <c r="N331" s="3"/>
      <c r="O331" s="3"/>
      <c r="P331" s="3"/>
      <c r="Q331" s="2"/>
      <c r="AB331" s="3"/>
      <c r="AC331" s="3"/>
      <c r="AD331" s="3"/>
      <c r="AE331" s="3"/>
      <c r="AH331" s="3"/>
      <c r="AL331" s="3"/>
      <c r="AN331" s="3"/>
      <c r="AO331" s="3"/>
      <c r="AP331" s="3"/>
      <c r="AQ331" s="3"/>
      <c r="AR331" s="3"/>
      <c r="AT331" s="3"/>
      <c r="AU331" s="3"/>
      <c r="AV331" s="3"/>
      <c r="AW331" s="3"/>
      <c r="AX331" s="3"/>
      <c r="BU331" s="3"/>
      <c r="BW331" s="3"/>
      <c r="BX331" s="3" t="s">
        <v>950</v>
      </c>
      <c r="BY331" t="s">
        <v>950</v>
      </c>
      <c r="BZ331" t="s">
        <v>950</v>
      </c>
      <c r="CA331" t="s">
        <v>950</v>
      </c>
      <c r="CB331" t="s">
        <v>950</v>
      </c>
    </row>
    <row r="332" spans="1:80" x14ac:dyDescent="0.3">
      <c r="A332" s="1"/>
      <c r="B332" s="3"/>
      <c r="L332" s="3"/>
      <c r="M332" s="3"/>
      <c r="N332" s="3"/>
      <c r="O332" s="3"/>
      <c r="P332" s="3"/>
      <c r="Q332" s="2"/>
      <c r="AB332" s="3"/>
      <c r="AC332" s="3"/>
      <c r="AD332" s="3"/>
      <c r="AE332" s="3"/>
      <c r="AH332" s="3"/>
      <c r="AL332" s="3"/>
      <c r="AN332" s="3"/>
      <c r="AO332" s="3"/>
      <c r="AP332" s="3"/>
      <c r="AQ332" s="3"/>
      <c r="AR332" s="3"/>
      <c r="AT332" s="3"/>
      <c r="AU332" s="3"/>
      <c r="AV332" s="3"/>
      <c r="AW332" s="3"/>
      <c r="AX332" s="3"/>
      <c r="BU332" s="3"/>
      <c r="BW332" s="3"/>
      <c r="BX332" s="3" t="s">
        <v>950</v>
      </c>
      <c r="BY332" t="s">
        <v>950</v>
      </c>
      <c r="BZ332" t="s">
        <v>950</v>
      </c>
      <c r="CA332" t="s">
        <v>950</v>
      </c>
      <c r="CB332" t="s">
        <v>950</v>
      </c>
    </row>
    <row r="333" spans="1:80" x14ac:dyDescent="0.3">
      <c r="A333" s="1"/>
      <c r="B333" s="3"/>
      <c r="L333" s="3"/>
      <c r="M333" s="3"/>
      <c r="N333" s="3"/>
      <c r="O333" s="3"/>
      <c r="P333" s="3"/>
      <c r="Q333" s="2"/>
      <c r="AB333" s="3"/>
      <c r="AC333" s="3"/>
      <c r="AD333" s="3"/>
      <c r="AE333" s="3"/>
      <c r="AH333" s="3"/>
      <c r="AL333" s="3"/>
      <c r="AN333" s="3"/>
      <c r="AO333" s="3"/>
      <c r="AP333" s="3"/>
      <c r="AQ333" s="3"/>
      <c r="AR333" s="3"/>
      <c r="AT333" s="3"/>
      <c r="AU333" s="3"/>
      <c r="AV333" s="3"/>
      <c r="AW333" s="3"/>
      <c r="AX333" s="3"/>
      <c r="BU333" s="3"/>
      <c r="BW333" s="3"/>
      <c r="BX333" s="3" t="s">
        <v>950</v>
      </c>
      <c r="BY333" t="s">
        <v>950</v>
      </c>
      <c r="BZ333" t="s">
        <v>950</v>
      </c>
      <c r="CA333" t="s">
        <v>950</v>
      </c>
      <c r="CB333" t="s">
        <v>950</v>
      </c>
    </row>
    <row r="334" spans="1:80" x14ac:dyDescent="0.3">
      <c r="A334" s="1"/>
      <c r="B334" s="3"/>
      <c r="L334" s="3"/>
      <c r="M334" s="3"/>
      <c r="N334" s="3"/>
      <c r="O334" s="3"/>
      <c r="P334" s="3"/>
      <c r="Q334" s="2"/>
      <c r="AB334" s="3"/>
      <c r="AC334" s="3"/>
      <c r="AD334" s="3"/>
      <c r="AE334" s="3"/>
      <c r="AH334" s="3"/>
      <c r="AL334" s="3"/>
      <c r="AN334" s="3"/>
      <c r="AO334" s="3"/>
      <c r="AP334" s="3"/>
      <c r="AQ334" s="3"/>
      <c r="AR334" s="3"/>
      <c r="AT334" s="3"/>
      <c r="AU334" s="3"/>
      <c r="AV334" s="3"/>
      <c r="AW334" s="3"/>
      <c r="AX334" s="3"/>
      <c r="BU334" s="3"/>
      <c r="BW334" s="3"/>
      <c r="BX334" s="3" t="s">
        <v>950</v>
      </c>
      <c r="BY334" t="s">
        <v>950</v>
      </c>
      <c r="BZ334" t="s">
        <v>950</v>
      </c>
      <c r="CA334" t="s">
        <v>950</v>
      </c>
      <c r="CB334" t="s">
        <v>950</v>
      </c>
    </row>
    <row r="335" spans="1:80" x14ac:dyDescent="0.3">
      <c r="A335" s="1"/>
      <c r="B335" s="3"/>
      <c r="L335" s="3"/>
      <c r="M335" s="3"/>
      <c r="N335" s="3"/>
      <c r="O335" s="3"/>
      <c r="P335" s="3"/>
      <c r="Q335" s="2"/>
      <c r="AB335" s="3"/>
      <c r="AC335" s="3"/>
      <c r="AD335" s="3"/>
      <c r="AE335" s="3"/>
      <c r="AH335" s="3"/>
      <c r="AL335" s="3"/>
      <c r="AN335" s="3"/>
      <c r="AO335" s="3"/>
      <c r="AP335" s="3"/>
      <c r="AQ335" s="3"/>
      <c r="AR335" s="3"/>
      <c r="AT335" s="3"/>
      <c r="AU335" s="3"/>
      <c r="AV335" s="3"/>
      <c r="AW335" s="3"/>
      <c r="AX335" s="3"/>
      <c r="BU335" s="3"/>
      <c r="BW335" s="3"/>
      <c r="BX335" s="3" t="s">
        <v>950</v>
      </c>
      <c r="BY335" t="s">
        <v>950</v>
      </c>
      <c r="BZ335" t="s">
        <v>950</v>
      </c>
      <c r="CA335" t="s">
        <v>950</v>
      </c>
      <c r="CB335" t="s">
        <v>950</v>
      </c>
    </row>
    <row r="336" spans="1:80" x14ac:dyDescent="0.3">
      <c r="A336" s="1"/>
      <c r="B336" s="3"/>
      <c r="L336" s="3"/>
      <c r="M336" s="3"/>
      <c r="N336" s="3"/>
      <c r="O336" s="3"/>
      <c r="P336" s="3"/>
      <c r="Q336" s="2"/>
      <c r="AB336" s="3"/>
      <c r="AC336" s="3"/>
      <c r="AD336" s="3"/>
      <c r="AE336" s="3"/>
      <c r="AH336" s="3"/>
      <c r="AL336" s="3"/>
      <c r="AN336" s="3"/>
      <c r="AO336" s="3"/>
      <c r="AP336" s="3"/>
      <c r="AQ336" s="3"/>
      <c r="AR336" s="3"/>
      <c r="AT336" s="3"/>
      <c r="AU336" s="3"/>
      <c r="AV336" s="3"/>
      <c r="AW336" s="3"/>
      <c r="AX336" s="3"/>
      <c r="BU336" s="3"/>
      <c r="BW336" s="3"/>
      <c r="BX336" s="3" t="s">
        <v>950</v>
      </c>
      <c r="BY336" t="s">
        <v>950</v>
      </c>
      <c r="BZ336" t="s">
        <v>950</v>
      </c>
      <c r="CA336" t="s">
        <v>950</v>
      </c>
      <c r="CB336" t="s">
        <v>950</v>
      </c>
    </row>
    <row r="337" spans="1:80" x14ac:dyDescent="0.3">
      <c r="A337" s="1"/>
      <c r="B337" s="3"/>
      <c r="L337" s="3"/>
      <c r="M337" s="3"/>
      <c r="N337" s="3"/>
      <c r="O337" s="3"/>
      <c r="P337" s="3"/>
      <c r="Q337" s="2"/>
      <c r="AB337" s="3"/>
      <c r="AC337" s="3"/>
      <c r="AD337" s="3"/>
      <c r="AE337" s="3"/>
      <c r="AH337" s="3"/>
      <c r="AL337" s="3"/>
      <c r="AN337" s="3"/>
      <c r="AO337" s="3"/>
      <c r="AP337" s="3"/>
      <c r="AQ337" s="3"/>
      <c r="AR337" s="3"/>
      <c r="AT337" s="3"/>
      <c r="AU337" s="3"/>
      <c r="AV337" s="3"/>
      <c r="AW337" s="3"/>
      <c r="AX337" s="3"/>
      <c r="BU337" s="3"/>
      <c r="BW337" s="3"/>
      <c r="BX337" s="3" t="s">
        <v>950</v>
      </c>
      <c r="BY337" t="s">
        <v>950</v>
      </c>
      <c r="BZ337" t="s">
        <v>950</v>
      </c>
      <c r="CA337" t="s">
        <v>950</v>
      </c>
      <c r="CB337" t="s">
        <v>950</v>
      </c>
    </row>
    <row r="338" spans="1:80" x14ac:dyDescent="0.3">
      <c r="A338" s="1"/>
      <c r="B338" s="3"/>
      <c r="L338" s="3"/>
      <c r="M338" s="3"/>
      <c r="N338" s="3"/>
      <c r="O338" s="3"/>
      <c r="P338" s="3"/>
      <c r="Q338" s="2"/>
      <c r="AB338" s="3"/>
      <c r="AC338" s="3"/>
      <c r="AD338" s="3"/>
      <c r="AE338" s="3"/>
      <c r="AH338" s="3"/>
      <c r="AL338" s="3"/>
      <c r="AN338" s="3"/>
      <c r="AO338" s="3"/>
      <c r="AP338" s="3"/>
      <c r="AQ338" s="3"/>
      <c r="AR338" s="3"/>
      <c r="AT338" s="3"/>
      <c r="AU338" s="3"/>
      <c r="AV338" s="3"/>
      <c r="AW338" s="3"/>
      <c r="AX338" s="3"/>
      <c r="BU338" s="3"/>
      <c r="BW338" s="3"/>
      <c r="BX338" s="3" t="s">
        <v>950</v>
      </c>
      <c r="BY338" t="s">
        <v>950</v>
      </c>
      <c r="BZ338" t="s">
        <v>950</v>
      </c>
      <c r="CA338" t="s">
        <v>950</v>
      </c>
      <c r="CB338" t="s">
        <v>950</v>
      </c>
    </row>
    <row r="339" spans="1:80" x14ac:dyDescent="0.3">
      <c r="A339" s="1"/>
      <c r="B339" s="3"/>
      <c r="L339" s="3"/>
      <c r="M339" s="3"/>
      <c r="N339" s="3"/>
      <c r="O339" s="3"/>
      <c r="P339" s="3"/>
      <c r="Q339" s="2"/>
      <c r="AB339" s="3"/>
      <c r="AC339" s="3"/>
      <c r="AD339" s="3"/>
      <c r="AE339" s="3"/>
      <c r="AH339" s="3"/>
      <c r="AL339" s="3"/>
      <c r="AN339" s="3"/>
      <c r="AO339" s="3"/>
      <c r="AP339" s="3"/>
      <c r="AQ339" s="3"/>
      <c r="AR339" s="3"/>
      <c r="AT339" s="3"/>
      <c r="AU339" s="3"/>
      <c r="AV339" s="3"/>
      <c r="AW339" s="3"/>
      <c r="AX339" s="3"/>
      <c r="BU339" s="3"/>
      <c r="BW339" s="3"/>
      <c r="BX339" s="3" t="s">
        <v>950</v>
      </c>
      <c r="BY339" t="s">
        <v>950</v>
      </c>
      <c r="BZ339" t="s">
        <v>950</v>
      </c>
      <c r="CA339" t="s">
        <v>950</v>
      </c>
      <c r="CB339" t="s">
        <v>950</v>
      </c>
    </row>
    <row r="340" spans="1:80" x14ac:dyDescent="0.3">
      <c r="A340" s="1"/>
      <c r="B340" s="3"/>
      <c r="L340" s="3"/>
      <c r="M340" s="3"/>
      <c r="N340" s="3"/>
      <c r="O340" s="3"/>
      <c r="P340" s="3"/>
      <c r="Q340" s="2"/>
      <c r="AB340" s="3"/>
      <c r="AC340" s="3"/>
      <c r="AD340" s="3"/>
      <c r="AE340" s="3"/>
      <c r="AH340" s="3"/>
      <c r="AL340" s="3"/>
      <c r="AN340" s="3"/>
      <c r="AO340" s="3"/>
      <c r="AP340" s="3"/>
      <c r="AQ340" s="3"/>
      <c r="AR340" s="3"/>
      <c r="AT340" s="3"/>
      <c r="AU340" s="3"/>
      <c r="AV340" s="3"/>
      <c r="AW340" s="3"/>
      <c r="AX340" s="3"/>
      <c r="BU340" s="3"/>
      <c r="BW340" s="3"/>
      <c r="BX340" s="3" t="s">
        <v>950</v>
      </c>
      <c r="BY340" t="s">
        <v>950</v>
      </c>
      <c r="BZ340" t="s">
        <v>950</v>
      </c>
      <c r="CA340" t="s">
        <v>950</v>
      </c>
      <c r="CB340" t="s">
        <v>950</v>
      </c>
    </row>
    <row r="341" spans="1:80" x14ac:dyDescent="0.3">
      <c r="A341" s="1"/>
      <c r="B341" s="3"/>
      <c r="L341" s="3"/>
      <c r="M341" s="3"/>
      <c r="N341" s="3"/>
      <c r="O341" s="3"/>
      <c r="P341" s="3"/>
      <c r="Q341" s="2"/>
      <c r="AB341" s="3"/>
      <c r="AC341" s="3"/>
      <c r="AD341" s="3"/>
      <c r="AE341" s="3"/>
      <c r="AH341" s="3"/>
      <c r="AL341" s="3"/>
      <c r="AN341" s="3"/>
      <c r="AO341" s="3"/>
      <c r="AP341" s="3"/>
      <c r="AQ341" s="3"/>
      <c r="AR341" s="3"/>
      <c r="AT341" s="3"/>
      <c r="AU341" s="3"/>
      <c r="AV341" s="3"/>
      <c r="AW341" s="3"/>
      <c r="AX341" s="3"/>
      <c r="BU341" s="3"/>
      <c r="BW341" s="3"/>
      <c r="BX341" s="3" t="s">
        <v>950</v>
      </c>
      <c r="BY341" t="s">
        <v>950</v>
      </c>
      <c r="BZ341" t="s">
        <v>950</v>
      </c>
      <c r="CA341" t="s">
        <v>950</v>
      </c>
      <c r="CB341" t="s">
        <v>950</v>
      </c>
    </row>
    <row r="342" spans="1:80" x14ac:dyDescent="0.3">
      <c r="A342" s="1"/>
      <c r="B342" s="3"/>
      <c r="L342" s="3"/>
      <c r="M342" s="3"/>
      <c r="N342" s="3"/>
      <c r="O342" s="3"/>
      <c r="P342" s="3"/>
      <c r="Q342" s="2"/>
      <c r="AB342" s="3"/>
      <c r="AC342" s="3"/>
      <c r="AD342" s="3"/>
      <c r="AE342" s="3"/>
      <c r="AH342" s="3"/>
      <c r="AL342" s="3"/>
      <c r="AN342" s="3"/>
      <c r="AO342" s="3"/>
      <c r="AP342" s="3"/>
      <c r="AQ342" s="3"/>
      <c r="AR342" s="3"/>
      <c r="AT342" s="3"/>
      <c r="AU342" s="3"/>
      <c r="AV342" s="3"/>
      <c r="AW342" s="3"/>
      <c r="AX342" s="3"/>
      <c r="BU342" s="3"/>
      <c r="BW342" s="3"/>
      <c r="BX342" s="3" t="s">
        <v>950</v>
      </c>
      <c r="BY342" t="s">
        <v>950</v>
      </c>
      <c r="BZ342" t="s">
        <v>950</v>
      </c>
      <c r="CA342" t="s">
        <v>950</v>
      </c>
      <c r="CB342" t="s">
        <v>950</v>
      </c>
    </row>
    <row r="343" spans="1:80" x14ac:dyDescent="0.3">
      <c r="A343" s="1"/>
      <c r="B343" s="3"/>
      <c r="L343" s="3"/>
      <c r="M343" s="3"/>
      <c r="N343" s="3"/>
      <c r="O343" s="3"/>
      <c r="P343" s="3"/>
      <c r="Q343" s="2"/>
      <c r="AB343" s="3"/>
      <c r="AC343" s="3"/>
      <c r="AD343" s="3"/>
      <c r="AE343" s="3"/>
      <c r="AH343" s="3"/>
      <c r="AL343" s="3"/>
      <c r="AN343" s="3"/>
      <c r="AO343" s="3"/>
      <c r="AP343" s="3"/>
      <c r="AQ343" s="3"/>
      <c r="AR343" s="3"/>
      <c r="AT343" s="3"/>
      <c r="AU343" s="3"/>
      <c r="AV343" s="3"/>
      <c r="AW343" s="3"/>
      <c r="AX343" s="3"/>
      <c r="BU343" s="3"/>
      <c r="BW343" s="3"/>
      <c r="BX343" s="3" t="s">
        <v>950</v>
      </c>
      <c r="BY343" t="s">
        <v>950</v>
      </c>
      <c r="BZ343" t="s">
        <v>950</v>
      </c>
      <c r="CA343" t="s">
        <v>950</v>
      </c>
      <c r="CB343" t="s">
        <v>950</v>
      </c>
    </row>
    <row r="344" spans="1:80" x14ac:dyDescent="0.3">
      <c r="A344" s="1"/>
      <c r="B344" s="3"/>
      <c r="L344" s="3"/>
      <c r="M344" s="3"/>
      <c r="N344" s="3"/>
      <c r="O344" s="3"/>
      <c r="P344" s="3"/>
      <c r="Q344" s="2"/>
      <c r="AB344" s="3"/>
      <c r="AC344" s="3"/>
      <c r="AD344" s="3"/>
      <c r="AE344" s="3"/>
      <c r="AH344" s="3"/>
      <c r="AL344" s="3"/>
      <c r="AN344" s="3"/>
      <c r="AO344" s="3"/>
      <c r="AP344" s="3"/>
      <c r="AQ344" s="3"/>
      <c r="AR344" s="3"/>
      <c r="AT344" s="3"/>
      <c r="AU344" s="3"/>
      <c r="AV344" s="3"/>
      <c r="AW344" s="3"/>
      <c r="AX344" s="3"/>
      <c r="BU344" s="3"/>
      <c r="BW344" s="3"/>
      <c r="BX344" s="3" t="s">
        <v>950</v>
      </c>
      <c r="BY344" t="s">
        <v>950</v>
      </c>
      <c r="BZ344" t="s">
        <v>950</v>
      </c>
      <c r="CA344" t="s">
        <v>950</v>
      </c>
      <c r="CB344" t="s">
        <v>950</v>
      </c>
    </row>
    <row r="345" spans="1:80" x14ac:dyDescent="0.3">
      <c r="A345" s="1"/>
      <c r="B345" s="3"/>
      <c r="L345" s="3"/>
      <c r="M345" s="3"/>
      <c r="N345" s="3"/>
      <c r="O345" s="3"/>
      <c r="P345" s="3"/>
      <c r="Q345" s="2"/>
      <c r="AB345" s="3"/>
      <c r="AC345" s="3"/>
      <c r="AD345" s="3"/>
      <c r="AE345" s="3"/>
      <c r="AH345" s="3"/>
      <c r="AL345" s="3"/>
      <c r="AN345" s="3"/>
      <c r="AO345" s="3"/>
      <c r="AP345" s="3"/>
      <c r="AQ345" s="3"/>
      <c r="AR345" s="3"/>
      <c r="AT345" s="3"/>
      <c r="AU345" s="3"/>
      <c r="AV345" s="3"/>
      <c r="AW345" s="3"/>
      <c r="AX345" s="3"/>
      <c r="BU345" s="3"/>
      <c r="BW345" s="3"/>
      <c r="BX345" s="3" t="s">
        <v>950</v>
      </c>
      <c r="BY345" t="s">
        <v>950</v>
      </c>
      <c r="BZ345" t="s">
        <v>950</v>
      </c>
      <c r="CA345" t="s">
        <v>950</v>
      </c>
      <c r="CB345" t="s">
        <v>950</v>
      </c>
    </row>
    <row r="346" spans="1:80" x14ac:dyDescent="0.3">
      <c r="A346" s="1"/>
      <c r="B346" s="3"/>
      <c r="L346" s="3"/>
      <c r="M346" s="3"/>
      <c r="N346" s="3"/>
      <c r="O346" s="3"/>
      <c r="P346" s="3"/>
      <c r="Q346" s="2"/>
      <c r="AB346" s="3"/>
      <c r="AC346" s="3"/>
      <c r="AD346" s="3"/>
      <c r="AE346" s="3"/>
      <c r="AH346" s="3"/>
      <c r="AL346" s="3"/>
      <c r="AN346" s="3"/>
      <c r="AO346" s="3"/>
      <c r="AP346" s="3"/>
      <c r="AQ346" s="3"/>
      <c r="AR346" s="3"/>
      <c r="AT346" s="3"/>
      <c r="AU346" s="3"/>
      <c r="AV346" s="3"/>
      <c r="AW346" s="3"/>
      <c r="AX346" s="3"/>
      <c r="BU346" s="3"/>
      <c r="BW346" s="3"/>
      <c r="BX346" s="3" t="s">
        <v>950</v>
      </c>
      <c r="BY346" t="s">
        <v>950</v>
      </c>
      <c r="BZ346" t="s">
        <v>950</v>
      </c>
      <c r="CA346" t="s">
        <v>950</v>
      </c>
      <c r="CB346" t="s">
        <v>950</v>
      </c>
    </row>
    <row r="347" spans="1:80" x14ac:dyDescent="0.3">
      <c r="A347" s="1"/>
      <c r="B347" s="3"/>
      <c r="L347" s="3"/>
      <c r="M347" s="3"/>
      <c r="N347" s="3"/>
      <c r="O347" s="3"/>
      <c r="P347" s="3"/>
      <c r="Q347" s="2"/>
      <c r="AB347" s="3"/>
      <c r="AC347" s="3"/>
      <c r="AD347" s="3"/>
      <c r="AE347" s="3"/>
      <c r="AH347" s="3"/>
      <c r="AL347" s="3"/>
      <c r="AN347" s="3"/>
      <c r="AO347" s="3"/>
      <c r="AP347" s="3"/>
      <c r="AQ347" s="3"/>
      <c r="AR347" s="3"/>
      <c r="AT347" s="3"/>
      <c r="AU347" s="3"/>
      <c r="AV347" s="3"/>
      <c r="AW347" s="3"/>
      <c r="AX347" s="3"/>
      <c r="BU347" s="3"/>
      <c r="BW347" s="3"/>
      <c r="BX347" s="3" t="s">
        <v>950</v>
      </c>
      <c r="BY347" t="s">
        <v>950</v>
      </c>
      <c r="BZ347" t="s">
        <v>950</v>
      </c>
      <c r="CA347" t="s">
        <v>950</v>
      </c>
      <c r="CB347" t="s">
        <v>950</v>
      </c>
    </row>
    <row r="348" spans="1:80" x14ac:dyDescent="0.3">
      <c r="A348" s="1"/>
      <c r="B348" s="3"/>
      <c r="L348" s="3"/>
      <c r="M348" s="3"/>
      <c r="N348" s="3"/>
      <c r="O348" s="3"/>
      <c r="P348" s="3"/>
      <c r="Q348" s="2"/>
      <c r="AB348" s="3"/>
      <c r="AC348" s="3"/>
      <c r="AD348" s="3"/>
      <c r="AE348" s="3"/>
      <c r="AH348" s="3"/>
      <c r="AL348" s="3"/>
      <c r="AN348" s="3"/>
      <c r="AO348" s="3"/>
      <c r="AP348" s="3"/>
      <c r="AQ348" s="3"/>
      <c r="AR348" s="3"/>
      <c r="AT348" s="3"/>
      <c r="AU348" s="3"/>
      <c r="AV348" s="3"/>
      <c r="AW348" s="3"/>
      <c r="AX348" s="3"/>
      <c r="BU348" s="3"/>
      <c r="BW348" s="3"/>
      <c r="BX348" s="3" t="s">
        <v>950</v>
      </c>
      <c r="BY348" t="s">
        <v>950</v>
      </c>
      <c r="BZ348" t="s">
        <v>950</v>
      </c>
      <c r="CA348" t="s">
        <v>950</v>
      </c>
      <c r="CB348" t="s">
        <v>950</v>
      </c>
    </row>
    <row r="349" spans="1:80" x14ac:dyDescent="0.3">
      <c r="A349" s="1"/>
      <c r="B349" s="3"/>
      <c r="L349" s="3"/>
      <c r="M349" s="3"/>
      <c r="N349" s="3"/>
      <c r="O349" s="3"/>
      <c r="P349" s="3"/>
      <c r="Q349" s="2"/>
      <c r="AB349" s="3"/>
      <c r="AC349" s="3"/>
      <c r="AD349" s="3"/>
      <c r="AE349" s="3"/>
      <c r="AH349" s="3"/>
      <c r="AL349" s="3"/>
      <c r="AN349" s="3"/>
      <c r="AO349" s="3"/>
      <c r="AP349" s="3"/>
      <c r="AQ349" s="3"/>
      <c r="AR349" s="3"/>
      <c r="AT349" s="3"/>
      <c r="AU349" s="3"/>
      <c r="AV349" s="3"/>
      <c r="AW349" s="3"/>
      <c r="AX349" s="3"/>
      <c r="BU349" s="3"/>
      <c r="BW349" s="3"/>
      <c r="BX349" s="3" t="s">
        <v>950</v>
      </c>
      <c r="BY349" t="s">
        <v>950</v>
      </c>
      <c r="BZ349" t="s">
        <v>950</v>
      </c>
      <c r="CA349" t="s">
        <v>950</v>
      </c>
      <c r="CB349" t="s">
        <v>950</v>
      </c>
    </row>
    <row r="350" spans="1:80" x14ac:dyDescent="0.3">
      <c r="A350" s="1"/>
      <c r="B350" s="3"/>
      <c r="L350" s="3"/>
      <c r="M350" s="3"/>
      <c r="N350" s="3"/>
      <c r="O350" s="3"/>
      <c r="P350" s="3"/>
      <c r="Q350" s="2"/>
      <c r="AB350" s="3"/>
      <c r="AC350" s="3"/>
      <c r="AD350" s="3"/>
      <c r="AE350" s="3"/>
      <c r="AH350" s="3"/>
      <c r="AL350" s="3"/>
      <c r="AN350" s="3"/>
      <c r="AO350" s="3"/>
      <c r="AP350" s="3"/>
      <c r="AQ350" s="3"/>
      <c r="AR350" s="3"/>
      <c r="AT350" s="3"/>
      <c r="AU350" s="3"/>
      <c r="AV350" s="3"/>
      <c r="AW350" s="3"/>
      <c r="AX350" s="3"/>
      <c r="BU350" s="3"/>
      <c r="BW350" s="3"/>
      <c r="BX350" s="3" t="s">
        <v>950</v>
      </c>
      <c r="BY350" t="s">
        <v>950</v>
      </c>
      <c r="BZ350" t="s">
        <v>950</v>
      </c>
      <c r="CA350" t="s">
        <v>950</v>
      </c>
      <c r="CB350" t="s">
        <v>950</v>
      </c>
    </row>
    <row r="351" spans="1:80" x14ac:dyDescent="0.3">
      <c r="A351" s="1"/>
      <c r="B351" s="3"/>
      <c r="L351" s="3"/>
      <c r="M351" s="3"/>
      <c r="N351" s="3"/>
      <c r="O351" s="3"/>
      <c r="P351" s="3"/>
      <c r="Q351" s="2"/>
      <c r="AB351" s="3"/>
      <c r="AC351" s="3"/>
      <c r="AD351" s="3"/>
      <c r="AE351" s="3"/>
      <c r="AH351" s="3"/>
      <c r="AL351" s="3"/>
      <c r="AN351" s="3"/>
      <c r="AO351" s="3"/>
      <c r="AP351" s="3"/>
      <c r="AQ351" s="3"/>
      <c r="AR351" s="3"/>
      <c r="AT351" s="3"/>
      <c r="AU351" s="3"/>
      <c r="AV351" s="3"/>
      <c r="AW351" s="3"/>
      <c r="AX351" s="3"/>
      <c r="BU351" s="3"/>
      <c r="BW351" s="3"/>
      <c r="BX351" s="3" t="s">
        <v>950</v>
      </c>
      <c r="BY351" t="s">
        <v>950</v>
      </c>
      <c r="BZ351" t="s">
        <v>950</v>
      </c>
      <c r="CA351" t="s">
        <v>950</v>
      </c>
      <c r="CB351" t="s">
        <v>950</v>
      </c>
    </row>
    <row r="352" spans="1:80" x14ac:dyDescent="0.3">
      <c r="A352" s="1"/>
      <c r="B352" s="3"/>
      <c r="L352" s="3"/>
      <c r="M352" s="3"/>
      <c r="N352" s="3"/>
      <c r="O352" s="3"/>
      <c r="P352" s="3"/>
      <c r="Q352" s="2"/>
      <c r="AB352" s="3"/>
      <c r="AC352" s="3"/>
      <c r="AD352" s="3"/>
      <c r="AE352" s="3"/>
      <c r="AH352" s="3"/>
      <c r="AL352" s="3"/>
      <c r="AN352" s="3"/>
      <c r="AO352" s="3"/>
      <c r="AP352" s="3"/>
      <c r="AQ352" s="3"/>
      <c r="AR352" s="3"/>
      <c r="AT352" s="3"/>
      <c r="AU352" s="3"/>
      <c r="AV352" s="3"/>
      <c r="AW352" s="3"/>
      <c r="AX352" s="3"/>
      <c r="BU352" s="3"/>
      <c r="BW352" s="3"/>
      <c r="BX352" s="3" t="s">
        <v>950</v>
      </c>
      <c r="BY352" t="s">
        <v>950</v>
      </c>
      <c r="BZ352" t="s">
        <v>950</v>
      </c>
      <c r="CA352" t="s">
        <v>950</v>
      </c>
      <c r="CB352" t="s">
        <v>950</v>
      </c>
    </row>
    <row r="353" spans="1:80" x14ac:dyDescent="0.3">
      <c r="A353" s="1"/>
      <c r="B353" s="3"/>
      <c r="L353" s="3"/>
      <c r="M353" s="3"/>
      <c r="N353" s="3"/>
      <c r="O353" s="3"/>
      <c r="P353" s="3"/>
      <c r="Q353" s="2"/>
      <c r="AB353" s="3"/>
      <c r="AC353" s="3"/>
      <c r="AD353" s="3"/>
      <c r="AE353" s="3"/>
      <c r="AH353" s="3"/>
      <c r="AL353" s="3"/>
      <c r="AN353" s="3"/>
      <c r="AO353" s="3"/>
      <c r="AP353" s="3"/>
      <c r="AQ353" s="3"/>
      <c r="AR353" s="3"/>
      <c r="AT353" s="3"/>
      <c r="AU353" s="3"/>
      <c r="AV353" s="3"/>
      <c r="AW353" s="3"/>
      <c r="AX353" s="3"/>
      <c r="BU353" s="3"/>
      <c r="BW353" s="3"/>
      <c r="BX353" s="3" t="s">
        <v>950</v>
      </c>
      <c r="BY353" t="s">
        <v>950</v>
      </c>
      <c r="BZ353" t="s">
        <v>950</v>
      </c>
      <c r="CA353" t="s">
        <v>950</v>
      </c>
      <c r="CB353" t="s">
        <v>950</v>
      </c>
    </row>
    <row r="354" spans="1:80" x14ac:dyDescent="0.3">
      <c r="A354" s="1"/>
      <c r="B354" s="3"/>
      <c r="L354" s="3"/>
      <c r="M354" s="3"/>
      <c r="N354" s="3"/>
      <c r="O354" s="3"/>
      <c r="P354" s="3"/>
      <c r="Q354" s="2"/>
      <c r="AB354" s="3"/>
      <c r="AC354" s="3"/>
      <c r="AD354" s="3"/>
      <c r="AE354" s="3"/>
      <c r="AH354" s="3"/>
      <c r="AL354" s="3"/>
      <c r="AN354" s="3"/>
      <c r="AO354" s="3"/>
      <c r="AP354" s="3"/>
      <c r="AQ354" s="3"/>
      <c r="AR354" s="3"/>
      <c r="AT354" s="3"/>
      <c r="AU354" s="3"/>
      <c r="AV354" s="3"/>
      <c r="AW354" s="3"/>
      <c r="AX354" s="3"/>
      <c r="BU354" s="3"/>
      <c r="BW354" s="3"/>
      <c r="BX354" s="3" t="s">
        <v>950</v>
      </c>
      <c r="BY354" t="s">
        <v>950</v>
      </c>
      <c r="BZ354" t="s">
        <v>950</v>
      </c>
      <c r="CA354" t="s">
        <v>950</v>
      </c>
      <c r="CB354" t="s">
        <v>950</v>
      </c>
    </row>
    <row r="355" spans="1:80" x14ac:dyDescent="0.3">
      <c r="A355" s="1"/>
      <c r="B355" s="3"/>
      <c r="L355" s="3"/>
      <c r="M355" s="3"/>
      <c r="N355" s="3"/>
      <c r="O355" s="3"/>
      <c r="P355" s="3"/>
      <c r="Q355" s="2"/>
      <c r="AB355" s="3"/>
      <c r="AC355" s="3"/>
      <c r="AD355" s="3"/>
      <c r="AE355" s="3"/>
      <c r="AH355" s="3"/>
      <c r="AL355" s="3"/>
      <c r="AN355" s="3"/>
      <c r="AO355" s="3"/>
      <c r="AP355" s="3"/>
      <c r="AQ355" s="3"/>
      <c r="AR355" s="3"/>
      <c r="AT355" s="3"/>
      <c r="AU355" s="3"/>
      <c r="AV355" s="3"/>
      <c r="AW355" s="3"/>
      <c r="AX355" s="3"/>
      <c r="BU355" s="3"/>
      <c r="BW355" s="3"/>
      <c r="BX355" s="3" t="s">
        <v>950</v>
      </c>
      <c r="BY355" t="s">
        <v>950</v>
      </c>
      <c r="BZ355" t="s">
        <v>950</v>
      </c>
      <c r="CA355" t="s">
        <v>950</v>
      </c>
      <c r="CB355" t="s">
        <v>950</v>
      </c>
    </row>
    <row r="356" spans="1:80" x14ac:dyDescent="0.3">
      <c r="A356" s="1"/>
      <c r="B356" s="3"/>
      <c r="L356" s="3"/>
      <c r="M356" s="3"/>
      <c r="N356" s="3"/>
      <c r="O356" s="3"/>
      <c r="P356" s="3"/>
      <c r="Q356" s="2"/>
      <c r="AB356" s="3"/>
      <c r="AC356" s="3"/>
      <c r="AD356" s="3"/>
      <c r="AE356" s="3"/>
      <c r="AH356" s="3"/>
      <c r="AL356" s="3"/>
      <c r="AN356" s="3"/>
      <c r="AO356" s="3"/>
      <c r="AP356" s="3"/>
      <c r="AQ356" s="3"/>
      <c r="AR356" s="3"/>
      <c r="AT356" s="3"/>
      <c r="AU356" s="3"/>
      <c r="AV356" s="3"/>
      <c r="AW356" s="3"/>
      <c r="AX356" s="3"/>
      <c r="BU356" s="3"/>
      <c r="BW356" s="3"/>
      <c r="BX356" s="3" t="s">
        <v>950</v>
      </c>
      <c r="BY356" t="s">
        <v>950</v>
      </c>
      <c r="BZ356" t="s">
        <v>950</v>
      </c>
      <c r="CA356" t="s">
        <v>950</v>
      </c>
      <c r="CB356" t="s">
        <v>950</v>
      </c>
    </row>
    <row r="357" spans="1:80" x14ac:dyDescent="0.3">
      <c r="A357" s="1"/>
      <c r="B357" s="3"/>
      <c r="L357" s="3"/>
      <c r="M357" s="3"/>
      <c r="N357" s="3"/>
      <c r="O357" s="3"/>
      <c r="P357" s="3"/>
      <c r="Q357" s="2"/>
      <c r="AB357" s="3"/>
      <c r="AC357" s="3"/>
      <c r="AD357" s="3"/>
      <c r="AE357" s="3"/>
      <c r="AH357" s="3"/>
      <c r="AL357" s="3"/>
      <c r="AN357" s="3"/>
      <c r="AO357" s="3"/>
      <c r="AP357" s="3"/>
      <c r="AQ357" s="3"/>
      <c r="AR357" s="3"/>
      <c r="AT357" s="3"/>
      <c r="AU357" s="3"/>
      <c r="AV357" s="3"/>
      <c r="AW357" s="3"/>
      <c r="AX357" s="3"/>
      <c r="BU357" s="3"/>
      <c r="BW357" s="3"/>
      <c r="BX357" s="3" t="s">
        <v>950</v>
      </c>
      <c r="BY357" t="s">
        <v>950</v>
      </c>
      <c r="BZ357" t="s">
        <v>950</v>
      </c>
      <c r="CA357" t="s">
        <v>950</v>
      </c>
      <c r="CB357" t="s">
        <v>950</v>
      </c>
    </row>
    <row r="358" spans="1:80" x14ac:dyDescent="0.3">
      <c r="A358" s="1"/>
      <c r="B358" s="3"/>
      <c r="L358" s="3"/>
      <c r="M358" s="3"/>
      <c r="N358" s="3"/>
      <c r="O358" s="3"/>
      <c r="P358" s="3"/>
      <c r="Q358" s="2"/>
      <c r="AB358" s="3"/>
      <c r="AC358" s="3"/>
      <c r="AD358" s="3"/>
      <c r="AE358" s="3"/>
      <c r="AH358" s="3"/>
      <c r="AL358" s="3"/>
      <c r="AN358" s="3"/>
      <c r="AO358" s="3"/>
      <c r="AP358" s="3"/>
      <c r="AQ358" s="3"/>
      <c r="AR358" s="3"/>
      <c r="AT358" s="3"/>
      <c r="AU358" s="3"/>
      <c r="AV358" s="3"/>
      <c r="AW358" s="3"/>
      <c r="AX358" s="3"/>
      <c r="BU358" s="3"/>
      <c r="BW358" s="3"/>
      <c r="BX358" s="3" t="s">
        <v>950</v>
      </c>
      <c r="BY358" t="s">
        <v>950</v>
      </c>
      <c r="BZ358" t="s">
        <v>950</v>
      </c>
      <c r="CA358" t="s">
        <v>950</v>
      </c>
      <c r="CB358" t="s">
        <v>950</v>
      </c>
    </row>
    <row r="359" spans="1:80" x14ac:dyDescent="0.3">
      <c r="A359" s="1"/>
      <c r="B359" s="3"/>
      <c r="L359" s="3"/>
      <c r="M359" s="3"/>
      <c r="N359" s="3"/>
      <c r="O359" s="3"/>
      <c r="P359" s="3"/>
      <c r="Q359" s="2"/>
      <c r="AB359" s="3"/>
      <c r="AC359" s="3"/>
      <c r="AD359" s="3"/>
      <c r="AE359" s="3"/>
      <c r="AH359" s="3"/>
      <c r="AL359" s="3"/>
      <c r="AN359" s="3"/>
      <c r="AO359" s="3"/>
      <c r="AP359" s="3"/>
      <c r="AQ359" s="3"/>
      <c r="AR359" s="3"/>
      <c r="AT359" s="3"/>
      <c r="AU359" s="3"/>
      <c r="AV359" s="3"/>
      <c r="AW359" s="3"/>
      <c r="AX359" s="3"/>
      <c r="BU359" s="3"/>
      <c r="BW359" s="3"/>
      <c r="BX359" s="3" t="s">
        <v>950</v>
      </c>
      <c r="BY359" t="s">
        <v>950</v>
      </c>
      <c r="BZ359" t="s">
        <v>950</v>
      </c>
      <c r="CA359" t="s">
        <v>950</v>
      </c>
      <c r="CB359" t="s">
        <v>950</v>
      </c>
    </row>
    <row r="360" spans="1:80" x14ac:dyDescent="0.3">
      <c r="A360" s="1"/>
      <c r="B360" s="3"/>
      <c r="L360" s="3"/>
      <c r="M360" s="3"/>
      <c r="N360" s="3"/>
      <c r="O360" s="3"/>
      <c r="P360" s="3"/>
      <c r="Q360" s="2"/>
      <c r="AB360" s="3"/>
      <c r="AC360" s="3"/>
      <c r="AD360" s="3"/>
      <c r="AE360" s="3"/>
      <c r="AH360" s="3"/>
      <c r="AL360" s="3"/>
      <c r="AN360" s="3"/>
      <c r="AO360" s="3"/>
      <c r="AP360" s="3"/>
      <c r="AQ360" s="3"/>
      <c r="AR360" s="3"/>
      <c r="AT360" s="3"/>
      <c r="AU360" s="3"/>
      <c r="AV360" s="3"/>
      <c r="AW360" s="3"/>
      <c r="AX360" s="3"/>
      <c r="BU360" s="3"/>
      <c r="BW360" s="3"/>
      <c r="BX360" s="3" t="s">
        <v>950</v>
      </c>
      <c r="BY360" t="s">
        <v>950</v>
      </c>
      <c r="BZ360" t="s">
        <v>950</v>
      </c>
      <c r="CA360" t="s">
        <v>950</v>
      </c>
      <c r="CB360" t="s">
        <v>950</v>
      </c>
    </row>
    <row r="361" spans="1:80" x14ac:dyDescent="0.3">
      <c r="A361" s="1"/>
      <c r="B361" s="3"/>
      <c r="L361" s="3"/>
      <c r="M361" s="3"/>
      <c r="N361" s="3"/>
      <c r="O361" s="3"/>
      <c r="P361" s="3"/>
      <c r="Q361" s="2"/>
      <c r="AB361" s="3"/>
      <c r="AC361" s="3"/>
      <c r="AD361" s="3"/>
      <c r="AE361" s="3"/>
      <c r="AH361" s="3"/>
      <c r="AL361" s="3"/>
      <c r="AN361" s="3"/>
      <c r="AO361" s="3"/>
      <c r="AP361" s="3"/>
      <c r="AQ361" s="3"/>
      <c r="AR361" s="3"/>
      <c r="AT361" s="3"/>
      <c r="AU361" s="3"/>
      <c r="AV361" s="3"/>
      <c r="AW361" s="3"/>
      <c r="AX361" s="3"/>
      <c r="BU361" s="3"/>
      <c r="BW361" s="3"/>
      <c r="BX361" s="3" t="s">
        <v>950</v>
      </c>
      <c r="BY361" t="s">
        <v>950</v>
      </c>
      <c r="BZ361" t="s">
        <v>950</v>
      </c>
      <c r="CA361" t="s">
        <v>950</v>
      </c>
      <c r="CB361" t="s">
        <v>950</v>
      </c>
    </row>
    <row r="362" spans="1:80" x14ac:dyDescent="0.3">
      <c r="A362" s="1"/>
      <c r="B362" s="3"/>
      <c r="L362" s="3"/>
      <c r="M362" s="3"/>
      <c r="N362" s="3"/>
      <c r="O362" s="3"/>
      <c r="P362" s="3"/>
      <c r="Q362" s="2"/>
      <c r="AB362" s="3"/>
      <c r="AC362" s="3"/>
      <c r="AD362" s="3"/>
      <c r="AE362" s="3"/>
      <c r="AH362" s="3"/>
      <c r="AL362" s="3"/>
      <c r="AN362" s="3"/>
      <c r="AO362" s="3"/>
      <c r="AP362" s="3"/>
      <c r="AQ362" s="3"/>
      <c r="AR362" s="3"/>
      <c r="AT362" s="3"/>
      <c r="AU362" s="3"/>
      <c r="AV362" s="3"/>
      <c r="AW362" s="3"/>
      <c r="AX362" s="3"/>
      <c r="BU362" s="3"/>
      <c r="BW362" s="3"/>
      <c r="BX362" s="3" t="s">
        <v>950</v>
      </c>
      <c r="BY362" t="s">
        <v>950</v>
      </c>
      <c r="BZ362" t="s">
        <v>950</v>
      </c>
      <c r="CA362" t="s">
        <v>950</v>
      </c>
      <c r="CB362" t="s">
        <v>950</v>
      </c>
    </row>
    <row r="363" spans="1:80" x14ac:dyDescent="0.3">
      <c r="A363" s="1"/>
      <c r="B363" s="3"/>
      <c r="L363" s="3"/>
      <c r="M363" s="3"/>
      <c r="N363" s="3"/>
      <c r="O363" s="3"/>
      <c r="P363" s="3"/>
      <c r="Q363" s="2"/>
      <c r="AB363" s="3"/>
      <c r="AC363" s="3"/>
      <c r="AD363" s="3"/>
      <c r="AE363" s="3"/>
      <c r="AH363" s="3"/>
      <c r="AL363" s="3"/>
      <c r="AN363" s="3"/>
      <c r="AO363" s="3"/>
      <c r="AP363" s="3"/>
      <c r="AQ363" s="3"/>
      <c r="AR363" s="3"/>
      <c r="AT363" s="3"/>
      <c r="AU363" s="3"/>
      <c r="AV363" s="3"/>
      <c r="AW363" s="3"/>
      <c r="AX363" s="3"/>
      <c r="BU363" s="3"/>
      <c r="BW363" s="3"/>
      <c r="BX363" s="3" t="s">
        <v>950</v>
      </c>
      <c r="BY363" t="s">
        <v>950</v>
      </c>
      <c r="BZ363" t="s">
        <v>950</v>
      </c>
      <c r="CA363" t="s">
        <v>950</v>
      </c>
      <c r="CB363" t="s">
        <v>950</v>
      </c>
    </row>
    <row r="364" spans="1:80" x14ac:dyDescent="0.3">
      <c r="A364" s="1"/>
      <c r="B364" s="3"/>
      <c r="L364" s="3"/>
      <c r="M364" s="3"/>
      <c r="N364" s="3"/>
      <c r="O364" s="3"/>
      <c r="P364" s="3"/>
      <c r="Q364" s="2"/>
      <c r="AB364" s="3"/>
      <c r="AC364" s="3"/>
      <c r="AD364" s="3"/>
      <c r="AE364" s="3"/>
      <c r="AH364" s="3"/>
      <c r="AL364" s="3"/>
      <c r="AN364" s="3"/>
      <c r="AO364" s="3"/>
      <c r="AP364" s="3"/>
      <c r="AQ364" s="3"/>
      <c r="AR364" s="3"/>
      <c r="AT364" s="3"/>
      <c r="AU364" s="3"/>
      <c r="AV364" s="3"/>
      <c r="AW364" s="3"/>
      <c r="AX364" s="3"/>
      <c r="BU364" s="3"/>
      <c r="BW364" s="3"/>
      <c r="BX364" s="3" t="s">
        <v>950</v>
      </c>
      <c r="BY364" t="s">
        <v>950</v>
      </c>
      <c r="BZ364" t="s">
        <v>950</v>
      </c>
      <c r="CA364" t="s">
        <v>950</v>
      </c>
      <c r="CB364" t="s">
        <v>950</v>
      </c>
    </row>
    <row r="365" spans="1:80" x14ac:dyDescent="0.3">
      <c r="A365" s="1"/>
      <c r="B365" s="3"/>
      <c r="L365" s="3"/>
      <c r="M365" s="3"/>
      <c r="N365" s="3"/>
      <c r="O365" s="3"/>
      <c r="P365" s="3"/>
      <c r="Q365" s="2"/>
      <c r="AB365" s="3"/>
      <c r="AC365" s="3"/>
      <c r="AD365" s="3"/>
      <c r="AE365" s="3"/>
      <c r="AH365" s="3"/>
      <c r="AL365" s="3"/>
      <c r="AN365" s="3"/>
      <c r="AO365" s="3"/>
      <c r="AP365" s="3"/>
      <c r="AQ365" s="3"/>
      <c r="AR365" s="3"/>
      <c r="AT365" s="3"/>
      <c r="AU365" s="3"/>
      <c r="AV365" s="3"/>
      <c r="AW365" s="3"/>
      <c r="AX365" s="3"/>
      <c r="BU365" s="3"/>
      <c r="BW365" s="3"/>
      <c r="BX365" s="3" t="s">
        <v>950</v>
      </c>
      <c r="BY365" t="s">
        <v>950</v>
      </c>
      <c r="BZ365" t="s">
        <v>950</v>
      </c>
      <c r="CA365" t="s">
        <v>950</v>
      </c>
      <c r="CB365" t="s">
        <v>950</v>
      </c>
    </row>
    <row r="366" spans="1:80" x14ac:dyDescent="0.3">
      <c r="A366" s="1"/>
      <c r="B366" s="3"/>
      <c r="L366" s="3"/>
      <c r="M366" s="3"/>
      <c r="N366" s="3"/>
      <c r="O366" s="3"/>
      <c r="P366" s="3"/>
      <c r="Q366" s="2"/>
      <c r="AB366" s="3"/>
      <c r="AC366" s="3"/>
      <c r="AD366" s="3"/>
      <c r="AE366" s="3"/>
      <c r="AH366" s="3"/>
      <c r="AL366" s="3"/>
      <c r="AN366" s="3"/>
      <c r="AO366" s="3"/>
      <c r="AP366" s="3"/>
      <c r="AQ366" s="3"/>
      <c r="AR366" s="3"/>
      <c r="AT366" s="3"/>
      <c r="AU366" s="3"/>
      <c r="AV366" s="3"/>
      <c r="AW366" s="3"/>
      <c r="AX366" s="3"/>
      <c r="BU366" s="3"/>
      <c r="BW366" s="3"/>
      <c r="BX366" s="3" t="s">
        <v>950</v>
      </c>
      <c r="BY366" t="s">
        <v>950</v>
      </c>
      <c r="BZ366" t="s">
        <v>950</v>
      </c>
      <c r="CA366" t="s">
        <v>950</v>
      </c>
      <c r="CB366" t="s">
        <v>950</v>
      </c>
    </row>
    <row r="367" spans="1:80" x14ac:dyDescent="0.3">
      <c r="A367" s="1"/>
      <c r="B367" s="3"/>
      <c r="L367" s="3"/>
      <c r="M367" s="3"/>
      <c r="N367" s="3"/>
      <c r="O367" s="3"/>
      <c r="P367" s="3"/>
      <c r="Q367" s="2"/>
      <c r="AB367" s="3"/>
      <c r="AC367" s="3"/>
      <c r="AD367" s="3"/>
      <c r="AE367" s="3"/>
      <c r="AH367" s="3"/>
      <c r="AL367" s="3"/>
      <c r="AN367" s="3"/>
      <c r="AO367" s="3"/>
      <c r="AP367" s="3"/>
      <c r="AQ367" s="3"/>
      <c r="AR367" s="3"/>
      <c r="AT367" s="3"/>
      <c r="AU367" s="3"/>
      <c r="AV367" s="3"/>
      <c r="AW367" s="3"/>
      <c r="AX367" s="3"/>
      <c r="BU367" s="3"/>
      <c r="BW367" s="3"/>
      <c r="BX367" s="3" t="s">
        <v>950</v>
      </c>
      <c r="BY367" t="s">
        <v>950</v>
      </c>
      <c r="BZ367" t="s">
        <v>950</v>
      </c>
      <c r="CA367" t="s">
        <v>950</v>
      </c>
      <c r="CB367" t="s">
        <v>950</v>
      </c>
    </row>
    <row r="368" spans="1:80" x14ac:dyDescent="0.3">
      <c r="A368" s="1"/>
      <c r="B368" s="3"/>
      <c r="L368" s="3"/>
      <c r="M368" s="3"/>
      <c r="N368" s="3"/>
      <c r="O368" s="3"/>
      <c r="P368" s="3"/>
      <c r="Q368" s="2"/>
      <c r="AB368" s="3"/>
      <c r="AC368" s="3"/>
      <c r="AD368" s="3"/>
      <c r="AE368" s="3"/>
      <c r="AH368" s="3"/>
      <c r="AL368" s="3"/>
      <c r="AN368" s="3"/>
      <c r="AO368" s="3"/>
      <c r="AP368" s="3"/>
      <c r="AQ368" s="3"/>
      <c r="AR368" s="3"/>
      <c r="AT368" s="3"/>
      <c r="AU368" s="3"/>
      <c r="AV368" s="3"/>
      <c r="AW368" s="3"/>
      <c r="AX368" s="3"/>
      <c r="BU368" s="3"/>
      <c r="BW368" s="3"/>
      <c r="BX368" s="3" t="s">
        <v>950</v>
      </c>
      <c r="BY368" t="s">
        <v>950</v>
      </c>
      <c r="BZ368" t="s">
        <v>950</v>
      </c>
      <c r="CA368" t="s">
        <v>950</v>
      </c>
      <c r="CB368" t="s">
        <v>950</v>
      </c>
    </row>
    <row r="369" spans="1:80" x14ac:dyDescent="0.3">
      <c r="A369" s="1"/>
      <c r="B369" s="3"/>
      <c r="L369" s="3"/>
      <c r="M369" s="3"/>
      <c r="N369" s="3"/>
      <c r="O369" s="3"/>
      <c r="P369" s="3"/>
      <c r="Q369" s="2"/>
      <c r="AB369" s="3"/>
      <c r="AC369" s="3"/>
      <c r="AD369" s="3"/>
      <c r="AE369" s="3"/>
      <c r="AH369" s="3"/>
      <c r="AL369" s="3"/>
      <c r="AN369" s="3"/>
      <c r="AO369" s="3"/>
      <c r="AP369" s="3"/>
      <c r="AQ369" s="3"/>
      <c r="AR369" s="3"/>
      <c r="AT369" s="3"/>
      <c r="AU369" s="3"/>
      <c r="AV369" s="3"/>
      <c r="AW369" s="3"/>
      <c r="AX369" s="3"/>
      <c r="BU369" s="3"/>
      <c r="BW369" s="3"/>
      <c r="BX369" s="3" t="s">
        <v>950</v>
      </c>
      <c r="BY369" t="s">
        <v>950</v>
      </c>
      <c r="BZ369" t="s">
        <v>950</v>
      </c>
      <c r="CA369" t="s">
        <v>950</v>
      </c>
      <c r="CB369" t="s">
        <v>950</v>
      </c>
    </row>
    <row r="370" spans="1:80" x14ac:dyDescent="0.3">
      <c r="A370" s="1"/>
      <c r="B370" s="3"/>
      <c r="L370" s="3"/>
      <c r="M370" s="3"/>
      <c r="N370" s="3"/>
      <c r="O370" s="3"/>
      <c r="P370" s="3"/>
      <c r="Q370" s="2"/>
      <c r="AB370" s="3"/>
      <c r="AC370" s="3"/>
      <c r="AD370" s="3"/>
      <c r="AE370" s="3"/>
      <c r="AH370" s="3"/>
      <c r="AL370" s="3"/>
      <c r="AN370" s="3"/>
      <c r="AO370" s="3"/>
      <c r="AP370" s="3"/>
      <c r="AQ370" s="3"/>
      <c r="AR370" s="3"/>
      <c r="AT370" s="3"/>
      <c r="AU370" s="3"/>
      <c r="AV370" s="3"/>
      <c r="AW370" s="3"/>
      <c r="AX370" s="3"/>
      <c r="BU370" s="3"/>
      <c r="BW370" s="3"/>
      <c r="BX370" s="3" t="s">
        <v>950</v>
      </c>
      <c r="BY370" t="s">
        <v>950</v>
      </c>
      <c r="BZ370" t="s">
        <v>950</v>
      </c>
      <c r="CA370" t="s">
        <v>950</v>
      </c>
      <c r="CB370" t="s">
        <v>950</v>
      </c>
    </row>
    <row r="371" spans="1:80" x14ac:dyDescent="0.3">
      <c r="A371" s="1"/>
      <c r="B371" s="3"/>
      <c r="L371" s="3"/>
      <c r="M371" s="3"/>
      <c r="N371" s="3"/>
      <c r="O371" s="3"/>
      <c r="P371" s="3"/>
      <c r="Q371" s="2"/>
      <c r="AB371" s="3"/>
      <c r="AC371" s="3"/>
      <c r="AD371" s="3"/>
      <c r="AE371" s="3"/>
      <c r="AH371" s="3"/>
      <c r="AL371" s="3"/>
      <c r="AN371" s="3"/>
      <c r="AO371" s="3"/>
      <c r="AP371" s="3"/>
      <c r="AQ371" s="3"/>
      <c r="AR371" s="3"/>
      <c r="AT371" s="3"/>
      <c r="AU371" s="3"/>
      <c r="AV371" s="3"/>
      <c r="AW371" s="3"/>
      <c r="AX371" s="3"/>
      <c r="BU371" s="3"/>
      <c r="BW371" s="3"/>
      <c r="BX371" s="3" t="s">
        <v>950</v>
      </c>
      <c r="BY371" t="s">
        <v>950</v>
      </c>
      <c r="BZ371" t="s">
        <v>950</v>
      </c>
      <c r="CA371" t="s">
        <v>950</v>
      </c>
      <c r="CB371" t="s">
        <v>950</v>
      </c>
    </row>
    <row r="372" spans="1:80" x14ac:dyDescent="0.3">
      <c r="A372" s="1"/>
      <c r="B372" s="3"/>
      <c r="L372" s="3"/>
      <c r="M372" s="3"/>
      <c r="N372" s="3"/>
      <c r="O372" s="3"/>
      <c r="P372" s="3"/>
      <c r="Q372" s="2"/>
      <c r="AB372" s="3"/>
      <c r="AC372" s="3"/>
      <c r="AD372" s="3"/>
      <c r="AE372" s="3"/>
      <c r="AH372" s="3"/>
      <c r="AL372" s="3"/>
      <c r="AN372" s="3"/>
      <c r="AO372" s="3"/>
      <c r="AP372" s="3"/>
      <c r="AQ372" s="3"/>
      <c r="AR372" s="3"/>
      <c r="AT372" s="3"/>
      <c r="AU372" s="3"/>
      <c r="AV372" s="3"/>
      <c r="AW372" s="3"/>
      <c r="AX372" s="3"/>
      <c r="BU372" s="3"/>
      <c r="BW372" s="3"/>
      <c r="BX372" s="3" t="s">
        <v>950</v>
      </c>
      <c r="BY372" t="s">
        <v>950</v>
      </c>
      <c r="BZ372" t="s">
        <v>950</v>
      </c>
      <c r="CA372" t="s">
        <v>950</v>
      </c>
      <c r="CB372" t="s">
        <v>950</v>
      </c>
    </row>
    <row r="373" spans="1:80" x14ac:dyDescent="0.3">
      <c r="A373" s="1"/>
      <c r="B373" s="3"/>
      <c r="L373" s="3"/>
      <c r="M373" s="3"/>
      <c r="N373" s="3"/>
      <c r="O373" s="3"/>
      <c r="P373" s="3"/>
      <c r="Q373" s="2"/>
      <c r="AB373" s="3"/>
      <c r="AC373" s="3"/>
      <c r="AD373" s="3"/>
      <c r="AE373" s="3"/>
      <c r="AH373" s="3"/>
      <c r="AL373" s="3"/>
      <c r="AN373" s="3"/>
      <c r="AO373" s="3"/>
      <c r="AP373" s="3"/>
      <c r="AQ373" s="3"/>
      <c r="AR373" s="3"/>
      <c r="AT373" s="3"/>
      <c r="AU373" s="3"/>
      <c r="AV373" s="3"/>
      <c r="AW373" s="3"/>
      <c r="AX373" s="3"/>
      <c r="BU373" s="3"/>
      <c r="BW373" s="3"/>
      <c r="BX373" s="3" t="s">
        <v>950</v>
      </c>
      <c r="BY373" t="s">
        <v>950</v>
      </c>
      <c r="BZ373" t="s">
        <v>950</v>
      </c>
      <c r="CA373" t="s">
        <v>950</v>
      </c>
      <c r="CB373" t="s">
        <v>950</v>
      </c>
    </row>
    <row r="374" spans="1:80" x14ac:dyDescent="0.3">
      <c r="A374" s="1"/>
      <c r="B374" s="3"/>
      <c r="L374" s="3"/>
      <c r="M374" s="3"/>
      <c r="N374" s="3"/>
      <c r="O374" s="3"/>
      <c r="P374" s="3"/>
      <c r="Q374" s="2"/>
      <c r="AB374" s="3"/>
      <c r="AC374" s="3"/>
      <c r="AD374" s="3"/>
      <c r="AE374" s="3"/>
      <c r="AH374" s="3"/>
      <c r="AL374" s="3"/>
      <c r="AN374" s="3"/>
      <c r="AO374" s="3"/>
      <c r="AP374" s="3"/>
      <c r="AQ374" s="3"/>
      <c r="AR374" s="3"/>
      <c r="AT374" s="3"/>
      <c r="AU374" s="3"/>
      <c r="AV374" s="3"/>
      <c r="AW374" s="3"/>
      <c r="AX374" s="3"/>
      <c r="BU374" s="3"/>
      <c r="BW374" s="3"/>
      <c r="BX374" s="3" t="s">
        <v>950</v>
      </c>
      <c r="BY374" t="s">
        <v>950</v>
      </c>
      <c r="BZ374" t="s">
        <v>950</v>
      </c>
      <c r="CA374" t="s">
        <v>950</v>
      </c>
      <c r="CB374" t="s">
        <v>950</v>
      </c>
    </row>
    <row r="375" spans="1:80" x14ac:dyDescent="0.3">
      <c r="A375" s="1"/>
      <c r="B375" s="3"/>
      <c r="L375" s="3"/>
      <c r="M375" s="3"/>
      <c r="N375" s="3"/>
      <c r="O375" s="3"/>
      <c r="P375" s="3"/>
      <c r="Q375" s="2"/>
      <c r="AB375" s="3"/>
      <c r="AC375" s="3"/>
      <c r="AD375" s="3"/>
      <c r="AE375" s="3"/>
      <c r="AH375" s="3"/>
      <c r="AL375" s="3"/>
      <c r="AN375" s="3"/>
      <c r="AO375" s="3"/>
      <c r="AP375" s="3"/>
      <c r="AQ375" s="3"/>
      <c r="AR375" s="3"/>
      <c r="AT375" s="3"/>
      <c r="AU375" s="3"/>
      <c r="AV375" s="3"/>
      <c r="AW375" s="3"/>
      <c r="AX375" s="3"/>
      <c r="BU375" s="3"/>
      <c r="BW375" s="3"/>
      <c r="BX375" s="3" t="s">
        <v>950</v>
      </c>
      <c r="BY375" t="s">
        <v>950</v>
      </c>
      <c r="BZ375" t="s">
        <v>950</v>
      </c>
      <c r="CA375" t="s">
        <v>950</v>
      </c>
      <c r="CB375" t="s">
        <v>950</v>
      </c>
    </row>
    <row r="376" spans="1:80" x14ac:dyDescent="0.3">
      <c r="A376" s="1"/>
      <c r="B376" s="3"/>
      <c r="L376" s="3"/>
      <c r="M376" s="3"/>
      <c r="N376" s="3"/>
      <c r="O376" s="3"/>
      <c r="P376" s="3"/>
      <c r="Q376" s="2"/>
      <c r="AB376" s="3"/>
      <c r="AC376" s="3"/>
      <c r="AD376" s="3"/>
      <c r="AE376" s="3"/>
      <c r="AH376" s="3"/>
      <c r="AL376" s="3"/>
      <c r="AN376" s="3"/>
      <c r="AO376" s="3"/>
      <c r="AP376" s="3"/>
      <c r="AQ376" s="3"/>
      <c r="AR376" s="3"/>
      <c r="AT376" s="3"/>
      <c r="AU376" s="3"/>
      <c r="AV376" s="3"/>
      <c r="AW376" s="3"/>
      <c r="AX376" s="3"/>
      <c r="BU376" s="3"/>
      <c r="BW376" s="3"/>
      <c r="BX376" s="3" t="s">
        <v>950</v>
      </c>
      <c r="BY376" t="s">
        <v>950</v>
      </c>
      <c r="BZ376" t="s">
        <v>950</v>
      </c>
      <c r="CA376" t="s">
        <v>950</v>
      </c>
      <c r="CB376" t="s">
        <v>950</v>
      </c>
    </row>
    <row r="377" spans="1:80" x14ac:dyDescent="0.3">
      <c r="A377" s="1"/>
      <c r="B377" s="3"/>
      <c r="L377" s="3"/>
      <c r="M377" s="3"/>
      <c r="N377" s="3"/>
      <c r="O377" s="3"/>
      <c r="P377" s="3"/>
      <c r="Q377" s="2"/>
      <c r="AB377" s="3"/>
      <c r="AC377" s="3"/>
      <c r="AD377" s="3"/>
      <c r="AE377" s="3"/>
      <c r="AH377" s="3"/>
      <c r="AL377" s="3"/>
      <c r="AN377" s="3"/>
      <c r="AO377" s="3"/>
      <c r="AP377" s="3"/>
      <c r="AQ377" s="3"/>
      <c r="AR377" s="3"/>
      <c r="AT377" s="3"/>
      <c r="AU377" s="3"/>
      <c r="AV377" s="3"/>
      <c r="AW377" s="3"/>
      <c r="AX377" s="3"/>
      <c r="BU377" s="3"/>
      <c r="BW377" s="3"/>
      <c r="BX377" s="3" t="s">
        <v>950</v>
      </c>
      <c r="BY377" t="s">
        <v>950</v>
      </c>
      <c r="BZ377" t="s">
        <v>950</v>
      </c>
      <c r="CA377" t="s">
        <v>950</v>
      </c>
      <c r="CB377" t="s">
        <v>950</v>
      </c>
    </row>
    <row r="378" spans="1:80" x14ac:dyDescent="0.3">
      <c r="A378" s="1"/>
      <c r="B378" s="3"/>
      <c r="L378" s="3"/>
      <c r="M378" s="3"/>
      <c r="N378" s="3"/>
      <c r="O378" s="3"/>
      <c r="P378" s="3"/>
      <c r="Q378" s="2"/>
      <c r="AB378" s="3"/>
      <c r="AC378" s="3"/>
      <c r="AD378" s="3"/>
      <c r="AE378" s="3"/>
      <c r="AH378" s="3"/>
      <c r="AL378" s="3"/>
      <c r="AN378" s="3"/>
      <c r="AO378" s="3"/>
      <c r="AP378" s="3"/>
      <c r="AQ378" s="3"/>
      <c r="AR378" s="3"/>
      <c r="AT378" s="3"/>
      <c r="AU378" s="3"/>
      <c r="AV378" s="3"/>
      <c r="AW378" s="3"/>
      <c r="AX378" s="3"/>
      <c r="BU378" s="3"/>
      <c r="BW378" s="3"/>
      <c r="BX378" s="3" t="s">
        <v>950</v>
      </c>
      <c r="BY378" t="s">
        <v>950</v>
      </c>
      <c r="BZ378" t="s">
        <v>950</v>
      </c>
      <c r="CA378" t="s">
        <v>950</v>
      </c>
      <c r="CB378" t="s">
        <v>950</v>
      </c>
    </row>
    <row r="379" spans="1:80" x14ac:dyDescent="0.3">
      <c r="A379" s="1"/>
      <c r="B379" s="3"/>
      <c r="L379" s="3"/>
      <c r="M379" s="3"/>
      <c r="N379" s="3"/>
      <c r="O379" s="3"/>
      <c r="P379" s="3"/>
      <c r="Q379" s="2"/>
      <c r="AB379" s="3"/>
      <c r="AC379" s="3"/>
      <c r="AD379" s="3"/>
      <c r="AE379" s="3"/>
      <c r="AH379" s="3"/>
      <c r="AL379" s="3"/>
      <c r="AN379" s="3"/>
      <c r="AO379" s="3"/>
      <c r="AP379" s="3"/>
      <c r="AQ379" s="3"/>
      <c r="AR379" s="3"/>
      <c r="AT379" s="3"/>
      <c r="AU379" s="3"/>
      <c r="AV379" s="3"/>
      <c r="AW379" s="3"/>
      <c r="AX379" s="3"/>
      <c r="BU379" s="3"/>
      <c r="BW379" s="3"/>
      <c r="BX379" s="3" t="s">
        <v>950</v>
      </c>
      <c r="BY379" t="s">
        <v>950</v>
      </c>
      <c r="BZ379" t="s">
        <v>950</v>
      </c>
      <c r="CA379" t="s">
        <v>950</v>
      </c>
      <c r="CB379" t="s">
        <v>950</v>
      </c>
    </row>
    <row r="380" spans="1:80" x14ac:dyDescent="0.3">
      <c r="A380" s="1"/>
      <c r="B380" s="3"/>
      <c r="L380" s="3"/>
      <c r="M380" s="3"/>
      <c r="N380" s="3"/>
      <c r="O380" s="3"/>
      <c r="P380" s="3"/>
      <c r="Q380" s="2"/>
      <c r="AB380" s="3"/>
      <c r="AC380" s="3"/>
      <c r="AD380" s="3"/>
      <c r="AE380" s="3"/>
      <c r="AH380" s="3"/>
      <c r="AL380" s="3"/>
      <c r="AN380" s="3"/>
      <c r="AO380" s="3"/>
      <c r="AP380" s="3"/>
      <c r="AQ380" s="3"/>
      <c r="AR380" s="3"/>
      <c r="AT380" s="3"/>
      <c r="AU380" s="3"/>
      <c r="AV380" s="3"/>
      <c r="AW380" s="3"/>
      <c r="AX380" s="3"/>
      <c r="BU380" s="3"/>
      <c r="BW380" s="3"/>
      <c r="BX380" s="3" t="s">
        <v>950</v>
      </c>
      <c r="BY380" t="s">
        <v>950</v>
      </c>
      <c r="BZ380" t="s">
        <v>950</v>
      </c>
      <c r="CA380" t="s">
        <v>950</v>
      </c>
      <c r="CB380" t="s">
        <v>950</v>
      </c>
    </row>
    <row r="381" spans="1:80" x14ac:dyDescent="0.3">
      <c r="A381" s="1"/>
      <c r="B381" s="3"/>
      <c r="L381" s="3"/>
      <c r="M381" s="3"/>
      <c r="N381" s="3"/>
      <c r="O381" s="3"/>
      <c r="P381" s="3"/>
      <c r="Q381" s="2"/>
      <c r="AB381" s="3"/>
      <c r="AC381" s="3"/>
      <c r="AD381" s="3"/>
      <c r="AE381" s="3"/>
      <c r="AH381" s="3"/>
      <c r="AL381" s="3"/>
      <c r="AN381" s="3"/>
      <c r="AO381" s="3"/>
      <c r="AP381" s="3"/>
      <c r="AQ381" s="3"/>
      <c r="AR381" s="3"/>
      <c r="AT381" s="3"/>
      <c r="AU381" s="3"/>
      <c r="AV381" s="3"/>
      <c r="AW381" s="3"/>
      <c r="AX381" s="3"/>
      <c r="BU381" s="3"/>
      <c r="BW381" s="3"/>
      <c r="BX381" s="3" t="s">
        <v>950</v>
      </c>
      <c r="BY381" t="s">
        <v>950</v>
      </c>
      <c r="BZ381" t="s">
        <v>950</v>
      </c>
      <c r="CA381" t="s">
        <v>950</v>
      </c>
      <c r="CB381" t="s">
        <v>950</v>
      </c>
    </row>
    <row r="382" spans="1:80" x14ac:dyDescent="0.3">
      <c r="A382" s="1"/>
      <c r="B382" s="3"/>
      <c r="L382" s="3"/>
      <c r="M382" s="3"/>
      <c r="N382" s="3"/>
      <c r="O382" s="3"/>
      <c r="P382" s="3"/>
      <c r="Q382" s="2"/>
      <c r="AB382" s="3"/>
      <c r="AC382" s="3"/>
      <c r="AD382" s="3"/>
      <c r="AE382" s="3"/>
      <c r="AH382" s="3"/>
      <c r="AL382" s="3"/>
      <c r="AN382" s="3"/>
      <c r="AO382" s="3"/>
      <c r="AP382" s="3"/>
      <c r="AQ382" s="3"/>
      <c r="AR382" s="3"/>
      <c r="AT382" s="3"/>
      <c r="AU382" s="3"/>
      <c r="AV382" s="3"/>
      <c r="AW382" s="3"/>
      <c r="AX382" s="3"/>
      <c r="BU382" s="3"/>
      <c r="BW382" s="3"/>
      <c r="BX382" s="3" t="s">
        <v>950</v>
      </c>
      <c r="BY382" t="s">
        <v>950</v>
      </c>
      <c r="BZ382" t="s">
        <v>950</v>
      </c>
      <c r="CA382" t="s">
        <v>950</v>
      </c>
      <c r="CB382" t="s">
        <v>950</v>
      </c>
    </row>
    <row r="383" spans="1:80" x14ac:dyDescent="0.3">
      <c r="A383" s="1"/>
      <c r="B383" s="3"/>
      <c r="L383" s="3"/>
      <c r="M383" s="3"/>
      <c r="N383" s="3"/>
      <c r="O383" s="3"/>
      <c r="P383" s="3"/>
      <c r="Q383" s="2"/>
      <c r="AB383" s="3"/>
      <c r="AC383" s="3"/>
      <c r="AD383" s="3"/>
      <c r="AE383" s="3"/>
      <c r="AH383" s="3"/>
      <c r="AL383" s="3"/>
      <c r="AN383" s="3"/>
      <c r="AO383" s="3"/>
      <c r="AP383" s="3"/>
      <c r="AQ383" s="3"/>
      <c r="AR383" s="3"/>
      <c r="AT383" s="3"/>
      <c r="AU383" s="3"/>
      <c r="AV383" s="3"/>
      <c r="AW383" s="3"/>
      <c r="AX383" s="3"/>
      <c r="BU383" s="3"/>
      <c r="BW383" s="3"/>
      <c r="BX383" s="3" t="s">
        <v>950</v>
      </c>
      <c r="BY383" t="s">
        <v>950</v>
      </c>
      <c r="BZ383" t="s">
        <v>950</v>
      </c>
      <c r="CA383" t="s">
        <v>950</v>
      </c>
      <c r="CB383" t="s">
        <v>950</v>
      </c>
    </row>
    <row r="384" spans="1:80" x14ac:dyDescent="0.3">
      <c r="A384" s="1"/>
      <c r="B384" s="3"/>
      <c r="L384" s="3"/>
      <c r="M384" s="3"/>
      <c r="N384" s="3"/>
      <c r="O384" s="3"/>
      <c r="P384" s="3"/>
      <c r="Q384" s="2"/>
      <c r="AB384" s="3"/>
      <c r="AC384" s="3"/>
      <c r="AD384" s="3"/>
      <c r="AE384" s="3"/>
      <c r="AH384" s="3"/>
      <c r="AL384" s="3"/>
      <c r="AN384" s="3"/>
      <c r="AO384" s="3"/>
      <c r="AP384" s="3"/>
      <c r="AQ384" s="3"/>
      <c r="AR384" s="3"/>
      <c r="AT384" s="3"/>
      <c r="AU384" s="3"/>
      <c r="AV384" s="3"/>
      <c r="AW384" s="3"/>
      <c r="AX384" s="3"/>
      <c r="BU384" s="3"/>
      <c r="BW384" s="3"/>
      <c r="BX384" s="3" t="s">
        <v>950</v>
      </c>
      <c r="BY384" t="s">
        <v>950</v>
      </c>
      <c r="BZ384" t="s">
        <v>950</v>
      </c>
      <c r="CA384" t="s">
        <v>950</v>
      </c>
      <c r="CB384" t="s">
        <v>950</v>
      </c>
    </row>
    <row r="385" spans="1:80" x14ac:dyDescent="0.3">
      <c r="A385" s="1"/>
      <c r="B385" s="3"/>
      <c r="L385" s="3"/>
      <c r="M385" s="3"/>
      <c r="N385" s="3"/>
      <c r="O385" s="3"/>
      <c r="P385" s="3"/>
      <c r="Q385" s="2"/>
      <c r="AB385" s="3"/>
      <c r="AC385" s="3"/>
      <c r="AD385" s="3"/>
      <c r="AE385" s="3"/>
      <c r="AH385" s="3"/>
      <c r="AL385" s="3"/>
      <c r="AN385" s="3"/>
      <c r="AO385" s="3"/>
      <c r="AP385" s="3"/>
      <c r="AQ385" s="3"/>
      <c r="AR385" s="3"/>
      <c r="AT385" s="3"/>
      <c r="AU385" s="3"/>
      <c r="AV385" s="3"/>
      <c r="AW385" s="3"/>
      <c r="AX385" s="3"/>
      <c r="BU385" s="3"/>
      <c r="BW385" s="3"/>
      <c r="BX385" s="3" t="s">
        <v>950</v>
      </c>
      <c r="BY385" t="s">
        <v>950</v>
      </c>
      <c r="BZ385" t="s">
        <v>950</v>
      </c>
      <c r="CA385" t="s">
        <v>950</v>
      </c>
      <c r="CB385" t="s">
        <v>950</v>
      </c>
    </row>
    <row r="386" spans="1:80" x14ac:dyDescent="0.3">
      <c r="A386" s="1"/>
      <c r="B386" s="3"/>
      <c r="L386" s="3"/>
      <c r="M386" s="3"/>
      <c r="N386" s="3"/>
      <c r="O386" s="3"/>
      <c r="P386" s="3"/>
      <c r="Q386" s="2"/>
      <c r="AB386" s="3"/>
      <c r="AC386" s="3"/>
      <c r="AD386" s="3"/>
      <c r="AE386" s="3"/>
      <c r="AH386" s="3"/>
      <c r="AL386" s="3"/>
      <c r="AN386" s="3"/>
      <c r="AO386" s="3"/>
      <c r="AP386" s="3"/>
      <c r="AQ386" s="3"/>
      <c r="AR386" s="3"/>
      <c r="AT386" s="3"/>
      <c r="AU386" s="3"/>
      <c r="AV386" s="3"/>
      <c r="AW386" s="3"/>
      <c r="AX386" s="3"/>
      <c r="BU386" s="3"/>
      <c r="BW386" s="3"/>
      <c r="BX386" s="3" t="s">
        <v>950</v>
      </c>
      <c r="BY386" t="s">
        <v>950</v>
      </c>
      <c r="BZ386" t="s">
        <v>950</v>
      </c>
      <c r="CA386" t="s">
        <v>950</v>
      </c>
      <c r="CB386" t="s">
        <v>950</v>
      </c>
    </row>
    <row r="387" spans="1:80" x14ac:dyDescent="0.3">
      <c r="A387" s="1"/>
      <c r="B387" s="3"/>
      <c r="L387" s="3"/>
      <c r="M387" s="3"/>
      <c r="N387" s="3"/>
      <c r="O387" s="3"/>
      <c r="P387" s="3"/>
      <c r="Q387" s="2"/>
      <c r="AB387" s="3"/>
      <c r="AC387" s="3"/>
      <c r="AD387" s="3"/>
      <c r="AE387" s="3"/>
      <c r="AH387" s="3"/>
      <c r="AL387" s="3"/>
      <c r="AN387" s="3"/>
      <c r="AO387" s="3"/>
      <c r="AP387" s="3"/>
      <c r="AQ387" s="3"/>
      <c r="AR387" s="3"/>
      <c r="AT387" s="3"/>
      <c r="AU387" s="3"/>
      <c r="AV387" s="3"/>
      <c r="AW387" s="3"/>
      <c r="AX387" s="3"/>
      <c r="BU387" s="3"/>
      <c r="BW387" s="3"/>
      <c r="BX387" s="3" t="s">
        <v>950</v>
      </c>
      <c r="BY387" t="s">
        <v>950</v>
      </c>
      <c r="BZ387" t="s">
        <v>950</v>
      </c>
      <c r="CA387" t="s">
        <v>950</v>
      </c>
      <c r="CB387" t="s">
        <v>950</v>
      </c>
    </row>
    <row r="388" spans="1:80" x14ac:dyDescent="0.3">
      <c r="A388" s="1"/>
      <c r="B388" s="3"/>
      <c r="L388" s="3"/>
      <c r="M388" s="3"/>
      <c r="N388" s="3"/>
      <c r="O388" s="3"/>
      <c r="P388" s="3"/>
      <c r="Q388" s="2"/>
      <c r="AB388" s="3"/>
      <c r="AC388" s="3"/>
      <c r="AD388" s="3"/>
      <c r="AE388" s="3"/>
      <c r="AH388" s="3"/>
      <c r="AL388" s="3"/>
      <c r="AN388" s="3"/>
      <c r="AO388" s="3"/>
      <c r="AP388" s="3"/>
      <c r="AQ388" s="3"/>
      <c r="AR388" s="3"/>
      <c r="AT388" s="3"/>
      <c r="AU388" s="3"/>
      <c r="AV388" s="3"/>
      <c r="AW388" s="3"/>
      <c r="AX388" s="3"/>
      <c r="BU388" s="3"/>
      <c r="BW388" s="3"/>
      <c r="BX388" s="3" t="s">
        <v>950</v>
      </c>
      <c r="BY388" t="s">
        <v>950</v>
      </c>
      <c r="BZ388" t="s">
        <v>950</v>
      </c>
      <c r="CA388" t="s">
        <v>950</v>
      </c>
      <c r="CB388" t="s">
        <v>950</v>
      </c>
    </row>
    <row r="389" spans="1:80" x14ac:dyDescent="0.3">
      <c r="A389" s="1"/>
      <c r="B389" s="3"/>
      <c r="L389" s="3"/>
      <c r="M389" s="3"/>
      <c r="N389" s="3"/>
      <c r="O389" s="3"/>
      <c r="P389" s="3"/>
      <c r="Q389" s="2"/>
      <c r="AB389" s="3"/>
      <c r="AC389" s="3"/>
      <c r="AD389" s="3"/>
      <c r="AE389" s="3"/>
      <c r="AH389" s="3"/>
      <c r="AL389" s="3"/>
      <c r="AN389" s="3"/>
      <c r="AO389" s="3"/>
      <c r="AP389" s="3"/>
      <c r="AQ389" s="3"/>
      <c r="AR389" s="3"/>
      <c r="AT389" s="3"/>
      <c r="AU389" s="3"/>
      <c r="AV389" s="3"/>
      <c r="AW389" s="3"/>
      <c r="AX389" s="3"/>
      <c r="BU389" s="3"/>
      <c r="BW389" s="3"/>
      <c r="BX389" s="3" t="s">
        <v>950</v>
      </c>
      <c r="BY389" t="s">
        <v>950</v>
      </c>
      <c r="BZ389" t="s">
        <v>950</v>
      </c>
      <c r="CA389" t="s">
        <v>950</v>
      </c>
      <c r="CB389" t="s">
        <v>950</v>
      </c>
    </row>
    <row r="390" spans="1:80" x14ac:dyDescent="0.3">
      <c r="A390" s="1"/>
      <c r="B390" s="3"/>
      <c r="L390" s="3"/>
      <c r="M390" s="3"/>
      <c r="N390" s="3"/>
      <c r="O390" s="3"/>
      <c r="P390" s="3"/>
      <c r="Q390" s="2"/>
      <c r="AB390" s="3"/>
      <c r="AC390" s="3"/>
      <c r="AD390" s="3"/>
      <c r="AE390" s="3"/>
      <c r="AH390" s="3"/>
      <c r="AL390" s="3"/>
      <c r="AN390" s="3"/>
      <c r="AO390" s="3"/>
      <c r="AP390" s="3"/>
      <c r="AQ390" s="3"/>
      <c r="AR390" s="3"/>
      <c r="AT390" s="3"/>
      <c r="AU390" s="3"/>
      <c r="AV390" s="3"/>
      <c r="AW390" s="3"/>
      <c r="AX390" s="3"/>
      <c r="BU390" s="3"/>
      <c r="BW390" s="3"/>
      <c r="BX390" s="3" t="s">
        <v>950</v>
      </c>
      <c r="BY390" t="s">
        <v>950</v>
      </c>
      <c r="BZ390" t="s">
        <v>950</v>
      </c>
      <c r="CA390" t="s">
        <v>950</v>
      </c>
      <c r="CB390" t="s">
        <v>950</v>
      </c>
    </row>
    <row r="391" spans="1:80" x14ac:dyDescent="0.3">
      <c r="A391" s="1"/>
      <c r="B391" s="3"/>
      <c r="L391" s="3"/>
      <c r="M391" s="3"/>
      <c r="N391" s="3"/>
      <c r="O391" s="3"/>
      <c r="P391" s="3"/>
      <c r="Q391" s="2"/>
      <c r="AB391" s="3"/>
      <c r="AC391" s="3"/>
      <c r="AD391" s="3"/>
      <c r="AE391" s="3"/>
      <c r="AH391" s="3"/>
      <c r="AL391" s="3"/>
      <c r="AN391" s="3"/>
      <c r="AO391" s="3"/>
      <c r="AP391" s="3"/>
      <c r="AQ391" s="3"/>
      <c r="AR391" s="3"/>
      <c r="AT391" s="3"/>
      <c r="AU391" s="3"/>
      <c r="AV391" s="3"/>
      <c r="AW391" s="3"/>
      <c r="AX391" s="3"/>
      <c r="BU391" s="3"/>
      <c r="BW391" s="3"/>
      <c r="BX391" s="3" t="s">
        <v>950</v>
      </c>
      <c r="BY391" t="s">
        <v>950</v>
      </c>
      <c r="BZ391" t="s">
        <v>950</v>
      </c>
      <c r="CA391" t="s">
        <v>950</v>
      </c>
      <c r="CB391" t="s">
        <v>950</v>
      </c>
    </row>
    <row r="392" spans="1:80" x14ac:dyDescent="0.3">
      <c r="A392" s="1"/>
      <c r="B392" s="3"/>
      <c r="L392" s="3"/>
      <c r="M392" s="3"/>
      <c r="N392" s="3"/>
      <c r="O392" s="3"/>
      <c r="P392" s="3"/>
      <c r="Q392" s="2"/>
      <c r="AB392" s="3"/>
      <c r="AC392" s="3"/>
      <c r="AD392" s="3"/>
      <c r="AE392" s="3"/>
      <c r="AH392" s="3"/>
      <c r="AL392" s="3"/>
      <c r="AN392" s="3"/>
      <c r="AO392" s="3"/>
      <c r="AP392" s="3"/>
      <c r="AQ392" s="3"/>
      <c r="AR392" s="3"/>
      <c r="AT392" s="3"/>
      <c r="AU392" s="3"/>
      <c r="AV392" s="3"/>
      <c r="AW392" s="3"/>
      <c r="AX392" s="3"/>
      <c r="BU392" s="3"/>
      <c r="BW392" s="3"/>
      <c r="BX392" s="3" t="s">
        <v>950</v>
      </c>
      <c r="BY392" t="s">
        <v>950</v>
      </c>
      <c r="BZ392" t="s">
        <v>950</v>
      </c>
      <c r="CA392" t="s">
        <v>950</v>
      </c>
      <c r="CB392" t="s">
        <v>950</v>
      </c>
    </row>
    <row r="393" spans="1:80" x14ac:dyDescent="0.3">
      <c r="A393" s="1"/>
      <c r="B393" s="3"/>
      <c r="L393" s="3"/>
      <c r="M393" s="3"/>
      <c r="N393" s="3"/>
      <c r="O393" s="3"/>
      <c r="P393" s="3"/>
      <c r="Q393" s="2"/>
      <c r="AB393" s="3"/>
      <c r="AC393" s="3"/>
      <c r="AD393" s="3"/>
      <c r="AE393" s="3"/>
      <c r="AH393" s="3"/>
      <c r="AL393" s="3"/>
      <c r="AN393" s="3"/>
      <c r="AO393" s="3"/>
      <c r="AP393" s="3"/>
      <c r="AQ393" s="3"/>
      <c r="AR393" s="3"/>
      <c r="AT393" s="3"/>
      <c r="AU393" s="3"/>
      <c r="AV393" s="3"/>
      <c r="AW393" s="3"/>
      <c r="AX393" s="3"/>
      <c r="BU393" s="3"/>
      <c r="BW393" s="3"/>
      <c r="BX393" s="3" t="s">
        <v>950</v>
      </c>
      <c r="BY393" t="s">
        <v>950</v>
      </c>
      <c r="BZ393" t="s">
        <v>950</v>
      </c>
      <c r="CA393" t="s">
        <v>950</v>
      </c>
      <c r="CB393" t="s">
        <v>950</v>
      </c>
    </row>
    <row r="394" spans="1:80" x14ac:dyDescent="0.3">
      <c r="A394" s="1"/>
      <c r="B394" s="3"/>
      <c r="L394" s="3"/>
      <c r="M394" s="3"/>
      <c r="N394" s="3"/>
      <c r="O394" s="3"/>
      <c r="P394" s="3"/>
      <c r="Q394" s="2"/>
      <c r="AB394" s="3"/>
      <c r="AC394" s="3"/>
      <c r="AD394" s="3"/>
      <c r="AE394" s="3"/>
      <c r="AH394" s="3"/>
      <c r="AL394" s="3"/>
      <c r="AN394" s="3"/>
      <c r="AO394" s="3"/>
      <c r="AP394" s="3"/>
      <c r="AQ394" s="3"/>
      <c r="AR394" s="3"/>
      <c r="AT394" s="3"/>
      <c r="AU394" s="3"/>
      <c r="AV394" s="3"/>
      <c r="AW394" s="3"/>
      <c r="AX394" s="3"/>
      <c r="BU394" s="3"/>
      <c r="BW394" s="3"/>
      <c r="BX394" s="3" t="s">
        <v>950</v>
      </c>
      <c r="BY394" t="s">
        <v>950</v>
      </c>
      <c r="BZ394" t="s">
        <v>950</v>
      </c>
      <c r="CA394" t="s">
        <v>950</v>
      </c>
      <c r="CB394" t="s">
        <v>950</v>
      </c>
    </row>
    <row r="395" spans="1:80" x14ac:dyDescent="0.3">
      <c r="A395" s="1"/>
      <c r="B395" s="3"/>
      <c r="L395" s="3"/>
      <c r="M395" s="3"/>
      <c r="N395" s="3"/>
      <c r="O395" s="3"/>
      <c r="P395" s="3"/>
      <c r="Q395" s="2"/>
      <c r="AB395" s="3"/>
      <c r="AC395" s="3"/>
      <c r="AD395" s="3"/>
      <c r="AE395" s="3"/>
      <c r="AH395" s="3"/>
      <c r="AL395" s="3"/>
      <c r="AN395" s="3"/>
      <c r="AO395" s="3"/>
      <c r="AP395" s="3"/>
      <c r="AQ395" s="3"/>
      <c r="AR395" s="3"/>
      <c r="AT395" s="3"/>
      <c r="AU395" s="3"/>
      <c r="AV395" s="3"/>
      <c r="AW395" s="3"/>
      <c r="AX395" s="3"/>
      <c r="BU395" s="3"/>
      <c r="BW395" s="3"/>
      <c r="BX395" s="3" t="s">
        <v>950</v>
      </c>
      <c r="BY395" t="s">
        <v>950</v>
      </c>
      <c r="BZ395" t="s">
        <v>950</v>
      </c>
      <c r="CA395" t="s">
        <v>950</v>
      </c>
      <c r="CB395" t="s">
        <v>950</v>
      </c>
    </row>
    <row r="396" spans="1:80" x14ac:dyDescent="0.3">
      <c r="A396" s="1"/>
      <c r="B396" s="3"/>
      <c r="L396" s="3"/>
      <c r="M396" s="3"/>
      <c r="N396" s="3"/>
      <c r="O396" s="3"/>
      <c r="P396" s="3"/>
      <c r="Q396" s="2"/>
      <c r="AB396" s="3"/>
      <c r="AC396" s="3"/>
      <c r="AD396" s="3"/>
      <c r="AE396" s="3"/>
      <c r="AH396" s="3"/>
      <c r="AL396" s="3"/>
      <c r="AN396" s="3"/>
      <c r="AO396" s="3"/>
      <c r="AP396" s="3"/>
      <c r="AQ396" s="3"/>
      <c r="AR396" s="3"/>
      <c r="AT396" s="3"/>
      <c r="AU396" s="3"/>
      <c r="AV396" s="3"/>
      <c r="AW396" s="3"/>
      <c r="AX396" s="3"/>
      <c r="BU396" s="3"/>
      <c r="BW396" s="3"/>
      <c r="BX396" s="3" t="s">
        <v>950</v>
      </c>
      <c r="BY396" t="s">
        <v>950</v>
      </c>
      <c r="BZ396" t="s">
        <v>950</v>
      </c>
      <c r="CA396" t="s">
        <v>950</v>
      </c>
      <c r="CB396" t="s">
        <v>950</v>
      </c>
    </row>
    <row r="397" spans="1:80" x14ac:dyDescent="0.3">
      <c r="A397" s="1"/>
      <c r="B397" s="3"/>
      <c r="L397" s="3"/>
      <c r="M397" s="3"/>
      <c r="N397" s="3"/>
      <c r="O397" s="3"/>
      <c r="P397" s="3"/>
      <c r="Q397" s="2"/>
      <c r="AB397" s="3"/>
      <c r="AC397" s="3"/>
      <c r="AD397" s="3"/>
      <c r="AE397" s="3"/>
      <c r="AH397" s="3"/>
      <c r="AL397" s="3"/>
      <c r="AN397" s="3"/>
      <c r="AO397" s="3"/>
      <c r="AP397" s="3"/>
      <c r="AQ397" s="3"/>
      <c r="AR397" s="3"/>
      <c r="AT397" s="3"/>
      <c r="AU397" s="3"/>
      <c r="AV397" s="3"/>
      <c r="AW397" s="3"/>
      <c r="AX397" s="3"/>
      <c r="BU397" s="3"/>
      <c r="BW397" s="3"/>
      <c r="BX397" s="3" t="s">
        <v>950</v>
      </c>
      <c r="BY397" t="s">
        <v>950</v>
      </c>
      <c r="BZ397" t="s">
        <v>950</v>
      </c>
      <c r="CA397" t="s">
        <v>950</v>
      </c>
      <c r="CB397" t="s">
        <v>950</v>
      </c>
    </row>
    <row r="398" spans="1:80" x14ac:dyDescent="0.3">
      <c r="A398" s="1"/>
      <c r="B398" s="3"/>
      <c r="L398" s="3"/>
      <c r="M398" s="3"/>
      <c r="N398" s="3"/>
      <c r="O398" s="3"/>
      <c r="P398" s="3"/>
      <c r="Q398" s="2"/>
      <c r="AB398" s="3"/>
      <c r="AC398" s="3"/>
      <c r="AD398" s="3"/>
      <c r="AE398" s="3"/>
      <c r="AH398" s="3"/>
      <c r="AL398" s="3"/>
      <c r="AN398" s="3"/>
      <c r="AO398" s="3"/>
      <c r="AP398" s="3"/>
      <c r="AQ398" s="3"/>
      <c r="AR398" s="3"/>
      <c r="AT398" s="3"/>
      <c r="AU398" s="3"/>
      <c r="AV398" s="3"/>
      <c r="AW398" s="3"/>
      <c r="AX398" s="3"/>
      <c r="BU398" s="3"/>
      <c r="BW398" s="3"/>
      <c r="BX398" s="3" t="s">
        <v>950</v>
      </c>
      <c r="BY398" t="s">
        <v>950</v>
      </c>
      <c r="BZ398" t="s">
        <v>950</v>
      </c>
      <c r="CA398" t="s">
        <v>950</v>
      </c>
      <c r="CB398" t="s">
        <v>950</v>
      </c>
    </row>
    <row r="399" spans="1:80" x14ac:dyDescent="0.3">
      <c r="A399" s="1"/>
      <c r="B399" s="3"/>
      <c r="L399" s="3"/>
      <c r="M399" s="3"/>
      <c r="N399" s="3"/>
      <c r="O399" s="3"/>
      <c r="P399" s="3"/>
      <c r="Q399" s="2"/>
      <c r="AB399" s="3"/>
      <c r="AC399" s="3"/>
      <c r="AD399" s="3"/>
      <c r="AE399" s="3"/>
      <c r="AH399" s="3"/>
      <c r="AL399" s="3"/>
      <c r="AN399" s="3"/>
      <c r="AO399" s="3"/>
      <c r="AP399" s="3"/>
      <c r="AQ399" s="3"/>
      <c r="AR399" s="3"/>
      <c r="AT399" s="3"/>
      <c r="AU399" s="3"/>
      <c r="AV399" s="3"/>
      <c r="AW399" s="3"/>
      <c r="AX399" s="3"/>
      <c r="BU399" s="3"/>
      <c r="BW399" s="3"/>
      <c r="BX399" s="3" t="s">
        <v>950</v>
      </c>
      <c r="BY399" t="s">
        <v>950</v>
      </c>
      <c r="BZ399" t="s">
        <v>950</v>
      </c>
      <c r="CA399" t="s">
        <v>950</v>
      </c>
      <c r="CB399" t="s">
        <v>950</v>
      </c>
    </row>
    <row r="400" spans="1:80" x14ac:dyDescent="0.3">
      <c r="A400" s="1"/>
      <c r="B400" s="3"/>
      <c r="L400" s="3"/>
      <c r="M400" s="3"/>
      <c r="N400" s="3"/>
      <c r="O400" s="3"/>
      <c r="P400" s="3"/>
      <c r="Q400" s="2"/>
      <c r="AB400" s="3"/>
      <c r="AC400" s="3"/>
      <c r="AD400" s="3"/>
      <c r="AE400" s="3"/>
      <c r="AH400" s="3"/>
      <c r="AL400" s="3"/>
      <c r="AN400" s="3"/>
      <c r="AO400" s="3"/>
      <c r="AP400" s="3"/>
      <c r="AQ400" s="3"/>
      <c r="AR400" s="3"/>
      <c r="AT400" s="3"/>
      <c r="AU400" s="3"/>
      <c r="AV400" s="3"/>
      <c r="AW400" s="3"/>
      <c r="AX400" s="3"/>
      <c r="BU400" s="3"/>
      <c r="BW400" s="3"/>
      <c r="BX400" s="3" t="s">
        <v>950</v>
      </c>
      <c r="BY400" t="s">
        <v>950</v>
      </c>
      <c r="BZ400" t="s">
        <v>950</v>
      </c>
      <c r="CA400" t="s">
        <v>950</v>
      </c>
      <c r="CB400" t="s">
        <v>950</v>
      </c>
    </row>
    <row r="401" spans="1:80" x14ac:dyDescent="0.3">
      <c r="A401" s="1"/>
      <c r="B401" s="3"/>
      <c r="L401" s="3"/>
      <c r="M401" s="3"/>
      <c r="N401" s="3"/>
      <c r="O401" s="3"/>
      <c r="P401" s="3"/>
      <c r="Q401" s="2"/>
      <c r="AB401" s="3"/>
      <c r="AC401" s="3"/>
      <c r="AD401" s="3"/>
      <c r="AE401" s="3"/>
      <c r="AH401" s="3"/>
      <c r="AL401" s="3"/>
      <c r="AN401" s="3"/>
      <c r="AO401" s="3"/>
      <c r="AP401" s="3"/>
      <c r="AQ401" s="3"/>
      <c r="AR401" s="3"/>
      <c r="AT401" s="3"/>
      <c r="AU401" s="3"/>
      <c r="AV401" s="3"/>
      <c r="AW401" s="3"/>
      <c r="AX401" s="3"/>
      <c r="BU401" s="3"/>
      <c r="BW401" s="3"/>
      <c r="BX401" s="3" t="s">
        <v>950</v>
      </c>
      <c r="BY401" t="s">
        <v>950</v>
      </c>
      <c r="BZ401" t="s">
        <v>950</v>
      </c>
      <c r="CA401" t="s">
        <v>950</v>
      </c>
      <c r="CB401" t="s">
        <v>950</v>
      </c>
    </row>
    <row r="402" spans="1:80" x14ac:dyDescent="0.3">
      <c r="A402" s="1"/>
      <c r="B402" s="3"/>
      <c r="L402" s="3"/>
      <c r="M402" s="3"/>
      <c r="N402" s="3"/>
      <c r="O402" s="3"/>
      <c r="P402" s="3"/>
      <c r="Q402" s="2"/>
      <c r="AB402" s="3"/>
      <c r="AC402" s="3"/>
      <c r="AD402" s="3"/>
      <c r="AE402" s="3"/>
      <c r="AH402" s="3"/>
      <c r="AL402" s="3"/>
      <c r="AN402" s="3"/>
      <c r="AO402" s="3"/>
      <c r="AP402" s="3"/>
      <c r="AQ402" s="3"/>
      <c r="AR402" s="3"/>
      <c r="AT402" s="3"/>
      <c r="AU402" s="3"/>
      <c r="AV402" s="3"/>
      <c r="AW402" s="3"/>
      <c r="AX402" s="3"/>
      <c r="BU402" s="3"/>
      <c r="BW402" s="3"/>
      <c r="BX402" s="3" t="s">
        <v>950</v>
      </c>
      <c r="BY402" t="s">
        <v>950</v>
      </c>
      <c r="BZ402" t="s">
        <v>950</v>
      </c>
      <c r="CA402" t="s">
        <v>950</v>
      </c>
      <c r="CB402" t="s">
        <v>950</v>
      </c>
    </row>
    <row r="403" spans="1:80" x14ac:dyDescent="0.3">
      <c r="A403" s="1"/>
      <c r="B403" s="3"/>
      <c r="L403" s="3"/>
      <c r="M403" s="3"/>
      <c r="N403" s="3"/>
      <c r="O403" s="3"/>
      <c r="P403" s="3"/>
      <c r="Q403" s="2"/>
      <c r="AB403" s="3"/>
      <c r="AC403" s="3"/>
      <c r="AD403" s="3"/>
      <c r="AE403" s="3"/>
      <c r="AH403" s="3"/>
      <c r="AL403" s="3"/>
      <c r="AN403" s="3"/>
      <c r="AO403" s="3"/>
      <c r="AP403" s="3"/>
      <c r="AQ403" s="3"/>
      <c r="AR403" s="3"/>
      <c r="AT403" s="3"/>
      <c r="AU403" s="3"/>
      <c r="AV403" s="3"/>
      <c r="AW403" s="3"/>
      <c r="AX403" s="3"/>
      <c r="BU403" s="3"/>
      <c r="BW403" s="3"/>
      <c r="BX403" s="3" t="s">
        <v>950</v>
      </c>
      <c r="BY403" t="s">
        <v>950</v>
      </c>
      <c r="BZ403" t="s">
        <v>950</v>
      </c>
      <c r="CA403" t="s">
        <v>950</v>
      </c>
      <c r="CB403" t="s">
        <v>950</v>
      </c>
    </row>
    <row r="404" spans="1:80" x14ac:dyDescent="0.3">
      <c r="A404" s="1"/>
      <c r="B404" s="3"/>
      <c r="L404" s="3"/>
      <c r="M404" s="3"/>
      <c r="N404" s="3"/>
      <c r="O404" s="3"/>
      <c r="P404" s="3"/>
      <c r="Q404" s="2"/>
      <c r="AB404" s="3"/>
      <c r="AC404" s="3"/>
      <c r="AD404" s="3"/>
      <c r="AE404" s="3"/>
      <c r="AH404" s="3"/>
      <c r="AL404" s="3"/>
      <c r="AN404" s="3"/>
      <c r="AO404" s="3"/>
      <c r="AP404" s="3"/>
      <c r="AQ404" s="3"/>
      <c r="AR404" s="3"/>
      <c r="AT404" s="3"/>
      <c r="AU404" s="3"/>
      <c r="AV404" s="3"/>
      <c r="AW404" s="3"/>
      <c r="AX404" s="3"/>
      <c r="BU404" s="3"/>
      <c r="BW404" s="3"/>
      <c r="BX404" s="3" t="s">
        <v>950</v>
      </c>
      <c r="BY404" t="s">
        <v>950</v>
      </c>
      <c r="BZ404" t="s">
        <v>950</v>
      </c>
      <c r="CA404" t="s">
        <v>950</v>
      </c>
      <c r="CB404" t="s">
        <v>950</v>
      </c>
    </row>
    <row r="405" spans="1:80" x14ac:dyDescent="0.3">
      <c r="A405" s="1"/>
      <c r="B405" s="3"/>
      <c r="L405" s="3"/>
      <c r="M405" s="3"/>
      <c r="N405" s="3"/>
      <c r="O405" s="3"/>
      <c r="P405" s="3"/>
      <c r="Q405" s="2"/>
      <c r="AB405" s="3"/>
      <c r="AC405" s="3"/>
      <c r="AD405" s="3"/>
      <c r="AE405" s="3"/>
      <c r="AH405" s="3"/>
      <c r="AL405" s="3"/>
      <c r="AN405" s="3"/>
      <c r="AO405" s="3"/>
      <c r="AP405" s="3"/>
      <c r="AQ405" s="3"/>
      <c r="AR405" s="3"/>
      <c r="AT405" s="3"/>
      <c r="AU405" s="3"/>
      <c r="AV405" s="3"/>
      <c r="AW405" s="3"/>
      <c r="AX405" s="3"/>
      <c r="BU405" s="3"/>
      <c r="BW405" s="3"/>
      <c r="BX405" s="3" t="s">
        <v>950</v>
      </c>
      <c r="BY405" t="s">
        <v>950</v>
      </c>
      <c r="BZ405" t="s">
        <v>950</v>
      </c>
      <c r="CA405" t="s">
        <v>950</v>
      </c>
      <c r="CB405" t="s">
        <v>950</v>
      </c>
    </row>
    <row r="406" spans="1:80" x14ac:dyDescent="0.3">
      <c r="A406" s="1"/>
      <c r="B406" s="3"/>
      <c r="L406" s="3"/>
      <c r="M406" s="3"/>
      <c r="N406" s="3"/>
      <c r="O406" s="3"/>
      <c r="P406" s="3"/>
      <c r="Q406" s="2"/>
      <c r="AB406" s="3"/>
      <c r="AC406" s="3"/>
      <c r="AD406" s="3"/>
      <c r="AE406" s="3"/>
      <c r="AH406" s="3"/>
      <c r="AL406" s="3"/>
      <c r="AN406" s="3"/>
      <c r="AO406" s="3"/>
      <c r="AP406" s="3"/>
      <c r="AQ406" s="3"/>
      <c r="AR406" s="3"/>
      <c r="AT406" s="3"/>
      <c r="AU406" s="3"/>
      <c r="AV406" s="3"/>
      <c r="AW406" s="3"/>
      <c r="AX406" s="3"/>
      <c r="BU406" s="3"/>
      <c r="BW406" s="3"/>
      <c r="BX406" s="3" t="s">
        <v>950</v>
      </c>
      <c r="BY406" t="s">
        <v>950</v>
      </c>
      <c r="BZ406" t="s">
        <v>950</v>
      </c>
      <c r="CA406" t="s">
        <v>950</v>
      </c>
      <c r="CB406" t="s">
        <v>950</v>
      </c>
    </row>
    <row r="407" spans="1:80" x14ac:dyDescent="0.3">
      <c r="A407" s="1"/>
      <c r="B407" s="3"/>
      <c r="L407" s="3"/>
      <c r="M407" s="3"/>
      <c r="N407" s="3"/>
      <c r="O407" s="3"/>
      <c r="P407" s="3"/>
      <c r="Q407" s="2"/>
      <c r="AB407" s="3"/>
      <c r="AC407" s="3"/>
      <c r="AD407" s="3"/>
      <c r="AE407" s="3"/>
      <c r="AH407" s="3"/>
      <c r="AL407" s="3"/>
      <c r="AN407" s="3"/>
      <c r="AO407" s="3"/>
      <c r="AP407" s="3"/>
      <c r="AQ407" s="3"/>
      <c r="AR407" s="3"/>
      <c r="AT407" s="3"/>
      <c r="AU407" s="3"/>
      <c r="AV407" s="3"/>
      <c r="AW407" s="3"/>
      <c r="AX407" s="3"/>
      <c r="BU407" s="3"/>
      <c r="BW407" s="3"/>
      <c r="BX407" s="3" t="s">
        <v>950</v>
      </c>
      <c r="BY407" t="s">
        <v>950</v>
      </c>
      <c r="BZ407" t="s">
        <v>950</v>
      </c>
      <c r="CA407" t="s">
        <v>950</v>
      </c>
      <c r="CB407" t="s">
        <v>950</v>
      </c>
    </row>
    <row r="408" spans="1:80" x14ac:dyDescent="0.3">
      <c r="A408" s="1"/>
      <c r="B408" s="3"/>
      <c r="L408" s="3"/>
      <c r="M408" s="3"/>
      <c r="N408" s="3"/>
      <c r="O408" s="3"/>
      <c r="P408" s="3"/>
      <c r="Q408" s="2"/>
      <c r="AB408" s="3"/>
      <c r="AC408" s="3"/>
      <c r="AD408" s="3"/>
      <c r="AE408" s="3"/>
      <c r="AH408" s="3"/>
      <c r="AL408" s="3"/>
      <c r="AN408" s="3"/>
      <c r="AO408" s="3"/>
      <c r="AP408" s="3"/>
      <c r="AQ408" s="3"/>
      <c r="AR408" s="3"/>
      <c r="AT408" s="3"/>
      <c r="AU408" s="3"/>
      <c r="AV408" s="3"/>
      <c r="AW408" s="3"/>
      <c r="AX408" s="3"/>
      <c r="BU408" s="3"/>
      <c r="BW408" s="3"/>
      <c r="BX408" s="3" t="s">
        <v>950</v>
      </c>
      <c r="BY408" t="s">
        <v>950</v>
      </c>
      <c r="BZ408" t="s">
        <v>950</v>
      </c>
      <c r="CA408" t="s">
        <v>950</v>
      </c>
      <c r="CB408" t="s">
        <v>950</v>
      </c>
    </row>
    <row r="409" spans="1:80" x14ac:dyDescent="0.3">
      <c r="A409" s="1"/>
      <c r="B409" s="3"/>
      <c r="L409" s="3"/>
      <c r="M409" s="3"/>
      <c r="N409" s="3"/>
      <c r="O409" s="3"/>
      <c r="P409" s="3"/>
      <c r="Q409" s="2"/>
      <c r="AB409" s="3"/>
      <c r="AC409" s="3"/>
      <c r="AD409" s="3"/>
      <c r="AE409" s="3"/>
      <c r="AH409" s="3"/>
      <c r="AL409" s="3"/>
      <c r="AN409" s="3"/>
      <c r="AO409" s="3"/>
      <c r="AP409" s="3"/>
      <c r="AQ409" s="3"/>
      <c r="AR409" s="3"/>
      <c r="AT409" s="3"/>
      <c r="AU409" s="3"/>
      <c r="AV409" s="3"/>
      <c r="AW409" s="3"/>
      <c r="AX409" s="3"/>
      <c r="BU409" s="3"/>
      <c r="BW409" s="3"/>
      <c r="BX409" s="3" t="s">
        <v>950</v>
      </c>
      <c r="BY409" t="s">
        <v>950</v>
      </c>
      <c r="BZ409" t="s">
        <v>950</v>
      </c>
      <c r="CA409" t="s">
        <v>950</v>
      </c>
      <c r="CB409" t="s">
        <v>950</v>
      </c>
    </row>
    <row r="410" spans="1:80" x14ac:dyDescent="0.3">
      <c r="A410" s="1"/>
      <c r="B410" s="3"/>
      <c r="L410" s="3"/>
      <c r="M410" s="3"/>
      <c r="N410" s="3"/>
      <c r="O410" s="3"/>
      <c r="P410" s="3"/>
      <c r="Q410" s="2"/>
      <c r="AB410" s="3"/>
      <c r="AC410" s="3"/>
      <c r="AD410" s="3"/>
      <c r="AE410" s="3"/>
      <c r="AH410" s="3"/>
      <c r="AL410" s="3"/>
      <c r="AN410" s="3"/>
      <c r="AO410" s="3"/>
      <c r="AP410" s="3"/>
      <c r="AQ410" s="3"/>
      <c r="AR410" s="3"/>
      <c r="AT410" s="3"/>
      <c r="AU410" s="3"/>
      <c r="AV410" s="3"/>
      <c r="AW410" s="3"/>
      <c r="AX410" s="3"/>
      <c r="BU410" s="3"/>
      <c r="BW410" s="3"/>
      <c r="BX410" s="3" t="s">
        <v>950</v>
      </c>
      <c r="BY410" t="s">
        <v>950</v>
      </c>
      <c r="BZ410" t="s">
        <v>950</v>
      </c>
      <c r="CA410" t="s">
        <v>950</v>
      </c>
      <c r="CB410" t="s">
        <v>950</v>
      </c>
    </row>
    <row r="411" spans="1:80" x14ac:dyDescent="0.3">
      <c r="A411" s="1"/>
      <c r="B411" s="3"/>
      <c r="L411" s="3"/>
      <c r="M411" s="3"/>
      <c r="N411" s="3"/>
      <c r="O411" s="3"/>
      <c r="P411" s="3"/>
      <c r="Q411" s="2"/>
      <c r="AB411" s="3"/>
      <c r="AC411" s="3"/>
      <c r="AD411" s="3"/>
      <c r="AE411" s="3"/>
      <c r="AH411" s="3"/>
      <c r="AL411" s="3"/>
      <c r="AN411" s="3"/>
      <c r="AO411" s="3"/>
      <c r="AP411" s="3"/>
      <c r="AQ411" s="3"/>
      <c r="AR411" s="3"/>
      <c r="AT411" s="3"/>
      <c r="AU411" s="3"/>
      <c r="AV411" s="3"/>
      <c r="AW411" s="3"/>
      <c r="AX411" s="3"/>
      <c r="BU411" s="3"/>
      <c r="BW411" s="3"/>
      <c r="BX411" s="3" t="s">
        <v>950</v>
      </c>
      <c r="BY411" t="s">
        <v>950</v>
      </c>
      <c r="BZ411" t="s">
        <v>950</v>
      </c>
      <c r="CA411" t="s">
        <v>950</v>
      </c>
      <c r="CB411" t="s">
        <v>950</v>
      </c>
    </row>
    <row r="412" spans="1:80" x14ac:dyDescent="0.3">
      <c r="A412" s="1"/>
      <c r="B412" s="3"/>
      <c r="L412" s="3"/>
      <c r="M412" s="3"/>
      <c r="N412" s="3"/>
      <c r="O412" s="3"/>
      <c r="P412" s="3"/>
      <c r="Q412" s="2"/>
      <c r="AB412" s="3"/>
      <c r="AC412" s="3"/>
      <c r="AD412" s="3"/>
      <c r="AE412" s="3"/>
      <c r="AH412" s="3"/>
      <c r="AL412" s="3"/>
      <c r="AN412" s="3"/>
      <c r="AO412" s="3"/>
      <c r="AP412" s="3"/>
      <c r="AQ412" s="3"/>
      <c r="AR412" s="3"/>
      <c r="AT412" s="3"/>
      <c r="AU412" s="3"/>
      <c r="AV412" s="3"/>
      <c r="AW412" s="3"/>
      <c r="AX412" s="3"/>
      <c r="BU412" s="3"/>
      <c r="BW412" s="3"/>
      <c r="BX412" s="3" t="s">
        <v>950</v>
      </c>
      <c r="BY412" t="s">
        <v>950</v>
      </c>
      <c r="BZ412" t="s">
        <v>950</v>
      </c>
      <c r="CA412" t="s">
        <v>950</v>
      </c>
      <c r="CB412" t="s">
        <v>950</v>
      </c>
    </row>
    <row r="413" spans="1:80" x14ac:dyDescent="0.3">
      <c r="A413" s="1"/>
      <c r="B413" s="3"/>
      <c r="L413" s="3"/>
      <c r="M413" s="3"/>
      <c r="N413" s="3"/>
      <c r="O413" s="3"/>
      <c r="P413" s="3"/>
      <c r="Q413" s="2"/>
      <c r="AB413" s="3"/>
      <c r="AC413" s="3"/>
      <c r="AD413" s="3"/>
      <c r="AE413" s="3"/>
      <c r="AH413" s="3"/>
      <c r="AL413" s="3"/>
      <c r="AN413" s="3"/>
      <c r="AO413" s="3"/>
      <c r="AP413" s="3"/>
      <c r="AQ413" s="3"/>
      <c r="AR413" s="3"/>
      <c r="AT413" s="3"/>
      <c r="AU413" s="3"/>
      <c r="AV413" s="3"/>
      <c r="AW413" s="3"/>
      <c r="AX413" s="3"/>
      <c r="BU413" s="3"/>
      <c r="BW413" s="3"/>
      <c r="BX413" s="3" t="s">
        <v>950</v>
      </c>
      <c r="BY413" t="s">
        <v>950</v>
      </c>
      <c r="BZ413" t="s">
        <v>950</v>
      </c>
      <c r="CA413" t="s">
        <v>950</v>
      </c>
      <c r="CB413" t="s">
        <v>950</v>
      </c>
    </row>
    <row r="414" spans="1:80" x14ac:dyDescent="0.3">
      <c r="A414" s="1"/>
      <c r="B414" s="3"/>
      <c r="L414" s="3"/>
      <c r="M414" s="3"/>
      <c r="N414" s="3"/>
      <c r="O414" s="3"/>
      <c r="P414" s="3"/>
      <c r="Q414" s="2"/>
      <c r="AB414" s="3"/>
      <c r="AC414" s="3"/>
      <c r="AD414" s="3"/>
      <c r="AE414" s="3"/>
      <c r="AH414" s="3"/>
      <c r="AL414" s="3"/>
      <c r="AN414" s="3"/>
      <c r="AO414" s="3"/>
      <c r="AP414" s="3"/>
      <c r="AQ414" s="3"/>
      <c r="AR414" s="3"/>
      <c r="AT414" s="3"/>
      <c r="AU414" s="3"/>
      <c r="AV414" s="3"/>
      <c r="AW414" s="3"/>
      <c r="AX414" s="3"/>
      <c r="BU414" s="3"/>
      <c r="BW414" s="3"/>
      <c r="BX414" s="3" t="s">
        <v>950</v>
      </c>
      <c r="BY414" t="s">
        <v>950</v>
      </c>
      <c r="BZ414" t="s">
        <v>950</v>
      </c>
      <c r="CA414" t="s">
        <v>950</v>
      </c>
      <c r="CB414" t="s">
        <v>950</v>
      </c>
    </row>
    <row r="415" spans="1:80" x14ac:dyDescent="0.3">
      <c r="A415" s="1"/>
      <c r="B415" s="3"/>
      <c r="L415" s="3"/>
      <c r="M415" s="3"/>
      <c r="N415" s="3"/>
      <c r="O415" s="3"/>
      <c r="P415" s="3"/>
      <c r="Q415" s="2"/>
      <c r="AB415" s="3"/>
      <c r="AC415" s="3"/>
      <c r="AD415" s="3"/>
      <c r="AE415" s="3"/>
      <c r="AH415" s="3"/>
      <c r="AL415" s="3"/>
      <c r="AN415" s="3"/>
      <c r="AO415" s="3"/>
      <c r="AP415" s="3"/>
      <c r="AQ415" s="3"/>
      <c r="AR415" s="3"/>
      <c r="AT415" s="3"/>
      <c r="AU415" s="3"/>
      <c r="AV415" s="3"/>
      <c r="AW415" s="3"/>
      <c r="AX415" s="3"/>
      <c r="BU415" s="3"/>
      <c r="BW415" s="3"/>
      <c r="BX415" s="3" t="s">
        <v>950</v>
      </c>
      <c r="BY415" t="s">
        <v>950</v>
      </c>
      <c r="BZ415" t="s">
        <v>950</v>
      </c>
      <c r="CA415" t="s">
        <v>950</v>
      </c>
      <c r="CB415" t="s">
        <v>950</v>
      </c>
    </row>
    <row r="416" spans="1:80" x14ac:dyDescent="0.3">
      <c r="A416" s="1"/>
      <c r="B416" s="3"/>
      <c r="L416" s="3"/>
      <c r="M416" s="3"/>
      <c r="N416" s="3"/>
      <c r="O416" s="3"/>
      <c r="P416" s="3"/>
      <c r="Q416" s="2"/>
      <c r="AB416" s="3"/>
      <c r="AC416" s="3"/>
      <c r="AD416" s="3"/>
      <c r="AE416" s="3"/>
      <c r="AH416" s="3"/>
      <c r="AL416" s="3"/>
      <c r="AN416" s="3"/>
      <c r="AO416" s="3"/>
      <c r="AP416" s="3"/>
      <c r="AQ416" s="3"/>
      <c r="AR416" s="3"/>
      <c r="AT416" s="3"/>
      <c r="AU416" s="3"/>
      <c r="AV416" s="3"/>
      <c r="AW416" s="3"/>
      <c r="AX416" s="3"/>
      <c r="BU416" s="3"/>
      <c r="BW416" s="3"/>
      <c r="BX416" s="3" t="s">
        <v>950</v>
      </c>
      <c r="BY416" t="s">
        <v>950</v>
      </c>
      <c r="BZ416" t="s">
        <v>950</v>
      </c>
      <c r="CA416" t="s">
        <v>950</v>
      </c>
      <c r="CB416" t="s">
        <v>950</v>
      </c>
    </row>
    <row r="417" spans="1:80" x14ac:dyDescent="0.3">
      <c r="A417" s="1"/>
      <c r="B417" s="3"/>
      <c r="L417" s="3"/>
      <c r="M417" s="3"/>
      <c r="N417" s="3"/>
      <c r="O417" s="3"/>
      <c r="P417" s="3"/>
      <c r="Q417" s="2"/>
      <c r="AB417" s="3"/>
      <c r="AC417" s="3"/>
      <c r="AD417" s="3"/>
      <c r="AE417" s="3"/>
      <c r="AH417" s="3"/>
      <c r="AL417" s="3"/>
      <c r="AN417" s="3"/>
      <c r="AO417" s="3"/>
      <c r="AP417" s="3"/>
      <c r="AQ417" s="3"/>
      <c r="AR417" s="3"/>
      <c r="AT417" s="3"/>
      <c r="AU417" s="3"/>
      <c r="AV417" s="3"/>
      <c r="AW417" s="3"/>
      <c r="AX417" s="3"/>
      <c r="BU417" s="3"/>
      <c r="BW417" s="3"/>
      <c r="BX417" s="3" t="s">
        <v>950</v>
      </c>
      <c r="BY417" t="s">
        <v>950</v>
      </c>
      <c r="BZ417" t="s">
        <v>950</v>
      </c>
      <c r="CA417" t="s">
        <v>950</v>
      </c>
      <c r="CB417" t="s">
        <v>950</v>
      </c>
    </row>
    <row r="418" spans="1:80" x14ac:dyDescent="0.3">
      <c r="A418" s="1"/>
      <c r="B418" s="3"/>
      <c r="L418" s="3"/>
      <c r="M418" s="3"/>
      <c r="N418" s="3"/>
      <c r="O418" s="3"/>
      <c r="P418" s="3"/>
      <c r="Q418" s="2"/>
      <c r="AB418" s="3"/>
      <c r="AC418" s="3"/>
      <c r="AD418" s="3"/>
      <c r="AE418" s="3"/>
      <c r="AH418" s="3"/>
      <c r="AL418" s="3"/>
      <c r="AN418" s="3"/>
      <c r="AO418" s="3"/>
      <c r="AP418" s="3"/>
      <c r="AQ418" s="3"/>
      <c r="AR418" s="3"/>
      <c r="AT418" s="3"/>
      <c r="AU418" s="3"/>
      <c r="AV418" s="3"/>
      <c r="AW418" s="3"/>
      <c r="AX418" s="3"/>
      <c r="BU418" s="3"/>
      <c r="BW418" s="3"/>
      <c r="BX418" s="3" t="s">
        <v>950</v>
      </c>
      <c r="BY418" t="s">
        <v>950</v>
      </c>
      <c r="BZ418" t="s">
        <v>950</v>
      </c>
      <c r="CA418" t="s">
        <v>950</v>
      </c>
      <c r="CB418" t="s">
        <v>950</v>
      </c>
    </row>
    <row r="419" spans="1:80" x14ac:dyDescent="0.3">
      <c r="A419" s="1"/>
      <c r="B419" s="3"/>
      <c r="L419" s="3"/>
      <c r="M419" s="3"/>
      <c r="N419" s="3"/>
      <c r="O419" s="3"/>
      <c r="P419" s="3"/>
      <c r="Q419" s="2"/>
      <c r="AB419" s="3"/>
      <c r="AC419" s="3"/>
      <c r="AD419" s="3"/>
      <c r="AE419" s="3"/>
      <c r="AH419" s="3"/>
      <c r="AL419" s="3"/>
      <c r="AN419" s="3"/>
      <c r="AO419" s="3"/>
      <c r="AP419" s="3"/>
      <c r="AQ419" s="3"/>
      <c r="AR419" s="3"/>
      <c r="AT419" s="3"/>
      <c r="AU419" s="3"/>
      <c r="AV419" s="3"/>
      <c r="AW419" s="3"/>
      <c r="AX419" s="3"/>
      <c r="BU419" s="3"/>
      <c r="BW419" s="3"/>
      <c r="BX419" s="3" t="s">
        <v>950</v>
      </c>
      <c r="BY419" t="s">
        <v>950</v>
      </c>
      <c r="BZ419" t="s">
        <v>950</v>
      </c>
      <c r="CA419" t="s">
        <v>950</v>
      </c>
      <c r="CB419" t="s">
        <v>950</v>
      </c>
    </row>
    <row r="420" spans="1:80" x14ac:dyDescent="0.3">
      <c r="A420" s="1"/>
      <c r="B420" s="3"/>
      <c r="L420" s="3"/>
      <c r="M420" s="3"/>
      <c r="N420" s="3"/>
      <c r="O420" s="3"/>
      <c r="P420" s="3"/>
      <c r="Q420" s="2"/>
      <c r="AB420" s="3"/>
      <c r="AC420" s="3"/>
      <c r="AD420" s="3"/>
      <c r="AE420" s="3"/>
      <c r="AH420" s="3"/>
      <c r="AL420" s="3"/>
      <c r="AN420" s="3"/>
      <c r="AO420" s="3"/>
      <c r="AP420" s="3"/>
      <c r="AQ420" s="3"/>
      <c r="AR420" s="3"/>
      <c r="AT420" s="3"/>
      <c r="AU420" s="3"/>
      <c r="AV420" s="3"/>
      <c r="AW420" s="3"/>
      <c r="AX420" s="3"/>
      <c r="BU420" s="3"/>
      <c r="BW420" s="3"/>
      <c r="BX420" s="3" t="s">
        <v>950</v>
      </c>
      <c r="BY420" t="s">
        <v>950</v>
      </c>
      <c r="BZ420" t="s">
        <v>950</v>
      </c>
      <c r="CA420" t="s">
        <v>950</v>
      </c>
      <c r="CB420" t="s">
        <v>950</v>
      </c>
    </row>
    <row r="421" spans="1:80" x14ac:dyDescent="0.3">
      <c r="A421" s="1"/>
      <c r="B421" s="3"/>
      <c r="L421" s="3"/>
      <c r="M421" s="3"/>
      <c r="N421" s="3"/>
      <c r="O421" s="3"/>
      <c r="P421" s="3"/>
      <c r="Q421" s="2"/>
      <c r="AB421" s="3"/>
      <c r="AC421" s="3"/>
      <c r="AD421" s="3"/>
      <c r="AE421" s="3"/>
      <c r="AH421" s="3"/>
      <c r="AL421" s="3"/>
      <c r="AN421" s="3"/>
      <c r="AO421" s="3"/>
      <c r="AP421" s="3"/>
      <c r="AQ421" s="3"/>
      <c r="AR421" s="3"/>
      <c r="AT421" s="3"/>
      <c r="AU421" s="3"/>
      <c r="AV421" s="3"/>
      <c r="AW421" s="3"/>
      <c r="AX421" s="3"/>
      <c r="BU421" s="3"/>
      <c r="BW421" s="3"/>
      <c r="BX421" s="3" t="s">
        <v>950</v>
      </c>
      <c r="BY421" t="s">
        <v>950</v>
      </c>
      <c r="BZ421" t="s">
        <v>950</v>
      </c>
      <c r="CA421" t="s">
        <v>950</v>
      </c>
      <c r="CB421" t="s">
        <v>950</v>
      </c>
    </row>
    <row r="422" spans="1:80" x14ac:dyDescent="0.3">
      <c r="A422" s="1"/>
      <c r="B422" s="3"/>
      <c r="L422" s="3"/>
      <c r="M422" s="3"/>
      <c r="N422" s="3"/>
      <c r="O422" s="3"/>
      <c r="P422" s="3"/>
      <c r="Q422" s="2"/>
      <c r="AB422" s="3"/>
      <c r="AC422" s="3"/>
      <c r="AD422" s="3"/>
      <c r="AE422" s="3"/>
      <c r="AH422" s="3"/>
      <c r="AL422" s="3"/>
      <c r="AN422" s="3"/>
      <c r="AO422" s="3"/>
      <c r="AP422" s="3"/>
      <c r="AQ422" s="3"/>
      <c r="AR422" s="3"/>
      <c r="AT422" s="3"/>
      <c r="AU422" s="3"/>
      <c r="AV422" s="3"/>
      <c r="AW422" s="3"/>
      <c r="AX422" s="3"/>
      <c r="BU422" s="3"/>
      <c r="BW422" s="3"/>
      <c r="BX422" s="3" t="s">
        <v>950</v>
      </c>
      <c r="BY422" t="s">
        <v>950</v>
      </c>
      <c r="BZ422" t="s">
        <v>950</v>
      </c>
      <c r="CA422" t="s">
        <v>950</v>
      </c>
      <c r="CB422" t="s">
        <v>950</v>
      </c>
    </row>
    <row r="423" spans="1:80" x14ac:dyDescent="0.3">
      <c r="A423" s="1"/>
      <c r="B423" s="3"/>
      <c r="L423" s="3"/>
      <c r="M423" s="3"/>
      <c r="N423" s="3"/>
      <c r="O423" s="3"/>
      <c r="P423" s="3"/>
      <c r="Q423" s="2"/>
      <c r="AB423" s="3"/>
      <c r="AC423" s="3"/>
      <c r="AD423" s="3"/>
      <c r="AE423" s="3"/>
      <c r="AH423" s="3"/>
      <c r="AL423" s="3"/>
      <c r="AN423" s="3"/>
      <c r="AO423" s="3"/>
      <c r="AP423" s="3"/>
      <c r="AQ423" s="3"/>
      <c r="AR423" s="3"/>
      <c r="AT423" s="3"/>
      <c r="AU423" s="3"/>
      <c r="AV423" s="3"/>
      <c r="AW423" s="3"/>
      <c r="AX423" s="3"/>
      <c r="BU423" s="3"/>
      <c r="BW423" s="3"/>
      <c r="BX423" s="3" t="s">
        <v>950</v>
      </c>
      <c r="BY423" t="s">
        <v>950</v>
      </c>
      <c r="BZ423" t="s">
        <v>950</v>
      </c>
      <c r="CA423" t="s">
        <v>950</v>
      </c>
      <c r="CB423" t="s">
        <v>950</v>
      </c>
    </row>
    <row r="424" spans="1:80" x14ac:dyDescent="0.3">
      <c r="A424" s="1"/>
      <c r="B424" s="3"/>
      <c r="L424" s="3"/>
      <c r="M424" s="3"/>
      <c r="N424" s="3"/>
      <c r="O424" s="3"/>
      <c r="P424" s="3"/>
      <c r="Q424" s="2"/>
      <c r="AB424" s="3"/>
      <c r="AC424" s="3"/>
      <c r="AD424" s="3"/>
      <c r="AE424" s="3"/>
      <c r="AH424" s="3"/>
      <c r="AL424" s="3"/>
      <c r="AN424" s="3"/>
      <c r="AO424" s="3"/>
      <c r="AP424" s="3"/>
      <c r="AQ424" s="3"/>
      <c r="AR424" s="3"/>
      <c r="AT424" s="3"/>
      <c r="AU424" s="3"/>
      <c r="AV424" s="3"/>
      <c r="AW424" s="3"/>
      <c r="AX424" s="3"/>
      <c r="BU424" s="3"/>
      <c r="BW424" s="3"/>
      <c r="BX424" s="3" t="s">
        <v>950</v>
      </c>
      <c r="BY424" t="s">
        <v>950</v>
      </c>
      <c r="BZ424" t="s">
        <v>950</v>
      </c>
      <c r="CA424" t="s">
        <v>950</v>
      </c>
      <c r="CB424" t="s">
        <v>950</v>
      </c>
    </row>
    <row r="425" spans="1:80" x14ac:dyDescent="0.3">
      <c r="A425" s="1"/>
      <c r="B425" s="3"/>
      <c r="L425" s="3"/>
      <c r="M425" s="3"/>
      <c r="N425" s="3"/>
      <c r="O425" s="3"/>
      <c r="P425" s="3"/>
      <c r="Q425" s="2"/>
      <c r="AB425" s="3"/>
      <c r="AC425" s="3"/>
      <c r="AD425" s="3"/>
      <c r="AE425" s="3"/>
      <c r="AH425" s="3"/>
      <c r="AL425" s="3"/>
      <c r="AN425" s="3"/>
      <c r="AO425" s="3"/>
      <c r="AP425" s="3"/>
      <c r="AQ425" s="3"/>
      <c r="AR425" s="3"/>
      <c r="AT425" s="3"/>
      <c r="AU425" s="3"/>
      <c r="AV425" s="3"/>
      <c r="AW425" s="3"/>
      <c r="AX425" s="3"/>
      <c r="BU425" s="3"/>
      <c r="BW425" s="3"/>
      <c r="BX425" s="3" t="s">
        <v>950</v>
      </c>
      <c r="BY425" t="s">
        <v>950</v>
      </c>
      <c r="BZ425" t="s">
        <v>950</v>
      </c>
      <c r="CA425" t="s">
        <v>950</v>
      </c>
      <c r="CB425" t="s">
        <v>950</v>
      </c>
    </row>
    <row r="426" spans="1:80" x14ac:dyDescent="0.3">
      <c r="A426" s="1"/>
      <c r="B426" s="3"/>
      <c r="L426" s="3"/>
      <c r="M426" s="3"/>
      <c r="N426" s="3"/>
      <c r="O426" s="3"/>
      <c r="P426" s="3"/>
      <c r="Q426" s="2"/>
      <c r="AB426" s="3"/>
      <c r="AC426" s="3"/>
      <c r="AD426" s="3"/>
      <c r="AE426" s="3"/>
      <c r="AH426" s="3"/>
      <c r="AL426" s="3"/>
      <c r="AN426" s="3"/>
      <c r="AO426" s="3"/>
      <c r="AP426" s="3"/>
      <c r="AQ426" s="3"/>
      <c r="AR426" s="3"/>
      <c r="AT426" s="3"/>
      <c r="AU426" s="3"/>
      <c r="AV426" s="3"/>
      <c r="AW426" s="3"/>
      <c r="AX426" s="3"/>
      <c r="BU426" s="3"/>
      <c r="BW426" s="3"/>
      <c r="BX426" s="3" t="s">
        <v>950</v>
      </c>
      <c r="BY426" t="s">
        <v>950</v>
      </c>
      <c r="BZ426" t="s">
        <v>950</v>
      </c>
      <c r="CA426" t="s">
        <v>950</v>
      </c>
      <c r="CB426" t="s">
        <v>950</v>
      </c>
    </row>
    <row r="427" spans="1:80" x14ac:dyDescent="0.3">
      <c r="A427" s="1"/>
      <c r="B427" s="3"/>
      <c r="L427" s="3"/>
      <c r="M427" s="3"/>
      <c r="N427" s="3"/>
      <c r="O427" s="3"/>
      <c r="P427" s="3"/>
      <c r="Q427" s="2"/>
      <c r="AB427" s="3"/>
      <c r="AC427" s="3"/>
      <c r="AD427" s="3"/>
      <c r="AE427" s="3"/>
      <c r="AH427" s="3"/>
      <c r="AL427" s="3"/>
      <c r="AN427" s="3"/>
      <c r="AO427" s="3"/>
      <c r="AP427" s="3"/>
      <c r="AQ427" s="3"/>
      <c r="AR427" s="3"/>
      <c r="AT427" s="3"/>
      <c r="AU427" s="3"/>
      <c r="AV427" s="3"/>
      <c r="AW427" s="3"/>
      <c r="AX427" s="3"/>
      <c r="BU427" s="3"/>
      <c r="BW427" s="3"/>
      <c r="BX427" s="3" t="s">
        <v>950</v>
      </c>
      <c r="BY427" t="s">
        <v>950</v>
      </c>
      <c r="BZ427" t="s">
        <v>950</v>
      </c>
      <c r="CA427" t="s">
        <v>950</v>
      </c>
      <c r="CB427" t="s">
        <v>950</v>
      </c>
    </row>
    <row r="428" spans="1:80" x14ac:dyDescent="0.3">
      <c r="A428" s="1"/>
      <c r="B428" s="3"/>
      <c r="L428" s="3"/>
      <c r="M428" s="3"/>
      <c r="N428" s="3"/>
      <c r="O428" s="3"/>
      <c r="P428" s="3"/>
      <c r="Q428" s="2"/>
      <c r="AB428" s="3"/>
      <c r="AC428" s="3"/>
      <c r="AD428" s="3"/>
      <c r="AE428" s="3"/>
      <c r="AH428" s="3"/>
      <c r="AL428" s="3"/>
      <c r="AN428" s="3"/>
      <c r="AO428" s="3"/>
      <c r="AP428" s="3"/>
      <c r="AQ428" s="3"/>
      <c r="AR428" s="3"/>
      <c r="AT428" s="3"/>
      <c r="AU428" s="3"/>
      <c r="AV428" s="3"/>
      <c r="AW428" s="3"/>
      <c r="AX428" s="3"/>
      <c r="BU428" s="3"/>
      <c r="BW428" s="3"/>
      <c r="BX428" s="3" t="s">
        <v>950</v>
      </c>
      <c r="BY428" t="s">
        <v>950</v>
      </c>
      <c r="BZ428" t="s">
        <v>950</v>
      </c>
      <c r="CA428" t="s">
        <v>950</v>
      </c>
      <c r="CB428" t="s">
        <v>950</v>
      </c>
    </row>
    <row r="429" spans="1:80" x14ac:dyDescent="0.3">
      <c r="A429" s="1"/>
      <c r="B429" s="3"/>
      <c r="L429" s="3"/>
      <c r="M429" s="3"/>
      <c r="N429" s="3"/>
      <c r="O429" s="3"/>
      <c r="P429" s="3"/>
      <c r="Q429" s="2"/>
      <c r="AB429" s="3"/>
      <c r="AC429" s="3"/>
      <c r="AD429" s="3"/>
      <c r="AE429" s="3"/>
      <c r="AH429" s="3"/>
      <c r="AL429" s="3"/>
      <c r="AN429" s="3"/>
      <c r="AO429" s="3"/>
      <c r="AP429" s="3"/>
      <c r="AQ429" s="3"/>
      <c r="AR429" s="3"/>
      <c r="AT429" s="3"/>
      <c r="AU429" s="3"/>
      <c r="AV429" s="3"/>
      <c r="AW429" s="3"/>
      <c r="AX429" s="3"/>
      <c r="BU429" s="3"/>
      <c r="BW429" s="3"/>
      <c r="BX429" s="3" t="s">
        <v>950</v>
      </c>
      <c r="BY429" t="s">
        <v>950</v>
      </c>
      <c r="BZ429" t="s">
        <v>950</v>
      </c>
      <c r="CA429" t="s">
        <v>950</v>
      </c>
      <c r="CB429" t="s">
        <v>950</v>
      </c>
    </row>
    <row r="430" spans="1:80" x14ac:dyDescent="0.3">
      <c r="A430" s="1"/>
      <c r="B430" s="3"/>
      <c r="L430" s="3"/>
      <c r="M430" s="3"/>
      <c r="N430" s="3"/>
      <c r="O430" s="3"/>
      <c r="P430" s="3"/>
      <c r="Q430" s="2"/>
      <c r="AB430" s="3"/>
      <c r="AC430" s="3"/>
      <c r="AD430" s="3"/>
      <c r="AE430" s="3"/>
      <c r="AH430" s="3"/>
      <c r="AL430" s="3"/>
      <c r="AN430" s="3"/>
      <c r="AO430" s="3"/>
      <c r="AP430" s="3"/>
      <c r="AQ430" s="3"/>
      <c r="AR430" s="3"/>
      <c r="AT430" s="3"/>
      <c r="AU430" s="3"/>
      <c r="AV430" s="3"/>
      <c r="AW430" s="3"/>
      <c r="AX430" s="3"/>
      <c r="BU430" s="3"/>
      <c r="BW430" s="3"/>
      <c r="BX430" s="3" t="s">
        <v>950</v>
      </c>
      <c r="BY430" t="s">
        <v>950</v>
      </c>
      <c r="BZ430" t="s">
        <v>950</v>
      </c>
      <c r="CA430" t="s">
        <v>950</v>
      </c>
      <c r="CB430" t="s">
        <v>950</v>
      </c>
    </row>
    <row r="431" spans="1:80" x14ac:dyDescent="0.3">
      <c r="A431" s="1"/>
      <c r="B431" s="3"/>
      <c r="L431" s="3"/>
      <c r="M431" s="3"/>
      <c r="N431" s="3"/>
      <c r="O431" s="3"/>
      <c r="P431" s="3"/>
      <c r="Q431" s="2"/>
      <c r="AB431" s="3"/>
      <c r="AC431" s="3"/>
      <c r="AD431" s="3"/>
      <c r="AE431" s="3"/>
      <c r="AH431" s="3"/>
      <c r="AL431" s="3"/>
      <c r="AN431" s="3"/>
      <c r="AO431" s="3"/>
      <c r="AP431" s="3"/>
      <c r="AQ431" s="3"/>
      <c r="AR431" s="3"/>
      <c r="AT431" s="3"/>
      <c r="AU431" s="3"/>
      <c r="AV431" s="3"/>
      <c r="AW431" s="3"/>
      <c r="AX431" s="3"/>
      <c r="BU431" s="3"/>
      <c r="BW431" s="3"/>
      <c r="BX431" s="3" t="s">
        <v>950</v>
      </c>
      <c r="BY431" t="s">
        <v>950</v>
      </c>
      <c r="BZ431" t="s">
        <v>950</v>
      </c>
      <c r="CA431" t="s">
        <v>950</v>
      </c>
      <c r="CB431" t="s">
        <v>950</v>
      </c>
    </row>
    <row r="432" spans="1:80" x14ac:dyDescent="0.3">
      <c r="A432" s="1"/>
      <c r="B432" s="3"/>
      <c r="L432" s="3"/>
      <c r="M432" s="3"/>
      <c r="N432" s="3"/>
      <c r="O432" s="3"/>
      <c r="P432" s="3"/>
      <c r="Q432" s="2"/>
      <c r="AB432" s="3"/>
      <c r="AC432" s="3"/>
      <c r="AD432" s="3"/>
      <c r="AE432" s="3"/>
      <c r="AH432" s="3"/>
      <c r="AL432" s="3"/>
      <c r="AN432" s="3"/>
      <c r="AO432" s="3"/>
      <c r="AP432" s="3"/>
      <c r="AQ432" s="3"/>
      <c r="AR432" s="3"/>
      <c r="AT432" s="3"/>
      <c r="AU432" s="3"/>
      <c r="AV432" s="3"/>
      <c r="AW432" s="3"/>
      <c r="AX432" s="3"/>
      <c r="BU432" s="3"/>
      <c r="BW432" s="3"/>
      <c r="BX432" s="3" t="s">
        <v>950</v>
      </c>
      <c r="BY432" t="s">
        <v>950</v>
      </c>
      <c r="BZ432" t="s">
        <v>950</v>
      </c>
      <c r="CA432" t="s">
        <v>950</v>
      </c>
      <c r="CB432" t="s">
        <v>950</v>
      </c>
    </row>
    <row r="433" spans="1:80" x14ac:dyDescent="0.3">
      <c r="A433" s="1"/>
      <c r="B433" s="3"/>
      <c r="L433" s="3"/>
      <c r="M433" s="3"/>
      <c r="N433" s="3"/>
      <c r="O433" s="3"/>
      <c r="P433" s="3"/>
      <c r="Q433" s="2"/>
      <c r="AB433" s="3"/>
      <c r="AC433" s="3"/>
      <c r="AD433" s="3"/>
      <c r="AE433" s="3"/>
      <c r="AH433" s="3"/>
      <c r="AL433" s="3"/>
      <c r="AN433" s="3"/>
      <c r="AO433" s="3"/>
      <c r="AP433" s="3"/>
      <c r="AQ433" s="3"/>
      <c r="AR433" s="3"/>
      <c r="AT433" s="3"/>
      <c r="AU433" s="3"/>
      <c r="AV433" s="3"/>
      <c r="AW433" s="3"/>
      <c r="AX433" s="3"/>
      <c r="BU433" s="3"/>
      <c r="BW433" s="3"/>
      <c r="BX433" s="3" t="s">
        <v>950</v>
      </c>
      <c r="BY433" t="s">
        <v>950</v>
      </c>
      <c r="BZ433" t="s">
        <v>950</v>
      </c>
      <c r="CA433" t="s">
        <v>950</v>
      </c>
      <c r="CB433" t="s">
        <v>950</v>
      </c>
    </row>
    <row r="434" spans="1:80" x14ac:dyDescent="0.3">
      <c r="A434" s="1"/>
      <c r="B434" s="3"/>
      <c r="L434" s="3"/>
      <c r="M434" s="3"/>
      <c r="N434" s="3"/>
      <c r="O434" s="3"/>
      <c r="P434" s="3"/>
      <c r="Q434" s="2"/>
      <c r="AB434" s="3"/>
      <c r="AC434" s="3"/>
      <c r="AD434" s="3"/>
      <c r="AE434" s="3"/>
      <c r="AH434" s="3"/>
      <c r="AL434" s="3"/>
      <c r="AN434" s="3"/>
      <c r="AO434" s="3"/>
      <c r="AP434" s="3"/>
      <c r="AQ434" s="3"/>
      <c r="AR434" s="3"/>
      <c r="AT434" s="3"/>
      <c r="AU434" s="3"/>
      <c r="AV434" s="3"/>
      <c r="AW434" s="3"/>
      <c r="AX434" s="3"/>
      <c r="BU434" s="3"/>
      <c r="BW434" s="3"/>
      <c r="BX434" s="3" t="s">
        <v>950</v>
      </c>
      <c r="BY434" t="s">
        <v>950</v>
      </c>
      <c r="BZ434" t="s">
        <v>950</v>
      </c>
      <c r="CA434" t="s">
        <v>950</v>
      </c>
      <c r="CB434" t="s">
        <v>950</v>
      </c>
    </row>
    <row r="435" spans="1:80" x14ac:dyDescent="0.3">
      <c r="A435" s="1"/>
      <c r="B435" s="3"/>
      <c r="L435" s="3"/>
      <c r="M435" s="3"/>
      <c r="N435" s="3"/>
      <c r="O435" s="3"/>
      <c r="P435" s="3"/>
      <c r="Q435" s="2"/>
      <c r="AB435" s="3"/>
      <c r="AC435" s="3"/>
      <c r="AD435" s="3"/>
      <c r="AE435" s="3"/>
      <c r="AH435" s="3"/>
      <c r="AL435" s="3"/>
      <c r="AN435" s="3"/>
      <c r="AO435" s="3"/>
      <c r="AP435" s="3"/>
      <c r="AQ435" s="3"/>
      <c r="AR435" s="3"/>
      <c r="AT435" s="3"/>
      <c r="AU435" s="3"/>
      <c r="AV435" s="3"/>
      <c r="AW435" s="3"/>
      <c r="AX435" s="3"/>
      <c r="BU435" s="3"/>
      <c r="BW435" s="3"/>
      <c r="BX435" s="3" t="s">
        <v>950</v>
      </c>
      <c r="BY435" t="s">
        <v>950</v>
      </c>
      <c r="BZ435" t="s">
        <v>950</v>
      </c>
      <c r="CA435" t="s">
        <v>950</v>
      </c>
      <c r="CB435" t="s">
        <v>950</v>
      </c>
    </row>
    <row r="436" spans="1:80" x14ac:dyDescent="0.3">
      <c r="A436" s="1"/>
      <c r="B436" s="3"/>
      <c r="L436" s="3"/>
      <c r="M436" s="3"/>
      <c r="N436" s="3"/>
      <c r="O436" s="3"/>
      <c r="P436" s="3"/>
      <c r="Q436" s="2"/>
      <c r="AB436" s="3"/>
      <c r="AC436" s="3"/>
      <c r="AD436" s="3"/>
      <c r="AE436" s="3"/>
      <c r="AH436" s="3"/>
      <c r="AL436" s="3"/>
      <c r="AN436" s="3"/>
      <c r="AO436" s="3"/>
      <c r="AP436" s="3"/>
      <c r="AQ436" s="3"/>
      <c r="AR436" s="3"/>
      <c r="AT436" s="3"/>
      <c r="AU436" s="3"/>
      <c r="AV436" s="3"/>
      <c r="AW436" s="3"/>
      <c r="AX436" s="3"/>
      <c r="BU436" s="3"/>
      <c r="BW436" s="3"/>
      <c r="BX436" s="3" t="s">
        <v>950</v>
      </c>
      <c r="BY436" t="s">
        <v>950</v>
      </c>
      <c r="BZ436" t="s">
        <v>950</v>
      </c>
      <c r="CA436" t="s">
        <v>950</v>
      </c>
      <c r="CB436" t="s">
        <v>950</v>
      </c>
    </row>
    <row r="437" spans="1:80" x14ac:dyDescent="0.3">
      <c r="A437" s="1"/>
      <c r="B437" s="3"/>
      <c r="L437" s="3"/>
      <c r="M437" s="3"/>
      <c r="N437" s="3"/>
      <c r="O437" s="3"/>
      <c r="P437" s="3"/>
      <c r="Q437" s="2"/>
      <c r="AB437" s="3"/>
      <c r="AC437" s="3"/>
      <c r="AD437" s="3"/>
      <c r="AE437" s="3"/>
      <c r="AH437" s="3"/>
      <c r="AL437" s="3"/>
      <c r="AN437" s="3"/>
      <c r="AO437" s="3"/>
      <c r="AP437" s="3"/>
      <c r="AQ437" s="3"/>
      <c r="AR437" s="3"/>
      <c r="AT437" s="3"/>
      <c r="AU437" s="3"/>
      <c r="AV437" s="3"/>
      <c r="AW437" s="3"/>
      <c r="AX437" s="3"/>
      <c r="BU437" s="3"/>
      <c r="BW437" s="3"/>
      <c r="BX437" s="3" t="s">
        <v>950</v>
      </c>
      <c r="BY437" t="s">
        <v>950</v>
      </c>
      <c r="BZ437" t="s">
        <v>950</v>
      </c>
      <c r="CA437" t="s">
        <v>950</v>
      </c>
      <c r="CB437" t="s">
        <v>950</v>
      </c>
    </row>
    <row r="438" spans="1:80" x14ac:dyDescent="0.3">
      <c r="A438" s="1"/>
      <c r="B438" s="3"/>
      <c r="L438" s="3"/>
      <c r="M438" s="3"/>
      <c r="N438" s="3"/>
      <c r="O438" s="3"/>
      <c r="P438" s="3"/>
      <c r="Q438" s="2"/>
      <c r="AB438" s="3"/>
      <c r="AC438" s="3"/>
      <c r="AD438" s="3"/>
      <c r="AE438" s="3"/>
      <c r="AH438" s="3"/>
      <c r="AL438" s="3"/>
      <c r="AN438" s="3"/>
      <c r="AO438" s="3"/>
      <c r="AP438" s="3"/>
      <c r="AQ438" s="3"/>
      <c r="AR438" s="3"/>
      <c r="AT438" s="3"/>
      <c r="AU438" s="3"/>
      <c r="AV438" s="3"/>
      <c r="AW438" s="3"/>
      <c r="AX438" s="3"/>
      <c r="BU438" s="3"/>
      <c r="BW438" s="3"/>
      <c r="BX438" s="3" t="s">
        <v>950</v>
      </c>
      <c r="BY438" t="s">
        <v>950</v>
      </c>
      <c r="BZ438" t="s">
        <v>950</v>
      </c>
      <c r="CA438" t="s">
        <v>950</v>
      </c>
      <c r="CB438" t="s">
        <v>950</v>
      </c>
    </row>
    <row r="439" spans="1:80" x14ac:dyDescent="0.3">
      <c r="A439" s="1"/>
      <c r="B439" s="3"/>
      <c r="L439" s="3"/>
      <c r="M439" s="3"/>
      <c r="N439" s="3"/>
      <c r="O439" s="3"/>
      <c r="P439" s="3"/>
      <c r="Q439" s="2"/>
      <c r="AB439" s="3"/>
      <c r="AC439" s="3"/>
      <c r="AD439" s="3"/>
      <c r="AE439" s="3"/>
      <c r="AH439" s="3"/>
      <c r="AL439" s="3"/>
      <c r="AN439" s="3"/>
      <c r="AO439" s="3"/>
      <c r="AP439" s="3"/>
      <c r="AQ439" s="3"/>
      <c r="AR439" s="3"/>
      <c r="AT439" s="3"/>
      <c r="AU439" s="3"/>
      <c r="AV439" s="3"/>
      <c r="AW439" s="3"/>
      <c r="AX439" s="3"/>
      <c r="BU439" s="3"/>
      <c r="BW439" s="3"/>
      <c r="BX439" s="3" t="s">
        <v>950</v>
      </c>
      <c r="BY439" t="s">
        <v>950</v>
      </c>
      <c r="BZ439" t="s">
        <v>950</v>
      </c>
      <c r="CA439" t="s">
        <v>950</v>
      </c>
      <c r="CB439" t="s">
        <v>950</v>
      </c>
    </row>
    <row r="440" spans="1:80" x14ac:dyDescent="0.3">
      <c r="A440" s="1"/>
      <c r="B440" s="3"/>
      <c r="L440" s="3"/>
      <c r="M440" s="3"/>
      <c r="N440" s="3"/>
      <c r="O440" s="3"/>
      <c r="P440" s="3"/>
      <c r="Q440" s="2"/>
      <c r="AB440" s="3"/>
      <c r="AC440" s="3"/>
      <c r="AD440" s="3"/>
      <c r="AE440" s="3"/>
      <c r="AH440" s="3"/>
      <c r="AL440" s="3"/>
      <c r="AN440" s="3"/>
      <c r="AO440" s="3"/>
      <c r="AP440" s="3"/>
      <c r="AQ440" s="3"/>
      <c r="AR440" s="3"/>
      <c r="AT440" s="3"/>
      <c r="AU440" s="3"/>
      <c r="AV440" s="3"/>
      <c r="AW440" s="3"/>
      <c r="AX440" s="3"/>
      <c r="BU440" s="3"/>
      <c r="BW440" s="3"/>
      <c r="BX440" s="3" t="s">
        <v>950</v>
      </c>
      <c r="BY440" t="s">
        <v>950</v>
      </c>
      <c r="BZ440" t="s">
        <v>950</v>
      </c>
      <c r="CA440" t="s">
        <v>950</v>
      </c>
      <c r="CB440" t="s">
        <v>950</v>
      </c>
    </row>
    <row r="441" spans="1:80" x14ac:dyDescent="0.3">
      <c r="A441" s="1"/>
      <c r="B441" s="3"/>
      <c r="L441" s="3"/>
      <c r="M441" s="3"/>
      <c r="N441" s="3"/>
      <c r="O441" s="3"/>
      <c r="P441" s="3"/>
      <c r="Q441" s="2"/>
      <c r="AB441" s="3"/>
      <c r="AC441" s="3"/>
      <c r="AD441" s="3"/>
      <c r="AE441" s="3"/>
      <c r="AH441" s="3"/>
      <c r="AL441" s="3"/>
      <c r="AN441" s="3"/>
      <c r="AO441" s="3"/>
      <c r="AP441" s="3"/>
      <c r="AQ441" s="3"/>
      <c r="AR441" s="3"/>
      <c r="AT441" s="3"/>
      <c r="AU441" s="3"/>
      <c r="AV441" s="3"/>
      <c r="AW441" s="3"/>
      <c r="AX441" s="3"/>
      <c r="BU441" s="3"/>
      <c r="BW441" s="3"/>
      <c r="BX441" s="3" t="s">
        <v>950</v>
      </c>
      <c r="BY441" t="s">
        <v>950</v>
      </c>
      <c r="BZ441" t="s">
        <v>950</v>
      </c>
      <c r="CA441" t="s">
        <v>950</v>
      </c>
      <c r="CB441" t="s">
        <v>950</v>
      </c>
    </row>
    <row r="442" spans="1:80" x14ac:dyDescent="0.3">
      <c r="A442" s="1"/>
      <c r="B442" s="3"/>
      <c r="L442" s="3"/>
      <c r="M442" s="3"/>
      <c r="N442" s="3"/>
      <c r="O442" s="3"/>
      <c r="P442" s="3"/>
      <c r="Q442" s="2"/>
      <c r="AB442" s="3"/>
      <c r="AC442" s="3"/>
      <c r="AD442" s="3"/>
      <c r="AE442" s="3"/>
      <c r="AH442" s="3"/>
      <c r="AL442" s="3"/>
      <c r="AN442" s="3"/>
      <c r="AO442" s="3"/>
      <c r="AP442" s="3"/>
      <c r="AQ442" s="3"/>
      <c r="AR442" s="3"/>
      <c r="AT442" s="3"/>
      <c r="AU442" s="3"/>
      <c r="AV442" s="3"/>
      <c r="AW442" s="3"/>
      <c r="AX442" s="3"/>
      <c r="BU442" s="3"/>
      <c r="BW442" s="3"/>
      <c r="BX442" s="3" t="s">
        <v>950</v>
      </c>
      <c r="BY442" t="s">
        <v>950</v>
      </c>
      <c r="BZ442" t="s">
        <v>950</v>
      </c>
      <c r="CA442" t="s">
        <v>950</v>
      </c>
      <c r="CB442" t="s">
        <v>950</v>
      </c>
    </row>
    <row r="443" spans="1:80" x14ac:dyDescent="0.3">
      <c r="A443" s="1"/>
      <c r="B443" s="3"/>
      <c r="L443" s="3"/>
      <c r="M443" s="3"/>
      <c r="N443" s="3"/>
      <c r="O443" s="3"/>
      <c r="P443" s="3"/>
      <c r="Q443" s="2"/>
      <c r="AB443" s="3"/>
      <c r="AC443" s="3"/>
      <c r="AD443" s="3"/>
      <c r="AE443" s="3"/>
      <c r="AH443" s="3"/>
      <c r="AL443" s="3"/>
      <c r="AN443" s="3"/>
      <c r="AO443" s="3"/>
      <c r="AP443" s="3"/>
      <c r="AQ443" s="3"/>
      <c r="AR443" s="3"/>
      <c r="AT443" s="3"/>
      <c r="AU443" s="3"/>
      <c r="AV443" s="3"/>
      <c r="AW443" s="3"/>
      <c r="AX443" s="3"/>
      <c r="BU443" s="3"/>
      <c r="BW443" s="3"/>
      <c r="BX443" s="3" t="s">
        <v>950</v>
      </c>
      <c r="BY443" t="s">
        <v>950</v>
      </c>
      <c r="BZ443" t="s">
        <v>950</v>
      </c>
      <c r="CA443" t="s">
        <v>950</v>
      </c>
      <c r="CB443" t="s">
        <v>950</v>
      </c>
    </row>
    <row r="444" spans="1:80" x14ac:dyDescent="0.3">
      <c r="A444" s="1"/>
      <c r="B444" s="3"/>
      <c r="L444" s="3"/>
      <c r="M444" s="3"/>
      <c r="N444" s="3"/>
      <c r="O444" s="3"/>
      <c r="P444" s="3"/>
      <c r="Q444" s="2"/>
      <c r="AB444" s="3"/>
      <c r="AC444" s="3"/>
      <c r="AD444" s="3"/>
      <c r="AE444" s="3"/>
      <c r="AH444" s="3"/>
      <c r="AL444" s="3"/>
      <c r="AN444" s="3"/>
      <c r="AO444" s="3"/>
      <c r="AP444" s="3"/>
      <c r="AQ444" s="3"/>
      <c r="AR444" s="3"/>
      <c r="AT444" s="3"/>
      <c r="AU444" s="3"/>
      <c r="AV444" s="3"/>
      <c r="AW444" s="3"/>
      <c r="AX444" s="3"/>
      <c r="BU444" s="3"/>
      <c r="BW444" s="3"/>
      <c r="BX444" s="3" t="s">
        <v>950</v>
      </c>
      <c r="BY444" t="s">
        <v>950</v>
      </c>
      <c r="BZ444" t="s">
        <v>950</v>
      </c>
      <c r="CA444" t="s">
        <v>950</v>
      </c>
      <c r="CB444" t="s">
        <v>950</v>
      </c>
    </row>
    <row r="445" spans="1:80" x14ac:dyDescent="0.3">
      <c r="A445" s="1"/>
      <c r="B445" s="3"/>
      <c r="L445" s="3"/>
      <c r="M445" s="3"/>
      <c r="N445" s="3"/>
      <c r="O445" s="3"/>
      <c r="P445" s="3"/>
      <c r="Q445" s="2"/>
      <c r="AB445" s="3"/>
      <c r="AC445" s="3"/>
      <c r="AD445" s="3"/>
      <c r="AE445" s="3"/>
      <c r="AH445" s="3"/>
      <c r="AL445" s="3"/>
      <c r="AN445" s="3"/>
      <c r="AO445" s="3"/>
      <c r="AP445" s="3"/>
      <c r="AQ445" s="3"/>
      <c r="AR445" s="3"/>
      <c r="AT445" s="3"/>
      <c r="AU445" s="3"/>
      <c r="AV445" s="3"/>
      <c r="AW445" s="3"/>
      <c r="AX445" s="3"/>
      <c r="BU445" s="3"/>
      <c r="BW445" s="3"/>
      <c r="BX445" s="3" t="s">
        <v>950</v>
      </c>
      <c r="BY445" t="s">
        <v>950</v>
      </c>
      <c r="BZ445" t="s">
        <v>950</v>
      </c>
      <c r="CA445" t="s">
        <v>950</v>
      </c>
      <c r="CB445" t="s">
        <v>950</v>
      </c>
    </row>
    <row r="446" spans="1:80" x14ac:dyDescent="0.3">
      <c r="A446" s="1"/>
      <c r="B446" s="3"/>
      <c r="L446" s="3"/>
      <c r="M446" s="3"/>
      <c r="N446" s="3"/>
      <c r="O446" s="3"/>
      <c r="P446" s="3"/>
      <c r="Q446" s="2"/>
      <c r="AB446" s="3"/>
      <c r="AC446" s="3"/>
      <c r="AD446" s="3"/>
      <c r="AE446" s="3"/>
      <c r="AH446" s="3"/>
      <c r="AL446" s="3"/>
      <c r="AN446" s="3"/>
      <c r="AO446" s="3"/>
      <c r="AP446" s="3"/>
      <c r="AQ446" s="3"/>
      <c r="AR446" s="3"/>
      <c r="AT446" s="3"/>
      <c r="AU446" s="3"/>
      <c r="AV446" s="3"/>
      <c r="AW446" s="3"/>
      <c r="AX446" s="3"/>
      <c r="BU446" s="3"/>
      <c r="BW446" s="3"/>
      <c r="BX446" s="3" t="s">
        <v>950</v>
      </c>
      <c r="BY446" t="s">
        <v>950</v>
      </c>
      <c r="BZ446" t="s">
        <v>950</v>
      </c>
      <c r="CA446" t="s">
        <v>950</v>
      </c>
      <c r="CB446" t="s">
        <v>950</v>
      </c>
    </row>
    <row r="447" spans="1:80" x14ac:dyDescent="0.3">
      <c r="A447" s="1"/>
      <c r="B447" s="3"/>
      <c r="L447" s="3"/>
      <c r="M447" s="3"/>
      <c r="N447" s="3"/>
      <c r="O447" s="3"/>
      <c r="P447" s="3"/>
      <c r="Q447" s="2"/>
      <c r="AB447" s="3"/>
      <c r="AC447" s="3"/>
      <c r="AD447" s="3"/>
      <c r="AE447" s="3"/>
      <c r="AH447" s="3"/>
      <c r="AL447" s="3"/>
      <c r="AN447" s="3"/>
      <c r="AO447" s="3"/>
      <c r="AP447" s="3"/>
      <c r="AQ447" s="3"/>
      <c r="AR447" s="3"/>
      <c r="AT447" s="3"/>
      <c r="AU447" s="3"/>
      <c r="AV447" s="3"/>
      <c r="AW447" s="3"/>
      <c r="AX447" s="3"/>
      <c r="BU447" s="3"/>
      <c r="BW447" s="3"/>
      <c r="BX447" s="3" t="s">
        <v>950</v>
      </c>
      <c r="BY447" t="s">
        <v>950</v>
      </c>
      <c r="BZ447" t="s">
        <v>950</v>
      </c>
      <c r="CA447" t="s">
        <v>950</v>
      </c>
      <c r="CB447" t="s">
        <v>950</v>
      </c>
    </row>
    <row r="448" spans="1:80" x14ac:dyDescent="0.3">
      <c r="A448" s="1"/>
      <c r="B448" s="3"/>
      <c r="L448" s="3"/>
      <c r="M448" s="3"/>
      <c r="N448" s="3"/>
      <c r="O448" s="3"/>
      <c r="P448" s="3"/>
      <c r="Q448" s="2"/>
      <c r="AB448" s="3"/>
      <c r="AC448" s="3"/>
      <c r="AD448" s="3"/>
      <c r="AE448" s="3"/>
      <c r="AH448" s="3"/>
      <c r="AL448" s="3"/>
      <c r="AN448" s="3"/>
      <c r="AO448" s="3"/>
      <c r="AP448" s="3"/>
      <c r="AQ448" s="3"/>
      <c r="AR448" s="3"/>
      <c r="AT448" s="3"/>
      <c r="AU448" s="3"/>
      <c r="AV448" s="3"/>
      <c r="AW448" s="3"/>
      <c r="AX448" s="3"/>
      <c r="BU448" s="3"/>
      <c r="BW448" s="3"/>
      <c r="BX448" s="3" t="s">
        <v>950</v>
      </c>
      <c r="BY448" t="s">
        <v>950</v>
      </c>
      <c r="BZ448" t="s">
        <v>950</v>
      </c>
      <c r="CA448" t="s">
        <v>950</v>
      </c>
      <c r="CB448" t="s">
        <v>950</v>
      </c>
    </row>
    <row r="449" spans="1:80" x14ac:dyDescent="0.3">
      <c r="A449" s="1"/>
      <c r="B449" s="3"/>
      <c r="L449" s="3"/>
      <c r="M449" s="3"/>
      <c r="N449" s="3"/>
      <c r="O449" s="3"/>
      <c r="P449" s="3"/>
      <c r="Q449" s="2"/>
      <c r="AB449" s="3"/>
      <c r="AC449" s="3"/>
      <c r="AD449" s="3"/>
      <c r="AE449" s="3"/>
      <c r="AH449" s="3"/>
      <c r="AL449" s="3"/>
      <c r="AN449" s="3"/>
      <c r="AO449" s="3"/>
      <c r="AP449" s="3"/>
      <c r="AQ449" s="3"/>
      <c r="AR449" s="3"/>
      <c r="AT449" s="3"/>
      <c r="AU449" s="3"/>
      <c r="AV449" s="3"/>
      <c r="AW449" s="3"/>
      <c r="AX449" s="3"/>
      <c r="BU449" s="3"/>
      <c r="BW449" s="3"/>
      <c r="BX449" s="3" t="s">
        <v>950</v>
      </c>
      <c r="BY449" t="s">
        <v>950</v>
      </c>
      <c r="BZ449" t="s">
        <v>950</v>
      </c>
      <c r="CA449" t="s">
        <v>950</v>
      </c>
      <c r="CB449" t="s">
        <v>950</v>
      </c>
    </row>
    <row r="450" spans="1:80" x14ac:dyDescent="0.3">
      <c r="A450" s="1"/>
      <c r="B450" s="3"/>
      <c r="L450" s="3"/>
      <c r="M450" s="3"/>
      <c r="N450" s="3"/>
      <c r="O450" s="3"/>
      <c r="P450" s="3"/>
      <c r="Q450" s="2"/>
      <c r="AB450" s="3"/>
      <c r="AC450" s="3"/>
      <c r="AD450" s="3"/>
      <c r="AE450" s="3"/>
      <c r="AH450" s="3"/>
      <c r="AL450" s="3"/>
      <c r="AN450" s="3"/>
      <c r="AO450" s="3"/>
      <c r="AP450" s="3"/>
      <c r="AQ450" s="3"/>
      <c r="AR450" s="3"/>
      <c r="AT450" s="3"/>
      <c r="AU450" s="3"/>
      <c r="AV450" s="3"/>
      <c r="AW450" s="3"/>
      <c r="AX450" s="3"/>
      <c r="BU450" s="3"/>
      <c r="BW450" s="3"/>
      <c r="BX450" s="3" t="s">
        <v>950</v>
      </c>
      <c r="BY450" t="s">
        <v>950</v>
      </c>
      <c r="BZ450" t="s">
        <v>950</v>
      </c>
      <c r="CA450" t="s">
        <v>950</v>
      </c>
      <c r="CB450" t="s">
        <v>950</v>
      </c>
    </row>
    <row r="451" spans="1:80" x14ac:dyDescent="0.3">
      <c r="A451" s="1"/>
      <c r="B451" s="3"/>
      <c r="L451" s="3"/>
      <c r="M451" s="3"/>
      <c r="N451" s="3"/>
      <c r="O451" s="3"/>
      <c r="P451" s="3"/>
      <c r="Q451" s="2"/>
      <c r="AB451" s="3"/>
      <c r="AC451" s="3"/>
      <c r="AD451" s="3"/>
      <c r="AE451" s="3"/>
      <c r="AH451" s="3"/>
      <c r="AL451" s="3"/>
      <c r="AN451" s="3"/>
      <c r="AO451" s="3"/>
      <c r="AP451" s="3"/>
      <c r="AQ451" s="3"/>
      <c r="AR451" s="3"/>
      <c r="AT451" s="3"/>
      <c r="AU451" s="3"/>
      <c r="AV451" s="3"/>
      <c r="AW451" s="3"/>
      <c r="AX451" s="3"/>
      <c r="BU451" s="3"/>
      <c r="BW451" s="3"/>
      <c r="BX451" s="3" t="s">
        <v>950</v>
      </c>
      <c r="BY451" t="s">
        <v>950</v>
      </c>
      <c r="BZ451" t="s">
        <v>950</v>
      </c>
      <c r="CA451" t="s">
        <v>950</v>
      </c>
      <c r="CB451" t="s">
        <v>950</v>
      </c>
    </row>
    <row r="452" spans="1:80" x14ac:dyDescent="0.3">
      <c r="A452" s="1"/>
      <c r="B452" s="3"/>
      <c r="L452" s="3"/>
      <c r="M452" s="3"/>
      <c r="N452" s="3"/>
      <c r="O452" s="3"/>
      <c r="P452" s="3"/>
      <c r="Q452" s="2"/>
      <c r="AB452" s="3"/>
      <c r="AC452" s="3"/>
      <c r="AD452" s="3"/>
      <c r="AE452" s="3"/>
      <c r="AH452" s="3"/>
      <c r="AL452" s="3"/>
      <c r="AN452" s="3"/>
      <c r="AO452" s="3"/>
      <c r="AP452" s="3"/>
      <c r="AQ452" s="3"/>
      <c r="AR452" s="3"/>
      <c r="AT452" s="3"/>
      <c r="AU452" s="3"/>
      <c r="AV452" s="3"/>
      <c r="AW452" s="3"/>
      <c r="AX452" s="3"/>
      <c r="BU452" s="3"/>
      <c r="BW452" s="3"/>
      <c r="BX452" s="3" t="s">
        <v>950</v>
      </c>
      <c r="BY452" t="s">
        <v>950</v>
      </c>
      <c r="BZ452" t="s">
        <v>950</v>
      </c>
      <c r="CA452" t="s">
        <v>950</v>
      </c>
      <c r="CB452" t="s">
        <v>950</v>
      </c>
    </row>
    <row r="453" spans="1:80" x14ac:dyDescent="0.3">
      <c r="A453" s="1"/>
      <c r="B453" s="3"/>
      <c r="L453" s="3"/>
      <c r="M453" s="3"/>
      <c r="N453" s="3"/>
      <c r="O453" s="3"/>
      <c r="P453" s="3"/>
      <c r="Q453" s="2"/>
      <c r="AB453" s="3"/>
      <c r="AC453" s="3"/>
      <c r="AD453" s="3"/>
      <c r="AE453" s="3"/>
      <c r="AH453" s="3"/>
      <c r="AL453" s="3"/>
      <c r="AN453" s="3"/>
      <c r="AO453" s="3"/>
      <c r="AP453" s="3"/>
      <c r="AQ453" s="3"/>
      <c r="AR453" s="3"/>
      <c r="AT453" s="3"/>
      <c r="AU453" s="3"/>
      <c r="AV453" s="3"/>
      <c r="AW453" s="3"/>
      <c r="AX453" s="3"/>
      <c r="BU453" s="3"/>
      <c r="BW453" s="3"/>
      <c r="BX453" s="3" t="s">
        <v>950</v>
      </c>
      <c r="BY453" t="s">
        <v>950</v>
      </c>
      <c r="BZ453" t="s">
        <v>950</v>
      </c>
      <c r="CA453" t="s">
        <v>950</v>
      </c>
      <c r="CB453" t="s">
        <v>950</v>
      </c>
    </row>
    <row r="454" spans="1:80" x14ac:dyDescent="0.3">
      <c r="A454" s="1"/>
      <c r="B454" s="3"/>
      <c r="L454" s="3"/>
      <c r="M454" s="3"/>
      <c r="N454" s="3"/>
      <c r="O454" s="3"/>
      <c r="P454" s="3"/>
      <c r="Q454" s="2"/>
      <c r="AB454" s="3"/>
      <c r="AC454" s="3"/>
      <c r="AD454" s="3"/>
      <c r="AE454" s="3"/>
      <c r="AH454" s="3"/>
      <c r="AL454" s="3"/>
      <c r="AN454" s="3"/>
      <c r="AO454" s="3"/>
      <c r="AP454" s="3"/>
      <c r="AQ454" s="3"/>
      <c r="AR454" s="3"/>
      <c r="AT454" s="3"/>
      <c r="AU454" s="3"/>
      <c r="AV454" s="3"/>
      <c r="AW454" s="3"/>
      <c r="AX454" s="3"/>
      <c r="BU454" s="3"/>
      <c r="BW454" s="3"/>
      <c r="BX454" s="3" t="s">
        <v>950</v>
      </c>
      <c r="BY454" t="s">
        <v>950</v>
      </c>
      <c r="BZ454" t="s">
        <v>950</v>
      </c>
      <c r="CA454" t="s">
        <v>950</v>
      </c>
      <c r="CB454" t="s">
        <v>950</v>
      </c>
    </row>
    <row r="455" spans="1:80" x14ac:dyDescent="0.3">
      <c r="A455" s="1"/>
      <c r="B455" s="3"/>
      <c r="L455" s="3"/>
      <c r="M455" s="3"/>
      <c r="N455" s="3"/>
      <c r="O455" s="3"/>
      <c r="P455" s="3"/>
      <c r="Q455" s="2"/>
      <c r="AB455" s="3"/>
      <c r="AC455" s="3"/>
      <c r="AD455" s="3"/>
      <c r="AE455" s="3"/>
      <c r="AH455" s="3"/>
      <c r="AL455" s="3"/>
      <c r="AN455" s="3"/>
      <c r="AO455" s="3"/>
      <c r="AP455" s="3"/>
      <c r="AQ455" s="3"/>
      <c r="AR455" s="3"/>
      <c r="AT455" s="3"/>
      <c r="AU455" s="3"/>
      <c r="AV455" s="3"/>
      <c r="AW455" s="3"/>
      <c r="AX455" s="3"/>
      <c r="BU455" s="3"/>
      <c r="BW455" s="3"/>
      <c r="BX455" s="3" t="s">
        <v>950</v>
      </c>
      <c r="BY455" t="s">
        <v>950</v>
      </c>
      <c r="BZ455" t="s">
        <v>950</v>
      </c>
      <c r="CA455" t="s">
        <v>950</v>
      </c>
      <c r="CB455" t="s">
        <v>950</v>
      </c>
    </row>
    <row r="456" spans="1:80" x14ac:dyDescent="0.3">
      <c r="A456" s="1"/>
      <c r="B456" s="3"/>
      <c r="L456" s="3"/>
      <c r="M456" s="3"/>
      <c r="N456" s="3"/>
      <c r="O456" s="3"/>
      <c r="P456" s="3"/>
      <c r="Q456" s="2"/>
      <c r="AB456" s="3"/>
      <c r="AC456" s="3"/>
      <c r="AD456" s="3"/>
      <c r="AE456" s="3"/>
      <c r="AH456" s="3"/>
      <c r="AL456" s="3"/>
      <c r="AN456" s="3"/>
      <c r="AO456" s="3"/>
      <c r="AP456" s="3"/>
      <c r="AQ456" s="3"/>
      <c r="AR456" s="3"/>
      <c r="AT456" s="3"/>
      <c r="AU456" s="3"/>
      <c r="AV456" s="3"/>
      <c r="AW456" s="3"/>
      <c r="AX456" s="3"/>
      <c r="BU456" s="3"/>
      <c r="BW456" s="3"/>
      <c r="BX456" s="3" t="s">
        <v>950</v>
      </c>
      <c r="BY456" t="s">
        <v>950</v>
      </c>
      <c r="BZ456" t="s">
        <v>950</v>
      </c>
      <c r="CA456" t="s">
        <v>950</v>
      </c>
      <c r="CB456" t="s">
        <v>950</v>
      </c>
    </row>
    <row r="457" spans="1:80" x14ac:dyDescent="0.3">
      <c r="A457" s="1"/>
      <c r="B457" s="3"/>
      <c r="L457" s="3"/>
      <c r="M457" s="3"/>
      <c r="N457" s="3"/>
      <c r="O457" s="3"/>
      <c r="P457" s="3"/>
      <c r="Q457" s="2"/>
      <c r="AB457" s="3"/>
      <c r="AC457" s="3"/>
      <c r="AD457" s="3"/>
      <c r="AE457" s="3"/>
      <c r="AH457" s="3"/>
      <c r="AL457" s="3"/>
      <c r="AN457" s="3"/>
      <c r="AO457" s="3"/>
      <c r="AP457" s="3"/>
      <c r="AQ457" s="3"/>
      <c r="AR457" s="3"/>
      <c r="AT457" s="3"/>
      <c r="AU457" s="3"/>
      <c r="AV457" s="3"/>
      <c r="AW457" s="3"/>
      <c r="AX457" s="3"/>
      <c r="BU457" s="3"/>
      <c r="BW457" s="3"/>
      <c r="BX457" s="3" t="s">
        <v>950</v>
      </c>
      <c r="BY457" t="s">
        <v>950</v>
      </c>
      <c r="BZ457" t="s">
        <v>950</v>
      </c>
      <c r="CA457" t="s">
        <v>950</v>
      </c>
      <c r="CB457" t="s">
        <v>950</v>
      </c>
    </row>
    <row r="458" spans="1:80" x14ac:dyDescent="0.3">
      <c r="A458" s="1"/>
      <c r="B458" s="3"/>
      <c r="L458" s="3"/>
      <c r="M458" s="3"/>
      <c r="N458" s="3"/>
      <c r="O458" s="3"/>
      <c r="P458" s="3"/>
      <c r="Q458" s="2"/>
      <c r="AB458" s="3"/>
      <c r="AC458" s="3"/>
      <c r="AD458" s="3"/>
      <c r="AE458" s="3"/>
      <c r="AH458" s="3"/>
      <c r="AL458" s="3"/>
      <c r="AN458" s="3"/>
      <c r="AO458" s="3"/>
      <c r="AP458" s="3"/>
      <c r="AQ458" s="3"/>
      <c r="AR458" s="3"/>
      <c r="AT458" s="3"/>
      <c r="AU458" s="3"/>
      <c r="AV458" s="3"/>
      <c r="AW458" s="3"/>
      <c r="AX458" s="3"/>
      <c r="BU458" s="3"/>
      <c r="BW458" s="3"/>
      <c r="BX458" s="3" t="s">
        <v>950</v>
      </c>
      <c r="BY458" t="s">
        <v>950</v>
      </c>
      <c r="BZ458" t="s">
        <v>950</v>
      </c>
      <c r="CA458" t="s">
        <v>950</v>
      </c>
      <c r="CB458" t="s">
        <v>950</v>
      </c>
    </row>
    <row r="459" spans="1:80" x14ac:dyDescent="0.3">
      <c r="A459" s="1"/>
      <c r="B459" s="3"/>
      <c r="L459" s="3"/>
      <c r="M459" s="3"/>
      <c r="N459" s="3"/>
      <c r="O459" s="3"/>
      <c r="P459" s="3"/>
      <c r="Q459" s="2"/>
      <c r="AB459" s="3"/>
      <c r="AC459" s="3"/>
      <c r="AD459" s="3"/>
      <c r="AE459" s="3"/>
      <c r="AH459" s="3"/>
      <c r="AL459" s="3"/>
      <c r="AN459" s="3"/>
      <c r="AO459" s="3"/>
      <c r="AP459" s="3"/>
      <c r="AQ459" s="3"/>
      <c r="AR459" s="3"/>
      <c r="AT459" s="3"/>
      <c r="AU459" s="3"/>
      <c r="AV459" s="3"/>
      <c r="AW459" s="3"/>
      <c r="AX459" s="3"/>
      <c r="BU459" s="3"/>
      <c r="BW459" s="3"/>
      <c r="BX459" s="3" t="s">
        <v>950</v>
      </c>
      <c r="BY459" t="s">
        <v>950</v>
      </c>
      <c r="BZ459" t="s">
        <v>950</v>
      </c>
      <c r="CA459" t="s">
        <v>950</v>
      </c>
      <c r="CB459" t="s">
        <v>950</v>
      </c>
    </row>
    <row r="460" spans="1:80" x14ac:dyDescent="0.3">
      <c r="A460" s="1"/>
      <c r="B460" s="3"/>
      <c r="L460" s="3"/>
      <c r="M460" s="3"/>
      <c r="N460" s="3"/>
      <c r="O460" s="3"/>
      <c r="P460" s="3"/>
      <c r="Q460" s="2"/>
      <c r="AB460" s="3"/>
      <c r="AC460" s="3"/>
      <c r="AD460" s="3"/>
      <c r="AE460" s="3"/>
      <c r="AH460" s="3"/>
      <c r="AL460" s="3"/>
      <c r="AN460" s="3"/>
      <c r="AO460" s="3"/>
      <c r="AP460" s="3"/>
      <c r="AQ460" s="3"/>
      <c r="AR460" s="3"/>
      <c r="AT460" s="3"/>
      <c r="AU460" s="3"/>
      <c r="AV460" s="3"/>
      <c r="AW460" s="3"/>
      <c r="AX460" s="3"/>
      <c r="BU460" s="3"/>
      <c r="BW460" s="3"/>
      <c r="BX460" s="3" t="s">
        <v>950</v>
      </c>
      <c r="BY460" t="s">
        <v>950</v>
      </c>
      <c r="BZ460" t="s">
        <v>950</v>
      </c>
      <c r="CA460" t="s">
        <v>950</v>
      </c>
      <c r="CB460" t="s">
        <v>950</v>
      </c>
    </row>
    <row r="461" spans="1:80" x14ac:dyDescent="0.3">
      <c r="A461" s="1"/>
      <c r="B461" s="3"/>
      <c r="L461" s="3"/>
      <c r="M461" s="3"/>
      <c r="N461" s="3"/>
      <c r="O461" s="3"/>
      <c r="P461" s="3"/>
      <c r="Q461" s="2"/>
      <c r="AB461" s="3"/>
      <c r="AC461" s="3"/>
      <c r="AD461" s="3"/>
      <c r="AE461" s="3"/>
      <c r="AH461" s="3"/>
      <c r="AL461" s="3"/>
      <c r="AN461" s="3"/>
      <c r="AO461" s="3"/>
      <c r="AP461" s="3"/>
      <c r="AQ461" s="3"/>
      <c r="AR461" s="3"/>
      <c r="AT461" s="3"/>
      <c r="AU461" s="3"/>
      <c r="AV461" s="3"/>
      <c r="AW461" s="3"/>
      <c r="AX461" s="3"/>
      <c r="BU461" s="3"/>
      <c r="BW461" s="3"/>
      <c r="BX461" s="3" t="s">
        <v>950</v>
      </c>
      <c r="BY461" t="s">
        <v>950</v>
      </c>
      <c r="BZ461" t="s">
        <v>950</v>
      </c>
      <c r="CA461" t="s">
        <v>950</v>
      </c>
      <c r="CB461" t="s">
        <v>950</v>
      </c>
    </row>
    <row r="462" spans="1:80" x14ac:dyDescent="0.3">
      <c r="A462" s="1"/>
      <c r="B462" s="3"/>
      <c r="L462" s="3"/>
      <c r="M462" s="3"/>
      <c r="N462" s="3"/>
      <c r="O462" s="3"/>
      <c r="P462" s="3"/>
      <c r="Q462" s="2"/>
      <c r="AB462" s="3"/>
      <c r="AC462" s="3"/>
      <c r="AD462" s="3"/>
      <c r="AE462" s="3"/>
      <c r="AH462" s="3"/>
      <c r="AL462" s="3"/>
      <c r="AN462" s="3"/>
      <c r="AO462" s="3"/>
      <c r="AP462" s="3"/>
      <c r="AQ462" s="3"/>
      <c r="AR462" s="3"/>
      <c r="AT462" s="3"/>
      <c r="AU462" s="3"/>
      <c r="AV462" s="3"/>
      <c r="AW462" s="3"/>
      <c r="AX462" s="3"/>
      <c r="BU462" s="3"/>
      <c r="BW462" s="3"/>
      <c r="BX462" s="3" t="s">
        <v>950</v>
      </c>
      <c r="BY462" t="s">
        <v>950</v>
      </c>
      <c r="BZ462" t="s">
        <v>950</v>
      </c>
      <c r="CA462" t="s">
        <v>950</v>
      </c>
      <c r="CB462" t="s">
        <v>950</v>
      </c>
    </row>
    <row r="463" spans="1:80" x14ac:dyDescent="0.3">
      <c r="A463" s="1"/>
      <c r="B463" s="3"/>
      <c r="L463" s="3"/>
      <c r="M463" s="3"/>
      <c r="N463" s="3"/>
      <c r="O463" s="3"/>
      <c r="P463" s="3"/>
      <c r="Q463" s="2"/>
      <c r="AB463" s="3"/>
      <c r="AC463" s="3"/>
      <c r="AD463" s="3"/>
      <c r="AE463" s="3"/>
      <c r="AH463" s="3"/>
      <c r="AL463" s="3"/>
      <c r="AN463" s="3"/>
      <c r="AO463" s="3"/>
      <c r="AP463" s="3"/>
      <c r="AQ463" s="3"/>
      <c r="AR463" s="3"/>
      <c r="AT463" s="3"/>
      <c r="AU463" s="3"/>
      <c r="AV463" s="3"/>
      <c r="AW463" s="3"/>
      <c r="AX463" s="3"/>
      <c r="BU463" s="3"/>
      <c r="BW463" s="3"/>
      <c r="BX463" s="3" t="s">
        <v>950</v>
      </c>
      <c r="BY463" t="s">
        <v>950</v>
      </c>
      <c r="BZ463" t="s">
        <v>950</v>
      </c>
      <c r="CA463" t="s">
        <v>950</v>
      </c>
      <c r="CB463" t="s">
        <v>950</v>
      </c>
    </row>
    <row r="464" spans="1:80" x14ac:dyDescent="0.3">
      <c r="A464" s="1"/>
      <c r="B464" s="3"/>
      <c r="L464" s="3"/>
      <c r="M464" s="3"/>
      <c r="N464" s="3"/>
      <c r="O464" s="3"/>
      <c r="P464" s="3"/>
      <c r="Q464" s="2"/>
      <c r="AB464" s="3"/>
      <c r="AC464" s="3"/>
      <c r="AD464" s="3"/>
      <c r="AE464" s="3"/>
      <c r="AH464" s="3"/>
      <c r="AL464" s="3"/>
      <c r="AN464" s="3"/>
      <c r="AO464" s="3"/>
      <c r="AP464" s="3"/>
      <c r="AQ464" s="3"/>
      <c r="AR464" s="3"/>
      <c r="AT464" s="3"/>
      <c r="AU464" s="3"/>
      <c r="AV464" s="3"/>
      <c r="AW464" s="3"/>
      <c r="AX464" s="3"/>
      <c r="BU464" s="3"/>
      <c r="BW464" s="3"/>
      <c r="BX464" s="3" t="s">
        <v>950</v>
      </c>
      <c r="BY464" t="s">
        <v>950</v>
      </c>
      <c r="BZ464" t="s">
        <v>950</v>
      </c>
      <c r="CA464" t="s">
        <v>950</v>
      </c>
      <c r="CB464" t="s">
        <v>950</v>
      </c>
    </row>
    <row r="465" spans="1:80" x14ac:dyDescent="0.3">
      <c r="A465" s="1"/>
      <c r="B465" s="3"/>
      <c r="L465" s="3"/>
      <c r="M465" s="3"/>
      <c r="N465" s="3"/>
      <c r="O465" s="3"/>
      <c r="P465" s="3"/>
      <c r="Q465" s="2"/>
      <c r="AB465" s="3"/>
      <c r="AC465" s="3"/>
      <c r="AD465" s="3"/>
      <c r="AE465" s="3"/>
      <c r="AH465" s="3"/>
      <c r="AL465" s="3"/>
      <c r="AN465" s="3"/>
      <c r="AO465" s="3"/>
      <c r="AP465" s="3"/>
      <c r="AQ465" s="3"/>
      <c r="AR465" s="3"/>
      <c r="AT465" s="3"/>
      <c r="AU465" s="3"/>
      <c r="AV465" s="3"/>
      <c r="AW465" s="3"/>
      <c r="AX465" s="3"/>
      <c r="BU465" s="3"/>
      <c r="BW465" s="3"/>
      <c r="BX465" s="3" t="s">
        <v>950</v>
      </c>
      <c r="BY465" t="s">
        <v>950</v>
      </c>
      <c r="BZ465" t="s">
        <v>950</v>
      </c>
      <c r="CA465" t="s">
        <v>950</v>
      </c>
      <c r="CB465" t="s">
        <v>950</v>
      </c>
    </row>
    <row r="466" spans="1:80" x14ac:dyDescent="0.3">
      <c r="A466" s="1"/>
      <c r="B466" s="3"/>
      <c r="L466" s="3"/>
      <c r="M466" s="3"/>
      <c r="N466" s="3"/>
      <c r="O466" s="3"/>
      <c r="P466" s="3"/>
      <c r="Q466" s="2"/>
      <c r="AB466" s="3"/>
      <c r="AC466" s="3"/>
      <c r="AD466" s="3"/>
      <c r="AE466" s="3"/>
      <c r="AH466" s="3"/>
      <c r="AL466" s="3"/>
      <c r="AN466" s="3"/>
      <c r="AO466" s="3"/>
      <c r="AP466" s="3"/>
      <c r="AQ466" s="3"/>
      <c r="AR466" s="3"/>
      <c r="AT466" s="3"/>
      <c r="AU466" s="3"/>
      <c r="AV466" s="3"/>
      <c r="AW466" s="3"/>
      <c r="AX466" s="3"/>
      <c r="BU466" s="3"/>
      <c r="BW466" s="3"/>
      <c r="BX466" s="3" t="s">
        <v>950</v>
      </c>
      <c r="BY466" t="s">
        <v>950</v>
      </c>
      <c r="BZ466" t="s">
        <v>950</v>
      </c>
      <c r="CA466" t="s">
        <v>950</v>
      </c>
      <c r="CB466" t="s">
        <v>950</v>
      </c>
    </row>
    <row r="467" spans="1:80" x14ac:dyDescent="0.3">
      <c r="A467" s="1"/>
      <c r="B467" s="3"/>
      <c r="L467" s="3"/>
      <c r="M467" s="3"/>
      <c r="N467" s="3"/>
      <c r="O467" s="3"/>
      <c r="P467" s="3"/>
      <c r="Q467" s="2"/>
      <c r="AB467" s="3"/>
      <c r="AC467" s="3"/>
      <c r="AD467" s="3"/>
      <c r="AE467" s="3"/>
      <c r="AH467" s="3"/>
      <c r="AL467" s="3"/>
      <c r="AN467" s="3"/>
      <c r="AO467" s="3"/>
      <c r="AP467" s="3"/>
      <c r="AQ467" s="3"/>
      <c r="AR467" s="3"/>
      <c r="AT467" s="3"/>
      <c r="AU467" s="3"/>
      <c r="AV467" s="3"/>
      <c r="AW467" s="3"/>
      <c r="AX467" s="3"/>
      <c r="BU467" s="3"/>
      <c r="BW467" s="3"/>
      <c r="BX467" s="3" t="s">
        <v>950</v>
      </c>
      <c r="BY467" t="s">
        <v>950</v>
      </c>
      <c r="BZ467" t="s">
        <v>950</v>
      </c>
      <c r="CA467" t="s">
        <v>950</v>
      </c>
      <c r="CB467" t="s">
        <v>950</v>
      </c>
    </row>
    <row r="468" spans="1:80" x14ac:dyDescent="0.3">
      <c r="A468" s="1"/>
      <c r="B468" s="3"/>
      <c r="L468" s="3"/>
      <c r="M468" s="3"/>
      <c r="N468" s="3"/>
      <c r="O468" s="3"/>
      <c r="P468" s="3"/>
      <c r="Q468" s="2"/>
      <c r="AB468" s="3"/>
      <c r="AC468" s="3"/>
      <c r="AD468" s="3"/>
      <c r="AE468" s="3"/>
      <c r="AH468" s="3"/>
      <c r="AL468" s="3"/>
      <c r="AN468" s="3"/>
      <c r="AO468" s="3"/>
      <c r="AP468" s="3"/>
      <c r="AQ468" s="3"/>
      <c r="AR468" s="3"/>
      <c r="AT468" s="3"/>
      <c r="AU468" s="3"/>
      <c r="AV468" s="3"/>
      <c r="AW468" s="3"/>
      <c r="AX468" s="3"/>
      <c r="BU468" s="3"/>
      <c r="BW468" s="3"/>
      <c r="BX468" s="3" t="s">
        <v>950</v>
      </c>
      <c r="BY468" t="s">
        <v>950</v>
      </c>
      <c r="BZ468" t="s">
        <v>950</v>
      </c>
      <c r="CA468" t="s">
        <v>950</v>
      </c>
      <c r="CB468" t="s">
        <v>950</v>
      </c>
    </row>
    <row r="469" spans="1:80" x14ac:dyDescent="0.3">
      <c r="A469" s="1"/>
      <c r="B469" s="3"/>
      <c r="L469" s="3"/>
      <c r="M469" s="3"/>
      <c r="N469" s="3"/>
      <c r="O469" s="3"/>
      <c r="P469" s="3"/>
      <c r="Q469" s="2"/>
      <c r="AB469" s="3"/>
      <c r="AC469" s="3"/>
      <c r="AD469" s="3"/>
      <c r="AE469" s="3"/>
      <c r="AH469" s="3"/>
      <c r="AL469" s="3"/>
      <c r="AN469" s="3"/>
      <c r="AO469" s="3"/>
      <c r="AP469" s="3"/>
      <c r="AQ469" s="3"/>
      <c r="AR469" s="3"/>
      <c r="AT469" s="3"/>
      <c r="AU469" s="3"/>
      <c r="AV469" s="3"/>
      <c r="AW469" s="3"/>
      <c r="AX469" s="3"/>
      <c r="BU469" s="3"/>
      <c r="BW469" s="3"/>
      <c r="BX469" s="3" t="s">
        <v>950</v>
      </c>
      <c r="BY469" t="s">
        <v>950</v>
      </c>
      <c r="BZ469" t="s">
        <v>950</v>
      </c>
      <c r="CA469" t="s">
        <v>950</v>
      </c>
      <c r="CB469" t="s">
        <v>950</v>
      </c>
    </row>
    <row r="470" spans="1:80" x14ac:dyDescent="0.3">
      <c r="A470" s="1"/>
      <c r="B470" s="3"/>
      <c r="L470" s="3"/>
      <c r="M470" s="3"/>
      <c r="N470" s="3"/>
      <c r="O470" s="3"/>
      <c r="P470" s="3"/>
      <c r="Q470" s="2"/>
      <c r="AB470" s="3"/>
      <c r="AC470" s="3"/>
      <c r="AD470" s="3"/>
      <c r="AE470" s="3"/>
      <c r="AH470" s="3"/>
      <c r="AL470" s="3"/>
      <c r="AN470" s="3"/>
      <c r="AO470" s="3"/>
      <c r="AP470" s="3"/>
      <c r="AQ470" s="3"/>
      <c r="AR470" s="3"/>
      <c r="AT470" s="3"/>
      <c r="AU470" s="3"/>
      <c r="AV470" s="3"/>
      <c r="AW470" s="3"/>
      <c r="AX470" s="3"/>
      <c r="BU470" s="3"/>
      <c r="BW470" s="3"/>
      <c r="BX470" s="3" t="s">
        <v>950</v>
      </c>
      <c r="BY470" t="s">
        <v>950</v>
      </c>
      <c r="BZ470" t="s">
        <v>950</v>
      </c>
      <c r="CA470" t="s">
        <v>950</v>
      </c>
      <c r="CB470" t="s">
        <v>950</v>
      </c>
    </row>
    <row r="471" spans="1:80" x14ac:dyDescent="0.3">
      <c r="A471" s="1"/>
      <c r="B471" s="3"/>
      <c r="L471" s="3"/>
      <c r="M471" s="3"/>
      <c r="N471" s="3"/>
      <c r="O471" s="3"/>
      <c r="P471" s="3"/>
      <c r="Q471" s="2"/>
      <c r="AB471" s="3"/>
      <c r="AC471" s="3"/>
      <c r="AD471" s="3"/>
      <c r="AE471" s="3"/>
      <c r="AH471" s="3"/>
      <c r="AL471" s="3"/>
      <c r="AN471" s="3"/>
      <c r="AO471" s="3"/>
      <c r="AP471" s="3"/>
      <c r="AQ471" s="3"/>
      <c r="AR471" s="3"/>
      <c r="AT471" s="3"/>
      <c r="AU471" s="3"/>
      <c r="AV471" s="3"/>
      <c r="AW471" s="3"/>
      <c r="AX471" s="3"/>
      <c r="BU471" s="3"/>
      <c r="BW471" s="3"/>
      <c r="BX471" s="3" t="s">
        <v>950</v>
      </c>
      <c r="BY471" t="s">
        <v>950</v>
      </c>
      <c r="BZ471" t="s">
        <v>950</v>
      </c>
      <c r="CA471" t="s">
        <v>950</v>
      </c>
      <c r="CB471" t="s">
        <v>950</v>
      </c>
    </row>
    <row r="472" spans="1:80" x14ac:dyDescent="0.3">
      <c r="A472" s="1"/>
      <c r="B472" s="3"/>
      <c r="L472" s="3"/>
      <c r="M472" s="3"/>
      <c r="N472" s="3"/>
      <c r="O472" s="3"/>
      <c r="P472" s="3"/>
      <c r="Q472" s="2"/>
      <c r="AB472" s="3"/>
      <c r="AC472" s="3"/>
      <c r="AD472" s="3"/>
      <c r="AE472" s="3"/>
      <c r="AH472" s="3"/>
      <c r="AL472" s="3"/>
      <c r="AN472" s="3"/>
      <c r="AO472" s="3"/>
      <c r="AP472" s="3"/>
      <c r="AQ472" s="3"/>
      <c r="AR472" s="3"/>
      <c r="AT472" s="3"/>
      <c r="AU472" s="3"/>
      <c r="AV472" s="3"/>
      <c r="AW472" s="3"/>
      <c r="AX472" s="3"/>
      <c r="BU472" s="3"/>
      <c r="BW472" s="3"/>
      <c r="BX472" s="3" t="s">
        <v>950</v>
      </c>
      <c r="BY472" t="s">
        <v>950</v>
      </c>
      <c r="BZ472" t="s">
        <v>950</v>
      </c>
      <c r="CA472" t="s">
        <v>950</v>
      </c>
      <c r="CB472" t="s">
        <v>950</v>
      </c>
    </row>
    <row r="473" spans="1:80" x14ac:dyDescent="0.3">
      <c r="A473" s="1"/>
      <c r="B473" s="3"/>
      <c r="L473" s="3"/>
      <c r="M473" s="3"/>
      <c r="N473" s="3"/>
      <c r="O473" s="3"/>
      <c r="P473" s="3"/>
      <c r="Q473" s="2"/>
      <c r="AB473" s="3"/>
      <c r="AC473" s="3"/>
      <c r="AD473" s="3"/>
      <c r="AE473" s="3"/>
      <c r="AH473" s="3"/>
      <c r="AL473" s="3"/>
      <c r="AN473" s="3"/>
      <c r="AO473" s="3"/>
      <c r="AP473" s="3"/>
      <c r="AQ473" s="3"/>
      <c r="AR473" s="3"/>
      <c r="AT473" s="3"/>
      <c r="AU473" s="3"/>
      <c r="AV473" s="3"/>
      <c r="AW473" s="3"/>
      <c r="AX473" s="3"/>
      <c r="BU473" s="3"/>
      <c r="BW473" s="3"/>
      <c r="BX473" s="3" t="s">
        <v>950</v>
      </c>
      <c r="BY473" t="s">
        <v>950</v>
      </c>
      <c r="BZ473" t="s">
        <v>950</v>
      </c>
      <c r="CA473" t="s">
        <v>950</v>
      </c>
      <c r="CB473" t="s">
        <v>950</v>
      </c>
    </row>
    <row r="474" spans="1:80" x14ac:dyDescent="0.3">
      <c r="A474" s="1"/>
      <c r="B474" s="3"/>
      <c r="L474" s="3"/>
      <c r="M474" s="3"/>
      <c r="N474" s="3"/>
      <c r="O474" s="3"/>
      <c r="P474" s="3"/>
      <c r="Q474" s="2"/>
      <c r="AB474" s="3"/>
      <c r="AC474" s="3"/>
      <c r="AD474" s="3"/>
      <c r="AE474" s="3"/>
      <c r="AH474" s="3"/>
      <c r="AL474" s="3"/>
      <c r="AN474" s="3"/>
      <c r="AO474" s="3"/>
      <c r="AP474" s="3"/>
      <c r="AQ474" s="3"/>
      <c r="AR474" s="3"/>
      <c r="AT474" s="3"/>
      <c r="AU474" s="3"/>
      <c r="AV474" s="3"/>
      <c r="AW474" s="3"/>
      <c r="AX474" s="3"/>
      <c r="BU474" s="3"/>
      <c r="BW474" s="3"/>
      <c r="BX474" s="3" t="s">
        <v>950</v>
      </c>
      <c r="BY474" t="s">
        <v>950</v>
      </c>
      <c r="BZ474" t="s">
        <v>950</v>
      </c>
      <c r="CA474" t="s">
        <v>950</v>
      </c>
      <c r="CB474" t="s">
        <v>950</v>
      </c>
    </row>
    <row r="475" spans="1:80" x14ac:dyDescent="0.3">
      <c r="A475" s="1"/>
      <c r="B475" s="3"/>
      <c r="L475" s="3"/>
      <c r="M475" s="3"/>
      <c r="N475" s="3"/>
      <c r="O475" s="3"/>
      <c r="P475" s="3"/>
      <c r="Q475" s="2"/>
      <c r="AB475" s="3"/>
      <c r="AC475" s="3"/>
      <c r="AD475" s="3"/>
      <c r="AE475" s="3"/>
      <c r="AH475" s="3"/>
      <c r="AL475" s="3"/>
      <c r="AN475" s="3"/>
      <c r="AO475" s="3"/>
      <c r="AP475" s="3"/>
      <c r="AQ475" s="3"/>
      <c r="AR475" s="3"/>
      <c r="AT475" s="3"/>
      <c r="AU475" s="3"/>
      <c r="AV475" s="3"/>
      <c r="AW475" s="3"/>
      <c r="AX475" s="3"/>
      <c r="BU475" s="3"/>
      <c r="BW475" s="3"/>
      <c r="BX475" s="3" t="s">
        <v>950</v>
      </c>
      <c r="BY475" t="s">
        <v>950</v>
      </c>
      <c r="BZ475" t="s">
        <v>950</v>
      </c>
      <c r="CA475" t="s">
        <v>950</v>
      </c>
      <c r="CB475" t="s">
        <v>950</v>
      </c>
    </row>
    <row r="476" spans="1:80" x14ac:dyDescent="0.3">
      <c r="A476" s="1"/>
      <c r="B476" s="3"/>
      <c r="L476" s="3"/>
      <c r="M476" s="3"/>
      <c r="N476" s="3"/>
      <c r="O476" s="3"/>
      <c r="P476" s="3"/>
      <c r="Q476" s="2"/>
      <c r="AB476" s="3"/>
      <c r="AC476" s="3"/>
      <c r="AD476" s="3"/>
      <c r="AE476" s="3"/>
      <c r="AH476" s="3"/>
      <c r="AL476" s="3"/>
      <c r="AN476" s="3"/>
      <c r="AO476" s="3"/>
      <c r="AP476" s="3"/>
      <c r="AQ476" s="3"/>
      <c r="AR476" s="3"/>
      <c r="AT476" s="3"/>
      <c r="AU476" s="3"/>
      <c r="AV476" s="3"/>
      <c r="AW476" s="3"/>
      <c r="AX476" s="3"/>
      <c r="BU476" s="3"/>
      <c r="BW476" s="3"/>
      <c r="BX476" s="3" t="s">
        <v>950</v>
      </c>
      <c r="BY476" t="s">
        <v>950</v>
      </c>
      <c r="BZ476" t="s">
        <v>950</v>
      </c>
      <c r="CA476" t="s">
        <v>950</v>
      </c>
      <c r="CB476" t="s">
        <v>950</v>
      </c>
    </row>
    <row r="477" spans="1:80" x14ac:dyDescent="0.3">
      <c r="A477" s="1"/>
      <c r="B477" s="3"/>
      <c r="L477" s="3"/>
      <c r="M477" s="3"/>
      <c r="N477" s="3"/>
      <c r="O477" s="3"/>
      <c r="P477" s="3"/>
      <c r="Q477" s="2"/>
      <c r="AB477" s="3"/>
      <c r="AC477" s="3"/>
      <c r="AD477" s="3"/>
      <c r="AE477" s="3"/>
      <c r="AH477" s="3"/>
      <c r="AL477" s="3"/>
      <c r="AN477" s="3"/>
      <c r="AO477" s="3"/>
      <c r="AP477" s="3"/>
      <c r="AQ477" s="3"/>
      <c r="AR477" s="3"/>
      <c r="AT477" s="3"/>
      <c r="AU477" s="3"/>
      <c r="AV477" s="3"/>
      <c r="AW477" s="3"/>
      <c r="AX477" s="3"/>
      <c r="BU477" s="3"/>
      <c r="BW477" s="3"/>
      <c r="BX477" s="3" t="s">
        <v>950</v>
      </c>
      <c r="BY477" t="s">
        <v>950</v>
      </c>
      <c r="BZ477" t="s">
        <v>950</v>
      </c>
      <c r="CA477" t="s">
        <v>950</v>
      </c>
      <c r="CB477" t="s">
        <v>950</v>
      </c>
    </row>
    <row r="478" spans="1:80" x14ac:dyDescent="0.3">
      <c r="A478" s="1"/>
      <c r="B478" s="3"/>
      <c r="L478" s="3"/>
      <c r="M478" s="3"/>
      <c r="N478" s="3"/>
      <c r="O478" s="3"/>
      <c r="P478" s="3"/>
      <c r="Q478" s="2"/>
      <c r="AB478" s="3"/>
      <c r="AC478" s="3"/>
      <c r="AD478" s="3"/>
      <c r="AE478" s="3"/>
      <c r="AH478" s="3"/>
      <c r="AL478" s="3"/>
      <c r="AN478" s="3"/>
      <c r="AO478" s="3"/>
      <c r="AP478" s="3"/>
      <c r="AQ478" s="3"/>
      <c r="AR478" s="3"/>
      <c r="AT478" s="3"/>
      <c r="AU478" s="3"/>
      <c r="AV478" s="3"/>
      <c r="AW478" s="3"/>
      <c r="AX478" s="3"/>
      <c r="BU478" s="3"/>
      <c r="BW478" s="3"/>
      <c r="BX478" s="3" t="s">
        <v>950</v>
      </c>
      <c r="BY478" t="s">
        <v>950</v>
      </c>
      <c r="BZ478" t="s">
        <v>950</v>
      </c>
      <c r="CA478" t="s">
        <v>950</v>
      </c>
      <c r="CB478" t="s">
        <v>950</v>
      </c>
    </row>
    <row r="479" spans="1:80" x14ac:dyDescent="0.3">
      <c r="A479" s="1"/>
      <c r="B479" s="3"/>
      <c r="L479" s="3"/>
      <c r="M479" s="3"/>
      <c r="N479" s="3"/>
      <c r="O479" s="3"/>
      <c r="P479" s="3"/>
      <c r="Q479" s="2"/>
      <c r="AB479" s="3"/>
      <c r="AC479" s="3"/>
      <c r="AD479" s="3"/>
      <c r="AE479" s="3"/>
      <c r="AH479" s="3"/>
      <c r="AL479" s="3"/>
      <c r="AN479" s="3"/>
      <c r="AO479" s="3"/>
      <c r="AP479" s="3"/>
      <c r="AQ479" s="3"/>
      <c r="AR479" s="3"/>
      <c r="AT479" s="3"/>
      <c r="AU479" s="3"/>
      <c r="AV479" s="3"/>
      <c r="AW479" s="3"/>
      <c r="AX479" s="3"/>
      <c r="BU479" s="3"/>
      <c r="BW479" s="3"/>
      <c r="BX479" s="3" t="s">
        <v>950</v>
      </c>
      <c r="BY479" t="s">
        <v>950</v>
      </c>
      <c r="BZ479" t="s">
        <v>950</v>
      </c>
      <c r="CA479" t="s">
        <v>950</v>
      </c>
      <c r="CB479" t="s">
        <v>950</v>
      </c>
    </row>
    <row r="480" spans="1:80" x14ac:dyDescent="0.3">
      <c r="A480" s="1"/>
      <c r="B480" s="3"/>
      <c r="L480" s="3"/>
      <c r="M480" s="3"/>
      <c r="N480" s="3"/>
      <c r="O480" s="3"/>
      <c r="P480" s="3"/>
      <c r="Q480" s="2"/>
      <c r="AB480" s="3"/>
      <c r="AC480" s="3"/>
      <c r="AD480" s="3"/>
      <c r="AE480" s="3"/>
      <c r="AH480" s="3"/>
      <c r="AL480" s="3"/>
      <c r="AN480" s="3"/>
      <c r="AO480" s="3"/>
      <c r="AP480" s="3"/>
      <c r="AQ480" s="3"/>
      <c r="AR480" s="3"/>
      <c r="AT480" s="3"/>
      <c r="AU480" s="3"/>
      <c r="AV480" s="3"/>
      <c r="AW480" s="3"/>
      <c r="AX480" s="3"/>
      <c r="BU480" s="3"/>
      <c r="BW480" s="3"/>
      <c r="BX480" s="3" t="s">
        <v>950</v>
      </c>
      <c r="BY480" t="s">
        <v>950</v>
      </c>
      <c r="BZ480" t="s">
        <v>950</v>
      </c>
      <c r="CA480" t="s">
        <v>950</v>
      </c>
      <c r="CB480" t="s">
        <v>950</v>
      </c>
    </row>
    <row r="481" spans="1:80" x14ac:dyDescent="0.3">
      <c r="A481" s="1"/>
      <c r="B481" s="3"/>
      <c r="L481" s="3"/>
      <c r="M481" s="3"/>
      <c r="N481" s="3"/>
      <c r="O481" s="3"/>
      <c r="P481" s="3"/>
      <c r="Q481" s="2"/>
      <c r="AB481" s="3"/>
      <c r="AC481" s="3"/>
      <c r="AD481" s="3"/>
      <c r="AE481" s="3"/>
      <c r="AH481" s="3"/>
      <c r="AL481" s="3"/>
      <c r="AN481" s="3"/>
      <c r="AO481" s="3"/>
      <c r="AP481" s="3"/>
      <c r="AQ481" s="3"/>
      <c r="AR481" s="3"/>
      <c r="AT481" s="3"/>
      <c r="AU481" s="3"/>
      <c r="AV481" s="3"/>
      <c r="AW481" s="3"/>
      <c r="AX481" s="3"/>
      <c r="BU481" s="3"/>
      <c r="BW481" s="3"/>
      <c r="BX481" s="3" t="s">
        <v>950</v>
      </c>
      <c r="BY481" t="s">
        <v>950</v>
      </c>
      <c r="BZ481" t="s">
        <v>950</v>
      </c>
      <c r="CA481" t="s">
        <v>950</v>
      </c>
      <c r="CB481" t="s">
        <v>950</v>
      </c>
    </row>
    <row r="482" spans="1:80" x14ac:dyDescent="0.3">
      <c r="A482" s="1"/>
      <c r="B482" s="3"/>
      <c r="L482" s="3"/>
      <c r="M482" s="3"/>
      <c r="N482" s="3"/>
      <c r="O482" s="3"/>
      <c r="P482" s="3"/>
      <c r="Q482" s="2"/>
      <c r="AB482" s="3"/>
      <c r="AC482" s="3"/>
      <c r="AD482" s="3"/>
      <c r="AE482" s="3"/>
      <c r="AH482" s="3"/>
      <c r="AL482" s="3"/>
      <c r="AN482" s="3"/>
      <c r="AO482" s="3"/>
      <c r="AP482" s="3"/>
      <c r="AQ482" s="3"/>
      <c r="AR482" s="3"/>
      <c r="AT482" s="3"/>
      <c r="AU482" s="3"/>
      <c r="AV482" s="3"/>
      <c r="AW482" s="3"/>
      <c r="AX482" s="3"/>
      <c r="BU482" s="3"/>
      <c r="BW482" s="3"/>
      <c r="BX482" s="3" t="s">
        <v>950</v>
      </c>
      <c r="BY482" t="s">
        <v>950</v>
      </c>
      <c r="BZ482" t="s">
        <v>950</v>
      </c>
      <c r="CA482" t="s">
        <v>950</v>
      </c>
      <c r="CB482" t="s">
        <v>950</v>
      </c>
    </row>
    <row r="483" spans="1:80" x14ac:dyDescent="0.3">
      <c r="A483" s="1"/>
      <c r="B483" s="3"/>
      <c r="L483" s="3"/>
      <c r="M483" s="3"/>
      <c r="N483" s="3"/>
      <c r="O483" s="3"/>
      <c r="P483" s="3"/>
      <c r="Q483" s="2"/>
      <c r="AB483" s="3"/>
      <c r="AC483" s="3"/>
      <c r="AD483" s="3"/>
      <c r="AE483" s="3"/>
      <c r="AH483" s="3"/>
      <c r="AL483" s="3"/>
      <c r="AN483" s="3"/>
      <c r="AO483" s="3"/>
      <c r="AP483" s="3"/>
      <c r="AQ483" s="3"/>
      <c r="AR483" s="3"/>
      <c r="AT483" s="3"/>
      <c r="AU483" s="3"/>
      <c r="AV483" s="3"/>
      <c r="AW483" s="3"/>
      <c r="AX483" s="3"/>
      <c r="BU483" s="3"/>
      <c r="BW483" s="3"/>
      <c r="BX483" s="3" t="s">
        <v>950</v>
      </c>
      <c r="BY483" t="s">
        <v>950</v>
      </c>
      <c r="BZ483" t="s">
        <v>950</v>
      </c>
      <c r="CA483" t="s">
        <v>950</v>
      </c>
      <c r="CB483" t="s">
        <v>950</v>
      </c>
    </row>
    <row r="484" spans="1:80" x14ac:dyDescent="0.3">
      <c r="A484" s="1"/>
      <c r="B484" s="3"/>
      <c r="L484" s="3"/>
      <c r="M484" s="3"/>
      <c r="N484" s="3"/>
      <c r="O484" s="3"/>
      <c r="P484" s="3"/>
      <c r="Q484" s="2"/>
      <c r="AB484" s="3"/>
      <c r="AC484" s="3"/>
      <c r="AD484" s="3"/>
      <c r="AE484" s="3"/>
      <c r="AH484" s="3"/>
      <c r="AL484" s="3"/>
      <c r="AN484" s="3"/>
      <c r="AO484" s="3"/>
      <c r="AP484" s="3"/>
      <c r="AQ484" s="3"/>
      <c r="AR484" s="3"/>
      <c r="AT484" s="3"/>
      <c r="AU484" s="3"/>
      <c r="AV484" s="3"/>
      <c r="AW484" s="3"/>
      <c r="AX484" s="3"/>
      <c r="BU484" s="3"/>
      <c r="BW484" s="3"/>
      <c r="BX484" s="3" t="s">
        <v>950</v>
      </c>
      <c r="BY484" t="s">
        <v>950</v>
      </c>
      <c r="BZ484" t="s">
        <v>950</v>
      </c>
      <c r="CA484" t="s">
        <v>950</v>
      </c>
      <c r="CB484" t="s">
        <v>950</v>
      </c>
    </row>
    <row r="485" spans="1:80" x14ac:dyDescent="0.3">
      <c r="A485" s="1"/>
      <c r="B485" s="3"/>
      <c r="L485" s="3"/>
      <c r="M485" s="3"/>
      <c r="N485" s="3"/>
      <c r="O485" s="3"/>
      <c r="P485" s="3"/>
      <c r="Q485" s="2"/>
      <c r="AB485" s="3"/>
      <c r="AC485" s="3"/>
      <c r="AD485" s="3"/>
      <c r="AE485" s="3"/>
      <c r="AH485" s="3"/>
      <c r="AL485" s="3"/>
      <c r="AN485" s="3"/>
      <c r="AO485" s="3"/>
      <c r="AP485" s="3"/>
      <c r="AQ485" s="3"/>
      <c r="AR485" s="3"/>
      <c r="AT485" s="3"/>
      <c r="AU485" s="3"/>
      <c r="AV485" s="3"/>
      <c r="AW485" s="3"/>
      <c r="AX485" s="3"/>
      <c r="BU485" s="3"/>
      <c r="BW485" s="3"/>
      <c r="BX485" s="3" t="s">
        <v>950</v>
      </c>
      <c r="BY485" t="s">
        <v>950</v>
      </c>
      <c r="BZ485" t="s">
        <v>950</v>
      </c>
      <c r="CA485" t="s">
        <v>950</v>
      </c>
      <c r="CB485" t="s">
        <v>950</v>
      </c>
    </row>
    <row r="486" spans="1:80" x14ac:dyDescent="0.3">
      <c r="A486" s="1"/>
      <c r="B486" s="3"/>
      <c r="L486" s="3"/>
      <c r="M486" s="3"/>
      <c r="N486" s="3"/>
      <c r="O486" s="3"/>
      <c r="P486" s="3"/>
      <c r="Q486" s="2"/>
      <c r="AB486" s="3"/>
      <c r="AC486" s="3"/>
      <c r="AD486" s="3"/>
      <c r="AE486" s="3"/>
      <c r="AH486" s="3"/>
      <c r="AL486" s="3"/>
      <c r="AN486" s="3"/>
      <c r="AO486" s="3"/>
      <c r="AP486" s="3"/>
      <c r="AQ486" s="3"/>
      <c r="AR486" s="3"/>
      <c r="AT486" s="3"/>
      <c r="AU486" s="3"/>
      <c r="AV486" s="3"/>
      <c r="AW486" s="3"/>
      <c r="AX486" s="3"/>
      <c r="BU486" s="3"/>
      <c r="BW486" s="3"/>
      <c r="BX486" s="3" t="s">
        <v>950</v>
      </c>
      <c r="BY486" t="s">
        <v>950</v>
      </c>
      <c r="BZ486" t="s">
        <v>950</v>
      </c>
      <c r="CA486" t="s">
        <v>950</v>
      </c>
      <c r="CB486" t="s">
        <v>950</v>
      </c>
    </row>
    <row r="487" spans="1:80" x14ac:dyDescent="0.3">
      <c r="A487" s="1"/>
      <c r="B487" s="3"/>
      <c r="L487" s="3"/>
      <c r="M487" s="3"/>
      <c r="N487" s="3"/>
      <c r="O487" s="3"/>
      <c r="P487" s="3"/>
      <c r="Q487" s="2"/>
      <c r="AB487" s="3"/>
      <c r="AC487" s="3"/>
      <c r="AD487" s="3"/>
      <c r="AE487" s="3"/>
      <c r="AH487" s="3"/>
      <c r="AL487" s="3"/>
      <c r="AN487" s="3"/>
      <c r="AO487" s="3"/>
      <c r="AP487" s="3"/>
      <c r="AQ487" s="3"/>
      <c r="AR487" s="3"/>
      <c r="AT487" s="3"/>
      <c r="AU487" s="3"/>
      <c r="AV487" s="3"/>
      <c r="AW487" s="3"/>
      <c r="AX487" s="3"/>
      <c r="BU487" s="3"/>
      <c r="BW487" s="3"/>
      <c r="BX487" s="3" t="s">
        <v>950</v>
      </c>
      <c r="BY487" t="s">
        <v>950</v>
      </c>
      <c r="BZ487" t="s">
        <v>950</v>
      </c>
      <c r="CA487" t="s">
        <v>950</v>
      </c>
      <c r="CB487" t="s">
        <v>950</v>
      </c>
    </row>
    <row r="488" spans="1:80" x14ac:dyDescent="0.3">
      <c r="A488" s="1"/>
      <c r="B488" s="3"/>
      <c r="L488" s="3"/>
      <c r="M488" s="3"/>
      <c r="N488" s="3"/>
      <c r="O488" s="3"/>
      <c r="P488" s="3"/>
      <c r="Q488" s="2"/>
      <c r="AB488" s="3"/>
      <c r="AC488" s="3"/>
      <c r="AD488" s="3"/>
      <c r="AE488" s="3"/>
      <c r="AH488" s="3"/>
      <c r="AL488" s="3"/>
      <c r="AN488" s="3"/>
      <c r="AO488" s="3"/>
      <c r="AP488" s="3"/>
      <c r="AQ488" s="3"/>
      <c r="AR488" s="3"/>
      <c r="AT488" s="3"/>
      <c r="AU488" s="3"/>
      <c r="AV488" s="3"/>
      <c r="AW488" s="3"/>
      <c r="AX488" s="3"/>
      <c r="BU488" s="3"/>
      <c r="BW488" s="3"/>
      <c r="BX488" s="3" t="s">
        <v>950</v>
      </c>
      <c r="BY488" t="s">
        <v>950</v>
      </c>
      <c r="BZ488" t="s">
        <v>950</v>
      </c>
      <c r="CA488" t="s">
        <v>950</v>
      </c>
      <c r="CB488" t="s">
        <v>950</v>
      </c>
    </row>
    <row r="489" spans="1:80" x14ac:dyDescent="0.3">
      <c r="A489" s="1"/>
      <c r="B489" s="3"/>
      <c r="L489" s="3"/>
      <c r="M489" s="3"/>
      <c r="N489" s="3"/>
      <c r="O489" s="3"/>
      <c r="P489" s="3"/>
      <c r="Q489" s="2"/>
      <c r="AB489" s="3"/>
      <c r="AC489" s="3"/>
      <c r="AD489" s="3"/>
      <c r="AE489" s="3"/>
      <c r="AH489" s="3"/>
      <c r="AL489" s="3"/>
      <c r="AN489" s="3"/>
      <c r="AO489" s="3"/>
      <c r="AP489" s="3"/>
      <c r="AQ489" s="3"/>
      <c r="AR489" s="3"/>
      <c r="AT489" s="3"/>
      <c r="AU489" s="3"/>
      <c r="AV489" s="3"/>
      <c r="AW489" s="3"/>
      <c r="AX489" s="3"/>
      <c r="BU489" s="3"/>
      <c r="BW489" s="3"/>
      <c r="BX489" s="3" t="s">
        <v>950</v>
      </c>
      <c r="BY489" t="s">
        <v>950</v>
      </c>
      <c r="BZ489" t="s">
        <v>950</v>
      </c>
      <c r="CA489" t="s">
        <v>950</v>
      </c>
      <c r="CB489" t="s">
        <v>950</v>
      </c>
    </row>
    <row r="490" spans="1:80" x14ac:dyDescent="0.3">
      <c r="A490" s="1"/>
      <c r="B490" s="3"/>
      <c r="L490" s="3"/>
      <c r="M490" s="3"/>
      <c r="N490" s="3"/>
      <c r="O490" s="3"/>
      <c r="P490" s="3"/>
      <c r="Q490" s="2"/>
      <c r="AB490" s="3"/>
      <c r="AC490" s="3"/>
      <c r="AD490" s="3"/>
      <c r="AE490" s="3"/>
      <c r="AH490" s="3"/>
      <c r="AL490" s="3"/>
      <c r="AN490" s="3"/>
      <c r="AO490" s="3"/>
      <c r="AP490" s="3"/>
      <c r="AQ490" s="3"/>
      <c r="AR490" s="3"/>
      <c r="AT490" s="3"/>
      <c r="AU490" s="3"/>
      <c r="AV490" s="3"/>
      <c r="AW490" s="3"/>
      <c r="AX490" s="3"/>
      <c r="BU490" s="3"/>
      <c r="BW490" s="3"/>
      <c r="BX490" s="3" t="s">
        <v>950</v>
      </c>
      <c r="BY490" t="s">
        <v>950</v>
      </c>
      <c r="BZ490" t="s">
        <v>950</v>
      </c>
      <c r="CA490" t="s">
        <v>950</v>
      </c>
      <c r="CB490" t="s">
        <v>950</v>
      </c>
    </row>
    <row r="491" spans="1:80" x14ac:dyDescent="0.3">
      <c r="A491" s="1"/>
      <c r="B491" s="3"/>
      <c r="L491" s="3"/>
      <c r="M491" s="3"/>
      <c r="N491" s="3"/>
      <c r="O491" s="3"/>
      <c r="P491" s="3"/>
      <c r="Q491" s="2"/>
      <c r="AB491" s="3"/>
      <c r="AC491" s="3"/>
      <c r="AD491" s="3"/>
      <c r="AE491" s="3"/>
      <c r="AH491" s="3"/>
      <c r="AL491" s="3"/>
      <c r="AN491" s="3"/>
      <c r="AO491" s="3"/>
      <c r="AP491" s="3"/>
      <c r="AQ491" s="3"/>
      <c r="AR491" s="3"/>
      <c r="AT491" s="3"/>
      <c r="AU491" s="3"/>
      <c r="AV491" s="3"/>
      <c r="AW491" s="3"/>
      <c r="AX491" s="3"/>
      <c r="BU491" s="3"/>
      <c r="BW491" s="3"/>
      <c r="BX491" s="3" t="s">
        <v>950</v>
      </c>
      <c r="BY491" t="s">
        <v>950</v>
      </c>
      <c r="BZ491" t="s">
        <v>950</v>
      </c>
      <c r="CA491" t="s">
        <v>950</v>
      </c>
      <c r="CB491" t="s">
        <v>950</v>
      </c>
    </row>
    <row r="492" spans="1:80" x14ac:dyDescent="0.3">
      <c r="A492" s="1"/>
      <c r="B492" s="3"/>
      <c r="L492" s="3"/>
      <c r="M492" s="3"/>
      <c r="N492" s="3"/>
      <c r="O492" s="3"/>
      <c r="P492" s="3"/>
      <c r="Q492" s="2"/>
      <c r="AB492" s="3"/>
      <c r="AC492" s="3"/>
      <c r="AD492" s="3"/>
      <c r="AE492" s="3"/>
      <c r="AH492" s="3"/>
      <c r="AL492" s="3"/>
      <c r="AN492" s="3"/>
      <c r="AO492" s="3"/>
      <c r="AP492" s="3"/>
      <c r="AQ492" s="3"/>
      <c r="AR492" s="3"/>
      <c r="AT492" s="3"/>
      <c r="AU492" s="3"/>
      <c r="AV492" s="3"/>
      <c r="AW492" s="3"/>
      <c r="AX492" s="3"/>
      <c r="BU492" s="3"/>
      <c r="BW492" s="3"/>
      <c r="BX492" s="3" t="s">
        <v>950</v>
      </c>
      <c r="BY492" t="s">
        <v>950</v>
      </c>
      <c r="BZ492" t="s">
        <v>950</v>
      </c>
      <c r="CA492" t="s">
        <v>950</v>
      </c>
      <c r="CB492" t="s">
        <v>950</v>
      </c>
    </row>
    <row r="493" spans="1:80" x14ac:dyDescent="0.3">
      <c r="A493" s="1"/>
      <c r="B493" s="3"/>
      <c r="L493" s="3"/>
      <c r="M493" s="3"/>
      <c r="N493" s="3"/>
      <c r="O493" s="3"/>
      <c r="P493" s="3"/>
      <c r="Q493" s="2"/>
      <c r="AB493" s="3"/>
      <c r="AC493" s="3"/>
      <c r="AD493" s="3"/>
      <c r="AE493" s="3"/>
      <c r="AH493" s="3"/>
      <c r="AL493" s="3"/>
      <c r="AN493" s="3"/>
      <c r="AO493" s="3"/>
      <c r="AP493" s="3"/>
      <c r="AQ493" s="3"/>
      <c r="AR493" s="3"/>
      <c r="AT493" s="3"/>
      <c r="AU493" s="3"/>
      <c r="AV493" s="3"/>
      <c r="AW493" s="3"/>
      <c r="AX493" s="3"/>
      <c r="BU493" s="3"/>
      <c r="BW493" s="3"/>
      <c r="BX493" s="3" t="s">
        <v>950</v>
      </c>
      <c r="BY493" t="s">
        <v>950</v>
      </c>
      <c r="BZ493" t="s">
        <v>950</v>
      </c>
      <c r="CA493" t="s">
        <v>950</v>
      </c>
      <c r="CB493" t="s">
        <v>950</v>
      </c>
    </row>
    <row r="494" spans="1:80" x14ac:dyDescent="0.3">
      <c r="A494" s="1"/>
      <c r="B494" s="3"/>
      <c r="L494" s="3"/>
      <c r="M494" s="3"/>
      <c r="N494" s="3"/>
      <c r="O494" s="3"/>
      <c r="P494" s="3"/>
      <c r="Q494" s="2"/>
      <c r="AB494" s="3"/>
      <c r="AC494" s="3"/>
      <c r="AD494" s="3"/>
      <c r="AE494" s="3"/>
      <c r="AH494" s="3"/>
      <c r="AL494" s="3"/>
      <c r="AN494" s="3"/>
      <c r="AO494" s="3"/>
      <c r="AP494" s="3"/>
      <c r="AQ494" s="3"/>
      <c r="AR494" s="3"/>
      <c r="AT494" s="3"/>
      <c r="AU494" s="3"/>
      <c r="AV494" s="3"/>
      <c r="AW494" s="3"/>
      <c r="AX494" s="3"/>
      <c r="BU494" s="3"/>
      <c r="BW494" s="3"/>
      <c r="BX494" s="3" t="s">
        <v>950</v>
      </c>
      <c r="BY494" t="s">
        <v>950</v>
      </c>
      <c r="BZ494" t="s">
        <v>950</v>
      </c>
      <c r="CA494" t="s">
        <v>950</v>
      </c>
      <c r="CB494" t="s">
        <v>950</v>
      </c>
    </row>
    <row r="495" spans="1:80" x14ac:dyDescent="0.3">
      <c r="A495" s="1"/>
      <c r="B495" s="3"/>
      <c r="L495" s="3"/>
      <c r="M495" s="3"/>
      <c r="N495" s="3"/>
      <c r="O495" s="3"/>
      <c r="P495" s="3"/>
      <c r="Q495" s="2"/>
      <c r="AB495" s="3"/>
      <c r="AC495" s="3"/>
      <c r="AD495" s="3"/>
      <c r="AE495" s="3"/>
      <c r="AH495" s="3"/>
      <c r="AL495" s="3"/>
      <c r="AN495" s="3"/>
      <c r="AO495" s="3"/>
      <c r="AP495" s="3"/>
      <c r="AQ495" s="3"/>
      <c r="AR495" s="3"/>
      <c r="AT495" s="3"/>
      <c r="AU495" s="3"/>
      <c r="AV495" s="3"/>
      <c r="AW495" s="3"/>
      <c r="AX495" s="3"/>
      <c r="BU495" s="3"/>
      <c r="BW495" s="3"/>
      <c r="BX495" s="3" t="s">
        <v>950</v>
      </c>
      <c r="BY495" t="s">
        <v>950</v>
      </c>
      <c r="BZ495" t="s">
        <v>950</v>
      </c>
      <c r="CA495" t="s">
        <v>950</v>
      </c>
      <c r="CB495" t="s">
        <v>950</v>
      </c>
    </row>
    <row r="496" spans="1:80" x14ac:dyDescent="0.3">
      <c r="A496" s="1"/>
      <c r="B496" s="3"/>
      <c r="L496" s="3"/>
      <c r="M496" s="3"/>
      <c r="N496" s="3"/>
      <c r="O496" s="3"/>
      <c r="P496" s="3"/>
      <c r="Q496" s="2"/>
      <c r="AB496" s="3"/>
      <c r="AC496" s="3"/>
      <c r="AD496" s="3"/>
      <c r="AE496" s="3"/>
      <c r="AH496" s="3"/>
      <c r="AL496" s="3"/>
      <c r="AN496" s="3"/>
      <c r="AO496" s="3"/>
      <c r="AP496" s="3"/>
      <c r="AQ496" s="3"/>
      <c r="AR496" s="3"/>
      <c r="AT496" s="3"/>
      <c r="AU496" s="3"/>
      <c r="AV496" s="3"/>
      <c r="AW496" s="3"/>
      <c r="AX496" s="3"/>
      <c r="BU496" s="3"/>
      <c r="BW496" s="3"/>
      <c r="BX496" s="3" t="s">
        <v>950</v>
      </c>
      <c r="BY496" t="s">
        <v>950</v>
      </c>
      <c r="BZ496" t="s">
        <v>950</v>
      </c>
      <c r="CA496" t="s">
        <v>950</v>
      </c>
      <c r="CB496" t="s">
        <v>950</v>
      </c>
    </row>
    <row r="497" spans="1:80" x14ac:dyDescent="0.3">
      <c r="A497" s="1"/>
      <c r="B497" s="3"/>
      <c r="L497" s="3"/>
      <c r="M497" s="3"/>
      <c r="N497" s="3"/>
      <c r="O497" s="3"/>
      <c r="P497" s="3"/>
      <c r="Q497" s="2"/>
      <c r="AB497" s="3"/>
      <c r="AC497" s="3"/>
      <c r="AD497" s="3"/>
      <c r="AE497" s="3"/>
      <c r="AH497" s="3"/>
      <c r="AL497" s="3"/>
      <c r="AN497" s="3"/>
      <c r="AO497" s="3"/>
      <c r="AP497" s="3"/>
      <c r="AQ497" s="3"/>
      <c r="AR497" s="3"/>
      <c r="AT497" s="3"/>
      <c r="AU497" s="3"/>
      <c r="AV497" s="3"/>
      <c r="AW497" s="3"/>
      <c r="AX497" s="3"/>
      <c r="BU497" s="3"/>
      <c r="BW497" s="3"/>
      <c r="BX497" s="3" t="s">
        <v>950</v>
      </c>
      <c r="BY497" t="s">
        <v>950</v>
      </c>
      <c r="BZ497" t="s">
        <v>950</v>
      </c>
      <c r="CA497" t="s">
        <v>950</v>
      </c>
      <c r="CB497" t="s">
        <v>950</v>
      </c>
    </row>
    <row r="498" spans="1:80" x14ac:dyDescent="0.3">
      <c r="A498" s="1"/>
      <c r="B498" s="3"/>
      <c r="L498" s="3"/>
      <c r="M498" s="3"/>
      <c r="N498" s="3"/>
      <c r="O498" s="3"/>
      <c r="P498" s="3"/>
      <c r="Q498" s="2"/>
      <c r="AB498" s="3"/>
      <c r="AC498" s="3"/>
      <c r="AD498" s="3"/>
      <c r="AE498" s="3"/>
      <c r="AH498" s="3"/>
      <c r="AL498" s="3"/>
      <c r="AN498" s="3"/>
      <c r="AO498" s="3"/>
      <c r="AP498" s="3"/>
      <c r="AQ498" s="3"/>
      <c r="AR498" s="3"/>
      <c r="AT498" s="3"/>
      <c r="AU498" s="3"/>
      <c r="AV498" s="3"/>
      <c r="AW498" s="3"/>
      <c r="AX498" s="3"/>
      <c r="BU498" s="3"/>
      <c r="BW498" s="3"/>
      <c r="BX498" s="3" t="s">
        <v>950</v>
      </c>
      <c r="BY498" t="s">
        <v>950</v>
      </c>
      <c r="BZ498" t="s">
        <v>950</v>
      </c>
      <c r="CA498" t="s">
        <v>950</v>
      </c>
      <c r="CB498" t="s">
        <v>950</v>
      </c>
    </row>
    <row r="499" spans="1:80" x14ac:dyDescent="0.3">
      <c r="A499" s="1"/>
      <c r="B499" s="3"/>
      <c r="L499" s="3"/>
      <c r="M499" s="3"/>
      <c r="N499" s="3"/>
      <c r="O499" s="3"/>
      <c r="P499" s="3"/>
      <c r="Q499" s="2"/>
      <c r="AB499" s="3"/>
      <c r="AC499" s="3"/>
      <c r="AD499" s="3"/>
      <c r="AE499" s="3"/>
      <c r="AH499" s="3"/>
      <c r="AL499" s="3"/>
      <c r="AN499" s="3"/>
      <c r="AO499" s="3"/>
      <c r="AP499" s="3"/>
      <c r="AQ499" s="3"/>
      <c r="AR499" s="3"/>
      <c r="AT499" s="3"/>
      <c r="AU499" s="3"/>
      <c r="AV499" s="3"/>
      <c r="AW499" s="3"/>
      <c r="AX499" s="3"/>
      <c r="BU499" s="3"/>
      <c r="BW499" s="3"/>
      <c r="BX499" s="3" t="s">
        <v>950</v>
      </c>
      <c r="BY499" t="s">
        <v>950</v>
      </c>
      <c r="BZ499" t="s">
        <v>950</v>
      </c>
      <c r="CA499" t="s">
        <v>950</v>
      </c>
      <c r="CB499" t="s">
        <v>950</v>
      </c>
    </row>
    <row r="500" spans="1:80" x14ac:dyDescent="0.3">
      <c r="A500" s="1"/>
      <c r="B500" s="3"/>
      <c r="L500" s="3"/>
      <c r="M500" s="3"/>
      <c r="N500" s="3"/>
      <c r="O500" s="3"/>
      <c r="P500" s="3"/>
      <c r="Q500" s="2"/>
      <c r="AB500" s="3"/>
      <c r="AC500" s="3"/>
      <c r="AD500" s="3"/>
      <c r="AE500" s="3"/>
      <c r="AH500" s="3"/>
      <c r="AL500" s="3"/>
      <c r="AN500" s="3"/>
      <c r="AO500" s="3"/>
      <c r="AP500" s="3"/>
      <c r="AQ500" s="3"/>
      <c r="AR500" s="3"/>
      <c r="AT500" s="3"/>
      <c r="AU500" s="3"/>
      <c r="AV500" s="3"/>
      <c r="AW500" s="3"/>
      <c r="AX500" s="3"/>
      <c r="BU500" s="3"/>
      <c r="BW500" s="3"/>
      <c r="BX500" s="3" t="s">
        <v>950</v>
      </c>
      <c r="BY500" t="s">
        <v>950</v>
      </c>
      <c r="BZ500" t="s">
        <v>950</v>
      </c>
      <c r="CA500" t="s">
        <v>950</v>
      </c>
      <c r="CB500" t="s">
        <v>950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9F3F-020B-4054-A14D-08FCF975EB98}">
  <sheetPr codeName="Feuil8"/>
  <dimension ref="A1:BP500"/>
  <sheetViews>
    <sheetView zoomScale="98" zoomScaleNormal="98" workbookViewId="0">
      <selection sqref="A1:BO500"/>
    </sheetView>
  </sheetViews>
  <sheetFormatPr baseColWidth="10" defaultRowHeight="14.4" x14ac:dyDescent="0.3"/>
  <cols>
    <col min="1" max="1" width="17.6640625" bestFit="1" customWidth="1"/>
    <col min="2" max="2" width="8.44140625" bestFit="1" customWidth="1"/>
    <col min="3" max="5" width="16.77734375" bestFit="1" customWidth="1"/>
    <col min="6" max="6" width="20.109375" bestFit="1" customWidth="1"/>
    <col min="7" max="7" width="31" bestFit="1" customWidth="1"/>
    <col min="8" max="8" width="18.33203125" bestFit="1" customWidth="1"/>
    <col min="9" max="9" width="23.21875" bestFit="1" customWidth="1"/>
    <col min="10" max="10" width="12.33203125" bestFit="1" customWidth="1"/>
    <col min="11" max="12" width="13.44140625" bestFit="1" customWidth="1"/>
    <col min="13" max="13" width="7.109375" bestFit="1" customWidth="1"/>
    <col min="14" max="14" width="13.33203125" bestFit="1" customWidth="1"/>
    <col min="15" max="15" width="80.88671875" bestFit="1" customWidth="1"/>
    <col min="16" max="16" width="24.109375" bestFit="1" customWidth="1"/>
    <col min="17" max="17" width="80.88671875" bestFit="1" customWidth="1"/>
    <col min="18" max="18" width="24.5546875" bestFit="1" customWidth="1"/>
    <col min="19" max="19" width="80.88671875" bestFit="1" customWidth="1"/>
    <col min="20" max="20" width="25.6640625" bestFit="1" customWidth="1"/>
    <col min="21" max="21" width="26.21875" bestFit="1" customWidth="1"/>
    <col min="22" max="22" width="21.6640625" bestFit="1" customWidth="1"/>
    <col min="23" max="23" width="22.21875" bestFit="1" customWidth="1"/>
    <col min="24" max="24" width="17.6640625" bestFit="1" customWidth="1"/>
    <col min="25" max="25" width="16.21875" bestFit="1" customWidth="1"/>
    <col min="26" max="26" width="15.77734375" bestFit="1" customWidth="1"/>
    <col min="27" max="27" width="16.77734375" bestFit="1" customWidth="1"/>
    <col min="28" max="28" width="80.88671875" bestFit="1" customWidth="1"/>
    <col min="29" max="29" width="44" bestFit="1" customWidth="1"/>
    <col min="30" max="30" width="28.77734375" bestFit="1" customWidth="1"/>
    <col min="31" max="31" width="18.109375" bestFit="1" customWidth="1"/>
    <col min="32" max="32" width="10.44140625" bestFit="1" customWidth="1"/>
    <col min="33" max="33" width="27.44140625" bestFit="1" customWidth="1"/>
    <col min="34" max="34" width="18.33203125" bestFit="1" customWidth="1"/>
    <col min="35" max="35" width="22.109375" bestFit="1" customWidth="1"/>
    <col min="36" max="36" width="80.88671875" bestFit="1" customWidth="1"/>
    <col min="37" max="37" width="36.109375" bestFit="1" customWidth="1"/>
    <col min="38" max="38" width="12.5546875" bestFit="1" customWidth="1"/>
    <col min="39" max="40" width="80.88671875" bestFit="1" customWidth="1"/>
    <col min="41" max="41" width="17.77734375" bestFit="1" customWidth="1"/>
    <col min="42" max="42" width="18" bestFit="1" customWidth="1"/>
    <col min="43" max="43" width="17.5546875" bestFit="1" customWidth="1"/>
    <col min="44" max="44" width="17.6640625" bestFit="1" customWidth="1"/>
    <col min="45" max="45" width="20.44140625" bestFit="1" customWidth="1"/>
    <col min="46" max="46" width="15.21875" bestFit="1" customWidth="1"/>
    <col min="47" max="47" width="29.33203125" bestFit="1" customWidth="1"/>
    <col min="48" max="48" width="18.21875" bestFit="1" customWidth="1"/>
    <col min="49" max="49" width="26.33203125" bestFit="1" customWidth="1"/>
    <col min="50" max="50" width="36" bestFit="1" customWidth="1"/>
    <col min="51" max="51" width="26.77734375" bestFit="1" customWidth="1"/>
    <col min="52" max="52" width="36.109375" bestFit="1" customWidth="1"/>
    <col min="53" max="55" width="80.88671875" bestFit="1" customWidth="1"/>
    <col min="56" max="56" width="13.88671875" bestFit="1" customWidth="1"/>
    <col min="57" max="57" width="80.88671875" bestFit="1" customWidth="1"/>
    <col min="58" max="59" width="25.109375" bestFit="1" customWidth="1"/>
    <col min="60" max="60" width="21" bestFit="1" customWidth="1"/>
    <col min="61" max="61" width="14" bestFit="1" customWidth="1"/>
    <col min="62" max="62" width="15.33203125" bestFit="1" customWidth="1"/>
    <col min="63" max="63" width="14.44140625" bestFit="1" customWidth="1"/>
    <col min="64" max="64" width="10.5546875" bestFit="1" customWidth="1"/>
    <col min="65" max="66" width="80.88671875" bestFit="1" customWidth="1"/>
    <col min="67" max="67" width="37.6640625" bestFit="1" customWidth="1"/>
    <col min="68" max="68" width="44.6640625" bestFit="1" customWidth="1"/>
  </cols>
  <sheetData>
    <row r="1" spans="1:6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252</v>
      </c>
      <c r="Z1" t="s">
        <v>234</v>
      </c>
      <c r="AA1" t="s">
        <v>24</v>
      </c>
      <c r="AB1" t="s">
        <v>25</v>
      </c>
      <c r="AC1" t="s">
        <v>26</v>
      </c>
      <c r="AD1" t="s">
        <v>27</v>
      </c>
      <c r="AE1" t="s">
        <v>28</v>
      </c>
      <c r="AF1" t="s">
        <v>29</v>
      </c>
      <c r="AG1" t="s">
        <v>30</v>
      </c>
      <c r="AH1" t="s">
        <v>31</v>
      </c>
      <c r="AI1" t="s">
        <v>32</v>
      </c>
      <c r="AJ1" t="s">
        <v>33</v>
      </c>
      <c r="AK1" t="s">
        <v>34</v>
      </c>
      <c r="AL1" t="s">
        <v>35</v>
      </c>
      <c r="AM1" t="s">
        <v>36</v>
      </c>
      <c r="AN1" t="s">
        <v>37</v>
      </c>
      <c r="AO1" t="s">
        <v>38</v>
      </c>
      <c r="AP1" t="s">
        <v>39</v>
      </c>
      <c r="AQ1" t="s">
        <v>40</v>
      </c>
      <c r="AR1" t="s">
        <v>41</v>
      </c>
      <c r="AS1" t="s">
        <v>42</v>
      </c>
      <c r="AT1" t="s">
        <v>43</v>
      </c>
      <c r="AU1" t="s">
        <v>253</v>
      </c>
      <c r="AV1" t="s">
        <v>45</v>
      </c>
      <c r="AW1" t="s">
        <v>46</v>
      </c>
      <c r="AX1" t="s">
        <v>47</v>
      </c>
      <c r="AY1" t="s">
        <v>48</v>
      </c>
      <c r="AZ1" t="s">
        <v>49</v>
      </c>
      <c r="BA1" t="s">
        <v>50</v>
      </c>
      <c r="BB1" t="s">
        <v>51</v>
      </c>
      <c r="BC1" t="s">
        <v>52</v>
      </c>
      <c r="BD1" t="s">
        <v>53</v>
      </c>
      <c r="BE1" t="s">
        <v>54</v>
      </c>
      <c r="BF1" t="s">
        <v>55</v>
      </c>
      <c r="BG1" t="s">
        <v>56</v>
      </c>
      <c r="BH1" t="s">
        <v>1046</v>
      </c>
      <c r="BI1" t="s">
        <v>57</v>
      </c>
      <c r="BJ1" t="s">
        <v>58</v>
      </c>
      <c r="BK1" t="s">
        <v>59</v>
      </c>
      <c r="BL1" t="s">
        <v>60</v>
      </c>
      <c r="BM1" t="s">
        <v>1041</v>
      </c>
      <c r="BN1" t="s">
        <v>1042</v>
      </c>
      <c r="BO1" t="s">
        <v>1043</v>
      </c>
      <c r="BP1" t="s">
        <v>1044</v>
      </c>
    </row>
    <row r="2" spans="1:68" x14ac:dyDescent="0.3">
      <c r="A2" s="1">
        <v>44300.507569444446</v>
      </c>
      <c r="B2" s="2">
        <v>44300</v>
      </c>
      <c r="C2" s="3"/>
      <c r="D2" s="3" t="s">
        <v>1136</v>
      </c>
      <c r="E2" s="3" t="s">
        <v>1137</v>
      </c>
      <c r="F2" s="3" t="s">
        <v>1138</v>
      </c>
      <c r="G2" s="3" t="s">
        <v>1139</v>
      </c>
      <c r="H2" s="3"/>
      <c r="J2" s="3"/>
      <c r="N2" s="3" t="s">
        <v>109</v>
      </c>
      <c r="O2" s="3"/>
      <c r="P2">
        <v>700</v>
      </c>
      <c r="Q2" s="3" t="s">
        <v>1140</v>
      </c>
      <c r="R2">
        <v>1990</v>
      </c>
      <c r="S2" s="3" t="s">
        <v>1141</v>
      </c>
      <c r="T2" s="3" t="s">
        <v>162</v>
      </c>
      <c r="U2" s="3" t="s">
        <v>162</v>
      </c>
      <c r="V2" s="3" t="s">
        <v>68</v>
      </c>
      <c r="W2" s="3" t="s">
        <v>68</v>
      </c>
      <c r="X2">
        <v>25</v>
      </c>
      <c r="Y2">
        <v>25</v>
      </c>
      <c r="Z2">
        <v>25</v>
      </c>
      <c r="AA2">
        <v>100</v>
      </c>
      <c r="AB2" s="3" t="s">
        <v>1142</v>
      </c>
      <c r="AJ2" s="3" t="s">
        <v>1143</v>
      </c>
      <c r="AK2">
        <v>1780</v>
      </c>
      <c r="AL2">
        <v>0</v>
      </c>
      <c r="AM2" s="3" t="s">
        <v>1144</v>
      </c>
      <c r="AN2" s="3" t="s">
        <v>1145</v>
      </c>
      <c r="AU2" s="3"/>
      <c r="AW2">
        <v>110</v>
      </c>
      <c r="AX2">
        <v>2160</v>
      </c>
      <c r="BA2" s="3" t="s">
        <v>1146</v>
      </c>
      <c r="BB2" s="3" t="s">
        <v>1147</v>
      </c>
      <c r="BC2" s="3" t="s">
        <v>1148</v>
      </c>
      <c r="BE2" s="3" t="s">
        <v>1149</v>
      </c>
      <c r="BI2" s="3" t="s">
        <v>1150</v>
      </c>
      <c r="BJ2">
        <v>4.9420424769123686E+18</v>
      </c>
      <c r="BK2" s="3" t="s">
        <v>366</v>
      </c>
      <c r="BL2" s="3" t="s">
        <v>1428</v>
      </c>
      <c r="BM2" s="3" t="s">
        <v>2132</v>
      </c>
      <c r="BN2" s="3" t="s">
        <v>2132</v>
      </c>
      <c r="BO2" s="3" t="s">
        <v>1076</v>
      </c>
      <c r="BP2" s="3" t="s">
        <v>1077</v>
      </c>
    </row>
    <row r="3" spans="1:68" x14ac:dyDescent="0.3">
      <c r="A3" s="1">
        <v>44341.737222222226</v>
      </c>
      <c r="B3" s="2">
        <v>44341</v>
      </c>
      <c r="C3" s="3" t="s">
        <v>254</v>
      </c>
      <c r="D3" s="3" t="s">
        <v>1151</v>
      </c>
      <c r="E3" s="3" t="s">
        <v>1152</v>
      </c>
      <c r="F3" s="3" t="s">
        <v>255</v>
      </c>
      <c r="G3" s="3" t="s">
        <v>254</v>
      </c>
      <c r="H3" s="3"/>
      <c r="J3" s="3"/>
      <c r="N3" s="3" t="s">
        <v>109</v>
      </c>
      <c r="O3" s="3"/>
      <c r="P3" t="s">
        <v>254</v>
      </c>
      <c r="Q3" s="3"/>
      <c r="R3" t="s">
        <v>254</v>
      </c>
      <c r="S3" s="3"/>
      <c r="T3" s="3" t="s">
        <v>162</v>
      </c>
      <c r="U3" s="3" t="s">
        <v>162</v>
      </c>
      <c r="V3" s="3" t="s">
        <v>68</v>
      </c>
      <c r="W3" s="3" t="s">
        <v>68</v>
      </c>
      <c r="AA3" t="s">
        <v>254</v>
      </c>
      <c r="AB3" s="3" t="s">
        <v>1153</v>
      </c>
      <c r="AJ3" s="3" t="s">
        <v>1154</v>
      </c>
      <c r="AK3" t="s">
        <v>254</v>
      </c>
      <c r="AL3" t="s">
        <v>254</v>
      </c>
      <c r="AM3" s="3" t="s">
        <v>1155</v>
      </c>
      <c r="AN3" s="3" t="s">
        <v>1156</v>
      </c>
      <c r="AU3" s="3"/>
      <c r="AW3" t="s">
        <v>254</v>
      </c>
      <c r="AX3" t="s">
        <v>254</v>
      </c>
      <c r="BA3" s="3"/>
      <c r="BB3" s="3"/>
      <c r="BC3" s="3"/>
      <c r="BE3" s="3"/>
      <c r="BI3" s="3" t="s">
        <v>256</v>
      </c>
      <c r="BJ3">
        <v>4.9776649262387364E+18</v>
      </c>
      <c r="BK3" s="3" t="s">
        <v>366</v>
      </c>
      <c r="BL3" s="3" t="s">
        <v>1428</v>
      </c>
      <c r="BM3" s="3" t="s">
        <v>2133</v>
      </c>
      <c r="BN3" s="3" t="s">
        <v>2133</v>
      </c>
      <c r="BO3" s="3" t="s">
        <v>1076</v>
      </c>
      <c r="BP3" s="3" t="s">
        <v>1077</v>
      </c>
    </row>
    <row r="4" spans="1:68" x14ac:dyDescent="0.3">
      <c r="A4" s="1">
        <v>44341.753287037034</v>
      </c>
      <c r="B4" s="2">
        <v>44341</v>
      </c>
      <c r="C4" s="3" t="s">
        <v>1157</v>
      </c>
      <c r="D4" s="3" t="s">
        <v>1157</v>
      </c>
      <c r="E4" s="3" t="s">
        <v>1157</v>
      </c>
      <c r="F4" s="3" t="s">
        <v>1158</v>
      </c>
      <c r="G4" s="3" t="s">
        <v>1159</v>
      </c>
      <c r="H4" s="3"/>
      <c r="J4" s="3"/>
      <c r="N4" s="3"/>
      <c r="O4" s="3"/>
      <c r="P4" t="s">
        <v>1160</v>
      </c>
      <c r="Q4" s="3"/>
      <c r="R4" t="s">
        <v>1160</v>
      </c>
      <c r="S4" s="3"/>
      <c r="T4" s="3" t="s">
        <v>162</v>
      </c>
      <c r="U4" s="3" t="s">
        <v>162</v>
      </c>
      <c r="V4" s="3" t="s">
        <v>68</v>
      </c>
      <c r="W4" s="3" t="s">
        <v>68</v>
      </c>
      <c r="AA4" t="s">
        <v>1160</v>
      </c>
      <c r="AB4" s="3" t="s">
        <v>1161</v>
      </c>
      <c r="AJ4" s="3" t="s">
        <v>1162</v>
      </c>
      <c r="AK4" t="s">
        <v>1160</v>
      </c>
      <c r="AL4" t="s">
        <v>1160</v>
      </c>
      <c r="AM4" s="3" t="s">
        <v>1163</v>
      </c>
      <c r="AN4" s="3" t="s">
        <v>1164</v>
      </c>
      <c r="AU4" s="3"/>
      <c r="AW4" t="s">
        <v>1160</v>
      </c>
      <c r="AX4" t="s">
        <v>1160</v>
      </c>
      <c r="BA4" s="3"/>
      <c r="BB4" s="3"/>
      <c r="BC4" s="3"/>
      <c r="BE4" s="3"/>
      <c r="BI4" s="3" t="s">
        <v>256</v>
      </c>
      <c r="BJ4">
        <v>4.9776788162358579E+18</v>
      </c>
      <c r="BK4" s="3" t="s">
        <v>366</v>
      </c>
      <c r="BL4" s="3" t="s">
        <v>1428</v>
      </c>
      <c r="BM4" s="3" t="s">
        <v>2134</v>
      </c>
      <c r="BN4" s="3" t="s">
        <v>2134</v>
      </c>
      <c r="BO4" s="3" t="s">
        <v>1076</v>
      </c>
      <c r="BP4" s="3" t="s">
        <v>1077</v>
      </c>
    </row>
    <row r="5" spans="1:68" x14ac:dyDescent="0.3">
      <c r="A5" s="1">
        <v>44348.527812499997</v>
      </c>
      <c r="B5" s="2">
        <v>44348</v>
      </c>
      <c r="C5" s="3"/>
      <c r="D5" s="3" t="s">
        <v>1165</v>
      </c>
      <c r="E5" s="3" t="s">
        <v>206</v>
      </c>
      <c r="F5" s="3" t="s">
        <v>188</v>
      </c>
      <c r="G5" s="3"/>
      <c r="H5" s="3" t="s">
        <v>1166</v>
      </c>
      <c r="J5" s="3" t="s">
        <v>257</v>
      </c>
      <c r="L5">
        <v>38000</v>
      </c>
      <c r="N5" s="3"/>
      <c r="O5" s="3" t="s">
        <v>1167</v>
      </c>
      <c r="P5">
        <v>700</v>
      </c>
      <c r="Q5" s="3" t="s">
        <v>1168</v>
      </c>
      <c r="R5">
        <v>2000</v>
      </c>
      <c r="S5" s="3" t="s">
        <v>1169</v>
      </c>
      <c r="T5" s="3" t="s">
        <v>85</v>
      </c>
      <c r="U5" s="3" t="s">
        <v>85</v>
      </c>
      <c r="V5" s="3" t="s">
        <v>68</v>
      </c>
      <c r="W5" s="3" t="s">
        <v>68</v>
      </c>
      <c r="X5">
        <v>25</v>
      </c>
      <c r="Y5">
        <v>25</v>
      </c>
      <c r="Z5">
        <v>25</v>
      </c>
      <c r="AA5">
        <v>90</v>
      </c>
      <c r="AB5" s="3" t="s">
        <v>1170</v>
      </c>
      <c r="AJ5" s="3" t="s">
        <v>1171</v>
      </c>
      <c r="AK5">
        <v>1745</v>
      </c>
      <c r="AL5">
        <v>0</v>
      </c>
      <c r="AM5" s="3" t="s">
        <v>1172</v>
      </c>
      <c r="AN5" s="3" t="s">
        <v>1173</v>
      </c>
      <c r="AU5" s="3" t="s">
        <v>258</v>
      </c>
      <c r="AV5">
        <v>1745</v>
      </c>
      <c r="AW5">
        <v>30</v>
      </c>
      <c r="AX5">
        <v>2300</v>
      </c>
      <c r="AY5">
        <v>1190</v>
      </c>
      <c r="BA5" s="3"/>
      <c r="BB5" s="3"/>
      <c r="BC5" s="3"/>
      <c r="BE5" s="3"/>
      <c r="BI5" s="3" t="s">
        <v>259</v>
      </c>
      <c r="BJ5">
        <v>4.9835319785138227E+18</v>
      </c>
      <c r="BK5" s="3" t="s">
        <v>366</v>
      </c>
      <c r="BL5" s="3" t="s">
        <v>1428</v>
      </c>
      <c r="BM5" s="3" t="s">
        <v>2135</v>
      </c>
      <c r="BN5" s="3" t="s">
        <v>2135</v>
      </c>
      <c r="BO5" s="3" t="s">
        <v>1076</v>
      </c>
      <c r="BP5" s="3" t="s">
        <v>1077</v>
      </c>
    </row>
    <row r="6" spans="1:68" x14ac:dyDescent="0.3">
      <c r="A6" s="1">
        <v>44350.405821759261</v>
      </c>
      <c r="B6" s="2">
        <v>44350</v>
      </c>
      <c r="C6" s="3" t="s">
        <v>1174</v>
      </c>
      <c r="D6" s="3" t="s">
        <v>1174</v>
      </c>
      <c r="E6" s="3" t="s">
        <v>1174</v>
      </c>
      <c r="F6" s="3" t="s">
        <v>1174</v>
      </c>
      <c r="G6" s="3"/>
      <c r="H6" s="3" t="s">
        <v>254</v>
      </c>
      <c r="J6" s="3" t="s">
        <v>1175</v>
      </c>
      <c r="L6" t="s">
        <v>1176</v>
      </c>
      <c r="N6" s="3"/>
      <c r="O6" s="3" t="s">
        <v>1177</v>
      </c>
      <c r="P6" t="s">
        <v>1174</v>
      </c>
      <c r="Q6" s="3" t="s">
        <v>1178</v>
      </c>
      <c r="R6" t="s">
        <v>1174</v>
      </c>
      <c r="S6" s="3" t="s">
        <v>1179</v>
      </c>
      <c r="T6" s="3" t="s">
        <v>162</v>
      </c>
      <c r="U6" s="3" t="s">
        <v>162</v>
      </c>
      <c r="V6" s="3" t="s">
        <v>68</v>
      </c>
      <c r="W6" s="3" t="s">
        <v>68</v>
      </c>
      <c r="AA6" t="s">
        <v>1174</v>
      </c>
      <c r="AB6" s="3" t="s">
        <v>1180</v>
      </c>
      <c r="AJ6" s="3" t="s">
        <v>1181</v>
      </c>
      <c r="AK6" t="s">
        <v>1174</v>
      </c>
      <c r="AL6" t="s">
        <v>254</v>
      </c>
      <c r="AM6" s="3" t="s">
        <v>1182</v>
      </c>
      <c r="AN6" s="3" t="s">
        <v>1183</v>
      </c>
      <c r="AU6" s="3"/>
      <c r="AW6" t="s">
        <v>254</v>
      </c>
      <c r="AX6" t="s">
        <v>254</v>
      </c>
      <c r="BA6" s="3"/>
      <c r="BB6" s="3"/>
      <c r="BC6" s="3"/>
      <c r="BE6" s="3"/>
      <c r="BI6" s="3" t="s">
        <v>256</v>
      </c>
      <c r="BJ6">
        <v>4.9851545862339103E+18</v>
      </c>
      <c r="BK6" s="3" t="s">
        <v>366</v>
      </c>
      <c r="BL6" s="3" t="s">
        <v>1428</v>
      </c>
      <c r="BM6" s="3" t="s">
        <v>2136</v>
      </c>
      <c r="BN6" s="3" t="s">
        <v>2136</v>
      </c>
      <c r="BO6" s="3" t="s">
        <v>1076</v>
      </c>
      <c r="BP6" s="3" t="s">
        <v>1077</v>
      </c>
    </row>
    <row r="7" spans="1:68" x14ac:dyDescent="0.3">
      <c r="A7" s="1">
        <v>44364.397881944446</v>
      </c>
      <c r="B7" s="2">
        <v>44364</v>
      </c>
      <c r="C7" s="3" t="s">
        <v>1888</v>
      </c>
      <c r="D7" s="3" t="s">
        <v>286</v>
      </c>
      <c r="E7" s="3" t="s">
        <v>1876</v>
      </c>
      <c r="F7" s="3" t="s">
        <v>188</v>
      </c>
      <c r="G7" s="3"/>
      <c r="H7" s="3" t="s">
        <v>1889</v>
      </c>
      <c r="J7" s="3" t="s">
        <v>1861</v>
      </c>
      <c r="L7">
        <v>42</v>
      </c>
      <c r="N7" s="3"/>
      <c r="O7" s="3" t="s">
        <v>1903</v>
      </c>
      <c r="P7">
        <v>1300</v>
      </c>
      <c r="Q7" s="3"/>
      <c r="R7">
        <v>2100</v>
      </c>
      <c r="S7" s="3"/>
      <c r="T7" s="3" t="s">
        <v>85</v>
      </c>
      <c r="U7" s="3" t="s">
        <v>85</v>
      </c>
      <c r="V7" s="3" t="s">
        <v>68</v>
      </c>
      <c r="W7" s="3" t="s">
        <v>68</v>
      </c>
      <c r="X7">
        <v>40</v>
      </c>
      <c r="Y7">
        <v>40</v>
      </c>
      <c r="Z7">
        <v>40</v>
      </c>
      <c r="AA7">
        <v>135</v>
      </c>
      <c r="AB7" s="3" t="s">
        <v>1904</v>
      </c>
      <c r="AJ7" s="3" t="s">
        <v>1905</v>
      </c>
      <c r="AK7">
        <v>2175</v>
      </c>
      <c r="AL7">
        <v>115</v>
      </c>
      <c r="AM7" s="3" t="s">
        <v>1906</v>
      </c>
      <c r="AN7" s="3" t="s">
        <v>1907</v>
      </c>
      <c r="AO7">
        <v>90</v>
      </c>
      <c r="AP7">
        <v>62</v>
      </c>
      <c r="AU7" s="3"/>
      <c r="AW7">
        <v>47</v>
      </c>
      <c r="AX7">
        <v>2280</v>
      </c>
      <c r="AZ7" t="s">
        <v>1908</v>
      </c>
      <c r="BA7" s="3"/>
      <c r="BB7" s="3" t="s">
        <v>1909</v>
      </c>
      <c r="BC7" s="3"/>
      <c r="BE7" s="3" t="s">
        <v>1910</v>
      </c>
      <c r="BI7" s="3" t="s">
        <v>1765</v>
      </c>
      <c r="BJ7">
        <v>4.9972437403284122E+18</v>
      </c>
      <c r="BK7" s="3" t="s">
        <v>366</v>
      </c>
      <c r="BL7" s="3" t="s">
        <v>1428</v>
      </c>
      <c r="BM7" s="3" t="s">
        <v>2137</v>
      </c>
      <c r="BN7" s="3" t="s">
        <v>2137</v>
      </c>
      <c r="BO7" s="3" t="s">
        <v>1076</v>
      </c>
      <c r="BP7" s="3" t="s">
        <v>1077</v>
      </c>
    </row>
    <row r="8" spans="1:68" x14ac:dyDescent="0.3">
      <c r="A8" s="1"/>
      <c r="B8" s="2"/>
      <c r="C8" s="3"/>
      <c r="D8" s="3"/>
      <c r="E8" s="3"/>
      <c r="F8" s="3"/>
      <c r="G8" s="3"/>
      <c r="H8" s="3"/>
      <c r="J8" s="3"/>
      <c r="N8" s="3"/>
      <c r="O8" s="3"/>
      <c r="Q8" s="3"/>
      <c r="S8" s="3"/>
      <c r="T8" s="3"/>
      <c r="U8" s="3"/>
      <c r="V8" s="3"/>
      <c r="W8" s="3"/>
      <c r="AB8" s="3"/>
      <c r="AJ8" s="3"/>
      <c r="AM8" s="3"/>
      <c r="AN8" s="3"/>
      <c r="AU8" s="3"/>
      <c r="BA8" s="3"/>
      <c r="BB8" s="3"/>
      <c r="BC8" s="3"/>
      <c r="BE8" s="3"/>
      <c r="BI8" s="3"/>
      <c r="BK8" s="3"/>
      <c r="BL8" s="3" t="s">
        <v>950</v>
      </c>
      <c r="BM8" s="3" t="s">
        <v>950</v>
      </c>
      <c r="BN8" s="3" t="s">
        <v>950</v>
      </c>
      <c r="BO8" s="3" t="s">
        <v>950</v>
      </c>
      <c r="BP8" s="3" t="s">
        <v>950</v>
      </c>
    </row>
    <row r="9" spans="1:68" x14ac:dyDescent="0.3">
      <c r="A9" s="1"/>
      <c r="B9" s="2"/>
      <c r="C9" s="3"/>
      <c r="D9" s="3"/>
      <c r="E9" s="3"/>
      <c r="F9" s="3"/>
      <c r="G9" s="3"/>
      <c r="H9" s="3"/>
      <c r="J9" s="3"/>
      <c r="N9" s="3"/>
      <c r="O9" s="3"/>
      <c r="Q9" s="3"/>
      <c r="S9" s="3"/>
      <c r="T9" s="3"/>
      <c r="U9" s="3"/>
      <c r="V9" s="3"/>
      <c r="W9" s="3"/>
      <c r="AB9" s="3"/>
      <c r="AJ9" s="3"/>
      <c r="AM9" s="3"/>
      <c r="AN9" s="3"/>
      <c r="AU9" s="3"/>
      <c r="BA9" s="3"/>
      <c r="BB9" s="3"/>
      <c r="BC9" s="3"/>
      <c r="BE9" s="3"/>
      <c r="BI9" s="3"/>
      <c r="BK9" s="3"/>
      <c r="BL9" s="3" t="s">
        <v>950</v>
      </c>
      <c r="BM9" s="3" t="s">
        <v>950</v>
      </c>
      <c r="BN9" s="3" t="s">
        <v>950</v>
      </c>
      <c r="BO9" s="3" t="s">
        <v>950</v>
      </c>
      <c r="BP9" s="3" t="s">
        <v>950</v>
      </c>
    </row>
    <row r="10" spans="1:68" x14ac:dyDescent="0.3">
      <c r="A10" s="1"/>
      <c r="B10" s="2"/>
      <c r="C10" s="3"/>
      <c r="D10" s="3"/>
      <c r="E10" s="3"/>
      <c r="F10" s="3"/>
      <c r="G10" s="3"/>
      <c r="H10" s="3"/>
      <c r="J10" s="3"/>
      <c r="N10" s="3"/>
      <c r="O10" s="3"/>
      <c r="Q10" s="3"/>
      <c r="S10" s="3"/>
      <c r="T10" s="3"/>
      <c r="U10" s="3"/>
      <c r="V10" s="3"/>
      <c r="W10" s="3"/>
      <c r="AB10" s="3"/>
      <c r="AJ10" s="3"/>
      <c r="AM10" s="3"/>
      <c r="AN10" s="3"/>
      <c r="AU10" s="3"/>
      <c r="BA10" s="3"/>
      <c r="BB10" s="3"/>
      <c r="BC10" s="3"/>
      <c r="BE10" s="3"/>
      <c r="BI10" s="3"/>
      <c r="BK10" s="3"/>
      <c r="BL10" s="3" t="s">
        <v>950</v>
      </c>
      <c r="BM10" s="3" t="s">
        <v>950</v>
      </c>
      <c r="BN10" s="3" t="s">
        <v>950</v>
      </c>
      <c r="BO10" s="3" t="s">
        <v>950</v>
      </c>
      <c r="BP10" s="3" t="s">
        <v>950</v>
      </c>
    </row>
    <row r="11" spans="1:68" x14ac:dyDescent="0.3">
      <c r="A11" s="1"/>
      <c r="B11" s="2"/>
      <c r="C11" s="3"/>
      <c r="D11" s="3"/>
      <c r="E11" s="3"/>
      <c r="F11" s="3"/>
      <c r="G11" s="3"/>
      <c r="H11" s="3"/>
      <c r="J11" s="3"/>
      <c r="N11" s="3"/>
      <c r="O11" s="3"/>
      <c r="Q11" s="3"/>
      <c r="S11" s="3"/>
      <c r="T11" s="3"/>
      <c r="U11" s="3"/>
      <c r="V11" s="3"/>
      <c r="W11" s="3"/>
      <c r="AB11" s="3"/>
      <c r="AJ11" s="3"/>
      <c r="AM11" s="3"/>
      <c r="AN11" s="3"/>
      <c r="AU11" s="3"/>
      <c r="BA11" s="3"/>
      <c r="BB11" s="3"/>
      <c r="BC11" s="3"/>
      <c r="BE11" s="3"/>
      <c r="BI11" s="3"/>
      <c r="BK11" s="3"/>
      <c r="BL11" s="3" t="s">
        <v>950</v>
      </c>
      <c r="BM11" s="3" t="s">
        <v>950</v>
      </c>
      <c r="BN11" s="3" t="s">
        <v>950</v>
      </c>
      <c r="BO11" s="3" t="s">
        <v>950</v>
      </c>
      <c r="BP11" s="3" t="s">
        <v>950</v>
      </c>
    </row>
    <row r="12" spans="1:68" x14ac:dyDescent="0.3">
      <c r="A12" s="1"/>
      <c r="B12" s="2"/>
      <c r="C12" s="3"/>
      <c r="D12" s="3"/>
      <c r="E12" s="3"/>
      <c r="F12" s="3"/>
      <c r="G12" s="3"/>
      <c r="H12" s="3"/>
      <c r="J12" s="3"/>
      <c r="N12" s="3"/>
      <c r="O12" s="3"/>
      <c r="Q12" s="3"/>
      <c r="S12" s="3"/>
      <c r="T12" s="3"/>
      <c r="U12" s="3"/>
      <c r="V12" s="3"/>
      <c r="W12" s="3"/>
      <c r="AB12" s="3"/>
      <c r="AJ12" s="3"/>
      <c r="AM12" s="3"/>
      <c r="AN12" s="3"/>
      <c r="AU12" s="3"/>
      <c r="BA12" s="3"/>
      <c r="BB12" s="3"/>
      <c r="BC12" s="3"/>
      <c r="BE12" s="3"/>
      <c r="BI12" s="3"/>
      <c r="BK12" s="3"/>
      <c r="BL12" s="3" t="s">
        <v>950</v>
      </c>
      <c r="BM12" s="3" t="s">
        <v>950</v>
      </c>
      <c r="BN12" s="3" t="s">
        <v>950</v>
      </c>
      <c r="BO12" s="3" t="s">
        <v>950</v>
      </c>
      <c r="BP12" s="3" t="s">
        <v>950</v>
      </c>
    </row>
    <row r="13" spans="1:68" x14ac:dyDescent="0.3">
      <c r="A13" s="1"/>
      <c r="B13" s="2"/>
      <c r="C13" s="3"/>
      <c r="D13" s="3"/>
      <c r="E13" s="3"/>
      <c r="F13" s="3"/>
      <c r="G13" s="3"/>
      <c r="H13" s="3"/>
      <c r="J13" s="3"/>
      <c r="N13" s="3"/>
      <c r="O13" s="3"/>
      <c r="Q13" s="3"/>
      <c r="S13" s="3"/>
      <c r="T13" s="3"/>
      <c r="U13" s="3"/>
      <c r="V13" s="3"/>
      <c r="W13" s="3"/>
      <c r="AB13" s="3"/>
      <c r="AJ13" s="3"/>
      <c r="AM13" s="3"/>
      <c r="AN13" s="3"/>
      <c r="AU13" s="3"/>
      <c r="BA13" s="3"/>
      <c r="BB13" s="3"/>
      <c r="BC13" s="3"/>
      <c r="BE13" s="3"/>
      <c r="BI13" s="3"/>
      <c r="BK13" s="3"/>
      <c r="BL13" s="3" t="s">
        <v>950</v>
      </c>
      <c r="BM13" s="3" t="s">
        <v>950</v>
      </c>
      <c r="BN13" s="3" t="s">
        <v>950</v>
      </c>
      <c r="BO13" s="3" t="s">
        <v>950</v>
      </c>
      <c r="BP13" s="3" t="s">
        <v>950</v>
      </c>
    </row>
    <row r="14" spans="1:68" x14ac:dyDescent="0.3">
      <c r="A14" s="1"/>
      <c r="B14" s="2"/>
      <c r="C14" s="3"/>
      <c r="D14" s="3"/>
      <c r="E14" s="3"/>
      <c r="F14" s="3"/>
      <c r="G14" s="3"/>
      <c r="H14" s="3"/>
      <c r="J14" s="3"/>
      <c r="N14" s="3"/>
      <c r="O14" s="3"/>
      <c r="Q14" s="3"/>
      <c r="S14" s="3"/>
      <c r="T14" s="3"/>
      <c r="U14" s="3"/>
      <c r="V14" s="3"/>
      <c r="W14" s="3"/>
      <c r="AB14" s="3"/>
      <c r="AJ14" s="3"/>
      <c r="AM14" s="3"/>
      <c r="AN14" s="3"/>
      <c r="AU14" s="3"/>
      <c r="BA14" s="3"/>
      <c r="BB14" s="3"/>
      <c r="BC14" s="3"/>
      <c r="BE14" s="3"/>
      <c r="BI14" s="3"/>
      <c r="BK14" s="3"/>
      <c r="BL14" s="3" t="s">
        <v>950</v>
      </c>
      <c r="BM14" s="3" t="s">
        <v>950</v>
      </c>
      <c r="BN14" s="3" t="s">
        <v>950</v>
      </c>
      <c r="BO14" s="3" t="s">
        <v>950</v>
      </c>
      <c r="BP14" s="3" t="s">
        <v>950</v>
      </c>
    </row>
    <row r="15" spans="1:68" x14ac:dyDescent="0.3">
      <c r="A15" s="1"/>
      <c r="B15" s="2"/>
      <c r="C15" s="3"/>
      <c r="D15" s="3"/>
      <c r="E15" s="3"/>
      <c r="F15" s="3"/>
      <c r="G15" s="3"/>
      <c r="H15" s="3"/>
      <c r="J15" s="3"/>
      <c r="N15" s="3"/>
      <c r="O15" s="3"/>
      <c r="Q15" s="3"/>
      <c r="S15" s="3"/>
      <c r="T15" s="3"/>
      <c r="U15" s="3"/>
      <c r="V15" s="3"/>
      <c r="W15" s="3"/>
      <c r="AB15" s="3"/>
      <c r="AJ15" s="3"/>
      <c r="AM15" s="3"/>
      <c r="AN15" s="3"/>
      <c r="AU15" s="3"/>
      <c r="BA15" s="3"/>
      <c r="BB15" s="3"/>
      <c r="BC15" s="3"/>
      <c r="BE15" s="3"/>
      <c r="BI15" s="3"/>
      <c r="BK15" s="3"/>
      <c r="BL15" s="3" t="s">
        <v>950</v>
      </c>
      <c r="BM15" s="3" t="s">
        <v>950</v>
      </c>
      <c r="BN15" s="3" t="s">
        <v>950</v>
      </c>
      <c r="BO15" s="3" t="s">
        <v>950</v>
      </c>
      <c r="BP15" s="3" t="s">
        <v>950</v>
      </c>
    </row>
    <row r="16" spans="1:68" x14ac:dyDescent="0.3">
      <c r="A16" s="1"/>
      <c r="B16" s="2"/>
      <c r="C16" s="3"/>
      <c r="D16" s="3"/>
      <c r="E16" s="3"/>
      <c r="F16" s="3"/>
      <c r="G16" s="3"/>
      <c r="H16" s="3"/>
      <c r="J16" s="3"/>
      <c r="N16" s="3"/>
      <c r="O16" s="3"/>
      <c r="Q16" s="3"/>
      <c r="S16" s="3"/>
      <c r="T16" s="3"/>
      <c r="U16" s="3"/>
      <c r="V16" s="3"/>
      <c r="W16" s="3"/>
      <c r="AB16" s="3"/>
      <c r="AJ16" s="3"/>
      <c r="AM16" s="3"/>
      <c r="AN16" s="3"/>
      <c r="AU16" s="3"/>
      <c r="BA16" s="3"/>
      <c r="BB16" s="3"/>
      <c r="BC16" s="3"/>
      <c r="BE16" s="3"/>
      <c r="BI16" s="3"/>
      <c r="BK16" s="3"/>
      <c r="BL16" s="3" t="s">
        <v>950</v>
      </c>
      <c r="BM16" s="3" t="s">
        <v>950</v>
      </c>
      <c r="BN16" s="3" t="s">
        <v>950</v>
      </c>
      <c r="BO16" s="3" t="s">
        <v>950</v>
      </c>
      <c r="BP16" s="3" t="s">
        <v>950</v>
      </c>
    </row>
    <row r="17" spans="1:68" x14ac:dyDescent="0.3">
      <c r="A17" s="1"/>
      <c r="B17" s="2"/>
      <c r="C17" s="3"/>
      <c r="D17" s="3"/>
      <c r="E17" s="3"/>
      <c r="F17" s="3"/>
      <c r="G17" s="3"/>
      <c r="H17" s="3"/>
      <c r="J17" s="3"/>
      <c r="N17" s="3"/>
      <c r="O17" s="3"/>
      <c r="Q17" s="3"/>
      <c r="S17" s="3"/>
      <c r="T17" s="3"/>
      <c r="U17" s="3"/>
      <c r="V17" s="3"/>
      <c r="W17" s="3"/>
      <c r="AB17" s="3"/>
      <c r="AJ17" s="3"/>
      <c r="AM17" s="3"/>
      <c r="AN17" s="3"/>
      <c r="AU17" s="3"/>
      <c r="BA17" s="3"/>
      <c r="BB17" s="3"/>
      <c r="BC17" s="3"/>
      <c r="BE17" s="3"/>
      <c r="BI17" s="3"/>
      <c r="BK17" s="3"/>
      <c r="BL17" s="3" t="s">
        <v>950</v>
      </c>
      <c r="BM17" s="3" t="s">
        <v>950</v>
      </c>
      <c r="BN17" s="3" t="s">
        <v>950</v>
      </c>
      <c r="BO17" s="3" t="s">
        <v>950</v>
      </c>
      <c r="BP17" s="3" t="s">
        <v>950</v>
      </c>
    </row>
    <row r="18" spans="1:68" x14ac:dyDescent="0.3">
      <c r="A18" s="1"/>
      <c r="B18" s="2"/>
      <c r="C18" s="3"/>
      <c r="D18" s="3"/>
      <c r="E18" s="3"/>
      <c r="F18" s="3"/>
      <c r="G18" s="3"/>
      <c r="H18" s="3"/>
      <c r="J18" s="3"/>
      <c r="N18" s="3"/>
      <c r="O18" s="3"/>
      <c r="Q18" s="3"/>
      <c r="S18" s="3"/>
      <c r="T18" s="3"/>
      <c r="U18" s="3"/>
      <c r="V18" s="3"/>
      <c r="W18" s="3"/>
      <c r="AB18" s="3"/>
      <c r="AJ18" s="3"/>
      <c r="AM18" s="3"/>
      <c r="AN18" s="3"/>
      <c r="AU18" s="3"/>
      <c r="BA18" s="3"/>
      <c r="BB18" s="3"/>
      <c r="BC18" s="3"/>
      <c r="BE18" s="3"/>
      <c r="BI18" s="3"/>
      <c r="BK18" s="3"/>
      <c r="BL18" s="3" t="s">
        <v>950</v>
      </c>
      <c r="BM18" s="3" t="s">
        <v>950</v>
      </c>
      <c r="BN18" s="3" t="s">
        <v>950</v>
      </c>
      <c r="BO18" s="3" t="s">
        <v>950</v>
      </c>
      <c r="BP18" s="3" t="s">
        <v>950</v>
      </c>
    </row>
    <row r="19" spans="1:68" x14ac:dyDescent="0.3">
      <c r="A19" s="1"/>
      <c r="B19" s="2"/>
      <c r="C19" s="3"/>
      <c r="D19" s="3"/>
      <c r="E19" s="3"/>
      <c r="F19" s="3"/>
      <c r="G19" s="3"/>
      <c r="H19" s="3"/>
      <c r="J19" s="3"/>
      <c r="N19" s="3"/>
      <c r="O19" s="3"/>
      <c r="Q19" s="3"/>
      <c r="S19" s="3"/>
      <c r="T19" s="3"/>
      <c r="U19" s="3"/>
      <c r="V19" s="3"/>
      <c r="W19" s="3"/>
      <c r="AB19" s="3"/>
      <c r="AJ19" s="3"/>
      <c r="AM19" s="3"/>
      <c r="AN19" s="3"/>
      <c r="AU19" s="3"/>
      <c r="BA19" s="3"/>
      <c r="BB19" s="3"/>
      <c r="BC19" s="3"/>
      <c r="BE19" s="3"/>
      <c r="BI19" s="3"/>
      <c r="BK19" s="3"/>
      <c r="BL19" s="3" t="s">
        <v>950</v>
      </c>
      <c r="BM19" s="3" t="s">
        <v>950</v>
      </c>
      <c r="BN19" s="3" t="s">
        <v>950</v>
      </c>
      <c r="BO19" s="3" t="s">
        <v>950</v>
      </c>
      <c r="BP19" s="3" t="s">
        <v>950</v>
      </c>
    </row>
    <row r="20" spans="1:68" x14ac:dyDescent="0.3">
      <c r="A20" s="1"/>
      <c r="B20" s="2"/>
      <c r="C20" s="3"/>
      <c r="D20" s="3"/>
      <c r="E20" s="3"/>
      <c r="F20" s="3"/>
      <c r="G20" s="3"/>
      <c r="H20" s="3"/>
      <c r="J20" s="3"/>
      <c r="N20" s="3"/>
      <c r="O20" s="3"/>
      <c r="Q20" s="3"/>
      <c r="S20" s="3"/>
      <c r="T20" s="3"/>
      <c r="U20" s="3"/>
      <c r="V20" s="3"/>
      <c r="W20" s="3"/>
      <c r="AB20" s="3"/>
      <c r="AJ20" s="3"/>
      <c r="AM20" s="3"/>
      <c r="AN20" s="3"/>
      <c r="AU20" s="3"/>
      <c r="BA20" s="3"/>
      <c r="BB20" s="3"/>
      <c r="BC20" s="3"/>
      <c r="BE20" s="3"/>
      <c r="BI20" s="3"/>
      <c r="BK20" s="3"/>
      <c r="BL20" s="3" t="s">
        <v>950</v>
      </c>
      <c r="BM20" s="3" t="s">
        <v>950</v>
      </c>
      <c r="BN20" s="3" t="s">
        <v>950</v>
      </c>
      <c r="BO20" s="3" t="s">
        <v>950</v>
      </c>
      <c r="BP20" s="3" t="s">
        <v>950</v>
      </c>
    </row>
    <row r="21" spans="1:68" x14ac:dyDescent="0.3">
      <c r="A21" s="1"/>
      <c r="B21" s="2"/>
      <c r="C21" s="3"/>
      <c r="D21" s="3"/>
      <c r="E21" s="3"/>
      <c r="F21" s="3"/>
      <c r="G21" s="3"/>
      <c r="H21" s="3"/>
      <c r="J21" s="3"/>
      <c r="N21" s="3"/>
      <c r="O21" s="3"/>
      <c r="Q21" s="3"/>
      <c r="S21" s="3"/>
      <c r="T21" s="3"/>
      <c r="U21" s="3"/>
      <c r="V21" s="3"/>
      <c r="W21" s="3"/>
      <c r="AB21" s="3"/>
      <c r="AJ21" s="3"/>
      <c r="AM21" s="3"/>
      <c r="AN21" s="3"/>
      <c r="AU21" s="3"/>
      <c r="BA21" s="3"/>
      <c r="BB21" s="3"/>
      <c r="BC21" s="3"/>
      <c r="BE21" s="3"/>
      <c r="BI21" s="3"/>
      <c r="BK21" s="3"/>
      <c r="BL21" s="3" t="s">
        <v>950</v>
      </c>
      <c r="BM21" s="3" t="s">
        <v>950</v>
      </c>
      <c r="BN21" s="3" t="s">
        <v>950</v>
      </c>
      <c r="BO21" s="3" t="s">
        <v>950</v>
      </c>
      <c r="BP21" s="3" t="s">
        <v>950</v>
      </c>
    </row>
    <row r="22" spans="1:68" x14ac:dyDescent="0.3">
      <c r="A22" s="1"/>
      <c r="B22" s="2"/>
      <c r="C22" s="3"/>
      <c r="D22" s="3"/>
      <c r="E22" s="3"/>
      <c r="F22" s="3"/>
      <c r="G22" s="3"/>
      <c r="H22" s="3"/>
      <c r="J22" s="3"/>
      <c r="N22" s="3"/>
      <c r="O22" s="3"/>
      <c r="Q22" s="3"/>
      <c r="S22" s="3"/>
      <c r="T22" s="3"/>
      <c r="U22" s="3"/>
      <c r="V22" s="3"/>
      <c r="W22" s="3"/>
      <c r="AB22" s="3"/>
      <c r="AJ22" s="3"/>
      <c r="AM22" s="3"/>
      <c r="AN22" s="3"/>
      <c r="AU22" s="3"/>
      <c r="BA22" s="3"/>
      <c r="BB22" s="3"/>
      <c r="BC22" s="3"/>
      <c r="BE22" s="3"/>
      <c r="BI22" s="3"/>
      <c r="BK22" s="3"/>
      <c r="BL22" s="3" t="s">
        <v>950</v>
      </c>
      <c r="BM22" s="3" t="s">
        <v>950</v>
      </c>
      <c r="BN22" s="3" t="s">
        <v>950</v>
      </c>
      <c r="BO22" s="3" t="s">
        <v>950</v>
      </c>
      <c r="BP22" s="3" t="s">
        <v>950</v>
      </c>
    </row>
    <row r="23" spans="1:68" x14ac:dyDescent="0.3">
      <c r="A23" s="1"/>
      <c r="B23" s="2"/>
      <c r="C23" s="3"/>
      <c r="D23" s="3"/>
      <c r="E23" s="3"/>
      <c r="F23" s="3"/>
      <c r="G23" s="3"/>
      <c r="H23" s="3"/>
      <c r="J23" s="3"/>
      <c r="N23" s="3"/>
      <c r="O23" s="3"/>
      <c r="Q23" s="3"/>
      <c r="S23" s="3"/>
      <c r="T23" s="3"/>
      <c r="U23" s="3"/>
      <c r="V23" s="3"/>
      <c r="W23" s="3"/>
      <c r="AB23" s="3"/>
      <c r="AJ23" s="3"/>
      <c r="AM23" s="3"/>
      <c r="AN23" s="3"/>
      <c r="AU23" s="3"/>
      <c r="BA23" s="3"/>
      <c r="BB23" s="3"/>
      <c r="BC23" s="3"/>
      <c r="BE23" s="3"/>
      <c r="BI23" s="3"/>
      <c r="BK23" s="3"/>
      <c r="BL23" s="3" t="s">
        <v>950</v>
      </c>
      <c r="BM23" s="3" t="s">
        <v>950</v>
      </c>
      <c r="BN23" s="3" t="s">
        <v>950</v>
      </c>
      <c r="BO23" s="3" t="s">
        <v>950</v>
      </c>
      <c r="BP23" s="3" t="s">
        <v>950</v>
      </c>
    </row>
    <row r="24" spans="1:68" x14ac:dyDescent="0.3">
      <c r="A24" s="1"/>
      <c r="B24" s="2"/>
      <c r="C24" s="3"/>
      <c r="D24" s="3"/>
      <c r="E24" s="3"/>
      <c r="F24" s="3"/>
      <c r="G24" s="3"/>
      <c r="H24" s="3"/>
      <c r="J24" s="3"/>
      <c r="N24" s="3"/>
      <c r="O24" s="3"/>
      <c r="Q24" s="3"/>
      <c r="S24" s="3"/>
      <c r="T24" s="3"/>
      <c r="U24" s="3"/>
      <c r="V24" s="3"/>
      <c r="W24" s="3"/>
      <c r="AB24" s="3"/>
      <c r="AJ24" s="3"/>
      <c r="AM24" s="3"/>
      <c r="AN24" s="3"/>
      <c r="AU24" s="3"/>
      <c r="BA24" s="3"/>
      <c r="BB24" s="3"/>
      <c r="BC24" s="3"/>
      <c r="BE24" s="3"/>
      <c r="BI24" s="3"/>
      <c r="BK24" s="3"/>
      <c r="BL24" s="3" t="s">
        <v>950</v>
      </c>
      <c r="BM24" s="3" t="s">
        <v>950</v>
      </c>
      <c r="BN24" s="3" t="s">
        <v>950</v>
      </c>
      <c r="BO24" s="3" t="s">
        <v>950</v>
      </c>
      <c r="BP24" s="3" t="s">
        <v>950</v>
      </c>
    </row>
    <row r="25" spans="1:68" x14ac:dyDescent="0.3">
      <c r="A25" s="1"/>
      <c r="B25" s="2"/>
      <c r="C25" s="3"/>
      <c r="D25" s="3"/>
      <c r="E25" s="3"/>
      <c r="F25" s="3"/>
      <c r="G25" s="3"/>
      <c r="H25" s="3"/>
      <c r="J25" s="3"/>
      <c r="N25" s="3"/>
      <c r="O25" s="3"/>
      <c r="Q25" s="3"/>
      <c r="S25" s="3"/>
      <c r="T25" s="3"/>
      <c r="U25" s="3"/>
      <c r="V25" s="3"/>
      <c r="W25" s="3"/>
      <c r="AB25" s="3"/>
      <c r="AJ25" s="3"/>
      <c r="AM25" s="3"/>
      <c r="AN25" s="3"/>
      <c r="AU25" s="3"/>
      <c r="BA25" s="3"/>
      <c r="BB25" s="3"/>
      <c r="BC25" s="3"/>
      <c r="BE25" s="3"/>
      <c r="BI25" s="3"/>
      <c r="BK25" s="3"/>
      <c r="BL25" s="3" t="s">
        <v>950</v>
      </c>
      <c r="BM25" s="3" t="s">
        <v>950</v>
      </c>
      <c r="BN25" s="3" t="s">
        <v>950</v>
      </c>
      <c r="BO25" s="3" t="s">
        <v>950</v>
      </c>
      <c r="BP25" s="3" t="s">
        <v>950</v>
      </c>
    </row>
    <row r="26" spans="1:68" x14ac:dyDescent="0.3">
      <c r="A26" s="1"/>
      <c r="B26" s="2"/>
      <c r="C26" s="3"/>
      <c r="D26" s="3"/>
      <c r="E26" s="3"/>
      <c r="F26" s="3"/>
      <c r="G26" s="3"/>
      <c r="H26" s="3"/>
      <c r="J26" s="3"/>
      <c r="N26" s="3"/>
      <c r="O26" s="3"/>
      <c r="Q26" s="3"/>
      <c r="S26" s="3"/>
      <c r="T26" s="3"/>
      <c r="U26" s="3"/>
      <c r="V26" s="3"/>
      <c r="W26" s="3"/>
      <c r="AB26" s="3"/>
      <c r="AJ26" s="3"/>
      <c r="AM26" s="3"/>
      <c r="AN26" s="3"/>
      <c r="AU26" s="3"/>
      <c r="BA26" s="3"/>
      <c r="BB26" s="3"/>
      <c r="BC26" s="3"/>
      <c r="BE26" s="3"/>
      <c r="BI26" s="3"/>
      <c r="BK26" s="3"/>
      <c r="BL26" s="3" t="s">
        <v>950</v>
      </c>
      <c r="BM26" s="3" t="s">
        <v>950</v>
      </c>
      <c r="BN26" s="3" t="s">
        <v>950</v>
      </c>
      <c r="BO26" s="3" t="s">
        <v>950</v>
      </c>
      <c r="BP26" s="3" t="s">
        <v>950</v>
      </c>
    </row>
    <row r="27" spans="1:68" x14ac:dyDescent="0.3">
      <c r="A27" s="1"/>
      <c r="B27" s="2"/>
      <c r="C27" s="3"/>
      <c r="D27" s="3"/>
      <c r="E27" s="3"/>
      <c r="F27" s="3"/>
      <c r="G27" s="3"/>
      <c r="H27" s="3"/>
      <c r="J27" s="3"/>
      <c r="N27" s="3"/>
      <c r="O27" s="3"/>
      <c r="Q27" s="3"/>
      <c r="S27" s="3"/>
      <c r="T27" s="3"/>
      <c r="U27" s="3"/>
      <c r="V27" s="3"/>
      <c r="W27" s="3"/>
      <c r="AB27" s="3"/>
      <c r="AJ27" s="3"/>
      <c r="AM27" s="3"/>
      <c r="AN27" s="3"/>
      <c r="AU27" s="3"/>
      <c r="BA27" s="3"/>
      <c r="BB27" s="3"/>
      <c r="BC27" s="3"/>
      <c r="BE27" s="3"/>
      <c r="BI27" s="3"/>
      <c r="BK27" s="3"/>
      <c r="BL27" s="3" t="s">
        <v>950</v>
      </c>
      <c r="BM27" s="3" t="s">
        <v>950</v>
      </c>
      <c r="BN27" s="3" t="s">
        <v>950</v>
      </c>
      <c r="BO27" s="3" t="s">
        <v>950</v>
      </c>
      <c r="BP27" s="3" t="s">
        <v>950</v>
      </c>
    </row>
    <row r="28" spans="1:68" x14ac:dyDescent="0.3">
      <c r="A28" s="1"/>
      <c r="B28" s="2"/>
      <c r="C28" s="3"/>
      <c r="D28" s="3"/>
      <c r="E28" s="3"/>
      <c r="F28" s="3"/>
      <c r="G28" s="3"/>
      <c r="H28" s="3"/>
      <c r="J28" s="3"/>
      <c r="N28" s="3"/>
      <c r="O28" s="3"/>
      <c r="Q28" s="3"/>
      <c r="S28" s="3"/>
      <c r="T28" s="3"/>
      <c r="U28" s="3"/>
      <c r="V28" s="3"/>
      <c r="W28" s="3"/>
      <c r="AB28" s="3"/>
      <c r="AJ28" s="3"/>
      <c r="AM28" s="3"/>
      <c r="AN28" s="3"/>
      <c r="AU28" s="3"/>
      <c r="BA28" s="3"/>
      <c r="BB28" s="3"/>
      <c r="BC28" s="3"/>
      <c r="BE28" s="3"/>
      <c r="BI28" s="3"/>
      <c r="BK28" s="3"/>
      <c r="BL28" s="3" t="s">
        <v>950</v>
      </c>
      <c r="BM28" s="3" t="s">
        <v>950</v>
      </c>
      <c r="BN28" s="3" t="s">
        <v>950</v>
      </c>
      <c r="BO28" s="3" t="s">
        <v>950</v>
      </c>
      <c r="BP28" s="3" t="s">
        <v>950</v>
      </c>
    </row>
    <row r="29" spans="1:68" x14ac:dyDescent="0.3">
      <c r="A29" s="1"/>
      <c r="B29" s="2"/>
      <c r="C29" s="3"/>
      <c r="D29" s="3"/>
      <c r="E29" s="3"/>
      <c r="F29" s="3"/>
      <c r="G29" s="3"/>
      <c r="H29" s="3"/>
      <c r="J29" s="3"/>
      <c r="N29" s="3"/>
      <c r="O29" s="3"/>
      <c r="Q29" s="3"/>
      <c r="S29" s="3"/>
      <c r="T29" s="3"/>
      <c r="U29" s="3"/>
      <c r="V29" s="3"/>
      <c r="W29" s="3"/>
      <c r="AB29" s="3"/>
      <c r="AJ29" s="3"/>
      <c r="AM29" s="3"/>
      <c r="AN29" s="3"/>
      <c r="AU29" s="3"/>
      <c r="BA29" s="3"/>
      <c r="BB29" s="3"/>
      <c r="BC29" s="3"/>
      <c r="BE29" s="3"/>
      <c r="BI29" s="3"/>
      <c r="BK29" s="3"/>
      <c r="BL29" s="3" t="s">
        <v>950</v>
      </c>
      <c r="BM29" s="3" t="s">
        <v>950</v>
      </c>
      <c r="BN29" s="3" t="s">
        <v>950</v>
      </c>
      <c r="BO29" s="3" t="s">
        <v>950</v>
      </c>
      <c r="BP29" s="3" t="s">
        <v>950</v>
      </c>
    </row>
    <row r="30" spans="1:68" x14ac:dyDescent="0.3">
      <c r="A30" s="1"/>
      <c r="B30" s="2"/>
      <c r="C30" s="3"/>
      <c r="D30" s="3"/>
      <c r="E30" s="3"/>
      <c r="F30" s="3"/>
      <c r="G30" s="3"/>
      <c r="H30" s="3"/>
      <c r="J30" s="3"/>
      <c r="N30" s="3"/>
      <c r="O30" s="3"/>
      <c r="Q30" s="3"/>
      <c r="S30" s="3"/>
      <c r="T30" s="3"/>
      <c r="U30" s="3"/>
      <c r="V30" s="3"/>
      <c r="W30" s="3"/>
      <c r="AB30" s="3"/>
      <c r="AJ30" s="3"/>
      <c r="AM30" s="3"/>
      <c r="AN30" s="3"/>
      <c r="AU30" s="3"/>
      <c r="BA30" s="3"/>
      <c r="BB30" s="3"/>
      <c r="BC30" s="3"/>
      <c r="BE30" s="3"/>
      <c r="BI30" s="3"/>
      <c r="BK30" s="3"/>
      <c r="BL30" s="3" t="s">
        <v>950</v>
      </c>
      <c r="BM30" s="3" t="s">
        <v>950</v>
      </c>
      <c r="BN30" s="3" t="s">
        <v>950</v>
      </c>
      <c r="BO30" s="3" t="s">
        <v>950</v>
      </c>
      <c r="BP30" s="3" t="s">
        <v>950</v>
      </c>
    </row>
    <row r="31" spans="1:68" x14ac:dyDescent="0.3">
      <c r="A31" s="1"/>
      <c r="B31" s="2"/>
      <c r="C31" s="3"/>
      <c r="D31" s="3"/>
      <c r="E31" s="3"/>
      <c r="F31" s="3"/>
      <c r="G31" s="3"/>
      <c r="H31" s="3"/>
      <c r="J31" s="3"/>
      <c r="N31" s="3"/>
      <c r="O31" s="3"/>
      <c r="Q31" s="3"/>
      <c r="S31" s="3"/>
      <c r="T31" s="3"/>
      <c r="U31" s="3"/>
      <c r="V31" s="3"/>
      <c r="W31" s="3"/>
      <c r="AB31" s="3"/>
      <c r="AJ31" s="3"/>
      <c r="AM31" s="3"/>
      <c r="AN31" s="3"/>
      <c r="AU31" s="3"/>
      <c r="BA31" s="3"/>
      <c r="BB31" s="3"/>
      <c r="BC31" s="3"/>
      <c r="BE31" s="3"/>
      <c r="BI31" s="3"/>
      <c r="BK31" s="3"/>
      <c r="BL31" s="3" t="s">
        <v>950</v>
      </c>
      <c r="BM31" s="3" t="s">
        <v>950</v>
      </c>
      <c r="BN31" s="3" t="s">
        <v>950</v>
      </c>
      <c r="BO31" s="3" t="s">
        <v>950</v>
      </c>
      <c r="BP31" s="3" t="s">
        <v>950</v>
      </c>
    </row>
    <row r="32" spans="1:68" x14ac:dyDescent="0.3">
      <c r="A32" s="1"/>
      <c r="B32" s="2"/>
      <c r="C32" s="3"/>
      <c r="D32" s="3"/>
      <c r="E32" s="3"/>
      <c r="F32" s="3"/>
      <c r="G32" s="3"/>
      <c r="H32" s="3"/>
      <c r="J32" s="3"/>
      <c r="N32" s="3"/>
      <c r="O32" s="3"/>
      <c r="Q32" s="3"/>
      <c r="S32" s="3"/>
      <c r="T32" s="3"/>
      <c r="U32" s="3"/>
      <c r="V32" s="3"/>
      <c r="W32" s="3"/>
      <c r="AB32" s="3"/>
      <c r="AJ32" s="3"/>
      <c r="AM32" s="3"/>
      <c r="AN32" s="3"/>
      <c r="AU32" s="3"/>
      <c r="BA32" s="3"/>
      <c r="BB32" s="3"/>
      <c r="BC32" s="3"/>
      <c r="BE32" s="3"/>
      <c r="BI32" s="3"/>
      <c r="BK32" s="3"/>
      <c r="BL32" s="3" t="s">
        <v>950</v>
      </c>
      <c r="BM32" s="3" t="s">
        <v>950</v>
      </c>
      <c r="BN32" s="3" t="s">
        <v>950</v>
      </c>
      <c r="BO32" s="3" t="s">
        <v>950</v>
      </c>
      <c r="BP32" s="3" t="s">
        <v>950</v>
      </c>
    </row>
    <row r="33" spans="1:68" x14ac:dyDescent="0.3">
      <c r="A33" s="1"/>
      <c r="B33" s="2"/>
      <c r="C33" s="3"/>
      <c r="D33" s="3"/>
      <c r="E33" s="3"/>
      <c r="F33" s="3"/>
      <c r="G33" s="3"/>
      <c r="H33" s="3"/>
      <c r="J33" s="3"/>
      <c r="N33" s="3"/>
      <c r="O33" s="3"/>
      <c r="Q33" s="3"/>
      <c r="S33" s="3"/>
      <c r="T33" s="3"/>
      <c r="U33" s="3"/>
      <c r="V33" s="3"/>
      <c r="W33" s="3"/>
      <c r="AB33" s="3"/>
      <c r="AJ33" s="3"/>
      <c r="AM33" s="3"/>
      <c r="AN33" s="3"/>
      <c r="AU33" s="3"/>
      <c r="BA33" s="3"/>
      <c r="BB33" s="3"/>
      <c r="BC33" s="3"/>
      <c r="BE33" s="3"/>
      <c r="BI33" s="3"/>
      <c r="BK33" s="3"/>
      <c r="BL33" s="3" t="s">
        <v>950</v>
      </c>
      <c r="BM33" s="3" t="s">
        <v>950</v>
      </c>
      <c r="BN33" s="3" t="s">
        <v>950</v>
      </c>
      <c r="BO33" s="3" t="s">
        <v>950</v>
      </c>
      <c r="BP33" s="3" t="s">
        <v>950</v>
      </c>
    </row>
    <row r="34" spans="1:68" x14ac:dyDescent="0.3">
      <c r="A34" s="1"/>
      <c r="B34" s="2"/>
      <c r="C34" s="3"/>
      <c r="D34" s="3"/>
      <c r="E34" s="3"/>
      <c r="F34" s="3"/>
      <c r="G34" s="3"/>
      <c r="H34" s="3"/>
      <c r="J34" s="3"/>
      <c r="N34" s="3"/>
      <c r="O34" s="3"/>
      <c r="Q34" s="3"/>
      <c r="S34" s="3"/>
      <c r="T34" s="3"/>
      <c r="U34" s="3"/>
      <c r="V34" s="3"/>
      <c r="W34" s="3"/>
      <c r="AB34" s="3"/>
      <c r="AJ34" s="3"/>
      <c r="AM34" s="3"/>
      <c r="AN34" s="3"/>
      <c r="AU34" s="3"/>
      <c r="BA34" s="3"/>
      <c r="BB34" s="3"/>
      <c r="BC34" s="3"/>
      <c r="BE34" s="3"/>
      <c r="BI34" s="3"/>
      <c r="BK34" s="3"/>
      <c r="BL34" s="3" t="s">
        <v>950</v>
      </c>
      <c r="BM34" s="3" t="s">
        <v>950</v>
      </c>
      <c r="BN34" s="3" t="s">
        <v>950</v>
      </c>
      <c r="BO34" s="3" t="s">
        <v>950</v>
      </c>
      <c r="BP34" s="3" t="s">
        <v>950</v>
      </c>
    </row>
    <row r="35" spans="1:68" x14ac:dyDescent="0.3">
      <c r="A35" s="1"/>
      <c r="B35" s="2"/>
      <c r="C35" s="3"/>
      <c r="D35" s="3"/>
      <c r="E35" s="3"/>
      <c r="F35" s="3"/>
      <c r="G35" s="3"/>
      <c r="H35" s="3"/>
      <c r="J35" s="3"/>
      <c r="N35" s="3"/>
      <c r="O35" s="3"/>
      <c r="Q35" s="3"/>
      <c r="S35" s="3"/>
      <c r="T35" s="3"/>
      <c r="U35" s="3"/>
      <c r="V35" s="3"/>
      <c r="W35" s="3"/>
      <c r="AB35" s="3"/>
      <c r="AJ35" s="3"/>
      <c r="AM35" s="3"/>
      <c r="AN35" s="3"/>
      <c r="AU35" s="3"/>
      <c r="BA35" s="3"/>
      <c r="BB35" s="3"/>
      <c r="BC35" s="3"/>
      <c r="BE35" s="3"/>
      <c r="BI35" s="3"/>
      <c r="BK35" s="3"/>
      <c r="BL35" s="3" t="s">
        <v>950</v>
      </c>
      <c r="BM35" s="3" t="s">
        <v>950</v>
      </c>
      <c r="BN35" s="3" t="s">
        <v>950</v>
      </c>
      <c r="BO35" s="3" t="s">
        <v>950</v>
      </c>
      <c r="BP35" s="3" t="s">
        <v>950</v>
      </c>
    </row>
    <row r="36" spans="1:68" x14ac:dyDescent="0.3">
      <c r="A36" s="1"/>
      <c r="B36" s="2"/>
      <c r="C36" s="3"/>
      <c r="D36" s="3"/>
      <c r="E36" s="3"/>
      <c r="F36" s="3"/>
      <c r="G36" s="3"/>
      <c r="H36" s="3"/>
      <c r="J36" s="3"/>
      <c r="N36" s="3"/>
      <c r="O36" s="3"/>
      <c r="Q36" s="3"/>
      <c r="S36" s="3"/>
      <c r="T36" s="3"/>
      <c r="U36" s="3"/>
      <c r="V36" s="3"/>
      <c r="W36" s="3"/>
      <c r="AB36" s="3"/>
      <c r="AJ36" s="3"/>
      <c r="AM36" s="3"/>
      <c r="AN36" s="3"/>
      <c r="AU36" s="3"/>
      <c r="BA36" s="3"/>
      <c r="BB36" s="3"/>
      <c r="BC36" s="3"/>
      <c r="BE36" s="3"/>
      <c r="BI36" s="3"/>
      <c r="BK36" s="3"/>
      <c r="BL36" s="3" t="s">
        <v>950</v>
      </c>
      <c r="BM36" s="3" t="s">
        <v>950</v>
      </c>
      <c r="BN36" s="3" t="s">
        <v>950</v>
      </c>
      <c r="BO36" s="3" t="s">
        <v>950</v>
      </c>
      <c r="BP36" s="3" t="s">
        <v>950</v>
      </c>
    </row>
    <row r="37" spans="1:68" x14ac:dyDescent="0.3">
      <c r="A37" s="1"/>
      <c r="B37" s="2"/>
      <c r="C37" s="3"/>
      <c r="D37" s="3"/>
      <c r="E37" s="3"/>
      <c r="F37" s="3"/>
      <c r="G37" s="3"/>
      <c r="H37" s="3"/>
      <c r="J37" s="3"/>
      <c r="N37" s="3"/>
      <c r="O37" s="3"/>
      <c r="Q37" s="3"/>
      <c r="S37" s="3"/>
      <c r="T37" s="3"/>
      <c r="U37" s="3"/>
      <c r="V37" s="3"/>
      <c r="W37" s="3"/>
      <c r="AB37" s="3"/>
      <c r="AJ37" s="3"/>
      <c r="AM37" s="3"/>
      <c r="AN37" s="3"/>
      <c r="AU37" s="3"/>
      <c r="BA37" s="3"/>
      <c r="BB37" s="3"/>
      <c r="BC37" s="3"/>
      <c r="BE37" s="3"/>
      <c r="BI37" s="3"/>
      <c r="BK37" s="3"/>
      <c r="BL37" s="3" t="s">
        <v>950</v>
      </c>
      <c r="BM37" s="3" t="s">
        <v>950</v>
      </c>
      <c r="BN37" s="3" t="s">
        <v>950</v>
      </c>
      <c r="BO37" s="3" t="s">
        <v>950</v>
      </c>
      <c r="BP37" s="3" t="s">
        <v>950</v>
      </c>
    </row>
    <row r="38" spans="1:68" x14ac:dyDescent="0.3">
      <c r="A38" s="1"/>
      <c r="B38" s="2"/>
      <c r="C38" s="3"/>
      <c r="D38" s="3"/>
      <c r="E38" s="3"/>
      <c r="F38" s="3"/>
      <c r="G38" s="3"/>
      <c r="H38" s="3"/>
      <c r="J38" s="3"/>
      <c r="N38" s="3"/>
      <c r="O38" s="3"/>
      <c r="Q38" s="3"/>
      <c r="S38" s="3"/>
      <c r="T38" s="3"/>
      <c r="U38" s="3"/>
      <c r="V38" s="3"/>
      <c r="W38" s="3"/>
      <c r="AB38" s="3"/>
      <c r="AJ38" s="3"/>
      <c r="AM38" s="3"/>
      <c r="AN38" s="3"/>
      <c r="AU38" s="3"/>
      <c r="BA38" s="3"/>
      <c r="BB38" s="3"/>
      <c r="BC38" s="3"/>
      <c r="BE38" s="3"/>
      <c r="BI38" s="3"/>
      <c r="BK38" s="3"/>
      <c r="BL38" s="3" t="s">
        <v>950</v>
      </c>
      <c r="BM38" s="3" t="s">
        <v>950</v>
      </c>
      <c r="BN38" s="3" t="s">
        <v>950</v>
      </c>
      <c r="BO38" s="3" t="s">
        <v>950</v>
      </c>
      <c r="BP38" s="3" t="s">
        <v>950</v>
      </c>
    </row>
    <row r="39" spans="1:68" x14ac:dyDescent="0.3">
      <c r="A39" s="1"/>
      <c r="B39" s="2"/>
      <c r="C39" s="3"/>
      <c r="D39" s="3"/>
      <c r="E39" s="3"/>
      <c r="F39" s="3"/>
      <c r="G39" s="3"/>
      <c r="H39" s="3"/>
      <c r="J39" s="3"/>
      <c r="N39" s="3"/>
      <c r="O39" s="3"/>
      <c r="Q39" s="3"/>
      <c r="S39" s="3"/>
      <c r="T39" s="3"/>
      <c r="U39" s="3"/>
      <c r="V39" s="3"/>
      <c r="W39" s="3"/>
      <c r="AB39" s="3"/>
      <c r="AJ39" s="3"/>
      <c r="AM39" s="3"/>
      <c r="AN39" s="3"/>
      <c r="AU39" s="3"/>
      <c r="BA39" s="3"/>
      <c r="BB39" s="3"/>
      <c r="BC39" s="3"/>
      <c r="BE39" s="3"/>
      <c r="BI39" s="3"/>
      <c r="BK39" s="3"/>
      <c r="BL39" s="3" t="s">
        <v>950</v>
      </c>
      <c r="BM39" s="3" t="s">
        <v>950</v>
      </c>
      <c r="BN39" s="3" t="s">
        <v>950</v>
      </c>
      <c r="BO39" s="3" t="s">
        <v>950</v>
      </c>
      <c r="BP39" s="3" t="s">
        <v>950</v>
      </c>
    </row>
    <row r="40" spans="1:68" x14ac:dyDescent="0.3">
      <c r="A40" s="1"/>
      <c r="B40" s="2"/>
      <c r="C40" s="3"/>
      <c r="D40" s="3"/>
      <c r="E40" s="3"/>
      <c r="F40" s="3"/>
      <c r="G40" s="3"/>
      <c r="H40" s="3"/>
      <c r="J40" s="3"/>
      <c r="N40" s="3"/>
      <c r="O40" s="3"/>
      <c r="Q40" s="3"/>
      <c r="S40" s="3"/>
      <c r="T40" s="3"/>
      <c r="U40" s="3"/>
      <c r="V40" s="3"/>
      <c r="W40" s="3"/>
      <c r="AB40" s="3"/>
      <c r="AJ40" s="3"/>
      <c r="AM40" s="3"/>
      <c r="AN40" s="3"/>
      <c r="AU40" s="3"/>
      <c r="BA40" s="3"/>
      <c r="BB40" s="3"/>
      <c r="BC40" s="3"/>
      <c r="BE40" s="3"/>
      <c r="BI40" s="3"/>
      <c r="BK40" s="3"/>
      <c r="BL40" s="3" t="s">
        <v>950</v>
      </c>
      <c r="BM40" s="3" t="s">
        <v>950</v>
      </c>
      <c r="BN40" s="3" t="s">
        <v>950</v>
      </c>
      <c r="BO40" s="3" t="s">
        <v>950</v>
      </c>
      <c r="BP40" s="3" t="s">
        <v>950</v>
      </c>
    </row>
    <row r="41" spans="1:68" x14ac:dyDescent="0.3">
      <c r="A41" s="1"/>
      <c r="B41" s="2"/>
      <c r="C41" s="3"/>
      <c r="D41" s="3"/>
      <c r="E41" s="3"/>
      <c r="F41" s="3"/>
      <c r="G41" s="3"/>
      <c r="H41" s="3"/>
      <c r="J41" s="3"/>
      <c r="N41" s="3"/>
      <c r="O41" s="3"/>
      <c r="Q41" s="3"/>
      <c r="S41" s="3"/>
      <c r="T41" s="3"/>
      <c r="U41" s="3"/>
      <c r="V41" s="3"/>
      <c r="W41" s="3"/>
      <c r="AB41" s="3"/>
      <c r="AJ41" s="3"/>
      <c r="AM41" s="3"/>
      <c r="AN41" s="3"/>
      <c r="AU41" s="3"/>
      <c r="BA41" s="3"/>
      <c r="BB41" s="3"/>
      <c r="BC41" s="3"/>
      <c r="BE41" s="3"/>
      <c r="BI41" s="3"/>
      <c r="BK41" s="3"/>
      <c r="BL41" s="3" t="s">
        <v>950</v>
      </c>
      <c r="BM41" s="3" t="s">
        <v>950</v>
      </c>
      <c r="BN41" s="3" t="s">
        <v>950</v>
      </c>
      <c r="BO41" s="3" t="s">
        <v>950</v>
      </c>
      <c r="BP41" s="3" t="s">
        <v>950</v>
      </c>
    </row>
    <row r="42" spans="1:68" x14ac:dyDescent="0.3">
      <c r="A42" s="1"/>
      <c r="B42" s="2"/>
      <c r="C42" s="3"/>
      <c r="D42" s="3"/>
      <c r="E42" s="3"/>
      <c r="F42" s="3"/>
      <c r="G42" s="3"/>
      <c r="H42" s="3"/>
      <c r="J42" s="3"/>
      <c r="N42" s="3"/>
      <c r="O42" s="3"/>
      <c r="Q42" s="3"/>
      <c r="S42" s="3"/>
      <c r="T42" s="3"/>
      <c r="U42" s="3"/>
      <c r="V42" s="3"/>
      <c r="W42" s="3"/>
      <c r="AB42" s="3"/>
      <c r="AJ42" s="3"/>
      <c r="AM42" s="3"/>
      <c r="AN42" s="3"/>
      <c r="AU42" s="3"/>
      <c r="BA42" s="3"/>
      <c r="BB42" s="3"/>
      <c r="BC42" s="3"/>
      <c r="BE42" s="3"/>
      <c r="BI42" s="3"/>
      <c r="BK42" s="3"/>
      <c r="BL42" s="3" t="s">
        <v>950</v>
      </c>
      <c r="BM42" s="3" t="s">
        <v>950</v>
      </c>
      <c r="BN42" s="3" t="s">
        <v>950</v>
      </c>
      <c r="BO42" s="3" t="s">
        <v>950</v>
      </c>
      <c r="BP42" s="3" t="s">
        <v>950</v>
      </c>
    </row>
    <row r="43" spans="1:68" x14ac:dyDescent="0.3">
      <c r="A43" s="1"/>
      <c r="B43" s="2"/>
      <c r="C43" s="3"/>
      <c r="D43" s="3"/>
      <c r="E43" s="3"/>
      <c r="F43" s="3"/>
      <c r="G43" s="3"/>
      <c r="H43" s="3"/>
      <c r="J43" s="3"/>
      <c r="N43" s="3"/>
      <c r="O43" s="3"/>
      <c r="Q43" s="3"/>
      <c r="S43" s="3"/>
      <c r="T43" s="3"/>
      <c r="U43" s="3"/>
      <c r="V43" s="3"/>
      <c r="W43" s="3"/>
      <c r="AB43" s="3"/>
      <c r="AJ43" s="3"/>
      <c r="AM43" s="3"/>
      <c r="AN43" s="3"/>
      <c r="AU43" s="3"/>
      <c r="BA43" s="3"/>
      <c r="BB43" s="3"/>
      <c r="BC43" s="3"/>
      <c r="BE43" s="3"/>
      <c r="BI43" s="3"/>
      <c r="BK43" s="3"/>
      <c r="BL43" s="3" t="s">
        <v>950</v>
      </c>
      <c r="BM43" s="3" t="s">
        <v>950</v>
      </c>
      <c r="BN43" s="3" t="s">
        <v>950</v>
      </c>
      <c r="BO43" s="3" t="s">
        <v>950</v>
      </c>
      <c r="BP43" s="3" t="s">
        <v>950</v>
      </c>
    </row>
    <row r="44" spans="1:68" x14ac:dyDescent="0.3">
      <c r="A44" s="1"/>
      <c r="B44" s="2"/>
      <c r="C44" s="3"/>
      <c r="D44" s="3"/>
      <c r="E44" s="3"/>
      <c r="F44" s="3"/>
      <c r="G44" s="3"/>
      <c r="H44" s="3"/>
      <c r="J44" s="3"/>
      <c r="N44" s="3"/>
      <c r="O44" s="3"/>
      <c r="Q44" s="3"/>
      <c r="S44" s="3"/>
      <c r="T44" s="3"/>
      <c r="U44" s="3"/>
      <c r="V44" s="3"/>
      <c r="W44" s="3"/>
      <c r="AB44" s="3"/>
      <c r="AJ44" s="3"/>
      <c r="AM44" s="3"/>
      <c r="AN44" s="3"/>
      <c r="AU44" s="3"/>
      <c r="BA44" s="3"/>
      <c r="BB44" s="3"/>
      <c r="BC44" s="3"/>
      <c r="BE44" s="3"/>
      <c r="BI44" s="3"/>
      <c r="BK44" s="3"/>
      <c r="BL44" s="3" t="s">
        <v>950</v>
      </c>
      <c r="BM44" s="3" t="s">
        <v>950</v>
      </c>
      <c r="BN44" s="3" t="s">
        <v>950</v>
      </c>
      <c r="BO44" s="3" t="s">
        <v>950</v>
      </c>
      <c r="BP44" s="3" t="s">
        <v>950</v>
      </c>
    </row>
    <row r="45" spans="1:68" x14ac:dyDescent="0.3">
      <c r="A45" s="1"/>
      <c r="B45" s="2"/>
      <c r="C45" s="3"/>
      <c r="D45" s="3"/>
      <c r="E45" s="3"/>
      <c r="F45" s="3"/>
      <c r="G45" s="3"/>
      <c r="H45" s="3"/>
      <c r="J45" s="3"/>
      <c r="N45" s="3"/>
      <c r="O45" s="3"/>
      <c r="Q45" s="3"/>
      <c r="S45" s="3"/>
      <c r="T45" s="3"/>
      <c r="U45" s="3"/>
      <c r="V45" s="3"/>
      <c r="W45" s="3"/>
      <c r="AB45" s="3"/>
      <c r="AJ45" s="3"/>
      <c r="AM45" s="3"/>
      <c r="AN45" s="3"/>
      <c r="AU45" s="3"/>
      <c r="BA45" s="3"/>
      <c r="BB45" s="3"/>
      <c r="BC45" s="3"/>
      <c r="BE45" s="3"/>
      <c r="BI45" s="3"/>
      <c r="BK45" s="3"/>
      <c r="BL45" s="3" t="s">
        <v>950</v>
      </c>
      <c r="BM45" s="3" t="s">
        <v>950</v>
      </c>
      <c r="BN45" s="3" t="s">
        <v>950</v>
      </c>
      <c r="BO45" s="3" t="s">
        <v>950</v>
      </c>
      <c r="BP45" s="3" t="s">
        <v>950</v>
      </c>
    </row>
    <row r="46" spans="1:68" x14ac:dyDescent="0.3">
      <c r="A46" s="1"/>
      <c r="B46" s="2"/>
      <c r="C46" s="3"/>
      <c r="D46" s="3"/>
      <c r="E46" s="3"/>
      <c r="F46" s="3"/>
      <c r="G46" s="3"/>
      <c r="H46" s="3"/>
      <c r="J46" s="3"/>
      <c r="N46" s="3"/>
      <c r="O46" s="3"/>
      <c r="Q46" s="3"/>
      <c r="S46" s="3"/>
      <c r="T46" s="3"/>
      <c r="U46" s="3"/>
      <c r="V46" s="3"/>
      <c r="W46" s="3"/>
      <c r="AB46" s="3"/>
      <c r="AJ46" s="3"/>
      <c r="AM46" s="3"/>
      <c r="AN46" s="3"/>
      <c r="AU46" s="3"/>
      <c r="BA46" s="3"/>
      <c r="BB46" s="3"/>
      <c r="BC46" s="3"/>
      <c r="BE46" s="3"/>
      <c r="BI46" s="3"/>
      <c r="BK46" s="3"/>
      <c r="BL46" s="3" t="s">
        <v>950</v>
      </c>
      <c r="BM46" s="3" t="s">
        <v>950</v>
      </c>
      <c r="BN46" s="3" t="s">
        <v>950</v>
      </c>
      <c r="BO46" s="3" t="s">
        <v>950</v>
      </c>
      <c r="BP46" s="3" t="s">
        <v>950</v>
      </c>
    </row>
    <row r="47" spans="1:68" x14ac:dyDescent="0.3">
      <c r="A47" s="1"/>
      <c r="B47" s="2"/>
      <c r="C47" s="3"/>
      <c r="D47" s="3"/>
      <c r="E47" s="3"/>
      <c r="F47" s="3"/>
      <c r="G47" s="3"/>
      <c r="H47" s="3"/>
      <c r="J47" s="3"/>
      <c r="N47" s="3"/>
      <c r="O47" s="3"/>
      <c r="Q47" s="3"/>
      <c r="S47" s="3"/>
      <c r="T47" s="3"/>
      <c r="U47" s="3"/>
      <c r="V47" s="3"/>
      <c r="W47" s="3"/>
      <c r="AB47" s="3"/>
      <c r="AJ47" s="3"/>
      <c r="AM47" s="3"/>
      <c r="AN47" s="3"/>
      <c r="AU47" s="3"/>
      <c r="BA47" s="3"/>
      <c r="BB47" s="3"/>
      <c r="BC47" s="3"/>
      <c r="BE47" s="3"/>
      <c r="BI47" s="3"/>
      <c r="BK47" s="3"/>
      <c r="BL47" s="3" t="s">
        <v>950</v>
      </c>
      <c r="BM47" s="3" t="s">
        <v>950</v>
      </c>
      <c r="BN47" s="3" t="s">
        <v>950</v>
      </c>
      <c r="BO47" s="3" t="s">
        <v>950</v>
      </c>
      <c r="BP47" s="3" t="s">
        <v>950</v>
      </c>
    </row>
    <row r="48" spans="1:68" x14ac:dyDescent="0.3">
      <c r="A48" s="1"/>
      <c r="B48" s="2"/>
      <c r="C48" s="3"/>
      <c r="D48" s="3"/>
      <c r="E48" s="3"/>
      <c r="F48" s="3"/>
      <c r="G48" s="3"/>
      <c r="H48" s="3"/>
      <c r="J48" s="3"/>
      <c r="N48" s="3"/>
      <c r="O48" s="3"/>
      <c r="Q48" s="3"/>
      <c r="S48" s="3"/>
      <c r="T48" s="3"/>
      <c r="U48" s="3"/>
      <c r="V48" s="3"/>
      <c r="W48" s="3"/>
      <c r="AB48" s="3"/>
      <c r="AJ48" s="3"/>
      <c r="AM48" s="3"/>
      <c r="AN48" s="3"/>
      <c r="AU48" s="3"/>
      <c r="BA48" s="3"/>
      <c r="BB48" s="3"/>
      <c r="BC48" s="3"/>
      <c r="BE48" s="3"/>
      <c r="BI48" s="3"/>
      <c r="BK48" s="3"/>
      <c r="BL48" s="3" t="s">
        <v>950</v>
      </c>
      <c r="BM48" s="3" t="s">
        <v>950</v>
      </c>
      <c r="BN48" s="3" t="s">
        <v>950</v>
      </c>
      <c r="BO48" s="3" t="s">
        <v>950</v>
      </c>
      <c r="BP48" s="3" t="s">
        <v>950</v>
      </c>
    </row>
    <row r="49" spans="1:68" x14ac:dyDescent="0.3">
      <c r="A49" s="1"/>
      <c r="B49" s="2"/>
      <c r="C49" s="3"/>
      <c r="D49" s="3"/>
      <c r="E49" s="3"/>
      <c r="F49" s="3"/>
      <c r="G49" s="3"/>
      <c r="H49" s="3"/>
      <c r="J49" s="3"/>
      <c r="N49" s="3"/>
      <c r="O49" s="3"/>
      <c r="Q49" s="3"/>
      <c r="S49" s="3"/>
      <c r="T49" s="3"/>
      <c r="U49" s="3"/>
      <c r="V49" s="3"/>
      <c r="W49" s="3"/>
      <c r="AB49" s="3"/>
      <c r="AJ49" s="3"/>
      <c r="AM49" s="3"/>
      <c r="AN49" s="3"/>
      <c r="AU49" s="3"/>
      <c r="BA49" s="3"/>
      <c r="BB49" s="3"/>
      <c r="BC49" s="3"/>
      <c r="BE49" s="3"/>
      <c r="BI49" s="3"/>
      <c r="BK49" s="3"/>
      <c r="BL49" s="3" t="s">
        <v>950</v>
      </c>
      <c r="BM49" s="3" t="s">
        <v>950</v>
      </c>
      <c r="BN49" s="3" t="s">
        <v>950</v>
      </c>
      <c r="BO49" s="3" t="s">
        <v>950</v>
      </c>
      <c r="BP49" s="3" t="s">
        <v>950</v>
      </c>
    </row>
    <row r="50" spans="1:68" x14ac:dyDescent="0.3">
      <c r="A50" s="1"/>
      <c r="B50" s="2"/>
      <c r="C50" s="3"/>
      <c r="D50" s="3"/>
      <c r="E50" s="3"/>
      <c r="F50" s="3"/>
      <c r="G50" s="3"/>
      <c r="H50" s="3"/>
      <c r="J50" s="3"/>
      <c r="N50" s="3"/>
      <c r="O50" s="3"/>
      <c r="Q50" s="3"/>
      <c r="S50" s="3"/>
      <c r="T50" s="3"/>
      <c r="U50" s="3"/>
      <c r="V50" s="3"/>
      <c r="W50" s="3"/>
      <c r="AB50" s="3"/>
      <c r="AJ50" s="3"/>
      <c r="AM50" s="3"/>
      <c r="AN50" s="3"/>
      <c r="AU50" s="3"/>
      <c r="BA50" s="3"/>
      <c r="BB50" s="3"/>
      <c r="BC50" s="3"/>
      <c r="BE50" s="3"/>
      <c r="BI50" s="3"/>
      <c r="BK50" s="3"/>
      <c r="BL50" s="3" t="s">
        <v>950</v>
      </c>
      <c r="BM50" s="3" t="s">
        <v>950</v>
      </c>
      <c r="BN50" s="3" t="s">
        <v>950</v>
      </c>
      <c r="BO50" s="3" t="s">
        <v>950</v>
      </c>
      <c r="BP50" s="3" t="s">
        <v>950</v>
      </c>
    </row>
    <row r="51" spans="1:68" x14ac:dyDescent="0.3">
      <c r="A51" s="1"/>
      <c r="B51" s="2"/>
      <c r="C51" s="3"/>
      <c r="D51" s="3"/>
      <c r="E51" s="3"/>
      <c r="F51" s="3"/>
      <c r="G51" s="3"/>
      <c r="H51" s="3"/>
      <c r="J51" s="3"/>
      <c r="N51" s="3"/>
      <c r="O51" s="3"/>
      <c r="Q51" s="3"/>
      <c r="S51" s="3"/>
      <c r="T51" s="3"/>
      <c r="U51" s="3"/>
      <c r="V51" s="3"/>
      <c r="W51" s="3"/>
      <c r="AB51" s="3"/>
      <c r="AJ51" s="3"/>
      <c r="AM51" s="3"/>
      <c r="AN51" s="3"/>
      <c r="AU51" s="3"/>
      <c r="BA51" s="3"/>
      <c r="BB51" s="3"/>
      <c r="BC51" s="3"/>
      <c r="BE51" s="3"/>
      <c r="BI51" s="3"/>
      <c r="BK51" s="3"/>
      <c r="BL51" s="3" t="s">
        <v>950</v>
      </c>
      <c r="BM51" s="3" t="s">
        <v>950</v>
      </c>
      <c r="BN51" s="3" t="s">
        <v>950</v>
      </c>
      <c r="BO51" s="3" t="s">
        <v>950</v>
      </c>
      <c r="BP51" s="3" t="s">
        <v>950</v>
      </c>
    </row>
    <row r="52" spans="1:68" x14ac:dyDescent="0.3">
      <c r="A52" s="1"/>
      <c r="B52" s="2"/>
      <c r="C52" s="3"/>
      <c r="D52" s="3"/>
      <c r="E52" s="3"/>
      <c r="F52" s="3"/>
      <c r="G52" s="3"/>
      <c r="H52" s="3"/>
      <c r="J52" s="3"/>
      <c r="N52" s="3"/>
      <c r="O52" s="3"/>
      <c r="Q52" s="3"/>
      <c r="S52" s="3"/>
      <c r="T52" s="3"/>
      <c r="U52" s="3"/>
      <c r="V52" s="3"/>
      <c r="W52" s="3"/>
      <c r="AB52" s="3"/>
      <c r="AJ52" s="3"/>
      <c r="AM52" s="3"/>
      <c r="AN52" s="3"/>
      <c r="AU52" s="3"/>
      <c r="BA52" s="3"/>
      <c r="BB52" s="3"/>
      <c r="BC52" s="3"/>
      <c r="BE52" s="3"/>
      <c r="BI52" s="3"/>
      <c r="BK52" s="3"/>
      <c r="BL52" s="3" t="s">
        <v>950</v>
      </c>
      <c r="BM52" s="3" t="s">
        <v>950</v>
      </c>
      <c r="BN52" s="3" t="s">
        <v>950</v>
      </c>
      <c r="BO52" s="3" t="s">
        <v>950</v>
      </c>
      <c r="BP52" s="3" t="s">
        <v>950</v>
      </c>
    </row>
    <row r="53" spans="1:68" x14ac:dyDescent="0.3">
      <c r="A53" s="1"/>
      <c r="B53" s="2"/>
      <c r="C53" s="3"/>
      <c r="D53" s="3"/>
      <c r="E53" s="3"/>
      <c r="F53" s="3"/>
      <c r="G53" s="3"/>
      <c r="H53" s="3"/>
      <c r="J53" s="3"/>
      <c r="N53" s="3"/>
      <c r="O53" s="3"/>
      <c r="Q53" s="3"/>
      <c r="S53" s="3"/>
      <c r="T53" s="3"/>
      <c r="U53" s="3"/>
      <c r="V53" s="3"/>
      <c r="W53" s="3"/>
      <c r="AB53" s="3"/>
      <c r="AJ53" s="3"/>
      <c r="AM53" s="3"/>
      <c r="AN53" s="3"/>
      <c r="AU53" s="3"/>
      <c r="BA53" s="3"/>
      <c r="BB53" s="3"/>
      <c r="BC53" s="3"/>
      <c r="BE53" s="3"/>
      <c r="BI53" s="3"/>
      <c r="BK53" s="3"/>
      <c r="BL53" s="3" t="s">
        <v>950</v>
      </c>
      <c r="BM53" s="3" t="s">
        <v>950</v>
      </c>
      <c r="BN53" s="3" t="s">
        <v>950</v>
      </c>
      <c r="BO53" s="3" t="s">
        <v>950</v>
      </c>
      <c r="BP53" s="3" t="s">
        <v>950</v>
      </c>
    </row>
    <row r="54" spans="1:68" x14ac:dyDescent="0.3">
      <c r="A54" s="1"/>
      <c r="B54" s="2"/>
      <c r="C54" s="3"/>
      <c r="D54" s="3"/>
      <c r="E54" s="3"/>
      <c r="F54" s="3"/>
      <c r="G54" s="3"/>
      <c r="H54" s="3"/>
      <c r="J54" s="3"/>
      <c r="N54" s="3"/>
      <c r="O54" s="3"/>
      <c r="Q54" s="3"/>
      <c r="S54" s="3"/>
      <c r="T54" s="3"/>
      <c r="U54" s="3"/>
      <c r="V54" s="3"/>
      <c r="W54" s="3"/>
      <c r="AB54" s="3"/>
      <c r="AJ54" s="3"/>
      <c r="AM54" s="3"/>
      <c r="AN54" s="3"/>
      <c r="AU54" s="3"/>
      <c r="BA54" s="3"/>
      <c r="BB54" s="3"/>
      <c r="BC54" s="3"/>
      <c r="BE54" s="3"/>
      <c r="BI54" s="3"/>
      <c r="BK54" s="3"/>
      <c r="BL54" s="3" t="s">
        <v>950</v>
      </c>
      <c r="BM54" s="3" t="s">
        <v>950</v>
      </c>
      <c r="BN54" s="3" t="s">
        <v>950</v>
      </c>
      <c r="BO54" s="3" t="s">
        <v>950</v>
      </c>
      <c r="BP54" s="3" t="s">
        <v>950</v>
      </c>
    </row>
    <row r="55" spans="1:68" x14ac:dyDescent="0.3">
      <c r="A55" s="1"/>
      <c r="B55" s="2"/>
      <c r="C55" s="3"/>
      <c r="D55" s="3"/>
      <c r="E55" s="3"/>
      <c r="F55" s="3"/>
      <c r="G55" s="3"/>
      <c r="H55" s="3"/>
      <c r="J55" s="3"/>
      <c r="N55" s="3"/>
      <c r="O55" s="3"/>
      <c r="Q55" s="3"/>
      <c r="S55" s="3"/>
      <c r="T55" s="3"/>
      <c r="U55" s="3"/>
      <c r="V55" s="3"/>
      <c r="W55" s="3"/>
      <c r="AB55" s="3"/>
      <c r="AJ55" s="3"/>
      <c r="AM55" s="3"/>
      <c r="AN55" s="3"/>
      <c r="AU55" s="3"/>
      <c r="BA55" s="3"/>
      <c r="BB55" s="3"/>
      <c r="BC55" s="3"/>
      <c r="BE55" s="3"/>
      <c r="BI55" s="3"/>
      <c r="BK55" s="3"/>
      <c r="BL55" s="3" t="s">
        <v>950</v>
      </c>
      <c r="BM55" s="3" t="s">
        <v>950</v>
      </c>
      <c r="BN55" s="3" t="s">
        <v>950</v>
      </c>
      <c r="BO55" s="3" t="s">
        <v>950</v>
      </c>
      <c r="BP55" s="3" t="s">
        <v>950</v>
      </c>
    </row>
    <row r="56" spans="1:68" x14ac:dyDescent="0.3">
      <c r="A56" s="1"/>
      <c r="B56" s="2"/>
      <c r="C56" s="3"/>
      <c r="D56" s="3"/>
      <c r="E56" s="3"/>
      <c r="F56" s="3"/>
      <c r="G56" s="3"/>
      <c r="H56" s="3"/>
      <c r="J56" s="3"/>
      <c r="N56" s="3"/>
      <c r="O56" s="3"/>
      <c r="Q56" s="3"/>
      <c r="S56" s="3"/>
      <c r="T56" s="3"/>
      <c r="U56" s="3"/>
      <c r="V56" s="3"/>
      <c r="W56" s="3"/>
      <c r="AB56" s="3"/>
      <c r="AJ56" s="3"/>
      <c r="AM56" s="3"/>
      <c r="AN56" s="3"/>
      <c r="AU56" s="3"/>
      <c r="BA56" s="3"/>
      <c r="BB56" s="3"/>
      <c r="BC56" s="3"/>
      <c r="BE56" s="3"/>
      <c r="BI56" s="3"/>
      <c r="BK56" s="3"/>
      <c r="BL56" s="3" t="s">
        <v>950</v>
      </c>
      <c r="BM56" s="3" t="s">
        <v>950</v>
      </c>
      <c r="BN56" s="3" t="s">
        <v>950</v>
      </c>
      <c r="BO56" s="3" t="s">
        <v>950</v>
      </c>
      <c r="BP56" s="3" t="s">
        <v>950</v>
      </c>
    </row>
    <row r="57" spans="1:68" x14ac:dyDescent="0.3">
      <c r="A57" s="1"/>
      <c r="B57" s="2"/>
      <c r="C57" s="3"/>
      <c r="D57" s="3"/>
      <c r="E57" s="3"/>
      <c r="F57" s="3"/>
      <c r="G57" s="3"/>
      <c r="H57" s="3"/>
      <c r="J57" s="3"/>
      <c r="N57" s="3"/>
      <c r="O57" s="3"/>
      <c r="Q57" s="3"/>
      <c r="S57" s="3"/>
      <c r="T57" s="3"/>
      <c r="U57" s="3"/>
      <c r="V57" s="3"/>
      <c r="W57" s="3"/>
      <c r="AB57" s="3"/>
      <c r="AJ57" s="3"/>
      <c r="AM57" s="3"/>
      <c r="AN57" s="3"/>
      <c r="AU57" s="3"/>
      <c r="BA57" s="3"/>
      <c r="BB57" s="3"/>
      <c r="BC57" s="3"/>
      <c r="BE57" s="3"/>
      <c r="BI57" s="3"/>
      <c r="BK57" s="3"/>
      <c r="BL57" s="3" t="s">
        <v>950</v>
      </c>
      <c r="BM57" s="3" t="s">
        <v>950</v>
      </c>
      <c r="BN57" s="3" t="s">
        <v>950</v>
      </c>
      <c r="BO57" s="3" t="s">
        <v>950</v>
      </c>
      <c r="BP57" s="3" t="s">
        <v>950</v>
      </c>
    </row>
    <row r="58" spans="1:68" x14ac:dyDescent="0.3">
      <c r="A58" s="1"/>
      <c r="B58" s="2"/>
      <c r="C58" s="3"/>
      <c r="D58" s="3"/>
      <c r="E58" s="3"/>
      <c r="F58" s="3"/>
      <c r="G58" s="3"/>
      <c r="H58" s="3"/>
      <c r="J58" s="3"/>
      <c r="N58" s="3"/>
      <c r="O58" s="3"/>
      <c r="Q58" s="3"/>
      <c r="S58" s="3"/>
      <c r="T58" s="3"/>
      <c r="U58" s="3"/>
      <c r="V58" s="3"/>
      <c r="W58" s="3"/>
      <c r="AB58" s="3"/>
      <c r="AJ58" s="3"/>
      <c r="AM58" s="3"/>
      <c r="AN58" s="3"/>
      <c r="AU58" s="3"/>
      <c r="BA58" s="3"/>
      <c r="BB58" s="3"/>
      <c r="BC58" s="3"/>
      <c r="BE58" s="3"/>
      <c r="BI58" s="3"/>
      <c r="BK58" s="3"/>
      <c r="BL58" s="3" t="s">
        <v>950</v>
      </c>
      <c r="BM58" s="3" t="s">
        <v>950</v>
      </c>
      <c r="BN58" s="3" t="s">
        <v>950</v>
      </c>
      <c r="BO58" s="3" t="s">
        <v>950</v>
      </c>
      <c r="BP58" s="3" t="s">
        <v>950</v>
      </c>
    </row>
    <row r="59" spans="1:68" x14ac:dyDescent="0.3">
      <c r="A59" s="1"/>
      <c r="B59" s="2"/>
      <c r="C59" s="3"/>
      <c r="D59" s="3"/>
      <c r="E59" s="3"/>
      <c r="F59" s="3"/>
      <c r="G59" s="3"/>
      <c r="H59" s="3"/>
      <c r="J59" s="3"/>
      <c r="N59" s="3"/>
      <c r="O59" s="3"/>
      <c r="Q59" s="3"/>
      <c r="S59" s="3"/>
      <c r="T59" s="3"/>
      <c r="U59" s="3"/>
      <c r="V59" s="3"/>
      <c r="W59" s="3"/>
      <c r="AB59" s="3"/>
      <c r="AJ59" s="3"/>
      <c r="AM59" s="3"/>
      <c r="AN59" s="3"/>
      <c r="AU59" s="3"/>
      <c r="BA59" s="3"/>
      <c r="BB59" s="3"/>
      <c r="BC59" s="3"/>
      <c r="BE59" s="3"/>
      <c r="BI59" s="3"/>
      <c r="BK59" s="3"/>
      <c r="BL59" s="3" t="s">
        <v>950</v>
      </c>
      <c r="BM59" s="3" t="s">
        <v>950</v>
      </c>
      <c r="BN59" s="3" t="s">
        <v>950</v>
      </c>
      <c r="BO59" s="3" t="s">
        <v>950</v>
      </c>
      <c r="BP59" s="3" t="s">
        <v>950</v>
      </c>
    </row>
    <row r="60" spans="1:68" x14ac:dyDescent="0.3">
      <c r="A60" s="1"/>
      <c r="B60" s="2"/>
      <c r="C60" s="3"/>
      <c r="D60" s="3"/>
      <c r="E60" s="3"/>
      <c r="F60" s="3"/>
      <c r="G60" s="3"/>
      <c r="H60" s="3"/>
      <c r="J60" s="3"/>
      <c r="N60" s="3"/>
      <c r="O60" s="3"/>
      <c r="Q60" s="3"/>
      <c r="S60" s="3"/>
      <c r="T60" s="3"/>
      <c r="U60" s="3"/>
      <c r="V60" s="3"/>
      <c r="W60" s="3"/>
      <c r="AB60" s="3"/>
      <c r="AJ60" s="3"/>
      <c r="AM60" s="3"/>
      <c r="AN60" s="3"/>
      <c r="AU60" s="3"/>
      <c r="BA60" s="3"/>
      <c r="BB60" s="3"/>
      <c r="BC60" s="3"/>
      <c r="BE60" s="3"/>
      <c r="BI60" s="3"/>
      <c r="BK60" s="3"/>
      <c r="BL60" s="3" t="s">
        <v>950</v>
      </c>
      <c r="BM60" s="3" t="s">
        <v>950</v>
      </c>
      <c r="BN60" s="3" t="s">
        <v>950</v>
      </c>
      <c r="BO60" s="3" t="s">
        <v>950</v>
      </c>
      <c r="BP60" s="3" t="s">
        <v>950</v>
      </c>
    </row>
    <row r="61" spans="1:68" x14ac:dyDescent="0.3">
      <c r="A61" s="1"/>
      <c r="B61" s="2"/>
      <c r="C61" s="3"/>
      <c r="D61" s="3"/>
      <c r="E61" s="3"/>
      <c r="F61" s="3"/>
      <c r="G61" s="3"/>
      <c r="H61" s="3"/>
      <c r="J61" s="3"/>
      <c r="N61" s="3"/>
      <c r="O61" s="3"/>
      <c r="Q61" s="3"/>
      <c r="S61" s="3"/>
      <c r="T61" s="3"/>
      <c r="U61" s="3"/>
      <c r="V61" s="3"/>
      <c r="W61" s="3"/>
      <c r="AB61" s="3"/>
      <c r="AJ61" s="3"/>
      <c r="AM61" s="3"/>
      <c r="AN61" s="3"/>
      <c r="AU61" s="3"/>
      <c r="BA61" s="3"/>
      <c r="BB61" s="3"/>
      <c r="BC61" s="3"/>
      <c r="BE61" s="3"/>
      <c r="BI61" s="3"/>
      <c r="BK61" s="3"/>
      <c r="BL61" s="3" t="s">
        <v>950</v>
      </c>
      <c r="BM61" s="3" t="s">
        <v>950</v>
      </c>
      <c r="BN61" s="3" t="s">
        <v>950</v>
      </c>
      <c r="BO61" s="3" t="s">
        <v>950</v>
      </c>
      <c r="BP61" s="3" t="s">
        <v>950</v>
      </c>
    </row>
    <row r="62" spans="1:68" x14ac:dyDescent="0.3">
      <c r="A62" s="1"/>
      <c r="B62" s="2"/>
      <c r="C62" s="3"/>
      <c r="D62" s="3"/>
      <c r="E62" s="3"/>
      <c r="F62" s="3"/>
      <c r="G62" s="3"/>
      <c r="H62" s="3"/>
      <c r="J62" s="3"/>
      <c r="N62" s="3"/>
      <c r="O62" s="3"/>
      <c r="Q62" s="3"/>
      <c r="S62" s="3"/>
      <c r="T62" s="3"/>
      <c r="U62" s="3"/>
      <c r="V62" s="3"/>
      <c r="W62" s="3"/>
      <c r="AB62" s="3"/>
      <c r="AJ62" s="3"/>
      <c r="AM62" s="3"/>
      <c r="AN62" s="3"/>
      <c r="AU62" s="3"/>
      <c r="BA62" s="3"/>
      <c r="BB62" s="3"/>
      <c r="BC62" s="3"/>
      <c r="BE62" s="3"/>
      <c r="BI62" s="3"/>
      <c r="BK62" s="3"/>
      <c r="BL62" s="3" t="s">
        <v>950</v>
      </c>
      <c r="BM62" s="3" t="s">
        <v>950</v>
      </c>
      <c r="BN62" s="3" t="s">
        <v>950</v>
      </c>
      <c r="BO62" s="3" t="s">
        <v>950</v>
      </c>
      <c r="BP62" s="3" t="s">
        <v>950</v>
      </c>
    </row>
    <row r="63" spans="1:68" x14ac:dyDescent="0.3">
      <c r="A63" s="1"/>
      <c r="B63" s="2"/>
      <c r="C63" s="3"/>
      <c r="D63" s="3"/>
      <c r="E63" s="3"/>
      <c r="F63" s="3"/>
      <c r="G63" s="3"/>
      <c r="H63" s="3"/>
      <c r="J63" s="3"/>
      <c r="N63" s="3"/>
      <c r="O63" s="3"/>
      <c r="Q63" s="3"/>
      <c r="S63" s="3"/>
      <c r="T63" s="3"/>
      <c r="U63" s="3"/>
      <c r="V63" s="3"/>
      <c r="W63" s="3"/>
      <c r="AB63" s="3"/>
      <c r="AJ63" s="3"/>
      <c r="AM63" s="3"/>
      <c r="AN63" s="3"/>
      <c r="AU63" s="3"/>
      <c r="BA63" s="3"/>
      <c r="BB63" s="3"/>
      <c r="BC63" s="3"/>
      <c r="BE63" s="3"/>
      <c r="BI63" s="3"/>
      <c r="BK63" s="3"/>
      <c r="BL63" s="3" t="s">
        <v>950</v>
      </c>
      <c r="BM63" s="3" t="s">
        <v>950</v>
      </c>
      <c r="BN63" s="3" t="s">
        <v>950</v>
      </c>
      <c r="BO63" s="3" t="s">
        <v>950</v>
      </c>
      <c r="BP63" s="3" t="s">
        <v>950</v>
      </c>
    </row>
    <row r="64" spans="1:68" x14ac:dyDescent="0.3">
      <c r="A64" s="1"/>
      <c r="B64" s="2"/>
      <c r="C64" s="3"/>
      <c r="D64" s="3"/>
      <c r="E64" s="3"/>
      <c r="F64" s="3"/>
      <c r="G64" s="3"/>
      <c r="H64" s="3"/>
      <c r="J64" s="3"/>
      <c r="N64" s="3"/>
      <c r="O64" s="3"/>
      <c r="Q64" s="3"/>
      <c r="S64" s="3"/>
      <c r="T64" s="3"/>
      <c r="U64" s="3"/>
      <c r="V64" s="3"/>
      <c r="W64" s="3"/>
      <c r="AB64" s="3"/>
      <c r="AJ64" s="3"/>
      <c r="AM64" s="3"/>
      <c r="AN64" s="3"/>
      <c r="AU64" s="3"/>
      <c r="BA64" s="3"/>
      <c r="BB64" s="3"/>
      <c r="BC64" s="3"/>
      <c r="BE64" s="3"/>
      <c r="BI64" s="3"/>
      <c r="BK64" s="3"/>
      <c r="BL64" s="3" t="s">
        <v>950</v>
      </c>
      <c r="BM64" s="3" t="s">
        <v>950</v>
      </c>
      <c r="BN64" s="3" t="s">
        <v>950</v>
      </c>
      <c r="BO64" s="3" t="s">
        <v>950</v>
      </c>
      <c r="BP64" s="3" t="s">
        <v>950</v>
      </c>
    </row>
    <row r="65" spans="1:68" x14ac:dyDescent="0.3">
      <c r="A65" s="1"/>
      <c r="B65" s="2"/>
      <c r="C65" s="3"/>
      <c r="D65" s="3"/>
      <c r="E65" s="3"/>
      <c r="F65" s="3"/>
      <c r="G65" s="3"/>
      <c r="H65" s="3"/>
      <c r="J65" s="3"/>
      <c r="N65" s="3"/>
      <c r="O65" s="3"/>
      <c r="Q65" s="3"/>
      <c r="S65" s="3"/>
      <c r="T65" s="3"/>
      <c r="U65" s="3"/>
      <c r="V65" s="3"/>
      <c r="W65" s="3"/>
      <c r="AB65" s="3"/>
      <c r="AJ65" s="3"/>
      <c r="AM65" s="3"/>
      <c r="AN65" s="3"/>
      <c r="AU65" s="3"/>
      <c r="BA65" s="3"/>
      <c r="BB65" s="3"/>
      <c r="BC65" s="3"/>
      <c r="BE65" s="3"/>
      <c r="BI65" s="3"/>
      <c r="BK65" s="3"/>
      <c r="BL65" s="3" t="s">
        <v>950</v>
      </c>
      <c r="BM65" s="3" t="s">
        <v>950</v>
      </c>
      <c r="BN65" s="3" t="s">
        <v>950</v>
      </c>
      <c r="BO65" s="3" t="s">
        <v>950</v>
      </c>
      <c r="BP65" s="3" t="s">
        <v>950</v>
      </c>
    </row>
    <row r="66" spans="1:68" x14ac:dyDescent="0.3">
      <c r="A66" s="1"/>
      <c r="B66" s="2"/>
      <c r="C66" s="3"/>
      <c r="D66" s="3"/>
      <c r="E66" s="3"/>
      <c r="F66" s="3"/>
      <c r="G66" s="3"/>
      <c r="H66" s="3"/>
      <c r="J66" s="3"/>
      <c r="N66" s="3"/>
      <c r="O66" s="3"/>
      <c r="Q66" s="3"/>
      <c r="S66" s="3"/>
      <c r="T66" s="3"/>
      <c r="U66" s="3"/>
      <c r="V66" s="3"/>
      <c r="W66" s="3"/>
      <c r="AB66" s="3"/>
      <c r="AJ66" s="3"/>
      <c r="AM66" s="3"/>
      <c r="AN66" s="3"/>
      <c r="AU66" s="3"/>
      <c r="BA66" s="3"/>
      <c r="BB66" s="3"/>
      <c r="BC66" s="3"/>
      <c r="BE66" s="3"/>
      <c r="BI66" s="3"/>
      <c r="BK66" s="3"/>
      <c r="BL66" s="3" t="s">
        <v>950</v>
      </c>
      <c r="BM66" s="3" t="s">
        <v>950</v>
      </c>
      <c r="BN66" s="3" t="s">
        <v>950</v>
      </c>
      <c r="BO66" s="3" t="s">
        <v>950</v>
      </c>
      <c r="BP66" s="3" t="s">
        <v>950</v>
      </c>
    </row>
    <row r="67" spans="1:68" x14ac:dyDescent="0.3">
      <c r="A67" s="1"/>
      <c r="B67" s="2"/>
      <c r="C67" s="3"/>
      <c r="D67" s="3"/>
      <c r="E67" s="3"/>
      <c r="F67" s="3"/>
      <c r="G67" s="3"/>
      <c r="H67" s="3"/>
      <c r="J67" s="3"/>
      <c r="N67" s="3"/>
      <c r="O67" s="3"/>
      <c r="Q67" s="3"/>
      <c r="S67" s="3"/>
      <c r="T67" s="3"/>
      <c r="U67" s="3"/>
      <c r="V67" s="3"/>
      <c r="W67" s="3"/>
      <c r="AB67" s="3"/>
      <c r="AJ67" s="3"/>
      <c r="AM67" s="3"/>
      <c r="AN67" s="3"/>
      <c r="AU67" s="3"/>
      <c r="BA67" s="3"/>
      <c r="BB67" s="3"/>
      <c r="BC67" s="3"/>
      <c r="BE67" s="3"/>
      <c r="BI67" s="3"/>
      <c r="BK67" s="3"/>
      <c r="BL67" s="3" t="s">
        <v>950</v>
      </c>
      <c r="BM67" s="3" t="s">
        <v>950</v>
      </c>
      <c r="BN67" s="3" t="s">
        <v>950</v>
      </c>
      <c r="BO67" s="3" t="s">
        <v>950</v>
      </c>
      <c r="BP67" s="3" t="s">
        <v>950</v>
      </c>
    </row>
    <row r="68" spans="1:68" x14ac:dyDescent="0.3">
      <c r="A68" s="1"/>
      <c r="B68" s="2"/>
      <c r="C68" s="3"/>
      <c r="D68" s="3"/>
      <c r="E68" s="3"/>
      <c r="F68" s="3"/>
      <c r="G68" s="3"/>
      <c r="H68" s="3"/>
      <c r="J68" s="3"/>
      <c r="N68" s="3"/>
      <c r="O68" s="3"/>
      <c r="Q68" s="3"/>
      <c r="S68" s="3"/>
      <c r="T68" s="3"/>
      <c r="U68" s="3"/>
      <c r="V68" s="3"/>
      <c r="W68" s="3"/>
      <c r="AB68" s="3"/>
      <c r="AJ68" s="3"/>
      <c r="AM68" s="3"/>
      <c r="AN68" s="3"/>
      <c r="AU68" s="3"/>
      <c r="BA68" s="3"/>
      <c r="BB68" s="3"/>
      <c r="BC68" s="3"/>
      <c r="BE68" s="3"/>
      <c r="BI68" s="3"/>
      <c r="BK68" s="3"/>
      <c r="BL68" s="3" t="s">
        <v>950</v>
      </c>
      <c r="BM68" s="3" t="s">
        <v>950</v>
      </c>
      <c r="BN68" s="3" t="s">
        <v>950</v>
      </c>
      <c r="BO68" s="3" t="s">
        <v>950</v>
      </c>
      <c r="BP68" s="3" t="s">
        <v>950</v>
      </c>
    </row>
    <row r="69" spans="1:68" x14ac:dyDescent="0.3">
      <c r="A69" s="1"/>
      <c r="B69" s="2"/>
      <c r="C69" s="3"/>
      <c r="D69" s="3"/>
      <c r="E69" s="3"/>
      <c r="F69" s="3"/>
      <c r="G69" s="3"/>
      <c r="H69" s="3"/>
      <c r="J69" s="3"/>
      <c r="N69" s="3"/>
      <c r="O69" s="3"/>
      <c r="Q69" s="3"/>
      <c r="S69" s="3"/>
      <c r="T69" s="3"/>
      <c r="U69" s="3"/>
      <c r="V69" s="3"/>
      <c r="W69" s="3"/>
      <c r="AB69" s="3"/>
      <c r="AJ69" s="3"/>
      <c r="AM69" s="3"/>
      <c r="AN69" s="3"/>
      <c r="AU69" s="3"/>
      <c r="BA69" s="3"/>
      <c r="BB69" s="3"/>
      <c r="BC69" s="3"/>
      <c r="BE69" s="3"/>
      <c r="BI69" s="3"/>
      <c r="BK69" s="3"/>
      <c r="BL69" s="3" t="s">
        <v>950</v>
      </c>
      <c r="BM69" s="3" t="s">
        <v>950</v>
      </c>
      <c r="BN69" s="3" t="s">
        <v>950</v>
      </c>
      <c r="BO69" s="3" t="s">
        <v>950</v>
      </c>
      <c r="BP69" s="3" t="s">
        <v>950</v>
      </c>
    </row>
    <row r="70" spans="1:68" x14ac:dyDescent="0.3">
      <c r="A70" s="1"/>
      <c r="B70" s="2"/>
      <c r="C70" s="3"/>
      <c r="D70" s="3"/>
      <c r="E70" s="3"/>
      <c r="F70" s="3"/>
      <c r="G70" s="3"/>
      <c r="H70" s="3"/>
      <c r="J70" s="3"/>
      <c r="N70" s="3"/>
      <c r="O70" s="3"/>
      <c r="Q70" s="3"/>
      <c r="S70" s="3"/>
      <c r="T70" s="3"/>
      <c r="U70" s="3"/>
      <c r="V70" s="3"/>
      <c r="W70" s="3"/>
      <c r="AB70" s="3"/>
      <c r="AJ70" s="3"/>
      <c r="AM70" s="3"/>
      <c r="AN70" s="3"/>
      <c r="AU70" s="3"/>
      <c r="BA70" s="3"/>
      <c r="BB70" s="3"/>
      <c r="BC70" s="3"/>
      <c r="BE70" s="3"/>
      <c r="BI70" s="3"/>
      <c r="BK70" s="3"/>
      <c r="BL70" s="3" t="s">
        <v>950</v>
      </c>
      <c r="BM70" s="3" t="s">
        <v>950</v>
      </c>
      <c r="BN70" s="3" t="s">
        <v>950</v>
      </c>
      <c r="BO70" s="3" t="s">
        <v>950</v>
      </c>
      <c r="BP70" s="3" t="s">
        <v>950</v>
      </c>
    </row>
    <row r="71" spans="1:68" x14ac:dyDescent="0.3">
      <c r="A71" s="1"/>
      <c r="B71" s="2"/>
      <c r="C71" s="3"/>
      <c r="D71" s="3"/>
      <c r="E71" s="3"/>
      <c r="F71" s="3"/>
      <c r="G71" s="3"/>
      <c r="H71" s="3"/>
      <c r="J71" s="3"/>
      <c r="N71" s="3"/>
      <c r="O71" s="3"/>
      <c r="Q71" s="3"/>
      <c r="S71" s="3"/>
      <c r="T71" s="3"/>
      <c r="U71" s="3"/>
      <c r="V71" s="3"/>
      <c r="W71" s="3"/>
      <c r="AB71" s="3"/>
      <c r="AJ71" s="3"/>
      <c r="AM71" s="3"/>
      <c r="AN71" s="3"/>
      <c r="AU71" s="3"/>
      <c r="BA71" s="3"/>
      <c r="BB71" s="3"/>
      <c r="BC71" s="3"/>
      <c r="BE71" s="3"/>
      <c r="BI71" s="3"/>
      <c r="BK71" s="3"/>
      <c r="BL71" s="3" t="s">
        <v>950</v>
      </c>
      <c r="BM71" s="3" t="s">
        <v>950</v>
      </c>
      <c r="BN71" s="3" t="s">
        <v>950</v>
      </c>
      <c r="BO71" s="3" t="s">
        <v>950</v>
      </c>
      <c r="BP71" s="3" t="s">
        <v>950</v>
      </c>
    </row>
    <row r="72" spans="1:68" x14ac:dyDescent="0.3">
      <c r="A72" s="1"/>
      <c r="B72" s="2"/>
      <c r="C72" s="3"/>
      <c r="D72" s="3"/>
      <c r="E72" s="3"/>
      <c r="F72" s="3"/>
      <c r="G72" s="3"/>
      <c r="H72" s="3"/>
      <c r="J72" s="3"/>
      <c r="N72" s="3"/>
      <c r="O72" s="3"/>
      <c r="Q72" s="3"/>
      <c r="S72" s="3"/>
      <c r="T72" s="3"/>
      <c r="U72" s="3"/>
      <c r="V72" s="3"/>
      <c r="W72" s="3"/>
      <c r="AB72" s="3"/>
      <c r="AJ72" s="3"/>
      <c r="AM72" s="3"/>
      <c r="AN72" s="3"/>
      <c r="AU72" s="3"/>
      <c r="BA72" s="3"/>
      <c r="BB72" s="3"/>
      <c r="BC72" s="3"/>
      <c r="BE72" s="3"/>
      <c r="BI72" s="3"/>
      <c r="BK72" s="3"/>
      <c r="BL72" s="3" t="s">
        <v>950</v>
      </c>
      <c r="BM72" s="3" t="s">
        <v>950</v>
      </c>
      <c r="BN72" s="3" t="s">
        <v>950</v>
      </c>
      <c r="BO72" s="3" t="s">
        <v>950</v>
      </c>
      <c r="BP72" s="3" t="s">
        <v>950</v>
      </c>
    </row>
    <row r="73" spans="1:68" x14ac:dyDescent="0.3">
      <c r="A73" s="1"/>
      <c r="B73" s="2"/>
      <c r="C73" s="3"/>
      <c r="D73" s="3"/>
      <c r="E73" s="3"/>
      <c r="F73" s="3"/>
      <c r="G73" s="3"/>
      <c r="H73" s="3"/>
      <c r="J73" s="3"/>
      <c r="N73" s="3"/>
      <c r="O73" s="3"/>
      <c r="Q73" s="3"/>
      <c r="S73" s="3"/>
      <c r="T73" s="3"/>
      <c r="U73" s="3"/>
      <c r="V73" s="3"/>
      <c r="W73" s="3"/>
      <c r="AB73" s="3"/>
      <c r="AJ73" s="3"/>
      <c r="AM73" s="3"/>
      <c r="AN73" s="3"/>
      <c r="AU73" s="3"/>
      <c r="BA73" s="3"/>
      <c r="BB73" s="3"/>
      <c r="BC73" s="3"/>
      <c r="BE73" s="3"/>
      <c r="BI73" s="3"/>
      <c r="BK73" s="3"/>
      <c r="BL73" s="3" t="s">
        <v>950</v>
      </c>
      <c r="BM73" s="3" t="s">
        <v>950</v>
      </c>
      <c r="BN73" s="3" t="s">
        <v>950</v>
      </c>
      <c r="BO73" s="3" t="s">
        <v>950</v>
      </c>
      <c r="BP73" s="3" t="s">
        <v>950</v>
      </c>
    </row>
    <row r="74" spans="1:68" x14ac:dyDescent="0.3">
      <c r="A74" s="1"/>
      <c r="B74" s="2"/>
      <c r="C74" s="3"/>
      <c r="D74" s="3"/>
      <c r="E74" s="3"/>
      <c r="F74" s="3"/>
      <c r="G74" s="3"/>
      <c r="H74" s="3"/>
      <c r="J74" s="3"/>
      <c r="N74" s="3"/>
      <c r="O74" s="3"/>
      <c r="Q74" s="3"/>
      <c r="S74" s="3"/>
      <c r="T74" s="3"/>
      <c r="U74" s="3"/>
      <c r="V74" s="3"/>
      <c r="W74" s="3"/>
      <c r="AB74" s="3"/>
      <c r="AJ74" s="3"/>
      <c r="AM74" s="3"/>
      <c r="AN74" s="3"/>
      <c r="AU74" s="3"/>
      <c r="BA74" s="3"/>
      <c r="BB74" s="3"/>
      <c r="BC74" s="3"/>
      <c r="BE74" s="3"/>
      <c r="BI74" s="3"/>
      <c r="BK74" s="3"/>
      <c r="BL74" s="3" t="s">
        <v>950</v>
      </c>
      <c r="BM74" s="3" t="s">
        <v>950</v>
      </c>
      <c r="BN74" s="3" t="s">
        <v>950</v>
      </c>
      <c r="BO74" s="3" t="s">
        <v>950</v>
      </c>
      <c r="BP74" s="3" t="s">
        <v>950</v>
      </c>
    </row>
    <row r="75" spans="1:68" x14ac:dyDescent="0.3">
      <c r="A75" s="1"/>
      <c r="B75" s="2"/>
      <c r="C75" s="3"/>
      <c r="D75" s="3"/>
      <c r="E75" s="3"/>
      <c r="F75" s="3"/>
      <c r="G75" s="3"/>
      <c r="H75" s="3"/>
      <c r="J75" s="3"/>
      <c r="N75" s="3"/>
      <c r="O75" s="3"/>
      <c r="Q75" s="3"/>
      <c r="S75" s="3"/>
      <c r="T75" s="3"/>
      <c r="U75" s="3"/>
      <c r="V75" s="3"/>
      <c r="W75" s="3"/>
      <c r="AB75" s="3"/>
      <c r="AJ75" s="3"/>
      <c r="AM75" s="3"/>
      <c r="AN75" s="3"/>
      <c r="AU75" s="3"/>
      <c r="BA75" s="3"/>
      <c r="BB75" s="3"/>
      <c r="BC75" s="3"/>
      <c r="BE75" s="3"/>
      <c r="BI75" s="3"/>
      <c r="BK75" s="3"/>
      <c r="BL75" s="3" t="s">
        <v>950</v>
      </c>
      <c r="BM75" s="3" t="s">
        <v>950</v>
      </c>
      <c r="BN75" s="3" t="s">
        <v>950</v>
      </c>
      <c r="BO75" s="3" t="s">
        <v>950</v>
      </c>
      <c r="BP75" s="3" t="s">
        <v>950</v>
      </c>
    </row>
    <row r="76" spans="1:68" x14ac:dyDescent="0.3">
      <c r="A76" s="1"/>
      <c r="B76" s="2"/>
      <c r="C76" s="3"/>
      <c r="D76" s="3"/>
      <c r="E76" s="3"/>
      <c r="F76" s="3"/>
      <c r="G76" s="3"/>
      <c r="H76" s="3"/>
      <c r="J76" s="3"/>
      <c r="N76" s="3"/>
      <c r="O76" s="3"/>
      <c r="Q76" s="3"/>
      <c r="S76" s="3"/>
      <c r="T76" s="3"/>
      <c r="U76" s="3"/>
      <c r="V76" s="3"/>
      <c r="W76" s="3"/>
      <c r="AB76" s="3"/>
      <c r="AJ76" s="3"/>
      <c r="AM76" s="3"/>
      <c r="AN76" s="3"/>
      <c r="AU76" s="3"/>
      <c r="BA76" s="3"/>
      <c r="BB76" s="3"/>
      <c r="BC76" s="3"/>
      <c r="BE76" s="3"/>
      <c r="BI76" s="3"/>
      <c r="BK76" s="3"/>
      <c r="BL76" s="3" t="s">
        <v>950</v>
      </c>
      <c r="BM76" s="3" t="s">
        <v>950</v>
      </c>
      <c r="BN76" s="3" t="s">
        <v>950</v>
      </c>
      <c r="BO76" s="3" t="s">
        <v>950</v>
      </c>
      <c r="BP76" s="3" t="s">
        <v>950</v>
      </c>
    </row>
    <row r="77" spans="1:68" x14ac:dyDescent="0.3">
      <c r="A77" s="1"/>
      <c r="B77" s="2"/>
      <c r="C77" s="3"/>
      <c r="D77" s="3"/>
      <c r="E77" s="3"/>
      <c r="F77" s="3"/>
      <c r="G77" s="3"/>
      <c r="H77" s="3"/>
      <c r="J77" s="3"/>
      <c r="N77" s="3"/>
      <c r="O77" s="3"/>
      <c r="Q77" s="3"/>
      <c r="S77" s="3"/>
      <c r="T77" s="3"/>
      <c r="U77" s="3"/>
      <c r="V77" s="3"/>
      <c r="W77" s="3"/>
      <c r="AB77" s="3"/>
      <c r="AJ77" s="3"/>
      <c r="AM77" s="3"/>
      <c r="AN77" s="3"/>
      <c r="AU77" s="3"/>
      <c r="BA77" s="3"/>
      <c r="BB77" s="3"/>
      <c r="BC77" s="3"/>
      <c r="BE77" s="3"/>
      <c r="BI77" s="3"/>
      <c r="BK77" s="3"/>
      <c r="BL77" s="3" t="s">
        <v>950</v>
      </c>
      <c r="BM77" s="3" t="s">
        <v>950</v>
      </c>
      <c r="BN77" s="3" t="s">
        <v>950</v>
      </c>
      <c r="BO77" s="3" t="s">
        <v>950</v>
      </c>
      <c r="BP77" s="3" t="s">
        <v>950</v>
      </c>
    </row>
    <row r="78" spans="1:68" x14ac:dyDescent="0.3">
      <c r="A78" s="1"/>
      <c r="B78" s="2"/>
      <c r="C78" s="3"/>
      <c r="D78" s="3"/>
      <c r="E78" s="3"/>
      <c r="F78" s="3"/>
      <c r="G78" s="3"/>
      <c r="H78" s="3"/>
      <c r="J78" s="3"/>
      <c r="N78" s="3"/>
      <c r="O78" s="3"/>
      <c r="Q78" s="3"/>
      <c r="S78" s="3"/>
      <c r="T78" s="3"/>
      <c r="U78" s="3"/>
      <c r="V78" s="3"/>
      <c r="W78" s="3"/>
      <c r="AB78" s="3"/>
      <c r="AJ78" s="3"/>
      <c r="AM78" s="3"/>
      <c r="AN78" s="3"/>
      <c r="AU78" s="3"/>
      <c r="BA78" s="3"/>
      <c r="BB78" s="3"/>
      <c r="BC78" s="3"/>
      <c r="BE78" s="3"/>
      <c r="BI78" s="3"/>
      <c r="BK78" s="3"/>
      <c r="BL78" s="3" t="s">
        <v>950</v>
      </c>
      <c r="BM78" s="3" t="s">
        <v>950</v>
      </c>
      <c r="BN78" s="3" t="s">
        <v>950</v>
      </c>
      <c r="BO78" s="3" t="s">
        <v>950</v>
      </c>
      <c r="BP78" s="3" t="s">
        <v>950</v>
      </c>
    </row>
    <row r="79" spans="1:68" x14ac:dyDescent="0.3">
      <c r="A79" s="1"/>
      <c r="B79" s="2"/>
      <c r="C79" s="3"/>
      <c r="D79" s="3"/>
      <c r="E79" s="3"/>
      <c r="F79" s="3"/>
      <c r="G79" s="3"/>
      <c r="H79" s="3"/>
      <c r="J79" s="3"/>
      <c r="N79" s="3"/>
      <c r="O79" s="3"/>
      <c r="Q79" s="3"/>
      <c r="S79" s="3"/>
      <c r="T79" s="3"/>
      <c r="U79" s="3"/>
      <c r="V79" s="3"/>
      <c r="W79" s="3"/>
      <c r="AB79" s="3"/>
      <c r="AJ79" s="3"/>
      <c r="AM79" s="3"/>
      <c r="AN79" s="3"/>
      <c r="AU79" s="3"/>
      <c r="BA79" s="3"/>
      <c r="BB79" s="3"/>
      <c r="BC79" s="3"/>
      <c r="BE79" s="3"/>
      <c r="BI79" s="3"/>
      <c r="BK79" s="3"/>
      <c r="BL79" s="3" t="s">
        <v>950</v>
      </c>
      <c r="BM79" s="3" t="s">
        <v>950</v>
      </c>
      <c r="BN79" s="3" t="s">
        <v>950</v>
      </c>
      <c r="BO79" s="3" t="s">
        <v>950</v>
      </c>
      <c r="BP79" s="3" t="s">
        <v>950</v>
      </c>
    </row>
    <row r="80" spans="1:68" x14ac:dyDescent="0.3">
      <c r="A80" s="1"/>
      <c r="B80" s="2"/>
      <c r="C80" s="3"/>
      <c r="D80" s="3"/>
      <c r="E80" s="3"/>
      <c r="F80" s="3"/>
      <c r="G80" s="3"/>
      <c r="H80" s="3"/>
      <c r="J80" s="3"/>
      <c r="N80" s="3"/>
      <c r="O80" s="3"/>
      <c r="Q80" s="3"/>
      <c r="S80" s="3"/>
      <c r="T80" s="3"/>
      <c r="U80" s="3"/>
      <c r="V80" s="3"/>
      <c r="W80" s="3"/>
      <c r="AB80" s="3"/>
      <c r="AJ80" s="3"/>
      <c r="AM80" s="3"/>
      <c r="AN80" s="3"/>
      <c r="AU80" s="3"/>
      <c r="BA80" s="3"/>
      <c r="BB80" s="3"/>
      <c r="BC80" s="3"/>
      <c r="BE80" s="3"/>
      <c r="BI80" s="3"/>
      <c r="BK80" s="3"/>
      <c r="BL80" s="3" t="s">
        <v>950</v>
      </c>
      <c r="BM80" s="3" t="s">
        <v>950</v>
      </c>
      <c r="BN80" s="3" t="s">
        <v>950</v>
      </c>
      <c r="BO80" s="3" t="s">
        <v>950</v>
      </c>
      <c r="BP80" s="3" t="s">
        <v>950</v>
      </c>
    </row>
    <row r="81" spans="1:68" x14ac:dyDescent="0.3">
      <c r="A81" s="1"/>
      <c r="B81" s="2"/>
      <c r="C81" s="3"/>
      <c r="D81" s="3"/>
      <c r="E81" s="3"/>
      <c r="F81" s="3"/>
      <c r="G81" s="3"/>
      <c r="H81" s="3"/>
      <c r="J81" s="3"/>
      <c r="N81" s="3"/>
      <c r="O81" s="3"/>
      <c r="Q81" s="3"/>
      <c r="S81" s="3"/>
      <c r="T81" s="3"/>
      <c r="U81" s="3"/>
      <c r="V81" s="3"/>
      <c r="W81" s="3"/>
      <c r="AB81" s="3"/>
      <c r="AJ81" s="3"/>
      <c r="AM81" s="3"/>
      <c r="AN81" s="3"/>
      <c r="AU81" s="3"/>
      <c r="BA81" s="3"/>
      <c r="BB81" s="3"/>
      <c r="BC81" s="3"/>
      <c r="BE81" s="3"/>
      <c r="BI81" s="3"/>
      <c r="BK81" s="3"/>
      <c r="BL81" s="3" t="s">
        <v>950</v>
      </c>
      <c r="BM81" s="3" t="s">
        <v>950</v>
      </c>
      <c r="BN81" s="3" t="s">
        <v>950</v>
      </c>
      <c r="BO81" s="3" t="s">
        <v>950</v>
      </c>
      <c r="BP81" s="3" t="s">
        <v>950</v>
      </c>
    </row>
    <row r="82" spans="1:68" x14ac:dyDescent="0.3">
      <c r="A82" s="1"/>
      <c r="B82" s="2"/>
      <c r="C82" s="3"/>
      <c r="D82" s="3"/>
      <c r="E82" s="3"/>
      <c r="F82" s="3"/>
      <c r="G82" s="3"/>
      <c r="H82" s="3"/>
      <c r="J82" s="3"/>
      <c r="N82" s="3"/>
      <c r="O82" s="3"/>
      <c r="Q82" s="3"/>
      <c r="S82" s="3"/>
      <c r="T82" s="3"/>
      <c r="U82" s="3"/>
      <c r="V82" s="3"/>
      <c r="W82" s="3"/>
      <c r="AB82" s="3"/>
      <c r="AJ82" s="3"/>
      <c r="AM82" s="3"/>
      <c r="AN82" s="3"/>
      <c r="AU82" s="3"/>
      <c r="BA82" s="3"/>
      <c r="BB82" s="3"/>
      <c r="BC82" s="3"/>
      <c r="BE82" s="3"/>
      <c r="BI82" s="3"/>
      <c r="BK82" s="3"/>
      <c r="BL82" s="3" t="s">
        <v>950</v>
      </c>
      <c r="BM82" s="3" t="s">
        <v>950</v>
      </c>
      <c r="BN82" s="3" t="s">
        <v>950</v>
      </c>
      <c r="BO82" s="3" t="s">
        <v>950</v>
      </c>
      <c r="BP82" s="3" t="s">
        <v>950</v>
      </c>
    </row>
    <row r="83" spans="1:68" x14ac:dyDescent="0.3">
      <c r="A83" s="1"/>
      <c r="B83" s="2"/>
      <c r="C83" s="3"/>
      <c r="D83" s="3"/>
      <c r="E83" s="3"/>
      <c r="F83" s="3"/>
      <c r="G83" s="3"/>
      <c r="H83" s="3"/>
      <c r="J83" s="3"/>
      <c r="N83" s="3"/>
      <c r="O83" s="3"/>
      <c r="Q83" s="3"/>
      <c r="S83" s="3"/>
      <c r="T83" s="3"/>
      <c r="U83" s="3"/>
      <c r="V83" s="3"/>
      <c r="W83" s="3"/>
      <c r="AB83" s="3"/>
      <c r="AJ83" s="3"/>
      <c r="AM83" s="3"/>
      <c r="AN83" s="3"/>
      <c r="AU83" s="3"/>
      <c r="BA83" s="3"/>
      <c r="BB83" s="3"/>
      <c r="BC83" s="3"/>
      <c r="BE83" s="3"/>
      <c r="BI83" s="3"/>
      <c r="BK83" s="3"/>
      <c r="BL83" s="3" t="s">
        <v>950</v>
      </c>
      <c r="BM83" s="3" t="s">
        <v>950</v>
      </c>
      <c r="BN83" s="3" t="s">
        <v>950</v>
      </c>
      <c r="BO83" s="3" t="s">
        <v>950</v>
      </c>
      <c r="BP83" s="3" t="s">
        <v>950</v>
      </c>
    </row>
    <row r="84" spans="1:68" x14ac:dyDescent="0.3">
      <c r="A84" s="1"/>
      <c r="B84" s="2"/>
      <c r="C84" s="3"/>
      <c r="D84" s="3"/>
      <c r="E84" s="3"/>
      <c r="F84" s="3"/>
      <c r="G84" s="3"/>
      <c r="H84" s="3"/>
      <c r="J84" s="3"/>
      <c r="N84" s="3"/>
      <c r="O84" s="3"/>
      <c r="Q84" s="3"/>
      <c r="S84" s="3"/>
      <c r="T84" s="3"/>
      <c r="U84" s="3"/>
      <c r="V84" s="3"/>
      <c r="W84" s="3"/>
      <c r="AB84" s="3"/>
      <c r="AJ84" s="3"/>
      <c r="AM84" s="3"/>
      <c r="AN84" s="3"/>
      <c r="AU84" s="3"/>
      <c r="BA84" s="3"/>
      <c r="BB84" s="3"/>
      <c r="BC84" s="3"/>
      <c r="BE84" s="3"/>
      <c r="BI84" s="3"/>
      <c r="BK84" s="3"/>
      <c r="BL84" s="3" t="s">
        <v>950</v>
      </c>
      <c r="BM84" s="3" t="s">
        <v>950</v>
      </c>
      <c r="BN84" s="3" t="s">
        <v>950</v>
      </c>
      <c r="BO84" s="3" t="s">
        <v>950</v>
      </c>
      <c r="BP84" s="3" t="s">
        <v>950</v>
      </c>
    </row>
    <row r="85" spans="1:68" x14ac:dyDescent="0.3">
      <c r="A85" s="1"/>
      <c r="B85" s="2"/>
      <c r="C85" s="3"/>
      <c r="D85" s="3"/>
      <c r="E85" s="3"/>
      <c r="F85" s="3"/>
      <c r="G85" s="3"/>
      <c r="H85" s="3"/>
      <c r="J85" s="3"/>
      <c r="N85" s="3"/>
      <c r="O85" s="3"/>
      <c r="Q85" s="3"/>
      <c r="S85" s="3"/>
      <c r="T85" s="3"/>
      <c r="U85" s="3"/>
      <c r="V85" s="3"/>
      <c r="W85" s="3"/>
      <c r="AB85" s="3"/>
      <c r="AJ85" s="3"/>
      <c r="AM85" s="3"/>
      <c r="AN85" s="3"/>
      <c r="AU85" s="3"/>
      <c r="BA85" s="3"/>
      <c r="BB85" s="3"/>
      <c r="BC85" s="3"/>
      <c r="BE85" s="3"/>
      <c r="BI85" s="3"/>
      <c r="BK85" s="3"/>
      <c r="BL85" s="3" t="s">
        <v>950</v>
      </c>
      <c r="BM85" s="3" t="s">
        <v>950</v>
      </c>
      <c r="BN85" s="3" t="s">
        <v>950</v>
      </c>
      <c r="BO85" s="3" t="s">
        <v>950</v>
      </c>
      <c r="BP85" s="3" t="s">
        <v>950</v>
      </c>
    </row>
    <row r="86" spans="1:68" x14ac:dyDescent="0.3">
      <c r="A86" s="1"/>
      <c r="B86" s="2"/>
      <c r="C86" s="3"/>
      <c r="D86" s="3"/>
      <c r="E86" s="3"/>
      <c r="F86" s="3"/>
      <c r="G86" s="3"/>
      <c r="H86" s="3"/>
      <c r="J86" s="3"/>
      <c r="N86" s="3"/>
      <c r="O86" s="3"/>
      <c r="Q86" s="3"/>
      <c r="S86" s="3"/>
      <c r="T86" s="3"/>
      <c r="U86" s="3"/>
      <c r="V86" s="3"/>
      <c r="W86" s="3"/>
      <c r="AB86" s="3"/>
      <c r="AJ86" s="3"/>
      <c r="AM86" s="3"/>
      <c r="AN86" s="3"/>
      <c r="AU86" s="3"/>
      <c r="BA86" s="3"/>
      <c r="BB86" s="3"/>
      <c r="BC86" s="3"/>
      <c r="BE86" s="3"/>
      <c r="BI86" s="3"/>
      <c r="BK86" s="3"/>
      <c r="BL86" s="3" t="s">
        <v>950</v>
      </c>
      <c r="BM86" s="3" t="s">
        <v>950</v>
      </c>
      <c r="BN86" s="3" t="s">
        <v>950</v>
      </c>
      <c r="BO86" s="3" t="s">
        <v>950</v>
      </c>
      <c r="BP86" s="3" t="s">
        <v>950</v>
      </c>
    </row>
    <row r="87" spans="1:68" x14ac:dyDescent="0.3">
      <c r="A87" s="1"/>
      <c r="B87" s="2"/>
      <c r="C87" s="3"/>
      <c r="D87" s="3"/>
      <c r="E87" s="3"/>
      <c r="F87" s="3"/>
      <c r="G87" s="3"/>
      <c r="H87" s="3"/>
      <c r="J87" s="3"/>
      <c r="N87" s="3"/>
      <c r="O87" s="3"/>
      <c r="Q87" s="3"/>
      <c r="S87" s="3"/>
      <c r="T87" s="3"/>
      <c r="U87" s="3"/>
      <c r="V87" s="3"/>
      <c r="W87" s="3"/>
      <c r="AB87" s="3"/>
      <c r="AJ87" s="3"/>
      <c r="AM87" s="3"/>
      <c r="AN87" s="3"/>
      <c r="AU87" s="3"/>
      <c r="BA87" s="3"/>
      <c r="BB87" s="3"/>
      <c r="BC87" s="3"/>
      <c r="BE87" s="3"/>
      <c r="BI87" s="3"/>
      <c r="BK87" s="3"/>
      <c r="BL87" s="3" t="s">
        <v>950</v>
      </c>
      <c r="BM87" s="3" t="s">
        <v>950</v>
      </c>
      <c r="BN87" s="3" t="s">
        <v>950</v>
      </c>
      <c r="BO87" s="3" t="s">
        <v>950</v>
      </c>
      <c r="BP87" s="3" t="s">
        <v>950</v>
      </c>
    </row>
    <row r="88" spans="1:68" x14ac:dyDescent="0.3">
      <c r="A88" s="1"/>
      <c r="B88" s="2"/>
      <c r="C88" s="3"/>
      <c r="D88" s="3"/>
      <c r="E88" s="3"/>
      <c r="F88" s="3"/>
      <c r="G88" s="3"/>
      <c r="H88" s="3"/>
      <c r="J88" s="3"/>
      <c r="N88" s="3"/>
      <c r="O88" s="3"/>
      <c r="Q88" s="3"/>
      <c r="S88" s="3"/>
      <c r="T88" s="3"/>
      <c r="U88" s="3"/>
      <c r="V88" s="3"/>
      <c r="W88" s="3"/>
      <c r="AB88" s="3"/>
      <c r="AJ88" s="3"/>
      <c r="AM88" s="3"/>
      <c r="AN88" s="3"/>
      <c r="AU88" s="3"/>
      <c r="BA88" s="3"/>
      <c r="BB88" s="3"/>
      <c r="BC88" s="3"/>
      <c r="BE88" s="3"/>
      <c r="BI88" s="3"/>
      <c r="BK88" s="3"/>
      <c r="BL88" s="3" t="s">
        <v>950</v>
      </c>
      <c r="BM88" s="3" t="s">
        <v>950</v>
      </c>
      <c r="BN88" s="3" t="s">
        <v>950</v>
      </c>
      <c r="BO88" s="3" t="s">
        <v>950</v>
      </c>
      <c r="BP88" s="3" t="s">
        <v>950</v>
      </c>
    </row>
    <row r="89" spans="1:68" x14ac:dyDescent="0.3">
      <c r="A89" s="1"/>
      <c r="B89" s="2"/>
      <c r="C89" s="3"/>
      <c r="D89" s="3"/>
      <c r="E89" s="3"/>
      <c r="F89" s="3"/>
      <c r="G89" s="3"/>
      <c r="H89" s="3"/>
      <c r="J89" s="3"/>
      <c r="N89" s="3"/>
      <c r="O89" s="3"/>
      <c r="Q89" s="3"/>
      <c r="S89" s="3"/>
      <c r="T89" s="3"/>
      <c r="U89" s="3"/>
      <c r="V89" s="3"/>
      <c r="W89" s="3"/>
      <c r="AB89" s="3"/>
      <c r="AJ89" s="3"/>
      <c r="AM89" s="3"/>
      <c r="AN89" s="3"/>
      <c r="AU89" s="3"/>
      <c r="BA89" s="3"/>
      <c r="BB89" s="3"/>
      <c r="BC89" s="3"/>
      <c r="BE89" s="3"/>
      <c r="BI89" s="3"/>
      <c r="BK89" s="3"/>
      <c r="BL89" s="3" t="s">
        <v>950</v>
      </c>
      <c r="BM89" s="3" t="s">
        <v>950</v>
      </c>
      <c r="BN89" s="3" t="s">
        <v>950</v>
      </c>
      <c r="BO89" s="3" t="s">
        <v>950</v>
      </c>
      <c r="BP89" s="3" t="s">
        <v>950</v>
      </c>
    </row>
    <row r="90" spans="1:68" x14ac:dyDescent="0.3">
      <c r="A90" s="1"/>
      <c r="B90" s="2"/>
      <c r="C90" s="3"/>
      <c r="D90" s="3"/>
      <c r="E90" s="3"/>
      <c r="F90" s="3"/>
      <c r="G90" s="3"/>
      <c r="H90" s="3"/>
      <c r="J90" s="3"/>
      <c r="N90" s="3"/>
      <c r="O90" s="3"/>
      <c r="Q90" s="3"/>
      <c r="S90" s="3"/>
      <c r="T90" s="3"/>
      <c r="U90" s="3"/>
      <c r="V90" s="3"/>
      <c r="W90" s="3"/>
      <c r="AB90" s="3"/>
      <c r="AJ90" s="3"/>
      <c r="AM90" s="3"/>
      <c r="AN90" s="3"/>
      <c r="AU90" s="3"/>
      <c r="BA90" s="3"/>
      <c r="BB90" s="3"/>
      <c r="BC90" s="3"/>
      <c r="BE90" s="3"/>
      <c r="BI90" s="3"/>
      <c r="BK90" s="3"/>
      <c r="BL90" s="3" t="s">
        <v>950</v>
      </c>
      <c r="BM90" s="3" t="s">
        <v>950</v>
      </c>
      <c r="BN90" s="3" t="s">
        <v>950</v>
      </c>
      <c r="BO90" s="3" t="s">
        <v>950</v>
      </c>
      <c r="BP90" s="3" t="s">
        <v>950</v>
      </c>
    </row>
    <row r="91" spans="1:68" x14ac:dyDescent="0.3">
      <c r="A91" s="1"/>
      <c r="B91" s="2"/>
      <c r="C91" s="3"/>
      <c r="D91" s="3"/>
      <c r="E91" s="3"/>
      <c r="F91" s="3"/>
      <c r="G91" s="3"/>
      <c r="H91" s="3"/>
      <c r="J91" s="3"/>
      <c r="N91" s="3"/>
      <c r="O91" s="3"/>
      <c r="Q91" s="3"/>
      <c r="S91" s="3"/>
      <c r="T91" s="3"/>
      <c r="U91" s="3"/>
      <c r="V91" s="3"/>
      <c r="W91" s="3"/>
      <c r="AB91" s="3"/>
      <c r="AJ91" s="3"/>
      <c r="AM91" s="3"/>
      <c r="AN91" s="3"/>
      <c r="AU91" s="3"/>
      <c r="BA91" s="3"/>
      <c r="BB91" s="3"/>
      <c r="BC91" s="3"/>
      <c r="BE91" s="3"/>
      <c r="BI91" s="3"/>
      <c r="BK91" s="3"/>
      <c r="BL91" s="3" t="s">
        <v>950</v>
      </c>
      <c r="BM91" s="3" t="s">
        <v>950</v>
      </c>
      <c r="BN91" s="3" t="s">
        <v>950</v>
      </c>
      <c r="BO91" s="3" t="s">
        <v>950</v>
      </c>
      <c r="BP91" s="3" t="s">
        <v>950</v>
      </c>
    </row>
    <row r="92" spans="1:68" x14ac:dyDescent="0.3">
      <c r="A92" s="1"/>
      <c r="B92" s="2"/>
      <c r="C92" s="3"/>
      <c r="D92" s="3"/>
      <c r="E92" s="3"/>
      <c r="F92" s="3"/>
      <c r="G92" s="3"/>
      <c r="H92" s="3"/>
      <c r="J92" s="3"/>
      <c r="N92" s="3"/>
      <c r="O92" s="3"/>
      <c r="Q92" s="3"/>
      <c r="S92" s="3"/>
      <c r="T92" s="3"/>
      <c r="U92" s="3"/>
      <c r="V92" s="3"/>
      <c r="W92" s="3"/>
      <c r="AB92" s="3"/>
      <c r="AJ92" s="3"/>
      <c r="AM92" s="3"/>
      <c r="AN92" s="3"/>
      <c r="AU92" s="3"/>
      <c r="BA92" s="3"/>
      <c r="BB92" s="3"/>
      <c r="BC92" s="3"/>
      <c r="BE92" s="3"/>
      <c r="BI92" s="3"/>
      <c r="BK92" s="3"/>
      <c r="BL92" s="3" t="s">
        <v>950</v>
      </c>
      <c r="BM92" s="3" t="s">
        <v>950</v>
      </c>
      <c r="BN92" s="3" t="s">
        <v>950</v>
      </c>
      <c r="BO92" s="3" t="s">
        <v>950</v>
      </c>
      <c r="BP92" s="3" t="s">
        <v>950</v>
      </c>
    </row>
    <row r="93" spans="1:68" x14ac:dyDescent="0.3">
      <c r="A93" s="1"/>
      <c r="B93" s="2"/>
      <c r="C93" s="3"/>
      <c r="D93" s="3"/>
      <c r="E93" s="3"/>
      <c r="F93" s="3"/>
      <c r="G93" s="3"/>
      <c r="H93" s="3"/>
      <c r="J93" s="3"/>
      <c r="N93" s="3"/>
      <c r="O93" s="3"/>
      <c r="Q93" s="3"/>
      <c r="S93" s="3"/>
      <c r="T93" s="3"/>
      <c r="U93" s="3"/>
      <c r="V93" s="3"/>
      <c r="W93" s="3"/>
      <c r="AB93" s="3"/>
      <c r="AJ93" s="3"/>
      <c r="AM93" s="3"/>
      <c r="AN93" s="3"/>
      <c r="AU93" s="3"/>
      <c r="BA93" s="3"/>
      <c r="BB93" s="3"/>
      <c r="BC93" s="3"/>
      <c r="BE93" s="3"/>
      <c r="BI93" s="3"/>
      <c r="BK93" s="3"/>
      <c r="BL93" s="3" t="s">
        <v>950</v>
      </c>
      <c r="BM93" s="3" t="s">
        <v>950</v>
      </c>
      <c r="BN93" s="3" t="s">
        <v>950</v>
      </c>
      <c r="BO93" s="3" t="s">
        <v>950</v>
      </c>
      <c r="BP93" s="3" t="s">
        <v>950</v>
      </c>
    </row>
    <row r="94" spans="1:68" x14ac:dyDescent="0.3">
      <c r="A94" s="1"/>
      <c r="B94" s="2"/>
      <c r="C94" s="3"/>
      <c r="D94" s="3"/>
      <c r="E94" s="3"/>
      <c r="F94" s="3"/>
      <c r="G94" s="3"/>
      <c r="H94" s="3"/>
      <c r="J94" s="3"/>
      <c r="N94" s="3"/>
      <c r="O94" s="3"/>
      <c r="Q94" s="3"/>
      <c r="S94" s="3"/>
      <c r="T94" s="3"/>
      <c r="U94" s="3"/>
      <c r="V94" s="3"/>
      <c r="W94" s="3"/>
      <c r="AB94" s="3"/>
      <c r="AJ94" s="3"/>
      <c r="AM94" s="3"/>
      <c r="AN94" s="3"/>
      <c r="AU94" s="3"/>
      <c r="BA94" s="3"/>
      <c r="BB94" s="3"/>
      <c r="BC94" s="3"/>
      <c r="BE94" s="3"/>
      <c r="BI94" s="3"/>
      <c r="BK94" s="3"/>
      <c r="BL94" s="3" t="s">
        <v>950</v>
      </c>
      <c r="BM94" s="3" t="s">
        <v>950</v>
      </c>
      <c r="BN94" s="3" t="s">
        <v>950</v>
      </c>
      <c r="BO94" s="3" t="s">
        <v>950</v>
      </c>
      <c r="BP94" s="3" t="s">
        <v>950</v>
      </c>
    </row>
    <row r="95" spans="1:68" x14ac:dyDescent="0.3">
      <c r="A95" s="1"/>
      <c r="B95" s="2"/>
      <c r="C95" s="3"/>
      <c r="D95" s="3"/>
      <c r="E95" s="3"/>
      <c r="F95" s="3"/>
      <c r="G95" s="3"/>
      <c r="H95" s="3"/>
      <c r="J95" s="3"/>
      <c r="N95" s="3"/>
      <c r="O95" s="3"/>
      <c r="Q95" s="3"/>
      <c r="S95" s="3"/>
      <c r="T95" s="3"/>
      <c r="U95" s="3"/>
      <c r="V95" s="3"/>
      <c r="W95" s="3"/>
      <c r="AB95" s="3"/>
      <c r="AJ95" s="3"/>
      <c r="AM95" s="3"/>
      <c r="AN95" s="3"/>
      <c r="AU95" s="3"/>
      <c r="BA95" s="3"/>
      <c r="BB95" s="3"/>
      <c r="BC95" s="3"/>
      <c r="BE95" s="3"/>
      <c r="BI95" s="3"/>
      <c r="BK95" s="3"/>
      <c r="BL95" s="3" t="s">
        <v>950</v>
      </c>
      <c r="BM95" s="3" t="s">
        <v>950</v>
      </c>
      <c r="BN95" s="3" t="s">
        <v>950</v>
      </c>
      <c r="BO95" s="3" t="s">
        <v>950</v>
      </c>
      <c r="BP95" s="3" t="s">
        <v>950</v>
      </c>
    </row>
    <row r="96" spans="1:68" x14ac:dyDescent="0.3">
      <c r="A96" s="1"/>
      <c r="B96" s="2"/>
      <c r="C96" s="3"/>
      <c r="D96" s="3"/>
      <c r="E96" s="3"/>
      <c r="F96" s="3"/>
      <c r="G96" s="3"/>
      <c r="H96" s="3"/>
      <c r="J96" s="3"/>
      <c r="N96" s="3"/>
      <c r="O96" s="3"/>
      <c r="Q96" s="3"/>
      <c r="S96" s="3"/>
      <c r="T96" s="3"/>
      <c r="U96" s="3"/>
      <c r="V96" s="3"/>
      <c r="W96" s="3"/>
      <c r="AB96" s="3"/>
      <c r="AJ96" s="3"/>
      <c r="AM96" s="3"/>
      <c r="AN96" s="3"/>
      <c r="AU96" s="3"/>
      <c r="BA96" s="3"/>
      <c r="BB96" s="3"/>
      <c r="BC96" s="3"/>
      <c r="BE96" s="3"/>
      <c r="BI96" s="3"/>
      <c r="BK96" s="3"/>
      <c r="BL96" s="3" t="s">
        <v>950</v>
      </c>
      <c r="BM96" s="3" t="s">
        <v>950</v>
      </c>
      <c r="BN96" s="3" t="s">
        <v>950</v>
      </c>
      <c r="BO96" s="3" t="s">
        <v>950</v>
      </c>
      <c r="BP96" s="3" t="s">
        <v>950</v>
      </c>
    </row>
    <row r="97" spans="1:68" x14ac:dyDescent="0.3">
      <c r="A97" s="1"/>
      <c r="B97" s="2"/>
      <c r="C97" s="3"/>
      <c r="D97" s="3"/>
      <c r="E97" s="3"/>
      <c r="F97" s="3"/>
      <c r="G97" s="3"/>
      <c r="H97" s="3"/>
      <c r="J97" s="3"/>
      <c r="N97" s="3"/>
      <c r="O97" s="3"/>
      <c r="Q97" s="3"/>
      <c r="S97" s="3"/>
      <c r="T97" s="3"/>
      <c r="U97" s="3"/>
      <c r="V97" s="3"/>
      <c r="W97" s="3"/>
      <c r="AB97" s="3"/>
      <c r="AJ97" s="3"/>
      <c r="AM97" s="3"/>
      <c r="AN97" s="3"/>
      <c r="AU97" s="3"/>
      <c r="BA97" s="3"/>
      <c r="BB97" s="3"/>
      <c r="BC97" s="3"/>
      <c r="BE97" s="3"/>
      <c r="BI97" s="3"/>
      <c r="BK97" s="3"/>
      <c r="BL97" s="3" t="s">
        <v>950</v>
      </c>
      <c r="BM97" s="3" t="s">
        <v>950</v>
      </c>
      <c r="BN97" s="3" t="s">
        <v>950</v>
      </c>
      <c r="BO97" s="3" t="s">
        <v>950</v>
      </c>
      <c r="BP97" s="3" t="s">
        <v>950</v>
      </c>
    </row>
    <row r="98" spans="1:68" x14ac:dyDescent="0.3">
      <c r="A98" s="1"/>
      <c r="B98" s="2"/>
      <c r="C98" s="3"/>
      <c r="D98" s="3"/>
      <c r="E98" s="3"/>
      <c r="F98" s="3"/>
      <c r="G98" s="3"/>
      <c r="H98" s="3"/>
      <c r="J98" s="3"/>
      <c r="N98" s="3"/>
      <c r="O98" s="3"/>
      <c r="Q98" s="3"/>
      <c r="S98" s="3"/>
      <c r="T98" s="3"/>
      <c r="U98" s="3"/>
      <c r="V98" s="3"/>
      <c r="W98" s="3"/>
      <c r="AB98" s="3"/>
      <c r="AJ98" s="3"/>
      <c r="AM98" s="3"/>
      <c r="AN98" s="3"/>
      <c r="AU98" s="3"/>
      <c r="BA98" s="3"/>
      <c r="BB98" s="3"/>
      <c r="BC98" s="3"/>
      <c r="BE98" s="3"/>
      <c r="BI98" s="3"/>
      <c r="BK98" s="3"/>
      <c r="BL98" s="3" t="s">
        <v>950</v>
      </c>
      <c r="BM98" s="3" t="s">
        <v>950</v>
      </c>
      <c r="BN98" s="3" t="s">
        <v>950</v>
      </c>
      <c r="BO98" s="3" t="s">
        <v>950</v>
      </c>
      <c r="BP98" s="3" t="s">
        <v>950</v>
      </c>
    </row>
    <row r="99" spans="1:68" x14ac:dyDescent="0.3">
      <c r="A99" s="1"/>
      <c r="B99" s="2"/>
      <c r="C99" s="3"/>
      <c r="D99" s="3"/>
      <c r="E99" s="3"/>
      <c r="F99" s="3"/>
      <c r="G99" s="3"/>
      <c r="H99" s="3"/>
      <c r="J99" s="3"/>
      <c r="N99" s="3"/>
      <c r="O99" s="3"/>
      <c r="Q99" s="3"/>
      <c r="S99" s="3"/>
      <c r="T99" s="3"/>
      <c r="U99" s="3"/>
      <c r="V99" s="3"/>
      <c r="W99" s="3"/>
      <c r="AB99" s="3"/>
      <c r="AJ99" s="3"/>
      <c r="AM99" s="3"/>
      <c r="AN99" s="3"/>
      <c r="AU99" s="3"/>
      <c r="BA99" s="3"/>
      <c r="BB99" s="3"/>
      <c r="BC99" s="3"/>
      <c r="BE99" s="3"/>
      <c r="BI99" s="3"/>
      <c r="BK99" s="3"/>
      <c r="BL99" s="3" t="s">
        <v>950</v>
      </c>
      <c r="BM99" s="3" t="s">
        <v>950</v>
      </c>
      <c r="BN99" s="3" t="s">
        <v>950</v>
      </c>
      <c r="BO99" s="3" t="s">
        <v>950</v>
      </c>
      <c r="BP99" s="3" t="s">
        <v>950</v>
      </c>
    </row>
    <row r="100" spans="1:68" x14ac:dyDescent="0.3">
      <c r="A100" s="1"/>
      <c r="B100" s="2"/>
      <c r="C100" s="3"/>
      <c r="D100" s="3"/>
      <c r="E100" s="3"/>
      <c r="F100" s="3"/>
      <c r="G100" s="3"/>
      <c r="H100" s="3"/>
      <c r="J100" s="3"/>
      <c r="N100" s="3"/>
      <c r="O100" s="3"/>
      <c r="Q100" s="3"/>
      <c r="S100" s="3"/>
      <c r="T100" s="3"/>
      <c r="U100" s="3"/>
      <c r="V100" s="3"/>
      <c r="W100" s="3"/>
      <c r="AB100" s="3"/>
      <c r="AJ100" s="3"/>
      <c r="AM100" s="3"/>
      <c r="AN100" s="3"/>
      <c r="AU100" s="3"/>
      <c r="BA100" s="3"/>
      <c r="BB100" s="3"/>
      <c r="BC100" s="3"/>
      <c r="BE100" s="3"/>
      <c r="BI100" s="3"/>
      <c r="BK100" s="3"/>
      <c r="BL100" s="3" t="s">
        <v>950</v>
      </c>
      <c r="BM100" s="3" t="s">
        <v>950</v>
      </c>
      <c r="BN100" s="3" t="s">
        <v>950</v>
      </c>
      <c r="BO100" s="3" t="s">
        <v>950</v>
      </c>
      <c r="BP100" s="3" t="s">
        <v>950</v>
      </c>
    </row>
    <row r="101" spans="1:68" x14ac:dyDescent="0.3">
      <c r="A101" s="1"/>
      <c r="B101" s="2"/>
      <c r="C101" s="3"/>
      <c r="D101" s="3"/>
      <c r="E101" s="3"/>
      <c r="F101" s="3"/>
      <c r="G101" s="3"/>
      <c r="H101" s="3"/>
      <c r="J101" s="3"/>
      <c r="N101" s="3"/>
      <c r="O101" s="3"/>
      <c r="Q101" s="3"/>
      <c r="S101" s="3"/>
      <c r="T101" s="3"/>
      <c r="U101" s="3"/>
      <c r="V101" s="3"/>
      <c r="W101" s="3"/>
      <c r="AB101" s="3"/>
      <c r="AJ101" s="3"/>
      <c r="AM101" s="3"/>
      <c r="AN101" s="3"/>
      <c r="AU101" s="3"/>
      <c r="BA101" s="3"/>
      <c r="BB101" s="3"/>
      <c r="BC101" s="3"/>
      <c r="BE101" s="3"/>
      <c r="BI101" s="3"/>
      <c r="BK101" s="3"/>
      <c r="BL101" s="3" t="s">
        <v>950</v>
      </c>
      <c r="BM101" s="3" t="s">
        <v>950</v>
      </c>
      <c r="BN101" s="3" t="s">
        <v>950</v>
      </c>
      <c r="BO101" s="3" t="s">
        <v>950</v>
      </c>
      <c r="BP101" s="3" t="s">
        <v>950</v>
      </c>
    </row>
    <row r="102" spans="1:68" x14ac:dyDescent="0.3">
      <c r="A102" s="1"/>
      <c r="B102" s="2"/>
      <c r="C102" s="3"/>
      <c r="D102" s="3"/>
      <c r="E102" s="3"/>
      <c r="F102" s="3"/>
      <c r="G102" s="3"/>
      <c r="H102" s="3"/>
      <c r="J102" s="3"/>
      <c r="N102" s="3"/>
      <c r="O102" s="3"/>
      <c r="Q102" s="3"/>
      <c r="S102" s="3"/>
      <c r="T102" s="3"/>
      <c r="U102" s="3"/>
      <c r="V102" s="3"/>
      <c r="W102" s="3"/>
      <c r="AB102" s="3"/>
      <c r="AJ102" s="3"/>
      <c r="AM102" s="3"/>
      <c r="AN102" s="3"/>
      <c r="AU102" s="3"/>
      <c r="BA102" s="3"/>
      <c r="BB102" s="3"/>
      <c r="BC102" s="3"/>
      <c r="BE102" s="3"/>
      <c r="BI102" s="3"/>
      <c r="BK102" s="3"/>
      <c r="BL102" s="3" t="s">
        <v>950</v>
      </c>
      <c r="BM102" s="3" t="s">
        <v>950</v>
      </c>
      <c r="BN102" s="3" t="s">
        <v>950</v>
      </c>
      <c r="BO102" s="3" t="s">
        <v>950</v>
      </c>
      <c r="BP102" s="3" t="s">
        <v>950</v>
      </c>
    </row>
    <row r="103" spans="1:68" x14ac:dyDescent="0.3">
      <c r="A103" s="1"/>
      <c r="B103" s="2"/>
      <c r="C103" s="3"/>
      <c r="D103" s="3"/>
      <c r="E103" s="3"/>
      <c r="F103" s="3"/>
      <c r="G103" s="3"/>
      <c r="H103" s="3"/>
      <c r="J103" s="3"/>
      <c r="N103" s="3"/>
      <c r="O103" s="3"/>
      <c r="Q103" s="3"/>
      <c r="S103" s="3"/>
      <c r="T103" s="3"/>
      <c r="U103" s="3"/>
      <c r="V103" s="3"/>
      <c r="W103" s="3"/>
      <c r="AB103" s="3"/>
      <c r="AJ103" s="3"/>
      <c r="AM103" s="3"/>
      <c r="AN103" s="3"/>
      <c r="AU103" s="3"/>
      <c r="BA103" s="3"/>
      <c r="BB103" s="3"/>
      <c r="BC103" s="3"/>
      <c r="BE103" s="3"/>
      <c r="BI103" s="3"/>
      <c r="BK103" s="3"/>
      <c r="BL103" s="3" t="s">
        <v>950</v>
      </c>
      <c r="BM103" s="3" t="s">
        <v>950</v>
      </c>
      <c r="BN103" s="3" t="s">
        <v>950</v>
      </c>
      <c r="BO103" s="3" t="s">
        <v>950</v>
      </c>
      <c r="BP103" s="3" t="s">
        <v>950</v>
      </c>
    </row>
    <row r="104" spans="1:68" x14ac:dyDescent="0.3">
      <c r="A104" s="1"/>
      <c r="B104" s="2"/>
      <c r="C104" s="3"/>
      <c r="D104" s="3"/>
      <c r="E104" s="3"/>
      <c r="F104" s="3"/>
      <c r="G104" s="3"/>
      <c r="H104" s="3"/>
      <c r="J104" s="3"/>
      <c r="N104" s="3"/>
      <c r="O104" s="3"/>
      <c r="Q104" s="3"/>
      <c r="S104" s="3"/>
      <c r="T104" s="3"/>
      <c r="U104" s="3"/>
      <c r="V104" s="3"/>
      <c r="W104" s="3"/>
      <c r="AB104" s="3"/>
      <c r="AJ104" s="3"/>
      <c r="AM104" s="3"/>
      <c r="AN104" s="3"/>
      <c r="AU104" s="3"/>
      <c r="BA104" s="3"/>
      <c r="BB104" s="3"/>
      <c r="BC104" s="3"/>
      <c r="BE104" s="3"/>
      <c r="BI104" s="3"/>
      <c r="BK104" s="3"/>
      <c r="BL104" s="3" t="s">
        <v>950</v>
      </c>
      <c r="BM104" s="3" t="s">
        <v>950</v>
      </c>
      <c r="BN104" s="3" t="s">
        <v>950</v>
      </c>
      <c r="BO104" s="3" t="s">
        <v>950</v>
      </c>
      <c r="BP104" s="3" t="s">
        <v>950</v>
      </c>
    </row>
    <row r="105" spans="1:68" x14ac:dyDescent="0.3">
      <c r="A105" s="1"/>
      <c r="B105" s="2"/>
      <c r="C105" s="3"/>
      <c r="D105" s="3"/>
      <c r="E105" s="3"/>
      <c r="F105" s="3"/>
      <c r="G105" s="3"/>
      <c r="H105" s="3"/>
      <c r="J105" s="3"/>
      <c r="N105" s="3"/>
      <c r="O105" s="3"/>
      <c r="Q105" s="3"/>
      <c r="S105" s="3"/>
      <c r="T105" s="3"/>
      <c r="U105" s="3"/>
      <c r="V105" s="3"/>
      <c r="W105" s="3"/>
      <c r="AB105" s="3"/>
      <c r="AJ105" s="3"/>
      <c r="AM105" s="3"/>
      <c r="AN105" s="3"/>
      <c r="AU105" s="3"/>
      <c r="BA105" s="3"/>
      <c r="BB105" s="3"/>
      <c r="BC105" s="3"/>
      <c r="BE105" s="3"/>
      <c r="BI105" s="3"/>
      <c r="BK105" s="3"/>
      <c r="BL105" s="3" t="s">
        <v>950</v>
      </c>
      <c r="BM105" s="3" t="s">
        <v>950</v>
      </c>
      <c r="BN105" s="3" t="s">
        <v>950</v>
      </c>
      <c r="BO105" s="3" t="s">
        <v>950</v>
      </c>
      <c r="BP105" s="3" t="s">
        <v>950</v>
      </c>
    </row>
    <row r="106" spans="1:68" x14ac:dyDescent="0.3">
      <c r="A106" s="1"/>
      <c r="B106" s="2"/>
      <c r="C106" s="3"/>
      <c r="D106" s="3"/>
      <c r="E106" s="3"/>
      <c r="F106" s="3"/>
      <c r="G106" s="3"/>
      <c r="H106" s="3"/>
      <c r="J106" s="3"/>
      <c r="N106" s="3"/>
      <c r="O106" s="3"/>
      <c r="Q106" s="3"/>
      <c r="S106" s="3"/>
      <c r="T106" s="3"/>
      <c r="U106" s="3"/>
      <c r="V106" s="3"/>
      <c r="W106" s="3"/>
      <c r="AB106" s="3"/>
      <c r="AJ106" s="3"/>
      <c r="AM106" s="3"/>
      <c r="AN106" s="3"/>
      <c r="AU106" s="3"/>
      <c r="BA106" s="3"/>
      <c r="BB106" s="3"/>
      <c r="BC106" s="3"/>
      <c r="BE106" s="3"/>
      <c r="BI106" s="3"/>
      <c r="BK106" s="3"/>
      <c r="BL106" s="3" t="s">
        <v>950</v>
      </c>
      <c r="BM106" s="3" t="s">
        <v>950</v>
      </c>
      <c r="BN106" s="3" t="s">
        <v>950</v>
      </c>
      <c r="BO106" s="3" t="s">
        <v>950</v>
      </c>
      <c r="BP106" s="3" t="s">
        <v>950</v>
      </c>
    </row>
    <row r="107" spans="1:68" x14ac:dyDescent="0.3">
      <c r="A107" s="1"/>
      <c r="B107" s="2"/>
      <c r="C107" s="3"/>
      <c r="D107" s="3"/>
      <c r="E107" s="3"/>
      <c r="F107" s="3"/>
      <c r="G107" s="3"/>
      <c r="H107" s="3"/>
      <c r="J107" s="3"/>
      <c r="N107" s="3"/>
      <c r="O107" s="3"/>
      <c r="Q107" s="3"/>
      <c r="S107" s="3"/>
      <c r="T107" s="3"/>
      <c r="U107" s="3"/>
      <c r="V107" s="3"/>
      <c r="W107" s="3"/>
      <c r="AB107" s="3"/>
      <c r="AJ107" s="3"/>
      <c r="AM107" s="3"/>
      <c r="AN107" s="3"/>
      <c r="AU107" s="3"/>
      <c r="BA107" s="3"/>
      <c r="BB107" s="3"/>
      <c r="BC107" s="3"/>
      <c r="BE107" s="3"/>
      <c r="BI107" s="3"/>
      <c r="BK107" s="3"/>
      <c r="BL107" s="3" t="s">
        <v>950</v>
      </c>
      <c r="BM107" s="3" t="s">
        <v>950</v>
      </c>
      <c r="BN107" s="3" t="s">
        <v>950</v>
      </c>
      <c r="BO107" s="3" t="s">
        <v>950</v>
      </c>
      <c r="BP107" s="3" t="s">
        <v>950</v>
      </c>
    </row>
    <row r="108" spans="1:68" x14ac:dyDescent="0.3">
      <c r="A108" s="1"/>
      <c r="B108" s="2"/>
      <c r="C108" s="3"/>
      <c r="D108" s="3"/>
      <c r="E108" s="3"/>
      <c r="F108" s="3"/>
      <c r="G108" s="3"/>
      <c r="H108" s="3"/>
      <c r="J108" s="3"/>
      <c r="N108" s="3"/>
      <c r="O108" s="3"/>
      <c r="Q108" s="3"/>
      <c r="S108" s="3"/>
      <c r="T108" s="3"/>
      <c r="U108" s="3"/>
      <c r="V108" s="3"/>
      <c r="W108" s="3"/>
      <c r="AB108" s="3"/>
      <c r="AJ108" s="3"/>
      <c r="AM108" s="3"/>
      <c r="AN108" s="3"/>
      <c r="AU108" s="3"/>
      <c r="BA108" s="3"/>
      <c r="BB108" s="3"/>
      <c r="BC108" s="3"/>
      <c r="BE108" s="3"/>
      <c r="BI108" s="3"/>
      <c r="BK108" s="3"/>
      <c r="BL108" s="3" t="s">
        <v>950</v>
      </c>
      <c r="BM108" s="3" t="s">
        <v>950</v>
      </c>
      <c r="BN108" s="3" t="s">
        <v>950</v>
      </c>
      <c r="BO108" s="3" t="s">
        <v>950</v>
      </c>
      <c r="BP108" s="3" t="s">
        <v>950</v>
      </c>
    </row>
    <row r="109" spans="1:68" x14ac:dyDescent="0.3">
      <c r="A109" s="1"/>
      <c r="B109" s="2"/>
      <c r="C109" s="3"/>
      <c r="D109" s="3"/>
      <c r="E109" s="3"/>
      <c r="F109" s="3"/>
      <c r="G109" s="3"/>
      <c r="H109" s="3"/>
      <c r="J109" s="3"/>
      <c r="N109" s="3"/>
      <c r="O109" s="3"/>
      <c r="Q109" s="3"/>
      <c r="S109" s="3"/>
      <c r="T109" s="3"/>
      <c r="U109" s="3"/>
      <c r="V109" s="3"/>
      <c r="W109" s="3"/>
      <c r="AB109" s="3"/>
      <c r="AJ109" s="3"/>
      <c r="AM109" s="3"/>
      <c r="AN109" s="3"/>
      <c r="AU109" s="3"/>
      <c r="BA109" s="3"/>
      <c r="BB109" s="3"/>
      <c r="BC109" s="3"/>
      <c r="BE109" s="3"/>
      <c r="BI109" s="3"/>
      <c r="BK109" s="3"/>
      <c r="BL109" s="3" t="s">
        <v>950</v>
      </c>
      <c r="BM109" s="3" t="s">
        <v>950</v>
      </c>
      <c r="BN109" s="3" t="s">
        <v>950</v>
      </c>
      <c r="BO109" s="3" t="s">
        <v>950</v>
      </c>
      <c r="BP109" s="3" t="s">
        <v>950</v>
      </c>
    </row>
    <row r="110" spans="1:68" x14ac:dyDescent="0.3">
      <c r="A110" s="1"/>
      <c r="B110" s="2"/>
      <c r="C110" s="3"/>
      <c r="D110" s="3"/>
      <c r="E110" s="3"/>
      <c r="F110" s="3"/>
      <c r="G110" s="3"/>
      <c r="H110" s="3"/>
      <c r="J110" s="3"/>
      <c r="N110" s="3"/>
      <c r="O110" s="3"/>
      <c r="Q110" s="3"/>
      <c r="S110" s="3"/>
      <c r="T110" s="3"/>
      <c r="U110" s="3"/>
      <c r="V110" s="3"/>
      <c r="W110" s="3"/>
      <c r="AB110" s="3"/>
      <c r="AJ110" s="3"/>
      <c r="AM110" s="3"/>
      <c r="AN110" s="3"/>
      <c r="AU110" s="3"/>
      <c r="BA110" s="3"/>
      <c r="BB110" s="3"/>
      <c r="BC110" s="3"/>
      <c r="BE110" s="3"/>
      <c r="BI110" s="3"/>
      <c r="BK110" s="3"/>
      <c r="BL110" s="3" t="s">
        <v>950</v>
      </c>
      <c r="BM110" s="3" t="s">
        <v>950</v>
      </c>
      <c r="BN110" s="3" t="s">
        <v>950</v>
      </c>
      <c r="BO110" s="3" t="s">
        <v>950</v>
      </c>
      <c r="BP110" s="3" t="s">
        <v>950</v>
      </c>
    </row>
    <row r="111" spans="1:68" x14ac:dyDescent="0.3">
      <c r="A111" s="1"/>
      <c r="B111" s="2"/>
      <c r="C111" s="3"/>
      <c r="D111" s="3"/>
      <c r="E111" s="3"/>
      <c r="F111" s="3"/>
      <c r="G111" s="3"/>
      <c r="H111" s="3"/>
      <c r="J111" s="3"/>
      <c r="N111" s="3"/>
      <c r="O111" s="3"/>
      <c r="Q111" s="3"/>
      <c r="S111" s="3"/>
      <c r="T111" s="3"/>
      <c r="U111" s="3"/>
      <c r="V111" s="3"/>
      <c r="W111" s="3"/>
      <c r="AB111" s="3"/>
      <c r="AJ111" s="3"/>
      <c r="AM111" s="3"/>
      <c r="AN111" s="3"/>
      <c r="AU111" s="3"/>
      <c r="BA111" s="3"/>
      <c r="BB111" s="3"/>
      <c r="BC111" s="3"/>
      <c r="BE111" s="3"/>
      <c r="BI111" s="3"/>
      <c r="BK111" s="3"/>
      <c r="BL111" s="3" t="s">
        <v>950</v>
      </c>
      <c r="BM111" s="3" t="s">
        <v>950</v>
      </c>
      <c r="BN111" s="3" t="s">
        <v>950</v>
      </c>
      <c r="BO111" s="3" t="s">
        <v>950</v>
      </c>
      <c r="BP111" s="3" t="s">
        <v>950</v>
      </c>
    </row>
    <row r="112" spans="1:68" x14ac:dyDescent="0.3">
      <c r="A112" s="1"/>
      <c r="B112" s="2"/>
      <c r="C112" s="3"/>
      <c r="D112" s="3"/>
      <c r="E112" s="3"/>
      <c r="F112" s="3"/>
      <c r="G112" s="3"/>
      <c r="H112" s="3"/>
      <c r="J112" s="3"/>
      <c r="N112" s="3"/>
      <c r="O112" s="3"/>
      <c r="Q112" s="3"/>
      <c r="S112" s="3"/>
      <c r="T112" s="3"/>
      <c r="U112" s="3"/>
      <c r="V112" s="3"/>
      <c r="W112" s="3"/>
      <c r="AB112" s="3"/>
      <c r="AJ112" s="3"/>
      <c r="AM112" s="3"/>
      <c r="AN112" s="3"/>
      <c r="AU112" s="3"/>
      <c r="BA112" s="3"/>
      <c r="BB112" s="3"/>
      <c r="BC112" s="3"/>
      <c r="BE112" s="3"/>
      <c r="BI112" s="3"/>
      <c r="BK112" s="3"/>
      <c r="BL112" s="3" t="s">
        <v>950</v>
      </c>
      <c r="BM112" s="3" t="s">
        <v>950</v>
      </c>
      <c r="BN112" s="3" t="s">
        <v>950</v>
      </c>
      <c r="BO112" s="3" t="s">
        <v>950</v>
      </c>
      <c r="BP112" s="3" t="s">
        <v>950</v>
      </c>
    </row>
    <row r="113" spans="1:68" x14ac:dyDescent="0.3">
      <c r="A113" s="1"/>
      <c r="B113" s="2"/>
      <c r="C113" s="3"/>
      <c r="D113" s="3"/>
      <c r="E113" s="3"/>
      <c r="F113" s="3"/>
      <c r="G113" s="3"/>
      <c r="H113" s="3"/>
      <c r="J113" s="3"/>
      <c r="N113" s="3"/>
      <c r="O113" s="3"/>
      <c r="Q113" s="3"/>
      <c r="S113" s="3"/>
      <c r="T113" s="3"/>
      <c r="U113" s="3"/>
      <c r="V113" s="3"/>
      <c r="W113" s="3"/>
      <c r="AB113" s="3"/>
      <c r="AJ113" s="3"/>
      <c r="AM113" s="3"/>
      <c r="AN113" s="3"/>
      <c r="AU113" s="3"/>
      <c r="BA113" s="3"/>
      <c r="BB113" s="3"/>
      <c r="BC113" s="3"/>
      <c r="BE113" s="3"/>
      <c r="BI113" s="3"/>
      <c r="BK113" s="3"/>
      <c r="BL113" s="3" t="s">
        <v>950</v>
      </c>
      <c r="BM113" s="3" t="s">
        <v>950</v>
      </c>
      <c r="BN113" s="3" t="s">
        <v>950</v>
      </c>
      <c r="BO113" s="3" t="s">
        <v>950</v>
      </c>
      <c r="BP113" s="3" t="s">
        <v>950</v>
      </c>
    </row>
    <row r="114" spans="1:68" x14ac:dyDescent="0.3">
      <c r="A114" s="1"/>
      <c r="B114" s="2"/>
      <c r="C114" s="3"/>
      <c r="D114" s="3"/>
      <c r="E114" s="3"/>
      <c r="F114" s="3"/>
      <c r="G114" s="3"/>
      <c r="H114" s="3"/>
      <c r="J114" s="3"/>
      <c r="N114" s="3"/>
      <c r="O114" s="3"/>
      <c r="Q114" s="3"/>
      <c r="S114" s="3"/>
      <c r="T114" s="3"/>
      <c r="U114" s="3"/>
      <c r="V114" s="3"/>
      <c r="W114" s="3"/>
      <c r="AB114" s="3"/>
      <c r="AJ114" s="3"/>
      <c r="AM114" s="3"/>
      <c r="AN114" s="3"/>
      <c r="AU114" s="3"/>
      <c r="BA114" s="3"/>
      <c r="BB114" s="3"/>
      <c r="BC114" s="3"/>
      <c r="BE114" s="3"/>
      <c r="BI114" s="3"/>
      <c r="BK114" s="3"/>
      <c r="BL114" s="3" t="s">
        <v>950</v>
      </c>
      <c r="BM114" s="3" t="s">
        <v>950</v>
      </c>
      <c r="BN114" s="3" t="s">
        <v>950</v>
      </c>
      <c r="BO114" s="3" t="s">
        <v>950</v>
      </c>
      <c r="BP114" s="3" t="s">
        <v>950</v>
      </c>
    </row>
    <row r="115" spans="1:68" x14ac:dyDescent="0.3">
      <c r="A115" s="1"/>
      <c r="B115" s="2"/>
      <c r="C115" s="3"/>
      <c r="D115" s="3"/>
      <c r="E115" s="3"/>
      <c r="F115" s="3"/>
      <c r="G115" s="3"/>
      <c r="H115" s="3"/>
      <c r="J115" s="3"/>
      <c r="N115" s="3"/>
      <c r="O115" s="3"/>
      <c r="Q115" s="3"/>
      <c r="S115" s="3"/>
      <c r="T115" s="3"/>
      <c r="U115" s="3"/>
      <c r="V115" s="3"/>
      <c r="W115" s="3"/>
      <c r="AB115" s="3"/>
      <c r="AJ115" s="3"/>
      <c r="AM115" s="3"/>
      <c r="AN115" s="3"/>
      <c r="AU115" s="3"/>
      <c r="BA115" s="3"/>
      <c r="BB115" s="3"/>
      <c r="BC115" s="3"/>
      <c r="BE115" s="3"/>
      <c r="BI115" s="3"/>
      <c r="BK115" s="3"/>
      <c r="BL115" s="3" t="s">
        <v>950</v>
      </c>
      <c r="BM115" s="3" t="s">
        <v>950</v>
      </c>
      <c r="BN115" s="3" t="s">
        <v>950</v>
      </c>
      <c r="BO115" s="3" t="s">
        <v>950</v>
      </c>
      <c r="BP115" s="3" t="s">
        <v>950</v>
      </c>
    </row>
    <row r="116" spans="1:68" x14ac:dyDescent="0.3">
      <c r="A116" s="1"/>
      <c r="B116" s="2"/>
      <c r="C116" s="3"/>
      <c r="D116" s="3"/>
      <c r="E116" s="3"/>
      <c r="F116" s="3"/>
      <c r="G116" s="3"/>
      <c r="H116" s="3"/>
      <c r="J116" s="3"/>
      <c r="N116" s="3"/>
      <c r="O116" s="3"/>
      <c r="Q116" s="3"/>
      <c r="S116" s="3"/>
      <c r="T116" s="3"/>
      <c r="U116" s="3"/>
      <c r="V116" s="3"/>
      <c r="W116" s="3"/>
      <c r="AB116" s="3"/>
      <c r="AJ116" s="3"/>
      <c r="AM116" s="3"/>
      <c r="AN116" s="3"/>
      <c r="AU116" s="3"/>
      <c r="BA116" s="3"/>
      <c r="BB116" s="3"/>
      <c r="BC116" s="3"/>
      <c r="BE116" s="3"/>
      <c r="BI116" s="3"/>
      <c r="BK116" s="3"/>
      <c r="BL116" s="3" t="s">
        <v>950</v>
      </c>
      <c r="BM116" s="3" t="s">
        <v>950</v>
      </c>
      <c r="BN116" s="3" t="s">
        <v>950</v>
      </c>
      <c r="BO116" s="3" t="s">
        <v>950</v>
      </c>
      <c r="BP116" s="3" t="s">
        <v>950</v>
      </c>
    </row>
    <row r="117" spans="1:68" x14ac:dyDescent="0.3">
      <c r="A117" s="1"/>
      <c r="B117" s="2"/>
      <c r="C117" s="3"/>
      <c r="D117" s="3"/>
      <c r="E117" s="3"/>
      <c r="F117" s="3"/>
      <c r="G117" s="3"/>
      <c r="H117" s="3"/>
      <c r="J117" s="3"/>
      <c r="N117" s="3"/>
      <c r="O117" s="3"/>
      <c r="Q117" s="3"/>
      <c r="S117" s="3"/>
      <c r="T117" s="3"/>
      <c r="U117" s="3"/>
      <c r="V117" s="3"/>
      <c r="W117" s="3"/>
      <c r="AB117" s="3"/>
      <c r="AJ117" s="3"/>
      <c r="AM117" s="3"/>
      <c r="AN117" s="3"/>
      <c r="AU117" s="3"/>
      <c r="BA117" s="3"/>
      <c r="BB117" s="3"/>
      <c r="BC117" s="3"/>
      <c r="BE117" s="3"/>
      <c r="BI117" s="3"/>
      <c r="BK117" s="3"/>
      <c r="BL117" s="3" t="s">
        <v>950</v>
      </c>
      <c r="BM117" s="3" t="s">
        <v>950</v>
      </c>
      <c r="BN117" s="3" t="s">
        <v>950</v>
      </c>
      <c r="BO117" s="3" t="s">
        <v>950</v>
      </c>
      <c r="BP117" s="3" t="s">
        <v>950</v>
      </c>
    </row>
    <row r="118" spans="1:68" x14ac:dyDescent="0.3">
      <c r="A118" s="1"/>
      <c r="B118" s="2"/>
      <c r="C118" s="3"/>
      <c r="D118" s="3"/>
      <c r="E118" s="3"/>
      <c r="F118" s="3"/>
      <c r="G118" s="3"/>
      <c r="H118" s="3"/>
      <c r="J118" s="3"/>
      <c r="N118" s="3"/>
      <c r="O118" s="3"/>
      <c r="Q118" s="3"/>
      <c r="S118" s="3"/>
      <c r="T118" s="3"/>
      <c r="U118" s="3"/>
      <c r="V118" s="3"/>
      <c r="W118" s="3"/>
      <c r="AB118" s="3"/>
      <c r="AJ118" s="3"/>
      <c r="AM118" s="3"/>
      <c r="AN118" s="3"/>
      <c r="AU118" s="3"/>
      <c r="BA118" s="3"/>
      <c r="BB118" s="3"/>
      <c r="BC118" s="3"/>
      <c r="BE118" s="3"/>
      <c r="BI118" s="3"/>
      <c r="BK118" s="3"/>
      <c r="BL118" s="3" t="s">
        <v>950</v>
      </c>
      <c r="BM118" s="3" t="s">
        <v>950</v>
      </c>
      <c r="BN118" s="3" t="s">
        <v>950</v>
      </c>
      <c r="BO118" s="3" t="s">
        <v>950</v>
      </c>
      <c r="BP118" s="3" t="s">
        <v>950</v>
      </c>
    </row>
    <row r="119" spans="1:68" x14ac:dyDescent="0.3">
      <c r="A119" s="1"/>
      <c r="B119" s="2"/>
      <c r="C119" s="3"/>
      <c r="D119" s="3"/>
      <c r="E119" s="3"/>
      <c r="F119" s="3"/>
      <c r="G119" s="3"/>
      <c r="H119" s="3"/>
      <c r="J119" s="3"/>
      <c r="N119" s="3"/>
      <c r="O119" s="3"/>
      <c r="Q119" s="3"/>
      <c r="S119" s="3"/>
      <c r="T119" s="3"/>
      <c r="U119" s="3"/>
      <c r="V119" s="3"/>
      <c r="W119" s="3"/>
      <c r="AB119" s="3"/>
      <c r="AJ119" s="3"/>
      <c r="AM119" s="3"/>
      <c r="AN119" s="3"/>
      <c r="AU119" s="3"/>
      <c r="BA119" s="3"/>
      <c r="BB119" s="3"/>
      <c r="BC119" s="3"/>
      <c r="BE119" s="3"/>
      <c r="BI119" s="3"/>
      <c r="BK119" s="3"/>
      <c r="BL119" s="3" t="s">
        <v>950</v>
      </c>
      <c r="BM119" s="3" t="s">
        <v>950</v>
      </c>
      <c r="BN119" s="3" t="s">
        <v>950</v>
      </c>
      <c r="BO119" s="3" t="s">
        <v>950</v>
      </c>
      <c r="BP119" s="3" t="s">
        <v>950</v>
      </c>
    </row>
    <row r="120" spans="1:68" x14ac:dyDescent="0.3">
      <c r="A120" s="1"/>
      <c r="B120" s="2"/>
      <c r="C120" s="3"/>
      <c r="D120" s="3"/>
      <c r="E120" s="3"/>
      <c r="F120" s="3"/>
      <c r="G120" s="3"/>
      <c r="H120" s="3"/>
      <c r="J120" s="3"/>
      <c r="N120" s="3"/>
      <c r="O120" s="3"/>
      <c r="Q120" s="3"/>
      <c r="S120" s="3"/>
      <c r="T120" s="3"/>
      <c r="U120" s="3"/>
      <c r="V120" s="3"/>
      <c r="W120" s="3"/>
      <c r="AB120" s="3"/>
      <c r="AJ120" s="3"/>
      <c r="AM120" s="3"/>
      <c r="AN120" s="3"/>
      <c r="AU120" s="3"/>
      <c r="BA120" s="3"/>
      <c r="BB120" s="3"/>
      <c r="BC120" s="3"/>
      <c r="BE120" s="3"/>
      <c r="BI120" s="3"/>
      <c r="BK120" s="3"/>
      <c r="BL120" s="3" t="s">
        <v>950</v>
      </c>
      <c r="BM120" s="3" t="s">
        <v>950</v>
      </c>
      <c r="BN120" s="3" t="s">
        <v>950</v>
      </c>
      <c r="BO120" s="3" t="s">
        <v>950</v>
      </c>
      <c r="BP120" s="3" t="s">
        <v>950</v>
      </c>
    </row>
    <row r="121" spans="1:68" x14ac:dyDescent="0.3">
      <c r="A121" s="1"/>
      <c r="B121" s="2"/>
      <c r="C121" s="3"/>
      <c r="D121" s="3"/>
      <c r="E121" s="3"/>
      <c r="F121" s="3"/>
      <c r="G121" s="3"/>
      <c r="H121" s="3"/>
      <c r="J121" s="3"/>
      <c r="N121" s="3"/>
      <c r="O121" s="3"/>
      <c r="Q121" s="3"/>
      <c r="S121" s="3"/>
      <c r="T121" s="3"/>
      <c r="U121" s="3"/>
      <c r="V121" s="3"/>
      <c r="W121" s="3"/>
      <c r="AB121" s="3"/>
      <c r="AJ121" s="3"/>
      <c r="AM121" s="3"/>
      <c r="AN121" s="3"/>
      <c r="AU121" s="3"/>
      <c r="BA121" s="3"/>
      <c r="BB121" s="3"/>
      <c r="BC121" s="3"/>
      <c r="BE121" s="3"/>
      <c r="BI121" s="3"/>
      <c r="BK121" s="3"/>
      <c r="BL121" s="3" t="s">
        <v>950</v>
      </c>
      <c r="BM121" s="3" t="s">
        <v>950</v>
      </c>
      <c r="BN121" s="3" t="s">
        <v>950</v>
      </c>
      <c r="BO121" s="3" t="s">
        <v>950</v>
      </c>
      <c r="BP121" s="3" t="s">
        <v>950</v>
      </c>
    </row>
    <row r="122" spans="1:68" x14ac:dyDescent="0.3">
      <c r="A122" s="1"/>
      <c r="B122" s="2"/>
      <c r="C122" s="3"/>
      <c r="D122" s="3"/>
      <c r="E122" s="3"/>
      <c r="F122" s="3"/>
      <c r="G122" s="3"/>
      <c r="H122" s="3"/>
      <c r="J122" s="3"/>
      <c r="N122" s="3"/>
      <c r="O122" s="3"/>
      <c r="Q122" s="3"/>
      <c r="S122" s="3"/>
      <c r="T122" s="3"/>
      <c r="U122" s="3"/>
      <c r="V122" s="3"/>
      <c r="W122" s="3"/>
      <c r="AB122" s="3"/>
      <c r="AJ122" s="3"/>
      <c r="AM122" s="3"/>
      <c r="AN122" s="3"/>
      <c r="AU122" s="3"/>
      <c r="BA122" s="3"/>
      <c r="BB122" s="3"/>
      <c r="BC122" s="3"/>
      <c r="BE122" s="3"/>
      <c r="BI122" s="3"/>
      <c r="BK122" s="3"/>
      <c r="BL122" s="3" t="s">
        <v>950</v>
      </c>
      <c r="BM122" s="3" t="s">
        <v>950</v>
      </c>
      <c r="BN122" s="3" t="s">
        <v>950</v>
      </c>
      <c r="BO122" s="3" t="s">
        <v>950</v>
      </c>
      <c r="BP122" s="3" t="s">
        <v>950</v>
      </c>
    </row>
    <row r="123" spans="1:68" x14ac:dyDescent="0.3">
      <c r="A123" s="1"/>
      <c r="B123" s="2"/>
      <c r="C123" s="3"/>
      <c r="D123" s="3"/>
      <c r="E123" s="3"/>
      <c r="F123" s="3"/>
      <c r="G123" s="3"/>
      <c r="H123" s="3"/>
      <c r="J123" s="3"/>
      <c r="N123" s="3"/>
      <c r="O123" s="3"/>
      <c r="Q123" s="3"/>
      <c r="S123" s="3"/>
      <c r="T123" s="3"/>
      <c r="U123" s="3"/>
      <c r="V123" s="3"/>
      <c r="W123" s="3"/>
      <c r="AB123" s="3"/>
      <c r="AJ123" s="3"/>
      <c r="AM123" s="3"/>
      <c r="AN123" s="3"/>
      <c r="AU123" s="3"/>
      <c r="BA123" s="3"/>
      <c r="BB123" s="3"/>
      <c r="BC123" s="3"/>
      <c r="BE123" s="3"/>
      <c r="BI123" s="3"/>
      <c r="BK123" s="3"/>
      <c r="BL123" s="3" t="s">
        <v>950</v>
      </c>
      <c r="BM123" s="3" t="s">
        <v>950</v>
      </c>
      <c r="BN123" s="3" t="s">
        <v>950</v>
      </c>
      <c r="BO123" s="3" t="s">
        <v>950</v>
      </c>
      <c r="BP123" s="3" t="s">
        <v>950</v>
      </c>
    </row>
    <row r="124" spans="1:68" x14ac:dyDescent="0.3">
      <c r="A124" s="1"/>
      <c r="B124" s="2"/>
      <c r="C124" s="3"/>
      <c r="D124" s="3"/>
      <c r="E124" s="3"/>
      <c r="F124" s="3"/>
      <c r="G124" s="3"/>
      <c r="H124" s="3"/>
      <c r="J124" s="3"/>
      <c r="N124" s="3"/>
      <c r="O124" s="3"/>
      <c r="Q124" s="3"/>
      <c r="S124" s="3"/>
      <c r="T124" s="3"/>
      <c r="U124" s="3"/>
      <c r="V124" s="3"/>
      <c r="W124" s="3"/>
      <c r="AB124" s="3"/>
      <c r="AJ124" s="3"/>
      <c r="AM124" s="3"/>
      <c r="AN124" s="3"/>
      <c r="AU124" s="3"/>
      <c r="BA124" s="3"/>
      <c r="BB124" s="3"/>
      <c r="BC124" s="3"/>
      <c r="BE124" s="3"/>
      <c r="BI124" s="3"/>
      <c r="BK124" s="3"/>
      <c r="BL124" s="3" t="s">
        <v>950</v>
      </c>
      <c r="BM124" s="3" t="s">
        <v>950</v>
      </c>
      <c r="BN124" s="3" t="s">
        <v>950</v>
      </c>
      <c r="BO124" s="3" t="s">
        <v>950</v>
      </c>
      <c r="BP124" s="3" t="s">
        <v>950</v>
      </c>
    </row>
    <row r="125" spans="1:68" x14ac:dyDescent="0.3">
      <c r="A125" s="1"/>
      <c r="B125" s="2"/>
      <c r="C125" s="3"/>
      <c r="D125" s="3"/>
      <c r="E125" s="3"/>
      <c r="F125" s="3"/>
      <c r="G125" s="3"/>
      <c r="H125" s="3"/>
      <c r="J125" s="3"/>
      <c r="N125" s="3"/>
      <c r="O125" s="3"/>
      <c r="Q125" s="3"/>
      <c r="S125" s="3"/>
      <c r="T125" s="3"/>
      <c r="U125" s="3"/>
      <c r="V125" s="3"/>
      <c r="W125" s="3"/>
      <c r="AB125" s="3"/>
      <c r="AJ125" s="3"/>
      <c r="AM125" s="3"/>
      <c r="AN125" s="3"/>
      <c r="AU125" s="3"/>
      <c r="BA125" s="3"/>
      <c r="BB125" s="3"/>
      <c r="BC125" s="3"/>
      <c r="BE125" s="3"/>
      <c r="BI125" s="3"/>
      <c r="BK125" s="3"/>
      <c r="BL125" s="3" t="s">
        <v>950</v>
      </c>
      <c r="BM125" s="3" t="s">
        <v>950</v>
      </c>
      <c r="BN125" s="3" t="s">
        <v>950</v>
      </c>
      <c r="BO125" s="3" t="s">
        <v>950</v>
      </c>
      <c r="BP125" s="3" t="s">
        <v>950</v>
      </c>
    </row>
    <row r="126" spans="1:68" x14ac:dyDescent="0.3">
      <c r="A126" s="1"/>
      <c r="B126" s="2"/>
      <c r="C126" s="3"/>
      <c r="D126" s="3"/>
      <c r="E126" s="3"/>
      <c r="F126" s="3"/>
      <c r="G126" s="3"/>
      <c r="H126" s="3"/>
      <c r="J126" s="3"/>
      <c r="N126" s="3"/>
      <c r="O126" s="3"/>
      <c r="Q126" s="3"/>
      <c r="S126" s="3"/>
      <c r="T126" s="3"/>
      <c r="U126" s="3"/>
      <c r="V126" s="3"/>
      <c r="W126" s="3"/>
      <c r="AB126" s="3"/>
      <c r="AJ126" s="3"/>
      <c r="AM126" s="3"/>
      <c r="AN126" s="3"/>
      <c r="AU126" s="3"/>
      <c r="BA126" s="3"/>
      <c r="BB126" s="3"/>
      <c r="BC126" s="3"/>
      <c r="BE126" s="3"/>
      <c r="BI126" s="3"/>
      <c r="BK126" s="3"/>
      <c r="BL126" s="3" t="s">
        <v>950</v>
      </c>
      <c r="BM126" s="3" t="s">
        <v>950</v>
      </c>
      <c r="BN126" s="3" t="s">
        <v>950</v>
      </c>
      <c r="BO126" s="3" t="s">
        <v>950</v>
      </c>
      <c r="BP126" s="3" t="s">
        <v>950</v>
      </c>
    </row>
    <row r="127" spans="1:68" x14ac:dyDescent="0.3">
      <c r="A127" s="1"/>
      <c r="B127" s="2"/>
      <c r="C127" s="3"/>
      <c r="D127" s="3"/>
      <c r="E127" s="3"/>
      <c r="F127" s="3"/>
      <c r="G127" s="3"/>
      <c r="H127" s="3"/>
      <c r="J127" s="3"/>
      <c r="N127" s="3"/>
      <c r="O127" s="3"/>
      <c r="Q127" s="3"/>
      <c r="S127" s="3"/>
      <c r="T127" s="3"/>
      <c r="U127" s="3"/>
      <c r="V127" s="3"/>
      <c r="W127" s="3"/>
      <c r="AB127" s="3"/>
      <c r="AJ127" s="3"/>
      <c r="AM127" s="3"/>
      <c r="AN127" s="3"/>
      <c r="AU127" s="3"/>
      <c r="BA127" s="3"/>
      <c r="BB127" s="3"/>
      <c r="BC127" s="3"/>
      <c r="BE127" s="3"/>
      <c r="BI127" s="3"/>
      <c r="BK127" s="3"/>
      <c r="BL127" s="3" t="s">
        <v>950</v>
      </c>
      <c r="BM127" s="3" t="s">
        <v>950</v>
      </c>
      <c r="BN127" s="3" t="s">
        <v>950</v>
      </c>
      <c r="BO127" s="3" t="s">
        <v>950</v>
      </c>
      <c r="BP127" s="3" t="s">
        <v>950</v>
      </c>
    </row>
    <row r="128" spans="1:68" x14ac:dyDescent="0.3">
      <c r="A128" s="1"/>
      <c r="B128" s="2"/>
      <c r="C128" s="3"/>
      <c r="D128" s="3"/>
      <c r="E128" s="3"/>
      <c r="F128" s="3"/>
      <c r="G128" s="3"/>
      <c r="H128" s="3"/>
      <c r="J128" s="3"/>
      <c r="N128" s="3"/>
      <c r="O128" s="3"/>
      <c r="Q128" s="3"/>
      <c r="S128" s="3"/>
      <c r="T128" s="3"/>
      <c r="U128" s="3"/>
      <c r="V128" s="3"/>
      <c r="W128" s="3"/>
      <c r="AB128" s="3"/>
      <c r="AJ128" s="3"/>
      <c r="AM128" s="3"/>
      <c r="AN128" s="3"/>
      <c r="AU128" s="3"/>
      <c r="BA128" s="3"/>
      <c r="BB128" s="3"/>
      <c r="BC128" s="3"/>
      <c r="BE128" s="3"/>
      <c r="BI128" s="3"/>
      <c r="BK128" s="3"/>
      <c r="BL128" s="3" t="s">
        <v>950</v>
      </c>
      <c r="BM128" s="3" t="s">
        <v>950</v>
      </c>
      <c r="BN128" s="3" t="s">
        <v>950</v>
      </c>
      <c r="BO128" s="3" t="s">
        <v>950</v>
      </c>
      <c r="BP128" s="3" t="s">
        <v>950</v>
      </c>
    </row>
    <row r="129" spans="1:68" x14ac:dyDescent="0.3">
      <c r="A129" s="1"/>
      <c r="B129" s="2"/>
      <c r="C129" s="3"/>
      <c r="D129" s="3"/>
      <c r="E129" s="3"/>
      <c r="F129" s="3"/>
      <c r="G129" s="3"/>
      <c r="H129" s="3"/>
      <c r="J129" s="3"/>
      <c r="N129" s="3"/>
      <c r="O129" s="3"/>
      <c r="Q129" s="3"/>
      <c r="S129" s="3"/>
      <c r="T129" s="3"/>
      <c r="U129" s="3"/>
      <c r="V129" s="3"/>
      <c r="W129" s="3"/>
      <c r="AB129" s="3"/>
      <c r="AJ129" s="3"/>
      <c r="AM129" s="3"/>
      <c r="AN129" s="3"/>
      <c r="AU129" s="3"/>
      <c r="BA129" s="3"/>
      <c r="BB129" s="3"/>
      <c r="BC129" s="3"/>
      <c r="BE129" s="3"/>
      <c r="BI129" s="3"/>
      <c r="BK129" s="3"/>
      <c r="BL129" s="3" t="s">
        <v>950</v>
      </c>
      <c r="BM129" s="3" t="s">
        <v>950</v>
      </c>
      <c r="BN129" s="3" t="s">
        <v>950</v>
      </c>
      <c r="BO129" s="3" t="s">
        <v>950</v>
      </c>
      <c r="BP129" s="3" t="s">
        <v>950</v>
      </c>
    </row>
    <row r="130" spans="1:68" x14ac:dyDescent="0.3">
      <c r="A130" s="1"/>
      <c r="B130" s="2"/>
      <c r="C130" s="3"/>
      <c r="D130" s="3"/>
      <c r="E130" s="3"/>
      <c r="F130" s="3"/>
      <c r="G130" s="3"/>
      <c r="H130" s="3"/>
      <c r="J130" s="3"/>
      <c r="N130" s="3"/>
      <c r="O130" s="3"/>
      <c r="Q130" s="3"/>
      <c r="S130" s="3"/>
      <c r="T130" s="3"/>
      <c r="U130" s="3"/>
      <c r="V130" s="3"/>
      <c r="W130" s="3"/>
      <c r="AB130" s="3"/>
      <c r="AJ130" s="3"/>
      <c r="AM130" s="3"/>
      <c r="AN130" s="3"/>
      <c r="AU130" s="3"/>
      <c r="BA130" s="3"/>
      <c r="BB130" s="3"/>
      <c r="BC130" s="3"/>
      <c r="BE130" s="3"/>
      <c r="BI130" s="3"/>
      <c r="BK130" s="3"/>
      <c r="BL130" s="3" t="s">
        <v>950</v>
      </c>
      <c r="BM130" s="3" t="s">
        <v>950</v>
      </c>
      <c r="BN130" s="3" t="s">
        <v>950</v>
      </c>
      <c r="BO130" s="3" t="s">
        <v>950</v>
      </c>
      <c r="BP130" s="3" t="s">
        <v>950</v>
      </c>
    </row>
    <row r="131" spans="1:68" x14ac:dyDescent="0.3">
      <c r="A131" s="1"/>
      <c r="B131" s="2"/>
      <c r="C131" s="3"/>
      <c r="D131" s="3"/>
      <c r="E131" s="3"/>
      <c r="F131" s="3"/>
      <c r="G131" s="3"/>
      <c r="H131" s="3"/>
      <c r="J131" s="3"/>
      <c r="N131" s="3"/>
      <c r="O131" s="3"/>
      <c r="Q131" s="3"/>
      <c r="S131" s="3"/>
      <c r="T131" s="3"/>
      <c r="U131" s="3"/>
      <c r="V131" s="3"/>
      <c r="W131" s="3"/>
      <c r="AB131" s="3"/>
      <c r="AJ131" s="3"/>
      <c r="AM131" s="3"/>
      <c r="AN131" s="3"/>
      <c r="AU131" s="3"/>
      <c r="BA131" s="3"/>
      <c r="BB131" s="3"/>
      <c r="BC131" s="3"/>
      <c r="BE131" s="3"/>
      <c r="BI131" s="3"/>
      <c r="BK131" s="3"/>
      <c r="BL131" s="3" t="s">
        <v>950</v>
      </c>
      <c r="BM131" s="3" t="s">
        <v>950</v>
      </c>
      <c r="BN131" s="3" t="s">
        <v>950</v>
      </c>
      <c r="BO131" s="3" t="s">
        <v>950</v>
      </c>
      <c r="BP131" s="3" t="s">
        <v>950</v>
      </c>
    </row>
    <row r="132" spans="1:68" x14ac:dyDescent="0.3">
      <c r="A132" s="1"/>
      <c r="B132" s="2"/>
      <c r="C132" s="3"/>
      <c r="D132" s="3"/>
      <c r="E132" s="3"/>
      <c r="F132" s="3"/>
      <c r="G132" s="3"/>
      <c r="H132" s="3"/>
      <c r="J132" s="3"/>
      <c r="N132" s="3"/>
      <c r="O132" s="3"/>
      <c r="Q132" s="3"/>
      <c r="S132" s="3"/>
      <c r="T132" s="3"/>
      <c r="U132" s="3"/>
      <c r="V132" s="3"/>
      <c r="W132" s="3"/>
      <c r="AB132" s="3"/>
      <c r="AJ132" s="3"/>
      <c r="AM132" s="3"/>
      <c r="AN132" s="3"/>
      <c r="AU132" s="3"/>
      <c r="BA132" s="3"/>
      <c r="BB132" s="3"/>
      <c r="BC132" s="3"/>
      <c r="BE132" s="3"/>
      <c r="BI132" s="3"/>
      <c r="BK132" s="3"/>
      <c r="BL132" s="3" t="s">
        <v>950</v>
      </c>
      <c r="BM132" s="3" t="s">
        <v>950</v>
      </c>
      <c r="BN132" s="3" t="s">
        <v>950</v>
      </c>
      <c r="BO132" s="3" t="s">
        <v>950</v>
      </c>
      <c r="BP132" s="3" t="s">
        <v>950</v>
      </c>
    </row>
    <row r="133" spans="1:68" x14ac:dyDescent="0.3">
      <c r="A133" s="1"/>
      <c r="B133" s="2"/>
      <c r="C133" s="3"/>
      <c r="D133" s="3"/>
      <c r="E133" s="3"/>
      <c r="F133" s="3"/>
      <c r="G133" s="3"/>
      <c r="H133" s="3"/>
      <c r="J133" s="3"/>
      <c r="N133" s="3"/>
      <c r="O133" s="3"/>
      <c r="Q133" s="3"/>
      <c r="S133" s="3"/>
      <c r="T133" s="3"/>
      <c r="U133" s="3"/>
      <c r="V133" s="3"/>
      <c r="W133" s="3"/>
      <c r="AB133" s="3"/>
      <c r="AJ133" s="3"/>
      <c r="AM133" s="3"/>
      <c r="AN133" s="3"/>
      <c r="AU133" s="3"/>
      <c r="BA133" s="3"/>
      <c r="BB133" s="3"/>
      <c r="BC133" s="3"/>
      <c r="BE133" s="3"/>
      <c r="BI133" s="3"/>
      <c r="BK133" s="3"/>
      <c r="BL133" s="3" t="s">
        <v>950</v>
      </c>
      <c r="BM133" s="3" t="s">
        <v>950</v>
      </c>
      <c r="BN133" s="3" t="s">
        <v>950</v>
      </c>
      <c r="BO133" s="3" t="s">
        <v>950</v>
      </c>
      <c r="BP133" s="3" t="s">
        <v>950</v>
      </c>
    </row>
    <row r="134" spans="1:68" x14ac:dyDescent="0.3">
      <c r="A134" s="1"/>
      <c r="B134" s="2"/>
      <c r="C134" s="3"/>
      <c r="D134" s="3"/>
      <c r="E134" s="3"/>
      <c r="F134" s="3"/>
      <c r="G134" s="3"/>
      <c r="H134" s="3"/>
      <c r="J134" s="3"/>
      <c r="N134" s="3"/>
      <c r="O134" s="3"/>
      <c r="Q134" s="3"/>
      <c r="S134" s="3"/>
      <c r="T134" s="3"/>
      <c r="U134" s="3"/>
      <c r="V134" s="3"/>
      <c r="W134" s="3"/>
      <c r="AB134" s="3"/>
      <c r="AJ134" s="3"/>
      <c r="AM134" s="3"/>
      <c r="AN134" s="3"/>
      <c r="AU134" s="3"/>
      <c r="BA134" s="3"/>
      <c r="BB134" s="3"/>
      <c r="BC134" s="3"/>
      <c r="BE134" s="3"/>
      <c r="BI134" s="3"/>
      <c r="BK134" s="3"/>
      <c r="BL134" s="3" t="s">
        <v>950</v>
      </c>
      <c r="BM134" s="3" t="s">
        <v>950</v>
      </c>
      <c r="BN134" s="3" t="s">
        <v>950</v>
      </c>
      <c r="BO134" s="3" t="s">
        <v>950</v>
      </c>
      <c r="BP134" s="3" t="s">
        <v>950</v>
      </c>
    </row>
    <row r="135" spans="1:68" x14ac:dyDescent="0.3">
      <c r="A135" s="1"/>
      <c r="B135" s="2"/>
      <c r="C135" s="3"/>
      <c r="D135" s="3"/>
      <c r="E135" s="3"/>
      <c r="F135" s="3"/>
      <c r="G135" s="3"/>
      <c r="H135" s="3"/>
      <c r="J135" s="3"/>
      <c r="N135" s="3"/>
      <c r="O135" s="3"/>
      <c r="Q135" s="3"/>
      <c r="S135" s="3"/>
      <c r="T135" s="3"/>
      <c r="U135" s="3"/>
      <c r="V135" s="3"/>
      <c r="W135" s="3"/>
      <c r="AB135" s="3"/>
      <c r="AJ135" s="3"/>
      <c r="AM135" s="3"/>
      <c r="AN135" s="3"/>
      <c r="AU135" s="3"/>
      <c r="BA135" s="3"/>
      <c r="BB135" s="3"/>
      <c r="BC135" s="3"/>
      <c r="BE135" s="3"/>
      <c r="BI135" s="3"/>
      <c r="BK135" s="3"/>
      <c r="BL135" s="3" t="s">
        <v>950</v>
      </c>
      <c r="BM135" s="3" t="s">
        <v>950</v>
      </c>
      <c r="BN135" s="3" t="s">
        <v>950</v>
      </c>
      <c r="BO135" s="3" t="s">
        <v>950</v>
      </c>
      <c r="BP135" s="3" t="s">
        <v>950</v>
      </c>
    </row>
    <row r="136" spans="1:68" x14ac:dyDescent="0.3">
      <c r="A136" s="1"/>
      <c r="B136" s="2"/>
      <c r="C136" s="3"/>
      <c r="D136" s="3"/>
      <c r="E136" s="3"/>
      <c r="F136" s="3"/>
      <c r="G136" s="3"/>
      <c r="H136" s="3"/>
      <c r="J136" s="3"/>
      <c r="N136" s="3"/>
      <c r="O136" s="3"/>
      <c r="Q136" s="3"/>
      <c r="S136" s="3"/>
      <c r="T136" s="3"/>
      <c r="U136" s="3"/>
      <c r="V136" s="3"/>
      <c r="W136" s="3"/>
      <c r="AB136" s="3"/>
      <c r="AJ136" s="3"/>
      <c r="AM136" s="3"/>
      <c r="AN136" s="3"/>
      <c r="AU136" s="3"/>
      <c r="BA136" s="3"/>
      <c r="BB136" s="3"/>
      <c r="BC136" s="3"/>
      <c r="BE136" s="3"/>
      <c r="BI136" s="3"/>
      <c r="BK136" s="3"/>
      <c r="BL136" s="3" t="s">
        <v>950</v>
      </c>
      <c r="BM136" s="3" t="s">
        <v>950</v>
      </c>
      <c r="BN136" s="3" t="s">
        <v>950</v>
      </c>
      <c r="BO136" s="3" t="s">
        <v>950</v>
      </c>
      <c r="BP136" s="3" t="s">
        <v>950</v>
      </c>
    </row>
    <row r="137" spans="1:68" x14ac:dyDescent="0.3">
      <c r="A137" s="1"/>
      <c r="B137" s="2"/>
      <c r="C137" s="3"/>
      <c r="D137" s="3"/>
      <c r="E137" s="3"/>
      <c r="F137" s="3"/>
      <c r="G137" s="3"/>
      <c r="H137" s="3"/>
      <c r="J137" s="3"/>
      <c r="N137" s="3"/>
      <c r="O137" s="3"/>
      <c r="Q137" s="3"/>
      <c r="S137" s="3"/>
      <c r="T137" s="3"/>
      <c r="U137" s="3"/>
      <c r="V137" s="3"/>
      <c r="W137" s="3"/>
      <c r="AB137" s="3"/>
      <c r="AJ137" s="3"/>
      <c r="AM137" s="3"/>
      <c r="AN137" s="3"/>
      <c r="AU137" s="3"/>
      <c r="BA137" s="3"/>
      <c r="BB137" s="3"/>
      <c r="BC137" s="3"/>
      <c r="BE137" s="3"/>
      <c r="BI137" s="3"/>
      <c r="BK137" s="3"/>
      <c r="BL137" s="3" t="s">
        <v>950</v>
      </c>
      <c r="BM137" s="3" t="s">
        <v>950</v>
      </c>
      <c r="BN137" s="3" t="s">
        <v>950</v>
      </c>
      <c r="BO137" s="3" t="s">
        <v>950</v>
      </c>
      <c r="BP137" s="3" t="s">
        <v>950</v>
      </c>
    </row>
    <row r="138" spans="1:68" x14ac:dyDescent="0.3">
      <c r="A138" s="1"/>
      <c r="B138" s="2"/>
      <c r="C138" s="3"/>
      <c r="D138" s="3"/>
      <c r="E138" s="3"/>
      <c r="F138" s="3"/>
      <c r="G138" s="3"/>
      <c r="H138" s="3"/>
      <c r="J138" s="3"/>
      <c r="N138" s="3"/>
      <c r="O138" s="3"/>
      <c r="Q138" s="3"/>
      <c r="S138" s="3"/>
      <c r="T138" s="3"/>
      <c r="U138" s="3"/>
      <c r="V138" s="3"/>
      <c r="W138" s="3"/>
      <c r="AB138" s="3"/>
      <c r="AJ138" s="3"/>
      <c r="AM138" s="3"/>
      <c r="AN138" s="3"/>
      <c r="AU138" s="3"/>
      <c r="BA138" s="3"/>
      <c r="BB138" s="3"/>
      <c r="BC138" s="3"/>
      <c r="BE138" s="3"/>
      <c r="BI138" s="3"/>
      <c r="BK138" s="3"/>
      <c r="BL138" s="3" t="s">
        <v>950</v>
      </c>
      <c r="BM138" s="3" t="s">
        <v>950</v>
      </c>
      <c r="BN138" s="3" t="s">
        <v>950</v>
      </c>
      <c r="BO138" s="3" t="s">
        <v>950</v>
      </c>
      <c r="BP138" s="3" t="s">
        <v>950</v>
      </c>
    </row>
    <row r="139" spans="1:68" x14ac:dyDescent="0.3">
      <c r="A139" s="1"/>
      <c r="B139" s="2"/>
      <c r="C139" s="3"/>
      <c r="D139" s="3"/>
      <c r="E139" s="3"/>
      <c r="F139" s="3"/>
      <c r="G139" s="3"/>
      <c r="H139" s="3"/>
      <c r="J139" s="3"/>
      <c r="N139" s="3"/>
      <c r="O139" s="3"/>
      <c r="Q139" s="3"/>
      <c r="S139" s="3"/>
      <c r="T139" s="3"/>
      <c r="U139" s="3"/>
      <c r="V139" s="3"/>
      <c r="W139" s="3"/>
      <c r="AB139" s="3"/>
      <c r="AJ139" s="3"/>
      <c r="AM139" s="3"/>
      <c r="AN139" s="3"/>
      <c r="AU139" s="3"/>
      <c r="BA139" s="3"/>
      <c r="BB139" s="3"/>
      <c r="BC139" s="3"/>
      <c r="BE139" s="3"/>
      <c r="BI139" s="3"/>
      <c r="BK139" s="3"/>
      <c r="BL139" s="3" t="s">
        <v>950</v>
      </c>
      <c r="BM139" s="3" t="s">
        <v>950</v>
      </c>
      <c r="BN139" s="3" t="s">
        <v>950</v>
      </c>
      <c r="BO139" s="3" t="s">
        <v>950</v>
      </c>
      <c r="BP139" s="3" t="s">
        <v>950</v>
      </c>
    </row>
    <row r="140" spans="1:68" x14ac:dyDescent="0.3">
      <c r="A140" s="1"/>
      <c r="B140" s="2"/>
      <c r="C140" s="3"/>
      <c r="D140" s="3"/>
      <c r="E140" s="3"/>
      <c r="F140" s="3"/>
      <c r="G140" s="3"/>
      <c r="H140" s="3"/>
      <c r="J140" s="3"/>
      <c r="N140" s="3"/>
      <c r="O140" s="3"/>
      <c r="Q140" s="3"/>
      <c r="S140" s="3"/>
      <c r="T140" s="3"/>
      <c r="U140" s="3"/>
      <c r="V140" s="3"/>
      <c r="W140" s="3"/>
      <c r="AB140" s="3"/>
      <c r="AJ140" s="3"/>
      <c r="AM140" s="3"/>
      <c r="AN140" s="3"/>
      <c r="AU140" s="3"/>
      <c r="BA140" s="3"/>
      <c r="BB140" s="3"/>
      <c r="BC140" s="3"/>
      <c r="BE140" s="3"/>
      <c r="BI140" s="3"/>
      <c r="BK140" s="3"/>
      <c r="BL140" s="3" t="s">
        <v>950</v>
      </c>
      <c r="BM140" s="3" t="s">
        <v>950</v>
      </c>
      <c r="BN140" s="3" t="s">
        <v>950</v>
      </c>
      <c r="BO140" s="3" t="s">
        <v>950</v>
      </c>
      <c r="BP140" s="3" t="s">
        <v>950</v>
      </c>
    </row>
    <row r="141" spans="1:68" x14ac:dyDescent="0.3">
      <c r="A141" s="1"/>
      <c r="B141" s="2"/>
      <c r="C141" s="3"/>
      <c r="D141" s="3"/>
      <c r="E141" s="3"/>
      <c r="F141" s="3"/>
      <c r="G141" s="3"/>
      <c r="H141" s="3"/>
      <c r="J141" s="3"/>
      <c r="N141" s="3"/>
      <c r="O141" s="3"/>
      <c r="Q141" s="3"/>
      <c r="S141" s="3"/>
      <c r="T141" s="3"/>
      <c r="U141" s="3"/>
      <c r="V141" s="3"/>
      <c r="W141" s="3"/>
      <c r="AB141" s="3"/>
      <c r="AJ141" s="3"/>
      <c r="AM141" s="3"/>
      <c r="AN141" s="3"/>
      <c r="AU141" s="3"/>
      <c r="BA141" s="3"/>
      <c r="BB141" s="3"/>
      <c r="BC141" s="3"/>
      <c r="BE141" s="3"/>
      <c r="BI141" s="3"/>
      <c r="BK141" s="3"/>
      <c r="BL141" s="3" t="s">
        <v>950</v>
      </c>
      <c r="BM141" s="3" t="s">
        <v>950</v>
      </c>
      <c r="BN141" s="3" t="s">
        <v>950</v>
      </c>
      <c r="BO141" s="3" t="s">
        <v>950</v>
      </c>
      <c r="BP141" s="3" t="s">
        <v>950</v>
      </c>
    </row>
    <row r="142" spans="1:68" x14ac:dyDescent="0.3">
      <c r="A142" s="1"/>
      <c r="B142" s="2"/>
      <c r="C142" s="3"/>
      <c r="D142" s="3"/>
      <c r="E142" s="3"/>
      <c r="F142" s="3"/>
      <c r="G142" s="3"/>
      <c r="H142" s="3"/>
      <c r="J142" s="3"/>
      <c r="N142" s="3"/>
      <c r="O142" s="3"/>
      <c r="Q142" s="3"/>
      <c r="S142" s="3"/>
      <c r="T142" s="3"/>
      <c r="U142" s="3"/>
      <c r="V142" s="3"/>
      <c r="W142" s="3"/>
      <c r="AB142" s="3"/>
      <c r="AJ142" s="3"/>
      <c r="AM142" s="3"/>
      <c r="AN142" s="3"/>
      <c r="AU142" s="3"/>
      <c r="BA142" s="3"/>
      <c r="BB142" s="3"/>
      <c r="BC142" s="3"/>
      <c r="BE142" s="3"/>
      <c r="BI142" s="3"/>
      <c r="BK142" s="3"/>
      <c r="BL142" s="3" t="s">
        <v>950</v>
      </c>
      <c r="BM142" s="3" t="s">
        <v>950</v>
      </c>
      <c r="BN142" s="3" t="s">
        <v>950</v>
      </c>
      <c r="BO142" s="3" t="s">
        <v>950</v>
      </c>
      <c r="BP142" s="3" t="s">
        <v>950</v>
      </c>
    </row>
    <row r="143" spans="1:68" x14ac:dyDescent="0.3">
      <c r="A143" s="1"/>
      <c r="B143" s="2"/>
      <c r="C143" s="3"/>
      <c r="D143" s="3"/>
      <c r="E143" s="3"/>
      <c r="F143" s="3"/>
      <c r="G143" s="3"/>
      <c r="H143" s="3"/>
      <c r="J143" s="3"/>
      <c r="N143" s="3"/>
      <c r="O143" s="3"/>
      <c r="Q143" s="3"/>
      <c r="S143" s="3"/>
      <c r="T143" s="3"/>
      <c r="U143" s="3"/>
      <c r="V143" s="3"/>
      <c r="W143" s="3"/>
      <c r="AB143" s="3"/>
      <c r="AJ143" s="3"/>
      <c r="AM143" s="3"/>
      <c r="AN143" s="3"/>
      <c r="AU143" s="3"/>
      <c r="BA143" s="3"/>
      <c r="BB143" s="3"/>
      <c r="BC143" s="3"/>
      <c r="BE143" s="3"/>
      <c r="BI143" s="3"/>
      <c r="BK143" s="3"/>
      <c r="BL143" s="3" t="s">
        <v>950</v>
      </c>
      <c r="BM143" s="3" t="s">
        <v>950</v>
      </c>
      <c r="BN143" s="3" t="s">
        <v>950</v>
      </c>
      <c r="BO143" s="3" t="s">
        <v>950</v>
      </c>
      <c r="BP143" s="3" t="s">
        <v>950</v>
      </c>
    </row>
    <row r="144" spans="1:68" x14ac:dyDescent="0.3">
      <c r="A144" s="1"/>
      <c r="B144" s="2"/>
      <c r="C144" s="3"/>
      <c r="D144" s="3"/>
      <c r="E144" s="3"/>
      <c r="F144" s="3"/>
      <c r="G144" s="3"/>
      <c r="H144" s="3"/>
      <c r="J144" s="3"/>
      <c r="N144" s="3"/>
      <c r="O144" s="3"/>
      <c r="Q144" s="3"/>
      <c r="S144" s="3"/>
      <c r="T144" s="3"/>
      <c r="U144" s="3"/>
      <c r="V144" s="3"/>
      <c r="W144" s="3"/>
      <c r="AB144" s="3"/>
      <c r="AJ144" s="3"/>
      <c r="AM144" s="3"/>
      <c r="AN144" s="3"/>
      <c r="AU144" s="3"/>
      <c r="BA144" s="3"/>
      <c r="BB144" s="3"/>
      <c r="BC144" s="3"/>
      <c r="BE144" s="3"/>
      <c r="BI144" s="3"/>
      <c r="BK144" s="3"/>
      <c r="BL144" s="3" t="s">
        <v>950</v>
      </c>
      <c r="BM144" s="3" t="s">
        <v>950</v>
      </c>
      <c r="BN144" s="3" t="s">
        <v>950</v>
      </c>
      <c r="BO144" s="3" t="s">
        <v>950</v>
      </c>
      <c r="BP144" s="3" t="s">
        <v>950</v>
      </c>
    </row>
    <row r="145" spans="1:68" x14ac:dyDescent="0.3">
      <c r="A145" s="1"/>
      <c r="B145" s="2"/>
      <c r="C145" s="3"/>
      <c r="D145" s="3"/>
      <c r="E145" s="3"/>
      <c r="F145" s="3"/>
      <c r="G145" s="3"/>
      <c r="H145" s="3"/>
      <c r="J145" s="3"/>
      <c r="N145" s="3"/>
      <c r="O145" s="3"/>
      <c r="Q145" s="3"/>
      <c r="S145" s="3"/>
      <c r="T145" s="3"/>
      <c r="U145" s="3"/>
      <c r="V145" s="3"/>
      <c r="W145" s="3"/>
      <c r="AB145" s="3"/>
      <c r="AJ145" s="3"/>
      <c r="AM145" s="3"/>
      <c r="AN145" s="3"/>
      <c r="AU145" s="3"/>
      <c r="BA145" s="3"/>
      <c r="BB145" s="3"/>
      <c r="BC145" s="3"/>
      <c r="BE145" s="3"/>
      <c r="BI145" s="3"/>
      <c r="BK145" s="3"/>
      <c r="BL145" s="3" t="s">
        <v>950</v>
      </c>
      <c r="BM145" s="3" t="s">
        <v>950</v>
      </c>
      <c r="BN145" s="3" t="s">
        <v>950</v>
      </c>
      <c r="BO145" s="3" t="s">
        <v>950</v>
      </c>
      <c r="BP145" s="3" t="s">
        <v>950</v>
      </c>
    </row>
    <row r="146" spans="1:68" x14ac:dyDescent="0.3">
      <c r="A146" s="1"/>
      <c r="B146" s="2"/>
      <c r="C146" s="3"/>
      <c r="D146" s="3"/>
      <c r="E146" s="3"/>
      <c r="F146" s="3"/>
      <c r="G146" s="3"/>
      <c r="H146" s="3"/>
      <c r="J146" s="3"/>
      <c r="N146" s="3"/>
      <c r="O146" s="3"/>
      <c r="Q146" s="3"/>
      <c r="S146" s="3"/>
      <c r="T146" s="3"/>
      <c r="U146" s="3"/>
      <c r="V146" s="3"/>
      <c r="W146" s="3"/>
      <c r="AB146" s="3"/>
      <c r="AJ146" s="3"/>
      <c r="AM146" s="3"/>
      <c r="AN146" s="3"/>
      <c r="AU146" s="3"/>
      <c r="BA146" s="3"/>
      <c r="BB146" s="3"/>
      <c r="BC146" s="3"/>
      <c r="BE146" s="3"/>
      <c r="BI146" s="3"/>
      <c r="BK146" s="3"/>
      <c r="BL146" s="3" t="s">
        <v>950</v>
      </c>
      <c r="BM146" s="3" t="s">
        <v>950</v>
      </c>
      <c r="BN146" s="3" t="s">
        <v>950</v>
      </c>
      <c r="BO146" s="3" t="s">
        <v>950</v>
      </c>
      <c r="BP146" s="3" t="s">
        <v>950</v>
      </c>
    </row>
    <row r="147" spans="1:68" x14ac:dyDescent="0.3">
      <c r="A147" s="1"/>
      <c r="B147" s="2"/>
      <c r="C147" s="3"/>
      <c r="D147" s="3"/>
      <c r="E147" s="3"/>
      <c r="F147" s="3"/>
      <c r="G147" s="3"/>
      <c r="H147" s="3"/>
      <c r="J147" s="3"/>
      <c r="N147" s="3"/>
      <c r="O147" s="3"/>
      <c r="Q147" s="3"/>
      <c r="S147" s="3"/>
      <c r="T147" s="3"/>
      <c r="U147" s="3"/>
      <c r="V147" s="3"/>
      <c r="W147" s="3"/>
      <c r="AB147" s="3"/>
      <c r="AJ147" s="3"/>
      <c r="AM147" s="3"/>
      <c r="AN147" s="3"/>
      <c r="AU147" s="3"/>
      <c r="BA147" s="3"/>
      <c r="BB147" s="3"/>
      <c r="BC147" s="3"/>
      <c r="BE147" s="3"/>
      <c r="BI147" s="3"/>
      <c r="BK147" s="3"/>
      <c r="BL147" s="3" t="s">
        <v>950</v>
      </c>
      <c r="BM147" s="3" t="s">
        <v>950</v>
      </c>
      <c r="BN147" s="3" t="s">
        <v>950</v>
      </c>
      <c r="BO147" s="3" t="s">
        <v>950</v>
      </c>
      <c r="BP147" s="3" t="s">
        <v>950</v>
      </c>
    </row>
    <row r="148" spans="1:68" x14ac:dyDescent="0.3">
      <c r="A148" s="1"/>
      <c r="B148" s="2"/>
      <c r="C148" s="3"/>
      <c r="D148" s="3"/>
      <c r="E148" s="3"/>
      <c r="F148" s="3"/>
      <c r="G148" s="3"/>
      <c r="H148" s="3"/>
      <c r="J148" s="3"/>
      <c r="N148" s="3"/>
      <c r="O148" s="3"/>
      <c r="Q148" s="3"/>
      <c r="S148" s="3"/>
      <c r="T148" s="3"/>
      <c r="U148" s="3"/>
      <c r="V148" s="3"/>
      <c r="W148" s="3"/>
      <c r="AB148" s="3"/>
      <c r="AJ148" s="3"/>
      <c r="AM148" s="3"/>
      <c r="AN148" s="3"/>
      <c r="AU148" s="3"/>
      <c r="BA148" s="3"/>
      <c r="BB148" s="3"/>
      <c r="BC148" s="3"/>
      <c r="BE148" s="3"/>
      <c r="BI148" s="3"/>
      <c r="BK148" s="3"/>
      <c r="BL148" s="3" t="s">
        <v>950</v>
      </c>
      <c r="BM148" s="3" t="s">
        <v>950</v>
      </c>
      <c r="BN148" s="3" t="s">
        <v>950</v>
      </c>
      <c r="BO148" s="3" t="s">
        <v>950</v>
      </c>
      <c r="BP148" s="3" t="s">
        <v>950</v>
      </c>
    </row>
    <row r="149" spans="1:68" x14ac:dyDescent="0.3">
      <c r="A149" s="1"/>
      <c r="B149" s="2"/>
      <c r="C149" s="3"/>
      <c r="D149" s="3"/>
      <c r="E149" s="3"/>
      <c r="F149" s="3"/>
      <c r="G149" s="3"/>
      <c r="H149" s="3"/>
      <c r="J149" s="3"/>
      <c r="N149" s="3"/>
      <c r="O149" s="3"/>
      <c r="Q149" s="3"/>
      <c r="S149" s="3"/>
      <c r="T149" s="3"/>
      <c r="U149" s="3"/>
      <c r="V149" s="3"/>
      <c r="W149" s="3"/>
      <c r="AB149" s="3"/>
      <c r="AJ149" s="3"/>
      <c r="AM149" s="3"/>
      <c r="AN149" s="3"/>
      <c r="AU149" s="3"/>
      <c r="BA149" s="3"/>
      <c r="BB149" s="3"/>
      <c r="BC149" s="3"/>
      <c r="BE149" s="3"/>
      <c r="BI149" s="3"/>
      <c r="BK149" s="3"/>
      <c r="BL149" s="3" t="s">
        <v>950</v>
      </c>
      <c r="BM149" s="3" t="s">
        <v>950</v>
      </c>
      <c r="BN149" s="3" t="s">
        <v>950</v>
      </c>
      <c r="BO149" s="3" t="s">
        <v>950</v>
      </c>
      <c r="BP149" s="3" t="s">
        <v>950</v>
      </c>
    </row>
    <row r="150" spans="1:68" x14ac:dyDescent="0.3">
      <c r="A150" s="1"/>
      <c r="B150" s="2"/>
      <c r="C150" s="3"/>
      <c r="D150" s="3"/>
      <c r="E150" s="3"/>
      <c r="F150" s="3"/>
      <c r="G150" s="3"/>
      <c r="H150" s="3"/>
      <c r="J150" s="3"/>
      <c r="N150" s="3"/>
      <c r="O150" s="3"/>
      <c r="Q150" s="3"/>
      <c r="S150" s="3"/>
      <c r="T150" s="3"/>
      <c r="U150" s="3"/>
      <c r="V150" s="3"/>
      <c r="W150" s="3"/>
      <c r="AB150" s="3"/>
      <c r="AJ150" s="3"/>
      <c r="AM150" s="3"/>
      <c r="AN150" s="3"/>
      <c r="AU150" s="3"/>
      <c r="BA150" s="3"/>
      <c r="BB150" s="3"/>
      <c r="BC150" s="3"/>
      <c r="BE150" s="3"/>
      <c r="BI150" s="3"/>
      <c r="BK150" s="3"/>
      <c r="BL150" s="3" t="s">
        <v>950</v>
      </c>
      <c r="BM150" s="3" t="s">
        <v>950</v>
      </c>
      <c r="BN150" s="3" t="s">
        <v>950</v>
      </c>
      <c r="BO150" s="3" t="s">
        <v>950</v>
      </c>
      <c r="BP150" s="3" t="s">
        <v>950</v>
      </c>
    </row>
    <row r="151" spans="1:68" x14ac:dyDescent="0.3">
      <c r="A151" s="1"/>
      <c r="B151" s="2"/>
      <c r="C151" s="3"/>
      <c r="D151" s="3"/>
      <c r="E151" s="3"/>
      <c r="F151" s="3"/>
      <c r="G151" s="3"/>
      <c r="H151" s="3"/>
      <c r="J151" s="3"/>
      <c r="N151" s="3"/>
      <c r="O151" s="3"/>
      <c r="Q151" s="3"/>
      <c r="S151" s="3"/>
      <c r="T151" s="3"/>
      <c r="U151" s="3"/>
      <c r="V151" s="3"/>
      <c r="W151" s="3"/>
      <c r="AB151" s="3"/>
      <c r="AJ151" s="3"/>
      <c r="AM151" s="3"/>
      <c r="AN151" s="3"/>
      <c r="AU151" s="3"/>
      <c r="BA151" s="3"/>
      <c r="BB151" s="3"/>
      <c r="BC151" s="3"/>
      <c r="BE151" s="3"/>
      <c r="BI151" s="3"/>
      <c r="BK151" s="3"/>
      <c r="BL151" s="3" t="s">
        <v>950</v>
      </c>
      <c r="BM151" s="3" t="s">
        <v>950</v>
      </c>
      <c r="BN151" s="3" t="s">
        <v>950</v>
      </c>
      <c r="BO151" s="3" t="s">
        <v>950</v>
      </c>
      <c r="BP151" s="3" t="s">
        <v>950</v>
      </c>
    </row>
    <row r="152" spans="1:68" x14ac:dyDescent="0.3">
      <c r="A152" s="1"/>
      <c r="B152" s="2"/>
      <c r="C152" s="3"/>
      <c r="D152" s="3"/>
      <c r="E152" s="3"/>
      <c r="F152" s="3"/>
      <c r="G152" s="3"/>
      <c r="H152" s="3"/>
      <c r="J152" s="3"/>
      <c r="N152" s="3"/>
      <c r="O152" s="3"/>
      <c r="Q152" s="3"/>
      <c r="S152" s="3"/>
      <c r="T152" s="3"/>
      <c r="U152" s="3"/>
      <c r="V152" s="3"/>
      <c r="W152" s="3"/>
      <c r="AB152" s="3"/>
      <c r="AJ152" s="3"/>
      <c r="AM152" s="3"/>
      <c r="AN152" s="3"/>
      <c r="AU152" s="3"/>
      <c r="BA152" s="3"/>
      <c r="BB152" s="3"/>
      <c r="BC152" s="3"/>
      <c r="BE152" s="3"/>
      <c r="BI152" s="3"/>
      <c r="BK152" s="3"/>
      <c r="BL152" s="3" t="s">
        <v>950</v>
      </c>
      <c r="BM152" s="3" t="s">
        <v>950</v>
      </c>
      <c r="BN152" s="3" t="s">
        <v>950</v>
      </c>
      <c r="BO152" s="3" t="s">
        <v>950</v>
      </c>
      <c r="BP152" s="3" t="s">
        <v>950</v>
      </c>
    </row>
    <row r="153" spans="1:68" x14ac:dyDescent="0.3">
      <c r="A153" s="1"/>
      <c r="B153" s="2"/>
      <c r="C153" s="3"/>
      <c r="D153" s="3"/>
      <c r="E153" s="3"/>
      <c r="F153" s="3"/>
      <c r="G153" s="3"/>
      <c r="H153" s="3"/>
      <c r="J153" s="3"/>
      <c r="N153" s="3"/>
      <c r="O153" s="3"/>
      <c r="Q153" s="3"/>
      <c r="S153" s="3"/>
      <c r="T153" s="3"/>
      <c r="U153" s="3"/>
      <c r="V153" s="3"/>
      <c r="W153" s="3"/>
      <c r="AB153" s="3"/>
      <c r="AJ153" s="3"/>
      <c r="AM153" s="3"/>
      <c r="AN153" s="3"/>
      <c r="AU153" s="3"/>
      <c r="BA153" s="3"/>
      <c r="BB153" s="3"/>
      <c r="BC153" s="3"/>
      <c r="BE153" s="3"/>
      <c r="BI153" s="3"/>
      <c r="BK153" s="3"/>
      <c r="BL153" s="3" t="s">
        <v>950</v>
      </c>
      <c r="BM153" s="3" t="s">
        <v>950</v>
      </c>
      <c r="BN153" s="3" t="s">
        <v>950</v>
      </c>
      <c r="BO153" s="3" t="s">
        <v>950</v>
      </c>
      <c r="BP153" s="3" t="s">
        <v>950</v>
      </c>
    </row>
    <row r="154" spans="1:68" x14ac:dyDescent="0.3">
      <c r="A154" s="1"/>
      <c r="B154" s="2"/>
      <c r="C154" s="3"/>
      <c r="D154" s="3"/>
      <c r="E154" s="3"/>
      <c r="F154" s="3"/>
      <c r="G154" s="3"/>
      <c r="H154" s="3"/>
      <c r="J154" s="3"/>
      <c r="N154" s="3"/>
      <c r="O154" s="3"/>
      <c r="Q154" s="3"/>
      <c r="S154" s="3"/>
      <c r="T154" s="3"/>
      <c r="U154" s="3"/>
      <c r="V154" s="3"/>
      <c r="W154" s="3"/>
      <c r="AB154" s="3"/>
      <c r="AJ154" s="3"/>
      <c r="AM154" s="3"/>
      <c r="AN154" s="3"/>
      <c r="AU154" s="3"/>
      <c r="BA154" s="3"/>
      <c r="BB154" s="3"/>
      <c r="BC154" s="3"/>
      <c r="BE154" s="3"/>
      <c r="BI154" s="3"/>
      <c r="BK154" s="3"/>
      <c r="BL154" s="3" t="s">
        <v>950</v>
      </c>
      <c r="BM154" s="3" t="s">
        <v>950</v>
      </c>
      <c r="BN154" s="3" t="s">
        <v>950</v>
      </c>
      <c r="BO154" s="3" t="s">
        <v>950</v>
      </c>
      <c r="BP154" s="3" t="s">
        <v>950</v>
      </c>
    </row>
    <row r="155" spans="1:68" x14ac:dyDescent="0.3">
      <c r="A155" s="1"/>
      <c r="B155" s="2"/>
      <c r="C155" s="3"/>
      <c r="D155" s="3"/>
      <c r="E155" s="3"/>
      <c r="F155" s="3"/>
      <c r="G155" s="3"/>
      <c r="H155" s="3"/>
      <c r="J155" s="3"/>
      <c r="N155" s="3"/>
      <c r="O155" s="3"/>
      <c r="Q155" s="3"/>
      <c r="S155" s="3"/>
      <c r="T155" s="3"/>
      <c r="U155" s="3"/>
      <c r="V155" s="3"/>
      <c r="W155" s="3"/>
      <c r="AB155" s="3"/>
      <c r="AJ155" s="3"/>
      <c r="AM155" s="3"/>
      <c r="AN155" s="3"/>
      <c r="AU155" s="3"/>
      <c r="BA155" s="3"/>
      <c r="BB155" s="3"/>
      <c r="BC155" s="3"/>
      <c r="BE155" s="3"/>
      <c r="BI155" s="3"/>
      <c r="BK155" s="3"/>
      <c r="BL155" s="3" t="s">
        <v>950</v>
      </c>
      <c r="BM155" s="3" t="s">
        <v>950</v>
      </c>
      <c r="BN155" s="3" t="s">
        <v>950</v>
      </c>
      <c r="BO155" s="3" t="s">
        <v>950</v>
      </c>
      <c r="BP155" s="3" t="s">
        <v>950</v>
      </c>
    </row>
    <row r="156" spans="1:68" x14ac:dyDescent="0.3">
      <c r="A156" s="1"/>
      <c r="B156" s="2"/>
      <c r="C156" s="3"/>
      <c r="D156" s="3"/>
      <c r="E156" s="3"/>
      <c r="F156" s="3"/>
      <c r="G156" s="3"/>
      <c r="H156" s="3"/>
      <c r="J156" s="3"/>
      <c r="N156" s="3"/>
      <c r="O156" s="3"/>
      <c r="Q156" s="3"/>
      <c r="S156" s="3"/>
      <c r="T156" s="3"/>
      <c r="U156" s="3"/>
      <c r="V156" s="3"/>
      <c r="W156" s="3"/>
      <c r="AB156" s="3"/>
      <c r="AJ156" s="3"/>
      <c r="AM156" s="3"/>
      <c r="AN156" s="3"/>
      <c r="AU156" s="3"/>
      <c r="BA156" s="3"/>
      <c r="BB156" s="3"/>
      <c r="BC156" s="3"/>
      <c r="BE156" s="3"/>
      <c r="BI156" s="3"/>
      <c r="BK156" s="3"/>
      <c r="BL156" s="3" t="s">
        <v>950</v>
      </c>
      <c r="BM156" s="3" t="s">
        <v>950</v>
      </c>
      <c r="BN156" s="3" t="s">
        <v>950</v>
      </c>
      <c r="BO156" s="3" t="s">
        <v>950</v>
      </c>
      <c r="BP156" s="3" t="s">
        <v>950</v>
      </c>
    </row>
    <row r="157" spans="1:68" x14ac:dyDescent="0.3">
      <c r="A157" s="1"/>
      <c r="B157" s="2"/>
      <c r="C157" s="3"/>
      <c r="D157" s="3"/>
      <c r="E157" s="3"/>
      <c r="F157" s="3"/>
      <c r="G157" s="3"/>
      <c r="H157" s="3"/>
      <c r="J157" s="3"/>
      <c r="N157" s="3"/>
      <c r="O157" s="3"/>
      <c r="Q157" s="3"/>
      <c r="S157" s="3"/>
      <c r="T157" s="3"/>
      <c r="U157" s="3"/>
      <c r="V157" s="3"/>
      <c r="W157" s="3"/>
      <c r="AB157" s="3"/>
      <c r="AJ157" s="3"/>
      <c r="AM157" s="3"/>
      <c r="AN157" s="3"/>
      <c r="AU157" s="3"/>
      <c r="BA157" s="3"/>
      <c r="BB157" s="3"/>
      <c r="BC157" s="3"/>
      <c r="BE157" s="3"/>
      <c r="BI157" s="3"/>
      <c r="BK157" s="3"/>
      <c r="BL157" s="3" t="s">
        <v>950</v>
      </c>
      <c r="BM157" s="3" t="s">
        <v>950</v>
      </c>
      <c r="BN157" s="3" t="s">
        <v>950</v>
      </c>
      <c r="BO157" s="3" t="s">
        <v>950</v>
      </c>
      <c r="BP157" s="3" t="s">
        <v>950</v>
      </c>
    </row>
    <row r="158" spans="1:68" x14ac:dyDescent="0.3">
      <c r="A158" s="1"/>
      <c r="B158" s="2"/>
      <c r="C158" s="3"/>
      <c r="D158" s="3"/>
      <c r="E158" s="3"/>
      <c r="F158" s="3"/>
      <c r="G158" s="3"/>
      <c r="H158" s="3"/>
      <c r="J158" s="3"/>
      <c r="N158" s="3"/>
      <c r="O158" s="3"/>
      <c r="Q158" s="3"/>
      <c r="S158" s="3"/>
      <c r="T158" s="3"/>
      <c r="U158" s="3"/>
      <c r="V158" s="3"/>
      <c r="W158" s="3"/>
      <c r="AB158" s="3"/>
      <c r="AJ158" s="3"/>
      <c r="AM158" s="3"/>
      <c r="AN158" s="3"/>
      <c r="AU158" s="3"/>
      <c r="BA158" s="3"/>
      <c r="BB158" s="3"/>
      <c r="BC158" s="3"/>
      <c r="BE158" s="3"/>
      <c r="BI158" s="3"/>
      <c r="BK158" s="3"/>
      <c r="BL158" s="3" t="s">
        <v>950</v>
      </c>
      <c r="BM158" s="3" t="s">
        <v>950</v>
      </c>
      <c r="BN158" s="3" t="s">
        <v>950</v>
      </c>
      <c r="BO158" s="3" t="s">
        <v>950</v>
      </c>
      <c r="BP158" s="3" t="s">
        <v>950</v>
      </c>
    </row>
    <row r="159" spans="1:68" x14ac:dyDescent="0.3">
      <c r="A159" s="1"/>
      <c r="B159" s="2"/>
      <c r="C159" s="3"/>
      <c r="D159" s="3"/>
      <c r="E159" s="3"/>
      <c r="F159" s="3"/>
      <c r="G159" s="3"/>
      <c r="H159" s="3"/>
      <c r="J159" s="3"/>
      <c r="N159" s="3"/>
      <c r="O159" s="3"/>
      <c r="Q159" s="3"/>
      <c r="S159" s="3"/>
      <c r="T159" s="3"/>
      <c r="U159" s="3"/>
      <c r="V159" s="3"/>
      <c r="W159" s="3"/>
      <c r="AB159" s="3"/>
      <c r="AJ159" s="3"/>
      <c r="AM159" s="3"/>
      <c r="AN159" s="3"/>
      <c r="AU159" s="3"/>
      <c r="BA159" s="3"/>
      <c r="BB159" s="3"/>
      <c r="BC159" s="3"/>
      <c r="BE159" s="3"/>
      <c r="BI159" s="3"/>
      <c r="BK159" s="3"/>
      <c r="BL159" s="3" t="s">
        <v>950</v>
      </c>
      <c r="BM159" s="3" t="s">
        <v>950</v>
      </c>
      <c r="BN159" s="3" t="s">
        <v>950</v>
      </c>
      <c r="BO159" s="3" t="s">
        <v>950</v>
      </c>
      <c r="BP159" s="3" t="s">
        <v>950</v>
      </c>
    </row>
    <row r="160" spans="1:68" x14ac:dyDescent="0.3">
      <c r="A160" s="1"/>
      <c r="B160" s="2"/>
      <c r="C160" s="3"/>
      <c r="D160" s="3"/>
      <c r="E160" s="3"/>
      <c r="F160" s="3"/>
      <c r="G160" s="3"/>
      <c r="H160" s="3"/>
      <c r="J160" s="3"/>
      <c r="N160" s="3"/>
      <c r="O160" s="3"/>
      <c r="Q160" s="3"/>
      <c r="S160" s="3"/>
      <c r="T160" s="3"/>
      <c r="U160" s="3"/>
      <c r="V160" s="3"/>
      <c r="W160" s="3"/>
      <c r="AB160" s="3"/>
      <c r="AJ160" s="3"/>
      <c r="AM160" s="3"/>
      <c r="AN160" s="3"/>
      <c r="AU160" s="3"/>
      <c r="BA160" s="3"/>
      <c r="BB160" s="3"/>
      <c r="BC160" s="3"/>
      <c r="BE160" s="3"/>
      <c r="BI160" s="3"/>
      <c r="BK160" s="3"/>
      <c r="BL160" s="3" t="s">
        <v>950</v>
      </c>
      <c r="BM160" s="3" t="s">
        <v>950</v>
      </c>
      <c r="BN160" s="3" t="s">
        <v>950</v>
      </c>
      <c r="BO160" s="3" t="s">
        <v>950</v>
      </c>
      <c r="BP160" s="3" t="s">
        <v>950</v>
      </c>
    </row>
    <row r="161" spans="1:68" x14ac:dyDescent="0.3">
      <c r="A161" s="1"/>
      <c r="B161" s="2"/>
      <c r="C161" s="3"/>
      <c r="D161" s="3"/>
      <c r="E161" s="3"/>
      <c r="F161" s="3"/>
      <c r="G161" s="3"/>
      <c r="H161" s="3"/>
      <c r="J161" s="3"/>
      <c r="N161" s="3"/>
      <c r="O161" s="3"/>
      <c r="Q161" s="3"/>
      <c r="S161" s="3"/>
      <c r="T161" s="3"/>
      <c r="U161" s="3"/>
      <c r="V161" s="3"/>
      <c r="W161" s="3"/>
      <c r="AB161" s="3"/>
      <c r="AJ161" s="3"/>
      <c r="AM161" s="3"/>
      <c r="AN161" s="3"/>
      <c r="AU161" s="3"/>
      <c r="BA161" s="3"/>
      <c r="BB161" s="3"/>
      <c r="BC161" s="3"/>
      <c r="BE161" s="3"/>
      <c r="BI161" s="3"/>
      <c r="BK161" s="3"/>
      <c r="BL161" s="3" t="s">
        <v>950</v>
      </c>
      <c r="BM161" s="3" t="s">
        <v>950</v>
      </c>
      <c r="BN161" s="3" t="s">
        <v>950</v>
      </c>
      <c r="BO161" s="3" t="s">
        <v>950</v>
      </c>
      <c r="BP161" s="3" t="s">
        <v>950</v>
      </c>
    </row>
    <row r="162" spans="1:68" x14ac:dyDescent="0.3">
      <c r="A162" s="1"/>
      <c r="B162" s="2"/>
      <c r="C162" s="3"/>
      <c r="D162" s="3"/>
      <c r="E162" s="3"/>
      <c r="F162" s="3"/>
      <c r="G162" s="3"/>
      <c r="H162" s="3"/>
      <c r="J162" s="3"/>
      <c r="N162" s="3"/>
      <c r="O162" s="3"/>
      <c r="Q162" s="3"/>
      <c r="S162" s="3"/>
      <c r="T162" s="3"/>
      <c r="U162" s="3"/>
      <c r="V162" s="3"/>
      <c r="W162" s="3"/>
      <c r="AB162" s="3"/>
      <c r="AJ162" s="3"/>
      <c r="AM162" s="3"/>
      <c r="AN162" s="3"/>
      <c r="AU162" s="3"/>
      <c r="BA162" s="3"/>
      <c r="BB162" s="3"/>
      <c r="BC162" s="3"/>
      <c r="BE162" s="3"/>
      <c r="BI162" s="3"/>
      <c r="BK162" s="3"/>
      <c r="BL162" s="3" t="s">
        <v>950</v>
      </c>
      <c r="BM162" s="3" t="s">
        <v>950</v>
      </c>
      <c r="BN162" s="3" t="s">
        <v>950</v>
      </c>
      <c r="BO162" s="3" t="s">
        <v>950</v>
      </c>
      <c r="BP162" s="3" t="s">
        <v>950</v>
      </c>
    </row>
    <row r="163" spans="1:68" x14ac:dyDescent="0.3">
      <c r="A163" s="1"/>
      <c r="B163" s="2"/>
      <c r="C163" s="3"/>
      <c r="D163" s="3"/>
      <c r="E163" s="3"/>
      <c r="F163" s="3"/>
      <c r="G163" s="3"/>
      <c r="H163" s="3"/>
      <c r="J163" s="3"/>
      <c r="N163" s="3"/>
      <c r="O163" s="3"/>
      <c r="Q163" s="3"/>
      <c r="S163" s="3"/>
      <c r="T163" s="3"/>
      <c r="U163" s="3"/>
      <c r="V163" s="3"/>
      <c r="W163" s="3"/>
      <c r="AB163" s="3"/>
      <c r="AJ163" s="3"/>
      <c r="AM163" s="3"/>
      <c r="AN163" s="3"/>
      <c r="AU163" s="3"/>
      <c r="BA163" s="3"/>
      <c r="BB163" s="3"/>
      <c r="BC163" s="3"/>
      <c r="BE163" s="3"/>
      <c r="BI163" s="3"/>
      <c r="BK163" s="3"/>
      <c r="BL163" s="3" t="s">
        <v>950</v>
      </c>
      <c r="BM163" s="3" t="s">
        <v>950</v>
      </c>
      <c r="BN163" s="3" t="s">
        <v>950</v>
      </c>
      <c r="BO163" s="3" t="s">
        <v>950</v>
      </c>
      <c r="BP163" s="3" t="s">
        <v>950</v>
      </c>
    </row>
    <row r="164" spans="1:68" x14ac:dyDescent="0.3">
      <c r="A164" s="1"/>
      <c r="B164" s="2"/>
      <c r="C164" s="3"/>
      <c r="D164" s="3"/>
      <c r="E164" s="3"/>
      <c r="F164" s="3"/>
      <c r="G164" s="3"/>
      <c r="H164" s="3"/>
      <c r="J164" s="3"/>
      <c r="N164" s="3"/>
      <c r="O164" s="3"/>
      <c r="Q164" s="3"/>
      <c r="S164" s="3"/>
      <c r="T164" s="3"/>
      <c r="U164" s="3"/>
      <c r="V164" s="3"/>
      <c r="W164" s="3"/>
      <c r="AB164" s="3"/>
      <c r="AJ164" s="3"/>
      <c r="AM164" s="3"/>
      <c r="AN164" s="3"/>
      <c r="AU164" s="3"/>
      <c r="BA164" s="3"/>
      <c r="BB164" s="3"/>
      <c r="BC164" s="3"/>
      <c r="BE164" s="3"/>
      <c r="BI164" s="3"/>
      <c r="BK164" s="3"/>
      <c r="BL164" s="3" t="s">
        <v>950</v>
      </c>
      <c r="BM164" s="3" t="s">
        <v>950</v>
      </c>
      <c r="BN164" s="3" t="s">
        <v>950</v>
      </c>
      <c r="BO164" s="3" t="s">
        <v>950</v>
      </c>
      <c r="BP164" s="3" t="s">
        <v>950</v>
      </c>
    </row>
    <row r="165" spans="1:68" x14ac:dyDescent="0.3">
      <c r="A165" s="1"/>
      <c r="B165" s="2"/>
      <c r="C165" s="3"/>
      <c r="D165" s="3"/>
      <c r="E165" s="3"/>
      <c r="F165" s="3"/>
      <c r="G165" s="3"/>
      <c r="H165" s="3"/>
      <c r="J165" s="3"/>
      <c r="N165" s="3"/>
      <c r="O165" s="3"/>
      <c r="Q165" s="3"/>
      <c r="S165" s="3"/>
      <c r="T165" s="3"/>
      <c r="U165" s="3"/>
      <c r="V165" s="3"/>
      <c r="W165" s="3"/>
      <c r="AB165" s="3"/>
      <c r="AJ165" s="3"/>
      <c r="AM165" s="3"/>
      <c r="AN165" s="3"/>
      <c r="AU165" s="3"/>
      <c r="BA165" s="3"/>
      <c r="BB165" s="3"/>
      <c r="BC165" s="3"/>
      <c r="BE165" s="3"/>
      <c r="BI165" s="3"/>
      <c r="BK165" s="3"/>
      <c r="BL165" s="3" t="s">
        <v>950</v>
      </c>
      <c r="BM165" s="3" t="s">
        <v>950</v>
      </c>
      <c r="BN165" s="3" t="s">
        <v>950</v>
      </c>
      <c r="BO165" s="3" t="s">
        <v>950</v>
      </c>
      <c r="BP165" s="3" t="s">
        <v>950</v>
      </c>
    </row>
    <row r="166" spans="1:68" x14ac:dyDescent="0.3">
      <c r="A166" s="1"/>
      <c r="B166" s="2"/>
      <c r="C166" s="3"/>
      <c r="D166" s="3"/>
      <c r="E166" s="3"/>
      <c r="F166" s="3"/>
      <c r="G166" s="3"/>
      <c r="H166" s="3"/>
      <c r="J166" s="3"/>
      <c r="N166" s="3"/>
      <c r="O166" s="3"/>
      <c r="Q166" s="3"/>
      <c r="S166" s="3"/>
      <c r="T166" s="3"/>
      <c r="U166" s="3"/>
      <c r="V166" s="3"/>
      <c r="W166" s="3"/>
      <c r="AB166" s="3"/>
      <c r="AJ166" s="3"/>
      <c r="AM166" s="3"/>
      <c r="AN166" s="3"/>
      <c r="AU166" s="3"/>
      <c r="BA166" s="3"/>
      <c r="BB166" s="3"/>
      <c r="BC166" s="3"/>
      <c r="BE166" s="3"/>
      <c r="BI166" s="3"/>
      <c r="BK166" s="3"/>
      <c r="BL166" s="3" t="s">
        <v>950</v>
      </c>
      <c r="BM166" s="3" t="s">
        <v>950</v>
      </c>
      <c r="BN166" s="3" t="s">
        <v>950</v>
      </c>
      <c r="BO166" s="3" t="s">
        <v>950</v>
      </c>
      <c r="BP166" s="3" t="s">
        <v>950</v>
      </c>
    </row>
    <row r="167" spans="1:68" x14ac:dyDescent="0.3">
      <c r="A167" s="1"/>
      <c r="B167" s="2"/>
      <c r="C167" s="3"/>
      <c r="D167" s="3"/>
      <c r="E167" s="3"/>
      <c r="F167" s="3"/>
      <c r="G167" s="3"/>
      <c r="H167" s="3"/>
      <c r="J167" s="3"/>
      <c r="N167" s="3"/>
      <c r="O167" s="3"/>
      <c r="Q167" s="3"/>
      <c r="S167" s="3"/>
      <c r="T167" s="3"/>
      <c r="U167" s="3"/>
      <c r="V167" s="3"/>
      <c r="W167" s="3"/>
      <c r="AB167" s="3"/>
      <c r="AJ167" s="3"/>
      <c r="AM167" s="3"/>
      <c r="AN167" s="3"/>
      <c r="AU167" s="3"/>
      <c r="BA167" s="3"/>
      <c r="BB167" s="3"/>
      <c r="BC167" s="3"/>
      <c r="BE167" s="3"/>
      <c r="BI167" s="3"/>
      <c r="BK167" s="3"/>
      <c r="BL167" s="3" t="s">
        <v>950</v>
      </c>
      <c r="BM167" s="3" t="s">
        <v>950</v>
      </c>
      <c r="BN167" s="3" t="s">
        <v>950</v>
      </c>
      <c r="BO167" s="3" t="s">
        <v>950</v>
      </c>
      <c r="BP167" s="3" t="s">
        <v>950</v>
      </c>
    </row>
    <row r="168" spans="1:68" x14ac:dyDescent="0.3">
      <c r="A168" s="1"/>
      <c r="B168" s="2"/>
      <c r="C168" s="3"/>
      <c r="D168" s="3"/>
      <c r="E168" s="3"/>
      <c r="F168" s="3"/>
      <c r="G168" s="3"/>
      <c r="H168" s="3"/>
      <c r="J168" s="3"/>
      <c r="N168" s="3"/>
      <c r="O168" s="3"/>
      <c r="Q168" s="3"/>
      <c r="S168" s="3"/>
      <c r="T168" s="3"/>
      <c r="U168" s="3"/>
      <c r="V168" s="3"/>
      <c r="W168" s="3"/>
      <c r="AB168" s="3"/>
      <c r="AJ168" s="3"/>
      <c r="AM168" s="3"/>
      <c r="AN168" s="3"/>
      <c r="AU168" s="3"/>
      <c r="BA168" s="3"/>
      <c r="BB168" s="3"/>
      <c r="BC168" s="3"/>
      <c r="BE168" s="3"/>
      <c r="BI168" s="3"/>
      <c r="BK168" s="3"/>
      <c r="BL168" s="3" t="s">
        <v>950</v>
      </c>
      <c r="BM168" s="3" t="s">
        <v>950</v>
      </c>
      <c r="BN168" s="3" t="s">
        <v>950</v>
      </c>
      <c r="BO168" s="3" t="s">
        <v>950</v>
      </c>
      <c r="BP168" s="3" t="s">
        <v>950</v>
      </c>
    </row>
    <row r="169" spans="1:68" x14ac:dyDescent="0.3">
      <c r="A169" s="1"/>
      <c r="B169" s="2"/>
      <c r="C169" s="3"/>
      <c r="D169" s="3"/>
      <c r="E169" s="3"/>
      <c r="F169" s="3"/>
      <c r="G169" s="3"/>
      <c r="H169" s="3"/>
      <c r="J169" s="3"/>
      <c r="N169" s="3"/>
      <c r="O169" s="3"/>
      <c r="Q169" s="3"/>
      <c r="S169" s="3"/>
      <c r="T169" s="3"/>
      <c r="U169" s="3"/>
      <c r="V169" s="3"/>
      <c r="W169" s="3"/>
      <c r="AB169" s="3"/>
      <c r="AJ169" s="3"/>
      <c r="AM169" s="3"/>
      <c r="AN169" s="3"/>
      <c r="AU169" s="3"/>
      <c r="BA169" s="3"/>
      <c r="BB169" s="3"/>
      <c r="BC169" s="3"/>
      <c r="BE169" s="3"/>
      <c r="BI169" s="3"/>
      <c r="BK169" s="3"/>
      <c r="BL169" s="3" t="s">
        <v>950</v>
      </c>
      <c r="BM169" s="3" t="s">
        <v>950</v>
      </c>
      <c r="BN169" s="3" t="s">
        <v>950</v>
      </c>
      <c r="BO169" s="3" t="s">
        <v>950</v>
      </c>
      <c r="BP169" s="3" t="s">
        <v>950</v>
      </c>
    </row>
    <row r="170" spans="1:68" x14ac:dyDescent="0.3">
      <c r="A170" s="1"/>
      <c r="B170" s="2"/>
      <c r="C170" s="3"/>
      <c r="D170" s="3"/>
      <c r="E170" s="3"/>
      <c r="F170" s="3"/>
      <c r="G170" s="3"/>
      <c r="H170" s="3"/>
      <c r="J170" s="3"/>
      <c r="N170" s="3"/>
      <c r="O170" s="3"/>
      <c r="Q170" s="3"/>
      <c r="S170" s="3"/>
      <c r="T170" s="3"/>
      <c r="U170" s="3"/>
      <c r="V170" s="3"/>
      <c r="W170" s="3"/>
      <c r="AB170" s="3"/>
      <c r="AJ170" s="3"/>
      <c r="AM170" s="3"/>
      <c r="AN170" s="3"/>
      <c r="AU170" s="3"/>
      <c r="BA170" s="3"/>
      <c r="BB170" s="3"/>
      <c r="BC170" s="3"/>
      <c r="BE170" s="3"/>
      <c r="BI170" s="3"/>
      <c r="BK170" s="3"/>
      <c r="BL170" s="3" t="s">
        <v>950</v>
      </c>
      <c r="BM170" s="3" t="s">
        <v>950</v>
      </c>
      <c r="BN170" s="3" t="s">
        <v>950</v>
      </c>
      <c r="BO170" s="3" t="s">
        <v>950</v>
      </c>
      <c r="BP170" s="3" t="s">
        <v>950</v>
      </c>
    </row>
    <row r="171" spans="1:68" x14ac:dyDescent="0.3">
      <c r="A171" s="1"/>
      <c r="B171" s="2"/>
      <c r="C171" s="3"/>
      <c r="D171" s="3"/>
      <c r="E171" s="3"/>
      <c r="F171" s="3"/>
      <c r="G171" s="3"/>
      <c r="H171" s="3"/>
      <c r="J171" s="3"/>
      <c r="N171" s="3"/>
      <c r="O171" s="3"/>
      <c r="Q171" s="3"/>
      <c r="S171" s="3"/>
      <c r="T171" s="3"/>
      <c r="U171" s="3"/>
      <c r="V171" s="3"/>
      <c r="W171" s="3"/>
      <c r="AB171" s="3"/>
      <c r="AJ171" s="3"/>
      <c r="AM171" s="3"/>
      <c r="AN171" s="3"/>
      <c r="AU171" s="3"/>
      <c r="BA171" s="3"/>
      <c r="BB171" s="3"/>
      <c r="BC171" s="3"/>
      <c r="BE171" s="3"/>
      <c r="BI171" s="3"/>
      <c r="BK171" s="3"/>
      <c r="BL171" s="3" t="s">
        <v>950</v>
      </c>
      <c r="BM171" s="3" t="s">
        <v>950</v>
      </c>
      <c r="BN171" s="3" t="s">
        <v>950</v>
      </c>
      <c r="BO171" s="3" t="s">
        <v>950</v>
      </c>
      <c r="BP171" s="3" t="s">
        <v>950</v>
      </c>
    </row>
    <row r="172" spans="1:68" x14ac:dyDescent="0.3">
      <c r="A172" s="1"/>
      <c r="B172" s="2"/>
      <c r="C172" s="3"/>
      <c r="D172" s="3"/>
      <c r="E172" s="3"/>
      <c r="F172" s="3"/>
      <c r="G172" s="3"/>
      <c r="H172" s="3"/>
      <c r="J172" s="3"/>
      <c r="N172" s="3"/>
      <c r="O172" s="3"/>
      <c r="Q172" s="3"/>
      <c r="S172" s="3"/>
      <c r="T172" s="3"/>
      <c r="U172" s="3"/>
      <c r="V172" s="3"/>
      <c r="W172" s="3"/>
      <c r="AB172" s="3"/>
      <c r="AJ172" s="3"/>
      <c r="AM172" s="3"/>
      <c r="AN172" s="3"/>
      <c r="AU172" s="3"/>
      <c r="BA172" s="3"/>
      <c r="BB172" s="3"/>
      <c r="BC172" s="3"/>
      <c r="BE172" s="3"/>
      <c r="BI172" s="3"/>
      <c r="BK172" s="3"/>
      <c r="BL172" s="3" t="s">
        <v>950</v>
      </c>
      <c r="BM172" s="3" t="s">
        <v>950</v>
      </c>
      <c r="BN172" s="3" t="s">
        <v>950</v>
      </c>
      <c r="BO172" s="3" t="s">
        <v>950</v>
      </c>
      <c r="BP172" s="3" t="s">
        <v>950</v>
      </c>
    </row>
    <row r="173" spans="1:68" x14ac:dyDescent="0.3">
      <c r="A173" s="1"/>
      <c r="B173" s="2"/>
      <c r="C173" s="3"/>
      <c r="D173" s="3"/>
      <c r="E173" s="3"/>
      <c r="F173" s="3"/>
      <c r="G173" s="3"/>
      <c r="H173" s="3"/>
      <c r="J173" s="3"/>
      <c r="N173" s="3"/>
      <c r="O173" s="3"/>
      <c r="Q173" s="3"/>
      <c r="S173" s="3"/>
      <c r="T173" s="3"/>
      <c r="U173" s="3"/>
      <c r="V173" s="3"/>
      <c r="W173" s="3"/>
      <c r="AB173" s="3"/>
      <c r="AJ173" s="3"/>
      <c r="AM173" s="3"/>
      <c r="AN173" s="3"/>
      <c r="AU173" s="3"/>
      <c r="BA173" s="3"/>
      <c r="BB173" s="3"/>
      <c r="BC173" s="3"/>
      <c r="BE173" s="3"/>
      <c r="BI173" s="3"/>
      <c r="BK173" s="3"/>
      <c r="BL173" s="3" t="s">
        <v>950</v>
      </c>
      <c r="BM173" s="3" t="s">
        <v>950</v>
      </c>
      <c r="BN173" s="3" t="s">
        <v>950</v>
      </c>
      <c r="BO173" s="3" t="s">
        <v>950</v>
      </c>
      <c r="BP173" s="3" t="s">
        <v>950</v>
      </c>
    </row>
    <row r="174" spans="1:68" x14ac:dyDescent="0.3">
      <c r="A174" s="1"/>
      <c r="B174" s="2"/>
      <c r="C174" s="3"/>
      <c r="D174" s="3"/>
      <c r="E174" s="3"/>
      <c r="F174" s="3"/>
      <c r="G174" s="3"/>
      <c r="H174" s="3"/>
      <c r="J174" s="3"/>
      <c r="N174" s="3"/>
      <c r="O174" s="3"/>
      <c r="Q174" s="3"/>
      <c r="S174" s="3"/>
      <c r="T174" s="3"/>
      <c r="U174" s="3"/>
      <c r="V174" s="3"/>
      <c r="W174" s="3"/>
      <c r="AB174" s="3"/>
      <c r="AJ174" s="3"/>
      <c r="AM174" s="3"/>
      <c r="AN174" s="3"/>
      <c r="AU174" s="3"/>
      <c r="BA174" s="3"/>
      <c r="BB174" s="3"/>
      <c r="BC174" s="3"/>
      <c r="BE174" s="3"/>
      <c r="BI174" s="3"/>
      <c r="BK174" s="3"/>
      <c r="BL174" s="3" t="s">
        <v>950</v>
      </c>
      <c r="BM174" s="3" t="s">
        <v>950</v>
      </c>
      <c r="BN174" s="3" t="s">
        <v>950</v>
      </c>
      <c r="BO174" s="3" t="s">
        <v>950</v>
      </c>
      <c r="BP174" s="3" t="s">
        <v>950</v>
      </c>
    </row>
    <row r="175" spans="1:68" x14ac:dyDescent="0.3">
      <c r="A175" s="1"/>
      <c r="B175" s="2"/>
      <c r="C175" s="3"/>
      <c r="D175" s="3"/>
      <c r="E175" s="3"/>
      <c r="F175" s="3"/>
      <c r="G175" s="3"/>
      <c r="H175" s="3"/>
      <c r="J175" s="3"/>
      <c r="N175" s="3"/>
      <c r="O175" s="3"/>
      <c r="Q175" s="3"/>
      <c r="S175" s="3"/>
      <c r="T175" s="3"/>
      <c r="U175" s="3"/>
      <c r="V175" s="3"/>
      <c r="W175" s="3"/>
      <c r="AB175" s="3"/>
      <c r="AJ175" s="3"/>
      <c r="AM175" s="3"/>
      <c r="AN175" s="3"/>
      <c r="AU175" s="3"/>
      <c r="BA175" s="3"/>
      <c r="BB175" s="3"/>
      <c r="BC175" s="3"/>
      <c r="BE175" s="3"/>
      <c r="BI175" s="3"/>
      <c r="BK175" s="3"/>
      <c r="BL175" s="3" t="s">
        <v>950</v>
      </c>
      <c r="BM175" s="3" t="s">
        <v>950</v>
      </c>
      <c r="BN175" s="3" t="s">
        <v>950</v>
      </c>
      <c r="BO175" s="3" t="s">
        <v>950</v>
      </c>
      <c r="BP175" s="3" t="s">
        <v>950</v>
      </c>
    </row>
    <row r="176" spans="1:68" x14ac:dyDescent="0.3">
      <c r="A176" s="1"/>
      <c r="B176" s="2"/>
      <c r="C176" s="3"/>
      <c r="D176" s="3"/>
      <c r="E176" s="3"/>
      <c r="F176" s="3"/>
      <c r="G176" s="3"/>
      <c r="H176" s="3"/>
      <c r="J176" s="3"/>
      <c r="N176" s="3"/>
      <c r="O176" s="3"/>
      <c r="Q176" s="3"/>
      <c r="S176" s="3"/>
      <c r="T176" s="3"/>
      <c r="U176" s="3"/>
      <c r="V176" s="3"/>
      <c r="W176" s="3"/>
      <c r="AB176" s="3"/>
      <c r="AJ176" s="3"/>
      <c r="AM176" s="3"/>
      <c r="AN176" s="3"/>
      <c r="AU176" s="3"/>
      <c r="BA176" s="3"/>
      <c r="BB176" s="3"/>
      <c r="BC176" s="3"/>
      <c r="BE176" s="3"/>
      <c r="BI176" s="3"/>
      <c r="BK176" s="3"/>
      <c r="BL176" s="3" t="s">
        <v>950</v>
      </c>
      <c r="BM176" s="3" t="s">
        <v>950</v>
      </c>
      <c r="BN176" s="3" t="s">
        <v>950</v>
      </c>
      <c r="BO176" s="3" t="s">
        <v>950</v>
      </c>
      <c r="BP176" s="3" t="s">
        <v>950</v>
      </c>
    </row>
    <row r="177" spans="1:68" x14ac:dyDescent="0.3">
      <c r="A177" s="1"/>
      <c r="B177" s="2"/>
      <c r="C177" s="3"/>
      <c r="D177" s="3"/>
      <c r="E177" s="3"/>
      <c r="F177" s="3"/>
      <c r="G177" s="3"/>
      <c r="H177" s="3"/>
      <c r="J177" s="3"/>
      <c r="N177" s="3"/>
      <c r="O177" s="3"/>
      <c r="Q177" s="3"/>
      <c r="S177" s="3"/>
      <c r="T177" s="3"/>
      <c r="U177" s="3"/>
      <c r="V177" s="3"/>
      <c r="W177" s="3"/>
      <c r="AB177" s="3"/>
      <c r="AJ177" s="3"/>
      <c r="AM177" s="3"/>
      <c r="AN177" s="3"/>
      <c r="AU177" s="3"/>
      <c r="BA177" s="3"/>
      <c r="BB177" s="3"/>
      <c r="BC177" s="3"/>
      <c r="BE177" s="3"/>
      <c r="BI177" s="3"/>
      <c r="BK177" s="3"/>
      <c r="BL177" s="3" t="s">
        <v>950</v>
      </c>
      <c r="BM177" s="3" t="s">
        <v>950</v>
      </c>
      <c r="BN177" s="3" t="s">
        <v>950</v>
      </c>
      <c r="BO177" s="3" t="s">
        <v>950</v>
      </c>
      <c r="BP177" s="3" t="s">
        <v>950</v>
      </c>
    </row>
    <row r="178" spans="1:68" x14ac:dyDescent="0.3">
      <c r="A178" s="1"/>
      <c r="B178" s="2"/>
      <c r="C178" s="3"/>
      <c r="D178" s="3"/>
      <c r="E178" s="3"/>
      <c r="F178" s="3"/>
      <c r="G178" s="3"/>
      <c r="H178" s="3"/>
      <c r="J178" s="3"/>
      <c r="N178" s="3"/>
      <c r="O178" s="3"/>
      <c r="Q178" s="3"/>
      <c r="S178" s="3"/>
      <c r="T178" s="3"/>
      <c r="U178" s="3"/>
      <c r="V178" s="3"/>
      <c r="W178" s="3"/>
      <c r="AB178" s="3"/>
      <c r="AJ178" s="3"/>
      <c r="AM178" s="3"/>
      <c r="AN178" s="3"/>
      <c r="AU178" s="3"/>
      <c r="BA178" s="3"/>
      <c r="BB178" s="3"/>
      <c r="BC178" s="3"/>
      <c r="BE178" s="3"/>
      <c r="BI178" s="3"/>
      <c r="BK178" s="3"/>
      <c r="BL178" s="3" t="s">
        <v>950</v>
      </c>
      <c r="BM178" s="3" t="s">
        <v>950</v>
      </c>
      <c r="BN178" s="3" t="s">
        <v>950</v>
      </c>
      <c r="BO178" s="3" t="s">
        <v>950</v>
      </c>
      <c r="BP178" s="3" t="s">
        <v>950</v>
      </c>
    </row>
    <row r="179" spans="1:68" x14ac:dyDescent="0.3">
      <c r="A179" s="1"/>
      <c r="B179" s="2"/>
      <c r="C179" s="3"/>
      <c r="D179" s="3"/>
      <c r="E179" s="3"/>
      <c r="F179" s="3"/>
      <c r="G179" s="3"/>
      <c r="H179" s="3"/>
      <c r="J179" s="3"/>
      <c r="N179" s="3"/>
      <c r="O179" s="3"/>
      <c r="Q179" s="3"/>
      <c r="S179" s="3"/>
      <c r="T179" s="3"/>
      <c r="U179" s="3"/>
      <c r="V179" s="3"/>
      <c r="W179" s="3"/>
      <c r="AB179" s="3"/>
      <c r="AJ179" s="3"/>
      <c r="AM179" s="3"/>
      <c r="AN179" s="3"/>
      <c r="AU179" s="3"/>
      <c r="BA179" s="3"/>
      <c r="BB179" s="3"/>
      <c r="BC179" s="3"/>
      <c r="BE179" s="3"/>
      <c r="BI179" s="3"/>
      <c r="BK179" s="3"/>
      <c r="BL179" s="3" t="s">
        <v>950</v>
      </c>
      <c r="BM179" s="3" t="s">
        <v>950</v>
      </c>
      <c r="BN179" s="3" t="s">
        <v>950</v>
      </c>
      <c r="BO179" s="3" t="s">
        <v>950</v>
      </c>
      <c r="BP179" s="3" t="s">
        <v>950</v>
      </c>
    </row>
    <row r="180" spans="1:68" x14ac:dyDescent="0.3">
      <c r="A180" s="1"/>
      <c r="B180" s="2"/>
      <c r="C180" s="3"/>
      <c r="D180" s="3"/>
      <c r="E180" s="3"/>
      <c r="F180" s="3"/>
      <c r="G180" s="3"/>
      <c r="H180" s="3"/>
      <c r="J180" s="3"/>
      <c r="N180" s="3"/>
      <c r="O180" s="3"/>
      <c r="Q180" s="3"/>
      <c r="S180" s="3"/>
      <c r="T180" s="3"/>
      <c r="U180" s="3"/>
      <c r="V180" s="3"/>
      <c r="W180" s="3"/>
      <c r="AB180" s="3"/>
      <c r="AJ180" s="3"/>
      <c r="AM180" s="3"/>
      <c r="AN180" s="3"/>
      <c r="AU180" s="3"/>
      <c r="BA180" s="3"/>
      <c r="BB180" s="3"/>
      <c r="BC180" s="3"/>
      <c r="BE180" s="3"/>
      <c r="BI180" s="3"/>
      <c r="BK180" s="3"/>
      <c r="BL180" s="3" t="s">
        <v>950</v>
      </c>
      <c r="BM180" s="3" t="s">
        <v>950</v>
      </c>
      <c r="BN180" s="3" t="s">
        <v>950</v>
      </c>
      <c r="BO180" s="3" t="s">
        <v>950</v>
      </c>
      <c r="BP180" s="3" t="s">
        <v>950</v>
      </c>
    </row>
    <row r="181" spans="1:68" x14ac:dyDescent="0.3">
      <c r="A181" s="1"/>
      <c r="B181" s="2"/>
      <c r="C181" s="3"/>
      <c r="D181" s="3"/>
      <c r="E181" s="3"/>
      <c r="F181" s="3"/>
      <c r="G181" s="3"/>
      <c r="H181" s="3"/>
      <c r="J181" s="3"/>
      <c r="N181" s="3"/>
      <c r="O181" s="3"/>
      <c r="Q181" s="3"/>
      <c r="S181" s="3"/>
      <c r="T181" s="3"/>
      <c r="U181" s="3"/>
      <c r="V181" s="3"/>
      <c r="W181" s="3"/>
      <c r="AB181" s="3"/>
      <c r="AJ181" s="3"/>
      <c r="AM181" s="3"/>
      <c r="AN181" s="3"/>
      <c r="AU181" s="3"/>
      <c r="BA181" s="3"/>
      <c r="BB181" s="3"/>
      <c r="BC181" s="3"/>
      <c r="BE181" s="3"/>
      <c r="BI181" s="3"/>
      <c r="BK181" s="3"/>
      <c r="BL181" s="3" t="s">
        <v>950</v>
      </c>
      <c r="BM181" s="3" t="s">
        <v>950</v>
      </c>
      <c r="BN181" s="3" t="s">
        <v>950</v>
      </c>
      <c r="BO181" s="3" t="s">
        <v>950</v>
      </c>
      <c r="BP181" s="3" t="s">
        <v>950</v>
      </c>
    </row>
    <row r="182" spans="1:68" x14ac:dyDescent="0.3">
      <c r="A182" s="1"/>
      <c r="B182" s="2"/>
      <c r="C182" s="3"/>
      <c r="D182" s="3"/>
      <c r="E182" s="3"/>
      <c r="F182" s="3"/>
      <c r="G182" s="3"/>
      <c r="H182" s="3"/>
      <c r="J182" s="3"/>
      <c r="N182" s="3"/>
      <c r="O182" s="3"/>
      <c r="Q182" s="3"/>
      <c r="S182" s="3"/>
      <c r="T182" s="3"/>
      <c r="U182" s="3"/>
      <c r="V182" s="3"/>
      <c r="W182" s="3"/>
      <c r="AB182" s="3"/>
      <c r="AJ182" s="3"/>
      <c r="AM182" s="3"/>
      <c r="AN182" s="3"/>
      <c r="AU182" s="3"/>
      <c r="BA182" s="3"/>
      <c r="BB182" s="3"/>
      <c r="BC182" s="3"/>
      <c r="BE182" s="3"/>
      <c r="BI182" s="3"/>
      <c r="BK182" s="3"/>
      <c r="BL182" s="3" t="s">
        <v>950</v>
      </c>
      <c r="BM182" s="3" t="s">
        <v>950</v>
      </c>
      <c r="BN182" s="3" t="s">
        <v>950</v>
      </c>
      <c r="BO182" s="3" t="s">
        <v>950</v>
      </c>
      <c r="BP182" s="3" t="s">
        <v>950</v>
      </c>
    </row>
    <row r="183" spans="1:68" x14ac:dyDescent="0.3">
      <c r="A183" s="1"/>
      <c r="B183" s="2"/>
      <c r="C183" s="3"/>
      <c r="D183" s="3"/>
      <c r="E183" s="3"/>
      <c r="F183" s="3"/>
      <c r="G183" s="3"/>
      <c r="H183" s="3"/>
      <c r="J183" s="3"/>
      <c r="N183" s="3"/>
      <c r="O183" s="3"/>
      <c r="Q183" s="3"/>
      <c r="S183" s="3"/>
      <c r="T183" s="3"/>
      <c r="U183" s="3"/>
      <c r="V183" s="3"/>
      <c r="W183" s="3"/>
      <c r="AB183" s="3"/>
      <c r="AJ183" s="3"/>
      <c r="AM183" s="3"/>
      <c r="AN183" s="3"/>
      <c r="AU183" s="3"/>
      <c r="BA183" s="3"/>
      <c r="BB183" s="3"/>
      <c r="BC183" s="3"/>
      <c r="BE183" s="3"/>
      <c r="BI183" s="3"/>
      <c r="BK183" s="3"/>
      <c r="BL183" s="3" t="s">
        <v>950</v>
      </c>
      <c r="BM183" s="3" t="s">
        <v>950</v>
      </c>
      <c r="BN183" s="3" t="s">
        <v>950</v>
      </c>
      <c r="BO183" s="3" t="s">
        <v>950</v>
      </c>
      <c r="BP183" s="3" t="s">
        <v>950</v>
      </c>
    </row>
    <row r="184" spans="1:68" x14ac:dyDescent="0.3">
      <c r="A184" s="1"/>
      <c r="B184" s="2"/>
      <c r="C184" s="3"/>
      <c r="D184" s="3"/>
      <c r="E184" s="3"/>
      <c r="F184" s="3"/>
      <c r="G184" s="3"/>
      <c r="H184" s="3"/>
      <c r="J184" s="3"/>
      <c r="N184" s="3"/>
      <c r="O184" s="3"/>
      <c r="Q184" s="3"/>
      <c r="S184" s="3"/>
      <c r="T184" s="3"/>
      <c r="U184" s="3"/>
      <c r="V184" s="3"/>
      <c r="W184" s="3"/>
      <c r="AB184" s="3"/>
      <c r="AJ184" s="3"/>
      <c r="AM184" s="3"/>
      <c r="AN184" s="3"/>
      <c r="AU184" s="3"/>
      <c r="BA184" s="3"/>
      <c r="BB184" s="3"/>
      <c r="BC184" s="3"/>
      <c r="BE184" s="3"/>
      <c r="BI184" s="3"/>
      <c r="BK184" s="3"/>
      <c r="BL184" s="3" t="s">
        <v>950</v>
      </c>
      <c r="BM184" s="3" t="s">
        <v>950</v>
      </c>
      <c r="BN184" s="3" t="s">
        <v>950</v>
      </c>
      <c r="BO184" s="3" t="s">
        <v>950</v>
      </c>
      <c r="BP184" s="3" t="s">
        <v>950</v>
      </c>
    </row>
    <row r="185" spans="1:68" x14ac:dyDescent="0.3">
      <c r="A185" s="1"/>
      <c r="B185" s="2"/>
      <c r="C185" s="3"/>
      <c r="D185" s="3"/>
      <c r="E185" s="3"/>
      <c r="F185" s="3"/>
      <c r="G185" s="3"/>
      <c r="H185" s="3"/>
      <c r="J185" s="3"/>
      <c r="N185" s="3"/>
      <c r="O185" s="3"/>
      <c r="Q185" s="3"/>
      <c r="S185" s="3"/>
      <c r="T185" s="3"/>
      <c r="U185" s="3"/>
      <c r="V185" s="3"/>
      <c r="W185" s="3"/>
      <c r="AB185" s="3"/>
      <c r="AJ185" s="3"/>
      <c r="AM185" s="3"/>
      <c r="AN185" s="3"/>
      <c r="AU185" s="3"/>
      <c r="BA185" s="3"/>
      <c r="BB185" s="3"/>
      <c r="BC185" s="3"/>
      <c r="BE185" s="3"/>
      <c r="BI185" s="3"/>
      <c r="BK185" s="3"/>
      <c r="BL185" s="3" t="s">
        <v>950</v>
      </c>
      <c r="BM185" s="3" t="s">
        <v>950</v>
      </c>
      <c r="BN185" s="3" t="s">
        <v>950</v>
      </c>
      <c r="BO185" s="3" t="s">
        <v>950</v>
      </c>
      <c r="BP185" s="3" t="s">
        <v>950</v>
      </c>
    </row>
    <row r="186" spans="1:68" x14ac:dyDescent="0.3">
      <c r="A186" s="1"/>
      <c r="B186" s="2"/>
      <c r="C186" s="3"/>
      <c r="D186" s="3"/>
      <c r="E186" s="3"/>
      <c r="F186" s="3"/>
      <c r="G186" s="3"/>
      <c r="H186" s="3"/>
      <c r="J186" s="3"/>
      <c r="N186" s="3"/>
      <c r="O186" s="3"/>
      <c r="Q186" s="3"/>
      <c r="S186" s="3"/>
      <c r="T186" s="3"/>
      <c r="U186" s="3"/>
      <c r="V186" s="3"/>
      <c r="W186" s="3"/>
      <c r="AB186" s="3"/>
      <c r="AJ186" s="3"/>
      <c r="AM186" s="3"/>
      <c r="AN186" s="3"/>
      <c r="AU186" s="3"/>
      <c r="BA186" s="3"/>
      <c r="BB186" s="3"/>
      <c r="BC186" s="3"/>
      <c r="BE186" s="3"/>
      <c r="BI186" s="3"/>
      <c r="BK186" s="3"/>
      <c r="BL186" s="3" t="s">
        <v>950</v>
      </c>
      <c r="BM186" s="3" t="s">
        <v>950</v>
      </c>
      <c r="BN186" s="3" t="s">
        <v>950</v>
      </c>
      <c r="BO186" s="3" t="s">
        <v>950</v>
      </c>
      <c r="BP186" s="3" t="s">
        <v>950</v>
      </c>
    </row>
    <row r="187" spans="1:68" x14ac:dyDescent="0.3">
      <c r="A187" s="1"/>
      <c r="B187" s="2"/>
      <c r="C187" s="3"/>
      <c r="D187" s="3"/>
      <c r="E187" s="3"/>
      <c r="F187" s="3"/>
      <c r="G187" s="3"/>
      <c r="H187" s="3"/>
      <c r="J187" s="3"/>
      <c r="N187" s="3"/>
      <c r="O187" s="3"/>
      <c r="Q187" s="3"/>
      <c r="S187" s="3"/>
      <c r="T187" s="3"/>
      <c r="U187" s="3"/>
      <c r="V187" s="3"/>
      <c r="W187" s="3"/>
      <c r="AB187" s="3"/>
      <c r="AJ187" s="3"/>
      <c r="AM187" s="3"/>
      <c r="AN187" s="3"/>
      <c r="AU187" s="3"/>
      <c r="BA187" s="3"/>
      <c r="BB187" s="3"/>
      <c r="BC187" s="3"/>
      <c r="BE187" s="3"/>
      <c r="BI187" s="3"/>
      <c r="BK187" s="3"/>
      <c r="BL187" s="3" t="s">
        <v>950</v>
      </c>
      <c r="BM187" s="3" t="s">
        <v>950</v>
      </c>
      <c r="BN187" s="3" t="s">
        <v>950</v>
      </c>
      <c r="BO187" s="3" t="s">
        <v>950</v>
      </c>
      <c r="BP187" s="3" t="s">
        <v>950</v>
      </c>
    </row>
    <row r="188" spans="1:68" x14ac:dyDescent="0.3">
      <c r="A188" s="1"/>
      <c r="B188" s="2"/>
      <c r="C188" s="3"/>
      <c r="D188" s="3"/>
      <c r="E188" s="3"/>
      <c r="F188" s="3"/>
      <c r="G188" s="3"/>
      <c r="H188" s="3"/>
      <c r="J188" s="3"/>
      <c r="N188" s="3"/>
      <c r="O188" s="3"/>
      <c r="Q188" s="3"/>
      <c r="S188" s="3"/>
      <c r="T188" s="3"/>
      <c r="U188" s="3"/>
      <c r="V188" s="3"/>
      <c r="W188" s="3"/>
      <c r="AB188" s="3"/>
      <c r="AJ188" s="3"/>
      <c r="AM188" s="3"/>
      <c r="AN188" s="3"/>
      <c r="AU188" s="3"/>
      <c r="BA188" s="3"/>
      <c r="BB188" s="3"/>
      <c r="BC188" s="3"/>
      <c r="BE188" s="3"/>
      <c r="BI188" s="3"/>
      <c r="BK188" s="3"/>
      <c r="BL188" s="3" t="s">
        <v>950</v>
      </c>
      <c r="BM188" s="3" t="s">
        <v>950</v>
      </c>
      <c r="BN188" s="3" t="s">
        <v>950</v>
      </c>
      <c r="BO188" s="3" t="s">
        <v>950</v>
      </c>
      <c r="BP188" s="3" t="s">
        <v>950</v>
      </c>
    </row>
    <row r="189" spans="1:68" x14ac:dyDescent="0.3">
      <c r="A189" s="1"/>
      <c r="B189" s="2"/>
      <c r="C189" s="3"/>
      <c r="D189" s="3"/>
      <c r="E189" s="3"/>
      <c r="F189" s="3"/>
      <c r="G189" s="3"/>
      <c r="H189" s="3"/>
      <c r="J189" s="3"/>
      <c r="N189" s="3"/>
      <c r="O189" s="3"/>
      <c r="Q189" s="3"/>
      <c r="S189" s="3"/>
      <c r="T189" s="3"/>
      <c r="U189" s="3"/>
      <c r="V189" s="3"/>
      <c r="W189" s="3"/>
      <c r="AB189" s="3"/>
      <c r="AJ189" s="3"/>
      <c r="AM189" s="3"/>
      <c r="AN189" s="3"/>
      <c r="AU189" s="3"/>
      <c r="BA189" s="3"/>
      <c r="BB189" s="3"/>
      <c r="BC189" s="3"/>
      <c r="BE189" s="3"/>
      <c r="BI189" s="3"/>
      <c r="BK189" s="3"/>
      <c r="BL189" s="3" t="s">
        <v>950</v>
      </c>
      <c r="BM189" s="3" t="s">
        <v>950</v>
      </c>
      <c r="BN189" s="3" t="s">
        <v>950</v>
      </c>
      <c r="BO189" s="3" t="s">
        <v>950</v>
      </c>
      <c r="BP189" s="3" t="s">
        <v>950</v>
      </c>
    </row>
    <row r="190" spans="1:68" x14ac:dyDescent="0.3">
      <c r="A190" s="1"/>
      <c r="B190" s="2"/>
      <c r="C190" s="3"/>
      <c r="D190" s="3"/>
      <c r="E190" s="3"/>
      <c r="F190" s="3"/>
      <c r="G190" s="3"/>
      <c r="H190" s="3"/>
      <c r="J190" s="3"/>
      <c r="N190" s="3"/>
      <c r="O190" s="3"/>
      <c r="Q190" s="3"/>
      <c r="S190" s="3"/>
      <c r="T190" s="3"/>
      <c r="U190" s="3"/>
      <c r="V190" s="3"/>
      <c r="W190" s="3"/>
      <c r="AB190" s="3"/>
      <c r="AJ190" s="3"/>
      <c r="AM190" s="3"/>
      <c r="AN190" s="3"/>
      <c r="AU190" s="3"/>
      <c r="BA190" s="3"/>
      <c r="BB190" s="3"/>
      <c r="BC190" s="3"/>
      <c r="BE190" s="3"/>
      <c r="BI190" s="3"/>
      <c r="BK190" s="3"/>
      <c r="BL190" s="3" t="s">
        <v>950</v>
      </c>
      <c r="BM190" s="3" t="s">
        <v>950</v>
      </c>
      <c r="BN190" s="3" t="s">
        <v>950</v>
      </c>
      <c r="BO190" s="3" t="s">
        <v>950</v>
      </c>
      <c r="BP190" s="3" t="s">
        <v>950</v>
      </c>
    </row>
    <row r="191" spans="1:68" x14ac:dyDescent="0.3">
      <c r="A191" s="1"/>
      <c r="B191" s="2"/>
      <c r="C191" s="3"/>
      <c r="D191" s="3"/>
      <c r="E191" s="3"/>
      <c r="F191" s="3"/>
      <c r="G191" s="3"/>
      <c r="H191" s="3"/>
      <c r="J191" s="3"/>
      <c r="N191" s="3"/>
      <c r="O191" s="3"/>
      <c r="Q191" s="3"/>
      <c r="S191" s="3"/>
      <c r="T191" s="3"/>
      <c r="U191" s="3"/>
      <c r="V191" s="3"/>
      <c r="W191" s="3"/>
      <c r="AB191" s="3"/>
      <c r="AJ191" s="3"/>
      <c r="AM191" s="3"/>
      <c r="AN191" s="3"/>
      <c r="AU191" s="3"/>
      <c r="BA191" s="3"/>
      <c r="BB191" s="3"/>
      <c r="BC191" s="3"/>
      <c r="BE191" s="3"/>
      <c r="BI191" s="3"/>
      <c r="BK191" s="3"/>
      <c r="BL191" s="3" t="s">
        <v>950</v>
      </c>
      <c r="BM191" s="3" t="s">
        <v>950</v>
      </c>
      <c r="BN191" s="3" t="s">
        <v>950</v>
      </c>
      <c r="BO191" s="3" t="s">
        <v>950</v>
      </c>
      <c r="BP191" s="3" t="s">
        <v>950</v>
      </c>
    </row>
    <row r="192" spans="1:68" x14ac:dyDescent="0.3">
      <c r="A192" s="1"/>
      <c r="B192" s="2"/>
      <c r="C192" s="3"/>
      <c r="D192" s="3"/>
      <c r="E192" s="3"/>
      <c r="F192" s="3"/>
      <c r="G192" s="3"/>
      <c r="H192" s="3"/>
      <c r="J192" s="3"/>
      <c r="N192" s="3"/>
      <c r="O192" s="3"/>
      <c r="Q192" s="3"/>
      <c r="S192" s="3"/>
      <c r="T192" s="3"/>
      <c r="U192" s="3"/>
      <c r="V192" s="3"/>
      <c r="W192" s="3"/>
      <c r="AB192" s="3"/>
      <c r="AJ192" s="3"/>
      <c r="AM192" s="3"/>
      <c r="AN192" s="3"/>
      <c r="AU192" s="3"/>
      <c r="BA192" s="3"/>
      <c r="BB192" s="3"/>
      <c r="BC192" s="3"/>
      <c r="BE192" s="3"/>
      <c r="BI192" s="3"/>
      <c r="BK192" s="3"/>
      <c r="BL192" s="3" t="s">
        <v>950</v>
      </c>
      <c r="BM192" s="3" t="s">
        <v>950</v>
      </c>
      <c r="BN192" s="3" t="s">
        <v>950</v>
      </c>
      <c r="BO192" s="3" t="s">
        <v>950</v>
      </c>
      <c r="BP192" s="3" t="s">
        <v>950</v>
      </c>
    </row>
    <row r="193" spans="1:68" x14ac:dyDescent="0.3">
      <c r="A193" s="1"/>
      <c r="B193" s="2"/>
      <c r="C193" s="3"/>
      <c r="D193" s="3"/>
      <c r="E193" s="3"/>
      <c r="F193" s="3"/>
      <c r="G193" s="3"/>
      <c r="H193" s="3"/>
      <c r="J193" s="3"/>
      <c r="N193" s="3"/>
      <c r="O193" s="3"/>
      <c r="Q193" s="3"/>
      <c r="S193" s="3"/>
      <c r="T193" s="3"/>
      <c r="U193" s="3"/>
      <c r="V193" s="3"/>
      <c r="W193" s="3"/>
      <c r="AB193" s="3"/>
      <c r="AJ193" s="3"/>
      <c r="AM193" s="3"/>
      <c r="AN193" s="3"/>
      <c r="AU193" s="3"/>
      <c r="BA193" s="3"/>
      <c r="BB193" s="3"/>
      <c r="BC193" s="3"/>
      <c r="BE193" s="3"/>
      <c r="BI193" s="3"/>
      <c r="BK193" s="3"/>
      <c r="BL193" s="3" t="s">
        <v>950</v>
      </c>
      <c r="BM193" s="3" t="s">
        <v>950</v>
      </c>
      <c r="BN193" s="3" t="s">
        <v>950</v>
      </c>
      <c r="BO193" s="3" t="s">
        <v>950</v>
      </c>
      <c r="BP193" s="3" t="s">
        <v>950</v>
      </c>
    </row>
    <row r="194" spans="1:68" x14ac:dyDescent="0.3">
      <c r="A194" s="1"/>
      <c r="B194" s="2"/>
      <c r="C194" s="3"/>
      <c r="D194" s="3"/>
      <c r="E194" s="3"/>
      <c r="F194" s="3"/>
      <c r="G194" s="3"/>
      <c r="H194" s="3"/>
      <c r="J194" s="3"/>
      <c r="N194" s="3"/>
      <c r="O194" s="3"/>
      <c r="Q194" s="3"/>
      <c r="S194" s="3"/>
      <c r="T194" s="3"/>
      <c r="U194" s="3"/>
      <c r="V194" s="3"/>
      <c r="W194" s="3"/>
      <c r="AB194" s="3"/>
      <c r="AJ194" s="3"/>
      <c r="AM194" s="3"/>
      <c r="AN194" s="3"/>
      <c r="AU194" s="3"/>
      <c r="BA194" s="3"/>
      <c r="BB194" s="3"/>
      <c r="BC194" s="3"/>
      <c r="BE194" s="3"/>
      <c r="BI194" s="3"/>
      <c r="BK194" s="3"/>
      <c r="BL194" s="3" t="s">
        <v>950</v>
      </c>
      <c r="BM194" s="3" t="s">
        <v>950</v>
      </c>
      <c r="BN194" s="3" t="s">
        <v>950</v>
      </c>
      <c r="BO194" s="3" t="s">
        <v>950</v>
      </c>
      <c r="BP194" s="3" t="s">
        <v>950</v>
      </c>
    </row>
    <row r="195" spans="1:68" x14ac:dyDescent="0.3">
      <c r="A195" s="1"/>
      <c r="B195" s="2"/>
      <c r="C195" s="3"/>
      <c r="D195" s="3"/>
      <c r="E195" s="3"/>
      <c r="F195" s="3"/>
      <c r="G195" s="3"/>
      <c r="H195" s="3"/>
      <c r="J195" s="3"/>
      <c r="N195" s="3"/>
      <c r="O195" s="3"/>
      <c r="Q195" s="3"/>
      <c r="S195" s="3"/>
      <c r="T195" s="3"/>
      <c r="U195" s="3"/>
      <c r="V195" s="3"/>
      <c r="W195" s="3"/>
      <c r="AB195" s="3"/>
      <c r="AJ195" s="3"/>
      <c r="AM195" s="3"/>
      <c r="AN195" s="3"/>
      <c r="AU195" s="3"/>
      <c r="BA195" s="3"/>
      <c r="BB195" s="3"/>
      <c r="BC195" s="3"/>
      <c r="BE195" s="3"/>
      <c r="BI195" s="3"/>
      <c r="BK195" s="3"/>
      <c r="BL195" s="3" t="s">
        <v>950</v>
      </c>
      <c r="BM195" s="3" t="s">
        <v>950</v>
      </c>
      <c r="BN195" s="3" t="s">
        <v>950</v>
      </c>
      <c r="BO195" s="3" t="s">
        <v>950</v>
      </c>
      <c r="BP195" s="3" t="s">
        <v>950</v>
      </c>
    </row>
    <row r="196" spans="1:68" x14ac:dyDescent="0.3">
      <c r="A196" s="1"/>
      <c r="B196" s="2"/>
      <c r="C196" s="3"/>
      <c r="D196" s="3"/>
      <c r="E196" s="3"/>
      <c r="F196" s="3"/>
      <c r="G196" s="3"/>
      <c r="H196" s="3"/>
      <c r="J196" s="3"/>
      <c r="N196" s="3"/>
      <c r="O196" s="3"/>
      <c r="Q196" s="3"/>
      <c r="S196" s="3"/>
      <c r="T196" s="3"/>
      <c r="U196" s="3"/>
      <c r="V196" s="3"/>
      <c r="W196" s="3"/>
      <c r="AB196" s="3"/>
      <c r="AJ196" s="3"/>
      <c r="AM196" s="3"/>
      <c r="AN196" s="3"/>
      <c r="AU196" s="3"/>
      <c r="BA196" s="3"/>
      <c r="BB196" s="3"/>
      <c r="BC196" s="3"/>
      <c r="BE196" s="3"/>
      <c r="BI196" s="3"/>
      <c r="BK196" s="3"/>
      <c r="BL196" s="3" t="s">
        <v>950</v>
      </c>
      <c r="BM196" s="3" t="s">
        <v>950</v>
      </c>
      <c r="BN196" s="3" t="s">
        <v>950</v>
      </c>
      <c r="BO196" s="3" t="s">
        <v>950</v>
      </c>
      <c r="BP196" s="3" t="s">
        <v>950</v>
      </c>
    </row>
    <row r="197" spans="1:68" x14ac:dyDescent="0.3">
      <c r="A197" s="1"/>
      <c r="B197" s="2"/>
      <c r="C197" s="3"/>
      <c r="D197" s="3"/>
      <c r="E197" s="3"/>
      <c r="F197" s="3"/>
      <c r="G197" s="3"/>
      <c r="H197" s="3"/>
      <c r="J197" s="3"/>
      <c r="N197" s="3"/>
      <c r="O197" s="3"/>
      <c r="Q197" s="3"/>
      <c r="S197" s="3"/>
      <c r="T197" s="3"/>
      <c r="U197" s="3"/>
      <c r="V197" s="3"/>
      <c r="W197" s="3"/>
      <c r="AB197" s="3"/>
      <c r="AJ197" s="3"/>
      <c r="AM197" s="3"/>
      <c r="AN197" s="3"/>
      <c r="AU197" s="3"/>
      <c r="BA197" s="3"/>
      <c r="BB197" s="3"/>
      <c r="BC197" s="3"/>
      <c r="BE197" s="3"/>
      <c r="BI197" s="3"/>
      <c r="BK197" s="3"/>
      <c r="BL197" s="3" t="s">
        <v>950</v>
      </c>
      <c r="BM197" s="3" t="s">
        <v>950</v>
      </c>
      <c r="BN197" s="3" t="s">
        <v>950</v>
      </c>
      <c r="BO197" s="3" t="s">
        <v>950</v>
      </c>
      <c r="BP197" s="3" t="s">
        <v>950</v>
      </c>
    </row>
    <row r="198" spans="1:68" x14ac:dyDescent="0.3">
      <c r="A198" s="1"/>
      <c r="B198" s="2"/>
      <c r="C198" s="3"/>
      <c r="D198" s="3"/>
      <c r="E198" s="3"/>
      <c r="F198" s="3"/>
      <c r="G198" s="3"/>
      <c r="H198" s="3"/>
      <c r="J198" s="3"/>
      <c r="N198" s="3"/>
      <c r="O198" s="3"/>
      <c r="Q198" s="3"/>
      <c r="S198" s="3"/>
      <c r="T198" s="3"/>
      <c r="U198" s="3"/>
      <c r="V198" s="3"/>
      <c r="W198" s="3"/>
      <c r="AB198" s="3"/>
      <c r="AJ198" s="3"/>
      <c r="AM198" s="3"/>
      <c r="AN198" s="3"/>
      <c r="AU198" s="3"/>
      <c r="BA198" s="3"/>
      <c r="BB198" s="3"/>
      <c r="BC198" s="3"/>
      <c r="BE198" s="3"/>
      <c r="BI198" s="3"/>
      <c r="BK198" s="3"/>
      <c r="BL198" s="3" t="s">
        <v>950</v>
      </c>
      <c r="BM198" s="3" t="s">
        <v>950</v>
      </c>
      <c r="BN198" s="3" t="s">
        <v>950</v>
      </c>
      <c r="BO198" s="3" t="s">
        <v>950</v>
      </c>
      <c r="BP198" s="3" t="s">
        <v>950</v>
      </c>
    </row>
    <row r="199" spans="1:68" x14ac:dyDescent="0.3">
      <c r="A199" s="1"/>
      <c r="B199" s="2"/>
      <c r="C199" s="3"/>
      <c r="D199" s="3"/>
      <c r="E199" s="3"/>
      <c r="F199" s="3"/>
      <c r="G199" s="3"/>
      <c r="H199" s="3"/>
      <c r="J199" s="3"/>
      <c r="N199" s="3"/>
      <c r="O199" s="3"/>
      <c r="Q199" s="3"/>
      <c r="S199" s="3"/>
      <c r="T199" s="3"/>
      <c r="U199" s="3"/>
      <c r="V199" s="3"/>
      <c r="W199" s="3"/>
      <c r="AB199" s="3"/>
      <c r="AJ199" s="3"/>
      <c r="AM199" s="3"/>
      <c r="AN199" s="3"/>
      <c r="AU199" s="3"/>
      <c r="BA199" s="3"/>
      <c r="BB199" s="3"/>
      <c r="BC199" s="3"/>
      <c r="BE199" s="3"/>
      <c r="BI199" s="3"/>
      <c r="BK199" s="3"/>
      <c r="BL199" s="3" t="s">
        <v>950</v>
      </c>
      <c r="BM199" s="3" t="s">
        <v>950</v>
      </c>
      <c r="BN199" s="3" t="s">
        <v>950</v>
      </c>
      <c r="BO199" s="3" t="s">
        <v>950</v>
      </c>
      <c r="BP199" s="3" t="s">
        <v>950</v>
      </c>
    </row>
    <row r="200" spans="1:68" x14ac:dyDescent="0.3">
      <c r="A200" s="1"/>
      <c r="B200" s="2"/>
      <c r="C200" s="3"/>
      <c r="D200" s="3"/>
      <c r="E200" s="3"/>
      <c r="F200" s="3"/>
      <c r="G200" s="3"/>
      <c r="H200" s="3"/>
      <c r="J200" s="3"/>
      <c r="N200" s="3"/>
      <c r="O200" s="3"/>
      <c r="Q200" s="3"/>
      <c r="S200" s="3"/>
      <c r="T200" s="3"/>
      <c r="U200" s="3"/>
      <c r="V200" s="3"/>
      <c r="W200" s="3"/>
      <c r="AB200" s="3"/>
      <c r="AJ200" s="3"/>
      <c r="AM200" s="3"/>
      <c r="AN200" s="3"/>
      <c r="AU200" s="3"/>
      <c r="BA200" s="3"/>
      <c r="BB200" s="3"/>
      <c r="BC200" s="3"/>
      <c r="BE200" s="3"/>
      <c r="BI200" s="3"/>
      <c r="BK200" s="3"/>
      <c r="BL200" s="3" t="s">
        <v>950</v>
      </c>
      <c r="BM200" s="3" t="s">
        <v>950</v>
      </c>
      <c r="BN200" s="3" t="s">
        <v>950</v>
      </c>
      <c r="BO200" s="3" t="s">
        <v>950</v>
      </c>
      <c r="BP200" s="3" t="s">
        <v>950</v>
      </c>
    </row>
    <row r="201" spans="1:68" x14ac:dyDescent="0.3">
      <c r="A201" s="1"/>
      <c r="B201" s="2"/>
      <c r="C201" s="3"/>
      <c r="D201" s="3"/>
      <c r="E201" s="3"/>
      <c r="F201" s="3"/>
      <c r="G201" s="3"/>
      <c r="H201" s="3"/>
      <c r="J201" s="3"/>
      <c r="N201" s="3"/>
      <c r="O201" s="3"/>
      <c r="Q201" s="3"/>
      <c r="S201" s="3"/>
      <c r="T201" s="3"/>
      <c r="U201" s="3"/>
      <c r="V201" s="3"/>
      <c r="W201" s="3"/>
      <c r="AB201" s="3"/>
      <c r="AJ201" s="3"/>
      <c r="AM201" s="3"/>
      <c r="AN201" s="3"/>
      <c r="AU201" s="3"/>
      <c r="BA201" s="3"/>
      <c r="BB201" s="3"/>
      <c r="BC201" s="3"/>
      <c r="BE201" s="3"/>
      <c r="BI201" s="3"/>
      <c r="BK201" s="3"/>
      <c r="BL201" s="3" t="s">
        <v>950</v>
      </c>
      <c r="BM201" s="3" t="s">
        <v>950</v>
      </c>
      <c r="BN201" s="3" t="s">
        <v>950</v>
      </c>
      <c r="BO201" s="3" t="s">
        <v>950</v>
      </c>
      <c r="BP201" s="3" t="s">
        <v>950</v>
      </c>
    </row>
    <row r="202" spans="1:68" x14ac:dyDescent="0.3">
      <c r="A202" s="1"/>
      <c r="B202" s="2"/>
      <c r="C202" s="3"/>
      <c r="D202" s="3"/>
      <c r="E202" s="3"/>
      <c r="F202" s="3"/>
      <c r="G202" s="3"/>
      <c r="H202" s="3"/>
      <c r="J202" s="3"/>
      <c r="N202" s="3"/>
      <c r="O202" s="3"/>
      <c r="Q202" s="3"/>
      <c r="S202" s="3"/>
      <c r="T202" s="3"/>
      <c r="U202" s="3"/>
      <c r="V202" s="3"/>
      <c r="W202" s="3"/>
      <c r="AB202" s="3"/>
      <c r="AJ202" s="3"/>
      <c r="AM202" s="3"/>
      <c r="AN202" s="3"/>
      <c r="AU202" s="3"/>
      <c r="BA202" s="3"/>
      <c r="BB202" s="3"/>
      <c r="BC202" s="3"/>
      <c r="BE202" s="3"/>
      <c r="BI202" s="3"/>
      <c r="BK202" s="3"/>
      <c r="BL202" s="3" t="s">
        <v>950</v>
      </c>
      <c r="BM202" s="3" t="s">
        <v>950</v>
      </c>
      <c r="BN202" s="3" t="s">
        <v>950</v>
      </c>
      <c r="BO202" s="3" t="s">
        <v>950</v>
      </c>
      <c r="BP202" s="3" t="s">
        <v>950</v>
      </c>
    </row>
    <row r="203" spans="1:68" x14ac:dyDescent="0.3">
      <c r="A203" s="1"/>
      <c r="B203" s="2"/>
      <c r="C203" s="3"/>
      <c r="D203" s="3"/>
      <c r="E203" s="3"/>
      <c r="F203" s="3"/>
      <c r="G203" s="3"/>
      <c r="H203" s="3"/>
      <c r="J203" s="3"/>
      <c r="N203" s="3"/>
      <c r="O203" s="3"/>
      <c r="Q203" s="3"/>
      <c r="S203" s="3"/>
      <c r="T203" s="3"/>
      <c r="U203" s="3"/>
      <c r="V203" s="3"/>
      <c r="W203" s="3"/>
      <c r="AB203" s="3"/>
      <c r="AJ203" s="3"/>
      <c r="AM203" s="3"/>
      <c r="AN203" s="3"/>
      <c r="AU203" s="3"/>
      <c r="BA203" s="3"/>
      <c r="BB203" s="3"/>
      <c r="BC203" s="3"/>
      <c r="BE203" s="3"/>
      <c r="BI203" s="3"/>
      <c r="BK203" s="3"/>
      <c r="BL203" s="3" t="s">
        <v>950</v>
      </c>
      <c r="BM203" s="3" t="s">
        <v>950</v>
      </c>
      <c r="BN203" s="3" t="s">
        <v>950</v>
      </c>
      <c r="BO203" s="3" t="s">
        <v>950</v>
      </c>
      <c r="BP203" s="3" t="s">
        <v>950</v>
      </c>
    </row>
    <row r="204" spans="1:68" x14ac:dyDescent="0.3">
      <c r="A204" s="1"/>
      <c r="B204" s="2"/>
      <c r="C204" s="3"/>
      <c r="D204" s="3"/>
      <c r="E204" s="3"/>
      <c r="F204" s="3"/>
      <c r="G204" s="3"/>
      <c r="H204" s="3"/>
      <c r="J204" s="3"/>
      <c r="N204" s="3"/>
      <c r="O204" s="3"/>
      <c r="Q204" s="3"/>
      <c r="S204" s="3"/>
      <c r="T204" s="3"/>
      <c r="U204" s="3"/>
      <c r="V204" s="3"/>
      <c r="W204" s="3"/>
      <c r="AB204" s="3"/>
      <c r="AJ204" s="3"/>
      <c r="AM204" s="3"/>
      <c r="AN204" s="3"/>
      <c r="AU204" s="3"/>
      <c r="BA204" s="3"/>
      <c r="BB204" s="3"/>
      <c r="BC204" s="3"/>
      <c r="BE204" s="3"/>
      <c r="BI204" s="3"/>
      <c r="BK204" s="3"/>
      <c r="BL204" s="3" t="s">
        <v>950</v>
      </c>
      <c r="BM204" s="3" t="s">
        <v>950</v>
      </c>
      <c r="BN204" s="3" t="s">
        <v>950</v>
      </c>
      <c r="BO204" s="3" t="s">
        <v>950</v>
      </c>
      <c r="BP204" s="3" t="s">
        <v>950</v>
      </c>
    </row>
    <row r="205" spans="1:68" x14ac:dyDescent="0.3">
      <c r="A205" s="1"/>
      <c r="B205" s="2"/>
      <c r="C205" s="3"/>
      <c r="D205" s="3"/>
      <c r="E205" s="3"/>
      <c r="F205" s="3"/>
      <c r="G205" s="3"/>
      <c r="H205" s="3"/>
      <c r="J205" s="3"/>
      <c r="N205" s="3"/>
      <c r="O205" s="3"/>
      <c r="Q205" s="3"/>
      <c r="S205" s="3"/>
      <c r="T205" s="3"/>
      <c r="U205" s="3"/>
      <c r="V205" s="3"/>
      <c r="W205" s="3"/>
      <c r="AB205" s="3"/>
      <c r="AJ205" s="3"/>
      <c r="AM205" s="3"/>
      <c r="AN205" s="3"/>
      <c r="AU205" s="3"/>
      <c r="BA205" s="3"/>
      <c r="BB205" s="3"/>
      <c r="BC205" s="3"/>
      <c r="BE205" s="3"/>
      <c r="BI205" s="3"/>
      <c r="BK205" s="3"/>
      <c r="BL205" s="3" t="s">
        <v>950</v>
      </c>
      <c r="BM205" s="3" t="s">
        <v>950</v>
      </c>
      <c r="BN205" s="3" t="s">
        <v>950</v>
      </c>
      <c r="BO205" s="3" t="s">
        <v>950</v>
      </c>
      <c r="BP205" s="3" t="s">
        <v>950</v>
      </c>
    </row>
    <row r="206" spans="1:68" x14ac:dyDescent="0.3">
      <c r="A206" s="1"/>
      <c r="B206" s="2"/>
      <c r="C206" s="3"/>
      <c r="D206" s="3"/>
      <c r="E206" s="3"/>
      <c r="F206" s="3"/>
      <c r="G206" s="3"/>
      <c r="H206" s="3"/>
      <c r="J206" s="3"/>
      <c r="N206" s="3"/>
      <c r="O206" s="3"/>
      <c r="Q206" s="3"/>
      <c r="S206" s="3"/>
      <c r="T206" s="3"/>
      <c r="U206" s="3"/>
      <c r="V206" s="3"/>
      <c r="W206" s="3"/>
      <c r="AB206" s="3"/>
      <c r="AJ206" s="3"/>
      <c r="AM206" s="3"/>
      <c r="AN206" s="3"/>
      <c r="AU206" s="3"/>
      <c r="BA206" s="3"/>
      <c r="BB206" s="3"/>
      <c r="BC206" s="3"/>
      <c r="BE206" s="3"/>
      <c r="BI206" s="3"/>
      <c r="BK206" s="3"/>
      <c r="BL206" s="3" t="s">
        <v>950</v>
      </c>
      <c r="BM206" s="3" t="s">
        <v>950</v>
      </c>
      <c r="BN206" s="3" t="s">
        <v>950</v>
      </c>
      <c r="BO206" s="3" t="s">
        <v>950</v>
      </c>
      <c r="BP206" s="3" t="s">
        <v>950</v>
      </c>
    </row>
    <row r="207" spans="1:68" x14ac:dyDescent="0.3">
      <c r="A207" s="1"/>
      <c r="B207" s="2"/>
      <c r="C207" s="3"/>
      <c r="D207" s="3"/>
      <c r="E207" s="3"/>
      <c r="F207" s="3"/>
      <c r="G207" s="3"/>
      <c r="H207" s="3"/>
      <c r="J207" s="3"/>
      <c r="N207" s="3"/>
      <c r="O207" s="3"/>
      <c r="Q207" s="3"/>
      <c r="S207" s="3"/>
      <c r="T207" s="3"/>
      <c r="U207" s="3"/>
      <c r="V207" s="3"/>
      <c r="W207" s="3"/>
      <c r="AB207" s="3"/>
      <c r="AJ207" s="3"/>
      <c r="AM207" s="3"/>
      <c r="AN207" s="3"/>
      <c r="AU207" s="3"/>
      <c r="BA207" s="3"/>
      <c r="BB207" s="3"/>
      <c r="BC207" s="3"/>
      <c r="BE207" s="3"/>
      <c r="BI207" s="3"/>
      <c r="BK207" s="3"/>
      <c r="BL207" s="3" t="s">
        <v>950</v>
      </c>
      <c r="BM207" s="3" t="s">
        <v>950</v>
      </c>
      <c r="BN207" s="3" t="s">
        <v>950</v>
      </c>
      <c r="BO207" s="3" t="s">
        <v>950</v>
      </c>
      <c r="BP207" s="3" t="s">
        <v>950</v>
      </c>
    </row>
    <row r="208" spans="1:68" x14ac:dyDescent="0.3">
      <c r="A208" s="1"/>
      <c r="B208" s="2"/>
      <c r="C208" s="3"/>
      <c r="D208" s="3"/>
      <c r="E208" s="3"/>
      <c r="F208" s="3"/>
      <c r="G208" s="3"/>
      <c r="H208" s="3"/>
      <c r="J208" s="3"/>
      <c r="N208" s="3"/>
      <c r="O208" s="3"/>
      <c r="Q208" s="3"/>
      <c r="S208" s="3"/>
      <c r="T208" s="3"/>
      <c r="U208" s="3"/>
      <c r="V208" s="3"/>
      <c r="W208" s="3"/>
      <c r="AB208" s="3"/>
      <c r="AJ208" s="3"/>
      <c r="AM208" s="3"/>
      <c r="AN208" s="3"/>
      <c r="AU208" s="3"/>
      <c r="BA208" s="3"/>
      <c r="BB208" s="3"/>
      <c r="BC208" s="3"/>
      <c r="BE208" s="3"/>
      <c r="BI208" s="3"/>
      <c r="BK208" s="3"/>
      <c r="BL208" s="3" t="s">
        <v>950</v>
      </c>
      <c r="BM208" s="3" t="s">
        <v>950</v>
      </c>
      <c r="BN208" s="3" t="s">
        <v>950</v>
      </c>
      <c r="BO208" s="3" t="s">
        <v>950</v>
      </c>
      <c r="BP208" s="3" t="s">
        <v>950</v>
      </c>
    </row>
    <row r="209" spans="1:68" x14ac:dyDescent="0.3">
      <c r="A209" s="1"/>
      <c r="B209" s="2"/>
      <c r="C209" s="3"/>
      <c r="D209" s="3"/>
      <c r="E209" s="3"/>
      <c r="F209" s="3"/>
      <c r="G209" s="3"/>
      <c r="H209" s="3"/>
      <c r="J209" s="3"/>
      <c r="N209" s="3"/>
      <c r="O209" s="3"/>
      <c r="Q209" s="3"/>
      <c r="S209" s="3"/>
      <c r="T209" s="3"/>
      <c r="U209" s="3"/>
      <c r="V209" s="3"/>
      <c r="W209" s="3"/>
      <c r="AB209" s="3"/>
      <c r="AJ209" s="3"/>
      <c r="AM209" s="3"/>
      <c r="AN209" s="3"/>
      <c r="AU209" s="3"/>
      <c r="BA209" s="3"/>
      <c r="BB209" s="3"/>
      <c r="BC209" s="3"/>
      <c r="BE209" s="3"/>
      <c r="BI209" s="3"/>
      <c r="BK209" s="3"/>
      <c r="BL209" s="3" t="s">
        <v>950</v>
      </c>
      <c r="BM209" s="3" t="s">
        <v>950</v>
      </c>
      <c r="BN209" s="3" t="s">
        <v>950</v>
      </c>
      <c r="BO209" s="3" t="s">
        <v>950</v>
      </c>
      <c r="BP209" s="3" t="s">
        <v>950</v>
      </c>
    </row>
    <row r="210" spans="1:68" x14ac:dyDescent="0.3">
      <c r="A210" s="1"/>
      <c r="B210" s="2"/>
      <c r="C210" s="3"/>
      <c r="D210" s="3"/>
      <c r="E210" s="3"/>
      <c r="F210" s="3"/>
      <c r="G210" s="3"/>
      <c r="H210" s="3"/>
      <c r="J210" s="3"/>
      <c r="N210" s="3"/>
      <c r="O210" s="3"/>
      <c r="Q210" s="3"/>
      <c r="S210" s="3"/>
      <c r="T210" s="3"/>
      <c r="U210" s="3"/>
      <c r="V210" s="3"/>
      <c r="W210" s="3"/>
      <c r="AB210" s="3"/>
      <c r="AJ210" s="3"/>
      <c r="AM210" s="3"/>
      <c r="AN210" s="3"/>
      <c r="AU210" s="3"/>
      <c r="BA210" s="3"/>
      <c r="BB210" s="3"/>
      <c r="BC210" s="3"/>
      <c r="BE210" s="3"/>
      <c r="BI210" s="3"/>
      <c r="BK210" s="3"/>
      <c r="BL210" s="3" t="s">
        <v>950</v>
      </c>
      <c r="BM210" s="3" t="s">
        <v>950</v>
      </c>
      <c r="BN210" s="3" t="s">
        <v>950</v>
      </c>
      <c r="BO210" s="3" t="s">
        <v>950</v>
      </c>
      <c r="BP210" s="3" t="s">
        <v>950</v>
      </c>
    </row>
    <row r="211" spans="1:68" x14ac:dyDescent="0.3">
      <c r="A211" s="1"/>
      <c r="B211" s="2"/>
      <c r="C211" s="3"/>
      <c r="D211" s="3"/>
      <c r="E211" s="3"/>
      <c r="F211" s="3"/>
      <c r="G211" s="3"/>
      <c r="H211" s="3"/>
      <c r="J211" s="3"/>
      <c r="N211" s="3"/>
      <c r="O211" s="3"/>
      <c r="Q211" s="3"/>
      <c r="S211" s="3"/>
      <c r="T211" s="3"/>
      <c r="U211" s="3"/>
      <c r="V211" s="3"/>
      <c r="W211" s="3"/>
      <c r="AB211" s="3"/>
      <c r="AJ211" s="3"/>
      <c r="AM211" s="3"/>
      <c r="AN211" s="3"/>
      <c r="AU211" s="3"/>
      <c r="BA211" s="3"/>
      <c r="BB211" s="3"/>
      <c r="BC211" s="3"/>
      <c r="BE211" s="3"/>
      <c r="BI211" s="3"/>
      <c r="BK211" s="3"/>
      <c r="BL211" s="3" t="s">
        <v>950</v>
      </c>
      <c r="BM211" s="3" t="s">
        <v>950</v>
      </c>
      <c r="BN211" s="3" t="s">
        <v>950</v>
      </c>
      <c r="BO211" s="3" t="s">
        <v>950</v>
      </c>
      <c r="BP211" s="3" t="s">
        <v>950</v>
      </c>
    </row>
    <row r="212" spans="1:68" x14ac:dyDescent="0.3">
      <c r="A212" s="1"/>
      <c r="B212" s="2"/>
      <c r="C212" s="3"/>
      <c r="D212" s="3"/>
      <c r="E212" s="3"/>
      <c r="F212" s="3"/>
      <c r="G212" s="3"/>
      <c r="H212" s="3"/>
      <c r="J212" s="3"/>
      <c r="N212" s="3"/>
      <c r="O212" s="3"/>
      <c r="Q212" s="3"/>
      <c r="S212" s="3"/>
      <c r="T212" s="3"/>
      <c r="U212" s="3"/>
      <c r="V212" s="3"/>
      <c r="W212" s="3"/>
      <c r="AB212" s="3"/>
      <c r="AJ212" s="3"/>
      <c r="AM212" s="3"/>
      <c r="AN212" s="3"/>
      <c r="AU212" s="3"/>
      <c r="BA212" s="3"/>
      <c r="BB212" s="3"/>
      <c r="BC212" s="3"/>
      <c r="BE212" s="3"/>
      <c r="BI212" s="3"/>
      <c r="BK212" s="3"/>
      <c r="BL212" s="3" t="s">
        <v>950</v>
      </c>
      <c r="BM212" s="3" t="s">
        <v>950</v>
      </c>
      <c r="BN212" s="3" t="s">
        <v>950</v>
      </c>
      <c r="BO212" s="3" t="s">
        <v>950</v>
      </c>
      <c r="BP212" s="3" t="s">
        <v>950</v>
      </c>
    </row>
    <row r="213" spans="1:68" x14ac:dyDescent="0.3">
      <c r="A213" s="1"/>
      <c r="B213" s="2"/>
      <c r="C213" s="3"/>
      <c r="D213" s="3"/>
      <c r="E213" s="3"/>
      <c r="F213" s="3"/>
      <c r="G213" s="3"/>
      <c r="H213" s="3"/>
      <c r="J213" s="3"/>
      <c r="N213" s="3"/>
      <c r="O213" s="3"/>
      <c r="Q213" s="3"/>
      <c r="S213" s="3"/>
      <c r="T213" s="3"/>
      <c r="U213" s="3"/>
      <c r="V213" s="3"/>
      <c r="W213" s="3"/>
      <c r="AB213" s="3"/>
      <c r="AJ213" s="3"/>
      <c r="AM213" s="3"/>
      <c r="AN213" s="3"/>
      <c r="AU213" s="3"/>
      <c r="BA213" s="3"/>
      <c r="BB213" s="3"/>
      <c r="BC213" s="3"/>
      <c r="BE213" s="3"/>
      <c r="BI213" s="3"/>
      <c r="BK213" s="3"/>
      <c r="BL213" s="3" t="s">
        <v>950</v>
      </c>
      <c r="BM213" s="3" t="s">
        <v>950</v>
      </c>
      <c r="BN213" s="3" t="s">
        <v>950</v>
      </c>
      <c r="BO213" s="3" t="s">
        <v>950</v>
      </c>
      <c r="BP213" s="3" t="s">
        <v>950</v>
      </c>
    </row>
    <row r="214" spans="1:68" x14ac:dyDescent="0.3">
      <c r="A214" s="1"/>
      <c r="B214" s="2"/>
      <c r="C214" s="3"/>
      <c r="D214" s="3"/>
      <c r="E214" s="3"/>
      <c r="F214" s="3"/>
      <c r="G214" s="3"/>
      <c r="H214" s="3"/>
      <c r="J214" s="3"/>
      <c r="N214" s="3"/>
      <c r="O214" s="3"/>
      <c r="Q214" s="3"/>
      <c r="S214" s="3"/>
      <c r="T214" s="3"/>
      <c r="U214" s="3"/>
      <c r="V214" s="3"/>
      <c r="W214" s="3"/>
      <c r="AB214" s="3"/>
      <c r="AJ214" s="3"/>
      <c r="AM214" s="3"/>
      <c r="AN214" s="3"/>
      <c r="AU214" s="3"/>
      <c r="BA214" s="3"/>
      <c r="BB214" s="3"/>
      <c r="BC214" s="3"/>
      <c r="BE214" s="3"/>
      <c r="BI214" s="3"/>
      <c r="BK214" s="3"/>
      <c r="BL214" s="3" t="s">
        <v>950</v>
      </c>
      <c r="BM214" s="3" t="s">
        <v>950</v>
      </c>
      <c r="BN214" s="3" t="s">
        <v>950</v>
      </c>
      <c r="BO214" s="3" t="s">
        <v>950</v>
      </c>
      <c r="BP214" s="3" t="s">
        <v>950</v>
      </c>
    </row>
    <row r="215" spans="1:68" x14ac:dyDescent="0.3">
      <c r="A215" s="1"/>
      <c r="B215" s="2"/>
      <c r="C215" s="3"/>
      <c r="D215" s="3"/>
      <c r="E215" s="3"/>
      <c r="F215" s="3"/>
      <c r="G215" s="3"/>
      <c r="H215" s="3"/>
      <c r="J215" s="3"/>
      <c r="N215" s="3"/>
      <c r="O215" s="3"/>
      <c r="Q215" s="3"/>
      <c r="S215" s="3"/>
      <c r="T215" s="3"/>
      <c r="U215" s="3"/>
      <c r="V215" s="3"/>
      <c r="W215" s="3"/>
      <c r="AB215" s="3"/>
      <c r="AJ215" s="3"/>
      <c r="AM215" s="3"/>
      <c r="AN215" s="3"/>
      <c r="AU215" s="3"/>
      <c r="BA215" s="3"/>
      <c r="BB215" s="3"/>
      <c r="BC215" s="3"/>
      <c r="BE215" s="3"/>
      <c r="BI215" s="3"/>
      <c r="BK215" s="3"/>
      <c r="BL215" s="3" t="s">
        <v>950</v>
      </c>
      <c r="BM215" s="3" t="s">
        <v>950</v>
      </c>
      <c r="BN215" s="3" t="s">
        <v>950</v>
      </c>
      <c r="BO215" s="3" t="s">
        <v>950</v>
      </c>
      <c r="BP215" s="3" t="s">
        <v>950</v>
      </c>
    </row>
    <row r="216" spans="1:68" x14ac:dyDescent="0.3">
      <c r="A216" s="1"/>
      <c r="B216" s="2"/>
      <c r="C216" s="3"/>
      <c r="D216" s="3"/>
      <c r="E216" s="3"/>
      <c r="F216" s="3"/>
      <c r="G216" s="3"/>
      <c r="H216" s="3"/>
      <c r="J216" s="3"/>
      <c r="N216" s="3"/>
      <c r="O216" s="3"/>
      <c r="Q216" s="3"/>
      <c r="S216" s="3"/>
      <c r="T216" s="3"/>
      <c r="U216" s="3"/>
      <c r="V216" s="3"/>
      <c r="W216" s="3"/>
      <c r="AB216" s="3"/>
      <c r="AJ216" s="3"/>
      <c r="AM216" s="3"/>
      <c r="AN216" s="3"/>
      <c r="AU216" s="3"/>
      <c r="BA216" s="3"/>
      <c r="BB216" s="3"/>
      <c r="BC216" s="3"/>
      <c r="BE216" s="3"/>
      <c r="BI216" s="3"/>
      <c r="BK216" s="3"/>
      <c r="BL216" s="3" t="s">
        <v>950</v>
      </c>
      <c r="BM216" s="3" t="s">
        <v>950</v>
      </c>
      <c r="BN216" s="3" t="s">
        <v>950</v>
      </c>
      <c r="BO216" s="3" t="s">
        <v>950</v>
      </c>
      <c r="BP216" s="3" t="s">
        <v>950</v>
      </c>
    </row>
    <row r="217" spans="1:68" x14ac:dyDescent="0.3">
      <c r="A217" s="1"/>
      <c r="B217" s="2"/>
      <c r="C217" s="3"/>
      <c r="D217" s="3"/>
      <c r="E217" s="3"/>
      <c r="F217" s="3"/>
      <c r="G217" s="3"/>
      <c r="H217" s="3"/>
      <c r="J217" s="3"/>
      <c r="N217" s="3"/>
      <c r="O217" s="3"/>
      <c r="Q217" s="3"/>
      <c r="S217" s="3"/>
      <c r="T217" s="3"/>
      <c r="U217" s="3"/>
      <c r="V217" s="3"/>
      <c r="W217" s="3"/>
      <c r="AB217" s="3"/>
      <c r="AJ217" s="3"/>
      <c r="AM217" s="3"/>
      <c r="AN217" s="3"/>
      <c r="AU217" s="3"/>
      <c r="BA217" s="3"/>
      <c r="BB217" s="3"/>
      <c r="BC217" s="3"/>
      <c r="BE217" s="3"/>
      <c r="BI217" s="3"/>
      <c r="BK217" s="3"/>
      <c r="BL217" s="3" t="s">
        <v>950</v>
      </c>
      <c r="BM217" s="3" t="s">
        <v>950</v>
      </c>
      <c r="BN217" s="3" t="s">
        <v>950</v>
      </c>
      <c r="BO217" s="3" t="s">
        <v>950</v>
      </c>
      <c r="BP217" s="3" t="s">
        <v>950</v>
      </c>
    </row>
    <row r="218" spans="1:68" x14ac:dyDescent="0.3">
      <c r="A218" s="1"/>
      <c r="B218" s="2"/>
      <c r="C218" s="3"/>
      <c r="D218" s="3"/>
      <c r="E218" s="3"/>
      <c r="F218" s="3"/>
      <c r="G218" s="3"/>
      <c r="H218" s="3"/>
      <c r="J218" s="3"/>
      <c r="N218" s="3"/>
      <c r="O218" s="3"/>
      <c r="Q218" s="3"/>
      <c r="S218" s="3"/>
      <c r="T218" s="3"/>
      <c r="U218" s="3"/>
      <c r="V218" s="3"/>
      <c r="W218" s="3"/>
      <c r="AB218" s="3"/>
      <c r="AJ218" s="3"/>
      <c r="AM218" s="3"/>
      <c r="AN218" s="3"/>
      <c r="AU218" s="3"/>
      <c r="BA218" s="3"/>
      <c r="BB218" s="3"/>
      <c r="BC218" s="3"/>
      <c r="BE218" s="3"/>
      <c r="BI218" s="3"/>
      <c r="BK218" s="3"/>
      <c r="BL218" s="3" t="s">
        <v>950</v>
      </c>
      <c r="BM218" s="3" t="s">
        <v>950</v>
      </c>
      <c r="BN218" s="3" t="s">
        <v>950</v>
      </c>
      <c r="BO218" s="3" t="s">
        <v>950</v>
      </c>
      <c r="BP218" s="3" t="s">
        <v>950</v>
      </c>
    </row>
    <row r="219" spans="1:68" x14ac:dyDescent="0.3">
      <c r="A219" s="1"/>
      <c r="B219" s="2"/>
      <c r="C219" s="3"/>
      <c r="D219" s="3"/>
      <c r="E219" s="3"/>
      <c r="F219" s="3"/>
      <c r="G219" s="3"/>
      <c r="H219" s="3"/>
      <c r="J219" s="3"/>
      <c r="N219" s="3"/>
      <c r="O219" s="3"/>
      <c r="Q219" s="3"/>
      <c r="S219" s="3"/>
      <c r="T219" s="3"/>
      <c r="U219" s="3"/>
      <c r="V219" s="3"/>
      <c r="W219" s="3"/>
      <c r="AB219" s="3"/>
      <c r="AJ219" s="3"/>
      <c r="AM219" s="3"/>
      <c r="AN219" s="3"/>
      <c r="AU219" s="3"/>
      <c r="BA219" s="3"/>
      <c r="BB219" s="3"/>
      <c r="BC219" s="3"/>
      <c r="BE219" s="3"/>
      <c r="BI219" s="3"/>
      <c r="BK219" s="3"/>
      <c r="BL219" s="3" t="s">
        <v>950</v>
      </c>
      <c r="BM219" s="3" t="s">
        <v>950</v>
      </c>
      <c r="BN219" s="3" t="s">
        <v>950</v>
      </c>
      <c r="BO219" s="3" t="s">
        <v>950</v>
      </c>
      <c r="BP219" s="3" t="s">
        <v>950</v>
      </c>
    </row>
    <row r="220" spans="1:68" x14ac:dyDescent="0.3">
      <c r="A220" s="1"/>
      <c r="B220" s="2"/>
      <c r="C220" s="3"/>
      <c r="D220" s="3"/>
      <c r="E220" s="3"/>
      <c r="F220" s="3"/>
      <c r="G220" s="3"/>
      <c r="H220" s="3"/>
      <c r="J220" s="3"/>
      <c r="N220" s="3"/>
      <c r="O220" s="3"/>
      <c r="Q220" s="3"/>
      <c r="S220" s="3"/>
      <c r="T220" s="3"/>
      <c r="U220" s="3"/>
      <c r="V220" s="3"/>
      <c r="W220" s="3"/>
      <c r="AB220" s="3"/>
      <c r="AJ220" s="3"/>
      <c r="AM220" s="3"/>
      <c r="AN220" s="3"/>
      <c r="AU220" s="3"/>
      <c r="BA220" s="3"/>
      <c r="BB220" s="3"/>
      <c r="BC220" s="3"/>
      <c r="BE220" s="3"/>
      <c r="BI220" s="3"/>
      <c r="BK220" s="3"/>
      <c r="BL220" s="3" t="s">
        <v>950</v>
      </c>
      <c r="BM220" s="3" t="s">
        <v>950</v>
      </c>
      <c r="BN220" s="3" t="s">
        <v>950</v>
      </c>
      <c r="BO220" s="3" t="s">
        <v>950</v>
      </c>
      <c r="BP220" s="3" t="s">
        <v>950</v>
      </c>
    </row>
    <row r="221" spans="1:68" x14ac:dyDescent="0.3">
      <c r="A221" s="1"/>
      <c r="B221" s="2"/>
      <c r="C221" s="3"/>
      <c r="D221" s="3"/>
      <c r="E221" s="3"/>
      <c r="F221" s="3"/>
      <c r="G221" s="3"/>
      <c r="H221" s="3"/>
      <c r="J221" s="3"/>
      <c r="N221" s="3"/>
      <c r="O221" s="3"/>
      <c r="Q221" s="3"/>
      <c r="S221" s="3"/>
      <c r="T221" s="3"/>
      <c r="U221" s="3"/>
      <c r="V221" s="3"/>
      <c r="W221" s="3"/>
      <c r="AB221" s="3"/>
      <c r="AJ221" s="3"/>
      <c r="AM221" s="3"/>
      <c r="AN221" s="3"/>
      <c r="AU221" s="3"/>
      <c r="BA221" s="3"/>
      <c r="BB221" s="3"/>
      <c r="BC221" s="3"/>
      <c r="BE221" s="3"/>
      <c r="BI221" s="3"/>
      <c r="BK221" s="3"/>
      <c r="BL221" s="3" t="s">
        <v>950</v>
      </c>
      <c r="BM221" s="3" t="s">
        <v>950</v>
      </c>
      <c r="BN221" s="3" t="s">
        <v>950</v>
      </c>
      <c r="BO221" s="3" t="s">
        <v>950</v>
      </c>
      <c r="BP221" s="3" t="s">
        <v>950</v>
      </c>
    </row>
    <row r="222" spans="1:68" x14ac:dyDescent="0.3">
      <c r="A222" s="1"/>
      <c r="B222" s="2"/>
      <c r="C222" s="3"/>
      <c r="D222" s="3"/>
      <c r="E222" s="3"/>
      <c r="F222" s="3"/>
      <c r="G222" s="3"/>
      <c r="H222" s="3"/>
      <c r="J222" s="3"/>
      <c r="N222" s="3"/>
      <c r="O222" s="3"/>
      <c r="Q222" s="3"/>
      <c r="S222" s="3"/>
      <c r="T222" s="3"/>
      <c r="U222" s="3"/>
      <c r="V222" s="3"/>
      <c r="W222" s="3"/>
      <c r="AB222" s="3"/>
      <c r="AJ222" s="3"/>
      <c r="AM222" s="3"/>
      <c r="AN222" s="3"/>
      <c r="AU222" s="3"/>
      <c r="BA222" s="3"/>
      <c r="BB222" s="3"/>
      <c r="BC222" s="3"/>
      <c r="BE222" s="3"/>
      <c r="BI222" s="3"/>
      <c r="BK222" s="3"/>
      <c r="BL222" s="3" t="s">
        <v>950</v>
      </c>
      <c r="BM222" s="3" t="s">
        <v>950</v>
      </c>
      <c r="BN222" s="3" t="s">
        <v>950</v>
      </c>
      <c r="BO222" s="3" t="s">
        <v>950</v>
      </c>
      <c r="BP222" s="3" t="s">
        <v>950</v>
      </c>
    </row>
    <row r="223" spans="1:68" x14ac:dyDescent="0.3">
      <c r="A223" s="1"/>
      <c r="B223" s="2"/>
      <c r="C223" s="3"/>
      <c r="D223" s="3"/>
      <c r="E223" s="3"/>
      <c r="F223" s="3"/>
      <c r="G223" s="3"/>
      <c r="H223" s="3"/>
      <c r="J223" s="3"/>
      <c r="N223" s="3"/>
      <c r="O223" s="3"/>
      <c r="Q223" s="3"/>
      <c r="S223" s="3"/>
      <c r="T223" s="3"/>
      <c r="U223" s="3"/>
      <c r="V223" s="3"/>
      <c r="W223" s="3"/>
      <c r="AB223" s="3"/>
      <c r="AJ223" s="3"/>
      <c r="AM223" s="3"/>
      <c r="AN223" s="3"/>
      <c r="AU223" s="3"/>
      <c r="BA223" s="3"/>
      <c r="BB223" s="3"/>
      <c r="BC223" s="3"/>
      <c r="BE223" s="3"/>
      <c r="BI223" s="3"/>
      <c r="BK223" s="3"/>
      <c r="BL223" s="3" t="s">
        <v>950</v>
      </c>
      <c r="BM223" s="3" t="s">
        <v>950</v>
      </c>
      <c r="BN223" s="3" t="s">
        <v>950</v>
      </c>
      <c r="BO223" s="3" t="s">
        <v>950</v>
      </c>
      <c r="BP223" s="3" t="s">
        <v>950</v>
      </c>
    </row>
    <row r="224" spans="1:68" x14ac:dyDescent="0.3">
      <c r="A224" s="1"/>
      <c r="B224" s="2"/>
      <c r="C224" s="3"/>
      <c r="D224" s="3"/>
      <c r="E224" s="3"/>
      <c r="F224" s="3"/>
      <c r="G224" s="3"/>
      <c r="H224" s="3"/>
      <c r="J224" s="3"/>
      <c r="N224" s="3"/>
      <c r="O224" s="3"/>
      <c r="Q224" s="3"/>
      <c r="S224" s="3"/>
      <c r="T224" s="3"/>
      <c r="U224" s="3"/>
      <c r="V224" s="3"/>
      <c r="W224" s="3"/>
      <c r="AB224" s="3"/>
      <c r="AJ224" s="3"/>
      <c r="AM224" s="3"/>
      <c r="AN224" s="3"/>
      <c r="AU224" s="3"/>
      <c r="BA224" s="3"/>
      <c r="BB224" s="3"/>
      <c r="BC224" s="3"/>
      <c r="BE224" s="3"/>
      <c r="BI224" s="3"/>
      <c r="BK224" s="3"/>
      <c r="BL224" s="3" t="s">
        <v>950</v>
      </c>
      <c r="BM224" s="3" t="s">
        <v>950</v>
      </c>
      <c r="BN224" s="3" t="s">
        <v>950</v>
      </c>
      <c r="BO224" s="3" t="s">
        <v>950</v>
      </c>
      <c r="BP224" s="3" t="s">
        <v>950</v>
      </c>
    </row>
    <row r="225" spans="1:68" x14ac:dyDescent="0.3">
      <c r="A225" s="1"/>
      <c r="B225" s="2"/>
      <c r="C225" s="3"/>
      <c r="D225" s="3"/>
      <c r="E225" s="3"/>
      <c r="F225" s="3"/>
      <c r="G225" s="3"/>
      <c r="H225" s="3"/>
      <c r="J225" s="3"/>
      <c r="N225" s="3"/>
      <c r="O225" s="3"/>
      <c r="Q225" s="3"/>
      <c r="S225" s="3"/>
      <c r="T225" s="3"/>
      <c r="U225" s="3"/>
      <c r="V225" s="3"/>
      <c r="W225" s="3"/>
      <c r="AB225" s="3"/>
      <c r="AJ225" s="3"/>
      <c r="AM225" s="3"/>
      <c r="AN225" s="3"/>
      <c r="AU225" s="3"/>
      <c r="BA225" s="3"/>
      <c r="BB225" s="3"/>
      <c r="BC225" s="3"/>
      <c r="BE225" s="3"/>
      <c r="BI225" s="3"/>
      <c r="BK225" s="3"/>
      <c r="BL225" s="3" t="s">
        <v>950</v>
      </c>
      <c r="BM225" s="3" t="s">
        <v>950</v>
      </c>
      <c r="BN225" s="3" t="s">
        <v>950</v>
      </c>
      <c r="BO225" s="3" t="s">
        <v>950</v>
      </c>
      <c r="BP225" s="3" t="s">
        <v>950</v>
      </c>
    </row>
    <row r="226" spans="1:68" x14ac:dyDescent="0.3">
      <c r="A226" s="1"/>
      <c r="B226" s="2"/>
      <c r="C226" s="3"/>
      <c r="D226" s="3"/>
      <c r="E226" s="3"/>
      <c r="F226" s="3"/>
      <c r="G226" s="3"/>
      <c r="H226" s="3"/>
      <c r="J226" s="3"/>
      <c r="N226" s="3"/>
      <c r="O226" s="3"/>
      <c r="Q226" s="3"/>
      <c r="S226" s="3"/>
      <c r="T226" s="3"/>
      <c r="U226" s="3"/>
      <c r="V226" s="3"/>
      <c r="W226" s="3"/>
      <c r="AB226" s="3"/>
      <c r="AJ226" s="3"/>
      <c r="AM226" s="3"/>
      <c r="AN226" s="3"/>
      <c r="AU226" s="3"/>
      <c r="BA226" s="3"/>
      <c r="BB226" s="3"/>
      <c r="BC226" s="3"/>
      <c r="BE226" s="3"/>
      <c r="BI226" s="3"/>
      <c r="BK226" s="3"/>
      <c r="BL226" s="3" t="s">
        <v>950</v>
      </c>
      <c r="BM226" s="3" t="s">
        <v>950</v>
      </c>
      <c r="BN226" s="3" t="s">
        <v>950</v>
      </c>
      <c r="BO226" s="3" t="s">
        <v>950</v>
      </c>
      <c r="BP226" s="3" t="s">
        <v>950</v>
      </c>
    </row>
    <row r="227" spans="1:68" x14ac:dyDescent="0.3">
      <c r="A227" s="1"/>
      <c r="B227" s="2"/>
      <c r="C227" s="3"/>
      <c r="D227" s="3"/>
      <c r="E227" s="3"/>
      <c r="F227" s="3"/>
      <c r="G227" s="3"/>
      <c r="H227" s="3"/>
      <c r="J227" s="3"/>
      <c r="N227" s="3"/>
      <c r="O227" s="3"/>
      <c r="Q227" s="3"/>
      <c r="S227" s="3"/>
      <c r="T227" s="3"/>
      <c r="U227" s="3"/>
      <c r="V227" s="3"/>
      <c r="W227" s="3"/>
      <c r="AB227" s="3"/>
      <c r="AJ227" s="3"/>
      <c r="AM227" s="3"/>
      <c r="AN227" s="3"/>
      <c r="AU227" s="3"/>
      <c r="BA227" s="3"/>
      <c r="BB227" s="3"/>
      <c r="BC227" s="3"/>
      <c r="BE227" s="3"/>
      <c r="BI227" s="3"/>
      <c r="BK227" s="3"/>
      <c r="BL227" s="3" t="s">
        <v>950</v>
      </c>
      <c r="BM227" s="3" t="s">
        <v>950</v>
      </c>
      <c r="BN227" s="3" t="s">
        <v>950</v>
      </c>
      <c r="BO227" s="3" t="s">
        <v>950</v>
      </c>
      <c r="BP227" s="3" t="s">
        <v>950</v>
      </c>
    </row>
    <row r="228" spans="1:68" x14ac:dyDescent="0.3">
      <c r="A228" s="1"/>
      <c r="B228" s="2"/>
      <c r="C228" s="3"/>
      <c r="D228" s="3"/>
      <c r="E228" s="3"/>
      <c r="F228" s="3"/>
      <c r="G228" s="3"/>
      <c r="H228" s="3"/>
      <c r="J228" s="3"/>
      <c r="N228" s="3"/>
      <c r="O228" s="3"/>
      <c r="Q228" s="3"/>
      <c r="S228" s="3"/>
      <c r="T228" s="3"/>
      <c r="U228" s="3"/>
      <c r="V228" s="3"/>
      <c r="W228" s="3"/>
      <c r="AB228" s="3"/>
      <c r="AJ228" s="3"/>
      <c r="AM228" s="3"/>
      <c r="AN228" s="3"/>
      <c r="AU228" s="3"/>
      <c r="BA228" s="3"/>
      <c r="BB228" s="3"/>
      <c r="BC228" s="3"/>
      <c r="BE228" s="3"/>
      <c r="BI228" s="3"/>
      <c r="BK228" s="3"/>
      <c r="BL228" s="3" t="s">
        <v>950</v>
      </c>
      <c r="BM228" s="3" t="s">
        <v>950</v>
      </c>
      <c r="BN228" s="3" t="s">
        <v>950</v>
      </c>
      <c r="BO228" s="3" t="s">
        <v>950</v>
      </c>
      <c r="BP228" s="3" t="s">
        <v>950</v>
      </c>
    </row>
    <row r="229" spans="1:68" x14ac:dyDescent="0.3">
      <c r="A229" s="1"/>
      <c r="B229" s="2"/>
      <c r="C229" s="3"/>
      <c r="D229" s="3"/>
      <c r="E229" s="3"/>
      <c r="F229" s="3"/>
      <c r="G229" s="3"/>
      <c r="H229" s="3"/>
      <c r="J229" s="3"/>
      <c r="N229" s="3"/>
      <c r="O229" s="3"/>
      <c r="Q229" s="3"/>
      <c r="S229" s="3"/>
      <c r="T229" s="3"/>
      <c r="U229" s="3"/>
      <c r="V229" s="3"/>
      <c r="W229" s="3"/>
      <c r="AB229" s="3"/>
      <c r="AJ229" s="3"/>
      <c r="AM229" s="3"/>
      <c r="AN229" s="3"/>
      <c r="AU229" s="3"/>
      <c r="BA229" s="3"/>
      <c r="BB229" s="3"/>
      <c r="BC229" s="3"/>
      <c r="BE229" s="3"/>
      <c r="BI229" s="3"/>
      <c r="BK229" s="3"/>
      <c r="BL229" s="3" t="s">
        <v>950</v>
      </c>
      <c r="BM229" s="3" t="s">
        <v>950</v>
      </c>
      <c r="BN229" s="3" t="s">
        <v>950</v>
      </c>
      <c r="BO229" s="3" t="s">
        <v>950</v>
      </c>
      <c r="BP229" s="3" t="s">
        <v>950</v>
      </c>
    </row>
    <row r="230" spans="1:68" x14ac:dyDescent="0.3">
      <c r="A230" s="1"/>
      <c r="B230" s="2"/>
      <c r="C230" s="3"/>
      <c r="D230" s="3"/>
      <c r="E230" s="3"/>
      <c r="F230" s="3"/>
      <c r="G230" s="3"/>
      <c r="H230" s="3"/>
      <c r="J230" s="3"/>
      <c r="N230" s="3"/>
      <c r="O230" s="3"/>
      <c r="Q230" s="3"/>
      <c r="S230" s="3"/>
      <c r="T230" s="3"/>
      <c r="U230" s="3"/>
      <c r="V230" s="3"/>
      <c r="W230" s="3"/>
      <c r="AB230" s="3"/>
      <c r="AJ230" s="3"/>
      <c r="AM230" s="3"/>
      <c r="AN230" s="3"/>
      <c r="AU230" s="3"/>
      <c r="BA230" s="3"/>
      <c r="BB230" s="3"/>
      <c r="BC230" s="3"/>
      <c r="BE230" s="3"/>
      <c r="BI230" s="3"/>
      <c r="BK230" s="3"/>
      <c r="BL230" s="3" t="s">
        <v>950</v>
      </c>
      <c r="BM230" s="3" t="s">
        <v>950</v>
      </c>
      <c r="BN230" s="3" t="s">
        <v>950</v>
      </c>
      <c r="BO230" s="3" t="s">
        <v>950</v>
      </c>
      <c r="BP230" s="3" t="s">
        <v>950</v>
      </c>
    </row>
    <row r="231" spans="1:68" x14ac:dyDescent="0.3">
      <c r="A231" s="1"/>
      <c r="B231" s="2"/>
      <c r="C231" s="3"/>
      <c r="D231" s="3"/>
      <c r="E231" s="3"/>
      <c r="F231" s="3"/>
      <c r="G231" s="3"/>
      <c r="H231" s="3"/>
      <c r="J231" s="3"/>
      <c r="N231" s="3"/>
      <c r="O231" s="3"/>
      <c r="Q231" s="3"/>
      <c r="S231" s="3"/>
      <c r="T231" s="3"/>
      <c r="U231" s="3"/>
      <c r="V231" s="3"/>
      <c r="W231" s="3"/>
      <c r="AB231" s="3"/>
      <c r="AJ231" s="3"/>
      <c r="AM231" s="3"/>
      <c r="AN231" s="3"/>
      <c r="AU231" s="3"/>
      <c r="BA231" s="3"/>
      <c r="BB231" s="3"/>
      <c r="BC231" s="3"/>
      <c r="BE231" s="3"/>
      <c r="BI231" s="3"/>
      <c r="BK231" s="3"/>
      <c r="BL231" s="3" t="s">
        <v>950</v>
      </c>
      <c r="BM231" s="3" t="s">
        <v>950</v>
      </c>
      <c r="BN231" s="3" t="s">
        <v>950</v>
      </c>
      <c r="BO231" s="3" t="s">
        <v>950</v>
      </c>
      <c r="BP231" s="3" t="s">
        <v>950</v>
      </c>
    </row>
    <row r="232" spans="1:68" x14ac:dyDescent="0.3">
      <c r="A232" s="1"/>
      <c r="B232" s="2"/>
      <c r="C232" s="3"/>
      <c r="D232" s="3"/>
      <c r="E232" s="3"/>
      <c r="F232" s="3"/>
      <c r="G232" s="3"/>
      <c r="H232" s="3"/>
      <c r="J232" s="3"/>
      <c r="N232" s="3"/>
      <c r="O232" s="3"/>
      <c r="Q232" s="3"/>
      <c r="S232" s="3"/>
      <c r="T232" s="3"/>
      <c r="U232" s="3"/>
      <c r="V232" s="3"/>
      <c r="W232" s="3"/>
      <c r="AB232" s="3"/>
      <c r="AJ232" s="3"/>
      <c r="AM232" s="3"/>
      <c r="AN232" s="3"/>
      <c r="AU232" s="3"/>
      <c r="BA232" s="3"/>
      <c r="BB232" s="3"/>
      <c r="BC232" s="3"/>
      <c r="BE232" s="3"/>
      <c r="BI232" s="3"/>
      <c r="BK232" s="3"/>
      <c r="BL232" s="3" t="s">
        <v>950</v>
      </c>
      <c r="BM232" s="3" t="s">
        <v>950</v>
      </c>
      <c r="BN232" s="3" t="s">
        <v>950</v>
      </c>
      <c r="BO232" s="3" t="s">
        <v>950</v>
      </c>
      <c r="BP232" s="3" t="s">
        <v>950</v>
      </c>
    </row>
    <row r="233" spans="1:68" x14ac:dyDescent="0.3">
      <c r="A233" s="1"/>
      <c r="B233" s="2"/>
      <c r="C233" s="3"/>
      <c r="D233" s="3"/>
      <c r="E233" s="3"/>
      <c r="F233" s="3"/>
      <c r="G233" s="3"/>
      <c r="H233" s="3"/>
      <c r="J233" s="3"/>
      <c r="N233" s="3"/>
      <c r="O233" s="3"/>
      <c r="Q233" s="3"/>
      <c r="S233" s="3"/>
      <c r="T233" s="3"/>
      <c r="U233" s="3"/>
      <c r="V233" s="3"/>
      <c r="W233" s="3"/>
      <c r="AB233" s="3"/>
      <c r="AJ233" s="3"/>
      <c r="AM233" s="3"/>
      <c r="AN233" s="3"/>
      <c r="AU233" s="3"/>
      <c r="BA233" s="3"/>
      <c r="BB233" s="3"/>
      <c r="BC233" s="3"/>
      <c r="BE233" s="3"/>
      <c r="BI233" s="3"/>
      <c r="BK233" s="3"/>
      <c r="BL233" s="3" t="s">
        <v>950</v>
      </c>
      <c r="BM233" s="3" t="s">
        <v>950</v>
      </c>
      <c r="BN233" s="3" t="s">
        <v>950</v>
      </c>
      <c r="BO233" s="3" t="s">
        <v>950</v>
      </c>
      <c r="BP233" s="3" t="s">
        <v>950</v>
      </c>
    </row>
    <row r="234" spans="1:68" x14ac:dyDescent="0.3">
      <c r="A234" s="1"/>
      <c r="B234" s="2"/>
      <c r="C234" s="3"/>
      <c r="D234" s="3"/>
      <c r="E234" s="3"/>
      <c r="F234" s="3"/>
      <c r="G234" s="3"/>
      <c r="H234" s="3"/>
      <c r="J234" s="3"/>
      <c r="N234" s="3"/>
      <c r="O234" s="3"/>
      <c r="Q234" s="3"/>
      <c r="S234" s="3"/>
      <c r="T234" s="3"/>
      <c r="U234" s="3"/>
      <c r="V234" s="3"/>
      <c r="W234" s="3"/>
      <c r="AB234" s="3"/>
      <c r="AJ234" s="3"/>
      <c r="AM234" s="3"/>
      <c r="AN234" s="3"/>
      <c r="AU234" s="3"/>
      <c r="BA234" s="3"/>
      <c r="BB234" s="3"/>
      <c r="BC234" s="3"/>
      <c r="BE234" s="3"/>
      <c r="BI234" s="3"/>
      <c r="BK234" s="3"/>
      <c r="BL234" s="3" t="s">
        <v>950</v>
      </c>
      <c r="BM234" s="3" t="s">
        <v>950</v>
      </c>
      <c r="BN234" s="3" t="s">
        <v>950</v>
      </c>
      <c r="BO234" s="3" t="s">
        <v>950</v>
      </c>
      <c r="BP234" s="3" t="s">
        <v>950</v>
      </c>
    </row>
    <row r="235" spans="1:68" x14ac:dyDescent="0.3">
      <c r="A235" s="1"/>
      <c r="B235" s="2"/>
      <c r="C235" s="3"/>
      <c r="D235" s="3"/>
      <c r="E235" s="3"/>
      <c r="F235" s="3"/>
      <c r="G235" s="3"/>
      <c r="H235" s="3"/>
      <c r="J235" s="3"/>
      <c r="N235" s="3"/>
      <c r="O235" s="3"/>
      <c r="Q235" s="3"/>
      <c r="S235" s="3"/>
      <c r="T235" s="3"/>
      <c r="U235" s="3"/>
      <c r="V235" s="3"/>
      <c r="W235" s="3"/>
      <c r="AB235" s="3"/>
      <c r="AJ235" s="3"/>
      <c r="AM235" s="3"/>
      <c r="AN235" s="3"/>
      <c r="AU235" s="3"/>
      <c r="BA235" s="3"/>
      <c r="BB235" s="3"/>
      <c r="BC235" s="3"/>
      <c r="BE235" s="3"/>
      <c r="BI235" s="3"/>
      <c r="BK235" s="3"/>
      <c r="BL235" s="3" t="s">
        <v>950</v>
      </c>
      <c r="BM235" s="3" t="s">
        <v>950</v>
      </c>
      <c r="BN235" s="3" t="s">
        <v>950</v>
      </c>
      <c r="BO235" s="3" t="s">
        <v>950</v>
      </c>
      <c r="BP235" s="3" t="s">
        <v>950</v>
      </c>
    </row>
    <row r="236" spans="1:68" x14ac:dyDescent="0.3">
      <c r="A236" s="1"/>
      <c r="B236" s="2"/>
      <c r="C236" s="3"/>
      <c r="D236" s="3"/>
      <c r="E236" s="3"/>
      <c r="F236" s="3"/>
      <c r="G236" s="3"/>
      <c r="H236" s="3"/>
      <c r="J236" s="3"/>
      <c r="N236" s="3"/>
      <c r="O236" s="3"/>
      <c r="Q236" s="3"/>
      <c r="S236" s="3"/>
      <c r="T236" s="3"/>
      <c r="U236" s="3"/>
      <c r="V236" s="3"/>
      <c r="W236" s="3"/>
      <c r="AB236" s="3"/>
      <c r="AJ236" s="3"/>
      <c r="AM236" s="3"/>
      <c r="AN236" s="3"/>
      <c r="AU236" s="3"/>
      <c r="BA236" s="3"/>
      <c r="BB236" s="3"/>
      <c r="BC236" s="3"/>
      <c r="BE236" s="3"/>
      <c r="BI236" s="3"/>
      <c r="BK236" s="3"/>
      <c r="BL236" s="3" t="s">
        <v>950</v>
      </c>
      <c r="BM236" s="3" t="s">
        <v>950</v>
      </c>
      <c r="BN236" s="3" t="s">
        <v>950</v>
      </c>
      <c r="BO236" s="3" t="s">
        <v>950</v>
      </c>
      <c r="BP236" s="3" t="s">
        <v>950</v>
      </c>
    </row>
    <row r="237" spans="1:68" x14ac:dyDescent="0.3">
      <c r="A237" s="1"/>
      <c r="B237" s="2"/>
      <c r="C237" s="3"/>
      <c r="D237" s="3"/>
      <c r="E237" s="3"/>
      <c r="F237" s="3"/>
      <c r="G237" s="3"/>
      <c r="H237" s="3"/>
      <c r="J237" s="3"/>
      <c r="N237" s="3"/>
      <c r="O237" s="3"/>
      <c r="Q237" s="3"/>
      <c r="S237" s="3"/>
      <c r="T237" s="3"/>
      <c r="U237" s="3"/>
      <c r="V237" s="3"/>
      <c r="W237" s="3"/>
      <c r="AB237" s="3"/>
      <c r="AJ237" s="3"/>
      <c r="AM237" s="3"/>
      <c r="AN237" s="3"/>
      <c r="AU237" s="3"/>
      <c r="BA237" s="3"/>
      <c r="BB237" s="3"/>
      <c r="BC237" s="3"/>
      <c r="BE237" s="3"/>
      <c r="BI237" s="3"/>
      <c r="BK237" s="3"/>
      <c r="BL237" s="3" t="s">
        <v>950</v>
      </c>
      <c r="BM237" s="3" t="s">
        <v>950</v>
      </c>
      <c r="BN237" s="3" t="s">
        <v>950</v>
      </c>
      <c r="BO237" s="3" t="s">
        <v>950</v>
      </c>
      <c r="BP237" s="3" t="s">
        <v>950</v>
      </c>
    </row>
    <row r="238" spans="1:68" x14ac:dyDescent="0.3">
      <c r="A238" s="1"/>
      <c r="B238" s="2"/>
      <c r="C238" s="3"/>
      <c r="D238" s="3"/>
      <c r="E238" s="3"/>
      <c r="F238" s="3"/>
      <c r="G238" s="3"/>
      <c r="H238" s="3"/>
      <c r="J238" s="3"/>
      <c r="N238" s="3"/>
      <c r="O238" s="3"/>
      <c r="Q238" s="3"/>
      <c r="S238" s="3"/>
      <c r="T238" s="3"/>
      <c r="U238" s="3"/>
      <c r="V238" s="3"/>
      <c r="W238" s="3"/>
      <c r="AB238" s="3"/>
      <c r="AJ238" s="3"/>
      <c r="AM238" s="3"/>
      <c r="AN238" s="3"/>
      <c r="AU238" s="3"/>
      <c r="BA238" s="3"/>
      <c r="BB238" s="3"/>
      <c r="BC238" s="3"/>
      <c r="BE238" s="3"/>
      <c r="BI238" s="3"/>
      <c r="BK238" s="3"/>
      <c r="BL238" s="3" t="s">
        <v>950</v>
      </c>
      <c r="BM238" s="3" t="s">
        <v>950</v>
      </c>
      <c r="BN238" s="3" t="s">
        <v>950</v>
      </c>
      <c r="BO238" s="3" t="s">
        <v>950</v>
      </c>
      <c r="BP238" s="3" t="s">
        <v>950</v>
      </c>
    </row>
    <row r="239" spans="1:68" x14ac:dyDescent="0.3">
      <c r="A239" s="1"/>
      <c r="B239" s="2"/>
      <c r="C239" s="3"/>
      <c r="D239" s="3"/>
      <c r="E239" s="3"/>
      <c r="F239" s="3"/>
      <c r="G239" s="3"/>
      <c r="H239" s="3"/>
      <c r="J239" s="3"/>
      <c r="N239" s="3"/>
      <c r="O239" s="3"/>
      <c r="Q239" s="3"/>
      <c r="S239" s="3"/>
      <c r="T239" s="3"/>
      <c r="U239" s="3"/>
      <c r="V239" s="3"/>
      <c r="W239" s="3"/>
      <c r="AB239" s="3"/>
      <c r="AJ239" s="3"/>
      <c r="AM239" s="3"/>
      <c r="AN239" s="3"/>
      <c r="AU239" s="3"/>
      <c r="BA239" s="3"/>
      <c r="BB239" s="3"/>
      <c r="BC239" s="3"/>
      <c r="BE239" s="3"/>
      <c r="BI239" s="3"/>
      <c r="BK239" s="3"/>
      <c r="BL239" s="3" t="s">
        <v>950</v>
      </c>
      <c r="BM239" s="3" t="s">
        <v>950</v>
      </c>
      <c r="BN239" s="3" t="s">
        <v>950</v>
      </c>
      <c r="BO239" s="3" t="s">
        <v>950</v>
      </c>
      <c r="BP239" s="3" t="s">
        <v>950</v>
      </c>
    </row>
    <row r="240" spans="1:68" x14ac:dyDescent="0.3">
      <c r="A240" s="1"/>
      <c r="B240" s="2"/>
      <c r="C240" s="3"/>
      <c r="D240" s="3"/>
      <c r="E240" s="3"/>
      <c r="F240" s="3"/>
      <c r="G240" s="3"/>
      <c r="H240" s="3"/>
      <c r="J240" s="3"/>
      <c r="N240" s="3"/>
      <c r="O240" s="3"/>
      <c r="Q240" s="3"/>
      <c r="S240" s="3"/>
      <c r="T240" s="3"/>
      <c r="U240" s="3"/>
      <c r="V240" s="3"/>
      <c r="W240" s="3"/>
      <c r="AB240" s="3"/>
      <c r="AJ240" s="3"/>
      <c r="AM240" s="3"/>
      <c r="AN240" s="3"/>
      <c r="AU240" s="3"/>
      <c r="BA240" s="3"/>
      <c r="BB240" s="3"/>
      <c r="BC240" s="3"/>
      <c r="BE240" s="3"/>
      <c r="BI240" s="3"/>
      <c r="BK240" s="3"/>
      <c r="BL240" s="3" t="s">
        <v>950</v>
      </c>
      <c r="BM240" s="3" t="s">
        <v>950</v>
      </c>
      <c r="BN240" s="3" t="s">
        <v>950</v>
      </c>
      <c r="BO240" s="3" t="s">
        <v>950</v>
      </c>
      <c r="BP240" s="3" t="s">
        <v>950</v>
      </c>
    </row>
    <row r="241" spans="1:68" x14ac:dyDescent="0.3">
      <c r="A241" s="1"/>
      <c r="B241" s="2"/>
      <c r="C241" s="3"/>
      <c r="D241" s="3"/>
      <c r="E241" s="3"/>
      <c r="F241" s="3"/>
      <c r="G241" s="3"/>
      <c r="H241" s="3"/>
      <c r="J241" s="3"/>
      <c r="N241" s="3"/>
      <c r="O241" s="3"/>
      <c r="Q241" s="3"/>
      <c r="S241" s="3"/>
      <c r="T241" s="3"/>
      <c r="U241" s="3"/>
      <c r="V241" s="3"/>
      <c r="W241" s="3"/>
      <c r="AB241" s="3"/>
      <c r="AJ241" s="3"/>
      <c r="AM241" s="3"/>
      <c r="AN241" s="3"/>
      <c r="AU241" s="3"/>
      <c r="BA241" s="3"/>
      <c r="BB241" s="3"/>
      <c r="BC241" s="3"/>
      <c r="BE241" s="3"/>
      <c r="BI241" s="3"/>
      <c r="BK241" s="3"/>
      <c r="BL241" s="3" t="s">
        <v>950</v>
      </c>
      <c r="BM241" s="3" t="s">
        <v>950</v>
      </c>
      <c r="BN241" s="3" t="s">
        <v>950</v>
      </c>
      <c r="BO241" s="3" t="s">
        <v>950</v>
      </c>
      <c r="BP241" s="3" t="s">
        <v>950</v>
      </c>
    </row>
    <row r="242" spans="1:68" x14ac:dyDescent="0.3">
      <c r="A242" s="1"/>
      <c r="B242" s="2"/>
      <c r="C242" s="3"/>
      <c r="D242" s="3"/>
      <c r="E242" s="3"/>
      <c r="F242" s="3"/>
      <c r="G242" s="3"/>
      <c r="H242" s="3"/>
      <c r="J242" s="3"/>
      <c r="N242" s="3"/>
      <c r="O242" s="3"/>
      <c r="Q242" s="3"/>
      <c r="S242" s="3"/>
      <c r="T242" s="3"/>
      <c r="U242" s="3"/>
      <c r="V242" s="3"/>
      <c r="W242" s="3"/>
      <c r="AB242" s="3"/>
      <c r="AJ242" s="3"/>
      <c r="AM242" s="3"/>
      <c r="AN242" s="3"/>
      <c r="AU242" s="3"/>
      <c r="BA242" s="3"/>
      <c r="BB242" s="3"/>
      <c r="BC242" s="3"/>
      <c r="BE242" s="3"/>
      <c r="BI242" s="3"/>
      <c r="BK242" s="3"/>
      <c r="BL242" s="3" t="s">
        <v>950</v>
      </c>
      <c r="BM242" s="3" t="s">
        <v>950</v>
      </c>
      <c r="BN242" s="3" t="s">
        <v>950</v>
      </c>
      <c r="BO242" s="3" t="s">
        <v>950</v>
      </c>
      <c r="BP242" s="3" t="s">
        <v>950</v>
      </c>
    </row>
    <row r="243" spans="1:68" x14ac:dyDescent="0.3">
      <c r="A243" s="1"/>
      <c r="B243" s="2"/>
      <c r="C243" s="3"/>
      <c r="D243" s="3"/>
      <c r="E243" s="3"/>
      <c r="F243" s="3"/>
      <c r="G243" s="3"/>
      <c r="H243" s="3"/>
      <c r="J243" s="3"/>
      <c r="N243" s="3"/>
      <c r="O243" s="3"/>
      <c r="Q243" s="3"/>
      <c r="S243" s="3"/>
      <c r="T243" s="3"/>
      <c r="U243" s="3"/>
      <c r="V243" s="3"/>
      <c r="W243" s="3"/>
      <c r="AB243" s="3"/>
      <c r="AJ243" s="3"/>
      <c r="AM243" s="3"/>
      <c r="AN243" s="3"/>
      <c r="AU243" s="3"/>
      <c r="BA243" s="3"/>
      <c r="BB243" s="3"/>
      <c r="BC243" s="3"/>
      <c r="BE243" s="3"/>
      <c r="BI243" s="3"/>
      <c r="BK243" s="3"/>
      <c r="BL243" s="3" t="s">
        <v>950</v>
      </c>
      <c r="BM243" s="3" t="s">
        <v>950</v>
      </c>
      <c r="BN243" s="3" t="s">
        <v>950</v>
      </c>
      <c r="BO243" s="3" t="s">
        <v>950</v>
      </c>
      <c r="BP243" s="3" t="s">
        <v>950</v>
      </c>
    </row>
    <row r="244" spans="1:68" x14ac:dyDescent="0.3">
      <c r="A244" s="1"/>
      <c r="B244" s="2"/>
      <c r="C244" s="3"/>
      <c r="D244" s="3"/>
      <c r="E244" s="3"/>
      <c r="F244" s="3"/>
      <c r="G244" s="3"/>
      <c r="H244" s="3"/>
      <c r="J244" s="3"/>
      <c r="N244" s="3"/>
      <c r="O244" s="3"/>
      <c r="Q244" s="3"/>
      <c r="S244" s="3"/>
      <c r="T244" s="3"/>
      <c r="U244" s="3"/>
      <c r="V244" s="3"/>
      <c r="W244" s="3"/>
      <c r="AB244" s="3"/>
      <c r="AJ244" s="3"/>
      <c r="AM244" s="3"/>
      <c r="AN244" s="3"/>
      <c r="AU244" s="3"/>
      <c r="BA244" s="3"/>
      <c r="BB244" s="3"/>
      <c r="BC244" s="3"/>
      <c r="BE244" s="3"/>
      <c r="BI244" s="3"/>
      <c r="BK244" s="3"/>
      <c r="BL244" s="3" t="s">
        <v>950</v>
      </c>
      <c r="BM244" s="3" t="s">
        <v>950</v>
      </c>
      <c r="BN244" s="3" t="s">
        <v>950</v>
      </c>
      <c r="BO244" s="3" t="s">
        <v>950</v>
      </c>
      <c r="BP244" s="3" t="s">
        <v>950</v>
      </c>
    </row>
    <row r="245" spans="1:68" x14ac:dyDescent="0.3">
      <c r="A245" s="1"/>
      <c r="B245" s="2"/>
      <c r="C245" s="3"/>
      <c r="D245" s="3"/>
      <c r="E245" s="3"/>
      <c r="F245" s="3"/>
      <c r="G245" s="3"/>
      <c r="H245" s="3"/>
      <c r="J245" s="3"/>
      <c r="N245" s="3"/>
      <c r="O245" s="3"/>
      <c r="Q245" s="3"/>
      <c r="S245" s="3"/>
      <c r="T245" s="3"/>
      <c r="U245" s="3"/>
      <c r="V245" s="3"/>
      <c r="W245" s="3"/>
      <c r="AB245" s="3"/>
      <c r="AJ245" s="3"/>
      <c r="AM245" s="3"/>
      <c r="AN245" s="3"/>
      <c r="AU245" s="3"/>
      <c r="BA245" s="3"/>
      <c r="BB245" s="3"/>
      <c r="BC245" s="3"/>
      <c r="BE245" s="3"/>
      <c r="BI245" s="3"/>
      <c r="BK245" s="3"/>
      <c r="BL245" s="3" t="s">
        <v>950</v>
      </c>
      <c r="BM245" s="3" t="s">
        <v>950</v>
      </c>
      <c r="BN245" s="3" t="s">
        <v>950</v>
      </c>
      <c r="BO245" s="3" t="s">
        <v>950</v>
      </c>
      <c r="BP245" s="3" t="s">
        <v>950</v>
      </c>
    </row>
    <row r="246" spans="1:68" x14ac:dyDescent="0.3">
      <c r="A246" s="1"/>
      <c r="B246" s="2"/>
      <c r="C246" s="3"/>
      <c r="D246" s="3"/>
      <c r="E246" s="3"/>
      <c r="F246" s="3"/>
      <c r="G246" s="3"/>
      <c r="H246" s="3"/>
      <c r="J246" s="3"/>
      <c r="N246" s="3"/>
      <c r="O246" s="3"/>
      <c r="Q246" s="3"/>
      <c r="S246" s="3"/>
      <c r="T246" s="3"/>
      <c r="U246" s="3"/>
      <c r="V246" s="3"/>
      <c r="W246" s="3"/>
      <c r="AB246" s="3"/>
      <c r="AJ246" s="3"/>
      <c r="AM246" s="3"/>
      <c r="AN246" s="3"/>
      <c r="AU246" s="3"/>
      <c r="BA246" s="3"/>
      <c r="BB246" s="3"/>
      <c r="BC246" s="3"/>
      <c r="BE246" s="3"/>
      <c r="BI246" s="3"/>
      <c r="BK246" s="3"/>
      <c r="BL246" s="3" t="s">
        <v>950</v>
      </c>
      <c r="BM246" s="3" t="s">
        <v>950</v>
      </c>
      <c r="BN246" s="3" t="s">
        <v>950</v>
      </c>
      <c r="BO246" s="3" t="s">
        <v>950</v>
      </c>
      <c r="BP246" s="3" t="s">
        <v>950</v>
      </c>
    </row>
    <row r="247" spans="1:68" x14ac:dyDescent="0.3">
      <c r="A247" s="1"/>
      <c r="B247" s="2"/>
      <c r="C247" s="3"/>
      <c r="D247" s="3"/>
      <c r="E247" s="3"/>
      <c r="F247" s="3"/>
      <c r="G247" s="3"/>
      <c r="H247" s="3"/>
      <c r="J247" s="3"/>
      <c r="N247" s="3"/>
      <c r="O247" s="3"/>
      <c r="Q247" s="3"/>
      <c r="S247" s="3"/>
      <c r="T247" s="3"/>
      <c r="U247" s="3"/>
      <c r="V247" s="3"/>
      <c r="W247" s="3"/>
      <c r="AB247" s="3"/>
      <c r="AJ247" s="3"/>
      <c r="AM247" s="3"/>
      <c r="AN247" s="3"/>
      <c r="AU247" s="3"/>
      <c r="BA247" s="3"/>
      <c r="BB247" s="3"/>
      <c r="BC247" s="3"/>
      <c r="BE247" s="3"/>
      <c r="BI247" s="3"/>
      <c r="BK247" s="3"/>
      <c r="BL247" s="3" t="s">
        <v>950</v>
      </c>
      <c r="BM247" s="3" t="s">
        <v>950</v>
      </c>
      <c r="BN247" s="3" t="s">
        <v>950</v>
      </c>
      <c r="BO247" s="3" t="s">
        <v>950</v>
      </c>
      <c r="BP247" s="3" t="s">
        <v>950</v>
      </c>
    </row>
    <row r="248" spans="1:68" x14ac:dyDescent="0.3">
      <c r="A248" s="1"/>
      <c r="B248" s="2"/>
      <c r="C248" s="3"/>
      <c r="D248" s="3"/>
      <c r="E248" s="3"/>
      <c r="F248" s="3"/>
      <c r="G248" s="3"/>
      <c r="H248" s="3"/>
      <c r="J248" s="3"/>
      <c r="N248" s="3"/>
      <c r="O248" s="3"/>
      <c r="Q248" s="3"/>
      <c r="S248" s="3"/>
      <c r="T248" s="3"/>
      <c r="U248" s="3"/>
      <c r="V248" s="3"/>
      <c r="W248" s="3"/>
      <c r="AB248" s="3"/>
      <c r="AJ248" s="3"/>
      <c r="AM248" s="3"/>
      <c r="AN248" s="3"/>
      <c r="AU248" s="3"/>
      <c r="BA248" s="3"/>
      <c r="BB248" s="3"/>
      <c r="BC248" s="3"/>
      <c r="BE248" s="3"/>
      <c r="BI248" s="3"/>
      <c r="BK248" s="3"/>
      <c r="BL248" s="3" t="s">
        <v>950</v>
      </c>
      <c r="BM248" s="3" t="s">
        <v>950</v>
      </c>
      <c r="BN248" s="3" t="s">
        <v>950</v>
      </c>
      <c r="BO248" s="3" t="s">
        <v>950</v>
      </c>
      <c r="BP248" s="3" t="s">
        <v>950</v>
      </c>
    </row>
    <row r="249" spans="1:68" x14ac:dyDescent="0.3">
      <c r="A249" s="1"/>
      <c r="B249" s="2"/>
      <c r="C249" s="3"/>
      <c r="D249" s="3"/>
      <c r="E249" s="3"/>
      <c r="F249" s="3"/>
      <c r="G249" s="3"/>
      <c r="H249" s="3"/>
      <c r="J249" s="3"/>
      <c r="N249" s="3"/>
      <c r="O249" s="3"/>
      <c r="Q249" s="3"/>
      <c r="S249" s="3"/>
      <c r="T249" s="3"/>
      <c r="U249" s="3"/>
      <c r="V249" s="3"/>
      <c r="W249" s="3"/>
      <c r="AB249" s="3"/>
      <c r="AJ249" s="3"/>
      <c r="AM249" s="3"/>
      <c r="AN249" s="3"/>
      <c r="AU249" s="3"/>
      <c r="BA249" s="3"/>
      <c r="BB249" s="3"/>
      <c r="BC249" s="3"/>
      <c r="BE249" s="3"/>
      <c r="BI249" s="3"/>
      <c r="BK249" s="3"/>
      <c r="BL249" s="3" t="s">
        <v>950</v>
      </c>
      <c r="BM249" s="3" t="s">
        <v>950</v>
      </c>
      <c r="BN249" s="3" t="s">
        <v>950</v>
      </c>
      <c r="BO249" s="3" t="s">
        <v>950</v>
      </c>
      <c r="BP249" s="3" t="s">
        <v>950</v>
      </c>
    </row>
    <row r="250" spans="1:68" x14ac:dyDescent="0.3">
      <c r="A250" s="1"/>
      <c r="B250" s="2"/>
      <c r="C250" s="3"/>
      <c r="D250" s="3"/>
      <c r="E250" s="3"/>
      <c r="F250" s="3"/>
      <c r="G250" s="3"/>
      <c r="H250" s="3"/>
      <c r="J250" s="3"/>
      <c r="N250" s="3"/>
      <c r="O250" s="3"/>
      <c r="Q250" s="3"/>
      <c r="S250" s="3"/>
      <c r="T250" s="3"/>
      <c r="U250" s="3"/>
      <c r="V250" s="3"/>
      <c r="W250" s="3"/>
      <c r="AB250" s="3"/>
      <c r="AJ250" s="3"/>
      <c r="AM250" s="3"/>
      <c r="AN250" s="3"/>
      <c r="AU250" s="3"/>
      <c r="BA250" s="3"/>
      <c r="BB250" s="3"/>
      <c r="BC250" s="3"/>
      <c r="BE250" s="3"/>
      <c r="BI250" s="3"/>
      <c r="BK250" s="3"/>
      <c r="BL250" s="3" t="s">
        <v>950</v>
      </c>
      <c r="BM250" s="3" t="s">
        <v>950</v>
      </c>
      <c r="BN250" s="3" t="s">
        <v>950</v>
      </c>
      <c r="BO250" s="3" t="s">
        <v>950</v>
      </c>
      <c r="BP250" s="3" t="s">
        <v>950</v>
      </c>
    </row>
    <row r="251" spans="1:68" x14ac:dyDescent="0.3">
      <c r="A251" s="1"/>
      <c r="B251" s="2"/>
      <c r="C251" s="3"/>
      <c r="D251" s="3"/>
      <c r="E251" s="3"/>
      <c r="F251" s="3"/>
      <c r="G251" s="3"/>
      <c r="H251" s="3"/>
      <c r="J251" s="3"/>
      <c r="N251" s="3"/>
      <c r="O251" s="3"/>
      <c r="Q251" s="3"/>
      <c r="S251" s="3"/>
      <c r="T251" s="3"/>
      <c r="U251" s="3"/>
      <c r="V251" s="3"/>
      <c r="W251" s="3"/>
      <c r="AB251" s="3"/>
      <c r="AJ251" s="3"/>
      <c r="AM251" s="3"/>
      <c r="AN251" s="3"/>
      <c r="AU251" s="3"/>
      <c r="BA251" s="3"/>
      <c r="BB251" s="3"/>
      <c r="BC251" s="3"/>
      <c r="BE251" s="3"/>
      <c r="BI251" s="3"/>
      <c r="BK251" s="3"/>
      <c r="BL251" s="3" t="s">
        <v>950</v>
      </c>
      <c r="BM251" s="3" t="s">
        <v>950</v>
      </c>
      <c r="BN251" s="3" t="s">
        <v>950</v>
      </c>
      <c r="BO251" s="3" t="s">
        <v>950</v>
      </c>
      <c r="BP251" s="3" t="s">
        <v>950</v>
      </c>
    </row>
    <row r="252" spans="1:68" x14ac:dyDescent="0.3">
      <c r="A252" s="1"/>
      <c r="B252" s="2"/>
      <c r="C252" s="3"/>
      <c r="D252" s="3"/>
      <c r="E252" s="3"/>
      <c r="F252" s="3"/>
      <c r="G252" s="3"/>
      <c r="H252" s="3"/>
      <c r="J252" s="3"/>
      <c r="N252" s="3"/>
      <c r="O252" s="3"/>
      <c r="Q252" s="3"/>
      <c r="S252" s="3"/>
      <c r="T252" s="3"/>
      <c r="U252" s="3"/>
      <c r="V252" s="3"/>
      <c r="W252" s="3"/>
      <c r="AB252" s="3"/>
      <c r="AJ252" s="3"/>
      <c r="AM252" s="3"/>
      <c r="AN252" s="3"/>
      <c r="AU252" s="3"/>
      <c r="BA252" s="3"/>
      <c r="BB252" s="3"/>
      <c r="BC252" s="3"/>
      <c r="BE252" s="3"/>
      <c r="BI252" s="3"/>
      <c r="BK252" s="3"/>
      <c r="BL252" s="3" t="s">
        <v>950</v>
      </c>
      <c r="BM252" s="3" t="s">
        <v>950</v>
      </c>
      <c r="BN252" s="3" t="s">
        <v>950</v>
      </c>
      <c r="BO252" s="3" t="s">
        <v>950</v>
      </c>
      <c r="BP252" s="3" t="s">
        <v>950</v>
      </c>
    </row>
    <row r="253" spans="1:68" x14ac:dyDescent="0.3">
      <c r="A253" s="1"/>
      <c r="B253" s="2"/>
      <c r="C253" s="3"/>
      <c r="D253" s="3"/>
      <c r="E253" s="3"/>
      <c r="F253" s="3"/>
      <c r="G253" s="3"/>
      <c r="H253" s="3"/>
      <c r="J253" s="3"/>
      <c r="N253" s="3"/>
      <c r="O253" s="3"/>
      <c r="Q253" s="3"/>
      <c r="S253" s="3"/>
      <c r="T253" s="3"/>
      <c r="U253" s="3"/>
      <c r="V253" s="3"/>
      <c r="W253" s="3"/>
      <c r="AB253" s="3"/>
      <c r="AJ253" s="3"/>
      <c r="AM253" s="3"/>
      <c r="AN253" s="3"/>
      <c r="AU253" s="3"/>
      <c r="BA253" s="3"/>
      <c r="BB253" s="3"/>
      <c r="BC253" s="3"/>
      <c r="BE253" s="3"/>
      <c r="BI253" s="3"/>
      <c r="BK253" s="3"/>
      <c r="BL253" s="3" t="s">
        <v>950</v>
      </c>
      <c r="BM253" s="3" t="s">
        <v>950</v>
      </c>
      <c r="BN253" s="3" t="s">
        <v>950</v>
      </c>
      <c r="BO253" s="3" t="s">
        <v>950</v>
      </c>
      <c r="BP253" s="3" t="s">
        <v>950</v>
      </c>
    </row>
    <row r="254" spans="1:68" x14ac:dyDescent="0.3">
      <c r="A254" s="1"/>
      <c r="B254" s="2"/>
      <c r="C254" s="3"/>
      <c r="D254" s="3"/>
      <c r="E254" s="3"/>
      <c r="F254" s="3"/>
      <c r="G254" s="3"/>
      <c r="H254" s="3"/>
      <c r="J254" s="3"/>
      <c r="N254" s="3"/>
      <c r="O254" s="3"/>
      <c r="Q254" s="3"/>
      <c r="S254" s="3"/>
      <c r="T254" s="3"/>
      <c r="U254" s="3"/>
      <c r="V254" s="3"/>
      <c r="W254" s="3"/>
      <c r="AB254" s="3"/>
      <c r="AJ254" s="3"/>
      <c r="AM254" s="3"/>
      <c r="AN254" s="3"/>
      <c r="AU254" s="3"/>
      <c r="BA254" s="3"/>
      <c r="BB254" s="3"/>
      <c r="BC254" s="3"/>
      <c r="BE254" s="3"/>
      <c r="BI254" s="3"/>
      <c r="BK254" s="3"/>
      <c r="BL254" s="3" t="s">
        <v>950</v>
      </c>
      <c r="BM254" s="3" t="s">
        <v>950</v>
      </c>
      <c r="BN254" s="3" t="s">
        <v>950</v>
      </c>
      <c r="BO254" s="3" t="s">
        <v>950</v>
      </c>
      <c r="BP254" s="3" t="s">
        <v>950</v>
      </c>
    </row>
    <row r="255" spans="1:68" x14ac:dyDescent="0.3">
      <c r="A255" s="1"/>
      <c r="B255" s="2"/>
      <c r="C255" s="3"/>
      <c r="D255" s="3"/>
      <c r="E255" s="3"/>
      <c r="F255" s="3"/>
      <c r="G255" s="3"/>
      <c r="H255" s="3"/>
      <c r="J255" s="3"/>
      <c r="N255" s="3"/>
      <c r="O255" s="3"/>
      <c r="Q255" s="3"/>
      <c r="S255" s="3"/>
      <c r="T255" s="3"/>
      <c r="U255" s="3"/>
      <c r="V255" s="3"/>
      <c r="W255" s="3"/>
      <c r="AB255" s="3"/>
      <c r="AJ255" s="3"/>
      <c r="AM255" s="3"/>
      <c r="AN255" s="3"/>
      <c r="AU255" s="3"/>
      <c r="BA255" s="3"/>
      <c r="BB255" s="3"/>
      <c r="BC255" s="3"/>
      <c r="BE255" s="3"/>
      <c r="BI255" s="3"/>
      <c r="BK255" s="3"/>
      <c r="BL255" s="3" t="s">
        <v>950</v>
      </c>
      <c r="BM255" s="3" t="s">
        <v>950</v>
      </c>
      <c r="BN255" s="3" t="s">
        <v>950</v>
      </c>
      <c r="BO255" s="3" t="s">
        <v>950</v>
      </c>
      <c r="BP255" s="3" t="s">
        <v>950</v>
      </c>
    </row>
    <row r="256" spans="1:68" x14ac:dyDescent="0.3">
      <c r="A256" s="1"/>
      <c r="B256" s="2"/>
      <c r="C256" s="3"/>
      <c r="D256" s="3"/>
      <c r="E256" s="3"/>
      <c r="F256" s="3"/>
      <c r="G256" s="3"/>
      <c r="H256" s="3"/>
      <c r="J256" s="3"/>
      <c r="N256" s="3"/>
      <c r="O256" s="3"/>
      <c r="Q256" s="3"/>
      <c r="S256" s="3"/>
      <c r="T256" s="3"/>
      <c r="U256" s="3"/>
      <c r="V256" s="3"/>
      <c r="W256" s="3"/>
      <c r="AB256" s="3"/>
      <c r="AJ256" s="3"/>
      <c r="AM256" s="3"/>
      <c r="AN256" s="3"/>
      <c r="AU256" s="3"/>
      <c r="BA256" s="3"/>
      <c r="BB256" s="3"/>
      <c r="BC256" s="3"/>
      <c r="BE256" s="3"/>
      <c r="BI256" s="3"/>
      <c r="BK256" s="3"/>
      <c r="BL256" s="3" t="s">
        <v>950</v>
      </c>
      <c r="BM256" s="3" t="s">
        <v>950</v>
      </c>
      <c r="BN256" s="3" t="s">
        <v>950</v>
      </c>
      <c r="BO256" s="3" t="s">
        <v>950</v>
      </c>
      <c r="BP256" s="3" t="s">
        <v>950</v>
      </c>
    </row>
    <row r="257" spans="1:68" x14ac:dyDescent="0.3">
      <c r="A257" s="1"/>
      <c r="B257" s="2"/>
      <c r="C257" s="3"/>
      <c r="D257" s="3"/>
      <c r="E257" s="3"/>
      <c r="F257" s="3"/>
      <c r="G257" s="3"/>
      <c r="H257" s="3"/>
      <c r="J257" s="3"/>
      <c r="N257" s="3"/>
      <c r="O257" s="3"/>
      <c r="Q257" s="3"/>
      <c r="S257" s="3"/>
      <c r="T257" s="3"/>
      <c r="U257" s="3"/>
      <c r="V257" s="3"/>
      <c r="W257" s="3"/>
      <c r="AB257" s="3"/>
      <c r="AJ257" s="3"/>
      <c r="AM257" s="3"/>
      <c r="AN257" s="3"/>
      <c r="AU257" s="3"/>
      <c r="BA257" s="3"/>
      <c r="BB257" s="3"/>
      <c r="BC257" s="3"/>
      <c r="BE257" s="3"/>
      <c r="BI257" s="3"/>
      <c r="BK257" s="3"/>
      <c r="BL257" s="3" t="s">
        <v>950</v>
      </c>
      <c r="BM257" s="3" t="s">
        <v>950</v>
      </c>
      <c r="BN257" s="3" t="s">
        <v>950</v>
      </c>
      <c r="BO257" s="3" t="s">
        <v>950</v>
      </c>
      <c r="BP257" s="3" t="s">
        <v>950</v>
      </c>
    </row>
    <row r="258" spans="1:68" x14ac:dyDescent="0.3">
      <c r="A258" s="1"/>
      <c r="B258" s="2"/>
      <c r="C258" s="3"/>
      <c r="D258" s="3"/>
      <c r="E258" s="3"/>
      <c r="F258" s="3"/>
      <c r="G258" s="3"/>
      <c r="H258" s="3"/>
      <c r="J258" s="3"/>
      <c r="N258" s="3"/>
      <c r="O258" s="3"/>
      <c r="Q258" s="3"/>
      <c r="S258" s="3"/>
      <c r="T258" s="3"/>
      <c r="U258" s="3"/>
      <c r="V258" s="3"/>
      <c r="W258" s="3"/>
      <c r="AB258" s="3"/>
      <c r="AJ258" s="3"/>
      <c r="AM258" s="3"/>
      <c r="AN258" s="3"/>
      <c r="AU258" s="3"/>
      <c r="BA258" s="3"/>
      <c r="BB258" s="3"/>
      <c r="BC258" s="3"/>
      <c r="BE258" s="3"/>
      <c r="BI258" s="3"/>
      <c r="BK258" s="3"/>
      <c r="BL258" s="3" t="s">
        <v>950</v>
      </c>
      <c r="BM258" s="3" t="s">
        <v>950</v>
      </c>
      <c r="BN258" s="3" t="s">
        <v>950</v>
      </c>
      <c r="BO258" s="3" t="s">
        <v>950</v>
      </c>
      <c r="BP258" s="3" t="s">
        <v>950</v>
      </c>
    </row>
    <row r="259" spans="1:68" x14ac:dyDescent="0.3">
      <c r="A259" s="1"/>
      <c r="B259" s="2"/>
      <c r="C259" s="3"/>
      <c r="D259" s="3"/>
      <c r="E259" s="3"/>
      <c r="F259" s="3"/>
      <c r="G259" s="3"/>
      <c r="H259" s="3"/>
      <c r="J259" s="3"/>
      <c r="N259" s="3"/>
      <c r="O259" s="3"/>
      <c r="Q259" s="3"/>
      <c r="S259" s="3"/>
      <c r="T259" s="3"/>
      <c r="U259" s="3"/>
      <c r="V259" s="3"/>
      <c r="W259" s="3"/>
      <c r="AB259" s="3"/>
      <c r="AJ259" s="3"/>
      <c r="AM259" s="3"/>
      <c r="AN259" s="3"/>
      <c r="AU259" s="3"/>
      <c r="BA259" s="3"/>
      <c r="BB259" s="3"/>
      <c r="BC259" s="3"/>
      <c r="BE259" s="3"/>
      <c r="BI259" s="3"/>
      <c r="BK259" s="3"/>
      <c r="BL259" s="3" t="s">
        <v>950</v>
      </c>
      <c r="BM259" s="3" t="s">
        <v>950</v>
      </c>
      <c r="BN259" s="3" t="s">
        <v>950</v>
      </c>
      <c r="BO259" s="3" t="s">
        <v>950</v>
      </c>
      <c r="BP259" s="3" t="s">
        <v>950</v>
      </c>
    </row>
    <row r="260" spans="1:68" x14ac:dyDescent="0.3">
      <c r="A260" s="1"/>
      <c r="B260" s="2"/>
      <c r="C260" s="3"/>
      <c r="D260" s="3"/>
      <c r="E260" s="3"/>
      <c r="F260" s="3"/>
      <c r="G260" s="3"/>
      <c r="H260" s="3"/>
      <c r="J260" s="3"/>
      <c r="N260" s="3"/>
      <c r="O260" s="3"/>
      <c r="Q260" s="3"/>
      <c r="S260" s="3"/>
      <c r="T260" s="3"/>
      <c r="U260" s="3"/>
      <c r="V260" s="3"/>
      <c r="W260" s="3"/>
      <c r="AB260" s="3"/>
      <c r="AJ260" s="3"/>
      <c r="AM260" s="3"/>
      <c r="AN260" s="3"/>
      <c r="AU260" s="3"/>
      <c r="BA260" s="3"/>
      <c r="BB260" s="3"/>
      <c r="BC260" s="3"/>
      <c r="BE260" s="3"/>
      <c r="BI260" s="3"/>
      <c r="BK260" s="3"/>
      <c r="BL260" s="3" t="s">
        <v>950</v>
      </c>
      <c r="BM260" s="3" t="s">
        <v>950</v>
      </c>
      <c r="BN260" s="3" t="s">
        <v>950</v>
      </c>
      <c r="BO260" s="3" t="s">
        <v>950</v>
      </c>
      <c r="BP260" s="3" t="s">
        <v>950</v>
      </c>
    </row>
    <row r="261" spans="1:68" x14ac:dyDescent="0.3">
      <c r="A261" s="1"/>
      <c r="B261" s="2"/>
      <c r="C261" s="3"/>
      <c r="D261" s="3"/>
      <c r="E261" s="3"/>
      <c r="F261" s="3"/>
      <c r="G261" s="3"/>
      <c r="H261" s="3"/>
      <c r="J261" s="3"/>
      <c r="N261" s="3"/>
      <c r="O261" s="3"/>
      <c r="Q261" s="3"/>
      <c r="S261" s="3"/>
      <c r="T261" s="3"/>
      <c r="U261" s="3"/>
      <c r="V261" s="3"/>
      <c r="W261" s="3"/>
      <c r="AB261" s="3"/>
      <c r="AJ261" s="3"/>
      <c r="AM261" s="3"/>
      <c r="AN261" s="3"/>
      <c r="AU261" s="3"/>
      <c r="BA261" s="3"/>
      <c r="BB261" s="3"/>
      <c r="BC261" s="3"/>
      <c r="BE261" s="3"/>
      <c r="BI261" s="3"/>
      <c r="BK261" s="3"/>
      <c r="BL261" s="3" t="s">
        <v>950</v>
      </c>
      <c r="BM261" s="3" t="s">
        <v>950</v>
      </c>
      <c r="BN261" s="3" t="s">
        <v>950</v>
      </c>
      <c r="BO261" s="3" t="s">
        <v>950</v>
      </c>
      <c r="BP261" s="3" t="s">
        <v>950</v>
      </c>
    </row>
    <row r="262" spans="1:68" x14ac:dyDescent="0.3">
      <c r="A262" s="1"/>
      <c r="B262" s="2"/>
      <c r="C262" s="3"/>
      <c r="D262" s="3"/>
      <c r="E262" s="3"/>
      <c r="F262" s="3"/>
      <c r="G262" s="3"/>
      <c r="H262" s="3"/>
      <c r="J262" s="3"/>
      <c r="N262" s="3"/>
      <c r="O262" s="3"/>
      <c r="Q262" s="3"/>
      <c r="S262" s="3"/>
      <c r="T262" s="3"/>
      <c r="U262" s="3"/>
      <c r="V262" s="3"/>
      <c r="W262" s="3"/>
      <c r="AB262" s="3"/>
      <c r="AJ262" s="3"/>
      <c r="AM262" s="3"/>
      <c r="AN262" s="3"/>
      <c r="AU262" s="3"/>
      <c r="BA262" s="3"/>
      <c r="BB262" s="3"/>
      <c r="BC262" s="3"/>
      <c r="BE262" s="3"/>
      <c r="BI262" s="3"/>
      <c r="BK262" s="3"/>
      <c r="BL262" s="3" t="s">
        <v>950</v>
      </c>
      <c r="BM262" s="3" t="s">
        <v>950</v>
      </c>
      <c r="BN262" s="3" t="s">
        <v>950</v>
      </c>
      <c r="BO262" s="3" t="s">
        <v>950</v>
      </c>
      <c r="BP262" s="3" t="s">
        <v>950</v>
      </c>
    </row>
    <row r="263" spans="1:68" x14ac:dyDescent="0.3">
      <c r="A263" s="1"/>
      <c r="B263" s="2"/>
      <c r="C263" s="3"/>
      <c r="D263" s="3"/>
      <c r="E263" s="3"/>
      <c r="F263" s="3"/>
      <c r="G263" s="3"/>
      <c r="H263" s="3"/>
      <c r="J263" s="3"/>
      <c r="N263" s="3"/>
      <c r="O263" s="3"/>
      <c r="Q263" s="3"/>
      <c r="S263" s="3"/>
      <c r="T263" s="3"/>
      <c r="U263" s="3"/>
      <c r="V263" s="3"/>
      <c r="W263" s="3"/>
      <c r="AB263" s="3"/>
      <c r="AJ263" s="3"/>
      <c r="AM263" s="3"/>
      <c r="AN263" s="3"/>
      <c r="AU263" s="3"/>
      <c r="BA263" s="3"/>
      <c r="BB263" s="3"/>
      <c r="BC263" s="3"/>
      <c r="BE263" s="3"/>
      <c r="BI263" s="3"/>
      <c r="BK263" s="3"/>
      <c r="BL263" s="3" t="s">
        <v>950</v>
      </c>
      <c r="BM263" s="3" t="s">
        <v>950</v>
      </c>
      <c r="BN263" s="3" t="s">
        <v>950</v>
      </c>
      <c r="BO263" s="3" t="s">
        <v>950</v>
      </c>
      <c r="BP263" s="3" t="s">
        <v>950</v>
      </c>
    </row>
    <row r="264" spans="1:68" x14ac:dyDescent="0.3">
      <c r="A264" s="1"/>
      <c r="B264" s="2"/>
      <c r="C264" s="3"/>
      <c r="D264" s="3"/>
      <c r="E264" s="3"/>
      <c r="F264" s="3"/>
      <c r="G264" s="3"/>
      <c r="H264" s="3"/>
      <c r="J264" s="3"/>
      <c r="N264" s="3"/>
      <c r="O264" s="3"/>
      <c r="Q264" s="3"/>
      <c r="S264" s="3"/>
      <c r="T264" s="3"/>
      <c r="U264" s="3"/>
      <c r="V264" s="3"/>
      <c r="W264" s="3"/>
      <c r="AB264" s="3"/>
      <c r="AJ264" s="3"/>
      <c r="AM264" s="3"/>
      <c r="AN264" s="3"/>
      <c r="AU264" s="3"/>
      <c r="BA264" s="3"/>
      <c r="BB264" s="3"/>
      <c r="BC264" s="3"/>
      <c r="BE264" s="3"/>
      <c r="BI264" s="3"/>
      <c r="BK264" s="3"/>
      <c r="BL264" s="3" t="s">
        <v>950</v>
      </c>
      <c r="BM264" s="3" t="s">
        <v>950</v>
      </c>
      <c r="BN264" s="3" t="s">
        <v>950</v>
      </c>
      <c r="BO264" s="3" t="s">
        <v>950</v>
      </c>
      <c r="BP264" s="3" t="s">
        <v>950</v>
      </c>
    </row>
    <row r="265" spans="1:68" x14ac:dyDescent="0.3">
      <c r="A265" s="1"/>
      <c r="B265" s="2"/>
      <c r="C265" s="3"/>
      <c r="D265" s="3"/>
      <c r="E265" s="3"/>
      <c r="F265" s="3"/>
      <c r="G265" s="3"/>
      <c r="H265" s="3"/>
      <c r="J265" s="3"/>
      <c r="N265" s="3"/>
      <c r="O265" s="3"/>
      <c r="Q265" s="3"/>
      <c r="S265" s="3"/>
      <c r="T265" s="3"/>
      <c r="U265" s="3"/>
      <c r="V265" s="3"/>
      <c r="W265" s="3"/>
      <c r="AB265" s="3"/>
      <c r="AJ265" s="3"/>
      <c r="AM265" s="3"/>
      <c r="AN265" s="3"/>
      <c r="AU265" s="3"/>
      <c r="BA265" s="3"/>
      <c r="BB265" s="3"/>
      <c r="BC265" s="3"/>
      <c r="BE265" s="3"/>
      <c r="BI265" s="3"/>
      <c r="BK265" s="3"/>
      <c r="BL265" s="3" t="s">
        <v>950</v>
      </c>
      <c r="BM265" s="3" t="s">
        <v>950</v>
      </c>
      <c r="BN265" s="3" t="s">
        <v>950</v>
      </c>
      <c r="BO265" s="3" t="s">
        <v>950</v>
      </c>
      <c r="BP265" s="3" t="s">
        <v>950</v>
      </c>
    </row>
    <row r="266" spans="1:68" x14ac:dyDescent="0.3">
      <c r="A266" s="1"/>
      <c r="B266" s="2"/>
      <c r="C266" s="3"/>
      <c r="D266" s="3"/>
      <c r="E266" s="3"/>
      <c r="F266" s="3"/>
      <c r="G266" s="3"/>
      <c r="H266" s="3"/>
      <c r="J266" s="3"/>
      <c r="N266" s="3"/>
      <c r="O266" s="3"/>
      <c r="Q266" s="3"/>
      <c r="S266" s="3"/>
      <c r="T266" s="3"/>
      <c r="U266" s="3"/>
      <c r="V266" s="3"/>
      <c r="W266" s="3"/>
      <c r="AB266" s="3"/>
      <c r="AJ266" s="3"/>
      <c r="AM266" s="3"/>
      <c r="AN266" s="3"/>
      <c r="AU266" s="3"/>
      <c r="BA266" s="3"/>
      <c r="BB266" s="3"/>
      <c r="BC266" s="3"/>
      <c r="BE266" s="3"/>
      <c r="BI266" s="3"/>
      <c r="BK266" s="3"/>
      <c r="BL266" s="3" t="s">
        <v>950</v>
      </c>
      <c r="BM266" s="3" t="s">
        <v>950</v>
      </c>
      <c r="BN266" s="3" t="s">
        <v>950</v>
      </c>
      <c r="BO266" s="3" t="s">
        <v>950</v>
      </c>
      <c r="BP266" s="3" t="s">
        <v>950</v>
      </c>
    </row>
    <row r="267" spans="1:68" x14ac:dyDescent="0.3">
      <c r="A267" s="1"/>
      <c r="B267" s="2"/>
      <c r="C267" s="3"/>
      <c r="D267" s="3"/>
      <c r="E267" s="3"/>
      <c r="F267" s="3"/>
      <c r="G267" s="3"/>
      <c r="H267" s="3"/>
      <c r="J267" s="3"/>
      <c r="N267" s="3"/>
      <c r="O267" s="3"/>
      <c r="Q267" s="3"/>
      <c r="S267" s="3"/>
      <c r="T267" s="3"/>
      <c r="U267" s="3"/>
      <c r="V267" s="3"/>
      <c r="W267" s="3"/>
      <c r="AB267" s="3"/>
      <c r="AJ267" s="3"/>
      <c r="AM267" s="3"/>
      <c r="AN267" s="3"/>
      <c r="AU267" s="3"/>
      <c r="BA267" s="3"/>
      <c r="BB267" s="3"/>
      <c r="BC267" s="3"/>
      <c r="BE267" s="3"/>
      <c r="BI267" s="3"/>
      <c r="BK267" s="3"/>
      <c r="BL267" s="3" t="s">
        <v>950</v>
      </c>
      <c r="BM267" s="3" t="s">
        <v>950</v>
      </c>
      <c r="BN267" s="3" t="s">
        <v>950</v>
      </c>
      <c r="BO267" s="3" t="s">
        <v>950</v>
      </c>
      <c r="BP267" s="3" t="s">
        <v>950</v>
      </c>
    </row>
    <row r="268" spans="1:68" x14ac:dyDescent="0.3">
      <c r="A268" s="1"/>
      <c r="B268" s="2"/>
      <c r="C268" s="3"/>
      <c r="D268" s="3"/>
      <c r="E268" s="3"/>
      <c r="F268" s="3"/>
      <c r="G268" s="3"/>
      <c r="H268" s="3"/>
      <c r="J268" s="3"/>
      <c r="N268" s="3"/>
      <c r="O268" s="3"/>
      <c r="Q268" s="3"/>
      <c r="S268" s="3"/>
      <c r="T268" s="3"/>
      <c r="U268" s="3"/>
      <c r="V268" s="3"/>
      <c r="W268" s="3"/>
      <c r="AB268" s="3"/>
      <c r="AJ268" s="3"/>
      <c r="AM268" s="3"/>
      <c r="AN268" s="3"/>
      <c r="AU268" s="3"/>
      <c r="BA268" s="3"/>
      <c r="BB268" s="3"/>
      <c r="BC268" s="3"/>
      <c r="BE268" s="3"/>
      <c r="BI268" s="3"/>
      <c r="BK268" s="3"/>
      <c r="BL268" s="3" t="s">
        <v>950</v>
      </c>
      <c r="BM268" s="3" t="s">
        <v>950</v>
      </c>
      <c r="BN268" s="3" t="s">
        <v>950</v>
      </c>
      <c r="BO268" s="3" t="s">
        <v>950</v>
      </c>
      <c r="BP268" s="3" t="s">
        <v>950</v>
      </c>
    </row>
    <row r="269" spans="1:68" x14ac:dyDescent="0.3">
      <c r="A269" s="1"/>
      <c r="B269" s="2"/>
      <c r="C269" s="3"/>
      <c r="D269" s="3"/>
      <c r="E269" s="3"/>
      <c r="F269" s="3"/>
      <c r="G269" s="3"/>
      <c r="H269" s="3"/>
      <c r="J269" s="3"/>
      <c r="N269" s="3"/>
      <c r="O269" s="3"/>
      <c r="Q269" s="3"/>
      <c r="S269" s="3"/>
      <c r="T269" s="3"/>
      <c r="U269" s="3"/>
      <c r="V269" s="3"/>
      <c r="W269" s="3"/>
      <c r="AB269" s="3"/>
      <c r="AJ269" s="3"/>
      <c r="AM269" s="3"/>
      <c r="AN269" s="3"/>
      <c r="AU269" s="3"/>
      <c r="BA269" s="3"/>
      <c r="BB269" s="3"/>
      <c r="BC269" s="3"/>
      <c r="BE269" s="3"/>
      <c r="BI269" s="3"/>
      <c r="BK269" s="3"/>
      <c r="BL269" s="3" t="s">
        <v>950</v>
      </c>
      <c r="BM269" s="3" t="s">
        <v>950</v>
      </c>
      <c r="BN269" s="3" t="s">
        <v>950</v>
      </c>
      <c r="BO269" s="3" t="s">
        <v>950</v>
      </c>
      <c r="BP269" s="3" t="s">
        <v>950</v>
      </c>
    </row>
    <row r="270" spans="1:68" x14ac:dyDescent="0.3">
      <c r="A270" s="1"/>
      <c r="B270" s="2"/>
      <c r="C270" s="3"/>
      <c r="D270" s="3"/>
      <c r="E270" s="3"/>
      <c r="F270" s="3"/>
      <c r="G270" s="3"/>
      <c r="H270" s="3"/>
      <c r="J270" s="3"/>
      <c r="N270" s="3"/>
      <c r="O270" s="3"/>
      <c r="Q270" s="3"/>
      <c r="S270" s="3"/>
      <c r="T270" s="3"/>
      <c r="U270" s="3"/>
      <c r="V270" s="3"/>
      <c r="W270" s="3"/>
      <c r="AB270" s="3"/>
      <c r="AJ270" s="3"/>
      <c r="AM270" s="3"/>
      <c r="AN270" s="3"/>
      <c r="AU270" s="3"/>
      <c r="BA270" s="3"/>
      <c r="BB270" s="3"/>
      <c r="BC270" s="3"/>
      <c r="BE270" s="3"/>
      <c r="BI270" s="3"/>
      <c r="BK270" s="3"/>
      <c r="BL270" s="3" t="s">
        <v>950</v>
      </c>
      <c r="BM270" s="3" t="s">
        <v>950</v>
      </c>
      <c r="BN270" s="3" t="s">
        <v>950</v>
      </c>
      <c r="BO270" s="3" t="s">
        <v>950</v>
      </c>
      <c r="BP270" s="3" t="s">
        <v>950</v>
      </c>
    </row>
    <row r="271" spans="1:68" x14ac:dyDescent="0.3">
      <c r="A271" s="1"/>
      <c r="B271" s="2"/>
      <c r="C271" s="3"/>
      <c r="D271" s="3"/>
      <c r="E271" s="3"/>
      <c r="F271" s="3"/>
      <c r="G271" s="3"/>
      <c r="H271" s="3"/>
      <c r="J271" s="3"/>
      <c r="N271" s="3"/>
      <c r="O271" s="3"/>
      <c r="Q271" s="3"/>
      <c r="S271" s="3"/>
      <c r="T271" s="3"/>
      <c r="U271" s="3"/>
      <c r="V271" s="3"/>
      <c r="W271" s="3"/>
      <c r="AB271" s="3"/>
      <c r="AJ271" s="3"/>
      <c r="AM271" s="3"/>
      <c r="AN271" s="3"/>
      <c r="AU271" s="3"/>
      <c r="BA271" s="3"/>
      <c r="BB271" s="3"/>
      <c r="BC271" s="3"/>
      <c r="BE271" s="3"/>
      <c r="BI271" s="3"/>
      <c r="BK271" s="3"/>
      <c r="BL271" s="3" t="s">
        <v>950</v>
      </c>
      <c r="BM271" s="3" t="s">
        <v>950</v>
      </c>
      <c r="BN271" s="3" t="s">
        <v>950</v>
      </c>
      <c r="BO271" s="3" t="s">
        <v>950</v>
      </c>
      <c r="BP271" s="3" t="s">
        <v>950</v>
      </c>
    </row>
    <row r="272" spans="1:68" x14ac:dyDescent="0.3">
      <c r="A272" s="1"/>
      <c r="B272" s="2"/>
      <c r="C272" s="3"/>
      <c r="D272" s="3"/>
      <c r="E272" s="3"/>
      <c r="F272" s="3"/>
      <c r="G272" s="3"/>
      <c r="H272" s="3"/>
      <c r="J272" s="3"/>
      <c r="N272" s="3"/>
      <c r="O272" s="3"/>
      <c r="Q272" s="3"/>
      <c r="S272" s="3"/>
      <c r="T272" s="3"/>
      <c r="U272" s="3"/>
      <c r="V272" s="3"/>
      <c r="W272" s="3"/>
      <c r="AB272" s="3"/>
      <c r="AJ272" s="3"/>
      <c r="AM272" s="3"/>
      <c r="AN272" s="3"/>
      <c r="AU272" s="3"/>
      <c r="BA272" s="3"/>
      <c r="BB272" s="3"/>
      <c r="BC272" s="3"/>
      <c r="BE272" s="3"/>
      <c r="BI272" s="3"/>
      <c r="BK272" s="3"/>
      <c r="BL272" s="3" t="s">
        <v>950</v>
      </c>
      <c r="BM272" s="3" t="s">
        <v>950</v>
      </c>
      <c r="BN272" s="3" t="s">
        <v>950</v>
      </c>
      <c r="BO272" s="3" t="s">
        <v>950</v>
      </c>
      <c r="BP272" s="3" t="s">
        <v>950</v>
      </c>
    </row>
    <row r="273" spans="1:68" x14ac:dyDescent="0.3">
      <c r="A273" s="1"/>
      <c r="B273" s="2"/>
      <c r="C273" s="3"/>
      <c r="D273" s="3"/>
      <c r="E273" s="3"/>
      <c r="F273" s="3"/>
      <c r="G273" s="3"/>
      <c r="H273" s="3"/>
      <c r="J273" s="3"/>
      <c r="N273" s="3"/>
      <c r="O273" s="3"/>
      <c r="Q273" s="3"/>
      <c r="S273" s="3"/>
      <c r="T273" s="3"/>
      <c r="U273" s="3"/>
      <c r="V273" s="3"/>
      <c r="W273" s="3"/>
      <c r="AB273" s="3"/>
      <c r="AJ273" s="3"/>
      <c r="AM273" s="3"/>
      <c r="AN273" s="3"/>
      <c r="AU273" s="3"/>
      <c r="BA273" s="3"/>
      <c r="BB273" s="3"/>
      <c r="BC273" s="3"/>
      <c r="BE273" s="3"/>
      <c r="BI273" s="3"/>
      <c r="BK273" s="3"/>
      <c r="BL273" s="3" t="s">
        <v>950</v>
      </c>
      <c r="BM273" s="3" t="s">
        <v>950</v>
      </c>
      <c r="BN273" s="3" t="s">
        <v>950</v>
      </c>
      <c r="BO273" s="3" t="s">
        <v>950</v>
      </c>
      <c r="BP273" s="3" t="s">
        <v>950</v>
      </c>
    </row>
    <row r="274" spans="1:68" x14ac:dyDescent="0.3">
      <c r="A274" s="1"/>
      <c r="B274" s="2"/>
      <c r="C274" s="3"/>
      <c r="D274" s="3"/>
      <c r="E274" s="3"/>
      <c r="F274" s="3"/>
      <c r="G274" s="3"/>
      <c r="H274" s="3"/>
      <c r="J274" s="3"/>
      <c r="N274" s="3"/>
      <c r="O274" s="3"/>
      <c r="Q274" s="3"/>
      <c r="S274" s="3"/>
      <c r="T274" s="3"/>
      <c r="U274" s="3"/>
      <c r="V274" s="3"/>
      <c r="W274" s="3"/>
      <c r="AB274" s="3"/>
      <c r="AJ274" s="3"/>
      <c r="AM274" s="3"/>
      <c r="AN274" s="3"/>
      <c r="AU274" s="3"/>
      <c r="BA274" s="3"/>
      <c r="BB274" s="3"/>
      <c r="BC274" s="3"/>
      <c r="BE274" s="3"/>
      <c r="BI274" s="3"/>
      <c r="BK274" s="3"/>
      <c r="BL274" s="3" t="s">
        <v>950</v>
      </c>
      <c r="BM274" s="3" t="s">
        <v>950</v>
      </c>
      <c r="BN274" s="3" t="s">
        <v>950</v>
      </c>
      <c r="BO274" s="3" t="s">
        <v>950</v>
      </c>
      <c r="BP274" s="3" t="s">
        <v>950</v>
      </c>
    </row>
    <row r="275" spans="1:68" x14ac:dyDescent="0.3">
      <c r="A275" s="1"/>
      <c r="B275" s="2"/>
      <c r="C275" s="3"/>
      <c r="D275" s="3"/>
      <c r="E275" s="3"/>
      <c r="F275" s="3"/>
      <c r="G275" s="3"/>
      <c r="H275" s="3"/>
      <c r="J275" s="3"/>
      <c r="N275" s="3"/>
      <c r="O275" s="3"/>
      <c r="Q275" s="3"/>
      <c r="S275" s="3"/>
      <c r="T275" s="3"/>
      <c r="U275" s="3"/>
      <c r="V275" s="3"/>
      <c r="W275" s="3"/>
      <c r="AB275" s="3"/>
      <c r="AJ275" s="3"/>
      <c r="AM275" s="3"/>
      <c r="AN275" s="3"/>
      <c r="AU275" s="3"/>
      <c r="BA275" s="3"/>
      <c r="BB275" s="3"/>
      <c r="BC275" s="3"/>
      <c r="BE275" s="3"/>
      <c r="BI275" s="3"/>
      <c r="BK275" s="3"/>
      <c r="BL275" s="3" t="s">
        <v>950</v>
      </c>
      <c r="BM275" s="3" t="s">
        <v>950</v>
      </c>
      <c r="BN275" s="3" t="s">
        <v>950</v>
      </c>
      <c r="BO275" s="3" t="s">
        <v>950</v>
      </c>
      <c r="BP275" s="3" t="s">
        <v>950</v>
      </c>
    </row>
    <row r="276" spans="1:68" x14ac:dyDescent="0.3">
      <c r="A276" s="1"/>
      <c r="B276" s="2"/>
      <c r="C276" s="3"/>
      <c r="D276" s="3"/>
      <c r="E276" s="3"/>
      <c r="F276" s="3"/>
      <c r="G276" s="3"/>
      <c r="H276" s="3"/>
      <c r="J276" s="3"/>
      <c r="N276" s="3"/>
      <c r="O276" s="3"/>
      <c r="Q276" s="3"/>
      <c r="S276" s="3"/>
      <c r="T276" s="3"/>
      <c r="U276" s="3"/>
      <c r="V276" s="3"/>
      <c r="W276" s="3"/>
      <c r="AB276" s="3"/>
      <c r="AJ276" s="3"/>
      <c r="AM276" s="3"/>
      <c r="AN276" s="3"/>
      <c r="AU276" s="3"/>
      <c r="BA276" s="3"/>
      <c r="BB276" s="3"/>
      <c r="BC276" s="3"/>
      <c r="BE276" s="3"/>
      <c r="BI276" s="3"/>
      <c r="BK276" s="3"/>
      <c r="BL276" s="3" t="s">
        <v>950</v>
      </c>
      <c r="BM276" s="3" t="s">
        <v>950</v>
      </c>
      <c r="BN276" s="3" t="s">
        <v>950</v>
      </c>
      <c r="BO276" s="3" t="s">
        <v>950</v>
      </c>
      <c r="BP276" s="3" t="s">
        <v>950</v>
      </c>
    </row>
    <row r="277" spans="1:68" x14ac:dyDescent="0.3">
      <c r="A277" s="1"/>
      <c r="B277" s="2"/>
      <c r="C277" s="3"/>
      <c r="D277" s="3"/>
      <c r="E277" s="3"/>
      <c r="F277" s="3"/>
      <c r="G277" s="3"/>
      <c r="H277" s="3"/>
      <c r="J277" s="3"/>
      <c r="N277" s="3"/>
      <c r="O277" s="3"/>
      <c r="Q277" s="3"/>
      <c r="S277" s="3"/>
      <c r="T277" s="3"/>
      <c r="U277" s="3"/>
      <c r="V277" s="3"/>
      <c r="W277" s="3"/>
      <c r="AB277" s="3"/>
      <c r="AJ277" s="3"/>
      <c r="AM277" s="3"/>
      <c r="AN277" s="3"/>
      <c r="AU277" s="3"/>
      <c r="BA277" s="3"/>
      <c r="BB277" s="3"/>
      <c r="BC277" s="3"/>
      <c r="BE277" s="3"/>
      <c r="BI277" s="3"/>
      <c r="BK277" s="3"/>
      <c r="BL277" s="3" t="s">
        <v>950</v>
      </c>
      <c r="BM277" s="3" t="s">
        <v>950</v>
      </c>
      <c r="BN277" s="3" t="s">
        <v>950</v>
      </c>
      <c r="BO277" s="3" t="s">
        <v>950</v>
      </c>
      <c r="BP277" s="3" t="s">
        <v>950</v>
      </c>
    </row>
    <row r="278" spans="1:68" x14ac:dyDescent="0.3">
      <c r="A278" s="1"/>
      <c r="B278" s="2"/>
      <c r="C278" s="3"/>
      <c r="D278" s="3"/>
      <c r="E278" s="3"/>
      <c r="F278" s="3"/>
      <c r="G278" s="3"/>
      <c r="H278" s="3"/>
      <c r="J278" s="3"/>
      <c r="N278" s="3"/>
      <c r="O278" s="3"/>
      <c r="Q278" s="3"/>
      <c r="S278" s="3"/>
      <c r="T278" s="3"/>
      <c r="U278" s="3"/>
      <c r="V278" s="3"/>
      <c r="W278" s="3"/>
      <c r="AB278" s="3"/>
      <c r="AJ278" s="3"/>
      <c r="AM278" s="3"/>
      <c r="AN278" s="3"/>
      <c r="AU278" s="3"/>
      <c r="BA278" s="3"/>
      <c r="BB278" s="3"/>
      <c r="BC278" s="3"/>
      <c r="BE278" s="3"/>
      <c r="BI278" s="3"/>
      <c r="BK278" s="3"/>
      <c r="BL278" s="3" t="s">
        <v>950</v>
      </c>
      <c r="BM278" s="3" t="s">
        <v>950</v>
      </c>
      <c r="BN278" s="3" t="s">
        <v>950</v>
      </c>
      <c r="BO278" s="3" t="s">
        <v>950</v>
      </c>
      <c r="BP278" s="3" t="s">
        <v>950</v>
      </c>
    </row>
    <row r="279" spans="1:68" x14ac:dyDescent="0.3">
      <c r="A279" s="1"/>
      <c r="B279" s="2"/>
      <c r="C279" s="3"/>
      <c r="D279" s="3"/>
      <c r="E279" s="3"/>
      <c r="F279" s="3"/>
      <c r="G279" s="3"/>
      <c r="H279" s="3"/>
      <c r="J279" s="3"/>
      <c r="N279" s="3"/>
      <c r="O279" s="3"/>
      <c r="Q279" s="3"/>
      <c r="S279" s="3"/>
      <c r="T279" s="3"/>
      <c r="U279" s="3"/>
      <c r="V279" s="3"/>
      <c r="W279" s="3"/>
      <c r="AB279" s="3"/>
      <c r="AJ279" s="3"/>
      <c r="AM279" s="3"/>
      <c r="AN279" s="3"/>
      <c r="AU279" s="3"/>
      <c r="BA279" s="3"/>
      <c r="BB279" s="3"/>
      <c r="BC279" s="3"/>
      <c r="BE279" s="3"/>
      <c r="BI279" s="3"/>
      <c r="BK279" s="3"/>
      <c r="BL279" s="3" t="s">
        <v>950</v>
      </c>
      <c r="BM279" s="3" t="s">
        <v>950</v>
      </c>
      <c r="BN279" s="3" t="s">
        <v>950</v>
      </c>
      <c r="BO279" s="3" t="s">
        <v>950</v>
      </c>
      <c r="BP279" s="3" t="s">
        <v>950</v>
      </c>
    </row>
    <row r="280" spans="1:68" x14ac:dyDescent="0.3">
      <c r="A280" s="1"/>
      <c r="B280" s="2"/>
      <c r="C280" s="3"/>
      <c r="D280" s="3"/>
      <c r="E280" s="3"/>
      <c r="F280" s="3"/>
      <c r="G280" s="3"/>
      <c r="H280" s="3"/>
      <c r="J280" s="3"/>
      <c r="N280" s="3"/>
      <c r="O280" s="3"/>
      <c r="Q280" s="3"/>
      <c r="S280" s="3"/>
      <c r="T280" s="3"/>
      <c r="U280" s="3"/>
      <c r="V280" s="3"/>
      <c r="W280" s="3"/>
      <c r="AB280" s="3"/>
      <c r="AJ280" s="3"/>
      <c r="AM280" s="3"/>
      <c r="AN280" s="3"/>
      <c r="AU280" s="3"/>
      <c r="BA280" s="3"/>
      <c r="BB280" s="3"/>
      <c r="BC280" s="3"/>
      <c r="BE280" s="3"/>
      <c r="BI280" s="3"/>
      <c r="BK280" s="3"/>
      <c r="BL280" s="3" t="s">
        <v>950</v>
      </c>
      <c r="BM280" s="3" t="s">
        <v>950</v>
      </c>
      <c r="BN280" s="3" t="s">
        <v>950</v>
      </c>
      <c r="BO280" s="3" t="s">
        <v>950</v>
      </c>
      <c r="BP280" s="3" t="s">
        <v>950</v>
      </c>
    </row>
    <row r="281" spans="1:68" x14ac:dyDescent="0.3">
      <c r="A281" s="1"/>
      <c r="B281" s="2"/>
      <c r="C281" s="3"/>
      <c r="D281" s="3"/>
      <c r="E281" s="3"/>
      <c r="F281" s="3"/>
      <c r="G281" s="3"/>
      <c r="H281" s="3"/>
      <c r="J281" s="3"/>
      <c r="N281" s="3"/>
      <c r="O281" s="3"/>
      <c r="Q281" s="3"/>
      <c r="S281" s="3"/>
      <c r="T281" s="3"/>
      <c r="U281" s="3"/>
      <c r="V281" s="3"/>
      <c r="W281" s="3"/>
      <c r="AB281" s="3"/>
      <c r="AJ281" s="3"/>
      <c r="AM281" s="3"/>
      <c r="AN281" s="3"/>
      <c r="AU281" s="3"/>
      <c r="BA281" s="3"/>
      <c r="BB281" s="3"/>
      <c r="BC281" s="3"/>
      <c r="BE281" s="3"/>
      <c r="BI281" s="3"/>
      <c r="BK281" s="3"/>
      <c r="BL281" s="3" t="s">
        <v>950</v>
      </c>
      <c r="BM281" s="3" t="s">
        <v>950</v>
      </c>
      <c r="BN281" s="3" t="s">
        <v>950</v>
      </c>
      <c r="BO281" s="3" t="s">
        <v>950</v>
      </c>
      <c r="BP281" s="3" t="s">
        <v>950</v>
      </c>
    </row>
    <row r="282" spans="1:68" x14ac:dyDescent="0.3">
      <c r="A282" s="1"/>
      <c r="B282" s="2"/>
      <c r="C282" s="3"/>
      <c r="D282" s="3"/>
      <c r="E282" s="3"/>
      <c r="F282" s="3"/>
      <c r="G282" s="3"/>
      <c r="H282" s="3"/>
      <c r="J282" s="3"/>
      <c r="N282" s="3"/>
      <c r="O282" s="3"/>
      <c r="Q282" s="3"/>
      <c r="S282" s="3"/>
      <c r="T282" s="3"/>
      <c r="U282" s="3"/>
      <c r="V282" s="3"/>
      <c r="W282" s="3"/>
      <c r="AB282" s="3"/>
      <c r="AJ282" s="3"/>
      <c r="AM282" s="3"/>
      <c r="AN282" s="3"/>
      <c r="AU282" s="3"/>
      <c r="BA282" s="3"/>
      <c r="BB282" s="3"/>
      <c r="BC282" s="3"/>
      <c r="BE282" s="3"/>
      <c r="BI282" s="3"/>
      <c r="BK282" s="3"/>
      <c r="BL282" s="3" t="s">
        <v>950</v>
      </c>
      <c r="BM282" s="3" t="s">
        <v>950</v>
      </c>
      <c r="BN282" s="3" t="s">
        <v>950</v>
      </c>
      <c r="BO282" s="3" t="s">
        <v>950</v>
      </c>
      <c r="BP282" s="3" t="s">
        <v>950</v>
      </c>
    </row>
    <row r="283" spans="1:68" x14ac:dyDescent="0.3">
      <c r="A283" s="1"/>
      <c r="B283" s="2"/>
      <c r="C283" s="3"/>
      <c r="D283" s="3"/>
      <c r="E283" s="3"/>
      <c r="F283" s="3"/>
      <c r="G283" s="3"/>
      <c r="H283" s="3"/>
      <c r="J283" s="3"/>
      <c r="N283" s="3"/>
      <c r="O283" s="3"/>
      <c r="Q283" s="3"/>
      <c r="S283" s="3"/>
      <c r="T283" s="3"/>
      <c r="U283" s="3"/>
      <c r="V283" s="3"/>
      <c r="W283" s="3"/>
      <c r="AB283" s="3"/>
      <c r="AJ283" s="3"/>
      <c r="AM283" s="3"/>
      <c r="AN283" s="3"/>
      <c r="AU283" s="3"/>
      <c r="BA283" s="3"/>
      <c r="BB283" s="3"/>
      <c r="BC283" s="3"/>
      <c r="BE283" s="3"/>
      <c r="BI283" s="3"/>
      <c r="BK283" s="3"/>
      <c r="BL283" s="3" t="s">
        <v>950</v>
      </c>
      <c r="BM283" s="3" t="s">
        <v>950</v>
      </c>
      <c r="BN283" s="3" t="s">
        <v>950</v>
      </c>
      <c r="BO283" s="3" t="s">
        <v>950</v>
      </c>
      <c r="BP283" s="3" t="s">
        <v>950</v>
      </c>
    </row>
    <row r="284" spans="1:68" x14ac:dyDescent="0.3">
      <c r="A284" s="1"/>
      <c r="B284" s="2"/>
      <c r="C284" s="3"/>
      <c r="D284" s="3"/>
      <c r="E284" s="3"/>
      <c r="F284" s="3"/>
      <c r="G284" s="3"/>
      <c r="H284" s="3"/>
      <c r="J284" s="3"/>
      <c r="N284" s="3"/>
      <c r="O284" s="3"/>
      <c r="Q284" s="3"/>
      <c r="S284" s="3"/>
      <c r="T284" s="3"/>
      <c r="U284" s="3"/>
      <c r="V284" s="3"/>
      <c r="W284" s="3"/>
      <c r="AB284" s="3"/>
      <c r="AJ284" s="3"/>
      <c r="AM284" s="3"/>
      <c r="AN284" s="3"/>
      <c r="AU284" s="3"/>
      <c r="BA284" s="3"/>
      <c r="BB284" s="3"/>
      <c r="BC284" s="3"/>
      <c r="BE284" s="3"/>
      <c r="BI284" s="3"/>
      <c r="BK284" s="3"/>
      <c r="BL284" s="3" t="s">
        <v>950</v>
      </c>
      <c r="BM284" s="3" t="s">
        <v>950</v>
      </c>
      <c r="BN284" s="3" t="s">
        <v>950</v>
      </c>
      <c r="BO284" s="3" t="s">
        <v>950</v>
      </c>
      <c r="BP284" s="3" t="s">
        <v>950</v>
      </c>
    </row>
    <row r="285" spans="1:68" x14ac:dyDescent="0.3">
      <c r="A285" s="1"/>
      <c r="B285" s="2"/>
      <c r="C285" s="3"/>
      <c r="D285" s="3"/>
      <c r="E285" s="3"/>
      <c r="F285" s="3"/>
      <c r="G285" s="3"/>
      <c r="H285" s="3"/>
      <c r="J285" s="3"/>
      <c r="N285" s="3"/>
      <c r="O285" s="3"/>
      <c r="Q285" s="3"/>
      <c r="S285" s="3"/>
      <c r="T285" s="3"/>
      <c r="U285" s="3"/>
      <c r="V285" s="3"/>
      <c r="W285" s="3"/>
      <c r="AB285" s="3"/>
      <c r="AJ285" s="3"/>
      <c r="AM285" s="3"/>
      <c r="AN285" s="3"/>
      <c r="AU285" s="3"/>
      <c r="BA285" s="3"/>
      <c r="BB285" s="3"/>
      <c r="BC285" s="3"/>
      <c r="BE285" s="3"/>
      <c r="BI285" s="3"/>
      <c r="BK285" s="3"/>
      <c r="BL285" s="3" t="s">
        <v>950</v>
      </c>
      <c r="BM285" s="3" t="s">
        <v>950</v>
      </c>
      <c r="BN285" s="3" t="s">
        <v>950</v>
      </c>
      <c r="BO285" s="3" t="s">
        <v>950</v>
      </c>
      <c r="BP285" s="3" t="s">
        <v>950</v>
      </c>
    </row>
    <row r="286" spans="1:68" x14ac:dyDescent="0.3">
      <c r="A286" s="1"/>
      <c r="B286" s="2"/>
      <c r="C286" s="3"/>
      <c r="D286" s="3"/>
      <c r="E286" s="3"/>
      <c r="F286" s="3"/>
      <c r="G286" s="3"/>
      <c r="H286" s="3"/>
      <c r="J286" s="3"/>
      <c r="N286" s="3"/>
      <c r="O286" s="3"/>
      <c r="Q286" s="3"/>
      <c r="S286" s="3"/>
      <c r="T286" s="3"/>
      <c r="U286" s="3"/>
      <c r="V286" s="3"/>
      <c r="W286" s="3"/>
      <c r="AB286" s="3"/>
      <c r="AJ286" s="3"/>
      <c r="AM286" s="3"/>
      <c r="AN286" s="3"/>
      <c r="AU286" s="3"/>
      <c r="BA286" s="3"/>
      <c r="BB286" s="3"/>
      <c r="BC286" s="3"/>
      <c r="BE286" s="3"/>
      <c r="BI286" s="3"/>
      <c r="BK286" s="3"/>
      <c r="BL286" s="3" t="s">
        <v>950</v>
      </c>
      <c r="BM286" s="3" t="s">
        <v>950</v>
      </c>
      <c r="BN286" s="3" t="s">
        <v>950</v>
      </c>
      <c r="BO286" s="3" t="s">
        <v>950</v>
      </c>
      <c r="BP286" s="3" t="s">
        <v>950</v>
      </c>
    </row>
    <row r="287" spans="1:68" x14ac:dyDescent="0.3">
      <c r="A287" s="1"/>
      <c r="B287" s="2"/>
      <c r="C287" s="3"/>
      <c r="D287" s="3"/>
      <c r="E287" s="3"/>
      <c r="F287" s="3"/>
      <c r="G287" s="3"/>
      <c r="H287" s="3"/>
      <c r="J287" s="3"/>
      <c r="N287" s="3"/>
      <c r="O287" s="3"/>
      <c r="Q287" s="3"/>
      <c r="S287" s="3"/>
      <c r="T287" s="3"/>
      <c r="U287" s="3"/>
      <c r="V287" s="3"/>
      <c r="W287" s="3"/>
      <c r="AB287" s="3"/>
      <c r="AJ287" s="3"/>
      <c r="AM287" s="3"/>
      <c r="AN287" s="3"/>
      <c r="AU287" s="3"/>
      <c r="BA287" s="3"/>
      <c r="BB287" s="3"/>
      <c r="BC287" s="3"/>
      <c r="BE287" s="3"/>
      <c r="BI287" s="3"/>
      <c r="BK287" s="3"/>
      <c r="BL287" s="3" t="s">
        <v>950</v>
      </c>
      <c r="BM287" s="3" t="s">
        <v>950</v>
      </c>
      <c r="BN287" s="3" t="s">
        <v>950</v>
      </c>
      <c r="BO287" s="3" t="s">
        <v>950</v>
      </c>
      <c r="BP287" s="3" t="s">
        <v>950</v>
      </c>
    </row>
    <row r="288" spans="1:68" x14ac:dyDescent="0.3">
      <c r="A288" s="1"/>
      <c r="B288" s="2"/>
      <c r="C288" s="3"/>
      <c r="D288" s="3"/>
      <c r="E288" s="3"/>
      <c r="F288" s="3"/>
      <c r="G288" s="3"/>
      <c r="H288" s="3"/>
      <c r="J288" s="3"/>
      <c r="N288" s="3"/>
      <c r="O288" s="3"/>
      <c r="Q288" s="3"/>
      <c r="S288" s="3"/>
      <c r="T288" s="3"/>
      <c r="U288" s="3"/>
      <c r="V288" s="3"/>
      <c r="W288" s="3"/>
      <c r="AB288" s="3"/>
      <c r="AJ288" s="3"/>
      <c r="AM288" s="3"/>
      <c r="AN288" s="3"/>
      <c r="AU288" s="3"/>
      <c r="BA288" s="3"/>
      <c r="BB288" s="3"/>
      <c r="BC288" s="3"/>
      <c r="BE288" s="3"/>
      <c r="BI288" s="3"/>
      <c r="BK288" s="3"/>
      <c r="BL288" s="3" t="s">
        <v>950</v>
      </c>
      <c r="BM288" s="3" t="s">
        <v>950</v>
      </c>
      <c r="BN288" s="3" t="s">
        <v>950</v>
      </c>
      <c r="BO288" s="3" t="s">
        <v>950</v>
      </c>
      <c r="BP288" s="3" t="s">
        <v>950</v>
      </c>
    </row>
    <row r="289" spans="1:68" x14ac:dyDescent="0.3">
      <c r="A289" s="1"/>
      <c r="B289" s="2"/>
      <c r="C289" s="3"/>
      <c r="D289" s="3"/>
      <c r="E289" s="3"/>
      <c r="F289" s="3"/>
      <c r="G289" s="3"/>
      <c r="H289" s="3"/>
      <c r="J289" s="3"/>
      <c r="N289" s="3"/>
      <c r="O289" s="3"/>
      <c r="Q289" s="3"/>
      <c r="S289" s="3"/>
      <c r="T289" s="3"/>
      <c r="U289" s="3"/>
      <c r="V289" s="3"/>
      <c r="W289" s="3"/>
      <c r="AB289" s="3"/>
      <c r="AJ289" s="3"/>
      <c r="AM289" s="3"/>
      <c r="AN289" s="3"/>
      <c r="AU289" s="3"/>
      <c r="BA289" s="3"/>
      <c r="BB289" s="3"/>
      <c r="BC289" s="3"/>
      <c r="BE289" s="3"/>
      <c r="BI289" s="3"/>
      <c r="BK289" s="3"/>
      <c r="BL289" s="3" t="s">
        <v>950</v>
      </c>
      <c r="BM289" s="3" t="s">
        <v>950</v>
      </c>
      <c r="BN289" s="3" t="s">
        <v>950</v>
      </c>
      <c r="BO289" s="3" t="s">
        <v>950</v>
      </c>
      <c r="BP289" s="3" t="s">
        <v>950</v>
      </c>
    </row>
    <row r="290" spans="1:68" x14ac:dyDescent="0.3">
      <c r="A290" s="1"/>
      <c r="B290" s="2"/>
      <c r="C290" s="3"/>
      <c r="D290" s="3"/>
      <c r="E290" s="3"/>
      <c r="F290" s="3"/>
      <c r="G290" s="3"/>
      <c r="H290" s="3"/>
      <c r="J290" s="3"/>
      <c r="N290" s="3"/>
      <c r="O290" s="3"/>
      <c r="Q290" s="3"/>
      <c r="S290" s="3"/>
      <c r="T290" s="3"/>
      <c r="U290" s="3"/>
      <c r="V290" s="3"/>
      <c r="W290" s="3"/>
      <c r="AB290" s="3"/>
      <c r="AJ290" s="3"/>
      <c r="AM290" s="3"/>
      <c r="AN290" s="3"/>
      <c r="AU290" s="3"/>
      <c r="BA290" s="3"/>
      <c r="BB290" s="3"/>
      <c r="BC290" s="3"/>
      <c r="BE290" s="3"/>
      <c r="BI290" s="3"/>
      <c r="BK290" s="3"/>
      <c r="BL290" s="3" t="s">
        <v>950</v>
      </c>
      <c r="BM290" s="3" t="s">
        <v>950</v>
      </c>
      <c r="BN290" s="3" t="s">
        <v>950</v>
      </c>
      <c r="BO290" s="3" t="s">
        <v>950</v>
      </c>
      <c r="BP290" s="3" t="s">
        <v>950</v>
      </c>
    </row>
    <row r="291" spans="1:68" x14ac:dyDescent="0.3">
      <c r="A291" s="1"/>
      <c r="B291" s="2"/>
      <c r="C291" s="3"/>
      <c r="D291" s="3"/>
      <c r="E291" s="3"/>
      <c r="F291" s="3"/>
      <c r="G291" s="3"/>
      <c r="H291" s="3"/>
      <c r="J291" s="3"/>
      <c r="N291" s="3"/>
      <c r="O291" s="3"/>
      <c r="Q291" s="3"/>
      <c r="S291" s="3"/>
      <c r="T291" s="3"/>
      <c r="U291" s="3"/>
      <c r="V291" s="3"/>
      <c r="W291" s="3"/>
      <c r="AB291" s="3"/>
      <c r="AJ291" s="3"/>
      <c r="AM291" s="3"/>
      <c r="AN291" s="3"/>
      <c r="AU291" s="3"/>
      <c r="BA291" s="3"/>
      <c r="BB291" s="3"/>
      <c r="BC291" s="3"/>
      <c r="BE291" s="3"/>
      <c r="BI291" s="3"/>
      <c r="BK291" s="3"/>
      <c r="BL291" s="3" t="s">
        <v>950</v>
      </c>
      <c r="BM291" s="3" t="s">
        <v>950</v>
      </c>
      <c r="BN291" s="3" t="s">
        <v>950</v>
      </c>
      <c r="BO291" s="3" t="s">
        <v>950</v>
      </c>
      <c r="BP291" s="3" t="s">
        <v>950</v>
      </c>
    </row>
    <row r="292" spans="1:68" x14ac:dyDescent="0.3">
      <c r="A292" s="1"/>
      <c r="B292" s="2"/>
      <c r="C292" s="3"/>
      <c r="D292" s="3"/>
      <c r="E292" s="3"/>
      <c r="F292" s="3"/>
      <c r="G292" s="3"/>
      <c r="H292" s="3"/>
      <c r="J292" s="3"/>
      <c r="N292" s="3"/>
      <c r="O292" s="3"/>
      <c r="Q292" s="3"/>
      <c r="S292" s="3"/>
      <c r="T292" s="3"/>
      <c r="U292" s="3"/>
      <c r="V292" s="3"/>
      <c r="W292" s="3"/>
      <c r="AB292" s="3"/>
      <c r="AJ292" s="3"/>
      <c r="AM292" s="3"/>
      <c r="AN292" s="3"/>
      <c r="AU292" s="3"/>
      <c r="BA292" s="3"/>
      <c r="BB292" s="3"/>
      <c r="BC292" s="3"/>
      <c r="BE292" s="3"/>
      <c r="BI292" s="3"/>
      <c r="BK292" s="3"/>
      <c r="BL292" s="3" t="s">
        <v>950</v>
      </c>
      <c r="BM292" s="3" t="s">
        <v>950</v>
      </c>
      <c r="BN292" s="3" t="s">
        <v>950</v>
      </c>
      <c r="BO292" s="3" t="s">
        <v>950</v>
      </c>
      <c r="BP292" s="3" t="s">
        <v>950</v>
      </c>
    </row>
    <row r="293" spans="1:68" x14ac:dyDescent="0.3">
      <c r="A293" s="1"/>
      <c r="B293" s="2"/>
      <c r="C293" s="3"/>
      <c r="D293" s="3"/>
      <c r="E293" s="3"/>
      <c r="F293" s="3"/>
      <c r="G293" s="3"/>
      <c r="H293" s="3"/>
      <c r="J293" s="3"/>
      <c r="N293" s="3"/>
      <c r="O293" s="3"/>
      <c r="Q293" s="3"/>
      <c r="S293" s="3"/>
      <c r="T293" s="3"/>
      <c r="U293" s="3"/>
      <c r="V293" s="3"/>
      <c r="W293" s="3"/>
      <c r="AB293" s="3"/>
      <c r="AJ293" s="3"/>
      <c r="AM293" s="3"/>
      <c r="AN293" s="3"/>
      <c r="AU293" s="3"/>
      <c r="BA293" s="3"/>
      <c r="BB293" s="3"/>
      <c r="BC293" s="3"/>
      <c r="BE293" s="3"/>
      <c r="BI293" s="3"/>
      <c r="BK293" s="3"/>
      <c r="BL293" s="3" t="s">
        <v>950</v>
      </c>
      <c r="BM293" s="3" t="s">
        <v>950</v>
      </c>
      <c r="BN293" s="3" t="s">
        <v>950</v>
      </c>
      <c r="BO293" s="3" t="s">
        <v>950</v>
      </c>
      <c r="BP293" s="3" t="s">
        <v>950</v>
      </c>
    </row>
    <row r="294" spans="1:68" x14ac:dyDescent="0.3">
      <c r="A294" s="1"/>
      <c r="B294" s="2"/>
      <c r="C294" s="3"/>
      <c r="D294" s="3"/>
      <c r="E294" s="3"/>
      <c r="F294" s="3"/>
      <c r="G294" s="3"/>
      <c r="H294" s="3"/>
      <c r="J294" s="3"/>
      <c r="N294" s="3"/>
      <c r="O294" s="3"/>
      <c r="Q294" s="3"/>
      <c r="S294" s="3"/>
      <c r="T294" s="3"/>
      <c r="U294" s="3"/>
      <c r="V294" s="3"/>
      <c r="W294" s="3"/>
      <c r="AB294" s="3"/>
      <c r="AJ294" s="3"/>
      <c r="AM294" s="3"/>
      <c r="AN294" s="3"/>
      <c r="AU294" s="3"/>
      <c r="BA294" s="3"/>
      <c r="BB294" s="3"/>
      <c r="BC294" s="3"/>
      <c r="BE294" s="3"/>
      <c r="BI294" s="3"/>
      <c r="BK294" s="3"/>
      <c r="BL294" s="3" t="s">
        <v>950</v>
      </c>
      <c r="BM294" s="3" t="s">
        <v>950</v>
      </c>
      <c r="BN294" s="3" t="s">
        <v>950</v>
      </c>
      <c r="BO294" s="3" t="s">
        <v>950</v>
      </c>
      <c r="BP294" s="3" t="s">
        <v>950</v>
      </c>
    </row>
    <row r="295" spans="1:68" x14ac:dyDescent="0.3">
      <c r="A295" s="1"/>
      <c r="B295" s="2"/>
      <c r="C295" s="3"/>
      <c r="D295" s="3"/>
      <c r="E295" s="3"/>
      <c r="F295" s="3"/>
      <c r="G295" s="3"/>
      <c r="H295" s="3"/>
      <c r="J295" s="3"/>
      <c r="N295" s="3"/>
      <c r="O295" s="3"/>
      <c r="Q295" s="3"/>
      <c r="S295" s="3"/>
      <c r="T295" s="3"/>
      <c r="U295" s="3"/>
      <c r="V295" s="3"/>
      <c r="W295" s="3"/>
      <c r="AB295" s="3"/>
      <c r="AJ295" s="3"/>
      <c r="AM295" s="3"/>
      <c r="AN295" s="3"/>
      <c r="AU295" s="3"/>
      <c r="BA295" s="3"/>
      <c r="BB295" s="3"/>
      <c r="BC295" s="3"/>
      <c r="BE295" s="3"/>
      <c r="BI295" s="3"/>
      <c r="BK295" s="3"/>
      <c r="BL295" s="3" t="s">
        <v>950</v>
      </c>
      <c r="BM295" s="3" t="s">
        <v>950</v>
      </c>
      <c r="BN295" s="3" t="s">
        <v>950</v>
      </c>
      <c r="BO295" s="3" t="s">
        <v>950</v>
      </c>
      <c r="BP295" s="3" t="s">
        <v>950</v>
      </c>
    </row>
    <row r="296" spans="1:68" x14ac:dyDescent="0.3">
      <c r="A296" s="1"/>
      <c r="B296" s="2"/>
      <c r="C296" s="3"/>
      <c r="D296" s="3"/>
      <c r="E296" s="3"/>
      <c r="F296" s="3"/>
      <c r="G296" s="3"/>
      <c r="H296" s="3"/>
      <c r="J296" s="3"/>
      <c r="N296" s="3"/>
      <c r="O296" s="3"/>
      <c r="Q296" s="3"/>
      <c r="S296" s="3"/>
      <c r="T296" s="3"/>
      <c r="U296" s="3"/>
      <c r="V296" s="3"/>
      <c r="W296" s="3"/>
      <c r="AB296" s="3"/>
      <c r="AJ296" s="3"/>
      <c r="AM296" s="3"/>
      <c r="AN296" s="3"/>
      <c r="AU296" s="3"/>
      <c r="BA296" s="3"/>
      <c r="BB296" s="3"/>
      <c r="BC296" s="3"/>
      <c r="BE296" s="3"/>
      <c r="BI296" s="3"/>
      <c r="BK296" s="3"/>
      <c r="BL296" s="3" t="s">
        <v>950</v>
      </c>
      <c r="BM296" s="3" t="s">
        <v>950</v>
      </c>
      <c r="BN296" s="3" t="s">
        <v>950</v>
      </c>
      <c r="BO296" s="3" t="s">
        <v>950</v>
      </c>
      <c r="BP296" s="3" t="s">
        <v>950</v>
      </c>
    </row>
    <row r="297" spans="1:68" x14ac:dyDescent="0.3">
      <c r="A297" s="1"/>
      <c r="B297" s="2"/>
      <c r="C297" s="3"/>
      <c r="D297" s="3"/>
      <c r="E297" s="3"/>
      <c r="F297" s="3"/>
      <c r="G297" s="3"/>
      <c r="H297" s="3"/>
      <c r="J297" s="3"/>
      <c r="N297" s="3"/>
      <c r="O297" s="3"/>
      <c r="Q297" s="3"/>
      <c r="S297" s="3"/>
      <c r="T297" s="3"/>
      <c r="U297" s="3"/>
      <c r="V297" s="3"/>
      <c r="W297" s="3"/>
      <c r="AB297" s="3"/>
      <c r="AJ297" s="3"/>
      <c r="AM297" s="3"/>
      <c r="AN297" s="3"/>
      <c r="AU297" s="3"/>
      <c r="BA297" s="3"/>
      <c r="BB297" s="3"/>
      <c r="BC297" s="3"/>
      <c r="BE297" s="3"/>
      <c r="BI297" s="3"/>
      <c r="BK297" s="3"/>
      <c r="BL297" s="3" t="s">
        <v>950</v>
      </c>
      <c r="BM297" s="3" t="s">
        <v>950</v>
      </c>
      <c r="BN297" s="3" t="s">
        <v>950</v>
      </c>
      <c r="BO297" s="3" t="s">
        <v>950</v>
      </c>
      <c r="BP297" s="3" t="s">
        <v>950</v>
      </c>
    </row>
    <row r="298" spans="1:68" x14ac:dyDescent="0.3">
      <c r="A298" s="1"/>
      <c r="B298" s="2"/>
      <c r="C298" s="3"/>
      <c r="D298" s="3"/>
      <c r="E298" s="3"/>
      <c r="F298" s="3"/>
      <c r="G298" s="3"/>
      <c r="H298" s="3"/>
      <c r="J298" s="3"/>
      <c r="N298" s="3"/>
      <c r="O298" s="3"/>
      <c r="Q298" s="3"/>
      <c r="S298" s="3"/>
      <c r="T298" s="3"/>
      <c r="U298" s="3"/>
      <c r="V298" s="3"/>
      <c r="W298" s="3"/>
      <c r="AB298" s="3"/>
      <c r="AJ298" s="3"/>
      <c r="AM298" s="3"/>
      <c r="AN298" s="3"/>
      <c r="AU298" s="3"/>
      <c r="BA298" s="3"/>
      <c r="BB298" s="3"/>
      <c r="BC298" s="3"/>
      <c r="BE298" s="3"/>
      <c r="BI298" s="3"/>
      <c r="BK298" s="3"/>
      <c r="BL298" s="3" t="s">
        <v>950</v>
      </c>
      <c r="BM298" s="3" t="s">
        <v>950</v>
      </c>
      <c r="BN298" s="3" t="s">
        <v>950</v>
      </c>
      <c r="BO298" s="3" t="s">
        <v>950</v>
      </c>
      <c r="BP298" s="3" t="s">
        <v>950</v>
      </c>
    </row>
    <row r="299" spans="1:68" x14ac:dyDescent="0.3">
      <c r="A299" s="1"/>
      <c r="B299" s="2"/>
      <c r="C299" s="3"/>
      <c r="D299" s="3"/>
      <c r="E299" s="3"/>
      <c r="F299" s="3"/>
      <c r="G299" s="3"/>
      <c r="H299" s="3"/>
      <c r="J299" s="3"/>
      <c r="N299" s="3"/>
      <c r="O299" s="3"/>
      <c r="Q299" s="3"/>
      <c r="S299" s="3"/>
      <c r="T299" s="3"/>
      <c r="U299" s="3"/>
      <c r="V299" s="3"/>
      <c r="W299" s="3"/>
      <c r="AB299" s="3"/>
      <c r="AJ299" s="3"/>
      <c r="AM299" s="3"/>
      <c r="AN299" s="3"/>
      <c r="AU299" s="3"/>
      <c r="BA299" s="3"/>
      <c r="BB299" s="3"/>
      <c r="BC299" s="3"/>
      <c r="BE299" s="3"/>
      <c r="BI299" s="3"/>
      <c r="BK299" s="3"/>
      <c r="BL299" s="3" t="s">
        <v>950</v>
      </c>
      <c r="BM299" s="3" t="s">
        <v>950</v>
      </c>
      <c r="BN299" s="3" t="s">
        <v>950</v>
      </c>
      <c r="BO299" s="3" t="s">
        <v>950</v>
      </c>
      <c r="BP299" s="3" t="s">
        <v>950</v>
      </c>
    </row>
    <row r="300" spans="1:68" x14ac:dyDescent="0.3">
      <c r="A300" s="1"/>
      <c r="B300" s="2"/>
      <c r="C300" s="3"/>
      <c r="D300" s="3"/>
      <c r="E300" s="3"/>
      <c r="F300" s="3"/>
      <c r="G300" s="3"/>
      <c r="H300" s="3"/>
      <c r="J300" s="3"/>
      <c r="N300" s="3"/>
      <c r="O300" s="3"/>
      <c r="Q300" s="3"/>
      <c r="S300" s="3"/>
      <c r="T300" s="3"/>
      <c r="U300" s="3"/>
      <c r="V300" s="3"/>
      <c r="W300" s="3"/>
      <c r="AB300" s="3"/>
      <c r="AJ300" s="3"/>
      <c r="AM300" s="3"/>
      <c r="AN300" s="3"/>
      <c r="AU300" s="3"/>
      <c r="BA300" s="3"/>
      <c r="BB300" s="3"/>
      <c r="BC300" s="3"/>
      <c r="BE300" s="3"/>
      <c r="BI300" s="3"/>
      <c r="BK300" s="3"/>
      <c r="BL300" s="3" t="s">
        <v>950</v>
      </c>
      <c r="BM300" s="3" t="s">
        <v>950</v>
      </c>
      <c r="BN300" s="3" t="s">
        <v>950</v>
      </c>
      <c r="BO300" s="3" t="s">
        <v>950</v>
      </c>
      <c r="BP300" s="3" t="s">
        <v>950</v>
      </c>
    </row>
    <row r="301" spans="1:68" x14ac:dyDescent="0.3">
      <c r="A301" s="1"/>
      <c r="B301" s="2"/>
      <c r="C301" s="3"/>
      <c r="D301" s="3"/>
      <c r="E301" s="3"/>
      <c r="F301" s="3"/>
      <c r="G301" s="3"/>
      <c r="H301" s="3"/>
      <c r="J301" s="3"/>
      <c r="N301" s="3"/>
      <c r="O301" s="3"/>
      <c r="Q301" s="3"/>
      <c r="S301" s="3"/>
      <c r="T301" s="3"/>
      <c r="U301" s="3"/>
      <c r="V301" s="3"/>
      <c r="W301" s="3"/>
      <c r="AB301" s="3"/>
      <c r="AJ301" s="3"/>
      <c r="AM301" s="3"/>
      <c r="AN301" s="3"/>
      <c r="AU301" s="3"/>
      <c r="BA301" s="3"/>
      <c r="BB301" s="3"/>
      <c r="BC301" s="3"/>
      <c r="BE301" s="3"/>
      <c r="BI301" s="3"/>
      <c r="BK301" s="3"/>
      <c r="BL301" s="3" t="s">
        <v>950</v>
      </c>
      <c r="BM301" s="3" t="s">
        <v>950</v>
      </c>
      <c r="BN301" s="3" t="s">
        <v>950</v>
      </c>
      <c r="BO301" s="3" t="s">
        <v>950</v>
      </c>
      <c r="BP301" s="3" t="s">
        <v>950</v>
      </c>
    </row>
    <row r="302" spans="1:68" x14ac:dyDescent="0.3">
      <c r="A302" s="1"/>
      <c r="B302" s="2"/>
      <c r="C302" s="3"/>
      <c r="D302" s="3"/>
      <c r="E302" s="3"/>
      <c r="F302" s="3"/>
      <c r="G302" s="3"/>
      <c r="H302" s="3"/>
      <c r="J302" s="3"/>
      <c r="N302" s="3"/>
      <c r="O302" s="3"/>
      <c r="Q302" s="3"/>
      <c r="S302" s="3"/>
      <c r="T302" s="3"/>
      <c r="U302" s="3"/>
      <c r="V302" s="3"/>
      <c r="W302" s="3"/>
      <c r="AB302" s="3"/>
      <c r="AJ302" s="3"/>
      <c r="AM302" s="3"/>
      <c r="AN302" s="3"/>
      <c r="AU302" s="3"/>
      <c r="BA302" s="3"/>
      <c r="BB302" s="3"/>
      <c r="BC302" s="3"/>
      <c r="BE302" s="3"/>
      <c r="BI302" s="3"/>
      <c r="BK302" s="3"/>
      <c r="BL302" s="3" t="s">
        <v>950</v>
      </c>
      <c r="BM302" s="3" t="s">
        <v>950</v>
      </c>
      <c r="BN302" s="3" t="s">
        <v>950</v>
      </c>
      <c r="BO302" s="3" t="s">
        <v>950</v>
      </c>
      <c r="BP302" s="3" t="s">
        <v>950</v>
      </c>
    </row>
    <row r="303" spans="1:68" x14ac:dyDescent="0.3">
      <c r="A303" s="1"/>
      <c r="B303" s="2"/>
      <c r="C303" s="3"/>
      <c r="D303" s="3"/>
      <c r="E303" s="3"/>
      <c r="F303" s="3"/>
      <c r="G303" s="3"/>
      <c r="H303" s="3"/>
      <c r="J303" s="3"/>
      <c r="N303" s="3"/>
      <c r="O303" s="3"/>
      <c r="Q303" s="3"/>
      <c r="S303" s="3"/>
      <c r="T303" s="3"/>
      <c r="U303" s="3"/>
      <c r="V303" s="3"/>
      <c r="W303" s="3"/>
      <c r="AB303" s="3"/>
      <c r="AJ303" s="3"/>
      <c r="AM303" s="3"/>
      <c r="AN303" s="3"/>
      <c r="AU303" s="3"/>
      <c r="BA303" s="3"/>
      <c r="BB303" s="3"/>
      <c r="BC303" s="3"/>
      <c r="BE303" s="3"/>
      <c r="BI303" s="3"/>
      <c r="BK303" s="3"/>
      <c r="BL303" s="3" t="s">
        <v>950</v>
      </c>
      <c r="BM303" s="3" t="s">
        <v>950</v>
      </c>
      <c r="BN303" s="3" t="s">
        <v>950</v>
      </c>
      <c r="BO303" s="3" t="s">
        <v>950</v>
      </c>
      <c r="BP303" s="3" t="s">
        <v>950</v>
      </c>
    </row>
    <row r="304" spans="1:68" x14ac:dyDescent="0.3">
      <c r="A304" s="1"/>
      <c r="B304" s="2"/>
      <c r="C304" s="3"/>
      <c r="D304" s="3"/>
      <c r="E304" s="3"/>
      <c r="F304" s="3"/>
      <c r="G304" s="3"/>
      <c r="H304" s="3"/>
      <c r="J304" s="3"/>
      <c r="N304" s="3"/>
      <c r="O304" s="3"/>
      <c r="Q304" s="3"/>
      <c r="S304" s="3"/>
      <c r="T304" s="3"/>
      <c r="U304" s="3"/>
      <c r="V304" s="3"/>
      <c r="W304" s="3"/>
      <c r="AB304" s="3"/>
      <c r="AJ304" s="3"/>
      <c r="AM304" s="3"/>
      <c r="AN304" s="3"/>
      <c r="AU304" s="3"/>
      <c r="BA304" s="3"/>
      <c r="BB304" s="3"/>
      <c r="BC304" s="3"/>
      <c r="BE304" s="3"/>
      <c r="BI304" s="3"/>
      <c r="BK304" s="3"/>
      <c r="BL304" s="3" t="s">
        <v>950</v>
      </c>
      <c r="BM304" s="3" t="s">
        <v>950</v>
      </c>
      <c r="BN304" s="3" t="s">
        <v>950</v>
      </c>
      <c r="BO304" s="3" t="s">
        <v>950</v>
      </c>
      <c r="BP304" s="3" t="s">
        <v>950</v>
      </c>
    </row>
    <row r="305" spans="1:68" x14ac:dyDescent="0.3">
      <c r="A305" s="1"/>
      <c r="B305" s="2"/>
      <c r="C305" s="3"/>
      <c r="D305" s="3"/>
      <c r="E305" s="3"/>
      <c r="F305" s="3"/>
      <c r="G305" s="3"/>
      <c r="H305" s="3"/>
      <c r="J305" s="3"/>
      <c r="N305" s="3"/>
      <c r="O305" s="3"/>
      <c r="Q305" s="3"/>
      <c r="S305" s="3"/>
      <c r="T305" s="3"/>
      <c r="U305" s="3"/>
      <c r="V305" s="3"/>
      <c r="W305" s="3"/>
      <c r="AB305" s="3"/>
      <c r="AJ305" s="3"/>
      <c r="AM305" s="3"/>
      <c r="AN305" s="3"/>
      <c r="AU305" s="3"/>
      <c r="BA305" s="3"/>
      <c r="BB305" s="3"/>
      <c r="BC305" s="3"/>
      <c r="BE305" s="3"/>
      <c r="BI305" s="3"/>
      <c r="BK305" s="3"/>
      <c r="BL305" s="3" t="s">
        <v>950</v>
      </c>
      <c r="BM305" s="3" t="s">
        <v>950</v>
      </c>
      <c r="BN305" s="3" t="s">
        <v>950</v>
      </c>
      <c r="BO305" s="3" t="s">
        <v>950</v>
      </c>
      <c r="BP305" s="3" t="s">
        <v>950</v>
      </c>
    </row>
    <row r="306" spans="1:68" x14ac:dyDescent="0.3">
      <c r="A306" s="1"/>
      <c r="B306" s="2"/>
      <c r="C306" s="3"/>
      <c r="D306" s="3"/>
      <c r="E306" s="3"/>
      <c r="F306" s="3"/>
      <c r="G306" s="3"/>
      <c r="H306" s="3"/>
      <c r="J306" s="3"/>
      <c r="N306" s="3"/>
      <c r="O306" s="3"/>
      <c r="Q306" s="3"/>
      <c r="S306" s="3"/>
      <c r="T306" s="3"/>
      <c r="U306" s="3"/>
      <c r="V306" s="3"/>
      <c r="W306" s="3"/>
      <c r="AB306" s="3"/>
      <c r="AJ306" s="3"/>
      <c r="AM306" s="3"/>
      <c r="AN306" s="3"/>
      <c r="AU306" s="3"/>
      <c r="BA306" s="3"/>
      <c r="BB306" s="3"/>
      <c r="BC306" s="3"/>
      <c r="BE306" s="3"/>
      <c r="BI306" s="3"/>
      <c r="BK306" s="3"/>
      <c r="BL306" s="3" t="s">
        <v>950</v>
      </c>
      <c r="BM306" s="3" t="s">
        <v>950</v>
      </c>
      <c r="BN306" s="3" t="s">
        <v>950</v>
      </c>
      <c r="BO306" s="3" t="s">
        <v>950</v>
      </c>
      <c r="BP306" s="3" t="s">
        <v>950</v>
      </c>
    </row>
    <row r="307" spans="1:68" x14ac:dyDescent="0.3">
      <c r="A307" s="1"/>
      <c r="B307" s="2"/>
      <c r="C307" s="3"/>
      <c r="D307" s="3"/>
      <c r="E307" s="3"/>
      <c r="F307" s="3"/>
      <c r="G307" s="3"/>
      <c r="H307" s="3"/>
      <c r="J307" s="3"/>
      <c r="N307" s="3"/>
      <c r="O307" s="3"/>
      <c r="Q307" s="3"/>
      <c r="S307" s="3"/>
      <c r="T307" s="3"/>
      <c r="U307" s="3"/>
      <c r="V307" s="3"/>
      <c r="W307" s="3"/>
      <c r="AB307" s="3"/>
      <c r="AJ307" s="3"/>
      <c r="AM307" s="3"/>
      <c r="AN307" s="3"/>
      <c r="AU307" s="3"/>
      <c r="BA307" s="3"/>
      <c r="BB307" s="3"/>
      <c r="BC307" s="3"/>
      <c r="BE307" s="3"/>
      <c r="BI307" s="3"/>
      <c r="BK307" s="3"/>
      <c r="BL307" s="3" t="s">
        <v>950</v>
      </c>
      <c r="BM307" s="3" t="s">
        <v>950</v>
      </c>
      <c r="BN307" s="3" t="s">
        <v>950</v>
      </c>
      <c r="BO307" s="3" t="s">
        <v>950</v>
      </c>
      <c r="BP307" s="3" t="s">
        <v>950</v>
      </c>
    </row>
    <row r="308" spans="1:68" x14ac:dyDescent="0.3">
      <c r="A308" s="1"/>
      <c r="B308" s="2"/>
      <c r="C308" s="3"/>
      <c r="D308" s="3"/>
      <c r="E308" s="3"/>
      <c r="F308" s="3"/>
      <c r="G308" s="3"/>
      <c r="H308" s="3"/>
      <c r="J308" s="3"/>
      <c r="N308" s="3"/>
      <c r="O308" s="3"/>
      <c r="Q308" s="3"/>
      <c r="S308" s="3"/>
      <c r="T308" s="3"/>
      <c r="U308" s="3"/>
      <c r="V308" s="3"/>
      <c r="W308" s="3"/>
      <c r="AB308" s="3"/>
      <c r="AJ308" s="3"/>
      <c r="AM308" s="3"/>
      <c r="AN308" s="3"/>
      <c r="AU308" s="3"/>
      <c r="BA308" s="3"/>
      <c r="BB308" s="3"/>
      <c r="BC308" s="3"/>
      <c r="BE308" s="3"/>
      <c r="BI308" s="3"/>
      <c r="BK308" s="3"/>
      <c r="BL308" s="3" t="s">
        <v>950</v>
      </c>
      <c r="BM308" s="3" t="s">
        <v>950</v>
      </c>
      <c r="BN308" s="3" t="s">
        <v>950</v>
      </c>
      <c r="BO308" s="3" t="s">
        <v>950</v>
      </c>
      <c r="BP308" s="3" t="s">
        <v>950</v>
      </c>
    </row>
    <row r="309" spans="1:68" x14ac:dyDescent="0.3">
      <c r="A309" s="1"/>
      <c r="B309" s="2"/>
      <c r="C309" s="3"/>
      <c r="D309" s="3"/>
      <c r="E309" s="3"/>
      <c r="F309" s="3"/>
      <c r="G309" s="3"/>
      <c r="H309" s="3"/>
      <c r="J309" s="3"/>
      <c r="N309" s="3"/>
      <c r="O309" s="3"/>
      <c r="Q309" s="3"/>
      <c r="S309" s="3"/>
      <c r="T309" s="3"/>
      <c r="U309" s="3"/>
      <c r="V309" s="3"/>
      <c r="W309" s="3"/>
      <c r="AB309" s="3"/>
      <c r="AJ309" s="3"/>
      <c r="AM309" s="3"/>
      <c r="AN309" s="3"/>
      <c r="AU309" s="3"/>
      <c r="BA309" s="3"/>
      <c r="BB309" s="3"/>
      <c r="BC309" s="3"/>
      <c r="BE309" s="3"/>
      <c r="BI309" s="3"/>
      <c r="BK309" s="3"/>
      <c r="BL309" s="3" t="s">
        <v>950</v>
      </c>
      <c r="BM309" s="3" t="s">
        <v>950</v>
      </c>
      <c r="BN309" s="3" t="s">
        <v>950</v>
      </c>
      <c r="BO309" s="3" t="s">
        <v>950</v>
      </c>
      <c r="BP309" s="3" t="s">
        <v>950</v>
      </c>
    </row>
    <row r="310" spans="1:68" x14ac:dyDescent="0.3">
      <c r="A310" s="1"/>
      <c r="B310" s="2"/>
      <c r="C310" s="3"/>
      <c r="D310" s="3"/>
      <c r="E310" s="3"/>
      <c r="F310" s="3"/>
      <c r="G310" s="3"/>
      <c r="H310" s="3"/>
      <c r="J310" s="3"/>
      <c r="N310" s="3"/>
      <c r="O310" s="3"/>
      <c r="Q310" s="3"/>
      <c r="S310" s="3"/>
      <c r="T310" s="3"/>
      <c r="U310" s="3"/>
      <c r="V310" s="3"/>
      <c r="W310" s="3"/>
      <c r="AB310" s="3"/>
      <c r="AJ310" s="3"/>
      <c r="AM310" s="3"/>
      <c r="AN310" s="3"/>
      <c r="AU310" s="3"/>
      <c r="BA310" s="3"/>
      <c r="BB310" s="3"/>
      <c r="BC310" s="3"/>
      <c r="BE310" s="3"/>
      <c r="BI310" s="3"/>
      <c r="BK310" s="3"/>
      <c r="BL310" s="3" t="s">
        <v>950</v>
      </c>
      <c r="BM310" s="3" t="s">
        <v>950</v>
      </c>
      <c r="BN310" s="3" t="s">
        <v>950</v>
      </c>
      <c r="BO310" s="3" t="s">
        <v>950</v>
      </c>
      <c r="BP310" s="3" t="s">
        <v>950</v>
      </c>
    </row>
    <row r="311" spans="1:68" x14ac:dyDescent="0.3">
      <c r="A311" s="1"/>
      <c r="B311" s="2"/>
      <c r="C311" s="3"/>
      <c r="D311" s="3"/>
      <c r="E311" s="3"/>
      <c r="F311" s="3"/>
      <c r="G311" s="3"/>
      <c r="H311" s="3"/>
      <c r="J311" s="3"/>
      <c r="N311" s="3"/>
      <c r="O311" s="3"/>
      <c r="Q311" s="3"/>
      <c r="S311" s="3"/>
      <c r="T311" s="3"/>
      <c r="U311" s="3"/>
      <c r="V311" s="3"/>
      <c r="W311" s="3"/>
      <c r="AB311" s="3"/>
      <c r="AJ311" s="3"/>
      <c r="AM311" s="3"/>
      <c r="AN311" s="3"/>
      <c r="AU311" s="3"/>
      <c r="BA311" s="3"/>
      <c r="BB311" s="3"/>
      <c r="BC311" s="3"/>
      <c r="BE311" s="3"/>
      <c r="BI311" s="3"/>
      <c r="BK311" s="3"/>
      <c r="BL311" s="3" t="s">
        <v>950</v>
      </c>
      <c r="BM311" s="3" t="s">
        <v>950</v>
      </c>
      <c r="BN311" s="3" t="s">
        <v>950</v>
      </c>
      <c r="BO311" s="3" t="s">
        <v>950</v>
      </c>
      <c r="BP311" s="3" t="s">
        <v>950</v>
      </c>
    </row>
    <row r="312" spans="1:68" x14ac:dyDescent="0.3">
      <c r="A312" s="1"/>
      <c r="B312" s="2"/>
      <c r="C312" s="3"/>
      <c r="D312" s="3"/>
      <c r="E312" s="3"/>
      <c r="F312" s="3"/>
      <c r="G312" s="3"/>
      <c r="H312" s="3"/>
      <c r="J312" s="3"/>
      <c r="N312" s="3"/>
      <c r="O312" s="3"/>
      <c r="Q312" s="3"/>
      <c r="S312" s="3"/>
      <c r="T312" s="3"/>
      <c r="U312" s="3"/>
      <c r="V312" s="3"/>
      <c r="W312" s="3"/>
      <c r="AB312" s="3"/>
      <c r="AJ312" s="3"/>
      <c r="AM312" s="3"/>
      <c r="AN312" s="3"/>
      <c r="AU312" s="3"/>
      <c r="BA312" s="3"/>
      <c r="BB312" s="3"/>
      <c r="BC312" s="3"/>
      <c r="BE312" s="3"/>
      <c r="BI312" s="3"/>
      <c r="BK312" s="3"/>
      <c r="BL312" s="3" t="s">
        <v>950</v>
      </c>
      <c r="BM312" s="3" t="s">
        <v>950</v>
      </c>
      <c r="BN312" s="3" t="s">
        <v>950</v>
      </c>
      <c r="BO312" s="3" t="s">
        <v>950</v>
      </c>
      <c r="BP312" s="3" t="s">
        <v>950</v>
      </c>
    </row>
    <row r="313" spans="1:68" x14ac:dyDescent="0.3">
      <c r="A313" s="1"/>
      <c r="B313" s="2"/>
      <c r="C313" s="3"/>
      <c r="D313" s="3"/>
      <c r="E313" s="3"/>
      <c r="F313" s="3"/>
      <c r="G313" s="3"/>
      <c r="H313" s="3"/>
      <c r="J313" s="3"/>
      <c r="N313" s="3"/>
      <c r="O313" s="3"/>
      <c r="Q313" s="3"/>
      <c r="S313" s="3"/>
      <c r="T313" s="3"/>
      <c r="U313" s="3"/>
      <c r="V313" s="3"/>
      <c r="W313" s="3"/>
      <c r="AB313" s="3"/>
      <c r="AJ313" s="3"/>
      <c r="AM313" s="3"/>
      <c r="AN313" s="3"/>
      <c r="AU313" s="3"/>
      <c r="BA313" s="3"/>
      <c r="BB313" s="3"/>
      <c r="BC313" s="3"/>
      <c r="BE313" s="3"/>
      <c r="BI313" s="3"/>
      <c r="BK313" s="3"/>
      <c r="BL313" s="3" t="s">
        <v>950</v>
      </c>
      <c r="BM313" s="3" t="s">
        <v>950</v>
      </c>
      <c r="BN313" s="3" t="s">
        <v>950</v>
      </c>
      <c r="BO313" s="3" t="s">
        <v>950</v>
      </c>
      <c r="BP313" s="3" t="s">
        <v>950</v>
      </c>
    </row>
    <row r="314" spans="1:68" x14ac:dyDescent="0.3">
      <c r="A314" s="1"/>
      <c r="B314" s="2"/>
      <c r="C314" s="3"/>
      <c r="D314" s="3"/>
      <c r="E314" s="3"/>
      <c r="F314" s="3"/>
      <c r="G314" s="3"/>
      <c r="H314" s="3"/>
      <c r="J314" s="3"/>
      <c r="N314" s="3"/>
      <c r="O314" s="3"/>
      <c r="Q314" s="3"/>
      <c r="S314" s="3"/>
      <c r="T314" s="3"/>
      <c r="U314" s="3"/>
      <c r="V314" s="3"/>
      <c r="W314" s="3"/>
      <c r="AB314" s="3"/>
      <c r="AJ314" s="3"/>
      <c r="AM314" s="3"/>
      <c r="AN314" s="3"/>
      <c r="AU314" s="3"/>
      <c r="BA314" s="3"/>
      <c r="BB314" s="3"/>
      <c r="BC314" s="3"/>
      <c r="BE314" s="3"/>
      <c r="BI314" s="3"/>
      <c r="BK314" s="3"/>
      <c r="BL314" s="3" t="s">
        <v>950</v>
      </c>
      <c r="BM314" s="3" t="s">
        <v>950</v>
      </c>
      <c r="BN314" s="3" t="s">
        <v>950</v>
      </c>
      <c r="BO314" s="3" t="s">
        <v>950</v>
      </c>
      <c r="BP314" s="3" t="s">
        <v>950</v>
      </c>
    </row>
    <row r="315" spans="1:68" x14ac:dyDescent="0.3">
      <c r="A315" s="1"/>
      <c r="B315" s="2"/>
      <c r="C315" s="3"/>
      <c r="D315" s="3"/>
      <c r="E315" s="3"/>
      <c r="F315" s="3"/>
      <c r="G315" s="3"/>
      <c r="H315" s="3"/>
      <c r="J315" s="3"/>
      <c r="N315" s="3"/>
      <c r="O315" s="3"/>
      <c r="Q315" s="3"/>
      <c r="S315" s="3"/>
      <c r="T315" s="3"/>
      <c r="U315" s="3"/>
      <c r="V315" s="3"/>
      <c r="W315" s="3"/>
      <c r="AB315" s="3"/>
      <c r="AJ315" s="3"/>
      <c r="AM315" s="3"/>
      <c r="AN315" s="3"/>
      <c r="AU315" s="3"/>
      <c r="BA315" s="3"/>
      <c r="BB315" s="3"/>
      <c r="BC315" s="3"/>
      <c r="BE315" s="3"/>
      <c r="BI315" s="3"/>
      <c r="BK315" s="3"/>
      <c r="BL315" s="3" t="s">
        <v>950</v>
      </c>
      <c r="BM315" s="3" t="s">
        <v>950</v>
      </c>
      <c r="BN315" s="3" t="s">
        <v>950</v>
      </c>
      <c r="BO315" s="3" t="s">
        <v>950</v>
      </c>
      <c r="BP315" s="3" t="s">
        <v>950</v>
      </c>
    </row>
    <row r="316" spans="1:68" x14ac:dyDescent="0.3">
      <c r="A316" s="1"/>
      <c r="B316" s="2"/>
      <c r="C316" s="3"/>
      <c r="D316" s="3"/>
      <c r="E316" s="3"/>
      <c r="F316" s="3"/>
      <c r="G316" s="3"/>
      <c r="H316" s="3"/>
      <c r="J316" s="3"/>
      <c r="N316" s="3"/>
      <c r="O316" s="3"/>
      <c r="Q316" s="3"/>
      <c r="S316" s="3"/>
      <c r="T316" s="3"/>
      <c r="U316" s="3"/>
      <c r="V316" s="3"/>
      <c r="W316" s="3"/>
      <c r="AB316" s="3"/>
      <c r="AJ316" s="3"/>
      <c r="AM316" s="3"/>
      <c r="AN316" s="3"/>
      <c r="AU316" s="3"/>
      <c r="BA316" s="3"/>
      <c r="BB316" s="3"/>
      <c r="BC316" s="3"/>
      <c r="BE316" s="3"/>
      <c r="BI316" s="3"/>
      <c r="BK316" s="3"/>
      <c r="BL316" s="3" t="s">
        <v>950</v>
      </c>
      <c r="BM316" s="3" t="s">
        <v>950</v>
      </c>
      <c r="BN316" s="3" t="s">
        <v>950</v>
      </c>
      <c r="BO316" s="3" t="s">
        <v>950</v>
      </c>
      <c r="BP316" s="3" t="s">
        <v>950</v>
      </c>
    </row>
    <row r="317" spans="1:68" x14ac:dyDescent="0.3">
      <c r="A317" s="1"/>
      <c r="B317" s="2"/>
      <c r="C317" s="3"/>
      <c r="D317" s="3"/>
      <c r="E317" s="3"/>
      <c r="F317" s="3"/>
      <c r="G317" s="3"/>
      <c r="H317" s="3"/>
      <c r="J317" s="3"/>
      <c r="N317" s="3"/>
      <c r="O317" s="3"/>
      <c r="Q317" s="3"/>
      <c r="S317" s="3"/>
      <c r="T317" s="3"/>
      <c r="U317" s="3"/>
      <c r="V317" s="3"/>
      <c r="W317" s="3"/>
      <c r="AB317" s="3"/>
      <c r="AJ317" s="3"/>
      <c r="AM317" s="3"/>
      <c r="AN317" s="3"/>
      <c r="AU317" s="3"/>
      <c r="BA317" s="3"/>
      <c r="BB317" s="3"/>
      <c r="BC317" s="3"/>
      <c r="BE317" s="3"/>
      <c r="BI317" s="3"/>
      <c r="BK317" s="3"/>
      <c r="BL317" s="3" t="s">
        <v>950</v>
      </c>
      <c r="BM317" s="3" t="s">
        <v>950</v>
      </c>
      <c r="BN317" s="3" t="s">
        <v>950</v>
      </c>
      <c r="BO317" s="3" t="s">
        <v>950</v>
      </c>
      <c r="BP317" s="3" t="s">
        <v>950</v>
      </c>
    </row>
    <row r="318" spans="1:68" x14ac:dyDescent="0.3">
      <c r="A318" s="1"/>
      <c r="B318" s="2"/>
      <c r="C318" s="3"/>
      <c r="D318" s="3"/>
      <c r="E318" s="3"/>
      <c r="F318" s="3"/>
      <c r="G318" s="3"/>
      <c r="H318" s="3"/>
      <c r="J318" s="3"/>
      <c r="N318" s="3"/>
      <c r="O318" s="3"/>
      <c r="Q318" s="3"/>
      <c r="S318" s="3"/>
      <c r="T318" s="3"/>
      <c r="U318" s="3"/>
      <c r="V318" s="3"/>
      <c r="W318" s="3"/>
      <c r="AB318" s="3"/>
      <c r="AJ318" s="3"/>
      <c r="AM318" s="3"/>
      <c r="AN318" s="3"/>
      <c r="AU318" s="3"/>
      <c r="BA318" s="3"/>
      <c r="BB318" s="3"/>
      <c r="BC318" s="3"/>
      <c r="BE318" s="3"/>
      <c r="BI318" s="3"/>
      <c r="BK318" s="3"/>
      <c r="BL318" s="3" t="s">
        <v>950</v>
      </c>
      <c r="BM318" s="3" t="s">
        <v>950</v>
      </c>
      <c r="BN318" s="3" t="s">
        <v>950</v>
      </c>
      <c r="BO318" s="3" t="s">
        <v>950</v>
      </c>
      <c r="BP318" s="3" t="s">
        <v>950</v>
      </c>
    </row>
    <row r="319" spans="1:68" x14ac:dyDescent="0.3">
      <c r="A319" s="1"/>
      <c r="B319" s="2"/>
      <c r="C319" s="3"/>
      <c r="D319" s="3"/>
      <c r="E319" s="3"/>
      <c r="F319" s="3"/>
      <c r="G319" s="3"/>
      <c r="H319" s="3"/>
      <c r="J319" s="3"/>
      <c r="N319" s="3"/>
      <c r="O319" s="3"/>
      <c r="Q319" s="3"/>
      <c r="S319" s="3"/>
      <c r="T319" s="3"/>
      <c r="U319" s="3"/>
      <c r="V319" s="3"/>
      <c r="W319" s="3"/>
      <c r="AB319" s="3"/>
      <c r="AJ319" s="3"/>
      <c r="AM319" s="3"/>
      <c r="AN319" s="3"/>
      <c r="AU319" s="3"/>
      <c r="BA319" s="3"/>
      <c r="BB319" s="3"/>
      <c r="BC319" s="3"/>
      <c r="BE319" s="3"/>
      <c r="BI319" s="3"/>
      <c r="BK319" s="3"/>
      <c r="BL319" s="3" t="s">
        <v>950</v>
      </c>
      <c r="BM319" s="3" t="s">
        <v>950</v>
      </c>
      <c r="BN319" s="3" t="s">
        <v>950</v>
      </c>
      <c r="BO319" s="3" t="s">
        <v>950</v>
      </c>
      <c r="BP319" s="3" t="s">
        <v>950</v>
      </c>
    </row>
    <row r="320" spans="1:68" x14ac:dyDescent="0.3">
      <c r="A320" s="1"/>
      <c r="B320" s="2"/>
      <c r="C320" s="3"/>
      <c r="D320" s="3"/>
      <c r="E320" s="3"/>
      <c r="F320" s="3"/>
      <c r="G320" s="3"/>
      <c r="H320" s="3"/>
      <c r="J320" s="3"/>
      <c r="N320" s="3"/>
      <c r="O320" s="3"/>
      <c r="Q320" s="3"/>
      <c r="S320" s="3"/>
      <c r="T320" s="3"/>
      <c r="U320" s="3"/>
      <c r="V320" s="3"/>
      <c r="W320" s="3"/>
      <c r="AB320" s="3"/>
      <c r="AJ320" s="3"/>
      <c r="AM320" s="3"/>
      <c r="AN320" s="3"/>
      <c r="AU320" s="3"/>
      <c r="BA320" s="3"/>
      <c r="BB320" s="3"/>
      <c r="BC320" s="3"/>
      <c r="BE320" s="3"/>
      <c r="BI320" s="3"/>
      <c r="BK320" s="3"/>
      <c r="BL320" s="3" t="s">
        <v>950</v>
      </c>
      <c r="BM320" s="3" t="s">
        <v>950</v>
      </c>
      <c r="BN320" s="3" t="s">
        <v>950</v>
      </c>
      <c r="BO320" s="3" t="s">
        <v>950</v>
      </c>
      <c r="BP320" s="3" t="s">
        <v>950</v>
      </c>
    </row>
    <row r="321" spans="1:68" x14ac:dyDescent="0.3">
      <c r="A321" s="1"/>
      <c r="B321" s="2"/>
      <c r="C321" s="3"/>
      <c r="D321" s="3"/>
      <c r="E321" s="3"/>
      <c r="F321" s="3"/>
      <c r="G321" s="3"/>
      <c r="H321" s="3"/>
      <c r="J321" s="3"/>
      <c r="N321" s="3"/>
      <c r="O321" s="3"/>
      <c r="Q321" s="3"/>
      <c r="S321" s="3"/>
      <c r="T321" s="3"/>
      <c r="U321" s="3"/>
      <c r="V321" s="3"/>
      <c r="W321" s="3"/>
      <c r="AB321" s="3"/>
      <c r="AJ321" s="3"/>
      <c r="AM321" s="3"/>
      <c r="AN321" s="3"/>
      <c r="AU321" s="3"/>
      <c r="BA321" s="3"/>
      <c r="BB321" s="3"/>
      <c r="BC321" s="3"/>
      <c r="BE321" s="3"/>
      <c r="BI321" s="3"/>
      <c r="BK321" s="3"/>
      <c r="BL321" s="3" t="s">
        <v>950</v>
      </c>
      <c r="BM321" s="3" t="s">
        <v>950</v>
      </c>
      <c r="BN321" s="3" t="s">
        <v>950</v>
      </c>
      <c r="BO321" s="3" t="s">
        <v>950</v>
      </c>
      <c r="BP321" s="3" t="s">
        <v>950</v>
      </c>
    </row>
    <row r="322" spans="1:68" x14ac:dyDescent="0.3">
      <c r="A322" s="1"/>
      <c r="B322" s="2"/>
      <c r="C322" s="3"/>
      <c r="D322" s="3"/>
      <c r="E322" s="3"/>
      <c r="F322" s="3"/>
      <c r="G322" s="3"/>
      <c r="H322" s="3"/>
      <c r="J322" s="3"/>
      <c r="N322" s="3"/>
      <c r="O322" s="3"/>
      <c r="Q322" s="3"/>
      <c r="S322" s="3"/>
      <c r="T322" s="3"/>
      <c r="U322" s="3"/>
      <c r="V322" s="3"/>
      <c r="W322" s="3"/>
      <c r="AB322" s="3"/>
      <c r="AJ322" s="3"/>
      <c r="AM322" s="3"/>
      <c r="AN322" s="3"/>
      <c r="AU322" s="3"/>
      <c r="BA322" s="3"/>
      <c r="BB322" s="3"/>
      <c r="BC322" s="3"/>
      <c r="BE322" s="3"/>
      <c r="BI322" s="3"/>
      <c r="BK322" s="3"/>
      <c r="BL322" s="3" t="s">
        <v>950</v>
      </c>
      <c r="BM322" s="3" t="s">
        <v>950</v>
      </c>
      <c r="BN322" s="3" t="s">
        <v>950</v>
      </c>
      <c r="BO322" s="3" t="s">
        <v>950</v>
      </c>
      <c r="BP322" s="3" t="s">
        <v>950</v>
      </c>
    </row>
    <row r="323" spans="1:68" x14ac:dyDescent="0.3">
      <c r="A323" s="1"/>
      <c r="B323" s="2"/>
      <c r="C323" s="3"/>
      <c r="D323" s="3"/>
      <c r="E323" s="3"/>
      <c r="F323" s="3"/>
      <c r="G323" s="3"/>
      <c r="H323" s="3"/>
      <c r="J323" s="3"/>
      <c r="N323" s="3"/>
      <c r="O323" s="3"/>
      <c r="Q323" s="3"/>
      <c r="S323" s="3"/>
      <c r="T323" s="3"/>
      <c r="U323" s="3"/>
      <c r="V323" s="3"/>
      <c r="W323" s="3"/>
      <c r="AB323" s="3"/>
      <c r="AJ323" s="3"/>
      <c r="AM323" s="3"/>
      <c r="AN323" s="3"/>
      <c r="AU323" s="3"/>
      <c r="BA323" s="3"/>
      <c r="BB323" s="3"/>
      <c r="BC323" s="3"/>
      <c r="BE323" s="3"/>
      <c r="BI323" s="3"/>
      <c r="BK323" s="3"/>
      <c r="BL323" s="3" t="s">
        <v>950</v>
      </c>
      <c r="BM323" s="3" t="s">
        <v>950</v>
      </c>
      <c r="BN323" s="3" t="s">
        <v>950</v>
      </c>
      <c r="BO323" s="3" t="s">
        <v>950</v>
      </c>
      <c r="BP323" s="3" t="s">
        <v>950</v>
      </c>
    </row>
    <row r="324" spans="1:68" x14ac:dyDescent="0.3">
      <c r="A324" s="1"/>
      <c r="B324" s="2"/>
      <c r="C324" s="3"/>
      <c r="D324" s="3"/>
      <c r="E324" s="3"/>
      <c r="F324" s="3"/>
      <c r="G324" s="3"/>
      <c r="H324" s="3"/>
      <c r="J324" s="3"/>
      <c r="N324" s="3"/>
      <c r="O324" s="3"/>
      <c r="Q324" s="3"/>
      <c r="S324" s="3"/>
      <c r="T324" s="3"/>
      <c r="U324" s="3"/>
      <c r="V324" s="3"/>
      <c r="W324" s="3"/>
      <c r="AB324" s="3"/>
      <c r="AJ324" s="3"/>
      <c r="AM324" s="3"/>
      <c r="AN324" s="3"/>
      <c r="AU324" s="3"/>
      <c r="BA324" s="3"/>
      <c r="BB324" s="3"/>
      <c r="BC324" s="3"/>
      <c r="BE324" s="3"/>
      <c r="BI324" s="3"/>
      <c r="BK324" s="3"/>
      <c r="BL324" s="3" t="s">
        <v>950</v>
      </c>
      <c r="BM324" s="3" t="s">
        <v>950</v>
      </c>
      <c r="BN324" s="3" t="s">
        <v>950</v>
      </c>
      <c r="BO324" s="3" t="s">
        <v>950</v>
      </c>
      <c r="BP324" s="3" t="s">
        <v>950</v>
      </c>
    </row>
    <row r="325" spans="1:68" x14ac:dyDescent="0.3">
      <c r="A325" s="1"/>
      <c r="B325" s="2"/>
      <c r="C325" s="3"/>
      <c r="D325" s="3"/>
      <c r="E325" s="3"/>
      <c r="F325" s="3"/>
      <c r="G325" s="3"/>
      <c r="H325" s="3"/>
      <c r="J325" s="3"/>
      <c r="N325" s="3"/>
      <c r="O325" s="3"/>
      <c r="Q325" s="3"/>
      <c r="S325" s="3"/>
      <c r="T325" s="3"/>
      <c r="U325" s="3"/>
      <c r="V325" s="3"/>
      <c r="W325" s="3"/>
      <c r="AB325" s="3"/>
      <c r="AJ325" s="3"/>
      <c r="AM325" s="3"/>
      <c r="AN325" s="3"/>
      <c r="AU325" s="3"/>
      <c r="BA325" s="3"/>
      <c r="BB325" s="3"/>
      <c r="BC325" s="3"/>
      <c r="BE325" s="3"/>
      <c r="BI325" s="3"/>
      <c r="BK325" s="3"/>
      <c r="BL325" s="3" t="s">
        <v>950</v>
      </c>
      <c r="BM325" s="3" t="s">
        <v>950</v>
      </c>
      <c r="BN325" s="3" t="s">
        <v>950</v>
      </c>
      <c r="BO325" s="3" t="s">
        <v>950</v>
      </c>
      <c r="BP325" s="3" t="s">
        <v>950</v>
      </c>
    </row>
    <row r="326" spans="1:68" x14ac:dyDescent="0.3">
      <c r="A326" s="1"/>
      <c r="B326" s="2"/>
      <c r="C326" s="3"/>
      <c r="D326" s="3"/>
      <c r="E326" s="3"/>
      <c r="F326" s="3"/>
      <c r="G326" s="3"/>
      <c r="H326" s="3"/>
      <c r="J326" s="3"/>
      <c r="N326" s="3"/>
      <c r="O326" s="3"/>
      <c r="Q326" s="3"/>
      <c r="S326" s="3"/>
      <c r="T326" s="3"/>
      <c r="U326" s="3"/>
      <c r="V326" s="3"/>
      <c r="W326" s="3"/>
      <c r="AB326" s="3"/>
      <c r="AJ326" s="3"/>
      <c r="AM326" s="3"/>
      <c r="AN326" s="3"/>
      <c r="AU326" s="3"/>
      <c r="BA326" s="3"/>
      <c r="BB326" s="3"/>
      <c r="BC326" s="3"/>
      <c r="BE326" s="3"/>
      <c r="BI326" s="3"/>
      <c r="BK326" s="3"/>
      <c r="BL326" s="3" t="s">
        <v>950</v>
      </c>
      <c r="BM326" s="3" t="s">
        <v>950</v>
      </c>
      <c r="BN326" s="3" t="s">
        <v>950</v>
      </c>
      <c r="BO326" s="3" t="s">
        <v>950</v>
      </c>
      <c r="BP326" s="3" t="s">
        <v>950</v>
      </c>
    </row>
    <row r="327" spans="1:68" x14ac:dyDescent="0.3">
      <c r="A327" s="1"/>
      <c r="B327" s="2"/>
      <c r="C327" s="3"/>
      <c r="D327" s="3"/>
      <c r="E327" s="3"/>
      <c r="F327" s="3"/>
      <c r="G327" s="3"/>
      <c r="H327" s="3"/>
      <c r="J327" s="3"/>
      <c r="N327" s="3"/>
      <c r="O327" s="3"/>
      <c r="Q327" s="3"/>
      <c r="S327" s="3"/>
      <c r="T327" s="3"/>
      <c r="U327" s="3"/>
      <c r="V327" s="3"/>
      <c r="W327" s="3"/>
      <c r="AB327" s="3"/>
      <c r="AJ327" s="3"/>
      <c r="AM327" s="3"/>
      <c r="AN327" s="3"/>
      <c r="AU327" s="3"/>
      <c r="BA327" s="3"/>
      <c r="BB327" s="3"/>
      <c r="BC327" s="3"/>
      <c r="BE327" s="3"/>
      <c r="BI327" s="3"/>
      <c r="BK327" s="3"/>
      <c r="BL327" s="3" t="s">
        <v>950</v>
      </c>
      <c r="BM327" s="3" t="s">
        <v>950</v>
      </c>
      <c r="BN327" s="3" t="s">
        <v>950</v>
      </c>
      <c r="BO327" s="3" t="s">
        <v>950</v>
      </c>
      <c r="BP327" s="3" t="s">
        <v>950</v>
      </c>
    </row>
    <row r="328" spans="1:68" x14ac:dyDescent="0.3">
      <c r="A328" s="1"/>
      <c r="B328" s="2"/>
      <c r="C328" s="3"/>
      <c r="D328" s="3"/>
      <c r="E328" s="3"/>
      <c r="F328" s="3"/>
      <c r="G328" s="3"/>
      <c r="H328" s="3"/>
      <c r="J328" s="3"/>
      <c r="N328" s="3"/>
      <c r="O328" s="3"/>
      <c r="Q328" s="3"/>
      <c r="S328" s="3"/>
      <c r="T328" s="3"/>
      <c r="U328" s="3"/>
      <c r="V328" s="3"/>
      <c r="W328" s="3"/>
      <c r="AB328" s="3"/>
      <c r="AJ328" s="3"/>
      <c r="AM328" s="3"/>
      <c r="AN328" s="3"/>
      <c r="AU328" s="3"/>
      <c r="BA328" s="3"/>
      <c r="BB328" s="3"/>
      <c r="BC328" s="3"/>
      <c r="BE328" s="3"/>
      <c r="BI328" s="3"/>
      <c r="BK328" s="3"/>
      <c r="BL328" s="3" t="s">
        <v>950</v>
      </c>
      <c r="BM328" s="3" t="s">
        <v>950</v>
      </c>
      <c r="BN328" s="3" t="s">
        <v>950</v>
      </c>
      <c r="BO328" s="3" t="s">
        <v>950</v>
      </c>
      <c r="BP328" s="3" t="s">
        <v>950</v>
      </c>
    </row>
    <row r="329" spans="1:68" x14ac:dyDescent="0.3">
      <c r="A329" s="1"/>
      <c r="B329" s="2"/>
      <c r="C329" s="3"/>
      <c r="D329" s="3"/>
      <c r="E329" s="3"/>
      <c r="F329" s="3"/>
      <c r="G329" s="3"/>
      <c r="H329" s="3"/>
      <c r="J329" s="3"/>
      <c r="N329" s="3"/>
      <c r="O329" s="3"/>
      <c r="Q329" s="3"/>
      <c r="S329" s="3"/>
      <c r="T329" s="3"/>
      <c r="U329" s="3"/>
      <c r="V329" s="3"/>
      <c r="W329" s="3"/>
      <c r="AB329" s="3"/>
      <c r="AJ329" s="3"/>
      <c r="AM329" s="3"/>
      <c r="AN329" s="3"/>
      <c r="AU329" s="3"/>
      <c r="BA329" s="3"/>
      <c r="BB329" s="3"/>
      <c r="BC329" s="3"/>
      <c r="BE329" s="3"/>
      <c r="BI329" s="3"/>
      <c r="BK329" s="3"/>
      <c r="BL329" s="3" t="s">
        <v>950</v>
      </c>
      <c r="BM329" s="3" t="s">
        <v>950</v>
      </c>
      <c r="BN329" s="3" t="s">
        <v>950</v>
      </c>
      <c r="BO329" s="3" t="s">
        <v>950</v>
      </c>
      <c r="BP329" s="3" t="s">
        <v>950</v>
      </c>
    </row>
    <row r="330" spans="1:68" x14ac:dyDescent="0.3">
      <c r="A330" s="1"/>
      <c r="B330" s="2"/>
      <c r="C330" s="3"/>
      <c r="D330" s="3"/>
      <c r="E330" s="3"/>
      <c r="F330" s="3"/>
      <c r="G330" s="3"/>
      <c r="H330" s="3"/>
      <c r="J330" s="3"/>
      <c r="N330" s="3"/>
      <c r="O330" s="3"/>
      <c r="Q330" s="3"/>
      <c r="S330" s="3"/>
      <c r="T330" s="3"/>
      <c r="U330" s="3"/>
      <c r="V330" s="3"/>
      <c r="W330" s="3"/>
      <c r="AB330" s="3"/>
      <c r="AJ330" s="3"/>
      <c r="AM330" s="3"/>
      <c r="AN330" s="3"/>
      <c r="AU330" s="3"/>
      <c r="BA330" s="3"/>
      <c r="BB330" s="3"/>
      <c r="BC330" s="3"/>
      <c r="BE330" s="3"/>
      <c r="BI330" s="3"/>
      <c r="BK330" s="3"/>
      <c r="BL330" s="3" t="s">
        <v>950</v>
      </c>
      <c r="BM330" s="3" t="s">
        <v>950</v>
      </c>
      <c r="BN330" s="3" t="s">
        <v>950</v>
      </c>
      <c r="BO330" s="3" t="s">
        <v>950</v>
      </c>
      <c r="BP330" s="3" t="s">
        <v>950</v>
      </c>
    </row>
    <row r="331" spans="1:68" x14ac:dyDescent="0.3">
      <c r="A331" s="1"/>
      <c r="B331" s="2"/>
      <c r="C331" s="3"/>
      <c r="D331" s="3"/>
      <c r="E331" s="3"/>
      <c r="F331" s="3"/>
      <c r="G331" s="3"/>
      <c r="H331" s="3"/>
      <c r="J331" s="3"/>
      <c r="N331" s="3"/>
      <c r="O331" s="3"/>
      <c r="Q331" s="3"/>
      <c r="S331" s="3"/>
      <c r="T331" s="3"/>
      <c r="U331" s="3"/>
      <c r="V331" s="3"/>
      <c r="W331" s="3"/>
      <c r="AB331" s="3"/>
      <c r="AJ331" s="3"/>
      <c r="AM331" s="3"/>
      <c r="AN331" s="3"/>
      <c r="AU331" s="3"/>
      <c r="BA331" s="3"/>
      <c r="BB331" s="3"/>
      <c r="BC331" s="3"/>
      <c r="BE331" s="3"/>
      <c r="BI331" s="3"/>
      <c r="BK331" s="3"/>
      <c r="BL331" s="3" t="s">
        <v>950</v>
      </c>
      <c r="BM331" s="3" t="s">
        <v>950</v>
      </c>
      <c r="BN331" s="3" t="s">
        <v>950</v>
      </c>
      <c r="BO331" s="3" t="s">
        <v>950</v>
      </c>
      <c r="BP331" s="3" t="s">
        <v>950</v>
      </c>
    </row>
    <row r="332" spans="1:68" x14ac:dyDescent="0.3">
      <c r="A332" s="1"/>
      <c r="B332" s="2"/>
      <c r="C332" s="3"/>
      <c r="D332" s="3"/>
      <c r="E332" s="3"/>
      <c r="F332" s="3"/>
      <c r="G332" s="3"/>
      <c r="H332" s="3"/>
      <c r="J332" s="3"/>
      <c r="N332" s="3"/>
      <c r="O332" s="3"/>
      <c r="Q332" s="3"/>
      <c r="S332" s="3"/>
      <c r="T332" s="3"/>
      <c r="U332" s="3"/>
      <c r="V332" s="3"/>
      <c r="W332" s="3"/>
      <c r="AB332" s="3"/>
      <c r="AJ332" s="3"/>
      <c r="AM332" s="3"/>
      <c r="AN332" s="3"/>
      <c r="AU332" s="3"/>
      <c r="BA332" s="3"/>
      <c r="BB332" s="3"/>
      <c r="BC332" s="3"/>
      <c r="BE332" s="3"/>
      <c r="BI332" s="3"/>
      <c r="BK332" s="3"/>
      <c r="BL332" s="3" t="s">
        <v>950</v>
      </c>
      <c r="BM332" s="3" t="s">
        <v>950</v>
      </c>
      <c r="BN332" s="3" t="s">
        <v>950</v>
      </c>
      <c r="BO332" s="3" t="s">
        <v>950</v>
      </c>
      <c r="BP332" s="3" t="s">
        <v>950</v>
      </c>
    </row>
    <row r="333" spans="1:68" x14ac:dyDescent="0.3">
      <c r="A333" s="1"/>
      <c r="B333" s="2"/>
      <c r="C333" s="3"/>
      <c r="D333" s="3"/>
      <c r="E333" s="3"/>
      <c r="F333" s="3"/>
      <c r="G333" s="3"/>
      <c r="H333" s="3"/>
      <c r="J333" s="3"/>
      <c r="N333" s="3"/>
      <c r="O333" s="3"/>
      <c r="Q333" s="3"/>
      <c r="S333" s="3"/>
      <c r="T333" s="3"/>
      <c r="U333" s="3"/>
      <c r="V333" s="3"/>
      <c r="W333" s="3"/>
      <c r="AB333" s="3"/>
      <c r="AJ333" s="3"/>
      <c r="AM333" s="3"/>
      <c r="AN333" s="3"/>
      <c r="AU333" s="3"/>
      <c r="BA333" s="3"/>
      <c r="BB333" s="3"/>
      <c r="BC333" s="3"/>
      <c r="BE333" s="3"/>
      <c r="BI333" s="3"/>
      <c r="BK333" s="3"/>
      <c r="BL333" s="3" t="s">
        <v>950</v>
      </c>
      <c r="BM333" s="3" t="s">
        <v>950</v>
      </c>
      <c r="BN333" s="3" t="s">
        <v>950</v>
      </c>
      <c r="BO333" s="3" t="s">
        <v>950</v>
      </c>
      <c r="BP333" s="3" t="s">
        <v>950</v>
      </c>
    </row>
    <row r="334" spans="1:68" x14ac:dyDescent="0.3">
      <c r="A334" s="1"/>
      <c r="B334" s="2"/>
      <c r="C334" s="3"/>
      <c r="D334" s="3"/>
      <c r="E334" s="3"/>
      <c r="F334" s="3"/>
      <c r="G334" s="3"/>
      <c r="H334" s="3"/>
      <c r="J334" s="3"/>
      <c r="N334" s="3"/>
      <c r="O334" s="3"/>
      <c r="Q334" s="3"/>
      <c r="S334" s="3"/>
      <c r="T334" s="3"/>
      <c r="U334" s="3"/>
      <c r="V334" s="3"/>
      <c r="W334" s="3"/>
      <c r="AB334" s="3"/>
      <c r="AJ334" s="3"/>
      <c r="AM334" s="3"/>
      <c r="AN334" s="3"/>
      <c r="AU334" s="3"/>
      <c r="BA334" s="3"/>
      <c r="BB334" s="3"/>
      <c r="BC334" s="3"/>
      <c r="BE334" s="3"/>
      <c r="BI334" s="3"/>
      <c r="BK334" s="3"/>
      <c r="BL334" s="3" t="s">
        <v>950</v>
      </c>
      <c r="BM334" s="3" t="s">
        <v>950</v>
      </c>
      <c r="BN334" s="3" t="s">
        <v>950</v>
      </c>
      <c r="BO334" s="3" t="s">
        <v>950</v>
      </c>
      <c r="BP334" s="3" t="s">
        <v>950</v>
      </c>
    </row>
    <row r="335" spans="1:68" x14ac:dyDescent="0.3">
      <c r="A335" s="1"/>
      <c r="B335" s="2"/>
      <c r="C335" s="3"/>
      <c r="D335" s="3"/>
      <c r="E335" s="3"/>
      <c r="F335" s="3"/>
      <c r="G335" s="3"/>
      <c r="H335" s="3"/>
      <c r="J335" s="3"/>
      <c r="N335" s="3"/>
      <c r="O335" s="3"/>
      <c r="Q335" s="3"/>
      <c r="S335" s="3"/>
      <c r="T335" s="3"/>
      <c r="U335" s="3"/>
      <c r="V335" s="3"/>
      <c r="W335" s="3"/>
      <c r="AB335" s="3"/>
      <c r="AJ335" s="3"/>
      <c r="AM335" s="3"/>
      <c r="AN335" s="3"/>
      <c r="AU335" s="3"/>
      <c r="BA335" s="3"/>
      <c r="BB335" s="3"/>
      <c r="BC335" s="3"/>
      <c r="BE335" s="3"/>
      <c r="BI335" s="3"/>
      <c r="BK335" s="3"/>
      <c r="BL335" s="3" t="s">
        <v>950</v>
      </c>
      <c r="BM335" s="3" t="s">
        <v>950</v>
      </c>
      <c r="BN335" s="3" t="s">
        <v>950</v>
      </c>
      <c r="BO335" s="3" t="s">
        <v>950</v>
      </c>
      <c r="BP335" s="3" t="s">
        <v>950</v>
      </c>
    </row>
    <row r="336" spans="1:68" x14ac:dyDescent="0.3">
      <c r="A336" s="1"/>
      <c r="B336" s="2"/>
      <c r="C336" s="3"/>
      <c r="D336" s="3"/>
      <c r="E336" s="3"/>
      <c r="F336" s="3"/>
      <c r="G336" s="3"/>
      <c r="H336" s="3"/>
      <c r="J336" s="3"/>
      <c r="N336" s="3"/>
      <c r="O336" s="3"/>
      <c r="Q336" s="3"/>
      <c r="S336" s="3"/>
      <c r="T336" s="3"/>
      <c r="U336" s="3"/>
      <c r="V336" s="3"/>
      <c r="W336" s="3"/>
      <c r="AB336" s="3"/>
      <c r="AJ336" s="3"/>
      <c r="AM336" s="3"/>
      <c r="AN336" s="3"/>
      <c r="AU336" s="3"/>
      <c r="BA336" s="3"/>
      <c r="BB336" s="3"/>
      <c r="BC336" s="3"/>
      <c r="BE336" s="3"/>
      <c r="BI336" s="3"/>
      <c r="BK336" s="3"/>
      <c r="BL336" s="3" t="s">
        <v>950</v>
      </c>
      <c r="BM336" s="3" t="s">
        <v>950</v>
      </c>
      <c r="BN336" s="3" t="s">
        <v>950</v>
      </c>
      <c r="BO336" s="3" t="s">
        <v>950</v>
      </c>
      <c r="BP336" s="3" t="s">
        <v>950</v>
      </c>
    </row>
    <row r="337" spans="1:68" x14ac:dyDescent="0.3">
      <c r="A337" s="1"/>
      <c r="B337" s="2"/>
      <c r="C337" s="3"/>
      <c r="D337" s="3"/>
      <c r="E337" s="3"/>
      <c r="F337" s="3"/>
      <c r="G337" s="3"/>
      <c r="H337" s="3"/>
      <c r="J337" s="3"/>
      <c r="N337" s="3"/>
      <c r="O337" s="3"/>
      <c r="Q337" s="3"/>
      <c r="S337" s="3"/>
      <c r="T337" s="3"/>
      <c r="U337" s="3"/>
      <c r="V337" s="3"/>
      <c r="W337" s="3"/>
      <c r="AB337" s="3"/>
      <c r="AJ337" s="3"/>
      <c r="AM337" s="3"/>
      <c r="AN337" s="3"/>
      <c r="AU337" s="3"/>
      <c r="BA337" s="3"/>
      <c r="BB337" s="3"/>
      <c r="BC337" s="3"/>
      <c r="BE337" s="3"/>
      <c r="BI337" s="3"/>
      <c r="BK337" s="3"/>
      <c r="BL337" s="3" t="s">
        <v>950</v>
      </c>
      <c r="BM337" s="3" t="s">
        <v>950</v>
      </c>
      <c r="BN337" s="3" t="s">
        <v>950</v>
      </c>
      <c r="BO337" s="3" t="s">
        <v>950</v>
      </c>
      <c r="BP337" s="3" t="s">
        <v>950</v>
      </c>
    </row>
    <row r="338" spans="1:68" x14ac:dyDescent="0.3">
      <c r="A338" s="1"/>
      <c r="B338" s="2"/>
      <c r="C338" s="3"/>
      <c r="D338" s="3"/>
      <c r="E338" s="3"/>
      <c r="F338" s="3"/>
      <c r="G338" s="3"/>
      <c r="H338" s="3"/>
      <c r="J338" s="3"/>
      <c r="N338" s="3"/>
      <c r="O338" s="3"/>
      <c r="Q338" s="3"/>
      <c r="S338" s="3"/>
      <c r="T338" s="3"/>
      <c r="U338" s="3"/>
      <c r="V338" s="3"/>
      <c r="W338" s="3"/>
      <c r="AB338" s="3"/>
      <c r="AJ338" s="3"/>
      <c r="AM338" s="3"/>
      <c r="AN338" s="3"/>
      <c r="AU338" s="3"/>
      <c r="BA338" s="3"/>
      <c r="BB338" s="3"/>
      <c r="BC338" s="3"/>
      <c r="BE338" s="3"/>
      <c r="BI338" s="3"/>
      <c r="BK338" s="3"/>
      <c r="BL338" s="3" t="s">
        <v>950</v>
      </c>
      <c r="BM338" s="3" t="s">
        <v>950</v>
      </c>
      <c r="BN338" s="3" t="s">
        <v>950</v>
      </c>
      <c r="BO338" s="3" t="s">
        <v>950</v>
      </c>
      <c r="BP338" s="3" t="s">
        <v>950</v>
      </c>
    </row>
    <row r="339" spans="1:68" x14ac:dyDescent="0.3">
      <c r="A339" s="1"/>
      <c r="B339" s="2"/>
      <c r="C339" s="3"/>
      <c r="D339" s="3"/>
      <c r="E339" s="3"/>
      <c r="F339" s="3"/>
      <c r="G339" s="3"/>
      <c r="H339" s="3"/>
      <c r="J339" s="3"/>
      <c r="N339" s="3"/>
      <c r="O339" s="3"/>
      <c r="Q339" s="3"/>
      <c r="S339" s="3"/>
      <c r="T339" s="3"/>
      <c r="U339" s="3"/>
      <c r="V339" s="3"/>
      <c r="W339" s="3"/>
      <c r="AB339" s="3"/>
      <c r="AJ339" s="3"/>
      <c r="AM339" s="3"/>
      <c r="AN339" s="3"/>
      <c r="AU339" s="3"/>
      <c r="BA339" s="3"/>
      <c r="BB339" s="3"/>
      <c r="BC339" s="3"/>
      <c r="BE339" s="3"/>
      <c r="BI339" s="3"/>
      <c r="BK339" s="3"/>
      <c r="BL339" s="3" t="s">
        <v>950</v>
      </c>
      <c r="BM339" s="3" t="s">
        <v>950</v>
      </c>
      <c r="BN339" s="3" t="s">
        <v>950</v>
      </c>
      <c r="BO339" s="3" t="s">
        <v>950</v>
      </c>
      <c r="BP339" s="3" t="s">
        <v>950</v>
      </c>
    </row>
    <row r="340" spans="1:68" x14ac:dyDescent="0.3">
      <c r="A340" s="1"/>
      <c r="B340" s="2"/>
      <c r="C340" s="3"/>
      <c r="D340" s="3"/>
      <c r="E340" s="3"/>
      <c r="F340" s="3"/>
      <c r="G340" s="3"/>
      <c r="H340" s="3"/>
      <c r="J340" s="3"/>
      <c r="N340" s="3"/>
      <c r="O340" s="3"/>
      <c r="Q340" s="3"/>
      <c r="S340" s="3"/>
      <c r="T340" s="3"/>
      <c r="U340" s="3"/>
      <c r="V340" s="3"/>
      <c r="W340" s="3"/>
      <c r="AB340" s="3"/>
      <c r="AJ340" s="3"/>
      <c r="AM340" s="3"/>
      <c r="AN340" s="3"/>
      <c r="AU340" s="3"/>
      <c r="BA340" s="3"/>
      <c r="BB340" s="3"/>
      <c r="BC340" s="3"/>
      <c r="BE340" s="3"/>
      <c r="BI340" s="3"/>
      <c r="BK340" s="3"/>
      <c r="BL340" s="3" t="s">
        <v>950</v>
      </c>
      <c r="BM340" s="3" t="s">
        <v>950</v>
      </c>
      <c r="BN340" s="3" t="s">
        <v>950</v>
      </c>
      <c r="BO340" s="3" t="s">
        <v>950</v>
      </c>
      <c r="BP340" s="3" t="s">
        <v>950</v>
      </c>
    </row>
    <row r="341" spans="1:68" x14ac:dyDescent="0.3">
      <c r="A341" s="1"/>
      <c r="B341" s="2"/>
      <c r="C341" s="3"/>
      <c r="D341" s="3"/>
      <c r="E341" s="3"/>
      <c r="F341" s="3"/>
      <c r="G341" s="3"/>
      <c r="H341" s="3"/>
      <c r="J341" s="3"/>
      <c r="N341" s="3"/>
      <c r="O341" s="3"/>
      <c r="Q341" s="3"/>
      <c r="S341" s="3"/>
      <c r="T341" s="3"/>
      <c r="U341" s="3"/>
      <c r="V341" s="3"/>
      <c r="W341" s="3"/>
      <c r="AB341" s="3"/>
      <c r="AJ341" s="3"/>
      <c r="AM341" s="3"/>
      <c r="AN341" s="3"/>
      <c r="AU341" s="3"/>
      <c r="BA341" s="3"/>
      <c r="BB341" s="3"/>
      <c r="BC341" s="3"/>
      <c r="BE341" s="3"/>
      <c r="BI341" s="3"/>
      <c r="BK341" s="3"/>
      <c r="BL341" s="3" t="s">
        <v>950</v>
      </c>
      <c r="BM341" s="3" t="s">
        <v>950</v>
      </c>
      <c r="BN341" s="3" t="s">
        <v>950</v>
      </c>
      <c r="BO341" s="3" t="s">
        <v>950</v>
      </c>
      <c r="BP341" s="3" t="s">
        <v>950</v>
      </c>
    </row>
    <row r="342" spans="1:68" x14ac:dyDescent="0.3">
      <c r="A342" s="1"/>
      <c r="B342" s="2"/>
      <c r="C342" s="3"/>
      <c r="D342" s="3"/>
      <c r="E342" s="3"/>
      <c r="F342" s="3"/>
      <c r="G342" s="3"/>
      <c r="H342" s="3"/>
      <c r="J342" s="3"/>
      <c r="N342" s="3"/>
      <c r="O342" s="3"/>
      <c r="Q342" s="3"/>
      <c r="S342" s="3"/>
      <c r="T342" s="3"/>
      <c r="U342" s="3"/>
      <c r="V342" s="3"/>
      <c r="W342" s="3"/>
      <c r="AB342" s="3"/>
      <c r="AJ342" s="3"/>
      <c r="AM342" s="3"/>
      <c r="AN342" s="3"/>
      <c r="AU342" s="3"/>
      <c r="BA342" s="3"/>
      <c r="BB342" s="3"/>
      <c r="BC342" s="3"/>
      <c r="BE342" s="3"/>
      <c r="BI342" s="3"/>
      <c r="BK342" s="3"/>
      <c r="BL342" s="3" t="s">
        <v>950</v>
      </c>
      <c r="BM342" s="3" t="s">
        <v>950</v>
      </c>
      <c r="BN342" s="3" t="s">
        <v>950</v>
      </c>
      <c r="BO342" s="3" t="s">
        <v>950</v>
      </c>
      <c r="BP342" s="3" t="s">
        <v>950</v>
      </c>
    </row>
    <row r="343" spans="1:68" x14ac:dyDescent="0.3">
      <c r="A343" s="1"/>
      <c r="B343" s="2"/>
      <c r="C343" s="3"/>
      <c r="D343" s="3"/>
      <c r="E343" s="3"/>
      <c r="F343" s="3"/>
      <c r="G343" s="3"/>
      <c r="H343" s="3"/>
      <c r="J343" s="3"/>
      <c r="N343" s="3"/>
      <c r="O343" s="3"/>
      <c r="Q343" s="3"/>
      <c r="S343" s="3"/>
      <c r="T343" s="3"/>
      <c r="U343" s="3"/>
      <c r="V343" s="3"/>
      <c r="W343" s="3"/>
      <c r="AB343" s="3"/>
      <c r="AJ343" s="3"/>
      <c r="AM343" s="3"/>
      <c r="AN343" s="3"/>
      <c r="AU343" s="3"/>
      <c r="BA343" s="3"/>
      <c r="BB343" s="3"/>
      <c r="BC343" s="3"/>
      <c r="BE343" s="3"/>
      <c r="BI343" s="3"/>
      <c r="BK343" s="3"/>
      <c r="BL343" s="3" t="s">
        <v>950</v>
      </c>
      <c r="BM343" s="3" t="s">
        <v>950</v>
      </c>
      <c r="BN343" s="3" t="s">
        <v>950</v>
      </c>
      <c r="BO343" s="3" t="s">
        <v>950</v>
      </c>
      <c r="BP343" s="3" t="s">
        <v>950</v>
      </c>
    </row>
    <row r="344" spans="1:68" x14ac:dyDescent="0.3">
      <c r="A344" s="1"/>
      <c r="B344" s="2"/>
      <c r="C344" s="3"/>
      <c r="D344" s="3"/>
      <c r="E344" s="3"/>
      <c r="F344" s="3"/>
      <c r="G344" s="3"/>
      <c r="H344" s="3"/>
      <c r="J344" s="3"/>
      <c r="N344" s="3"/>
      <c r="O344" s="3"/>
      <c r="Q344" s="3"/>
      <c r="S344" s="3"/>
      <c r="T344" s="3"/>
      <c r="U344" s="3"/>
      <c r="V344" s="3"/>
      <c r="W344" s="3"/>
      <c r="AB344" s="3"/>
      <c r="AJ344" s="3"/>
      <c r="AM344" s="3"/>
      <c r="AN344" s="3"/>
      <c r="AU344" s="3"/>
      <c r="BA344" s="3"/>
      <c r="BB344" s="3"/>
      <c r="BC344" s="3"/>
      <c r="BE344" s="3"/>
      <c r="BI344" s="3"/>
      <c r="BK344" s="3"/>
      <c r="BL344" s="3" t="s">
        <v>950</v>
      </c>
      <c r="BM344" s="3" t="s">
        <v>950</v>
      </c>
      <c r="BN344" s="3" t="s">
        <v>950</v>
      </c>
      <c r="BO344" s="3" t="s">
        <v>950</v>
      </c>
      <c r="BP344" s="3" t="s">
        <v>950</v>
      </c>
    </row>
    <row r="345" spans="1:68" x14ac:dyDescent="0.3">
      <c r="A345" s="1"/>
      <c r="B345" s="2"/>
      <c r="C345" s="3"/>
      <c r="D345" s="3"/>
      <c r="E345" s="3"/>
      <c r="F345" s="3"/>
      <c r="G345" s="3"/>
      <c r="H345" s="3"/>
      <c r="J345" s="3"/>
      <c r="N345" s="3"/>
      <c r="O345" s="3"/>
      <c r="Q345" s="3"/>
      <c r="S345" s="3"/>
      <c r="T345" s="3"/>
      <c r="U345" s="3"/>
      <c r="V345" s="3"/>
      <c r="W345" s="3"/>
      <c r="AB345" s="3"/>
      <c r="AJ345" s="3"/>
      <c r="AM345" s="3"/>
      <c r="AN345" s="3"/>
      <c r="AU345" s="3"/>
      <c r="BA345" s="3"/>
      <c r="BB345" s="3"/>
      <c r="BC345" s="3"/>
      <c r="BE345" s="3"/>
      <c r="BI345" s="3"/>
      <c r="BK345" s="3"/>
      <c r="BL345" s="3" t="s">
        <v>950</v>
      </c>
      <c r="BM345" s="3" t="s">
        <v>950</v>
      </c>
      <c r="BN345" s="3" t="s">
        <v>950</v>
      </c>
      <c r="BO345" s="3" t="s">
        <v>950</v>
      </c>
      <c r="BP345" s="3" t="s">
        <v>950</v>
      </c>
    </row>
    <row r="346" spans="1:68" x14ac:dyDescent="0.3">
      <c r="A346" s="1"/>
      <c r="B346" s="2"/>
      <c r="C346" s="3"/>
      <c r="D346" s="3"/>
      <c r="E346" s="3"/>
      <c r="F346" s="3"/>
      <c r="G346" s="3"/>
      <c r="H346" s="3"/>
      <c r="J346" s="3"/>
      <c r="N346" s="3"/>
      <c r="O346" s="3"/>
      <c r="Q346" s="3"/>
      <c r="S346" s="3"/>
      <c r="T346" s="3"/>
      <c r="U346" s="3"/>
      <c r="V346" s="3"/>
      <c r="W346" s="3"/>
      <c r="AB346" s="3"/>
      <c r="AJ346" s="3"/>
      <c r="AM346" s="3"/>
      <c r="AN346" s="3"/>
      <c r="AU346" s="3"/>
      <c r="BA346" s="3"/>
      <c r="BB346" s="3"/>
      <c r="BC346" s="3"/>
      <c r="BE346" s="3"/>
      <c r="BI346" s="3"/>
      <c r="BK346" s="3"/>
      <c r="BL346" s="3" t="s">
        <v>950</v>
      </c>
      <c r="BM346" s="3" t="s">
        <v>950</v>
      </c>
      <c r="BN346" s="3" t="s">
        <v>950</v>
      </c>
      <c r="BO346" s="3" t="s">
        <v>950</v>
      </c>
      <c r="BP346" s="3" t="s">
        <v>950</v>
      </c>
    </row>
    <row r="347" spans="1:68" x14ac:dyDescent="0.3">
      <c r="A347" s="1"/>
      <c r="B347" s="2"/>
      <c r="C347" s="3"/>
      <c r="D347" s="3"/>
      <c r="E347" s="3"/>
      <c r="F347" s="3"/>
      <c r="G347" s="3"/>
      <c r="H347" s="3"/>
      <c r="J347" s="3"/>
      <c r="N347" s="3"/>
      <c r="O347" s="3"/>
      <c r="Q347" s="3"/>
      <c r="S347" s="3"/>
      <c r="T347" s="3"/>
      <c r="U347" s="3"/>
      <c r="V347" s="3"/>
      <c r="W347" s="3"/>
      <c r="AB347" s="3"/>
      <c r="AJ347" s="3"/>
      <c r="AM347" s="3"/>
      <c r="AN347" s="3"/>
      <c r="AU347" s="3"/>
      <c r="BA347" s="3"/>
      <c r="BB347" s="3"/>
      <c r="BC347" s="3"/>
      <c r="BE347" s="3"/>
      <c r="BI347" s="3"/>
      <c r="BK347" s="3"/>
      <c r="BL347" s="3" t="s">
        <v>950</v>
      </c>
      <c r="BM347" s="3" t="s">
        <v>950</v>
      </c>
      <c r="BN347" s="3" t="s">
        <v>950</v>
      </c>
      <c r="BO347" s="3" t="s">
        <v>950</v>
      </c>
      <c r="BP347" s="3" t="s">
        <v>950</v>
      </c>
    </row>
    <row r="348" spans="1:68" x14ac:dyDescent="0.3">
      <c r="A348" s="1"/>
      <c r="B348" s="2"/>
      <c r="C348" s="3"/>
      <c r="D348" s="3"/>
      <c r="E348" s="3"/>
      <c r="F348" s="3"/>
      <c r="G348" s="3"/>
      <c r="H348" s="3"/>
      <c r="J348" s="3"/>
      <c r="N348" s="3"/>
      <c r="O348" s="3"/>
      <c r="Q348" s="3"/>
      <c r="S348" s="3"/>
      <c r="T348" s="3"/>
      <c r="U348" s="3"/>
      <c r="V348" s="3"/>
      <c r="W348" s="3"/>
      <c r="AB348" s="3"/>
      <c r="AJ348" s="3"/>
      <c r="AM348" s="3"/>
      <c r="AN348" s="3"/>
      <c r="AU348" s="3"/>
      <c r="BA348" s="3"/>
      <c r="BB348" s="3"/>
      <c r="BC348" s="3"/>
      <c r="BE348" s="3"/>
      <c r="BI348" s="3"/>
      <c r="BK348" s="3"/>
      <c r="BL348" s="3" t="s">
        <v>950</v>
      </c>
      <c r="BM348" s="3" t="s">
        <v>950</v>
      </c>
      <c r="BN348" s="3" t="s">
        <v>950</v>
      </c>
      <c r="BO348" s="3" t="s">
        <v>950</v>
      </c>
      <c r="BP348" s="3" t="s">
        <v>950</v>
      </c>
    </row>
    <row r="349" spans="1:68" x14ac:dyDescent="0.3">
      <c r="A349" s="1"/>
      <c r="B349" s="2"/>
      <c r="C349" s="3"/>
      <c r="D349" s="3"/>
      <c r="E349" s="3"/>
      <c r="F349" s="3"/>
      <c r="G349" s="3"/>
      <c r="H349" s="3"/>
      <c r="J349" s="3"/>
      <c r="N349" s="3"/>
      <c r="O349" s="3"/>
      <c r="Q349" s="3"/>
      <c r="S349" s="3"/>
      <c r="T349" s="3"/>
      <c r="U349" s="3"/>
      <c r="V349" s="3"/>
      <c r="W349" s="3"/>
      <c r="AB349" s="3"/>
      <c r="AJ349" s="3"/>
      <c r="AM349" s="3"/>
      <c r="AN349" s="3"/>
      <c r="AU349" s="3"/>
      <c r="BA349" s="3"/>
      <c r="BB349" s="3"/>
      <c r="BC349" s="3"/>
      <c r="BE349" s="3"/>
      <c r="BI349" s="3"/>
      <c r="BK349" s="3"/>
      <c r="BL349" s="3" t="s">
        <v>950</v>
      </c>
      <c r="BM349" s="3" t="s">
        <v>950</v>
      </c>
      <c r="BN349" s="3" t="s">
        <v>950</v>
      </c>
      <c r="BO349" s="3" t="s">
        <v>950</v>
      </c>
      <c r="BP349" s="3" t="s">
        <v>950</v>
      </c>
    </row>
    <row r="350" spans="1:68" x14ac:dyDescent="0.3">
      <c r="A350" s="1"/>
      <c r="B350" s="2"/>
      <c r="C350" s="3"/>
      <c r="D350" s="3"/>
      <c r="E350" s="3"/>
      <c r="F350" s="3"/>
      <c r="G350" s="3"/>
      <c r="H350" s="3"/>
      <c r="J350" s="3"/>
      <c r="N350" s="3"/>
      <c r="O350" s="3"/>
      <c r="Q350" s="3"/>
      <c r="S350" s="3"/>
      <c r="T350" s="3"/>
      <c r="U350" s="3"/>
      <c r="V350" s="3"/>
      <c r="W350" s="3"/>
      <c r="AB350" s="3"/>
      <c r="AJ350" s="3"/>
      <c r="AM350" s="3"/>
      <c r="AN350" s="3"/>
      <c r="AU350" s="3"/>
      <c r="BA350" s="3"/>
      <c r="BB350" s="3"/>
      <c r="BC350" s="3"/>
      <c r="BE350" s="3"/>
      <c r="BI350" s="3"/>
      <c r="BK350" s="3"/>
      <c r="BL350" s="3" t="s">
        <v>950</v>
      </c>
      <c r="BM350" s="3" t="s">
        <v>950</v>
      </c>
      <c r="BN350" s="3" t="s">
        <v>950</v>
      </c>
      <c r="BO350" s="3" t="s">
        <v>950</v>
      </c>
      <c r="BP350" s="3" t="s">
        <v>950</v>
      </c>
    </row>
    <row r="351" spans="1:68" x14ac:dyDescent="0.3">
      <c r="A351" s="1"/>
      <c r="B351" s="2"/>
      <c r="C351" s="3"/>
      <c r="D351" s="3"/>
      <c r="E351" s="3"/>
      <c r="F351" s="3"/>
      <c r="G351" s="3"/>
      <c r="H351" s="3"/>
      <c r="J351" s="3"/>
      <c r="N351" s="3"/>
      <c r="O351" s="3"/>
      <c r="Q351" s="3"/>
      <c r="S351" s="3"/>
      <c r="T351" s="3"/>
      <c r="U351" s="3"/>
      <c r="V351" s="3"/>
      <c r="W351" s="3"/>
      <c r="AB351" s="3"/>
      <c r="AJ351" s="3"/>
      <c r="AM351" s="3"/>
      <c r="AN351" s="3"/>
      <c r="AU351" s="3"/>
      <c r="BA351" s="3"/>
      <c r="BB351" s="3"/>
      <c r="BC351" s="3"/>
      <c r="BE351" s="3"/>
      <c r="BI351" s="3"/>
      <c r="BK351" s="3"/>
      <c r="BL351" s="3" t="s">
        <v>950</v>
      </c>
      <c r="BM351" s="3" t="s">
        <v>950</v>
      </c>
      <c r="BN351" s="3" t="s">
        <v>950</v>
      </c>
      <c r="BO351" s="3" t="s">
        <v>950</v>
      </c>
      <c r="BP351" s="3" t="s">
        <v>950</v>
      </c>
    </row>
    <row r="352" spans="1:68" x14ac:dyDescent="0.3">
      <c r="A352" s="1"/>
      <c r="B352" s="2"/>
      <c r="C352" s="3"/>
      <c r="D352" s="3"/>
      <c r="E352" s="3"/>
      <c r="F352" s="3"/>
      <c r="G352" s="3"/>
      <c r="H352" s="3"/>
      <c r="J352" s="3"/>
      <c r="N352" s="3"/>
      <c r="O352" s="3"/>
      <c r="Q352" s="3"/>
      <c r="S352" s="3"/>
      <c r="T352" s="3"/>
      <c r="U352" s="3"/>
      <c r="V352" s="3"/>
      <c r="W352" s="3"/>
      <c r="AB352" s="3"/>
      <c r="AJ352" s="3"/>
      <c r="AM352" s="3"/>
      <c r="AN352" s="3"/>
      <c r="AU352" s="3"/>
      <c r="BA352" s="3"/>
      <c r="BB352" s="3"/>
      <c r="BC352" s="3"/>
      <c r="BE352" s="3"/>
      <c r="BI352" s="3"/>
      <c r="BK352" s="3"/>
      <c r="BL352" s="3" t="s">
        <v>950</v>
      </c>
      <c r="BM352" s="3" t="s">
        <v>950</v>
      </c>
      <c r="BN352" s="3" t="s">
        <v>950</v>
      </c>
      <c r="BO352" s="3" t="s">
        <v>950</v>
      </c>
      <c r="BP352" s="3" t="s">
        <v>950</v>
      </c>
    </row>
    <row r="353" spans="1:68" x14ac:dyDescent="0.3">
      <c r="A353" s="1"/>
      <c r="B353" s="2"/>
      <c r="C353" s="3"/>
      <c r="D353" s="3"/>
      <c r="E353" s="3"/>
      <c r="F353" s="3"/>
      <c r="G353" s="3"/>
      <c r="H353" s="3"/>
      <c r="J353" s="3"/>
      <c r="N353" s="3"/>
      <c r="O353" s="3"/>
      <c r="Q353" s="3"/>
      <c r="S353" s="3"/>
      <c r="T353" s="3"/>
      <c r="U353" s="3"/>
      <c r="V353" s="3"/>
      <c r="W353" s="3"/>
      <c r="AB353" s="3"/>
      <c r="AJ353" s="3"/>
      <c r="AM353" s="3"/>
      <c r="AN353" s="3"/>
      <c r="AU353" s="3"/>
      <c r="BA353" s="3"/>
      <c r="BB353" s="3"/>
      <c r="BC353" s="3"/>
      <c r="BE353" s="3"/>
      <c r="BI353" s="3"/>
      <c r="BK353" s="3"/>
      <c r="BL353" s="3" t="s">
        <v>950</v>
      </c>
      <c r="BM353" s="3" t="s">
        <v>950</v>
      </c>
      <c r="BN353" s="3" t="s">
        <v>950</v>
      </c>
      <c r="BO353" s="3" t="s">
        <v>950</v>
      </c>
      <c r="BP353" s="3" t="s">
        <v>950</v>
      </c>
    </row>
    <row r="354" spans="1:68" x14ac:dyDescent="0.3">
      <c r="A354" s="1"/>
      <c r="B354" s="2"/>
      <c r="C354" s="3"/>
      <c r="D354" s="3"/>
      <c r="E354" s="3"/>
      <c r="F354" s="3"/>
      <c r="G354" s="3"/>
      <c r="H354" s="3"/>
      <c r="J354" s="3"/>
      <c r="N354" s="3"/>
      <c r="O354" s="3"/>
      <c r="Q354" s="3"/>
      <c r="S354" s="3"/>
      <c r="T354" s="3"/>
      <c r="U354" s="3"/>
      <c r="V354" s="3"/>
      <c r="W354" s="3"/>
      <c r="AB354" s="3"/>
      <c r="AJ354" s="3"/>
      <c r="AM354" s="3"/>
      <c r="AN354" s="3"/>
      <c r="AU354" s="3"/>
      <c r="BA354" s="3"/>
      <c r="BB354" s="3"/>
      <c r="BC354" s="3"/>
      <c r="BE354" s="3"/>
      <c r="BI354" s="3"/>
      <c r="BK354" s="3"/>
      <c r="BL354" s="3" t="s">
        <v>950</v>
      </c>
      <c r="BM354" s="3" t="s">
        <v>950</v>
      </c>
      <c r="BN354" s="3" t="s">
        <v>950</v>
      </c>
      <c r="BO354" s="3" t="s">
        <v>950</v>
      </c>
      <c r="BP354" s="3" t="s">
        <v>950</v>
      </c>
    </row>
    <row r="355" spans="1:68" x14ac:dyDescent="0.3">
      <c r="A355" s="1"/>
      <c r="B355" s="2"/>
      <c r="C355" s="3"/>
      <c r="D355" s="3"/>
      <c r="E355" s="3"/>
      <c r="F355" s="3"/>
      <c r="G355" s="3"/>
      <c r="H355" s="3"/>
      <c r="J355" s="3"/>
      <c r="N355" s="3"/>
      <c r="O355" s="3"/>
      <c r="Q355" s="3"/>
      <c r="S355" s="3"/>
      <c r="T355" s="3"/>
      <c r="U355" s="3"/>
      <c r="V355" s="3"/>
      <c r="W355" s="3"/>
      <c r="AB355" s="3"/>
      <c r="AJ355" s="3"/>
      <c r="AM355" s="3"/>
      <c r="AN355" s="3"/>
      <c r="AU355" s="3"/>
      <c r="BA355" s="3"/>
      <c r="BB355" s="3"/>
      <c r="BC355" s="3"/>
      <c r="BE355" s="3"/>
      <c r="BI355" s="3"/>
      <c r="BK355" s="3"/>
      <c r="BL355" s="3" t="s">
        <v>950</v>
      </c>
      <c r="BM355" s="3" t="s">
        <v>950</v>
      </c>
      <c r="BN355" s="3" t="s">
        <v>950</v>
      </c>
      <c r="BO355" s="3" t="s">
        <v>950</v>
      </c>
      <c r="BP355" s="3" t="s">
        <v>950</v>
      </c>
    </row>
    <row r="356" spans="1:68" x14ac:dyDescent="0.3">
      <c r="A356" s="1"/>
      <c r="B356" s="2"/>
      <c r="C356" s="3"/>
      <c r="D356" s="3"/>
      <c r="E356" s="3"/>
      <c r="F356" s="3"/>
      <c r="G356" s="3"/>
      <c r="H356" s="3"/>
      <c r="J356" s="3"/>
      <c r="N356" s="3"/>
      <c r="O356" s="3"/>
      <c r="Q356" s="3"/>
      <c r="S356" s="3"/>
      <c r="T356" s="3"/>
      <c r="U356" s="3"/>
      <c r="V356" s="3"/>
      <c r="W356" s="3"/>
      <c r="AB356" s="3"/>
      <c r="AJ356" s="3"/>
      <c r="AM356" s="3"/>
      <c r="AN356" s="3"/>
      <c r="AU356" s="3"/>
      <c r="BA356" s="3"/>
      <c r="BB356" s="3"/>
      <c r="BC356" s="3"/>
      <c r="BE356" s="3"/>
      <c r="BI356" s="3"/>
      <c r="BK356" s="3"/>
      <c r="BL356" s="3" t="s">
        <v>950</v>
      </c>
      <c r="BM356" s="3" t="s">
        <v>950</v>
      </c>
      <c r="BN356" s="3" t="s">
        <v>950</v>
      </c>
      <c r="BO356" s="3" t="s">
        <v>950</v>
      </c>
      <c r="BP356" s="3" t="s">
        <v>950</v>
      </c>
    </row>
    <row r="357" spans="1:68" x14ac:dyDescent="0.3">
      <c r="A357" s="1"/>
      <c r="B357" s="2"/>
      <c r="C357" s="3"/>
      <c r="D357" s="3"/>
      <c r="E357" s="3"/>
      <c r="F357" s="3"/>
      <c r="G357" s="3"/>
      <c r="H357" s="3"/>
      <c r="J357" s="3"/>
      <c r="N357" s="3"/>
      <c r="O357" s="3"/>
      <c r="Q357" s="3"/>
      <c r="S357" s="3"/>
      <c r="T357" s="3"/>
      <c r="U357" s="3"/>
      <c r="V357" s="3"/>
      <c r="W357" s="3"/>
      <c r="AB357" s="3"/>
      <c r="AJ357" s="3"/>
      <c r="AM357" s="3"/>
      <c r="AN357" s="3"/>
      <c r="AU357" s="3"/>
      <c r="BA357" s="3"/>
      <c r="BB357" s="3"/>
      <c r="BC357" s="3"/>
      <c r="BE357" s="3"/>
      <c r="BI357" s="3"/>
      <c r="BK357" s="3"/>
      <c r="BL357" s="3" t="s">
        <v>950</v>
      </c>
      <c r="BM357" s="3" t="s">
        <v>950</v>
      </c>
      <c r="BN357" s="3" t="s">
        <v>950</v>
      </c>
      <c r="BO357" s="3" t="s">
        <v>950</v>
      </c>
      <c r="BP357" s="3" t="s">
        <v>950</v>
      </c>
    </row>
    <row r="358" spans="1:68" x14ac:dyDescent="0.3">
      <c r="A358" s="1"/>
      <c r="B358" s="2"/>
      <c r="C358" s="3"/>
      <c r="D358" s="3"/>
      <c r="E358" s="3"/>
      <c r="F358" s="3"/>
      <c r="G358" s="3"/>
      <c r="H358" s="3"/>
      <c r="J358" s="3"/>
      <c r="N358" s="3"/>
      <c r="O358" s="3"/>
      <c r="Q358" s="3"/>
      <c r="S358" s="3"/>
      <c r="T358" s="3"/>
      <c r="U358" s="3"/>
      <c r="V358" s="3"/>
      <c r="W358" s="3"/>
      <c r="AB358" s="3"/>
      <c r="AJ358" s="3"/>
      <c r="AM358" s="3"/>
      <c r="AN358" s="3"/>
      <c r="AU358" s="3"/>
      <c r="BA358" s="3"/>
      <c r="BB358" s="3"/>
      <c r="BC358" s="3"/>
      <c r="BE358" s="3"/>
      <c r="BI358" s="3"/>
      <c r="BK358" s="3"/>
      <c r="BL358" s="3" t="s">
        <v>950</v>
      </c>
      <c r="BM358" s="3" t="s">
        <v>950</v>
      </c>
      <c r="BN358" s="3" t="s">
        <v>950</v>
      </c>
      <c r="BO358" s="3" t="s">
        <v>950</v>
      </c>
      <c r="BP358" s="3" t="s">
        <v>950</v>
      </c>
    </row>
    <row r="359" spans="1:68" x14ac:dyDescent="0.3">
      <c r="A359" s="1"/>
      <c r="B359" s="2"/>
      <c r="C359" s="3"/>
      <c r="D359" s="3"/>
      <c r="E359" s="3"/>
      <c r="F359" s="3"/>
      <c r="G359" s="3"/>
      <c r="H359" s="3"/>
      <c r="J359" s="3"/>
      <c r="N359" s="3"/>
      <c r="O359" s="3"/>
      <c r="Q359" s="3"/>
      <c r="S359" s="3"/>
      <c r="T359" s="3"/>
      <c r="U359" s="3"/>
      <c r="V359" s="3"/>
      <c r="W359" s="3"/>
      <c r="AB359" s="3"/>
      <c r="AJ359" s="3"/>
      <c r="AM359" s="3"/>
      <c r="AN359" s="3"/>
      <c r="AU359" s="3"/>
      <c r="BA359" s="3"/>
      <c r="BB359" s="3"/>
      <c r="BC359" s="3"/>
      <c r="BE359" s="3"/>
      <c r="BI359" s="3"/>
      <c r="BK359" s="3"/>
      <c r="BL359" s="3" t="s">
        <v>950</v>
      </c>
      <c r="BM359" s="3" t="s">
        <v>950</v>
      </c>
      <c r="BN359" s="3" t="s">
        <v>950</v>
      </c>
      <c r="BO359" s="3" t="s">
        <v>950</v>
      </c>
      <c r="BP359" s="3" t="s">
        <v>950</v>
      </c>
    </row>
    <row r="360" spans="1:68" x14ac:dyDescent="0.3">
      <c r="A360" s="1"/>
      <c r="B360" s="2"/>
      <c r="C360" s="3"/>
      <c r="D360" s="3"/>
      <c r="E360" s="3"/>
      <c r="F360" s="3"/>
      <c r="G360" s="3"/>
      <c r="H360" s="3"/>
      <c r="J360" s="3"/>
      <c r="N360" s="3"/>
      <c r="O360" s="3"/>
      <c r="Q360" s="3"/>
      <c r="S360" s="3"/>
      <c r="T360" s="3"/>
      <c r="U360" s="3"/>
      <c r="V360" s="3"/>
      <c r="W360" s="3"/>
      <c r="AB360" s="3"/>
      <c r="AJ360" s="3"/>
      <c r="AM360" s="3"/>
      <c r="AN360" s="3"/>
      <c r="AU360" s="3"/>
      <c r="BA360" s="3"/>
      <c r="BB360" s="3"/>
      <c r="BC360" s="3"/>
      <c r="BE360" s="3"/>
      <c r="BI360" s="3"/>
      <c r="BK360" s="3"/>
      <c r="BL360" s="3" t="s">
        <v>950</v>
      </c>
      <c r="BM360" s="3" t="s">
        <v>950</v>
      </c>
      <c r="BN360" s="3" t="s">
        <v>950</v>
      </c>
      <c r="BO360" s="3" t="s">
        <v>950</v>
      </c>
      <c r="BP360" s="3" t="s">
        <v>950</v>
      </c>
    </row>
    <row r="361" spans="1:68" x14ac:dyDescent="0.3">
      <c r="A361" s="1"/>
      <c r="B361" s="2"/>
      <c r="C361" s="3"/>
      <c r="D361" s="3"/>
      <c r="E361" s="3"/>
      <c r="F361" s="3"/>
      <c r="G361" s="3"/>
      <c r="H361" s="3"/>
      <c r="J361" s="3"/>
      <c r="N361" s="3"/>
      <c r="O361" s="3"/>
      <c r="Q361" s="3"/>
      <c r="S361" s="3"/>
      <c r="T361" s="3"/>
      <c r="U361" s="3"/>
      <c r="V361" s="3"/>
      <c r="W361" s="3"/>
      <c r="AB361" s="3"/>
      <c r="AJ361" s="3"/>
      <c r="AM361" s="3"/>
      <c r="AN361" s="3"/>
      <c r="AU361" s="3"/>
      <c r="BA361" s="3"/>
      <c r="BB361" s="3"/>
      <c r="BC361" s="3"/>
      <c r="BE361" s="3"/>
      <c r="BI361" s="3"/>
      <c r="BK361" s="3"/>
      <c r="BL361" s="3" t="s">
        <v>950</v>
      </c>
      <c r="BM361" s="3" t="s">
        <v>950</v>
      </c>
      <c r="BN361" s="3" t="s">
        <v>950</v>
      </c>
      <c r="BO361" s="3" t="s">
        <v>950</v>
      </c>
      <c r="BP361" s="3" t="s">
        <v>950</v>
      </c>
    </row>
    <row r="362" spans="1:68" x14ac:dyDescent="0.3">
      <c r="A362" s="1"/>
      <c r="B362" s="2"/>
      <c r="C362" s="3"/>
      <c r="D362" s="3"/>
      <c r="E362" s="3"/>
      <c r="F362" s="3"/>
      <c r="G362" s="3"/>
      <c r="H362" s="3"/>
      <c r="J362" s="3"/>
      <c r="N362" s="3"/>
      <c r="O362" s="3"/>
      <c r="Q362" s="3"/>
      <c r="S362" s="3"/>
      <c r="T362" s="3"/>
      <c r="U362" s="3"/>
      <c r="V362" s="3"/>
      <c r="W362" s="3"/>
      <c r="AB362" s="3"/>
      <c r="AJ362" s="3"/>
      <c r="AM362" s="3"/>
      <c r="AN362" s="3"/>
      <c r="AU362" s="3"/>
      <c r="BA362" s="3"/>
      <c r="BB362" s="3"/>
      <c r="BC362" s="3"/>
      <c r="BE362" s="3"/>
      <c r="BI362" s="3"/>
      <c r="BK362" s="3"/>
      <c r="BL362" s="3" t="s">
        <v>950</v>
      </c>
      <c r="BM362" s="3" t="s">
        <v>950</v>
      </c>
      <c r="BN362" s="3" t="s">
        <v>950</v>
      </c>
      <c r="BO362" s="3" t="s">
        <v>950</v>
      </c>
      <c r="BP362" s="3" t="s">
        <v>950</v>
      </c>
    </row>
    <row r="363" spans="1:68" x14ac:dyDescent="0.3">
      <c r="A363" s="1"/>
      <c r="B363" s="2"/>
      <c r="C363" s="3"/>
      <c r="D363" s="3"/>
      <c r="E363" s="3"/>
      <c r="F363" s="3"/>
      <c r="G363" s="3"/>
      <c r="H363" s="3"/>
      <c r="J363" s="3"/>
      <c r="N363" s="3"/>
      <c r="O363" s="3"/>
      <c r="Q363" s="3"/>
      <c r="S363" s="3"/>
      <c r="T363" s="3"/>
      <c r="U363" s="3"/>
      <c r="V363" s="3"/>
      <c r="W363" s="3"/>
      <c r="AB363" s="3"/>
      <c r="AJ363" s="3"/>
      <c r="AM363" s="3"/>
      <c r="AN363" s="3"/>
      <c r="AU363" s="3"/>
      <c r="BA363" s="3"/>
      <c r="BB363" s="3"/>
      <c r="BC363" s="3"/>
      <c r="BE363" s="3"/>
      <c r="BI363" s="3"/>
      <c r="BK363" s="3"/>
      <c r="BL363" s="3" t="s">
        <v>950</v>
      </c>
      <c r="BM363" s="3" t="s">
        <v>950</v>
      </c>
      <c r="BN363" s="3" t="s">
        <v>950</v>
      </c>
      <c r="BO363" s="3" t="s">
        <v>950</v>
      </c>
      <c r="BP363" s="3" t="s">
        <v>950</v>
      </c>
    </row>
    <row r="364" spans="1:68" x14ac:dyDescent="0.3">
      <c r="A364" s="1"/>
      <c r="B364" s="2"/>
      <c r="C364" s="3"/>
      <c r="D364" s="3"/>
      <c r="E364" s="3"/>
      <c r="F364" s="3"/>
      <c r="G364" s="3"/>
      <c r="H364" s="3"/>
      <c r="J364" s="3"/>
      <c r="N364" s="3"/>
      <c r="O364" s="3"/>
      <c r="Q364" s="3"/>
      <c r="S364" s="3"/>
      <c r="T364" s="3"/>
      <c r="U364" s="3"/>
      <c r="V364" s="3"/>
      <c r="W364" s="3"/>
      <c r="AB364" s="3"/>
      <c r="AJ364" s="3"/>
      <c r="AM364" s="3"/>
      <c r="AN364" s="3"/>
      <c r="AU364" s="3"/>
      <c r="BA364" s="3"/>
      <c r="BB364" s="3"/>
      <c r="BC364" s="3"/>
      <c r="BE364" s="3"/>
      <c r="BI364" s="3"/>
      <c r="BK364" s="3"/>
      <c r="BL364" s="3" t="s">
        <v>950</v>
      </c>
      <c r="BM364" s="3" t="s">
        <v>950</v>
      </c>
      <c r="BN364" s="3" t="s">
        <v>950</v>
      </c>
      <c r="BO364" s="3" t="s">
        <v>950</v>
      </c>
      <c r="BP364" s="3" t="s">
        <v>950</v>
      </c>
    </row>
    <row r="365" spans="1:68" x14ac:dyDescent="0.3">
      <c r="A365" s="1"/>
      <c r="B365" s="2"/>
      <c r="C365" s="3"/>
      <c r="D365" s="3"/>
      <c r="E365" s="3"/>
      <c r="F365" s="3"/>
      <c r="G365" s="3"/>
      <c r="H365" s="3"/>
      <c r="J365" s="3"/>
      <c r="N365" s="3"/>
      <c r="O365" s="3"/>
      <c r="Q365" s="3"/>
      <c r="S365" s="3"/>
      <c r="T365" s="3"/>
      <c r="U365" s="3"/>
      <c r="V365" s="3"/>
      <c r="W365" s="3"/>
      <c r="AB365" s="3"/>
      <c r="AJ365" s="3"/>
      <c r="AM365" s="3"/>
      <c r="AN365" s="3"/>
      <c r="AU365" s="3"/>
      <c r="BA365" s="3"/>
      <c r="BB365" s="3"/>
      <c r="BC365" s="3"/>
      <c r="BE365" s="3"/>
      <c r="BI365" s="3"/>
      <c r="BK365" s="3"/>
      <c r="BL365" s="3" t="s">
        <v>950</v>
      </c>
      <c r="BM365" s="3" t="s">
        <v>950</v>
      </c>
      <c r="BN365" s="3" t="s">
        <v>950</v>
      </c>
      <c r="BO365" s="3" t="s">
        <v>950</v>
      </c>
      <c r="BP365" s="3" t="s">
        <v>950</v>
      </c>
    </row>
    <row r="366" spans="1:68" x14ac:dyDescent="0.3">
      <c r="A366" s="1"/>
      <c r="B366" s="2"/>
      <c r="C366" s="3"/>
      <c r="D366" s="3"/>
      <c r="E366" s="3"/>
      <c r="F366" s="3"/>
      <c r="G366" s="3"/>
      <c r="H366" s="3"/>
      <c r="J366" s="3"/>
      <c r="N366" s="3"/>
      <c r="O366" s="3"/>
      <c r="Q366" s="3"/>
      <c r="S366" s="3"/>
      <c r="T366" s="3"/>
      <c r="U366" s="3"/>
      <c r="V366" s="3"/>
      <c r="W366" s="3"/>
      <c r="AB366" s="3"/>
      <c r="AJ366" s="3"/>
      <c r="AM366" s="3"/>
      <c r="AN366" s="3"/>
      <c r="AU366" s="3"/>
      <c r="BA366" s="3"/>
      <c r="BB366" s="3"/>
      <c r="BC366" s="3"/>
      <c r="BE366" s="3"/>
      <c r="BI366" s="3"/>
      <c r="BK366" s="3"/>
      <c r="BL366" s="3" t="s">
        <v>950</v>
      </c>
      <c r="BM366" s="3" t="s">
        <v>950</v>
      </c>
      <c r="BN366" s="3" t="s">
        <v>950</v>
      </c>
      <c r="BO366" s="3" t="s">
        <v>950</v>
      </c>
      <c r="BP366" s="3" t="s">
        <v>950</v>
      </c>
    </row>
    <row r="367" spans="1:68" x14ac:dyDescent="0.3">
      <c r="A367" s="1"/>
      <c r="B367" s="2"/>
      <c r="C367" s="3"/>
      <c r="D367" s="3"/>
      <c r="E367" s="3"/>
      <c r="F367" s="3"/>
      <c r="G367" s="3"/>
      <c r="H367" s="3"/>
      <c r="J367" s="3"/>
      <c r="N367" s="3"/>
      <c r="O367" s="3"/>
      <c r="Q367" s="3"/>
      <c r="S367" s="3"/>
      <c r="T367" s="3"/>
      <c r="U367" s="3"/>
      <c r="V367" s="3"/>
      <c r="W367" s="3"/>
      <c r="AB367" s="3"/>
      <c r="AJ367" s="3"/>
      <c r="AM367" s="3"/>
      <c r="AN367" s="3"/>
      <c r="AU367" s="3"/>
      <c r="BA367" s="3"/>
      <c r="BB367" s="3"/>
      <c r="BC367" s="3"/>
      <c r="BE367" s="3"/>
      <c r="BI367" s="3"/>
      <c r="BK367" s="3"/>
      <c r="BL367" s="3" t="s">
        <v>950</v>
      </c>
      <c r="BM367" s="3" t="s">
        <v>950</v>
      </c>
      <c r="BN367" s="3" t="s">
        <v>950</v>
      </c>
      <c r="BO367" s="3" t="s">
        <v>950</v>
      </c>
      <c r="BP367" s="3" t="s">
        <v>950</v>
      </c>
    </row>
    <row r="368" spans="1:68" x14ac:dyDescent="0.3">
      <c r="A368" s="1"/>
      <c r="B368" s="2"/>
      <c r="C368" s="3"/>
      <c r="D368" s="3"/>
      <c r="E368" s="3"/>
      <c r="F368" s="3"/>
      <c r="G368" s="3"/>
      <c r="H368" s="3"/>
      <c r="J368" s="3"/>
      <c r="N368" s="3"/>
      <c r="O368" s="3"/>
      <c r="Q368" s="3"/>
      <c r="S368" s="3"/>
      <c r="T368" s="3"/>
      <c r="U368" s="3"/>
      <c r="V368" s="3"/>
      <c r="W368" s="3"/>
      <c r="AB368" s="3"/>
      <c r="AJ368" s="3"/>
      <c r="AM368" s="3"/>
      <c r="AN368" s="3"/>
      <c r="AU368" s="3"/>
      <c r="BA368" s="3"/>
      <c r="BB368" s="3"/>
      <c r="BC368" s="3"/>
      <c r="BE368" s="3"/>
      <c r="BI368" s="3"/>
      <c r="BK368" s="3"/>
      <c r="BL368" s="3" t="s">
        <v>950</v>
      </c>
      <c r="BM368" s="3" t="s">
        <v>950</v>
      </c>
      <c r="BN368" s="3" t="s">
        <v>950</v>
      </c>
      <c r="BO368" s="3" t="s">
        <v>950</v>
      </c>
      <c r="BP368" s="3" t="s">
        <v>950</v>
      </c>
    </row>
    <row r="369" spans="1:68" x14ac:dyDescent="0.3">
      <c r="A369" s="1"/>
      <c r="B369" s="2"/>
      <c r="C369" s="3"/>
      <c r="D369" s="3"/>
      <c r="E369" s="3"/>
      <c r="F369" s="3"/>
      <c r="G369" s="3"/>
      <c r="H369" s="3"/>
      <c r="J369" s="3"/>
      <c r="N369" s="3"/>
      <c r="O369" s="3"/>
      <c r="Q369" s="3"/>
      <c r="S369" s="3"/>
      <c r="T369" s="3"/>
      <c r="U369" s="3"/>
      <c r="V369" s="3"/>
      <c r="W369" s="3"/>
      <c r="AB369" s="3"/>
      <c r="AJ369" s="3"/>
      <c r="AM369" s="3"/>
      <c r="AN369" s="3"/>
      <c r="AU369" s="3"/>
      <c r="BA369" s="3"/>
      <c r="BB369" s="3"/>
      <c r="BC369" s="3"/>
      <c r="BE369" s="3"/>
      <c r="BI369" s="3"/>
      <c r="BK369" s="3"/>
      <c r="BL369" s="3" t="s">
        <v>950</v>
      </c>
      <c r="BM369" s="3" t="s">
        <v>950</v>
      </c>
      <c r="BN369" s="3" t="s">
        <v>950</v>
      </c>
      <c r="BO369" s="3" t="s">
        <v>950</v>
      </c>
      <c r="BP369" s="3" t="s">
        <v>950</v>
      </c>
    </row>
    <row r="370" spans="1:68" x14ac:dyDescent="0.3">
      <c r="A370" s="1"/>
      <c r="B370" s="2"/>
      <c r="C370" s="3"/>
      <c r="D370" s="3"/>
      <c r="E370" s="3"/>
      <c r="F370" s="3"/>
      <c r="G370" s="3"/>
      <c r="H370" s="3"/>
      <c r="J370" s="3"/>
      <c r="N370" s="3"/>
      <c r="O370" s="3"/>
      <c r="Q370" s="3"/>
      <c r="S370" s="3"/>
      <c r="T370" s="3"/>
      <c r="U370" s="3"/>
      <c r="V370" s="3"/>
      <c r="W370" s="3"/>
      <c r="AB370" s="3"/>
      <c r="AJ370" s="3"/>
      <c r="AM370" s="3"/>
      <c r="AN370" s="3"/>
      <c r="AU370" s="3"/>
      <c r="BA370" s="3"/>
      <c r="BB370" s="3"/>
      <c r="BC370" s="3"/>
      <c r="BE370" s="3"/>
      <c r="BI370" s="3"/>
      <c r="BK370" s="3"/>
      <c r="BL370" s="3" t="s">
        <v>950</v>
      </c>
      <c r="BM370" s="3" t="s">
        <v>950</v>
      </c>
      <c r="BN370" s="3" t="s">
        <v>950</v>
      </c>
      <c r="BO370" s="3" t="s">
        <v>950</v>
      </c>
      <c r="BP370" s="3" t="s">
        <v>950</v>
      </c>
    </row>
    <row r="371" spans="1:68" x14ac:dyDescent="0.3">
      <c r="A371" s="1"/>
      <c r="B371" s="2"/>
      <c r="C371" s="3"/>
      <c r="D371" s="3"/>
      <c r="E371" s="3"/>
      <c r="F371" s="3"/>
      <c r="G371" s="3"/>
      <c r="H371" s="3"/>
      <c r="J371" s="3"/>
      <c r="N371" s="3"/>
      <c r="O371" s="3"/>
      <c r="Q371" s="3"/>
      <c r="S371" s="3"/>
      <c r="T371" s="3"/>
      <c r="U371" s="3"/>
      <c r="V371" s="3"/>
      <c r="W371" s="3"/>
      <c r="AB371" s="3"/>
      <c r="AJ371" s="3"/>
      <c r="AM371" s="3"/>
      <c r="AN371" s="3"/>
      <c r="AU371" s="3"/>
      <c r="BA371" s="3"/>
      <c r="BB371" s="3"/>
      <c r="BC371" s="3"/>
      <c r="BE371" s="3"/>
      <c r="BI371" s="3"/>
      <c r="BK371" s="3"/>
      <c r="BL371" s="3" t="s">
        <v>950</v>
      </c>
      <c r="BM371" s="3" t="s">
        <v>950</v>
      </c>
      <c r="BN371" s="3" t="s">
        <v>950</v>
      </c>
      <c r="BO371" s="3" t="s">
        <v>950</v>
      </c>
      <c r="BP371" s="3" t="s">
        <v>950</v>
      </c>
    </row>
    <row r="372" spans="1:68" x14ac:dyDescent="0.3">
      <c r="A372" s="1"/>
      <c r="B372" s="2"/>
      <c r="C372" s="3"/>
      <c r="D372" s="3"/>
      <c r="E372" s="3"/>
      <c r="F372" s="3"/>
      <c r="G372" s="3"/>
      <c r="H372" s="3"/>
      <c r="J372" s="3"/>
      <c r="N372" s="3"/>
      <c r="O372" s="3"/>
      <c r="Q372" s="3"/>
      <c r="S372" s="3"/>
      <c r="T372" s="3"/>
      <c r="U372" s="3"/>
      <c r="V372" s="3"/>
      <c r="W372" s="3"/>
      <c r="AB372" s="3"/>
      <c r="AJ372" s="3"/>
      <c r="AM372" s="3"/>
      <c r="AN372" s="3"/>
      <c r="AU372" s="3"/>
      <c r="BA372" s="3"/>
      <c r="BB372" s="3"/>
      <c r="BC372" s="3"/>
      <c r="BE372" s="3"/>
      <c r="BI372" s="3"/>
      <c r="BK372" s="3"/>
      <c r="BL372" s="3" t="s">
        <v>950</v>
      </c>
      <c r="BM372" s="3" t="s">
        <v>950</v>
      </c>
      <c r="BN372" s="3" t="s">
        <v>950</v>
      </c>
      <c r="BO372" s="3" t="s">
        <v>950</v>
      </c>
      <c r="BP372" s="3" t="s">
        <v>950</v>
      </c>
    </row>
    <row r="373" spans="1:68" x14ac:dyDescent="0.3">
      <c r="A373" s="1"/>
      <c r="B373" s="2"/>
      <c r="C373" s="3"/>
      <c r="D373" s="3"/>
      <c r="E373" s="3"/>
      <c r="F373" s="3"/>
      <c r="G373" s="3"/>
      <c r="H373" s="3"/>
      <c r="J373" s="3"/>
      <c r="N373" s="3"/>
      <c r="O373" s="3"/>
      <c r="Q373" s="3"/>
      <c r="S373" s="3"/>
      <c r="T373" s="3"/>
      <c r="U373" s="3"/>
      <c r="V373" s="3"/>
      <c r="W373" s="3"/>
      <c r="AB373" s="3"/>
      <c r="AJ373" s="3"/>
      <c r="AM373" s="3"/>
      <c r="AN373" s="3"/>
      <c r="AU373" s="3"/>
      <c r="BA373" s="3"/>
      <c r="BB373" s="3"/>
      <c r="BC373" s="3"/>
      <c r="BE373" s="3"/>
      <c r="BI373" s="3"/>
      <c r="BK373" s="3"/>
      <c r="BL373" s="3" t="s">
        <v>950</v>
      </c>
      <c r="BM373" s="3" t="s">
        <v>950</v>
      </c>
      <c r="BN373" s="3" t="s">
        <v>950</v>
      </c>
      <c r="BO373" s="3" t="s">
        <v>950</v>
      </c>
      <c r="BP373" s="3" t="s">
        <v>950</v>
      </c>
    </row>
    <row r="374" spans="1:68" x14ac:dyDescent="0.3">
      <c r="A374" s="1"/>
      <c r="B374" s="2"/>
      <c r="C374" s="3"/>
      <c r="D374" s="3"/>
      <c r="E374" s="3"/>
      <c r="F374" s="3"/>
      <c r="G374" s="3"/>
      <c r="H374" s="3"/>
      <c r="J374" s="3"/>
      <c r="N374" s="3"/>
      <c r="O374" s="3"/>
      <c r="Q374" s="3"/>
      <c r="S374" s="3"/>
      <c r="T374" s="3"/>
      <c r="U374" s="3"/>
      <c r="V374" s="3"/>
      <c r="W374" s="3"/>
      <c r="AB374" s="3"/>
      <c r="AJ374" s="3"/>
      <c r="AM374" s="3"/>
      <c r="AN374" s="3"/>
      <c r="AU374" s="3"/>
      <c r="BA374" s="3"/>
      <c r="BB374" s="3"/>
      <c r="BC374" s="3"/>
      <c r="BE374" s="3"/>
      <c r="BI374" s="3"/>
      <c r="BK374" s="3"/>
      <c r="BL374" s="3" t="s">
        <v>950</v>
      </c>
      <c r="BM374" s="3" t="s">
        <v>950</v>
      </c>
      <c r="BN374" s="3" t="s">
        <v>950</v>
      </c>
      <c r="BO374" s="3" t="s">
        <v>950</v>
      </c>
      <c r="BP374" s="3" t="s">
        <v>950</v>
      </c>
    </row>
    <row r="375" spans="1:68" x14ac:dyDescent="0.3">
      <c r="A375" s="1"/>
      <c r="B375" s="2"/>
      <c r="C375" s="3"/>
      <c r="D375" s="3"/>
      <c r="E375" s="3"/>
      <c r="F375" s="3"/>
      <c r="G375" s="3"/>
      <c r="H375" s="3"/>
      <c r="J375" s="3"/>
      <c r="N375" s="3"/>
      <c r="O375" s="3"/>
      <c r="Q375" s="3"/>
      <c r="S375" s="3"/>
      <c r="T375" s="3"/>
      <c r="U375" s="3"/>
      <c r="V375" s="3"/>
      <c r="W375" s="3"/>
      <c r="AB375" s="3"/>
      <c r="AJ375" s="3"/>
      <c r="AM375" s="3"/>
      <c r="AN375" s="3"/>
      <c r="AU375" s="3"/>
      <c r="BA375" s="3"/>
      <c r="BB375" s="3"/>
      <c r="BC375" s="3"/>
      <c r="BE375" s="3"/>
      <c r="BI375" s="3"/>
      <c r="BK375" s="3"/>
      <c r="BL375" s="3" t="s">
        <v>950</v>
      </c>
      <c r="BM375" s="3" t="s">
        <v>950</v>
      </c>
      <c r="BN375" s="3" t="s">
        <v>950</v>
      </c>
      <c r="BO375" s="3" t="s">
        <v>950</v>
      </c>
      <c r="BP375" s="3" t="s">
        <v>950</v>
      </c>
    </row>
    <row r="376" spans="1:68" x14ac:dyDescent="0.3">
      <c r="A376" s="1"/>
      <c r="B376" s="2"/>
      <c r="C376" s="3"/>
      <c r="D376" s="3"/>
      <c r="E376" s="3"/>
      <c r="F376" s="3"/>
      <c r="G376" s="3"/>
      <c r="H376" s="3"/>
      <c r="J376" s="3"/>
      <c r="N376" s="3"/>
      <c r="O376" s="3"/>
      <c r="Q376" s="3"/>
      <c r="S376" s="3"/>
      <c r="T376" s="3"/>
      <c r="U376" s="3"/>
      <c r="V376" s="3"/>
      <c r="W376" s="3"/>
      <c r="AB376" s="3"/>
      <c r="AJ376" s="3"/>
      <c r="AM376" s="3"/>
      <c r="AN376" s="3"/>
      <c r="AU376" s="3"/>
      <c r="BA376" s="3"/>
      <c r="BB376" s="3"/>
      <c r="BC376" s="3"/>
      <c r="BE376" s="3"/>
      <c r="BI376" s="3"/>
      <c r="BK376" s="3"/>
      <c r="BL376" s="3" t="s">
        <v>950</v>
      </c>
      <c r="BM376" s="3" t="s">
        <v>950</v>
      </c>
      <c r="BN376" s="3" t="s">
        <v>950</v>
      </c>
      <c r="BO376" s="3" t="s">
        <v>950</v>
      </c>
      <c r="BP376" s="3" t="s">
        <v>950</v>
      </c>
    </row>
    <row r="377" spans="1:68" x14ac:dyDescent="0.3">
      <c r="A377" s="1"/>
      <c r="B377" s="2"/>
      <c r="C377" s="3"/>
      <c r="D377" s="3"/>
      <c r="E377" s="3"/>
      <c r="F377" s="3"/>
      <c r="G377" s="3"/>
      <c r="H377" s="3"/>
      <c r="J377" s="3"/>
      <c r="N377" s="3"/>
      <c r="O377" s="3"/>
      <c r="Q377" s="3"/>
      <c r="S377" s="3"/>
      <c r="T377" s="3"/>
      <c r="U377" s="3"/>
      <c r="V377" s="3"/>
      <c r="W377" s="3"/>
      <c r="AB377" s="3"/>
      <c r="AJ377" s="3"/>
      <c r="AM377" s="3"/>
      <c r="AN377" s="3"/>
      <c r="AU377" s="3"/>
      <c r="BA377" s="3"/>
      <c r="BB377" s="3"/>
      <c r="BC377" s="3"/>
      <c r="BE377" s="3"/>
      <c r="BI377" s="3"/>
      <c r="BK377" s="3"/>
      <c r="BL377" s="3" t="s">
        <v>950</v>
      </c>
      <c r="BM377" s="3" t="s">
        <v>950</v>
      </c>
      <c r="BN377" s="3" t="s">
        <v>950</v>
      </c>
      <c r="BO377" s="3" t="s">
        <v>950</v>
      </c>
      <c r="BP377" s="3" t="s">
        <v>950</v>
      </c>
    </row>
    <row r="378" spans="1:68" x14ac:dyDescent="0.3">
      <c r="A378" s="1"/>
      <c r="B378" s="2"/>
      <c r="C378" s="3"/>
      <c r="D378" s="3"/>
      <c r="E378" s="3"/>
      <c r="F378" s="3"/>
      <c r="G378" s="3"/>
      <c r="H378" s="3"/>
      <c r="J378" s="3"/>
      <c r="N378" s="3"/>
      <c r="O378" s="3"/>
      <c r="Q378" s="3"/>
      <c r="S378" s="3"/>
      <c r="T378" s="3"/>
      <c r="U378" s="3"/>
      <c r="V378" s="3"/>
      <c r="W378" s="3"/>
      <c r="AB378" s="3"/>
      <c r="AJ378" s="3"/>
      <c r="AM378" s="3"/>
      <c r="AN378" s="3"/>
      <c r="AU378" s="3"/>
      <c r="BA378" s="3"/>
      <c r="BB378" s="3"/>
      <c r="BC378" s="3"/>
      <c r="BE378" s="3"/>
      <c r="BI378" s="3"/>
      <c r="BK378" s="3"/>
      <c r="BL378" s="3" t="s">
        <v>950</v>
      </c>
      <c r="BM378" s="3" t="s">
        <v>950</v>
      </c>
      <c r="BN378" s="3" t="s">
        <v>950</v>
      </c>
      <c r="BO378" s="3" t="s">
        <v>950</v>
      </c>
      <c r="BP378" s="3" t="s">
        <v>950</v>
      </c>
    </row>
    <row r="379" spans="1:68" x14ac:dyDescent="0.3">
      <c r="A379" s="1"/>
      <c r="B379" s="2"/>
      <c r="C379" s="3"/>
      <c r="D379" s="3"/>
      <c r="E379" s="3"/>
      <c r="F379" s="3"/>
      <c r="G379" s="3"/>
      <c r="H379" s="3"/>
      <c r="J379" s="3"/>
      <c r="N379" s="3"/>
      <c r="O379" s="3"/>
      <c r="Q379" s="3"/>
      <c r="S379" s="3"/>
      <c r="T379" s="3"/>
      <c r="U379" s="3"/>
      <c r="V379" s="3"/>
      <c r="W379" s="3"/>
      <c r="AB379" s="3"/>
      <c r="AJ379" s="3"/>
      <c r="AM379" s="3"/>
      <c r="AN379" s="3"/>
      <c r="AU379" s="3"/>
      <c r="BA379" s="3"/>
      <c r="BB379" s="3"/>
      <c r="BC379" s="3"/>
      <c r="BE379" s="3"/>
      <c r="BI379" s="3"/>
      <c r="BK379" s="3"/>
      <c r="BL379" s="3" t="s">
        <v>950</v>
      </c>
      <c r="BM379" s="3" t="s">
        <v>950</v>
      </c>
      <c r="BN379" s="3" t="s">
        <v>950</v>
      </c>
      <c r="BO379" s="3" t="s">
        <v>950</v>
      </c>
      <c r="BP379" s="3" t="s">
        <v>950</v>
      </c>
    </row>
    <row r="380" spans="1:68" x14ac:dyDescent="0.3">
      <c r="A380" s="1"/>
      <c r="B380" s="2"/>
      <c r="C380" s="3"/>
      <c r="D380" s="3"/>
      <c r="E380" s="3"/>
      <c r="F380" s="3"/>
      <c r="G380" s="3"/>
      <c r="H380" s="3"/>
      <c r="J380" s="3"/>
      <c r="N380" s="3"/>
      <c r="O380" s="3"/>
      <c r="Q380" s="3"/>
      <c r="S380" s="3"/>
      <c r="T380" s="3"/>
      <c r="U380" s="3"/>
      <c r="V380" s="3"/>
      <c r="W380" s="3"/>
      <c r="AB380" s="3"/>
      <c r="AJ380" s="3"/>
      <c r="AM380" s="3"/>
      <c r="AN380" s="3"/>
      <c r="AU380" s="3"/>
      <c r="BA380" s="3"/>
      <c r="BB380" s="3"/>
      <c r="BC380" s="3"/>
      <c r="BE380" s="3"/>
      <c r="BI380" s="3"/>
      <c r="BK380" s="3"/>
      <c r="BL380" s="3" t="s">
        <v>950</v>
      </c>
      <c r="BM380" s="3" t="s">
        <v>950</v>
      </c>
      <c r="BN380" s="3" t="s">
        <v>950</v>
      </c>
      <c r="BO380" s="3" t="s">
        <v>950</v>
      </c>
      <c r="BP380" s="3" t="s">
        <v>950</v>
      </c>
    </row>
    <row r="381" spans="1:68" x14ac:dyDescent="0.3">
      <c r="A381" s="1"/>
      <c r="B381" s="2"/>
      <c r="C381" s="3"/>
      <c r="D381" s="3"/>
      <c r="E381" s="3"/>
      <c r="F381" s="3"/>
      <c r="G381" s="3"/>
      <c r="H381" s="3"/>
      <c r="J381" s="3"/>
      <c r="N381" s="3"/>
      <c r="O381" s="3"/>
      <c r="Q381" s="3"/>
      <c r="S381" s="3"/>
      <c r="T381" s="3"/>
      <c r="U381" s="3"/>
      <c r="V381" s="3"/>
      <c r="W381" s="3"/>
      <c r="AB381" s="3"/>
      <c r="AJ381" s="3"/>
      <c r="AM381" s="3"/>
      <c r="AN381" s="3"/>
      <c r="AU381" s="3"/>
      <c r="BA381" s="3"/>
      <c r="BB381" s="3"/>
      <c r="BC381" s="3"/>
      <c r="BE381" s="3"/>
      <c r="BI381" s="3"/>
      <c r="BK381" s="3"/>
      <c r="BL381" s="3" t="s">
        <v>950</v>
      </c>
      <c r="BM381" s="3" t="s">
        <v>950</v>
      </c>
      <c r="BN381" s="3" t="s">
        <v>950</v>
      </c>
      <c r="BO381" s="3" t="s">
        <v>950</v>
      </c>
      <c r="BP381" s="3" t="s">
        <v>950</v>
      </c>
    </row>
    <row r="382" spans="1:68" x14ac:dyDescent="0.3">
      <c r="A382" s="1"/>
      <c r="B382" s="2"/>
      <c r="C382" s="3"/>
      <c r="D382" s="3"/>
      <c r="E382" s="3"/>
      <c r="F382" s="3"/>
      <c r="G382" s="3"/>
      <c r="H382" s="3"/>
      <c r="J382" s="3"/>
      <c r="N382" s="3"/>
      <c r="O382" s="3"/>
      <c r="Q382" s="3"/>
      <c r="S382" s="3"/>
      <c r="T382" s="3"/>
      <c r="U382" s="3"/>
      <c r="V382" s="3"/>
      <c r="W382" s="3"/>
      <c r="AB382" s="3"/>
      <c r="AJ382" s="3"/>
      <c r="AM382" s="3"/>
      <c r="AN382" s="3"/>
      <c r="AU382" s="3"/>
      <c r="BA382" s="3"/>
      <c r="BB382" s="3"/>
      <c r="BC382" s="3"/>
      <c r="BE382" s="3"/>
      <c r="BI382" s="3"/>
      <c r="BK382" s="3"/>
      <c r="BL382" s="3" t="s">
        <v>950</v>
      </c>
      <c r="BM382" s="3" t="s">
        <v>950</v>
      </c>
      <c r="BN382" s="3" t="s">
        <v>950</v>
      </c>
      <c r="BO382" s="3" t="s">
        <v>950</v>
      </c>
      <c r="BP382" s="3" t="s">
        <v>950</v>
      </c>
    </row>
    <row r="383" spans="1:68" x14ac:dyDescent="0.3">
      <c r="A383" s="1"/>
      <c r="B383" s="2"/>
      <c r="C383" s="3"/>
      <c r="D383" s="3"/>
      <c r="E383" s="3"/>
      <c r="F383" s="3"/>
      <c r="G383" s="3"/>
      <c r="H383" s="3"/>
      <c r="J383" s="3"/>
      <c r="N383" s="3"/>
      <c r="O383" s="3"/>
      <c r="Q383" s="3"/>
      <c r="S383" s="3"/>
      <c r="T383" s="3"/>
      <c r="U383" s="3"/>
      <c r="V383" s="3"/>
      <c r="W383" s="3"/>
      <c r="AB383" s="3"/>
      <c r="AJ383" s="3"/>
      <c r="AM383" s="3"/>
      <c r="AN383" s="3"/>
      <c r="AU383" s="3"/>
      <c r="BA383" s="3"/>
      <c r="BB383" s="3"/>
      <c r="BC383" s="3"/>
      <c r="BE383" s="3"/>
      <c r="BI383" s="3"/>
      <c r="BK383" s="3"/>
      <c r="BL383" s="3" t="s">
        <v>950</v>
      </c>
      <c r="BM383" s="3" t="s">
        <v>950</v>
      </c>
      <c r="BN383" s="3" t="s">
        <v>950</v>
      </c>
      <c r="BO383" s="3" t="s">
        <v>950</v>
      </c>
      <c r="BP383" s="3" t="s">
        <v>950</v>
      </c>
    </row>
    <row r="384" spans="1:68" x14ac:dyDescent="0.3">
      <c r="A384" s="1"/>
      <c r="B384" s="2"/>
      <c r="C384" s="3"/>
      <c r="D384" s="3"/>
      <c r="E384" s="3"/>
      <c r="F384" s="3"/>
      <c r="G384" s="3"/>
      <c r="H384" s="3"/>
      <c r="J384" s="3"/>
      <c r="N384" s="3"/>
      <c r="O384" s="3"/>
      <c r="Q384" s="3"/>
      <c r="S384" s="3"/>
      <c r="T384" s="3"/>
      <c r="U384" s="3"/>
      <c r="V384" s="3"/>
      <c r="W384" s="3"/>
      <c r="AB384" s="3"/>
      <c r="AJ384" s="3"/>
      <c r="AM384" s="3"/>
      <c r="AN384" s="3"/>
      <c r="AU384" s="3"/>
      <c r="BA384" s="3"/>
      <c r="BB384" s="3"/>
      <c r="BC384" s="3"/>
      <c r="BE384" s="3"/>
      <c r="BI384" s="3"/>
      <c r="BK384" s="3"/>
      <c r="BL384" s="3" t="s">
        <v>950</v>
      </c>
      <c r="BM384" s="3" t="s">
        <v>950</v>
      </c>
      <c r="BN384" s="3" t="s">
        <v>950</v>
      </c>
      <c r="BO384" s="3" t="s">
        <v>950</v>
      </c>
      <c r="BP384" s="3" t="s">
        <v>950</v>
      </c>
    </row>
    <row r="385" spans="1:68" x14ac:dyDescent="0.3">
      <c r="A385" s="1"/>
      <c r="B385" s="2"/>
      <c r="C385" s="3"/>
      <c r="D385" s="3"/>
      <c r="E385" s="3"/>
      <c r="F385" s="3"/>
      <c r="G385" s="3"/>
      <c r="H385" s="3"/>
      <c r="J385" s="3"/>
      <c r="N385" s="3"/>
      <c r="O385" s="3"/>
      <c r="Q385" s="3"/>
      <c r="S385" s="3"/>
      <c r="T385" s="3"/>
      <c r="U385" s="3"/>
      <c r="V385" s="3"/>
      <c r="W385" s="3"/>
      <c r="AB385" s="3"/>
      <c r="AJ385" s="3"/>
      <c r="AM385" s="3"/>
      <c r="AN385" s="3"/>
      <c r="AU385" s="3"/>
      <c r="BA385" s="3"/>
      <c r="BB385" s="3"/>
      <c r="BC385" s="3"/>
      <c r="BE385" s="3"/>
      <c r="BI385" s="3"/>
      <c r="BK385" s="3"/>
      <c r="BL385" s="3" t="s">
        <v>950</v>
      </c>
      <c r="BM385" s="3" t="s">
        <v>950</v>
      </c>
      <c r="BN385" s="3" t="s">
        <v>950</v>
      </c>
      <c r="BO385" s="3" t="s">
        <v>950</v>
      </c>
      <c r="BP385" s="3" t="s">
        <v>950</v>
      </c>
    </row>
    <row r="386" spans="1:68" x14ac:dyDescent="0.3">
      <c r="A386" s="1"/>
      <c r="B386" s="2"/>
      <c r="C386" s="3"/>
      <c r="D386" s="3"/>
      <c r="E386" s="3"/>
      <c r="F386" s="3"/>
      <c r="G386" s="3"/>
      <c r="H386" s="3"/>
      <c r="J386" s="3"/>
      <c r="N386" s="3"/>
      <c r="O386" s="3"/>
      <c r="Q386" s="3"/>
      <c r="S386" s="3"/>
      <c r="T386" s="3"/>
      <c r="U386" s="3"/>
      <c r="V386" s="3"/>
      <c r="W386" s="3"/>
      <c r="AB386" s="3"/>
      <c r="AJ386" s="3"/>
      <c r="AM386" s="3"/>
      <c r="AN386" s="3"/>
      <c r="AU386" s="3"/>
      <c r="BA386" s="3"/>
      <c r="BB386" s="3"/>
      <c r="BC386" s="3"/>
      <c r="BE386" s="3"/>
      <c r="BI386" s="3"/>
      <c r="BK386" s="3"/>
      <c r="BL386" s="3" t="s">
        <v>950</v>
      </c>
      <c r="BM386" s="3" t="s">
        <v>950</v>
      </c>
      <c r="BN386" s="3" t="s">
        <v>950</v>
      </c>
      <c r="BO386" s="3" t="s">
        <v>950</v>
      </c>
      <c r="BP386" s="3" t="s">
        <v>950</v>
      </c>
    </row>
    <row r="387" spans="1:68" x14ac:dyDescent="0.3">
      <c r="A387" s="1"/>
      <c r="B387" s="2"/>
      <c r="C387" s="3"/>
      <c r="D387" s="3"/>
      <c r="E387" s="3"/>
      <c r="F387" s="3"/>
      <c r="G387" s="3"/>
      <c r="H387" s="3"/>
      <c r="J387" s="3"/>
      <c r="N387" s="3"/>
      <c r="O387" s="3"/>
      <c r="Q387" s="3"/>
      <c r="S387" s="3"/>
      <c r="T387" s="3"/>
      <c r="U387" s="3"/>
      <c r="V387" s="3"/>
      <c r="W387" s="3"/>
      <c r="AB387" s="3"/>
      <c r="AJ387" s="3"/>
      <c r="AM387" s="3"/>
      <c r="AN387" s="3"/>
      <c r="AU387" s="3"/>
      <c r="BA387" s="3"/>
      <c r="BB387" s="3"/>
      <c r="BC387" s="3"/>
      <c r="BE387" s="3"/>
      <c r="BI387" s="3"/>
      <c r="BK387" s="3"/>
      <c r="BL387" s="3" t="s">
        <v>950</v>
      </c>
      <c r="BM387" s="3" t="s">
        <v>950</v>
      </c>
      <c r="BN387" s="3" t="s">
        <v>950</v>
      </c>
      <c r="BO387" s="3" t="s">
        <v>950</v>
      </c>
      <c r="BP387" s="3" t="s">
        <v>950</v>
      </c>
    </row>
    <row r="388" spans="1:68" x14ac:dyDescent="0.3">
      <c r="A388" s="1"/>
      <c r="B388" s="2"/>
      <c r="C388" s="3"/>
      <c r="D388" s="3"/>
      <c r="E388" s="3"/>
      <c r="F388" s="3"/>
      <c r="G388" s="3"/>
      <c r="H388" s="3"/>
      <c r="J388" s="3"/>
      <c r="N388" s="3"/>
      <c r="O388" s="3"/>
      <c r="Q388" s="3"/>
      <c r="S388" s="3"/>
      <c r="T388" s="3"/>
      <c r="U388" s="3"/>
      <c r="V388" s="3"/>
      <c r="W388" s="3"/>
      <c r="AB388" s="3"/>
      <c r="AJ388" s="3"/>
      <c r="AM388" s="3"/>
      <c r="AN388" s="3"/>
      <c r="AU388" s="3"/>
      <c r="BA388" s="3"/>
      <c r="BB388" s="3"/>
      <c r="BC388" s="3"/>
      <c r="BE388" s="3"/>
      <c r="BI388" s="3"/>
      <c r="BK388" s="3"/>
      <c r="BL388" s="3" t="s">
        <v>950</v>
      </c>
      <c r="BM388" s="3" t="s">
        <v>950</v>
      </c>
      <c r="BN388" s="3" t="s">
        <v>950</v>
      </c>
      <c r="BO388" s="3" t="s">
        <v>950</v>
      </c>
      <c r="BP388" s="3" t="s">
        <v>950</v>
      </c>
    </row>
    <row r="389" spans="1:68" x14ac:dyDescent="0.3">
      <c r="A389" s="1"/>
      <c r="B389" s="2"/>
      <c r="C389" s="3"/>
      <c r="D389" s="3"/>
      <c r="E389" s="3"/>
      <c r="F389" s="3"/>
      <c r="G389" s="3"/>
      <c r="H389" s="3"/>
      <c r="J389" s="3"/>
      <c r="N389" s="3"/>
      <c r="O389" s="3"/>
      <c r="Q389" s="3"/>
      <c r="S389" s="3"/>
      <c r="T389" s="3"/>
      <c r="U389" s="3"/>
      <c r="V389" s="3"/>
      <c r="W389" s="3"/>
      <c r="AB389" s="3"/>
      <c r="AJ389" s="3"/>
      <c r="AM389" s="3"/>
      <c r="AN389" s="3"/>
      <c r="AU389" s="3"/>
      <c r="BA389" s="3"/>
      <c r="BB389" s="3"/>
      <c r="BC389" s="3"/>
      <c r="BE389" s="3"/>
      <c r="BI389" s="3"/>
      <c r="BK389" s="3"/>
      <c r="BL389" s="3" t="s">
        <v>950</v>
      </c>
      <c r="BM389" s="3" t="s">
        <v>950</v>
      </c>
      <c r="BN389" s="3" t="s">
        <v>950</v>
      </c>
      <c r="BO389" s="3" t="s">
        <v>950</v>
      </c>
      <c r="BP389" s="3" t="s">
        <v>950</v>
      </c>
    </row>
    <row r="390" spans="1:68" x14ac:dyDescent="0.3">
      <c r="A390" s="1"/>
      <c r="B390" s="2"/>
      <c r="C390" s="3"/>
      <c r="D390" s="3"/>
      <c r="E390" s="3"/>
      <c r="F390" s="3"/>
      <c r="G390" s="3"/>
      <c r="H390" s="3"/>
      <c r="J390" s="3"/>
      <c r="N390" s="3"/>
      <c r="O390" s="3"/>
      <c r="Q390" s="3"/>
      <c r="S390" s="3"/>
      <c r="T390" s="3"/>
      <c r="U390" s="3"/>
      <c r="V390" s="3"/>
      <c r="W390" s="3"/>
      <c r="AB390" s="3"/>
      <c r="AJ390" s="3"/>
      <c r="AM390" s="3"/>
      <c r="AN390" s="3"/>
      <c r="AU390" s="3"/>
      <c r="BA390" s="3"/>
      <c r="BB390" s="3"/>
      <c r="BC390" s="3"/>
      <c r="BE390" s="3"/>
      <c r="BI390" s="3"/>
      <c r="BK390" s="3"/>
      <c r="BL390" s="3" t="s">
        <v>950</v>
      </c>
      <c r="BM390" s="3" t="s">
        <v>950</v>
      </c>
      <c r="BN390" s="3" t="s">
        <v>950</v>
      </c>
      <c r="BO390" s="3" t="s">
        <v>950</v>
      </c>
      <c r="BP390" s="3" t="s">
        <v>950</v>
      </c>
    </row>
    <row r="391" spans="1:68" x14ac:dyDescent="0.3">
      <c r="A391" s="1"/>
      <c r="B391" s="2"/>
      <c r="C391" s="3"/>
      <c r="D391" s="3"/>
      <c r="E391" s="3"/>
      <c r="F391" s="3"/>
      <c r="G391" s="3"/>
      <c r="H391" s="3"/>
      <c r="J391" s="3"/>
      <c r="N391" s="3"/>
      <c r="O391" s="3"/>
      <c r="Q391" s="3"/>
      <c r="S391" s="3"/>
      <c r="T391" s="3"/>
      <c r="U391" s="3"/>
      <c r="V391" s="3"/>
      <c r="W391" s="3"/>
      <c r="AB391" s="3"/>
      <c r="AJ391" s="3"/>
      <c r="AM391" s="3"/>
      <c r="AN391" s="3"/>
      <c r="AU391" s="3"/>
      <c r="BA391" s="3"/>
      <c r="BB391" s="3"/>
      <c r="BC391" s="3"/>
      <c r="BE391" s="3"/>
      <c r="BI391" s="3"/>
      <c r="BK391" s="3"/>
      <c r="BL391" s="3" t="s">
        <v>950</v>
      </c>
      <c r="BM391" s="3" t="s">
        <v>950</v>
      </c>
      <c r="BN391" s="3" t="s">
        <v>950</v>
      </c>
      <c r="BO391" s="3" t="s">
        <v>950</v>
      </c>
      <c r="BP391" s="3" t="s">
        <v>950</v>
      </c>
    </row>
    <row r="392" spans="1:68" x14ac:dyDescent="0.3">
      <c r="A392" s="1"/>
      <c r="B392" s="2"/>
      <c r="C392" s="3"/>
      <c r="D392" s="3"/>
      <c r="E392" s="3"/>
      <c r="F392" s="3"/>
      <c r="G392" s="3"/>
      <c r="H392" s="3"/>
      <c r="J392" s="3"/>
      <c r="N392" s="3"/>
      <c r="O392" s="3"/>
      <c r="Q392" s="3"/>
      <c r="S392" s="3"/>
      <c r="T392" s="3"/>
      <c r="U392" s="3"/>
      <c r="V392" s="3"/>
      <c r="W392" s="3"/>
      <c r="AB392" s="3"/>
      <c r="AJ392" s="3"/>
      <c r="AM392" s="3"/>
      <c r="AN392" s="3"/>
      <c r="AU392" s="3"/>
      <c r="BA392" s="3"/>
      <c r="BB392" s="3"/>
      <c r="BC392" s="3"/>
      <c r="BE392" s="3"/>
      <c r="BI392" s="3"/>
      <c r="BK392" s="3"/>
      <c r="BL392" s="3" t="s">
        <v>950</v>
      </c>
      <c r="BM392" s="3" t="s">
        <v>950</v>
      </c>
      <c r="BN392" s="3" t="s">
        <v>950</v>
      </c>
      <c r="BO392" s="3" t="s">
        <v>950</v>
      </c>
      <c r="BP392" s="3" t="s">
        <v>950</v>
      </c>
    </row>
    <row r="393" spans="1:68" x14ac:dyDescent="0.3">
      <c r="A393" s="1"/>
      <c r="B393" s="2"/>
      <c r="C393" s="3"/>
      <c r="D393" s="3"/>
      <c r="E393" s="3"/>
      <c r="F393" s="3"/>
      <c r="G393" s="3"/>
      <c r="H393" s="3"/>
      <c r="J393" s="3"/>
      <c r="N393" s="3"/>
      <c r="O393" s="3"/>
      <c r="Q393" s="3"/>
      <c r="S393" s="3"/>
      <c r="T393" s="3"/>
      <c r="U393" s="3"/>
      <c r="V393" s="3"/>
      <c r="W393" s="3"/>
      <c r="AB393" s="3"/>
      <c r="AJ393" s="3"/>
      <c r="AM393" s="3"/>
      <c r="AN393" s="3"/>
      <c r="AU393" s="3"/>
      <c r="BA393" s="3"/>
      <c r="BB393" s="3"/>
      <c r="BC393" s="3"/>
      <c r="BE393" s="3"/>
      <c r="BI393" s="3"/>
      <c r="BK393" s="3"/>
      <c r="BL393" s="3" t="s">
        <v>950</v>
      </c>
      <c r="BM393" s="3" t="s">
        <v>950</v>
      </c>
      <c r="BN393" s="3" t="s">
        <v>950</v>
      </c>
      <c r="BO393" s="3" t="s">
        <v>950</v>
      </c>
      <c r="BP393" s="3" t="s">
        <v>950</v>
      </c>
    </row>
    <row r="394" spans="1:68" x14ac:dyDescent="0.3">
      <c r="A394" s="1"/>
      <c r="B394" s="2"/>
      <c r="C394" s="3"/>
      <c r="D394" s="3"/>
      <c r="E394" s="3"/>
      <c r="F394" s="3"/>
      <c r="G394" s="3"/>
      <c r="H394" s="3"/>
      <c r="J394" s="3"/>
      <c r="N394" s="3"/>
      <c r="O394" s="3"/>
      <c r="Q394" s="3"/>
      <c r="S394" s="3"/>
      <c r="T394" s="3"/>
      <c r="U394" s="3"/>
      <c r="V394" s="3"/>
      <c r="W394" s="3"/>
      <c r="AB394" s="3"/>
      <c r="AJ394" s="3"/>
      <c r="AM394" s="3"/>
      <c r="AN394" s="3"/>
      <c r="AU394" s="3"/>
      <c r="BA394" s="3"/>
      <c r="BB394" s="3"/>
      <c r="BC394" s="3"/>
      <c r="BE394" s="3"/>
      <c r="BI394" s="3"/>
      <c r="BK394" s="3"/>
      <c r="BL394" s="3" t="s">
        <v>950</v>
      </c>
      <c r="BM394" s="3" t="s">
        <v>950</v>
      </c>
      <c r="BN394" s="3" t="s">
        <v>950</v>
      </c>
      <c r="BO394" s="3" t="s">
        <v>950</v>
      </c>
      <c r="BP394" s="3" t="s">
        <v>950</v>
      </c>
    </row>
    <row r="395" spans="1:68" x14ac:dyDescent="0.3">
      <c r="A395" s="1"/>
      <c r="B395" s="2"/>
      <c r="C395" s="3"/>
      <c r="D395" s="3"/>
      <c r="E395" s="3"/>
      <c r="F395" s="3"/>
      <c r="G395" s="3"/>
      <c r="H395" s="3"/>
      <c r="J395" s="3"/>
      <c r="N395" s="3"/>
      <c r="O395" s="3"/>
      <c r="Q395" s="3"/>
      <c r="S395" s="3"/>
      <c r="T395" s="3"/>
      <c r="U395" s="3"/>
      <c r="V395" s="3"/>
      <c r="W395" s="3"/>
      <c r="AB395" s="3"/>
      <c r="AJ395" s="3"/>
      <c r="AM395" s="3"/>
      <c r="AN395" s="3"/>
      <c r="AU395" s="3"/>
      <c r="BA395" s="3"/>
      <c r="BB395" s="3"/>
      <c r="BC395" s="3"/>
      <c r="BE395" s="3"/>
      <c r="BI395" s="3"/>
      <c r="BK395" s="3"/>
      <c r="BL395" s="3" t="s">
        <v>950</v>
      </c>
      <c r="BM395" s="3" t="s">
        <v>950</v>
      </c>
      <c r="BN395" s="3" t="s">
        <v>950</v>
      </c>
      <c r="BO395" s="3" t="s">
        <v>950</v>
      </c>
      <c r="BP395" s="3" t="s">
        <v>950</v>
      </c>
    </row>
    <row r="396" spans="1:68" x14ac:dyDescent="0.3">
      <c r="A396" s="1"/>
      <c r="B396" s="2"/>
      <c r="C396" s="3"/>
      <c r="D396" s="3"/>
      <c r="E396" s="3"/>
      <c r="F396" s="3"/>
      <c r="G396" s="3"/>
      <c r="H396" s="3"/>
      <c r="J396" s="3"/>
      <c r="N396" s="3"/>
      <c r="O396" s="3"/>
      <c r="Q396" s="3"/>
      <c r="S396" s="3"/>
      <c r="T396" s="3"/>
      <c r="U396" s="3"/>
      <c r="V396" s="3"/>
      <c r="W396" s="3"/>
      <c r="AB396" s="3"/>
      <c r="AJ396" s="3"/>
      <c r="AM396" s="3"/>
      <c r="AN396" s="3"/>
      <c r="AU396" s="3"/>
      <c r="BA396" s="3"/>
      <c r="BB396" s="3"/>
      <c r="BC396" s="3"/>
      <c r="BE396" s="3"/>
      <c r="BI396" s="3"/>
      <c r="BK396" s="3"/>
      <c r="BL396" s="3" t="s">
        <v>950</v>
      </c>
      <c r="BM396" s="3" t="s">
        <v>950</v>
      </c>
      <c r="BN396" s="3" t="s">
        <v>950</v>
      </c>
      <c r="BO396" s="3" t="s">
        <v>950</v>
      </c>
      <c r="BP396" s="3" t="s">
        <v>950</v>
      </c>
    </row>
    <row r="397" spans="1:68" x14ac:dyDescent="0.3">
      <c r="A397" s="1"/>
      <c r="B397" s="2"/>
      <c r="C397" s="3"/>
      <c r="D397" s="3"/>
      <c r="E397" s="3"/>
      <c r="F397" s="3"/>
      <c r="G397" s="3"/>
      <c r="H397" s="3"/>
      <c r="J397" s="3"/>
      <c r="N397" s="3"/>
      <c r="O397" s="3"/>
      <c r="Q397" s="3"/>
      <c r="S397" s="3"/>
      <c r="T397" s="3"/>
      <c r="U397" s="3"/>
      <c r="V397" s="3"/>
      <c r="W397" s="3"/>
      <c r="AB397" s="3"/>
      <c r="AJ397" s="3"/>
      <c r="AM397" s="3"/>
      <c r="AN397" s="3"/>
      <c r="AU397" s="3"/>
      <c r="BA397" s="3"/>
      <c r="BB397" s="3"/>
      <c r="BC397" s="3"/>
      <c r="BE397" s="3"/>
      <c r="BI397" s="3"/>
      <c r="BK397" s="3"/>
      <c r="BL397" s="3" t="s">
        <v>950</v>
      </c>
      <c r="BM397" s="3" t="s">
        <v>950</v>
      </c>
      <c r="BN397" s="3" t="s">
        <v>950</v>
      </c>
      <c r="BO397" s="3" t="s">
        <v>950</v>
      </c>
      <c r="BP397" s="3" t="s">
        <v>950</v>
      </c>
    </row>
    <row r="398" spans="1:68" x14ac:dyDescent="0.3">
      <c r="A398" s="1"/>
      <c r="B398" s="2"/>
      <c r="C398" s="3"/>
      <c r="D398" s="3"/>
      <c r="E398" s="3"/>
      <c r="F398" s="3"/>
      <c r="G398" s="3"/>
      <c r="H398" s="3"/>
      <c r="J398" s="3"/>
      <c r="N398" s="3"/>
      <c r="O398" s="3"/>
      <c r="Q398" s="3"/>
      <c r="S398" s="3"/>
      <c r="T398" s="3"/>
      <c r="U398" s="3"/>
      <c r="V398" s="3"/>
      <c r="W398" s="3"/>
      <c r="AB398" s="3"/>
      <c r="AJ398" s="3"/>
      <c r="AM398" s="3"/>
      <c r="AN398" s="3"/>
      <c r="AU398" s="3"/>
      <c r="BA398" s="3"/>
      <c r="BB398" s="3"/>
      <c r="BC398" s="3"/>
      <c r="BE398" s="3"/>
      <c r="BI398" s="3"/>
      <c r="BK398" s="3"/>
      <c r="BL398" s="3" t="s">
        <v>950</v>
      </c>
      <c r="BM398" s="3" t="s">
        <v>950</v>
      </c>
      <c r="BN398" s="3" t="s">
        <v>950</v>
      </c>
      <c r="BO398" s="3" t="s">
        <v>950</v>
      </c>
      <c r="BP398" s="3" t="s">
        <v>950</v>
      </c>
    </row>
    <row r="399" spans="1:68" x14ac:dyDescent="0.3">
      <c r="A399" s="1"/>
      <c r="B399" s="2"/>
      <c r="C399" s="3"/>
      <c r="D399" s="3"/>
      <c r="E399" s="3"/>
      <c r="F399" s="3"/>
      <c r="G399" s="3"/>
      <c r="H399" s="3"/>
      <c r="J399" s="3"/>
      <c r="N399" s="3"/>
      <c r="O399" s="3"/>
      <c r="Q399" s="3"/>
      <c r="S399" s="3"/>
      <c r="T399" s="3"/>
      <c r="U399" s="3"/>
      <c r="V399" s="3"/>
      <c r="W399" s="3"/>
      <c r="AB399" s="3"/>
      <c r="AJ399" s="3"/>
      <c r="AM399" s="3"/>
      <c r="AN399" s="3"/>
      <c r="AU399" s="3"/>
      <c r="BA399" s="3"/>
      <c r="BB399" s="3"/>
      <c r="BC399" s="3"/>
      <c r="BE399" s="3"/>
      <c r="BI399" s="3"/>
      <c r="BK399" s="3"/>
      <c r="BL399" s="3" t="s">
        <v>950</v>
      </c>
      <c r="BM399" s="3" t="s">
        <v>950</v>
      </c>
      <c r="BN399" s="3" t="s">
        <v>950</v>
      </c>
      <c r="BO399" s="3" t="s">
        <v>950</v>
      </c>
      <c r="BP399" s="3" t="s">
        <v>950</v>
      </c>
    </row>
    <row r="400" spans="1:68" x14ac:dyDescent="0.3">
      <c r="A400" s="1"/>
      <c r="B400" s="2"/>
      <c r="C400" s="3"/>
      <c r="D400" s="3"/>
      <c r="E400" s="3"/>
      <c r="F400" s="3"/>
      <c r="G400" s="3"/>
      <c r="H400" s="3"/>
      <c r="J400" s="3"/>
      <c r="N400" s="3"/>
      <c r="O400" s="3"/>
      <c r="Q400" s="3"/>
      <c r="S400" s="3"/>
      <c r="T400" s="3"/>
      <c r="U400" s="3"/>
      <c r="V400" s="3"/>
      <c r="W400" s="3"/>
      <c r="AB400" s="3"/>
      <c r="AJ400" s="3"/>
      <c r="AM400" s="3"/>
      <c r="AN400" s="3"/>
      <c r="AU400" s="3"/>
      <c r="BA400" s="3"/>
      <c r="BB400" s="3"/>
      <c r="BC400" s="3"/>
      <c r="BE400" s="3"/>
      <c r="BI400" s="3"/>
      <c r="BK400" s="3"/>
      <c r="BL400" s="3" t="s">
        <v>950</v>
      </c>
      <c r="BM400" s="3" t="s">
        <v>950</v>
      </c>
      <c r="BN400" s="3" t="s">
        <v>950</v>
      </c>
      <c r="BO400" s="3" t="s">
        <v>950</v>
      </c>
      <c r="BP400" s="3" t="s">
        <v>950</v>
      </c>
    </row>
    <row r="401" spans="1:68" x14ac:dyDescent="0.3">
      <c r="A401" s="1"/>
      <c r="B401" s="2"/>
      <c r="C401" s="3"/>
      <c r="D401" s="3"/>
      <c r="E401" s="3"/>
      <c r="F401" s="3"/>
      <c r="G401" s="3"/>
      <c r="H401" s="3"/>
      <c r="J401" s="3"/>
      <c r="N401" s="3"/>
      <c r="O401" s="3"/>
      <c r="Q401" s="3"/>
      <c r="S401" s="3"/>
      <c r="T401" s="3"/>
      <c r="U401" s="3"/>
      <c r="V401" s="3"/>
      <c r="W401" s="3"/>
      <c r="AB401" s="3"/>
      <c r="AJ401" s="3"/>
      <c r="AM401" s="3"/>
      <c r="AN401" s="3"/>
      <c r="AU401" s="3"/>
      <c r="BA401" s="3"/>
      <c r="BB401" s="3"/>
      <c r="BC401" s="3"/>
      <c r="BE401" s="3"/>
      <c r="BI401" s="3"/>
      <c r="BK401" s="3"/>
      <c r="BL401" s="3" t="s">
        <v>950</v>
      </c>
      <c r="BM401" s="3" t="s">
        <v>950</v>
      </c>
      <c r="BN401" s="3" t="s">
        <v>950</v>
      </c>
      <c r="BO401" s="3" t="s">
        <v>950</v>
      </c>
      <c r="BP401" s="3" t="s">
        <v>950</v>
      </c>
    </row>
    <row r="402" spans="1:68" x14ac:dyDescent="0.3">
      <c r="A402" s="1"/>
      <c r="B402" s="2"/>
      <c r="C402" s="3"/>
      <c r="D402" s="3"/>
      <c r="E402" s="3"/>
      <c r="F402" s="3"/>
      <c r="G402" s="3"/>
      <c r="H402" s="3"/>
      <c r="J402" s="3"/>
      <c r="N402" s="3"/>
      <c r="O402" s="3"/>
      <c r="Q402" s="3"/>
      <c r="S402" s="3"/>
      <c r="T402" s="3"/>
      <c r="U402" s="3"/>
      <c r="V402" s="3"/>
      <c r="W402" s="3"/>
      <c r="AB402" s="3"/>
      <c r="AJ402" s="3"/>
      <c r="AM402" s="3"/>
      <c r="AN402" s="3"/>
      <c r="AU402" s="3"/>
      <c r="BA402" s="3"/>
      <c r="BB402" s="3"/>
      <c r="BC402" s="3"/>
      <c r="BE402" s="3"/>
      <c r="BI402" s="3"/>
      <c r="BK402" s="3"/>
      <c r="BL402" s="3" t="s">
        <v>950</v>
      </c>
      <c r="BM402" s="3" t="s">
        <v>950</v>
      </c>
      <c r="BN402" s="3" t="s">
        <v>950</v>
      </c>
      <c r="BO402" s="3" t="s">
        <v>950</v>
      </c>
      <c r="BP402" s="3" t="s">
        <v>950</v>
      </c>
    </row>
    <row r="403" spans="1:68" x14ac:dyDescent="0.3">
      <c r="A403" s="1"/>
      <c r="B403" s="2"/>
      <c r="C403" s="3"/>
      <c r="D403" s="3"/>
      <c r="E403" s="3"/>
      <c r="F403" s="3"/>
      <c r="G403" s="3"/>
      <c r="H403" s="3"/>
      <c r="J403" s="3"/>
      <c r="N403" s="3"/>
      <c r="O403" s="3"/>
      <c r="Q403" s="3"/>
      <c r="S403" s="3"/>
      <c r="T403" s="3"/>
      <c r="U403" s="3"/>
      <c r="V403" s="3"/>
      <c r="W403" s="3"/>
      <c r="AB403" s="3"/>
      <c r="AJ403" s="3"/>
      <c r="AM403" s="3"/>
      <c r="AN403" s="3"/>
      <c r="AU403" s="3"/>
      <c r="BA403" s="3"/>
      <c r="BB403" s="3"/>
      <c r="BC403" s="3"/>
      <c r="BE403" s="3"/>
      <c r="BI403" s="3"/>
      <c r="BK403" s="3"/>
      <c r="BL403" s="3" t="s">
        <v>950</v>
      </c>
      <c r="BM403" s="3" t="s">
        <v>950</v>
      </c>
      <c r="BN403" s="3" t="s">
        <v>950</v>
      </c>
      <c r="BO403" s="3" t="s">
        <v>950</v>
      </c>
      <c r="BP403" s="3" t="s">
        <v>950</v>
      </c>
    </row>
    <row r="404" spans="1:68" x14ac:dyDescent="0.3">
      <c r="A404" s="1"/>
      <c r="B404" s="2"/>
      <c r="C404" s="3"/>
      <c r="D404" s="3"/>
      <c r="E404" s="3"/>
      <c r="F404" s="3"/>
      <c r="G404" s="3"/>
      <c r="H404" s="3"/>
      <c r="J404" s="3"/>
      <c r="N404" s="3"/>
      <c r="O404" s="3"/>
      <c r="Q404" s="3"/>
      <c r="S404" s="3"/>
      <c r="T404" s="3"/>
      <c r="U404" s="3"/>
      <c r="V404" s="3"/>
      <c r="W404" s="3"/>
      <c r="AB404" s="3"/>
      <c r="AJ404" s="3"/>
      <c r="AM404" s="3"/>
      <c r="AN404" s="3"/>
      <c r="AU404" s="3"/>
      <c r="BA404" s="3"/>
      <c r="BB404" s="3"/>
      <c r="BC404" s="3"/>
      <c r="BE404" s="3"/>
      <c r="BI404" s="3"/>
      <c r="BK404" s="3"/>
      <c r="BL404" s="3" t="s">
        <v>950</v>
      </c>
      <c r="BM404" s="3" t="s">
        <v>950</v>
      </c>
      <c r="BN404" s="3" t="s">
        <v>950</v>
      </c>
      <c r="BO404" s="3" t="s">
        <v>950</v>
      </c>
      <c r="BP404" s="3" t="s">
        <v>950</v>
      </c>
    </row>
    <row r="405" spans="1:68" x14ac:dyDescent="0.3">
      <c r="A405" s="1"/>
      <c r="B405" s="2"/>
      <c r="C405" s="3"/>
      <c r="D405" s="3"/>
      <c r="E405" s="3"/>
      <c r="F405" s="3"/>
      <c r="G405" s="3"/>
      <c r="H405" s="3"/>
      <c r="J405" s="3"/>
      <c r="N405" s="3"/>
      <c r="O405" s="3"/>
      <c r="Q405" s="3"/>
      <c r="S405" s="3"/>
      <c r="T405" s="3"/>
      <c r="U405" s="3"/>
      <c r="V405" s="3"/>
      <c r="W405" s="3"/>
      <c r="AB405" s="3"/>
      <c r="AJ405" s="3"/>
      <c r="AM405" s="3"/>
      <c r="AN405" s="3"/>
      <c r="AU405" s="3"/>
      <c r="BA405" s="3"/>
      <c r="BB405" s="3"/>
      <c r="BC405" s="3"/>
      <c r="BE405" s="3"/>
      <c r="BI405" s="3"/>
      <c r="BK405" s="3"/>
      <c r="BL405" s="3" t="s">
        <v>950</v>
      </c>
      <c r="BM405" s="3" t="s">
        <v>950</v>
      </c>
      <c r="BN405" s="3" t="s">
        <v>950</v>
      </c>
      <c r="BO405" s="3" t="s">
        <v>950</v>
      </c>
      <c r="BP405" s="3" t="s">
        <v>950</v>
      </c>
    </row>
    <row r="406" spans="1:68" x14ac:dyDescent="0.3">
      <c r="A406" s="1"/>
      <c r="B406" s="2"/>
      <c r="C406" s="3"/>
      <c r="D406" s="3"/>
      <c r="E406" s="3"/>
      <c r="F406" s="3"/>
      <c r="G406" s="3"/>
      <c r="H406" s="3"/>
      <c r="J406" s="3"/>
      <c r="N406" s="3"/>
      <c r="O406" s="3"/>
      <c r="Q406" s="3"/>
      <c r="S406" s="3"/>
      <c r="T406" s="3"/>
      <c r="U406" s="3"/>
      <c r="V406" s="3"/>
      <c r="W406" s="3"/>
      <c r="AB406" s="3"/>
      <c r="AJ406" s="3"/>
      <c r="AM406" s="3"/>
      <c r="AN406" s="3"/>
      <c r="AU406" s="3"/>
      <c r="BA406" s="3"/>
      <c r="BB406" s="3"/>
      <c r="BC406" s="3"/>
      <c r="BE406" s="3"/>
      <c r="BI406" s="3"/>
      <c r="BK406" s="3"/>
      <c r="BL406" s="3" t="s">
        <v>950</v>
      </c>
      <c r="BM406" s="3" t="s">
        <v>950</v>
      </c>
      <c r="BN406" s="3" t="s">
        <v>950</v>
      </c>
      <c r="BO406" s="3" t="s">
        <v>950</v>
      </c>
      <c r="BP406" s="3" t="s">
        <v>950</v>
      </c>
    </row>
    <row r="407" spans="1:68" x14ac:dyDescent="0.3">
      <c r="A407" s="1"/>
      <c r="B407" s="2"/>
      <c r="C407" s="3"/>
      <c r="D407" s="3"/>
      <c r="E407" s="3"/>
      <c r="F407" s="3"/>
      <c r="G407" s="3"/>
      <c r="H407" s="3"/>
      <c r="J407" s="3"/>
      <c r="N407" s="3"/>
      <c r="O407" s="3"/>
      <c r="Q407" s="3"/>
      <c r="S407" s="3"/>
      <c r="T407" s="3"/>
      <c r="U407" s="3"/>
      <c r="V407" s="3"/>
      <c r="W407" s="3"/>
      <c r="AB407" s="3"/>
      <c r="AJ407" s="3"/>
      <c r="AM407" s="3"/>
      <c r="AN407" s="3"/>
      <c r="AU407" s="3"/>
      <c r="BA407" s="3"/>
      <c r="BB407" s="3"/>
      <c r="BC407" s="3"/>
      <c r="BE407" s="3"/>
      <c r="BI407" s="3"/>
      <c r="BK407" s="3"/>
      <c r="BL407" s="3" t="s">
        <v>950</v>
      </c>
      <c r="BM407" s="3" t="s">
        <v>950</v>
      </c>
      <c r="BN407" s="3" t="s">
        <v>950</v>
      </c>
      <c r="BO407" s="3" t="s">
        <v>950</v>
      </c>
      <c r="BP407" s="3" t="s">
        <v>950</v>
      </c>
    </row>
    <row r="408" spans="1:68" x14ac:dyDescent="0.3">
      <c r="A408" s="1"/>
      <c r="B408" s="2"/>
      <c r="C408" s="3"/>
      <c r="D408" s="3"/>
      <c r="E408" s="3"/>
      <c r="F408" s="3"/>
      <c r="G408" s="3"/>
      <c r="H408" s="3"/>
      <c r="J408" s="3"/>
      <c r="N408" s="3"/>
      <c r="O408" s="3"/>
      <c r="Q408" s="3"/>
      <c r="S408" s="3"/>
      <c r="T408" s="3"/>
      <c r="U408" s="3"/>
      <c r="V408" s="3"/>
      <c r="W408" s="3"/>
      <c r="AB408" s="3"/>
      <c r="AJ408" s="3"/>
      <c r="AM408" s="3"/>
      <c r="AN408" s="3"/>
      <c r="AU408" s="3"/>
      <c r="BA408" s="3"/>
      <c r="BB408" s="3"/>
      <c r="BC408" s="3"/>
      <c r="BE408" s="3"/>
      <c r="BI408" s="3"/>
      <c r="BK408" s="3"/>
      <c r="BL408" s="3" t="s">
        <v>950</v>
      </c>
      <c r="BM408" s="3" t="s">
        <v>950</v>
      </c>
      <c r="BN408" s="3" t="s">
        <v>950</v>
      </c>
      <c r="BO408" s="3" t="s">
        <v>950</v>
      </c>
      <c r="BP408" s="3" t="s">
        <v>950</v>
      </c>
    </row>
    <row r="409" spans="1:68" x14ac:dyDescent="0.3">
      <c r="A409" s="1"/>
      <c r="B409" s="2"/>
      <c r="C409" s="3"/>
      <c r="D409" s="3"/>
      <c r="E409" s="3"/>
      <c r="F409" s="3"/>
      <c r="G409" s="3"/>
      <c r="H409" s="3"/>
      <c r="J409" s="3"/>
      <c r="N409" s="3"/>
      <c r="O409" s="3"/>
      <c r="Q409" s="3"/>
      <c r="S409" s="3"/>
      <c r="T409" s="3"/>
      <c r="U409" s="3"/>
      <c r="V409" s="3"/>
      <c r="W409" s="3"/>
      <c r="AB409" s="3"/>
      <c r="AJ409" s="3"/>
      <c r="AM409" s="3"/>
      <c r="AN409" s="3"/>
      <c r="AU409" s="3"/>
      <c r="BA409" s="3"/>
      <c r="BB409" s="3"/>
      <c r="BC409" s="3"/>
      <c r="BE409" s="3"/>
      <c r="BI409" s="3"/>
      <c r="BK409" s="3"/>
      <c r="BL409" s="3" t="s">
        <v>950</v>
      </c>
      <c r="BM409" s="3" t="s">
        <v>950</v>
      </c>
      <c r="BN409" s="3" t="s">
        <v>950</v>
      </c>
      <c r="BO409" s="3" t="s">
        <v>950</v>
      </c>
      <c r="BP409" s="3" t="s">
        <v>950</v>
      </c>
    </row>
    <row r="410" spans="1:68" x14ac:dyDescent="0.3">
      <c r="A410" s="1"/>
      <c r="B410" s="2"/>
      <c r="C410" s="3"/>
      <c r="D410" s="3"/>
      <c r="E410" s="3"/>
      <c r="F410" s="3"/>
      <c r="G410" s="3"/>
      <c r="H410" s="3"/>
      <c r="J410" s="3"/>
      <c r="N410" s="3"/>
      <c r="O410" s="3"/>
      <c r="Q410" s="3"/>
      <c r="S410" s="3"/>
      <c r="T410" s="3"/>
      <c r="U410" s="3"/>
      <c r="V410" s="3"/>
      <c r="W410" s="3"/>
      <c r="AB410" s="3"/>
      <c r="AJ410" s="3"/>
      <c r="AM410" s="3"/>
      <c r="AN410" s="3"/>
      <c r="AU410" s="3"/>
      <c r="BA410" s="3"/>
      <c r="BB410" s="3"/>
      <c r="BC410" s="3"/>
      <c r="BE410" s="3"/>
      <c r="BI410" s="3"/>
      <c r="BK410" s="3"/>
      <c r="BL410" s="3" t="s">
        <v>950</v>
      </c>
      <c r="BM410" s="3" t="s">
        <v>950</v>
      </c>
      <c r="BN410" s="3" t="s">
        <v>950</v>
      </c>
      <c r="BO410" s="3" t="s">
        <v>950</v>
      </c>
      <c r="BP410" s="3" t="s">
        <v>950</v>
      </c>
    </row>
    <row r="411" spans="1:68" x14ac:dyDescent="0.3">
      <c r="A411" s="1"/>
      <c r="B411" s="2"/>
      <c r="C411" s="3"/>
      <c r="D411" s="3"/>
      <c r="E411" s="3"/>
      <c r="F411" s="3"/>
      <c r="G411" s="3"/>
      <c r="H411" s="3"/>
      <c r="J411" s="3"/>
      <c r="N411" s="3"/>
      <c r="O411" s="3"/>
      <c r="Q411" s="3"/>
      <c r="S411" s="3"/>
      <c r="T411" s="3"/>
      <c r="U411" s="3"/>
      <c r="V411" s="3"/>
      <c r="W411" s="3"/>
      <c r="AB411" s="3"/>
      <c r="AJ411" s="3"/>
      <c r="AM411" s="3"/>
      <c r="AN411" s="3"/>
      <c r="AU411" s="3"/>
      <c r="BA411" s="3"/>
      <c r="BB411" s="3"/>
      <c r="BC411" s="3"/>
      <c r="BE411" s="3"/>
      <c r="BI411" s="3"/>
      <c r="BK411" s="3"/>
      <c r="BL411" s="3" t="s">
        <v>950</v>
      </c>
      <c r="BM411" s="3" t="s">
        <v>950</v>
      </c>
      <c r="BN411" s="3" t="s">
        <v>950</v>
      </c>
      <c r="BO411" s="3" t="s">
        <v>950</v>
      </c>
      <c r="BP411" s="3" t="s">
        <v>950</v>
      </c>
    </row>
    <row r="412" spans="1:68" x14ac:dyDescent="0.3">
      <c r="A412" s="1"/>
      <c r="B412" s="2"/>
      <c r="C412" s="3"/>
      <c r="D412" s="3"/>
      <c r="E412" s="3"/>
      <c r="F412" s="3"/>
      <c r="G412" s="3"/>
      <c r="H412" s="3"/>
      <c r="J412" s="3"/>
      <c r="N412" s="3"/>
      <c r="O412" s="3"/>
      <c r="Q412" s="3"/>
      <c r="S412" s="3"/>
      <c r="T412" s="3"/>
      <c r="U412" s="3"/>
      <c r="V412" s="3"/>
      <c r="W412" s="3"/>
      <c r="AB412" s="3"/>
      <c r="AJ412" s="3"/>
      <c r="AM412" s="3"/>
      <c r="AN412" s="3"/>
      <c r="AU412" s="3"/>
      <c r="BA412" s="3"/>
      <c r="BB412" s="3"/>
      <c r="BC412" s="3"/>
      <c r="BE412" s="3"/>
      <c r="BI412" s="3"/>
      <c r="BK412" s="3"/>
      <c r="BL412" s="3" t="s">
        <v>950</v>
      </c>
      <c r="BM412" s="3" t="s">
        <v>950</v>
      </c>
      <c r="BN412" s="3" t="s">
        <v>950</v>
      </c>
      <c r="BO412" s="3" t="s">
        <v>950</v>
      </c>
      <c r="BP412" s="3" t="s">
        <v>950</v>
      </c>
    </row>
    <row r="413" spans="1:68" x14ac:dyDescent="0.3">
      <c r="A413" s="1"/>
      <c r="B413" s="2"/>
      <c r="C413" s="3"/>
      <c r="D413" s="3"/>
      <c r="E413" s="3"/>
      <c r="F413" s="3"/>
      <c r="G413" s="3"/>
      <c r="H413" s="3"/>
      <c r="J413" s="3"/>
      <c r="N413" s="3"/>
      <c r="O413" s="3"/>
      <c r="Q413" s="3"/>
      <c r="S413" s="3"/>
      <c r="T413" s="3"/>
      <c r="U413" s="3"/>
      <c r="V413" s="3"/>
      <c r="W413" s="3"/>
      <c r="AB413" s="3"/>
      <c r="AJ413" s="3"/>
      <c r="AM413" s="3"/>
      <c r="AN413" s="3"/>
      <c r="AU413" s="3"/>
      <c r="BA413" s="3"/>
      <c r="BB413" s="3"/>
      <c r="BC413" s="3"/>
      <c r="BE413" s="3"/>
      <c r="BI413" s="3"/>
      <c r="BK413" s="3"/>
      <c r="BL413" s="3" t="s">
        <v>950</v>
      </c>
      <c r="BM413" s="3" t="s">
        <v>950</v>
      </c>
      <c r="BN413" s="3" t="s">
        <v>950</v>
      </c>
      <c r="BO413" s="3" t="s">
        <v>950</v>
      </c>
      <c r="BP413" s="3" t="s">
        <v>950</v>
      </c>
    </row>
    <row r="414" spans="1:68" x14ac:dyDescent="0.3">
      <c r="A414" s="1"/>
      <c r="B414" s="2"/>
      <c r="C414" s="3"/>
      <c r="D414" s="3"/>
      <c r="E414" s="3"/>
      <c r="F414" s="3"/>
      <c r="G414" s="3"/>
      <c r="H414" s="3"/>
      <c r="J414" s="3"/>
      <c r="N414" s="3"/>
      <c r="O414" s="3"/>
      <c r="Q414" s="3"/>
      <c r="S414" s="3"/>
      <c r="T414" s="3"/>
      <c r="U414" s="3"/>
      <c r="V414" s="3"/>
      <c r="W414" s="3"/>
      <c r="AB414" s="3"/>
      <c r="AJ414" s="3"/>
      <c r="AM414" s="3"/>
      <c r="AN414" s="3"/>
      <c r="AU414" s="3"/>
      <c r="BA414" s="3"/>
      <c r="BB414" s="3"/>
      <c r="BC414" s="3"/>
      <c r="BE414" s="3"/>
      <c r="BI414" s="3"/>
      <c r="BK414" s="3"/>
      <c r="BL414" s="3" t="s">
        <v>950</v>
      </c>
      <c r="BM414" s="3" t="s">
        <v>950</v>
      </c>
      <c r="BN414" s="3" t="s">
        <v>950</v>
      </c>
      <c r="BO414" s="3" t="s">
        <v>950</v>
      </c>
      <c r="BP414" s="3" t="s">
        <v>950</v>
      </c>
    </row>
    <row r="415" spans="1:68" x14ac:dyDescent="0.3">
      <c r="A415" s="1"/>
      <c r="B415" s="2"/>
      <c r="C415" s="3"/>
      <c r="D415" s="3"/>
      <c r="E415" s="3"/>
      <c r="F415" s="3"/>
      <c r="G415" s="3"/>
      <c r="H415" s="3"/>
      <c r="J415" s="3"/>
      <c r="N415" s="3"/>
      <c r="O415" s="3"/>
      <c r="Q415" s="3"/>
      <c r="S415" s="3"/>
      <c r="T415" s="3"/>
      <c r="U415" s="3"/>
      <c r="V415" s="3"/>
      <c r="W415" s="3"/>
      <c r="AB415" s="3"/>
      <c r="AJ415" s="3"/>
      <c r="AM415" s="3"/>
      <c r="AN415" s="3"/>
      <c r="AU415" s="3"/>
      <c r="BA415" s="3"/>
      <c r="BB415" s="3"/>
      <c r="BC415" s="3"/>
      <c r="BE415" s="3"/>
      <c r="BI415" s="3"/>
      <c r="BK415" s="3"/>
      <c r="BL415" s="3" t="s">
        <v>950</v>
      </c>
      <c r="BM415" s="3" t="s">
        <v>950</v>
      </c>
      <c r="BN415" s="3" t="s">
        <v>950</v>
      </c>
      <c r="BO415" s="3" t="s">
        <v>950</v>
      </c>
      <c r="BP415" s="3" t="s">
        <v>950</v>
      </c>
    </row>
    <row r="416" spans="1:68" x14ac:dyDescent="0.3">
      <c r="A416" s="1"/>
      <c r="B416" s="2"/>
      <c r="C416" s="3"/>
      <c r="D416" s="3"/>
      <c r="E416" s="3"/>
      <c r="F416" s="3"/>
      <c r="G416" s="3"/>
      <c r="H416" s="3"/>
      <c r="J416" s="3"/>
      <c r="N416" s="3"/>
      <c r="O416" s="3"/>
      <c r="Q416" s="3"/>
      <c r="S416" s="3"/>
      <c r="T416" s="3"/>
      <c r="U416" s="3"/>
      <c r="V416" s="3"/>
      <c r="W416" s="3"/>
      <c r="AB416" s="3"/>
      <c r="AJ416" s="3"/>
      <c r="AM416" s="3"/>
      <c r="AN416" s="3"/>
      <c r="AU416" s="3"/>
      <c r="BA416" s="3"/>
      <c r="BB416" s="3"/>
      <c r="BC416" s="3"/>
      <c r="BE416" s="3"/>
      <c r="BI416" s="3"/>
      <c r="BK416" s="3"/>
      <c r="BL416" s="3" t="s">
        <v>950</v>
      </c>
      <c r="BM416" s="3" t="s">
        <v>950</v>
      </c>
      <c r="BN416" s="3" t="s">
        <v>950</v>
      </c>
      <c r="BO416" s="3" t="s">
        <v>950</v>
      </c>
      <c r="BP416" s="3" t="s">
        <v>950</v>
      </c>
    </row>
    <row r="417" spans="1:68" x14ac:dyDescent="0.3">
      <c r="A417" s="1"/>
      <c r="B417" s="2"/>
      <c r="C417" s="3"/>
      <c r="D417" s="3"/>
      <c r="E417" s="3"/>
      <c r="F417" s="3"/>
      <c r="G417" s="3"/>
      <c r="H417" s="3"/>
      <c r="J417" s="3"/>
      <c r="N417" s="3"/>
      <c r="O417" s="3"/>
      <c r="Q417" s="3"/>
      <c r="S417" s="3"/>
      <c r="T417" s="3"/>
      <c r="U417" s="3"/>
      <c r="V417" s="3"/>
      <c r="W417" s="3"/>
      <c r="AB417" s="3"/>
      <c r="AJ417" s="3"/>
      <c r="AM417" s="3"/>
      <c r="AN417" s="3"/>
      <c r="AU417" s="3"/>
      <c r="BA417" s="3"/>
      <c r="BB417" s="3"/>
      <c r="BC417" s="3"/>
      <c r="BE417" s="3"/>
      <c r="BI417" s="3"/>
      <c r="BK417" s="3"/>
      <c r="BL417" s="3" t="s">
        <v>950</v>
      </c>
      <c r="BM417" s="3" t="s">
        <v>950</v>
      </c>
      <c r="BN417" s="3" t="s">
        <v>950</v>
      </c>
      <c r="BO417" s="3" t="s">
        <v>950</v>
      </c>
      <c r="BP417" s="3" t="s">
        <v>950</v>
      </c>
    </row>
    <row r="418" spans="1:68" x14ac:dyDescent="0.3">
      <c r="A418" s="1"/>
      <c r="B418" s="2"/>
      <c r="C418" s="3"/>
      <c r="D418" s="3"/>
      <c r="E418" s="3"/>
      <c r="F418" s="3"/>
      <c r="G418" s="3"/>
      <c r="H418" s="3"/>
      <c r="J418" s="3"/>
      <c r="N418" s="3"/>
      <c r="O418" s="3"/>
      <c r="Q418" s="3"/>
      <c r="S418" s="3"/>
      <c r="T418" s="3"/>
      <c r="U418" s="3"/>
      <c r="V418" s="3"/>
      <c r="W418" s="3"/>
      <c r="AB418" s="3"/>
      <c r="AJ418" s="3"/>
      <c r="AM418" s="3"/>
      <c r="AN418" s="3"/>
      <c r="AU418" s="3"/>
      <c r="BA418" s="3"/>
      <c r="BB418" s="3"/>
      <c r="BC418" s="3"/>
      <c r="BE418" s="3"/>
      <c r="BI418" s="3"/>
      <c r="BK418" s="3"/>
      <c r="BL418" s="3" t="s">
        <v>950</v>
      </c>
      <c r="BM418" s="3" t="s">
        <v>950</v>
      </c>
      <c r="BN418" s="3" t="s">
        <v>950</v>
      </c>
      <c r="BO418" s="3" t="s">
        <v>950</v>
      </c>
      <c r="BP418" s="3" t="s">
        <v>950</v>
      </c>
    </row>
    <row r="419" spans="1:68" x14ac:dyDescent="0.3">
      <c r="A419" s="1"/>
      <c r="B419" s="2"/>
      <c r="C419" s="3"/>
      <c r="D419" s="3"/>
      <c r="E419" s="3"/>
      <c r="F419" s="3"/>
      <c r="G419" s="3"/>
      <c r="H419" s="3"/>
      <c r="J419" s="3"/>
      <c r="N419" s="3"/>
      <c r="O419" s="3"/>
      <c r="Q419" s="3"/>
      <c r="S419" s="3"/>
      <c r="T419" s="3"/>
      <c r="U419" s="3"/>
      <c r="V419" s="3"/>
      <c r="W419" s="3"/>
      <c r="AB419" s="3"/>
      <c r="AJ419" s="3"/>
      <c r="AM419" s="3"/>
      <c r="AN419" s="3"/>
      <c r="AU419" s="3"/>
      <c r="BA419" s="3"/>
      <c r="BB419" s="3"/>
      <c r="BC419" s="3"/>
      <c r="BE419" s="3"/>
      <c r="BI419" s="3"/>
      <c r="BK419" s="3"/>
      <c r="BL419" s="3" t="s">
        <v>950</v>
      </c>
      <c r="BM419" s="3" t="s">
        <v>950</v>
      </c>
      <c r="BN419" s="3" t="s">
        <v>950</v>
      </c>
      <c r="BO419" s="3" t="s">
        <v>950</v>
      </c>
      <c r="BP419" s="3" t="s">
        <v>950</v>
      </c>
    </row>
    <row r="420" spans="1:68" x14ac:dyDescent="0.3">
      <c r="A420" s="1"/>
      <c r="B420" s="2"/>
      <c r="C420" s="3"/>
      <c r="D420" s="3"/>
      <c r="E420" s="3"/>
      <c r="F420" s="3"/>
      <c r="G420" s="3"/>
      <c r="H420" s="3"/>
      <c r="J420" s="3"/>
      <c r="N420" s="3"/>
      <c r="O420" s="3"/>
      <c r="Q420" s="3"/>
      <c r="S420" s="3"/>
      <c r="T420" s="3"/>
      <c r="U420" s="3"/>
      <c r="V420" s="3"/>
      <c r="W420" s="3"/>
      <c r="AB420" s="3"/>
      <c r="AJ420" s="3"/>
      <c r="AM420" s="3"/>
      <c r="AN420" s="3"/>
      <c r="AU420" s="3"/>
      <c r="BA420" s="3"/>
      <c r="BB420" s="3"/>
      <c r="BC420" s="3"/>
      <c r="BE420" s="3"/>
      <c r="BI420" s="3"/>
      <c r="BK420" s="3"/>
      <c r="BL420" s="3" t="s">
        <v>950</v>
      </c>
      <c r="BM420" s="3" t="s">
        <v>950</v>
      </c>
      <c r="BN420" s="3" t="s">
        <v>950</v>
      </c>
      <c r="BO420" s="3" t="s">
        <v>950</v>
      </c>
      <c r="BP420" s="3" t="s">
        <v>950</v>
      </c>
    </row>
    <row r="421" spans="1:68" x14ac:dyDescent="0.3">
      <c r="A421" s="1"/>
      <c r="B421" s="2"/>
      <c r="C421" s="3"/>
      <c r="D421" s="3"/>
      <c r="E421" s="3"/>
      <c r="F421" s="3"/>
      <c r="G421" s="3"/>
      <c r="H421" s="3"/>
      <c r="J421" s="3"/>
      <c r="N421" s="3"/>
      <c r="O421" s="3"/>
      <c r="Q421" s="3"/>
      <c r="S421" s="3"/>
      <c r="T421" s="3"/>
      <c r="U421" s="3"/>
      <c r="V421" s="3"/>
      <c r="W421" s="3"/>
      <c r="AB421" s="3"/>
      <c r="AJ421" s="3"/>
      <c r="AM421" s="3"/>
      <c r="AN421" s="3"/>
      <c r="AU421" s="3"/>
      <c r="BA421" s="3"/>
      <c r="BB421" s="3"/>
      <c r="BC421" s="3"/>
      <c r="BE421" s="3"/>
      <c r="BI421" s="3"/>
      <c r="BK421" s="3"/>
      <c r="BL421" s="3" t="s">
        <v>950</v>
      </c>
      <c r="BM421" s="3" t="s">
        <v>950</v>
      </c>
      <c r="BN421" s="3" t="s">
        <v>950</v>
      </c>
      <c r="BO421" s="3" t="s">
        <v>950</v>
      </c>
      <c r="BP421" s="3" t="s">
        <v>950</v>
      </c>
    </row>
    <row r="422" spans="1:68" x14ac:dyDescent="0.3">
      <c r="A422" s="1"/>
      <c r="B422" s="2"/>
      <c r="C422" s="3"/>
      <c r="D422" s="3"/>
      <c r="E422" s="3"/>
      <c r="F422" s="3"/>
      <c r="G422" s="3"/>
      <c r="H422" s="3"/>
      <c r="J422" s="3"/>
      <c r="N422" s="3"/>
      <c r="O422" s="3"/>
      <c r="Q422" s="3"/>
      <c r="S422" s="3"/>
      <c r="T422" s="3"/>
      <c r="U422" s="3"/>
      <c r="V422" s="3"/>
      <c r="W422" s="3"/>
      <c r="AB422" s="3"/>
      <c r="AJ422" s="3"/>
      <c r="AM422" s="3"/>
      <c r="AN422" s="3"/>
      <c r="AU422" s="3"/>
      <c r="BA422" s="3"/>
      <c r="BB422" s="3"/>
      <c r="BC422" s="3"/>
      <c r="BE422" s="3"/>
      <c r="BI422" s="3"/>
      <c r="BK422" s="3"/>
      <c r="BL422" s="3" t="s">
        <v>950</v>
      </c>
      <c r="BM422" s="3" t="s">
        <v>950</v>
      </c>
      <c r="BN422" s="3" t="s">
        <v>950</v>
      </c>
      <c r="BO422" s="3" t="s">
        <v>950</v>
      </c>
      <c r="BP422" s="3" t="s">
        <v>950</v>
      </c>
    </row>
    <row r="423" spans="1:68" x14ac:dyDescent="0.3">
      <c r="A423" s="1"/>
      <c r="B423" s="2"/>
      <c r="C423" s="3"/>
      <c r="D423" s="3"/>
      <c r="E423" s="3"/>
      <c r="F423" s="3"/>
      <c r="G423" s="3"/>
      <c r="H423" s="3"/>
      <c r="J423" s="3"/>
      <c r="N423" s="3"/>
      <c r="O423" s="3"/>
      <c r="Q423" s="3"/>
      <c r="S423" s="3"/>
      <c r="T423" s="3"/>
      <c r="U423" s="3"/>
      <c r="V423" s="3"/>
      <c r="W423" s="3"/>
      <c r="AB423" s="3"/>
      <c r="AJ423" s="3"/>
      <c r="AM423" s="3"/>
      <c r="AN423" s="3"/>
      <c r="AU423" s="3"/>
      <c r="BA423" s="3"/>
      <c r="BB423" s="3"/>
      <c r="BC423" s="3"/>
      <c r="BE423" s="3"/>
      <c r="BI423" s="3"/>
      <c r="BK423" s="3"/>
      <c r="BL423" s="3" t="s">
        <v>950</v>
      </c>
      <c r="BM423" s="3" t="s">
        <v>950</v>
      </c>
      <c r="BN423" s="3" t="s">
        <v>950</v>
      </c>
      <c r="BO423" s="3" t="s">
        <v>950</v>
      </c>
      <c r="BP423" s="3" t="s">
        <v>950</v>
      </c>
    </row>
    <row r="424" spans="1:68" x14ac:dyDescent="0.3">
      <c r="A424" s="1"/>
      <c r="B424" s="2"/>
      <c r="C424" s="3"/>
      <c r="D424" s="3"/>
      <c r="E424" s="3"/>
      <c r="F424" s="3"/>
      <c r="G424" s="3"/>
      <c r="H424" s="3"/>
      <c r="J424" s="3"/>
      <c r="N424" s="3"/>
      <c r="O424" s="3"/>
      <c r="Q424" s="3"/>
      <c r="S424" s="3"/>
      <c r="T424" s="3"/>
      <c r="U424" s="3"/>
      <c r="V424" s="3"/>
      <c r="W424" s="3"/>
      <c r="AB424" s="3"/>
      <c r="AJ424" s="3"/>
      <c r="AM424" s="3"/>
      <c r="AN424" s="3"/>
      <c r="AU424" s="3"/>
      <c r="BA424" s="3"/>
      <c r="BB424" s="3"/>
      <c r="BC424" s="3"/>
      <c r="BE424" s="3"/>
      <c r="BI424" s="3"/>
      <c r="BK424" s="3"/>
      <c r="BL424" s="3" t="s">
        <v>950</v>
      </c>
      <c r="BM424" s="3" t="s">
        <v>950</v>
      </c>
      <c r="BN424" s="3" t="s">
        <v>950</v>
      </c>
      <c r="BO424" s="3" t="s">
        <v>950</v>
      </c>
      <c r="BP424" s="3" t="s">
        <v>950</v>
      </c>
    </row>
    <row r="425" spans="1:68" x14ac:dyDescent="0.3">
      <c r="A425" s="1"/>
      <c r="B425" s="2"/>
      <c r="C425" s="3"/>
      <c r="D425" s="3"/>
      <c r="E425" s="3"/>
      <c r="F425" s="3"/>
      <c r="G425" s="3"/>
      <c r="H425" s="3"/>
      <c r="J425" s="3"/>
      <c r="N425" s="3"/>
      <c r="O425" s="3"/>
      <c r="Q425" s="3"/>
      <c r="S425" s="3"/>
      <c r="T425" s="3"/>
      <c r="U425" s="3"/>
      <c r="V425" s="3"/>
      <c r="W425" s="3"/>
      <c r="AB425" s="3"/>
      <c r="AJ425" s="3"/>
      <c r="AM425" s="3"/>
      <c r="AN425" s="3"/>
      <c r="AU425" s="3"/>
      <c r="BA425" s="3"/>
      <c r="BB425" s="3"/>
      <c r="BC425" s="3"/>
      <c r="BE425" s="3"/>
      <c r="BI425" s="3"/>
      <c r="BK425" s="3"/>
      <c r="BL425" s="3" t="s">
        <v>950</v>
      </c>
      <c r="BM425" s="3" t="s">
        <v>950</v>
      </c>
      <c r="BN425" s="3" t="s">
        <v>950</v>
      </c>
      <c r="BO425" s="3" t="s">
        <v>950</v>
      </c>
      <c r="BP425" s="3" t="s">
        <v>950</v>
      </c>
    </row>
    <row r="426" spans="1:68" x14ac:dyDescent="0.3">
      <c r="A426" s="1"/>
      <c r="B426" s="2"/>
      <c r="C426" s="3"/>
      <c r="D426" s="3"/>
      <c r="E426" s="3"/>
      <c r="F426" s="3"/>
      <c r="G426" s="3"/>
      <c r="H426" s="3"/>
      <c r="J426" s="3"/>
      <c r="N426" s="3"/>
      <c r="O426" s="3"/>
      <c r="Q426" s="3"/>
      <c r="S426" s="3"/>
      <c r="T426" s="3"/>
      <c r="U426" s="3"/>
      <c r="V426" s="3"/>
      <c r="W426" s="3"/>
      <c r="AB426" s="3"/>
      <c r="AJ426" s="3"/>
      <c r="AM426" s="3"/>
      <c r="AN426" s="3"/>
      <c r="AU426" s="3"/>
      <c r="BA426" s="3"/>
      <c r="BB426" s="3"/>
      <c r="BC426" s="3"/>
      <c r="BE426" s="3"/>
      <c r="BI426" s="3"/>
      <c r="BK426" s="3"/>
      <c r="BL426" s="3" t="s">
        <v>950</v>
      </c>
      <c r="BM426" s="3" t="s">
        <v>950</v>
      </c>
      <c r="BN426" s="3" t="s">
        <v>950</v>
      </c>
      <c r="BO426" s="3" t="s">
        <v>950</v>
      </c>
      <c r="BP426" s="3" t="s">
        <v>950</v>
      </c>
    </row>
    <row r="427" spans="1:68" x14ac:dyDescent="0.3">
      <c r="A427" s="1"/>
      <c r="B427" s="2"/>
      <c r="C427" s="3"/>
      <c r="D427" s="3"/>
      <c r="E427" s="3"/>
      <c r="F427" s="3"/>
      <c r="G427" s="3"/>
      <c r="H427" s="3"/>
      <c r="J427" s="3"/>
      <c r="N427" s="3"/>
      <c r="O427" s="3"/>
      <c r="Q427" s="3"/>
      <c r="S427" s="3"/>
      <c r="T427" s="3"/>
      <c r="U427" s="3"/>
      <c r="V427" s="3"/>
      <c r="W427" s="3"/>
      <c r="AB427" s="3"/>
      <c r="AJ427" s="3"/>
      <c r="AM427" s="3"/>
      <c r="AN427" s="3"/>
      <c r="AU427" s="3"/>
      <c r="BA427" s="3"/>
      <c r="BB427" s="3"/>
      <c r="BC427" s="3"/>
      <c r="BE427" s="3"/>
      <c r="BI427" s="3"/>
      <c r="BK427" s="3"/>
      <c r="BL427" s="3" t="s">
        <v>950</v>
      </c>
      <c r="BM427" s="3" t="s">
        <v>950</v>
      </c>
      <c r="BN427" s="3" t="s">
        <v>950</v>
      </c>
      <c r="BO427" s="3" t="s">
        <v>950</v>
      </c>
      <c r="BP427" s="3" t="s">
        <v>950</v>
      </c>
    </row>
    <row r="428" spans="1:68" x14ac:dyDescent="0.3">
      <c r="A428" s="1"/>
      <c r="B428" s="2"/>
      <c r="C428" s="3"/>
      <c r="D428" s="3"/>
      <c r="E428" s="3"/>
      <c r="F428" s="3"/>
      <c r="G428" s="3"/>
      <c r="H428" s="3"/>
      <c r="J428" s="3"/>
      <c r="N428" s="3"/>
      <c r="O428" s="3"/>
      <c r="Q428" s="3"/>
      <c r="S428" s="3"/>
      <c r="T428" s="3"/>
      <c r="U428" s="3"/>
      <c r="V428" s="3"/>
      <c r="W428" s="3"/>
      <c r="AB428" s="3"/>
      <c r="AJ428" s="3"/>
      <c r="AM428" s="3"/>
      <c r="AN428" s="3"/>
      <c r="AU428" s="3"/>
      <c r="BA428" s="3"/>
      <c r="BB428" s="3"/>
      <c r="BC428" s="3"/>
      <c r="BE428" s="3"/>
      <c r="BI428" s="3"/>
      <c r="BK428" s="3"/>
      <c r="BL428" s="3" t="s">
        <v>950</v>
      </c>
      <c r="BM428" s="3" t="s">
        <v>950</v>
      </c>
      <c r="BN428" s="3" t="s">
        <v>950</v>
      </c>
      <c r="BO428" s="3" t="s">
        <v>950</v>
      </c>
      <c r="BP428" s="3" t="s">
        <v>950</v>
      </c>
    </row>
    <row r="429" spans="1:68" x14ac:dyDescent="0.3">
      <c r="A429" s="1"/>
      <c r="B429" s="2"/>
      <c r="C429" s="3"/>
      <c r="D429" s="3"/>
      <c r="E429" s="3"/>
      <c r="F429" s="3"/>
      <c r="G429" s="3"/>
      <c r="H429" s="3"/>
      <c r="J429" s="3"/>
      <c r="N429" s="3"/>
      <c r="O429" s="3"/>
      <c r="Q429" s="3"/>
      <c r="S429" s="3"/>
      <c r="T429" s="3"/>
      <c r="U429" s="3"/>
      <c r="V429" s="3"/>
      <c r="W429" s="3"/>
      <c r="AB429" s="3"/>
      <c r="AJ429" s="3"/>
      <c r="AM429" s="3"/>
      <c r="AN429" s="3"/>
      <c r="AU429" s="3"/>
      <c r="BA429" s="3"/>
      <c r="BB429" s="3"/>
      <c r="BC429" s="3"/>
      <c r="BE429" s="3"/>
      <c r="BI429" s="3"/>
      <c r="BK429" s="3"/>
      <c r="BL429" s="3" t="s">
        <v>950</v>
      </c>
      <c r="BM429" s="3" t="s">
        <v>950</v>
      </c>
      <c r="BN429" s="3" t="s">
        <v>950</v>
      </c>
      <c r="BO429" s="3" t="s">
        <v>950</v>
      </c>
      <c r="BP429" s="3" t="s">
        <v>950</v>
      </c>
    </row>
    <row r="430" spans="1:68" x14ac:dyDescent="0.3">
      <c r="A430" s="1"/>
      <c r="B430" s="2"/>
      <c r="C430" s="3"/>
      <c r="D430" s="3"/>
      <c r="E430" s="3"/>
      <c r="F430" s="3"/>
      <c r="G430" s="3"/>
      <c r="H430" s="3"/>
      <c r="J430" s="3"/>
      <c r="N430" s="3"/>
      <c r="O430" s="3"/>
      <c r="Q430" s="3"/>
      <c r="S430" s="3"/>
      <c r="T430" s="3"/>
      <c r="U430" s="3"/>
      <c r="V430" s="3"/>
      <c r="W430" s="3"/>
      <c r="AB430" s="3"/>
      <c r="AJ430" s="3"/>
      <c r="AM430" s="3"/>
      <c r="AN430" s="3"/>
      <c r="AU430" s="3"/>
      <c r="BA430" s="3"/>
      <c r="BB430" s="3"/>
      <c r="BC430" s="3"/>
      <c r="BE430" s="3"/>
      <c r="BI430" s="3"/>
      <c r="BK430" s="3"/>
      <c r="BL430" s="3" t="s">
        <v>950</v>
      </c>
      <c r="BM430" s="3" t="s">
        <v>950</v>
      </c>
      <c r="BN430" s="3" t="s">
        <v>950</v>
      </c>
      <c r="BO430" s="3" t="s">
        <v>950</v>
      </c>
      <c r="BP430" s="3" t="s">
        <v>950</v>
      </c>
    </row>
    <row r="431" spans="1:68" x14ac:dyDescent="0.3">
      <c r="A431" s="1"/>
      <c r="B431" s="2"/>
      <c r="C431" s="3"/>
      <c r="D431" s="3"/>
      <c r="E431" s="3"/>
      <c r="F431" s="3"/>
      <c r="G431" s="3"/>
      <c r="H431" s="3"/>
      <c r="J431" s="3"/>
      <c r="N431" s="3"/>
      <c r="O431" s="3"/>
      <c r="Q431" s="3"/>
      <c r="S431" s="3"/>
      <c r="T431" s="3"/>
      <c r="U431" s="3"/>
      <c r="V431" s="3"/>
      <c r="W431" s="3"/>
      <c r="AB431" s="3"/>
      <c r="AJ431" s="3"/>
      <c r="AM431" s="3"/>
      <c r="AN431" s="3"/>
      <c r="AU431" s="3"/>
      <c r="BA431" s="3"/>
      <c r="BB431" s="3"/>
      <c r="BC431" s="3"/>
      <c r="BE431" s="3"/>
      <c r="BI431" s="3"/>
      <c r="BK431" s="3"/>
      <c r="BL431" s="3" t="s">
        <v>950</v>
      </c>
      <c r="BM431" s="3" t="s">
        <v>950</v>
      </c>
      <c r="BN431" s="3" t="s">
        <v>950</v>
      </c>
      <c r="BO431" s="3" t="s">
        <v>950</v>
      </c>
      <c r="BP431" s="3" t="s">
        <v>950</v>
      </c>
    </row>
    <row r="432" spans="1:68" x14ac:dyDescent="0.3">
      <c r="A432" s="1"/>
      <c r="B432" s="2"/>
      <c r="C432" s="3"/>
      <c r="D432" s="3"/>
      <c r="E432" s="3"/>
      <c r="F432" s="3"/>
      <c r="G432" s="3"/>
      <c r="H432" s="3"/>
      <c r="J432" s="3"/>
      <c r="N432" s="3"/>
      <c r="O432" s="3"/>
      <c r="Q432" s="3"/>
      <c r="S432" s="3"/>
      <c r="T432" s="3"/>
      <c r="U432" s="3"/>
      <c r="V432" s="3"/>
      <c r="W432" s="3"/>
      <c r="AB432" s="3"/>
      <c r="AJ432" s="3"/>
      <c r="AM432" s="3"/>
      <c r="AN432" s="3"/>
      <c r="AU432" s="3"/>
      <c r="BA432" s="3"/>
      <c r="BB432" s="3"/>
      <c r="BC432" s="3"/>
      <c r="BE432" s="3"/>
      <c r="BI432" s="3"/>
      <c r="BK432" s="3"/>
      <c r="BL432" s="3" t="s">
        <v>950</v>
      </c>
      <c r="BM432" s="3" t="s">
        <v>950</v>
      </c>
      <c r="BN432" s="3" t="s">
        <v>950</v>
      </c>
      <c r="BO432" s="3" t="s">
        <v>950</v>
      </c>
      <c r="BP432" s="3" t="s">
        <v>950</v>
      </c>
    </row>
    <row r="433" spans="1:68" x14ac:dyDescent="0.3">
      <c r="A433" s="1"/>
      <c r="B433" s="2"/>
      <c r="C433" s="3"/>
      <c r="D433" s="3"/>
      <c r="E433" s="3"/>
      <c r="F433" s="3"/>
      <c r="G433" s="3"/>
      <c r="H433" s="3"/>
      <c r="J433" s="3"/>
      <c r="N433" s="3"/>
      <c r="O433" s="3"/>
      <c r="Q433" s="3"/>
      <c r="S433" s="3"/>
      <c r="T433" s="3"/>
      <c r="U433" s="3"/>
      <c r="V433" s="3"/>
      <c r="W433" s="3"/>
      <c r="AB433" s="3"/>
      <c r="AJ433" s="3"/>
      <c r="AM433" s="3"/>
      <c r="AN433" s="3"/>
      <c r="AU433" s="3"/>
      <c r="BA433" s="3"/>
      <c r="BB433" s="3"/>
      <c r="BC433" s="3"/>
      <c r="BE433" s="3"/>
      <c r="BI433" s="3"/>
      <c r="BK433" s="3"/>
      <c r="BL433" s="3" t="s">
        <v>950</v>
      </c>
      <c r="BM433" s="3" t="s">
        <v>950</v>
      </c>
      <c r="BN433" s="3" t="s">
        <v>950</v>
      </c>
      <c r="BO433" s="3" t="s">
        <v>950</v>
      </c>
      <c r="BP433" s="3" t="s">
        <v>950</v>
      </c>
    </row>
    <row r="434" spans="1:68" x14ac:dyDescent="0.3">
      <c r="A434" s="1"/>
      <c r="B434" s="2"/>
      <c r="C434" s="3"/>
      <c r="D434" s="3"/>
      <c r="E434" s="3"/>
      <c r="F434" s="3"/>
      <c r="G434" s="3"/>
      <c r="H434" s="3"/>
      <c r="J434" s="3"/>
      <c r="N434" s="3"/>
      <c r="O434" s="3"/>
      <c r="Q434" s="3"/>
      <c r="S434" s="3"/>
      <c r="T434" s="3"/>
      <c r="U434" s="3"/>
      <c r="V434" s="3"/>
      <c r="W434" s="3"/>
      <c r="AB434" s="3"/>
      <c r="AJ434" s="3"/>
      <c r="AM434" s="3"/>
      <c r="AN434" s="3"/>
      <c r="AU434" s="3"/>
      <c r="BA434" s="3"/>
      <c r="BB434" s="3"/>
      <c r="BC434" s="3"/>
      <c r="BE434" s="3"/>
      <c r="BI434" s="3"/>
      <c r="BK434" s="3"/>
      <c r="BL434" s="3" t="s">
        <v>950</v>
      </c>
      <c r="BM434" s="3" t="s">
        <v>950</v>
      </c>
      <c r="BN434" s="3" t="s">
        <v>950</v>
      </c>
      <c r="BO434" s="3" t="s">
        <v>950</v>
      </c>
      <c r="BP434" s="3" t="s">
        <v>950</v>
      </c>
    </row>
    <row r="435" spans="1:68" x14ac:dyDescent="0.3">
      <c r="A435" s="1"/>
      <c r="B435" s="2"/>
      <c r="C435" s="3"/>
      <c r="D435" s="3"/>
      <c r="E435" s="3"/>
      <c r="F435" s="3"/>
      <c r="G435" s="3"/>
      <c r="H435" s="3"/>
      <c r="J435" s="3"/>
      <c r="N435" s="3"/>
      <c r="O435" s="3"/>
      <c r="Q435" s="3"/>
      <c r="S435" s="3"/>
      <c r="T435" s="3"/>
      <c r="U435" s="3"/>
      <c r="V435" s="3"/>
      <c r="W435" s="3"/>
      <c r="AB435" s="3"/>
      <c r="AJ435" s="3"/>
      <c r="AM435" s="3"/>
      <c r="AN435" s="3"/>
      <c r="AU435" s="3"/>
      <c r="BA435" s="3"/>
      <c r="BB435" s="3"/>
      <c r="BC435" s="3"/>
      <c r="BE435" s="3"/>
      <c r="BI435" s="3"/>
      <c r="BK435" s="3"/>
      <c r="BL435" s="3" t="s">
        <v>950</v>
      </c>
      <c r="BM435" s="3" t="s">
        <v>950</v>
      </c>
      <c r="BN435" s="3" t="s">
        <v>950</v>
      </c>
      <c r="BO435" s="3" t="s">
        <v>950</v>
      </c>
      <c r="BP435" s="3" t="s">
        <v>950</v>
      </c>
    </row>
    <row r="436" spans="1:68" x14ac:dyDescent="0.3">
      <c r="A436" s="1"/>
      <c r="B436" s="2"/>
      <c r="C436" s="3"/>
      <c r="D436" s="3"/>
      <c r="E436" s="3"/>
      <c r="F436" s="3"/>
      <c r="G436" s="3"/>
      <c r="H436" s="3"/>
      <c r="J436" s="3"/>
      <c r="N436" s="3"/>
      <c r="O436" s="3"/>
      <c r="Q436" s="3"/>
      <c r="S436" s="3"/>
      <c r="T436" s="3"/>
      <c r="U436" s="3"/>
      <c r="V436" s="3"/>
      <c r="W436" s="3"/>
      <c r="AB436" s="3"/>
      <c r="AJ436" s="3"/>
      <c r="AM436" s="3"/>
      <c r="AN436" s="3"/>
      <c r="AU436" s="3"/>
      <c r="BA436" s="3"/>
      <c r="BB436" s="3"/>
      <c r="BC436" s="3"/>
      <c r="BE436" s="3"/>
      <c r="BI436" s="3"/>
      <c r="BK436" s="3"/>
      <c r="BL436" s="3" t="s">
        <v>950</v>
      </c>
      <c r="BM436" s="3" t="s">
        <v>950</v>
      </c>
      <c r="BN436" s="3" t="s">
        <v>950</v>
      </c>
      <c r="BO436" s="3" t="s">
        <v>950</v>
      </c>
      <c r="BP436" s="3" t="s">
        <v>950</v>
      </c>
    </row>
    <row r="437" spans="1:68" x14ac:dyDescent="0.3">
      <c r="A437" s="1"/>
      <c r="B437" s="2"/>
      <c r="C437" s="3"/>
      <c r="D437" s="3"/>
      <c r="E437" s="3"/>
      <c r="F437" s="3"/>
      <c r="G437" s="3"/>
      <c r="H437" s="3"/>
      <c r="J437" s="3"/>
      <c r="N437" s="3"/>
      <c r="O437" s="3"/>
      <c r="Q437" s="3"/>
      <c r="S437" s="3"/>
      <c r="T437" s="3"/>
      <c r="U437" s="3"/>
      <c r="V437" s="3"/>
      <c r="W437" s="3"/>
      <c r="AB437" s="3"/>
      <c r="AJ437" s="3"/>
      <c r="AM437" s="3"/>
      <c r="AN437" s="3"/>
      <c r="AU437" s="3"/>
      <c r="BA437" s="3"/>
      <c r="BB437" s="3"/>
      <c r="BC437" s="3"/>
      <c r="BE437" s="3"/>
      <c r="BI437" s="3"/>
      <c r="BK437" s="3"/>
      <c r="BL437" s="3" t="s">
        <v>950</v>
      </c>
      <c r="BM437" s="3" t="s">
        <v>950</v>
      </c>
      <c r="BN437" s="3" t="s">
        <v>950</v>
      </c>
      <c r="BO437" s="3" t="s">
        <v>950</v>
      </c>
      <c r="BP437" s="3" t="s">
        <v>950</v>
      </c>
    </row>
    <row r="438" spans="1:68" x14ac:dyDescent="0.3">
      <c r="A438" s="1"/>
      <c r="B438" s="2"/>
      <c r="C438" s="3"/>
      <c r="D438" s="3"/>
      <c r="E438" s="3"/>
      <c r="F438" s="3"/>
      <c r="G438" s="3"/>
      <c r="H438" s="3"/>
      <c r="J438" s="3"/>
      <c r="N438" s="3"/>
      <c r="O438" s="3"/>
      <c r="Q438" s="3"/>
      <c r="S438" s="3"/>
      <c r="T438" s="3"/>
      <c r="U438" s="3"/>
      <c r="V438" s="3"/>
      <c r="W438" s="3"/>
      <c r="AB438" s="3"/>
      <c r="AJ438" s="3"/>
      <c r="AM438" s="3"/>
      <c r="AN438" s="3"/>
      <c r="AU438" s="3"/>
      <c r="BA438" s="3"/>
      <c r="BB438" s="3"/>
      <c r="BC438" s="3"/>
      <c r="BE438" s="3"/>
      <c r="BI438" s="3"/>
      <c r="BK438" s="3"/>
      <c r="BL438" s="3" t="s">
        <v>950</v>
      </c>
      <c r="BM438" s="3" t="s">
        <v>950</v>
      </c>
      <c r="BN438" s="3" t="s">
        <v>950</v>
      </c>
      <c r="BO438" s="3" t="s">
        <v>950</v>
      </c>
      <c r="BP438" s="3" t="s">
        <v>950</v>
      </c>
    </row>
    <row r="439" spans="1:68" x14ac:dyDescent="0.3">
      <c r="A439" s="1"/>
      <c r="B439" s="2"/>
      <c r="C439" s="3"/>
      <c r="D439" s="3"/>
      <c r="E439" s="3"/>
      <c r="F439" s="3"/>
      <c r="G439" s="3"/>
      <c r="H439" s="3"/>
      <c r="J439" s="3"/>
      <c r="N439" s="3"/>
      <c r="O439" s="3"/>
      <c r="Q439" s="3"/>
      <c r="S439" s="3"/>
      <c r="T439" s="3"/>
      <c r="U439" s="3"/>
      <c r="V439" s="3"/>
      <c r="W439" s="3"/>
      <c r="AB439" s="3"/>
      <c r="AJ439" s="3"/>
      <c r="AM439" s="3"/>
      <c r="AN439" s="3"/>
      <c r="AU439" s="3"/>
      <c r="BA439" s="3"/>
      <c r="BB439" s="3"/>
      <c r="BC439" s="3"/>
      <c r="BE439" s="3"/>
      <c r="BI439" s="3"/>
      <c r="BK439" s="3"/>
      <c r="BL439" s="3" t="s">
        <v>950</v>
      </c>
      <c r="BM439" s="3" t="s">
        <v>950</v>
      </c>
      <c r="BN439" s="3" t="s">
        <v>950</v>
      </c>
      <c r="BO439" s="3" t="s">
        <v>950</v>
      </c>
      <c r="BP439" s="3" t="s">
        <v>950</v>
      </c>
    </row>
    <row r="440" spans="1:68" x14ac:dyDescent="0.3">
      <c r="A440" s="1"/>
      <c r="B440" s="2"/>
      <c r="C440" s="3"/>
      <c r="D440" s="3"/>
      <c r="E440" s="3"/>
      <c r="F440" s="3"/>
      <c r="G440" s="3"/>
      <c r="H440" s="3"/>
      <c r="J440" s="3"/>
      <c r="N440" s="3"/>
      <c r="O440" s="3"/>
      <c r="Q440" s="3"/>
      <c r="S440" s="3"/>
      <c r="T440" s="3"/>
      <c r="U440" s="3"/>
      <c r="V440" s="3"/>
      <c r="W440" s="3"/>
      <c r="AB440" s="3"/>
      <c r="AJ440" s="3"/>
      <c r="AM440" s="3"/>
      <c r="AN440" s="3"/>
      <c r="AU440" s="3"/>
      <c r="BA440" s="3"/>
      <c r="BB440" s="3"/>
      <c r="BC440" s="3"/>
      <c r="BE440" s="3"/>
      <c r="BI440" s="3"/>
      <c r="BK440" s="3"/>
      <c r="BL440" s="3" t="s">
        <v>950</v>
      </c>
      <c r="BM440" s="3" t="s">
        <v>950</v>
      </c>
      <c r="BN440" s="3" t="s">
        <v>950</v>
      </c>
      <c r="BO440" s="3" t="s">
        <v>950</v>
      </c>
      <c r="BP440" s="3" t="s">
        <v>950</v>
      </c>
    </row>
    <row r="441" spans="1:68" x14ac:dyDescent="0.3">
      <c r="A441" s="1"/>
      <c r="B441" s="2"/>
      <c r="C441" s="3"/>
      <c r="D441" s="3"/>
      <c r="E441" s="3"/>
      <c r="F441" s="3"/>
      <c r="G441" s="3"/>
      <c r="H441" s="3"/>
      <c r="J441" s="3"/>
      <c r="N441" s="3"/>
      <c r="O441" s="3"/>
      <c r="Q441" s="3"/>
      <c r="S441" s="3"/>
      <c r="T441" s="3"/>
      <c r="U441" s="3"/>
      <c r="V441" s="3"/>
      <c r="W441" s="3"/>
      <c r="AB441" s="3"/>
      <c r="AJ441" s="3"/>
      <c r="AM441" s="3"/>
      <c r="AN441" s="3"/>
      <c r="AU441" s="3"/>
      <c r="BA441" s="3"/>
      <c r="BB441" s="3"/>
      <c r="BC441" s="3"/>
      <c r="BE441" s="3"/>
      <c r="BI441" s="3"/>
      <c r="BK441" s="3"/>
      <c r="BL441" s="3" t="s">
        <v>950</v>
      </c>
      <c r="BM441" s="3" t="s">
        <v>950</v>
      </c>
      <c r="BN441" s="3" t="s">
        <v>950</v>
      </c>
      <c r="BO441" s="3" t="s">
        <v>950</v>
      </c>
      <c r="BP441" s="3" t="s">
        <v>950</v>
      </c>
    </row>
    <row r="442" spans="1:68" x14ac:dyDescent="0.3">
      <c r="A442" s="1"/>
      <c r="B442" s="2"/>
      <c r="C442" s="3"/>
      <c r="D442" s="3"/>
      <c r="E442" s="3"/>
      <c r="F442" s="3"/>
      <c r="G442" s="3"/>
      <c r="H442" s="3"/>
      <c r="J442" s="3"/>
      <c r="N442" s="3"/>
      <c r="O442" s="3"/>
      <c r="Q442" s="3"/>
      <c r="S442" s="3"/>
      <c r="T442" s="3"/>
      <c r="U442" s="3"/>
      <c r="V442" s="3"/>
      <c r="W442" s="3"/>
      <c r="AB442" s="3"/>
      <c r="AJ442" s="3"/>
      <c r="AM442" s="3"/>
      <c r="AN442" s="3"/>
      <c r="AU442" s="3"/>
      <c r="BA442" s="3"/>
      <c r="BB442" s="3"/>
      <c r="BC442" s="3"/>
      <c r="BE442" s="3"/>
      <c r="BI442" s="3"/>
      <c r="BK442" s="3"/>
      <c r="BL442" s="3" t="s">
        <v>950</v>
      </c>
      <c r="BM442" s="3" t="s">
        <v>950</v>
      </c>
      <c r="BN442" s="3" t="s">
        <v>950</v>
      </c>
      <c r="BO442" s="3" t="s">
        <v>950</v>
      </c>
      <c r="BP442" s="3" t="s">
        <v>950</v>
      </c>
    </row>
    <row r="443" spans="1:68" x14ac:dyDescent="0.3">
      <c r="A443" s="1"/>
      <c r="B443" s="2"/>
      <c r="C443" s="3"/>
      <c r="D443" s="3"/>
      <c r="E443" s="3"/>
      <c r="F443" s="3"/>
      <c r="G443" s="3"/>
      <c r="H443" s="3"/>
      <c r="J443" s="3"/>
      <c r="N443" s="3"/>
      <c r="O443" s="3"/>
      <c r="Q443" s="3"/>
      <c r="S443" s="3"/>
      <c r="T443" s="3"/>
      <c r="U443" s="3"/>
      <c r="V443" s="3"/>
      <c r="W443" s="3"/>
      <c r="AB443" s="3"/>
      <c r="AJ443" s="3"/>
      <c r="AM443" s="3"/>
      <c r="AN443" s="3"/>
      <c r="AU443" s="3"/>
      <c r="BA443" s="3"/>
      <c r="BB443" s="3"/>
      <c r="BC443" s="3"/>
      <c r="BE443" s="3"/>
      <c r="BI443" s="3"/>
      <c r="BK443" s="3"/>
      <c r="BL443" s="3" t="s">
        <v>950</v>
      </c>
      <c r="BM443" s="3" t="s">
        <v>950</v>
      </c>
      <c r="BN443" s="3" t="s">
        <v>950</v>
      </c>
      <c r="BO443" s="3" t="s">
        <v>950</v>
      </c>
      <c r="BP443" s="3" t="s">
        <v>950</v>
      </c>
    </row>
    <row r="444" spans="1:68" x14ac:dyDescent="0.3">
      <c r="A444" s="1"/>
      <c r="B444" s="2"/>
      <c r="C444" s="3"/>
      <c r="D444" s="3"/>
      <c r="E444" s="3"/>
      <c r="F444" s="3"/>
      <c r="G444" s="3"/>
      <c r="H444" s="3"/>
      <c r="J444" s="3"/>
      <c r="N444" s="3"/>
      <c r="O444" s="3"/>
      <c r="Q444" s="3"/>
      <c r="S444" s="3"/>
      <c r="T444" s="3"/>
      <c r="U444" s="3"/>
      <c r="V444" s="3"/>
      <c r="W444" s="3"/>
      <c r="AB444" s="3"/>
      <c r="AJ444" s="3"/>
      <c r="AM444" s="3"/>
      <c r="AN444" s="3"/>
      <c r="AU444" s="3"/>
      <c r="BA444" s="3"/>
      <c r="BB444" s="3"/>
      <c r="BC444" s="3"/>
      <c r="BE444" s="3"/>
      <c r="BI444" s="3"/>
      <c r="BK444" s="3"/>
      <c r="BL444" s="3" t="s">
        <v>950</v>
      </c>
      <c r="BM444" s="3" t="s">
        <v>950</v>
      </c>
      <c r="BN444" s="3" t="s">
        <v>950</v>
      </c>
      <c r="BO444" s="3" t="s">
        <v>950</v>
      </c>
      <c r="BP444" s="3" t="s">
        <v>950</v>
      </c>
    </row>
    <row r="445" spans="1:68" x14ac:dyDescent="0.3">
      <c r="A445" s="1"/>
      <c r="B445" s="2"/>
      <c r="C445" s="3"/>
      <c r="D445" s="3"/>
      <c r="E445" s="3"/>
      <c r="F445" s="3"/>
      <c r="G445" s="3"/>
      <c r="H445" s="3"/>
      <c r="J445" s="3"/>
      <c r="N445" s="3"/>
      <c r="O445" s="3"/>
      <c r="Q445" s="3"/>
      <c r="S445" s="3"/>
      <c r="T445" s="3"/>
      <c r="U445" s="3"/>
      <c r="V445" s="3"/>
      <c r="W445" s="3"/>
      <c r="AB445" s="3"/>
      <c r="AJ445" s="3"/>
      <c r="AM445" s="3"/>
      <c r="AN445" s="3"/>
      <c r="AU445" s="3"/>
      <c r="BA445" s="3"/>
      <c r="BB445" s="3"/>
      <c r="BC445" s="3"/>
      <c r="BE445" s="3"/>
      <c r="BI445" s="3"/>
      <c r="BK445" s="3"/>
      <c r="BL445" s="3" t="s">
        <v>950</v>
      </c>
      <c r="BM445" s="3" t="s">
        <v>950</v>
      </c>
      <c r="BN445" s="3" t="s">
        <v>950</v>
      </c>
      <c r="BO445" s="3" t="s">
        <v>950</v>
      </c>
      <c r="BP445" s="3" t="s">
        <v>950</v>
      </c>
    </row>
    <row r="446" spans="1:68" x14ac:dyDescent="0.3">
      <c r="A446" s="1"/>
      <c r="B446" s="2"/>
      <c r="C446" s="3"/>
      <c r="D446" s="3"/>
      <c r="E446" s="3"/>
      <c r="F446" s="3"/>
      <c r="G446" s="3"/>
      <c r="H446" s="3"/>
      <c r="J446" s="3"/>
      <c r="N446" s="3"/>
      <c r="O446" s="3"/>
      <c r="Q446" s="3"/>
      <c r="S446" s="3"/>
      <c r="T446" s="3"/>
      <c r="U446" s="3"/>
      <c r="V446" s="3"/>
      <c r="W446" s="3"/>
      <c r="AB446" s="3"/>
      <c r="AJ446" s="3"/>
      <c r="AM446" s="3"/>
      <c r="AN446" s="3"/>
      <c r="AU446" s="3"/>
      <c r="BA446" s="3"/>
      <c r="BB446" s="3"/>
      <c r="BC446" s="3"/>
      <c r="BE446" s="3"/>
      <c r="BI446" s="3"/>
      <c r="BK446" s="3"/>
      <c r="BL446" s="3" t="s">
        <v>950</v>
      </c>
      <c r="BM446" s="3" t="s">
        <v>950</v>
      </c>
      <c r="BN446" s="3" t="s">
        <v>950</v>
      </c>
      <c r="BO446" s="3" t="s">
        <v>950</v>
      </c>
      <c r="BP446" s="3" t="s">
        <v>950</v>
      </c>
    </row>
    <row r="447" spans="1:68" x14ac:dyDescent="0.3">
      <c r="A447" s="1"/>
      <c r="B447" s="2"/>
      <c r="C447" s="3"/>
      <c r="D447" s="3"/>
      <c r="E447" s="3"/>
      <c r="F447" s="3"/>
      <c r="G447" s="3"/>
      <c r="H447" s="3"/>
      <c r="J447" s="3"/>
      <c r="N447" s="3"/>
      <c r="O447" s="3"/>
      <c r="Q447" s="3"/>
      <c r="S447" s="3"/>
      <c r="T447" s="3"/>
      <c r="U447" s="3"/>
      <c r="V447" s="3"/>
      <c r="W447" s="3"/>
      <c r="AB447" s="3"/>
      <c r="AJ447" s="3"/>
      <c r="AM447" s="3"/>
      <c r="AN447" s="3"/>
      <c r="AU447" s="3"/>
      <c r="BA447" s="3"/>
      <c r="BB447" s="3"/>
      <c r="BC447" s="3"/>
      <c r="BE447" s="3"/>
      <c r="BI447" s="3"/>
      <c r="BK447" s="3"/>
      <c r="BL447" s="3" t="s">
        <v>950</v>
      </c>
      <c r="BM447" s="3" t="s">
        <v>950</v>
      </c>
      <c r="BN447" s="3" t="s">
        <v>950</v>
      </c>
      <c r="BO447" s="3" t="s">
        <v>950</v>
      </c>
      <c r="BP447" s="3" t="s">
        <v>950</v>
      </c>
    </row>
    <row r="448" spans="1:68" x14ac:dyDescent="0.3">
      <c r="A448" s="1"/>
      <c r="B448" s="2"/>
      <c r="C448" s="3"/>
      <c r="D448" s="3"/>
      <c r="E448" s="3"/>
      <c r="F448" s="3"/>
      <c r="G448" s="3"/>
      <c r="H448" s="3"/>
      <c r="J448" s="3"/>
      <c r="N448" s="3"/>
      <c r="O448" s="3"/>
      <c r="Q448" s="3"/>
      <c r="S448" s="3"/>
      <c r="T448" s="3"/>
      <c r="U448" s="3"/>
      <c r="V448" s="3"/>
      <c r="W448" s="3"/>
      <c r="AB448" s="3"/>
      <c r="AJ448" s="3"/>
      <c r="AM448" s="3"/>
      <c r="AN448" s="3"/>
      <c r="AU448" s="3"/>
      <c r="BA448" s="3"/>
      <c r="BB448" s="3"/>
      <c r="BC448" s="3"/>
      <c r="BE448" s="3"/>
      <c r="BI448" s="3"/>
      <c r="BK448" s="3"/>
      <c r="BL448" s="3" t="s">
        <v>950</v>
      </c>
      <c r="BM448" s="3" t="s">
        <v>950</v>
      </c>
      <c r="BN448" s="3" t="s">
        <v>950</v>
      </c>
      <c r="BO448" s="3" t="s">
        <v>950</v>
      </c>
      <c r="BP448" s="3" t="s">
        <v>950</v>
      </c>
    </row>
    <row r="449" spans="1:68" x14ac:dyDescent="0.3">
      <c r="A449" s="1"/>
      <c r="B449" s="2"/>
      <c r="C449" s="3"/>
      <c r="D449" s="3"/>
      <c r="E449" s="3"/>
      <c r="F449" s="3"/>
      <c r="G449" s="3"/>
      <c r="H449" s="3"/>
      <c r="J449" s="3"/>
      <c r="N449" s="3"/>
      <c r="O449" s="3"/>
      <c r="Q449" s="3"/>
      <c r="S449" s="3"/>
      <c r="T449" s="3"/>
      <c r="U449" s="3"/>
      <c r="V449" s="3"/>
      <c r="W449" s="3"/>
      <c r="AB449" s="3"/>
      <c r="AJ449" s="3"/>
      <c r="AM449" s="3"/>
      <c r="AN449" s="3"/>
      <c r="AU449" s="3"/>
      <c r="BA449" s="3"/>
      <c r="BB449" s="3"/>
      <c r="BC449" s="3"/>
      <c r="BE449" s="3"/>
      <c r="BI449" s="3"/>
      <c r="BK449" s="3"/>
      <c r="BL449" s="3" t="s">
        <v>950</v>
      </c>
      <c r="BM449" s="3" t="s">
        <v>950</v>
      </c>
      <c r="BN449" s="3" t="s">
        <v>950</v>
      </c>
      <c r="BO449" s="3" t="s">
        <v>950</v>
      </c>
      <c r="BP449" s="3" t="s">
        <v>950</v>
      </c>
    </row>
    <row r="450" spans="1:68" x14ac:dyDescent="0.3">
      <c r="A450" s="1"/>
      <c r="B450" s="2"/>
      <c r="C450" s="3"/>
      <c r="D450" s="3"/>
      <c r="E450" s="3"/>
      <c r="F450" s="3"/>
      <c r="G450" s="3"/>
      <c r="H450" s="3"/>
      <c r="J450" s="3"/>
      <c r="N450" s="3"/>
      <c r="O450" s="3"/>
      <c r="Q450" s="3"/>
      <c r="S450" s="3"/>
      <c r="T450" s="3"/>
      <c r="U450" s="3"/>
      <c r="V450" s="3"/>
      <c r="W450" s="3"/>
      <c r="AB450" s="3"/>
      <c r="AJ450" s="3"/>
      <c r="AM450" s="3"/>
      <c r="AN450" s="3"/>
      <c r="AU450" s="3"/>
      <c r="BA450" s="3"/>
      <c r="BB450" s="3"/>
      <c r="BC450" s="3"/>
      <c r="BE450" s="3"/>
      <c r="BI450" s="3"/>
      <c r="BK450" s="3"/>
      <c r="BL450" s="3" t="s">
        <v>950</v>
      </c>
      <c r="BM450" s="3" t="s">
        <v>950</v>
      </c>
      <c r="BN450" s="3" t="s">
        <v>950</v>
      </c>
      <c r="BO450" s="3" t="s">
        <v>950</v>
      </c>
      <c r="BP450" s="3" t="s">
        <v>950</v>
      </c>
    </row>
    <row r="451" spans="1:68" x14ac:dyDescent="0.3">
      <c r="A451" s="1"/>
      <c r="B451" s="2"/>
      <c r="C451" s="3"/>
      <c r="D451" s="3"/>
      <c r="E451" s="3"/>
      <c r="F451" s="3"/>
      <c r="G451" s="3"/>
      <c r="H451" s="3"/>
      <c r="J451" s="3"/>
      <c r="N451" s="3"/>
      <c r="O451" s="3"/>
      <c r="Q451" s="3"/>
      <c r="S451" s="3"/>
      <c r="T451" s="3"/>
      <c r="U451" s="3"/>
      <c r="V451" s="3"/>
      <c r="W451" s="3"/>
      <c r="AB451" s="3"/>
      <c r="AJ451" s="3"/>
      <c r="AM451" s="3"/>
      <c r="AN451" s="3"/>
      <c r="AU451" s="3"/>
      <c r="BA451" s="3"/>
      <c r="BB451" s="3"/>
      <c r="BC451" s="3"/>
      <c r="BE451" s="3"/>
      <c r="BI451" s="3"/>
      <c r="BK451" s="3"/>
      <c r="BL451" s="3" t="s">
        <v>950</v>
      </c>
      <c r="BM451" s="3" t="s">
        <v>950</v>
      </c>
      <c r="BN451" s="3" t="s">
        <v>950</v>
      </c>
      <c r="BO451" s="3" t="s">
        <v>950</v>
      </c>
      <c r="BP451" s="3" t="s">
        <v>950</v>
      </c>
    </row>
    <row r="452" spans="1:68" x14ac:dyDescent="0.3">
      <c r="A452" s="1"/>
      <c r="B452" s="2"/>
      <c r="C452" s="3"/>
      <c r="D452" s="3"/>
      <c r="E452" s="3"/>
      <c r="F452" s="3"/>
      <c r="G452" s="3"/>
      <c r="H452" s="3"/>
      <c r="J452" s="3"/>
      <c r="N452" s="3"/>
      <c r="O452" s="3"/>
      <c r="Q452" s="3"/>
      <c r="S452" s="3"/>
      <c r="T452" s="3"/>
      <c r="U452" s="3"/>
      <c r="V452" s="3"/>
      <c r="W452" s="3"/>
      <c r="AB452" s="3"/>
      <c r="AJ452" s="3"/>
      <c r="AM452" s="3"/>
      <c r="AN452" s="3"/>
      <c r="AU452" s="3"/>
      <c r="BA452" s="3"/>
      <c r="BB452" s="3"/>
      <c r="BC452" s="3"/>
      <c r="BE452" s="3"/>
      <c r="BI452" s="3"/>
      <c r="BK452" s="3"/>
      <c r="BL452" s="3" t="s">
        <v>950</v>
      </c>
      <c r="BM452" s="3" t="s">
        <v>950</v>
      </c>
      <c r="BN452" s="3" t="s">
        <v>950</v>
      </c>
      <c r="BO452" s="3" t="s">
        <v>950</v>
      </c>
      <c r="BP452" s="3" t="s">
        <v>950</v>
      </c>
    </row>
    <row r="453" spans="1:68" x14ac:dyDescent="0.3">
      <c r="A453" s="1"/>
      <c r="B453" s="2"/>
      <c r="C453" s="3"/>
      <c r="D453" s="3"/>
      <c r="E453" s="3"/>
      <c r="F453" s="3"/>
      <c r="G453" s="3"/>
      <c r="H453" s="3"/>
      <c r="J453" s="3"/>
      <c r="N453" s="3"/>
      <c r="O453" s="3"/>
      <c r="Q453" s="3"/>
      <c r="S453" s="3"/>
      <c r="T453" s="3"/>
      <c r="U453" s="3"/>
      <c r="V453" s="3"/>
      <c r="W453" s="3"/>
      <c r="AB453" s="3"/>
      <c r="AJ453" s="3"/>
      <c r="AM453" s="3"/>
      <c r="AN453" s="3"/>
      <c r="AU453" s="3"/>
      <c r="BA453" s="3"/>
      <c r="BB453" s="3"/>
      <c r="BC453" s="3"/>
      <c r="BE453" s="3"/>
      <c r="BI453" s="3"/>
      <c r="BK453" s="3"/>
      <c r="BL453" s="3" t="s">
        <v>950</v>
      </c>
      <c r="BM453" s="3" t="s">
        <v>950</v>
      </c>
      <c r="BN453" s="3" t="s">
        <v>950</v>
      </c>
      <c r="BO453" s="3" t="s">
        <v>950</v>
      </c>
      <c r="BP453" s="3" t="s">
        <v>950</v>
      </c>
    </row>
    <row r="454" spans="1:68" x14ac:dyDescent="0.3">
      <c r="A454" s="1"/>
      <c r="B454" s="2"/>
      <c r="C454" s="3"/>
      <c r="D454" s="3"/>
      <c r="E454" s="3"/>
      <c r="F454" s="3"/>
      <c r="G454" s="3"/>
      <c r="H454" s="3"/>
      <c r="J454" s="3"/>
      <c r="N454" s="3"/>
      <c r="O454" s="3"/>
      <c r="Q454" s="3"/>
      <c r="S454" s="3"/>
      <c r="T454" s="3"/>
      <c r="U454" s="3"/>
      <c r="V454" s="3"/>
      <c r="W454" s="3"/>
      <c r="AB454" s="3"/>
      <c r="AJ454" s="3"/>
      <c r="AM454" s="3"/>
      <c r="AN454" s="3"/>
      <c r="AU454" s="3"/>
      <c r="BA454" s="3"/>
      <c r="BB454" s="3"/>
      <c r="BC454" s="3"/>
      <c r="BE454" s="3"/>
      <c r="BI454" s="3"/>
      <c r="BK454" s="3"/>
      <c r="BL454" s="3" t="s">
        <v>950</v>
      </c>
      <c r="BM454" s="3" t="s">
        <v>950</v>
      </c>
      <c r="BN454" s="3" t="s">
        <v>950</v>
      </c>
      <c r="BO454" s="3" t="s">
        <v>950</v>
      </c>
      <c r="BP454" s="3" t="s">
        <v>950</v>
      </c>
    </row>
    <row r="455" spans="1:68" x14ac:dyDescent="0.3">
      <c r="A455" s="1"/>
      <c r="B455" s="2"/>
      <c r="C455" s="3"/>
      <c r="D455" s="3"/>
      <c r="E455" s="3"/>
      <c r="F455" s="3"/>
      <c r="G455" s="3"/>
      <c r="H455" s="3"/>
      <c r="J455" s="3"/>
      <c r="N455" s="3"/>
      <c r="O455" s="3"/>
      <c r="Q455" s="3"/>
      <c r="S455" s="3"/>
      <c r="T455" s="3"/>
      <c r="U455" s="3"/>
      <c r="V455" s="3"/>
      <c r="W455" s="3"/>
      <c r="AB455" s="3"/>
      <c r="AJ455" s="3"/>
      <c r="AM455" s="3"/>
      <c r="AN455" s="3"/>
      <c r="AU455" s="3"/>
      <c r="BA455" s="3"/>
      <c r="BB455" s="3"/>
      <c r="BC455" s="3"/>
      <c r="BE455" s="3"/>
      <c r="BI455" s="3"/>
      <c r="BK455" s="3"/>
      <c r="BL455" s="3" t="s">
        <v>950</v>
      </c>
      <c r="BM455" s="3" t="s">
        <v>950</v>
      </c>
      <c r="BN455" s="3" t="s">
        <v>950</v>
      </c>
      <c r="BO455" s="3" t="s">
        <v>950</v>
      </c>
      <c r="BP455" s="3" t="s">
        <v>950</v>
      </c>
    </row>
    <row r="456" spans="1:68" x14ac:dyDescent="0.3">
      <c r="A456" s="1"/>
      <c r="B456" s="2"/>
      <c r="C456" s="3"/>
      <c r="D456" s="3"/>
      <c r="E456" s="3"/>
      <c r="F456" s="3"/>
      <c r="G456" s="3"/>
      <c r="H456" s="3"/>
      <c r="J456" s="3"/>
      <c r="N456" s="3"/>
      <c r="O456" s="3"/>
      <c r="Q456" s="3"/>
      <c r="S456" s="3"/>
      <c r="T456" s="3"/>
      <c r="U456" s="3"/>
      <c r="V456" s="3"/>
      <c r="W456" s="3"/>
      <c r="AB456" s="3"/>
      <c r="AJ456" s="3"/>
      <c r="AM456" s="3"/>
      <c r="AN456" s="3"/>
      <c r="AU456" s="3"/>
      <c r="BA456" s="3"/>
      <c r="BB456" s="3"/>
      <c r="BC456" s="3"/>
      <c r="BE456" s="3"/>
      <c r="BI456" s="3"/>
      <c r="BK456" s="3"/>
      <c r="BL456" s="3" t="s">
        <v>950</v>
      </c>
      <c r="BM456" s="3" t="s">
        <v>950</v>
      </c>
      <c r="BN456" s="3" t="s">
        <v>950</v>
      </c>
      <c r="BO456" s="3" t="s">
        <v>950</v>
      </c>
      <c r="BP456" s="3" t="s">
        <v>950</v>
      </c>
    </row>
    <row r="457" spans="1:68" x14ac:dyDescent="0.3">
      <c r="A457" s="1"/>
      <c r="B457" s="2"/>
      <c r="C457" s="3"/>
      <c r="D457" s="3"/>
      <c r="E457" s="3"/>
      <c r="F457" s="3"/>
      <c r="G457" s="3"/>
      <c r="H457" s="3"/>
      <c r="J457" s="3"/>
      <c r="N457" s="3"/>
      <c r="O457" s="3"/>
      <c r="Q457" s="3"/>
      <c r="S457" s="3"/>
      <c r="T457" s="3"/>
      <c r="U457" s="3"/>
      <c r="V457" s="3"/>
      <c r="W457" s="3"/>
      <c r="AB457" s="3"/>
      <c r="AJ457" s="3"/>
      <c r="AM457" s="3"/>
      <c r="AN457" s="3"/>
      <c r="AU457" s="3"/>
      <c r="BA457" s="3"/>
      <c r="BB457" s="3"/>
      <c r="BC457" s="3"/>
      <c r="BE457" s="3"/>
      <c r="BI457" s="3"/>
      <c r="BK457" s="3"/>
      <c r="BL457" s="3" t="s">
        <v>950</v>
      </c>
      <c r="BM457" s="3" t="s">
        <v>950</v>
      </c>
      <c r="BN457" s="3" t="s">
        <v>950</v>
      </c>
      <c r="BO457" s="3" t="s">
        <v>950</v>
      </c>
      <c r="BP457" s="3" t="s">
        <v>950</v>
      </c>
    </row>
    <row r="458" spans="1:68" x14ac:dyDescent="0.3">
      <c r="A458" s="1"/>
      <c r="B458" s="2"/>
      <c r="C458" s="3"/>
      <c r="D458" s="3"/>
      <c r="E458" s="3"/>
      <c r="F458" s="3"/>
      <c r="G458" s="3"/>
      <c r="H458" s="3"/>
      <c r="J458" s="3"/>
      <c r="N458" s="3"/>
      <c r="O458" s="3"/>
      <c r="Q458" s="3"/>
      <c r="S458" s="3"/>
      <c r="T458" s="3"/>
      <c r="U458" s="3"/>
      <c r="V458" s="3"/>
      <c r="W458" s="3"/>
      <c r="AB458" s="3"/>
      <c r="AJ458" s="3"/>
      <c r="AM458" s="3"/>
      <c r="AN458" s="3"/>
      <c r="AU458" s="3"/>
      <c r="BA458" s="3"/>
      <c r="BB458" s="3"/>
      <c r="BC458" s="3"/>
      <c r="BE458" s="3"/>
      <c r="BI458" s="3"/>
      <c r="BK458" s="3"/>
      <c r="BL458" s="3" t="s">
        <v>950</v>
      </c>
      <c r="BM458" s="3" t="s">
        <v>950</v>
      </c>
      <c r="BN458" s="3" t="s">
        <v>950</v>
      </c>
      <c r="BO458" s="3" t="s">
        <v>950</v>
      </c>
      <c r="BP458" s="3" t="s">
        <v>950</v>
      </c>
    </row>
    <row r="459" spans="1:68" x14ac:dyDescent="0.3">
      <c r="A459" s="1"/>
      <c r="B459" s="2"/>
      <c r="C459" s="3"/>
      <c r="D459" s="3"/>
      <c r="E459" s="3"/>
      <c r="F459" s="3"/>
      <c r="G459" s="3"/>
      <c r="H459" s="3"/>
      <c r="J459" s="3"/>
      <c r="N459" s="3"/>
      <c r="O459" s="3"/>
      <c r="Q459" s="3"/>
      <c r="S459" s="3"/>
      <c r="T459" s="3"/>
      <c r="U459" s="3"/>
      <c r="V459" s="3"/>
      <c r="W459" s="3"/>
      <c r="AB459" s="3"/>
      <c r="AJ459" s="3"/>
      <c r="AM459" s="3"/>
      <c r="AN459" s="3"/>
      <c r="AU459" s="3"/>
      <c r="BA459" s="3"/>
      <c r="BB459" s="3"/>
      <c r="BC459" s="3"/>
      <c r="BE459" s="3"/>
      <c r="BI459" s="3"/>
      <c r="BK459" s="3"/>
      <c r="BL459" s="3" t="s">
        <v>950</v>
      </c>
      <c r="BM459" s="3" t="s">
        <v>950</v>
      </c>
      <c r="BN459" s="3" t="s">
        <v>950</v>
      </c>
      <c r="BO459" s="3" t="s">
        <v>950</v>
      </c>
      <c r="BP459" s="3" t="s">
        <v>950</v>
      </c>
    </row>
    <row r="460" spans="1:68" x14ac:dyDescent="0.3">
      <c r="A460" s="1"/>
      <c r="B460" s="2"/>
      <c r="C460" s="3"/>
      <c r="D460" s="3"/>
      <c r="E460" s="3"/>
      <c r="F460" s="3"/>
      <c r="G460" s="3"/>
      <c r="H460" s="3"/>
      <c r="J460" s="3"/>
      <c r="N460" s="3"/>
      <c r="O460" s="3"/>
      <c r="Q460" s="3"/>
      <c r="S460" s="3"/>
      <c r="T460" s="3"/>
      <c r="U460" s="3"/>
      <c r="V460" s="3"/>
      <c r="W460" s="3"/>
      <c r="AB460" s="3"/>
      <c r="AJ460" s="3"/>
      <c r="AM460" s="3"/>
      <c r="AN460" s="3"/>
      <c r="AU460" s="3"/>
      <c r="BA460" s="3"/>
      <c r="BB460" s="3"/>
      <c r="BC460" s="3"/>
      <c r="BE460" s="3"/>
      <c r="BI460" s="3"/>
      <c r="BK460" s="3"/>
      <c r="BL460" s="3" t="s">
        <v>950</v>
      </c>
      <c r="BM460" s="3" t="s">
        <v>950</v>
      </c>
      <c r="BN460" s="3" t="s">
        <v>950</v>
      </c>
      <c r="BO460" s="3" t="s">
        <v>950</v>
      </c>
      <c r="BP460" s="3" t="s">
        <v>950</v>
      </c>
    </row>
    <row r="461" spans="1:68" x14ac:dyDescent="0.3">
      <c r="A461" s="1"/>
      <c r="B461" s="2"/>
      <c r="C461" s="3"/>
      <c r="D461" s="3"/>
      <c r="E461" s="3"/>
      <c r="F461" s="3"/>
      <c r="G461" s="3"/>
      <c r="H461" s="3"/>
      <c r="J461" s="3"/>
      <c r="N461" s="3"/>
      <c r="O461" s="3"/>
      <c r="Q461" s="3"/>
      <c r="S461" s="3"/>
      <c r="T461" s="3"/>
      <c r="U461" s="3"/>
      <c r="V461" s="3"/>
      <c r="W461" s="3"/>
      <c r="AB461" s="3"/>
      <c r="AJ461" s="3"/>
      <c r="AM461" s="3"/>
      <c r="AN461" s="3"/>
      <c r="AU461" s="3"/>
      <c r="BA461" s="3"/>
      <c r="BB461" s="3"/>
      <c r="BC461" s="3"/>
      <c r="BE461" s="3"/>
      <c r="BI461" s="3"/>
      <c r="BK461" s="3"/>
      <c r="BL461" s="3" t="s">
        <v>950</v>
      </c>
      <c r="BM461" s="3" t="s">
        <v>950</v>
      </c>
      <c r="BN461" s="3" t="s">
        <v>950</v>
      </c>
      <c r="BO461" s="3" t="s">
        <v>950</v>
      </c>
      <c r="BP461" s="3" t="s">
        <v>950</v>
      </c>
    </row>
    <row r="462" spans="1:68" x14ac:dyDescent="0.3">
      <c r="A462" s="1"/>
      <c r="B462" s="2"/>
      <c r="C462" s="3"/>
      <c r="D462" s="3"/>
      <c r="E462" s="3"/>
      <c r="F462" s="3"/>
      <c r="G462" s="3"/>
      <c r="H462" s="3"/>
      <c r="J462" s="3"/>
      <c r="N462" s="3"/>
      <c r="O462" s="3"/>
      <c r="Q462" s="3"/>
      <c r="S462" s="3"/>
      <c r="T462" s="3"/>
      <c r="U462" s="3"/>
      <c r="V462" s="3"/>
      <c r="W462" s="3"/>
      <c r="AB462" s="3"/>
      <c r="AJ462" s="3"/>
      <c r="AM462" s="3"/>
      <c r="AN462" s="3"/>
      <c r="AU462" s="3"/>
      <c r="BA462" s="3"/>
      <c r="BB462" s="3"/>
      <c r="BC462" s="3"/>
      <c r="BE462" s="3"/>
      <c r="BI462" s="3"/>
      <c r="BK462" s="3"/>
      <c r="BL462" s="3" t="s">
        <v>950</v>
      </c>
      <c r="BM462" s="3" t="s">
        <v>950</v>
      </c>
      <c r="BN462" s="3" t="s">
        <v>950</v>
      </c>
      <c r="BO462" s="3" t="s">
        <v>950</v>
      </c>
      <c r="BP462" s="3" t="s">
        <v>950</v>
      </c>
    </row>
    <row r="463" spans="1:68" x14ac:dyDescent="0.3">
      <c r="A463" s="1"/>
      <c r="B463" s="2"/>
      <c r="C463" s="3"/>
      <c r="D463" s="3"/>
      <c r="E463" s="3"/>
      <c r="F463" s="3"/>
      <c r="G463" s="3"/>
      <c r="H463" s="3"/>
      <c r="J463" s="3"/>
      <c r="N463" s="3"/>
      <c r="O463" s="3"/>
      <c r="Q463" s="3"/>
      <c r="S463" s="3"/>
      <c r="T463" s="3"/>
      <c r="U463" s="3"/>
      <c r="V463" s="3"/>
      <c r="W463" s="3"/>
      <c r="AB463" s="3"/>
      <c r="AJ463" s="3"/>
      <c r="AM463" s="3"/>
      <c r="AN463" s="3"/>
      <c r="AU463" s="3"/>
      <c r="BA463" s="3"/>
      <c r="BB463" s="3"/>
      <c r="BC463" s="3"/>
      <c r="BE463" s="3"/>
      <c r="BI463" s="3"/>
      <c r="BK463" s="3"/>
      <c r="BL463" s="3" t="s">
        <v>950</v>
      </c>
      <c r="BM463" s="3" t="s">
        <v>950</v>
      </c>
      <c r="BN463" s="3" t="s">
        <v>950</v>
      </c>
      <c r="BO463" s="3" t="s">
        <v>950</v>
      </c>
      <c r="BP463" s="3" t="s">
        <v>950</v>
      </c>
    </row>
    <row r="464" spans="1:68" x14ac:dyDescent="0.3">
      <c r="A464" s="1"/>
      <c r="B464" s="2"/>
      <c r="C464" s="3"/>
      <c r="D464" s="3"/>
      <c r="E464" s="3"/>
      <c r="F464" s="3"/>
      <c r="G464" s="3"/>
      <c r="H464" s="3"/>
      <c r="J464" s="3"/>
      <c r="N464" s="3"/>
      <c r="O464" s="3"/>
      <c r="Q464" s="3"/>
      <c r="S464" s="3"/>
      <c r="T464" s="3"/>
      <c r="U464" s="3"/>
      <c r="V464" s="3"/>
      <c r="W464" s="3"/>
      <c r="AB464" s="3"/>
      <c r="AJ464" s="3"/>
      <c r="AM464" s="3"/>
      <c r="AN464" s="3"/>
      <c r="AU464" s="3"/>
      <c r="BA464" s="3"/>
      <c r="BB464" s="3"/>
      <c r="BC464" s="3"/>
      <c r="BE464" s="3"/>
      <c r="BI464" s="3"/>
      <c r="BK464" s="3"/>
      <c r="BL464" s="3" t="s">
        <v>950</v>
      </c>
      <c r="BM464" s="3" t="s">
        <v>950</v>
      </c>
      <c r="BN464" s="3" t="s">
        <v>950</v>
      </c>
      <c r="BO464" s="3" t="s">
        <v>950</v>
      </c>
      <c r="BP464" s="3" t="s">
        <v>950</v>
      </c>
    </row>
    <row r="465" spans="1:68" x14ac:dyDescent="0.3">
      <c r="A465" s="1"/>
      <c r="B465" s="2"/>
      <c r="C465" s="3"/>
      <c r="D465" s="3"/>
      <c r="E465" s="3"/>
      <c r="F465" s="3"/>
      <c r="G465" s="3"/>
      <c r="H465" s="3"/>
      <c r="J465" s="3"/>
      <c r="N465" s="3"/>
      <c r="O465" s="3"/>
      <c r="Q465" s="3"/>
      <c r="S465" s="3"/>
      <c r="T465" s="3"/>
      <c r="U465" s="3"/>
      <c r="V465" s="3"/>
      <c r="W465" s="3"/>
      <c r="AB465" s="3"/>
      <c r="AJ465" s="3"/>
      <c r="AM465" s="3"/>
      <c r="AN465" s="3"/>
      <c r="AU465" s="3"/>
      <c r="BA465" s="3"/>
      <c r="BB465" s="3"/>
      <c r="BC465" s="3"/>
      <c r="BE465" s="3"/>
      <c r="BI465" s="3"/>
      <c r="BK465" s="3"/>
      <c r="BL465" s="3" t="s">
        <v>950</v>
      </c>
      <c r="BM465" s="3" t="s">
        <v>950</v>
      </c>
      <c r="BN465" s="3" t="s">
        <v>950</v>
      </c>
      <c r="BO465" s="3" t="s">
        <v>950</v>
      </c>
      <c r="BP465" s="3" t="s">
        <v>950</v>
      </c>
    </row>
    <row r="466" spans="1:68" x14ac:dyDescent="0.3">
      <c r="A466" s="1"/>
      <c r="B466" s="2"/>
      <c r="C466" s="3"/>
      <c r="D466" s="3"/>
      <c r="E466" s="3"/>
      <c r="F466" s="3"/>
      <c r="G466" s="3"/>
      <c r="H466" s="3"/>
      <c r="J466" s="3"/>
      <c r="N466" s="3"/>
      <c r="O466" s="3"/>
      <c r="Q466" s="3"/>
      <c r="S466" s="3"/>
      <c r="T466" s="3"/>
      <c r="U466" s="3"/>
      <c r="V466" s="3"/>
      <c r="W466" s="3"/>
      <c r="AB466" s="3"/>
      <c r="AJ466" s="3"/>
      <c r="AM466" s="3"/>
      <c r="AN466" s="3"/>
      <c r="AU466" s="3"/>
      <c r="BA466" s="3"/>
      <c r="BB466" s="3"/>
      <c r="BC466" s="3"/>
      <c r="BE466" s="3"/>
      <c r="BI466" s="3"/>
      <c r="BK466" s="3"/>
      <c r="BL466" s="3" t="s">
        <v>950</v>
      </c>
      <c r="BM466" s="3" t="s">
        <v>950</v>
      </c>
      <c r="BN466" s="3" t="s">
        <v>950</v>
      </c>
      <c r="BO466" s="3" t="s">
        <v>950</v>
      </c>
      <c r="BP466" s="3" t="s">
        <v>950</v>
      </c>
    </row>
    <row r="467" spans="1:68" x14ac:dyDescent="0.3">
      <c r="A467" s="1"/>
      <c r="B467" s="2"/>
      <c r="C467" s="3"/>
      <c r="D467" s="3"/>
      <c r="E467" s="3"/>
      <c r="F467" s="3"/>
      <c r="G467" s="3"/>
      <c r="H467" s="3"/>
      <c r="J467" s="3"/>
      <c r="N467" s="3"/>
      <c r="O467" s="3"/>
      <c r="Q467" s="3"/>
      <c r="S467" s="3"/>
      <c r="T467" s="3"/>
      <c r="U467" s="3"/>
      <c r="V467" s="3"/>
      <c r="W467" s="3"/>
      <c r="AB467" s="3"/>
      <c r="AJ467" s="3"/>
      <c r="AM467" s="3"/>
      <c r="AN467" s="3"/>
      <c r="AU467" s="3"/>
      <c r="BA467" s="3"/>
      <c r="BB467" s="3"/>
      <c r="BC467" s="3"/>
      <c r="BE467" s="3"/>
      <c r="BI467" s="3"/>
      <c r="BK467" s="3"/>
      <c r="BL467" s="3" t="s">
        <v>950</v>
      </c>
      <c r="BM467" s="3" t="s">
        <v>950</v>
      </c>
      <c r="BN467" s="3" t="s">
        <v>950</v>
      </c>
      <c r="BO467" s="3" t="s">
        <v>950</v>
      </c>
      <c r="BP467" s="3" t="s">
        <v>950</v>
      </c>
    </row>
    <row r="468" spans="1:68" x14ac:dyDescent="0.3">
      <c r="A468" s="1"/>
      <c r="B468" s="2"/>
      <c r="C468" s="3"/>
      <c r="D468" s="3"/>
      <c r="E468" s="3"/>
      <c r="F468" s="3"/>
      <c r="G468" s="3"/>
      <c r="H468" s="3"/>
      <c r="J468" s="3"/>
      <c r="N468" s="3"/>
      <c r="O468" s="3"/>
      <c r="Q468" s="3"/>
      <c r="S468" s="3"/>
      <c r="T468" s="3"/>
      <c r="U468" s="3"/>
      <c r="V468" s="3"/>
      <c r="W468" s="3"/>
      <c r="AB468" s="3"/>
      <c r="AJ468" s="3"/>
      <c r="AM468" s="3"/>
      <c r="AN468" s="3"/>
      <c r="AU468" s="3"/>
      <c r="BA468" s="3"/>
      <c r="BB468" s="3"/>
      <c r="BC468" s="3"/>
      <c r="BE468" s="3"/>
      <c r="BI468" s="3"/>
      <c r="BK468" s="3"/>
      <c r="BL468" s="3" t="s">
        <v>950</v>
      </c>
      <c r="BM468" s="3" t="s">
        <v>950</v>
      </c>
      <c r="BN468" s="3" t="s">
        <v>950</v>
      </c>
      <c r="BO468" s="3" t="s">
        <v>950</v>
      </c>
      <c r="BP468" s="3" t="s">
        <v>950</v>
      </c>
    </row>
    <row r="469" spans="1:68" x14ac:dyDescent="0.3">
      <c r="A469" s="1"/>
      <c r="B469" s="2"/>
      <c r="C469" s="3"/>
      <c r="D469" s="3"/>
      <c r="E469" s="3"/>
      <c r="F469" s="3"/>
      <c r="G469" s="3"/>
      <c r="H469" s="3"/>
      <c r="J469" s="3"/>
      <c r="N469" s="3"/>
      <c r="O469" s="3"/>
      <c r="Q469" s="3"/>
      <c r="S469" s="3"/>
      <c r="T469" s="3"/>
      <c r="U469" s="3"/>
      <c r="V469" s="3"/>
      <c r="W469" s="3"/>
      <c r="AB469" s="3"/>
      <c r="AJ469" s="3"/>
      <c r="AM469" s="3"/>
      <c r="AN469" s="3"/>
      <c r="AU469" s="3"/>
      <c r="BA469" s="3"/>
      <c r="BB469" s="3"/>
      <c r="BC469" s="3"/>
      <c r="BE469" s="3"/>
      <c r="BI469" s="3"/>
      <c r="BK469" s="3"/>
      <c r="BL469" s="3" t="s">
        <v>950</v>
      </c>
      <c r="BM469" s="3" t="s">
        <v>950</v>
      </c>
      <c r="BN469" s="3" t="s">
        <v>950</v>
      </c>
      <c r="BO469" s="3" t="s">
        <v>950</v>
      </c>
      <c r="BP469" s="3" t="s">
        <v>950</v>
      </c>
    </row>
    <row r="470" spans="1:68" x14ac:dyDescent="0.3">
      <c r="A470" s="1"/>
      <c r="B470" s="2"/>
      <c r="C470" s="3"/>
      <c r="D470" s="3"/>
      <c r="E470" s="3"/>
      <c r="F470" s="3"/>
      <c r="G470" s="3"/>
      <c r="H470" s="3"/>
      <c r="J470" s="3"/>
      <c r="N470" s="3"/>
      <c r="O470" s="3"/>
      <c r="Q470" s="3"/>
      <c r="S470" s="3"/>
      <c r="T470" s="3"/>
      <c r="U470" s="3"/>
      <c r="V470" s="3"/>
      <c r="W470" s="3"/>
      <c r="AB470" s="3"/>
      <c r="AJ470" s="3"/>
      <c r="AM470" s="3"/>
      <c r="AN470" s="3"/>
      <c r="AU470" s="3"/>
      <c r="BA470" s="3"/>
      <c r="BB470" s="3"/>
      <c r="BC470" s="3"/>
      <c r="BE470" s="3"/>
      <c r="BI470" s="3"/>
      <c r="BK470" s="3"/>
      <c r="BL470" s="3" t="s">
        <v>950</v>
      </c>
      <c r="BM470" s="3" t="s">
        <v>950</v>
      </c>
      <c r="BN470" s="3" t="s">
        <v>950</v>
      </c>
      <c r="BO470" s="3" t="s">
        <v>950</v>
      </c>
      <c r="BP470" s="3" t="s">
        <v>950</v>
      </c>
    </row>
    <row r="471" spans="1:68" x14ac:dyDescent="0.3">
      <c r="A471" s="1"/>
      <c r="B471" s="2"/>
      <c r="C471" s="3"/>
      <c r="D471" s="3"/>
      <c r="E471" s="3"/>
      <c r="F471" s="3"/>
      <c r="G471" s="3"/>
      <c r="H471" s="3"/>
      <c r="J471" s="3"/>
      <c r="N471" s="3"/>
      <c r="O471" s="3"/>
      <c r="Q471" s="3"/>
      <c r="S471" s="3"/>
      <c r="T471" s="3"/>
      <c r="U471" s="3"/>
      <c r="V471" s="3"/>
      <c r="W471" s="3"/>
      <c r="AB471" s="3"/>
      <c r="AJ471" s="3"/>
      <c r="AM471" s="3"/>
      <c r="AN471" s="3"/>
      <c r="AU471" s="3"/>
      <c r="BA471" s="3"/>
      <c r="BB471" s="3"/>
      <c r="BC471" s="3"/>
      <c r="BE471" s="3"/>
      <c r="BI471" s="3"/>
      <c r="BK471" s="3"/>
      <c r="BL471" s="3" t="s">
        <v>950</v>
      </c>
      <c r="BM471" s="3" t="s">
        <v>950</v>
      </c>
      <c r="BN471" s="3" t="s">
        <v>950</v>
      </c>
      <c r="BO471" s="3" t="s">
        <v>950</v>
      </c>
      <c r="BP471" s="3" t="s">
        <v>950</v>
      </c>
    </row>
    <row r="472" spans="1:68" x14ac:dyDescent="0.3">
      <c r="A472" s="1"/>
      <c r="B472" s="2"/>
      <c r="C472" s="3"/>
      <c r="D472" s="3"/>
      <c r="E472" s="3"/>
      <c r="F472" s="3"/>
      <c r="G472" s="3"/>
      <c r="H472" s="3"/>
      <c r="J472" s="3"/>
      <c r="N472" s="3"/>
      <c r="O472" s="3"/>
      <c r="Q472" s="3"/>
      <c r="S472" s="3"/>
      <c r="T472" s="3"/>
      <c r="U472" s="3"/>
      <c r="V472" s="3"/>
      <c r="W472" s="3"/>
      <c r="AB472" s="3"/>
      <c r="AJ472" s="3"/>
      <c r="AM472" s="3"/>
      <c r="AN472" s="3"/>
      <c r="AU472" s="3"/>
      <c r="BA472" s="3"/>
      <c r="BB472" s="3"/>
      <c r="BC472" s="3"/>
      <c r="BE472" s="3"/>
      <c r="BI472" s="3"/>
      <c r="BK472" s="3"/>
      <c r="BL472" s="3" t="s">
        <v>950</v>
      </c>
      <c r="BM472" s="3" t="s">
        <v>950</v>
      </c>
      <c r="BN472" s="3" t="s">
        <v>950</v>
      </c>
      <c r="BO472" s="3" t="s">
        <v>950</v>
      </c>
      <c r="BP472" s="3" t="s">
        <v>950</v>
      </c>
    </row>
    <row r="473" spans="1:68" x14ac:dyDescent="0.3">
      <c r="A473" s="1"/>
      <c r="B473" s="2"/>
      <c r="C473" s="3"/>
      <c r="D473" s="3"/>
      <c r="E473" s="3"/>
      <c r="F473" s="3"/>
      <c r="G473" s="3"/>
      <c r="H473" s="3"/>
      <c r="J473" s="3"/>
      <c r="N473" s="3"/>
      <c r="O473" s="3"/>
      <c r="Q473" s="3"/>
      <c r="S473" s="3"/>
      <c r="T473" s="3"/>
      <c r="U473" s="3"/>
      <c r="V473" s="3"/>
      <c r="W473" s="3"/>
      <c r="AB473" s="3"/>
      <c r="AJ473" s="3"/>
      <c r="AM473" s="3"/>
      <c r="AN473" s="3"/>
      <c r="AU473" s="3"/>
      <c r="BA473" s="3"/>
      <c r="BB473" s="3"/>
      <c r="BC473" s="3"/>
      <c r="BE473" s="3"/>
      <c r="BI473" s="3"/>
      <c r="BK473" s="3"/>
      <c r="BL473" s="3" t="s">
        <v>950</v>
      </c>
      <c r="BM473" s="3" t="s">
        <v>950</v>
      </c>
      <c r="BN473" s="3" t="s">
        <v>950</v>
      </c>
      <c r="BO473" s="3" t="s">
        <v>950</v>
      </c>
      <c r="BP473" s="3" t="s">
        <v>950</v>
      </c>
    </row>
    <row r="474" spans="1:68" x14ac:dyDescent="0.3">
      <c r="A474" s="1"/>
      <c r="B474" s="2"/>
      <c r="C474" s="3"/>
      <c r="D474" s="3"/>
      <c r="E474" s="3"/>
      <c r="F474" s="3"/>
      <c r="G474" s="3"/>
      <c r="H474" s="3"/>
      <c r="J474" s="3"/>
      <c r="N474" s="3"/>
      <c r="O474" s="3"/>
      <c r="Q474" s="3"/>
      <c r="S474" s="3"/>
      <c r="T474" s="3"/>
      <c r="U474" s="3"/>
      <c r="V474" s="3"/>
      <c r="W474" s="3"/>
      <c r="AB474" s="3"/>
      <c r="AJ474" s="3"/>
      <c r="AM474" s="3"/>
      <c r="AN474" s="3"/>
      <c r="AU474" s="3"/>
      <c r="BA474" s="3"/>
      <c r="BB474" s="3"/>
      <c r="BC474" s="3"/>
      <c r="BE474" s="3"/>
      <c r="BI474" s="3"/>
      <c r="BK474" s="3"/>
      <c r="BL474" s="3" t="s">
        <v>950</v>
      </c>
      <c r="BM474" s="3" t="s">
        <v>950</v>
      </c>
      <c r="BN474" s="3" t="s">
        <v>950</v>
      </c>
      <c r="BO474" s="3" t="s">
        <v>950</v>
      </c>
      <c r="BP474" s="3" t="s">
        <v>950</v>
      </c>
    </row>
    <row r="475" spans="1:68" x14ac:dyDescent="0.3">
      <c r="A475" s="1"/>
      <c r="B475" s="2"/>
      <c r="C475" s="3"/>
      <c r="D475" s="3"/>
      <c r="E475" s="3"/>
      <c r="F475" s="3"/>
      <c r="G475" s="3"/>
      <c r="H475" s="3"/>
      <c r="J475" s="3"/>
      <c r="N475" s="3"/>
      <c r="O475" s="3"/>
      <c r="Q475" s="3"/>
      <c r="S475" s="3"/>
      <c r="T475" s="3"/>
      <c r="U475" s="3"/>
      <c r="V475" s="3"/>
      <c r="W475" s="3"/>
      <c r="AB475" s="3"/>
      <c r="AJ475" s="3"/>
      <c r="AM475" s="3"/>
      <c r="AN475" s="3"/>
      <c r="AU475" s="3"/>
      <c r="BA475" s="3"/>
      <c r="BB475" s="3"/>
      <c r="BC475" s="3"/>
      <c r="BE475" s="3"/>
      <c r="BI475" s="3"/>
      <c r="BK475" s="3"/>
      <c r="BL475" s="3" t="s">
        <v>950</v>
      </c>
      <c r="BM475" s="3" t="s">
        <v>950</v>
      </c>
      <c r="BN475" s="3" t="s">
        <v>950</v>
      </c>
      <c r="BO475" s="3" t="s">
        <v>950</v>
      </c>
      <c r="BP475" s="3" t="s">
        <v>950</v>
      </c>
    </row>
    <row r="476" spans="1:68" x14ac:dyDescent="0.3">
      <c r="A476" s="1"/>
      <c r="B476" s="2"/>
      <c r="C476" s="3"/>
      <c r="D476" s="3"/>
      <c r="E476" s="3"/>
      <c r="F476" s="3"/>
      <c r="G476" s="3"/>
      <c r="H476" s="3"/>
      <c r="J476" s="3"/>
      <c r="N476" s="3"/>
      <c r="O476" s="3"/>
      <c r="Q476" s="3"/>
      <c r="S476" s="3"/>
      <c r="T476" s="3"/>
      <c r="U476" s="3"/>
      <c r="V476" s="3"/>
      <c r="W476" s="3"/>
      <c r="AB476" s="3"/>
      <c r="AJ476" s="3"/>
      <c r="AM476" s="3"/>
      <c r="AN476" s="3"/>
      <c r="AU476" s="3"/>
      <c r="BA476" s="3"/>
      <c r="BB476" s="3"/>
      <c r="BC476" s="3"/>
      <c r="BE476" s="3"/>
      <c r="BI476" s="3"/>
      <c r="BK476" s="3"/>
      <c r="BL476" s="3" t="s">
        <v>950</v>
      </c>
      <c r="BM476" s="3" t="s">
        <v>950</v>
      </c>
      <c r="BN476" s="3" t="s">
        <v>950</v>
      </c>
      <c r="BO476" s="3" t="s">
        <v>950</v>
      </c>
      <c r="BP476" s="3" t="s">
        <v>950</v>
      </c>
    </row>
    <row r="477" spans="1:68" x14ac:dyDescent="0.3">
      <c r="A477" s="1"/>
      <c r="B477" s="2"/>
      <c r="C477" s="3"/>
      <c r="D477" s="3"/>
      <c r="E477" s="3"/>
      <c r="F477" s="3"/>
      <c r="G477" s="3"/>
      <c r="H477" s="3"/>
      <c r="J477" s="3"/>
      <c r="N477" s="3"/>
      <c r="O477" s="3"/>
      <c r="Q477" s="3"/>
      <c r="S477" s="3"/>
      <c r="T477" s="3"/>
      <c r="U477" s="3"/>
      <c r="V477" s="3"/>
      <c r="W477" s="3"/>
      <c r="AB477" s="3"/>
      <c r="AJ477" s="3"/>
      <c r="AM477" s="3"/>
      <c r="AN477" s="3"/>
      <c r="AU477" s="3"/>
      <c r="BA477" s="3"/>
      <c r="BB477" s="3"/>
      <c r="BC477" s="3"/>
      <c r="BE477" s="3"/>
      <c r="BI477" s="3"/>
      <c r="BK477" s="3"/>
      <c r="BL477" s="3" t="s">
        <v>950</v>
      </c>
      <c r="BM477" s="3" t="s">
        <v>950</v>
      </c>
      <c r="BN477" s="3" t="s">
        <v>950</v>
      </c>
      <c r="BO477" s="3" t="s">
        <v>950</v>
      </c>
      <c r="BP477" s="3" t="s">
        <v>950</v>
      </c>
    </row>
    <row r="478" spans="1:68" x14ac:dyDescent="0.3">
      <c r="A478" s="1"/>
      <c r="B478" s="2"/>
      <c r="C478" s="3"/>
      <c r="D478" s="3"/>
      <c r="E478" s="3"/>
      <c r="F478" s="3"/>
      <c r="G478" s="3"/>
      <c r="H478" s="3"/>
      <c r="J478" s="3"/>
      <c r="N478" s="3"/>
      <c r="O478" s="3"/>
      <c r="Q478" s="3"/>
      <c r="S478" s="3"/>
      <c r="T478" s="3"/>
      <c r="U478" s="3"/>
      <c r="V478" s="3"/>
      <c r="W478" s="3"/>
      <c r="AB478" s="3"/>
      <c r="AJ478" s="3"/>
      <c r="AM478" s="3"/>
      <c r="AN478" s="3"/>
      <c r="AU478" s="3"/>
      <c r="BA478" s="3"/>
      <c r="BB478" s="3"/>
      <c r="BC478" s="3"/>
      <c r="BE478" s="3"/>
      <c r="BI478" s="3"/>
      <c r="BK478" s="3"/>
      <c r="BL478" s="3" t="s">
        <v>950</v>
      </c>
      <c r="BM478" s="3" t="s">
        <v>950</v>
      </c>
      <c r="BN478" s="3" t="s">
        <v>950</v>
      </c>
      <c r="BO478" s="3" t="s">
        <v>950</v>
      </c>
      <c r="BP478" s="3" t="s">
        <v>950</v>
      </c>
    </row>
    <row r="479" spans="1:68" x14ac:dyDescent="0.3">
      <c r="A479" s="1"/>
      <c r="B479" s="2"/>
      <c r="C479" s="3"/>
      <c r="D479" s="3"/>
      <c r="E479" s="3"/>
      <c r="F479" s="3"/>
      <c r="G479" s="3"/>
      <c r="H479" s="3"/>
      <c r="J479" s="3"/>
      <c r="N479" s="3"/>
      <c r="O479" s="3"/>
      <c r="Q479" s="3"/>
      <c r="S479" s="3"/>
      <c r="T479" s="3"/>
      <c r="U479" s="3"/>
      <c r="V479" s="3"/>
      <c r="W479" s="3"/>
      <c r="AB479" s="3"/>
      <c r="AJ479" s="3"/>
      <c r="AM479" s="3"/>
      <c r="AN479" s="3"/>
      <c r="AU479" s="3"/>
      <c r="BA479" s="3"/>
      <c r="BB479" s="3"/>
      <c r="BC479" s="3"/>
      <c r="BE479" s="3"/>
      <c r="BI479" s="3"/>
      <c r="BK479" s="3"/>
      <c r="BL479" s="3" t="s">
        <v>950</v>
      </c>
      <c r="BM479" s="3" t="s">
        <v>950</v>
      </c>
      <c r="BN479" s="3" t="s">
        <v>950</v>
      </c>
      <c r="BO479" s="3" t="s">
        <v>950</v>
      </c>
      <c r="BP479" s="3" t="s">
        <v>950</v>
      </c>
    </row>
    <row r="480" spans="1:68" x14ac:dyDescent="0.3">
      <c r="A480" s="1"/>
      <c r="B480" s="2"/>
      <c r="C480" s="3"/>
      <c r="D480" s="3"/>
      <c r="E480" s="3"/>
      <c r="F480" s="3"/>
      <c r="G480" s="3"/>
      <c r="H480" s="3"/>
      <c r="J480" s="3"/>
      <c r="N480" s="3"/>
      <c r="O480" s="3"/>
      <c r="Q480" s="3"/>
      <c r="S480" s="3"/>
      <c r="T480" s="3"/>
      <c r="U480" s="3"/>
      <c r="V480" s="3"/>
      <c r="W480" s="3"/>
      <c r="AB480" s="3"/>
      <c r="AJ480" s="3"/>
      <c r="AM480" s="3"/>
      <c r="AN480" s="3"/>
      <c r="AU480" s="3"/>
      <c r="BA480" s="3"/>
      <c r="BB480" s="3"/>
      <c r="BC480" s="3"/>
      <c r="BE480" s="3"/>
      <c r="BI480" s="3"/>
      <c r="BK480" s="3"/>
      <c r="BL480" s="3" t="s">
        <v>950</v>
      </c>
      <c r="BM480" s="3" t="s">
        <v>950</v>
      </c>
      <c r="BN480" s="3" t="s">
        <v>950</v>
      </c>
      <c r="BO480" s="3" t="s">
        <v>950</v>
      </c>
      <c r="BP480" s="3" t="s">
        <v>950</v>
      </c>
    </row>
    <row r="481" spans="1:68" x14ac:dyDescent="0.3">
      <c r="A481" s="1"/>
      <c r="B481" s="2"/>
      <c r="C481" s="3"/>
      <c r="D481" s="3"/>
      <c r="E481" s="3"/>
      <c r="F481" s="3"/>
      <c r="G481" s="3"/>
      <c r="H481" s="3"/>
      <c r="J481" s="3"/>
      <c r="N481" s="3"/>
      <c r="O481" s="3"/>
      <c r="Q481" s="3"/>
      <c r="S481" s="3"/>
      <c r="T481" s="3"/>
      <c r="U481" s="3"/>
      <c r="V481" s="3"/>
      <c r="W481" s="3"/>
      <c r="AB481" s="3"/>
      <c r="AJ481" s="3"/>
      <c r="AM481" s="3"/>
      <c r="AN481" s="3"/>
      <c r="AU481" s="3"/>
      <c r="BA481" s="3"/>
      <c r="BB481" s="3"/>
      <c r="BC481" s="3"/>
      <c r="BE481" s="3"/>
      <c r="BI481" s="3"/>
      <c r="BK481" s="3"/>
      <c r="BL481" s="3" t="s">
        <v>950</v>
      </c>
      <c r="BM481" s="3" t="s">
        <v>950</v>
      </c>
      <c r="BN481" s="3" t="s">
        <v>950</v>
      </c>
      <c r="BO481" s="3" t="s">
        <v>950</v>
      </c>
      <c r="BP481" s="3" t="s">
        <v>950</v>
      </c>
    </row>
    <row r="482" spans="1:68" x14ac:dyDescent="0.3">
      <c r="A482" s="1"/>
      <c r="B482" s="2"/>
      <c r="C482" s="3"/>
      <c r="D482" s="3"/>
      <c r="E482" s="3"/>
      <c r="F482" s="3"/>
      <c r="G482" s="3"/>
      <c r="H482" s="3"/>
      <c r="J482" s="3"/>
      <c r="N482" s="3"/>
      <c r="O482" s="3"/>
      <c r="Q482" s="3"/>
      <c r="S482" s="3"/>
      <c r="T482" s="3"/>
      <c r="U482" s="3"/>
      <c r="V482" s="3"/>
      <c r="W482" s="3"/>
      <c r="AB482" s="3"/>
      <c r="AJ482" s="3"/>
      <c r="AM482" s="3"/>
      <c r="AN482" s="3"/>
      <c r="AU482" s="3"/>
      <c r="BA482" s="3"/>
      <c r="BB482" s="3"/>
      <c r="BC482" s="3"/>
      <c r="BE482" s="3"/>
      <c r="BI482" s="3"/>
      <c r="BK482" s="3"/>
      <c r="BL482" s="3" t="s">
        <v>950</v>
      </c>
      <c r="BM482" s="3" t="s">
        <v>950</v>
      </c>
      <c r="BN482" s="3" t="s">
        <v>950</v>
      </c>
      <c r="BO482" s="3" t="s">
        <v>950</v>
      </c>
      <c r="BP482" s="3" t="s">
        <v>950</v>
      </c>
    </row>
    <row r="483" spans="1:68" x14ac:dyDescent="0.3">
      <c r="A483" s="1"/>
      <c r="B483" s="2"/>
      <c r="C483" s="3"/>
      <c r="D483" s="3"/>
      <c r="E483" s="3"/>
      <c r="F483" s="3"/>
      <c r="G483" s="3"/>
      <c r="H483" s="3"/>
      <c r="J483" s="3"/>
      <c r="N483" s="3"/>
      <c r="O483" s="3"/>
      <c r="Q483" s="3"/>
      <c r="S483" s="3"/>
      <c r="T483" s="3"/>
      <c r="U483" s="3"/>
      <c r="V483" s="3"/>
      <c r="W483" s="3"/>
      <c r="AB483" s="3"/>
      <c r="AJ483" s="3"/>
      <c r="AM483" s="3"/>
      <c r="AN483" s="3"/>
      <c r="AU483" s="3"/>
      <c r="BA483" s="3"/>
      <c r="BB483" s="3"/>
      <c r="BC483" s="3"/>
      <c r="BE483" s="3"/>
      <c r="BI483" s="3"/>
      <c r="BK483" s="3"/>
      <c r="BL483" s="3" t="s">
        <v>950</v>
      </c>
      <c r="BM483" s="3" t="s">
        <v>950</v>
      </c>
      <c r="BN483" s="3" t="s">
        <v>950</v>
      </c>
      <c r="BO483" s="3" t="s">
        <v>950</v>
      </c>
      <c r="BP483" s="3" t="s">
        <v>950</v>
      </c>
    </row>
    <row r="484" spans="1:68" x14ac:dyDescent="0.3">
      <c r="A484" s="1"/>
      <c r="B484" s="2"/>
      <c r="C484" s="3"/>
      <c r="D484" s="3"/>
      <c r="E484" s="3"/>
      <c r="F484" s="3"/>
      <c r="G484" s="3"/>
      <c r="H484" s="3"/>
      <c r="J484" s="3"/>
      <c r="N484" s="3"/>
      <c r="O484" s="3"/>
      <c r="Q484" s="3"/>
      <c r="S484" s="3"/>
      <c r="T484" s="3"/>
      <c r="U484" s="3"/>
      <c r="V484" s="3"/>
      <c r="W484" s="3"/>
      <c r="AB484" s="3"/>
      <c r="AJ484" s="3"/>
      <c r="AM484" s="3"/>
      <c r="AN484" s="3"/>
      <c r="AU484" s="3"/>
      <c r="BA484" s="3"/>
      <c r="BB484" s="3"/>
      <c r="BC484" s="3"/>
      <c r="BE484" s="3"/>
      <c r="BI484" s="3"/>
      <c r="BK484" s="3"/>
      <c r="BL484" s="3" t="s">
        <v>950</v>
      </c>
      <c r="BM484" s="3" t="s">
        <v>950</v>
      </c>
      <c r="BN484" s="3" t="s">
        <v>950</v>
      </c>
      <c r="BO484" s="3" t="s">
        <v>950</v>
      </c>
      <c r="BP484" s="3" t="s">
        <v>950</v>
      </c>
    </row>
    <row r="485" spans="1:68" x14ac:dyDescent="0.3">
      <c r="A485" s="1"/>
      <c r="B485" s="2"/>
      <c r="C485" s="3"/>
      <c r="D485" s="3"/>
      <c r="E485" s="3"/>
      <c r="F485" s="3"/>
      <c r="G485" s="3"/>
      <c r="H485" s="3"/>
      <c r="J485" s="3"/>
      <c r="N485" s="3"/>
      <c r="O485" s="3"/>
      <c r="Q485" s="3"/>
      <c r="S485" s="3"/>
      <c r="T485" s="3"/>
      <c r="U485" s="3"/>
      <c r="V485" s="3"/>
      <c r="W485" s="3"/>
      <c r="AB485" s="3"/>
      <c r="AJ485" s="3"/>
      <c r="AM485" s="3"/>
      <c r="AN485" s="3"/>
      <c r="AU485" s="3"/>
      <c r="BA485" s="3"/>
      <c r="BB485" s="3"/>
      <c r="BC485" s="3"/>
      <c r="BE485" s="3"/>
      <c r="BI485" s="3"/>
      <c r="BK485" s="3"/>
      <c r="BL485" s="3" t="s">
        <v>950</v>
      </c>
      <c r="BM485" s="3" t="s">
        <v>950</v>
      </c>
      <c r="BN485" s="3" t="s">
        <v>950</v>
      </c>
      <c r="BO485" s="3" t="s">
        <v>950</v>
      </c>
      <c r="BP485" s="3" t="s">
        <v>950</v>
      </c>
    </row>
    <row r="486" spans="1:68" x14ac:dyDescent="0.3">
      <c r="A486" s="1"/>
      <c r="B486" s="2"/>
      <c r="C486" s="3"/>
      <c r="D486" s="3"/>
      <c r="E486" s="3"/>
      <c r="F486" s="3"/>
      <c r="G486" s="3"/>
      <c r="H486" s="3"/>
      <c r="J486" s="3"/>
      <c r="N486" s="3"/>
      <c r="O486" s="3"/>
      <c r="Q486" s="3"/>
      <c r="S486" s="3"/>
      <c r="T486" s="3"/>
      <c r="U486" s="3"/>
      <c r="V486" s="3"/>
      <c r="W486" s="3"/>
      <c r="AB486" s="3"/>
      <c r="AJ486" s="3"/>
      <c r="AM486" s="3"/>
      <c r="AN486" s="3"/>
      <c r="AU486" s="3"/>
      <c r="BA486" s="3"/>
      <c r="BB486" s="3"/>
      <c r="BC486" s="3"/>
      <c r="BE486" s="3"/>
      <c r="BI486" s="3"/>
      <c r="BK486" s="3"/>
      <c r="BL486" s="3" t="s">
        <v>950</v>
      </c>
      <c r="BM486" s="3" t="s">
        <v>950</v>
      </c>
      <c r="BN486" s="3" t="s">
        <v>950</v>
      </c>
      <c r="BO486" s="3" t="s">
        <v>950</v>
      </c>
      <c r="BP486" s="3" t="s">
        <v>950</v>
      </c>
    </row>
    <row r="487" spans="1:68" x14ac:dyDescent="0.3">
      <c r="A487" s="1"/>
      <c r="B487" s="2"/>
      <c r="C487" s="3"/>
      <c r="D487" s="3"/>
      <c r="E487" s="3"/>
      <c r="F487" s="3"/>
      <c r="G487" s="3"/>
      <c r="H487" s="3"/>
      <c r="J487" s="3"/>
      <c r="N487" s="3"/>
      <c r="O487" s="3"/>
      <c r="Q487" s="3"/>
      <c r="S487" s="3"/>
      <c r="T487" s="3"/>
      <c r="U487" s="3"/>
      <c r="V487" s="3"/>
      <c r="W487" s="3"/>
      <c r="AB487" s="3"/>
      <c r="AJ487" s="3"/>
      <c r="AM487" s="3"/>
      <c r="AN487" s="3"/>
      <c r="AU487" s="3"/>
      <c r="BA487" s="3"/>
      <c r="BB487" s="3"/>
      <c r="BC487" s="3"/>
      <c r="BE487" s="3"/>
      <c r="BI487" s="3"/>
      <c r="BK487" s="3"/>
      <c r="BL487" s="3" t="s">
        <v>950</v>
      </c>
      <c r="BM487" s="3" t="s">
        <v>950</v>
      </c>
      <c r="BN487" s="3" t="s">
        <v>950</v>
      </c>
      <c r="BO487" s="3" t="s">
        <v>950</v>
      </c>
      <c r="BP487" s="3" t="s">
        <v>950</v>
      </c>
    </row>
    <row r="488" spans="1:68" x14ac:dyDescent="0.3">
      <c r="A488" s="1"/>
      <c r="B488" s="2"/>
      <c r="C488" s="3"/>
      <c r="D488" s="3"/>
      <c r="E488" s="3"/>
      <c r="F488" s="3"/>
      <c r="G488" s="3"/>
      <c r="H488" s="3"/>
      <c r="J488" s="3"/>
      <c r="N488" s="3"/>
      <c r="O488" s="3"/>
      <c r="Q488" s="3"/>
      <c r="S488" s="3"/>
      <c r="T488" s="3"/>
      <c r="U488" s="3"/>
      <c r="V488" s="3"/>
      <c r="W488" s="3"/>
      <c r="AB488" s="3"/>
      <c r="AJ488" s="3"/>
      <c r="AM488" s="3"/>
      <c r="AN488" s="3"/>
      <c r="AU488" s="3"/>
      <c r="BA488" s="3"/>
      <c r="BB488" s="3"/>
      <c r="BC488" s="3"/>
      <c r="BE488" s="3"/>
      <c r="BI488" s="3"/>
      <c r="BK488" s="3"/>
      <c r="BL488" s="3" t="s">
        <v>950</v>
      </c>
      <c r="BM488" s="3" t="s">
        <v>950</v>
      </c>
      <c r="BN488" s="3" t="s">
        <v>950</v>
      </c>
      <c r="BO488" s="3" t="s">
        <v>950</v>
      </c>
      <c r="BP488" s="3" t="s">
        <v>950</v>
      </c>
    </row>
    <row r="489" spans="1:68" x14ac:dyDescent="0.3">
      <c r="A489" s="1"/>
      <c r="B489" s="2"/>
      <c r="C489" s="3"/>
      <c r="D489" s="3"/>
      <c r="E489" s="3"/>
      <c r="F489" s="3"/>
      <c r="G489" s="3"/>
      <c r="H489" s="3"/>
      <c r="J489" s="3"/>
      <c r="N489" s="3"/>
      <c r="O489" s="3"/>
      <c r="Q489" s="3"/>
      <c r="S489" s="3"/>
      <c r="T489" s="3"/>
      <c r="U489" s="3"/>
      <c r="V489" s="3"/>
      <c r="W489" s="3"/>
      <c r="AB489" s="3"/>
      <c r="AJ489" s="3"/>
      <c r="AM489" s="3"/>
      <c r="AN489" s="3"/>
      <c r="AU489" s="3"/>
      <c r="BA489" s="3"/>
      <c r="BB489" s="3"/>
      <c r="BC489" s="3"/>
      <c r="BE489" s="3"/>
      <c r="BI489" s="3"/>
      <c r="BK489" s="3"/>
      <c r="BL489" s="3" t="s">
        <v>950</v>
      </c>
      <c r="BM489" s="3" t="s">
        <v>950</v>
      </c>
      <c r="BN489" s="3" t="s">
        <v>950</v>
      </c>
      <c r="BO489" s="3" t="s">
        <v>950</v>
      </c>
      <c r="BP489" s="3" t="s">
        <v>950</v>
      </c>
    </row>
    <row r="490" spans="1:68" x14ac:dyDescent="0.3">
      <c r="A490" s="1"/>
      <c r="B490" s="2"/>
      <c r="C490" s="3"/>
      <c r="D490" s="3"/>
      <c r="E490" s="3"/>
      <c r="F490" s="3"/>
      <c r="G490" s="3"/>
      <c r="H490" s="3"/>
      <c r="J490" s="3"/>
      <c r="N490" s="3"/>
      <c r="O490" s="3"/>
      <c r="Q490" s="3"/>
      <c r="S490" s="3"/>
      <c r="T490" s="3"/>
      <c r="U490" s="3"/>
      <c r="V490" s="3"/>
      <c r="W490" s="3"/>
      <c r="AB490" s="3"/>
      <c r="AJ490" s="3"/>
      <c r="AM490" s="3"/>
      <c r="AN490" s="3"/>
      <c r="AU490" s="3"/>
      <c r="BA490" s="3"/>
      <c r="BB490" s="3"/>
      <c r="BC490" s="3"/>
      <c r="BE490" s="3"/>
      <c r="BI490" s="3"/>
      <c r="BK490" s="3"/>
      <c r="BL490" s="3" t="s">
        <v>950</v>
      </c>
      <c r="BM490" s="3" t="s">
        <v>950</v>
      </c>
      <c r="BN490" s="3" t="s">
        <v>950</v>
      </c>
      <c r="BO490" s="3" t="s">
        <v>950</v>
      </c>
      <c r="BP490" s="3" t="s">
        <v>950</v>
      </c>
    </row>
    <row r="491" spans="1:68" x14ac:dyDescent="0.3">
      <c r="A491" s="1"/>
      <c r="B491" s="2"/>
      <c r="C491" s="3"/>
      <c r="D491" s="3"/>
      <c r="E491" s="3"/>
      <c r="F491" s="3"/>
      <c r="G491" s="3"/>
      <c r="H491" s="3"/>
      <c r="J491" s="3"/>
      <c r="N491" s="3"/>
      <c r="O491" s="3"/>
      <c r="Q491" s="3"/>
      <c r="S491" s="3"/>
      <c r="T491" s="3"/>
      <c r="U491" s="3"/>
      <c r="V491" s="3"/>
      <c r="W491" s="3"/>
      <c r="AB491" s="3"/>
      <c r="AJ491" s="3"/>
      <c r="AM491" s="3"/>
      <c r="AN491" s="3"/>
      <c r="AU491" s="3"/>
      <c r="BA491" s="3"/>
      <c r="BB491" s="3"/>
      <c r="BC491" s="3"/>
      <c r="BE491" s="3"/>
      <c r="BI491" s="3"/>
      <c r="BK491" s="3"/>
      <c r="BL491" s="3" t="s">
        <v>950</v>
      </c>
      <c r="BM491" s="3" t="s">
        <v>950</v>
      </c>
      <c r="BN491" s="3" t="s">
        <v>950</v>
      </c>
      <c r="BO491" s="3" t="s">
        <v>950</v>
      </c>
      <c r="BP491" s="3" t="s">
        <v>950</v>
      </c>
    </row>
    <row r="492" spans="1:68" x14ac:dyDescent="0.3">
      <c r="A492" s="1"/>
      <c r="B492" s="2"/>
      <c r="C492" s="3"/>
      <c r="D492" s="3"/>
      <c r="E492" s="3"/>
      <c r="F492" s="3"/>
      <c r="G492" s="3"/>
      <c r="H492" s="3"/>
      <c r="J492" s="3"/>
      <c r="N492" s="3"/>
      <c r="O492" s="3"/>
      <c r="Q492" s="3"/>
      <c r="S492" s="3"/>
      <c r="T492" s="3"/>
      <c r="U492" s="3"/>
      <c r="V492" s="3"/>
      <c r="W492" s="3"/>
      <c r="AB492" s="3"/>
      <c r="AJ492" s="3"/>
      <c r="AM492" s="3"/>
      <c r="AN492" s="3"/>
      <c r="AU492" s="3"/>
      <c r="BA492" s="3"/>
      <c r="BB492" s="3"/>
      <c r="BC492" s="3"/>
      <c r="BE492" s="3"/>
      <c r="BI492" s="3"/>
      <c r="BK492" s="3"/>
      <c r="BL492" s="3" t="s">
        <v>950</v>
      </c>
      <c r="BM492" s="3" t="s">
        <v>950</v>
      </c>
      <c r="BN492" s="3" t="s">
        <v>950</v>
      </c>
      <c r="BO492" s="3" t="s">
        <v>950</v>
      </c>
      <c r="BP492" s="3" t="s">
        <v>950</v>
      </c>
    </row>
    <row r="493" spans="1:68" x14ac:dyDescent="0.3">
      <c r="A493" s="1"/>
      <c r="B493" s="2"/>
      <c r="C493" s="3"/>
      <c r="D493" s="3"/>
      <c r="E493" s="3"/>
      <c r="F493" s="3"/>
      <c r="G493" s="3"/>
      <c r="H493" s="3"/>
      <c r="J493" s="3"/>
      <c r="N493" s="3"/>
      <c r="O493" s="3"/>
      <c r="Q493" s="3"/>
      <c r="S493" s="3"/>
      <c r="T493" s="3"/>
      <c r="U493" s="3"/>
      <c r="V493" s="3"/>
      <c r="W493" s="3"/>
      <c r="AB493" s="3"/>
      <c r="AJ493" s="3"/>
      <c r="AM493" s="3"/>
      <c r="AN493" s="3"/>
      <c r="AU493" s="3"/>
      <c r="BA493" s="3"/>
      <c r="BB493" s="3"/>
      <c r="BC493" s="3"/>
      <c r="BE493" s="3"/>
      <c r="BI493" s="3"/>
      <c r="BK493" s="3"/>
      <c r="BL493" s="3" t="s">
        <v>950</v>
      </c>
      <c r="BM493" s="3" t="s">
        <v>950</v>
      </c>
      <c r="BN493" s="3" t="s">
        <v>950</v>
      </c>
      <c r="BO493" s="3" t="s">
        <v>950</v>
      </c>
      <c r="BP493" s="3" t="s">
        <v>950</v>
      </c>
    </row>
    <row r="494" spans="1:68" x14ac:dyDescent="0.3">
      <c r="A494" s="1"/>
      <c r="B494" s="2"/>
      <c r="C494" s="3"/>
      <c r="D494" s="3"/>
      <c r="E494" s="3"/>
      <c r="F494" s="3"/>
      <c r="G494" s="3"/>
      <c r="H494" s="3"/>
      <c r="J494" s="3"/>
      <c r="N494" s="3"/>
      <c r="O494" s="3"/>
      <c r="Q494" s="3"/>
      <c r="S494" s="3"/>
      <c r="T494" s="3"/>
      <c r="U494" s="3"/>
      <c r="V494" s="3"/>
      <c r="W494" s="3"/>
      <c r="AB494" s="3"/>
      <c r="AJ494" s="3"/>
      <c r="AM494" s="3"/>
      <c r="AN494" s="3"/>
      <c r="AU494" s="3"/>
      <c r="BA494" s="3"/>
      <c r="BB494" s="3"/>
      <c r="BC494" s="3"/>
      <c r="BE494" s="3"/>
      <c r="BI494" s="3"/>
      <c r="BK494" s="3"/>
      <c r="BL494" s="3" t="s">
        <v>950</v>
      </c>
      <c r="BM494" s="3" t="s">
        <v>950</v>
      </c>
      <c r="BN494" s="3" t="s">
        <v>950</v>
      </c>
      <c r="BO494" s="3" t="s">
        <v>950</v>
      </c>
      <c r="BP494" s="3" t="s">
        <v>950</v>
      </c>
    </row>
    <row r="495" spans="1:68" x14ac:dyDescent="0.3">
      <c r="A495" s="1"/>
      <c r="B495" s="2"/>
      <c r="C495" s="3"/>
      <c r="D495" s="3"/>
      <c r="E495" s="3"/>
      <c r="F495" s="3"/>
      <c r="G495" s="3"/>
      <c r="H495" s="3"/>
      <c r="J495" s="3"/>
      <c r="N495" s="3"/>
      <c r="O495" s="3"/>
      <c r="Q495" s="3"/>
      <c r="S495" s="3"/>
      <c r="T495" s="3"/>
      <c r="U495" s="3"/>
      <c r="V495" s="3"/>
      <c r="W495" s="3"/>
      <c r="AB495" s="3"/>
      <c r="AJ495" s="3"/>
      <c r="AM495" s="3"/>
      <c r="AN495" s="3"/>
      <c r="AU495" s="3"/>
      <c r="BA495" s="3"/>
      <c r="BB495" s="3"/>
      <c r="BC495" s="3"/>
      <c r="BE495" s="3"/>
      <c r="BI495" s="3"/>
      <c r="BK495" s="3"/>
      <c r="BL495" s="3" t="s">
        <v>950</v>
      </c>
      <c r="BM495" s="3" t="s">
        <v>950</v>
      </c>
      <c r="BN495" s="3" t="s">
        <v>950</v>
      </c>
      <c r="BO495" s="3" t="s">
        <v>950</v>
      </c>
      <c r="BP495" s="3" t="s">
        <v>950</v>
      </c>
    </row>
    <row r="496" spans="1:68" x14ac:dyDescent="0.3">
      <c r="A496" s="1"/>
      <c r="B496" s="2"/>
      <c r="C496" s="3"/>
      <c r="D496" s="3"/>
      <c r="E496" s="3"/>
      <c r="F496" s="3"/>
      <c r="G496" s="3"/>
      <c r="H496" s="3"/>
      <c r="J496" s="3"/>
      <c r="N496" s="3"/>
      <c r="O496" s="3"/>
      <c r="Q496" s="3"/>
      <c r="S496" s="3"/>
      <c r="T496" s="3"/>
      <c r="U496" s="3"/>
      <c r="V496" s="3"/>
      <c r="W496" s="3"/>
      <c r="AB496" s="3"/>
      <c r="AJ496" s="3"/>
      <c r="AM496" s="3"/>
      <c r="AN496" s="3"/>
      <c r="AU496" s="3"/>
      <c r="BA496" s="3"/>
      <c r="BB496" s="3"/>
      <c r="BC496" s="3"/>
      <c r="BE496" s="3"/>
      <c r="BI496" s="3"/>
      <c r="BK496" s="3"/>
      <c r="BL496" s="3" t="s">
        <v>950</v>
      </c>
      <c r="BM496" s="3" t="s">
        <v>950</v>
      </c>
      <c r="BN496" s="3" t="s">
        <v>950</v>
      </c>
      <c r="BO496" s="3" t="s">
        <v>950</v>
      </c>
      <c r="BP496" s="3" t="s">
        <v>950</v>
      </c>
    </row>
    <row r="497" spans="1:68" x14ac:dyDescent="0.3">
      <c r="A497" s="1"/>
      <c r="B497" s="2"/>
      <c r="C497" s="3"/>
      <c r="D497" s="3"/>
      <c r="E497" s="3"/>
      <c r="F497" s="3"/>
      <c r="G497" s="3"/>
      <c r="H497" s="3"/>
      <c r="J497" s="3"/>
      <c r="N497" s="3"/>
      <c r="O497" s="3"/>
      <c r="Q497" s="3"/>
      <c r="S497" s="3"/>
      <c r="T497" s="3"/>
      <c r="U497" s="3"/>
      <c r="V497" s="3"/>
      <c r="W497" s="3"/>
      <c r="AB497" s="3"/>
      <c r="AJ497" s="3"/>
      <c r="AM497" s="3"/>
      <c r="AN497" s="3"/>
      <c r="AU497" s="3"/>
      <c r="BA497" s="3"/>
      <c r="BB497" s="3"/>
      <c r="BC497" s="3"/>
      <c r="BE497" s="3"/>
      <c r="BI497" s="3"/>
      <c r="BK497" s="3"/>
      <c r="BL497" s="3" t="s">
        <v>950</v>
      </c>
      <c r="BM497" s="3" t="s">
        <v>950</v>
      </c>
      <c r="BN497" s="3" t="s">
        <v>950</v>
      </c>
      <c r="BO497" s="3" t="s">
        <v>950</v>
      </c>
      <c r="BP497" s="3" t="s">
        <v>950</v>
      </c>
    </row>
    <row r="498" spans="1:68" x14ac:dyDescent="0.3">
      <c r="A498" s="1"/>
      <c r="B498" s="2"/>
      <c r="C498" s="3"/>
      <c r="D498" s="3"/>
      <c r="E498" s="3"/>
      <c r="F498" s="3"/>
      <c r="G498" s="3"/>
      <c r="H498" s="3"/>
      <c r="J498" s="3"/>
      <c r="N498" s="3"/>
      <c r="O498" s="3"/>
      <c r="Q498" s="3"/>
      <c r="S498" s="3"/>
      <c r="T498" s="3"/>
      <c r="U498" s="3"/>
      <c r="V498" s="3"/>
      <c r="W498" s="3"/>
      <c r="AB498" s="3"/>
      <c r="AJ498" s="3"/>
      <c r="AM498" s="3"/>
      <c r="AN498" s="3"/>
      <c r="AU498" s="3"/>
      <c r="BA498" s="3"/>
      <c r="BB498" s="3"/>
      <c r="BC498" s="3"/>
      <c r="BE498" s="3"/>
      <c r="BI498" s="3"/>
      <c r="BK498" s="3"/>
      <c r="BL498" s="3" t="s">
        <v>950</v>
      </c>
      <c r="BM498" s="3" t="s">
        <v>950</v>
      </c>
      <c r="BN498" s="3" t="s">
        <v>950</v>
      </c>
      <c r="BO498" s="3" t="s">
        <v>950</v>
      </c>
      <c r="BP498" s="3" t="s">
        <v>950</v>
      </c>
    </row>
    <row r="499" spans="1:68" x14ac:dyDescent="0.3">
      <c r="A499" s="1"/>
      <c r="B499" s="2"/>
      <c r="C499" s="3"/>
      <c r="D499" s="3"/>
      <c r="E499" s="3"/>
      <c r="F499" s="3"/>
      <c r="G499" s="3"/>
      <c r="H499" s="3"/>
      <c r="J499" s="3"/>
      <c r="N499" s="3"/>
      <c r="O499" s="3"/>
      <c r="Q499" s="3"/>
      <c r="S499" s="3"/>
      <c r="T499" s="3"/>
      <c r="U499" s="3"/>
      <c r="V499" s="3"/>
      <c r="W499" s="3"/>
      <c r="AB499" s="3"/>
      <c r="AJ499" s="3"/>
      <c r="AM499" s="3"/>
      <c r="AN499" s="3"/>
      <c r="AU499" s="3"/>
      <c r="BA499" s="3"/>
      <c r="BB499" s="3"/>
      <c r="BC499" s="3"/>
      <c r="BE499" s="3"/>
      <c r="BI499" s="3"/>
      <c r="BK499" s="3"/>
      <c r="BL499" s="3" t="s">
        <v>950</v>
      </c>
      <c r="BM499" s="3" t="s">
        <v>950</v>
      </c>
      <c r="BN499" s="3" t="s">
        <v>950</v>
      </c>
      <c r="BO499" s="3" t="s">
        <v>950</v>
      </c>
      <c r="BP499" s="3" t="s">
        <v>950</v>
      </c>
    </row>
    <row r="500" spans="1:68" x14ac:dyDescent="0.3">
      <c r="A500" s="1"/>
      <c r="B500" s="2"/>
      <c r="C500" s="3"/>
      <c r="D500" s="3"/>
      <c r="E500" s="3"/>
      <c r="F500" s="3"/>
      <c r="G500" s="3"/>
      <c r="H500" s="3"/>
      <c r="J500" s="3"/>
      <c r="N500" s="3"/>
      <c r="O500" s="3"/>
      <c r="Q500" s="3"/>
      <c r="S500" s="3"/>
      <c r="T500" s="3"/>
      <c r="U500" s="3"/>
      <c r="V500" s="3"/>
      <c r="W500" s="3"/>
      <c r="AB500" s="3"/>
      <c r="AJ500" s="3"/>
      <c r="AM500" s="3"/>
      <c r="AN500" s="3"/>
      <c r="AU500" s="3"/>
      <c r="BA500" s="3"/>
      <c r="BB500" s="3"/>
      <c r="BC500" s="3"/>
      <c r="BE500" s="3"/>
      <c r="BI500" s="3"/>
      <c r="BK500" s="3"/>
      <c r="BL500" s="3" t="s">
        <v>950</v>
      </c>
      <c r="BM500" s="3" t="s">
        <v>950</v>
      </c>
      <c r="BN500" s="3" t="s">
        <v>950</v>
      </c>
      <c r="BO500" s="3" t="s">
        <v>950</v>
      </c>
      <c r="BP500" s="3" t="s">
        <v>950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C5D9D-8E8F-4243-88CE-7C63A4157870}">
  <sheetPr codeName="Feuil9"/>
  <dimension ref="A1:BL500"/>
  <sheetViews>
    <sheetView workbookViewId="0"/>
  </sheetViews>
  <sheetFormatPr baseColWidth="10" defaultRowHeight="14.4" x14ac:dyDescent="0.3"/>
  <cols>
    <col min="1" max="1" width="17.21875" bestFit="1" customWidth="1"/>
    <col min="2" max="2" width="8.33203125" bestFit="1" customWidth="1"/>
    <col min="3" max="3" width="15.5546875" bestFit="1" customWidth="1"/>
    <col min="4" max="4" width="10" bestFit="1" customWidth="1"/>
    <col min="5" max="5" width="21" bestFit="1" customWidth="1"/>
    <col min="6" max="6" width="19.88671875" bestFit="1" customWidth="1"/>
    <col min="7" max="7" width="31.33203125" bestFit="1" customWidth="1"/>
    <col min="8" max="8" width="22.77734375" bestFit="1" customWidth="1"/>
    <col min="9" max="9" width="12.109375" bestFit="1" customWidth="1"/>
    <col min="10" max="11" width="13.21875" bestFit="1" customWidth="1"/>
    <col min="12" max="12" width="7.109375" bestFit="1" customWidth="1"/>
    <col min="13" max="13" width="13.109375" bestFit="1" customWidth="1"/>
    <col min="14" max="14" width="80.88671875" bestFit="1" customWidth="1"/>
    <col min="15" max="15" width="23.6640625" bestFit="1" customWidth="1"/>
    <col min="16" max="16" width="80.88671875" bestFit="1" customWidth="1"/>
    <col min="17" max="17" width="24.109375" bestFit="1" customWidth="1"/>
    <col min="18" max="18" width="80.88671875" bestFit="1" customWidth="1"/>
    <col min="19" max="19" width="25.109375" bestFit="1" customWidth="1"/>
    <col min="20" max="20" width="25.6640625" bestFit="1" customWidth="1"/>
    <col min="21" max="21" width="21.21875" bestFit="1" customWidth="1"/>
    <col min="22" max="22" width="21.77734375" bestFit="1" customWidth="1"/>
    <col min="23" max="23" width="17.21875" bestFit="1" customWidth="1"/>
    <col min="24" max="24" width="15.44140625" bestFit="1" customWidth="1"/>
    <col min="25" max="25" width="16.33203125" bestFit="1" customWidth="1"/>
    <col min="26" max="27" width="80.88671875" bestFit="1" customWidth="1"/>
    <col min="28" max="28" width="28.21875" bestFit="1" customWidth="1"/>
    <col min="29" max="29" width="17.6640625" bestFit="1" customWidth="1"/>
    <col min="30" max="30" width="10.21875" bestFit="1" customWidth="1"/>
    <col min="31" max="31" width="26.88671875" bestFit="1" customWidth="1"/>
    <col min="32" max="32" width="18" bestFit="1" customWidth="1"/>
    <col min="33" max="33" width="21.5546875" bestFit="1" customWidth="1"/>
    <col min="34" max="34" width="80.88671875" bestFit="1" customWidth="1"/>
    <col min="35" max="35" width="35.44140625" bestFit="1" customWidth="1"/>
    <col min="36" max="36" width="12.33203125" bestFit="1" customWidth="1"/>
    <col min="37" max="38" width="80.88671875" bestFit="1" customWidth="1"/>
    <col min="39" max="39" width="17.44140625" bestFit="1" customWidth="1"/>
    <col min="40" max="40" width="17.6640625" bestFit="1" customWidth="1"/>
    <col min="41" max="41" width="17.109375" bestFit="1" customWidth="1"/>
    <col min="42" max="42" width="17.33203125" bestFit="1" customWidth="1"/>
    <col min="43" max="43" width="20" bestFit="1" customWidth="1"/>
    <col min="44" max="44" width="14.88671875" bestFit="1" customWidth="1"/>
    <col min="45" max="45" width="25.77734375" bestFit="1" customWidth="1"/>
    <col min="46" max="46" width="35.33203125" bestFit="1" customWidth="1"/>
    <col min="47" max="47" width="26.21875" bestFit="1" customWidth="1"/>
    <col min="48" max="48" width="51.77734375" bestFit="1" customWidth="1"/>
    <col min="49" max="50" width="80.88671875" bestFit="1" customWidth="1"/>
    <col min="51" max="51" width="25.88671875" bestFit="1" customWidth="1"/>
    <col min="52" max="55" width="80.88671875" bestFit="1" customWidth="1"/>
    <col min="56" max="56" width="20.5546875" bestFit="1" customWidth="1"/>
    <col min="57" max="57" width="13.77734375" bestFit="1" customWidth="1"/>
    <col min="58" max="58" width="15" bestFit="1" customWidth="1"/>
    <col min="59" max="59" width="14.21875" bestFit="1" customWidth="1"/>
    <col min="60" max="60" width="10.44140625" bestFit="1" customWidth="1"/>
    <col min="61" max="62" width="80.88671875" bestFit="1" customWidth="1"/>
    <col min="63" max="63" width="37" bestFit="1" customWidth="1"/>
    <col min="64" max="64" width="43.77734375" bestFit="1" customWidth="1"/>
  </cols>
  <sheetData>
    <row r="1" spans="1:64" x14ac:dyDescent="0.3">
      <c r="A1" t="s">
        <v>0</v>
      </c>
      <c r="B1" t="s">
        <v>1</v>
      </c>
      <c r="C1" t="s">
        <v>2</v>
      </c>
      <c r="D1" t="s">
        <v>3</v>
      </c>
      <c r="E1" t="s">
        <v>4</v>
      </c>
      <c r="F1" t="s">
        <v>5</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234</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46</v>
      </c>
      <c r="AT1" t="s">
        <v>47</v>
      </c>
      <c r="AU1" t="s">
        <v>48</v>
      </c>
      <c r="AV1" t="s">
        <v>49</v>
      </c>
      <c r="AW1" t="s">
        <v>50</v>
      </c>
      <c r="AX1" t="s">
        <v>51</v>
      </c>
      <c r="AY1" t="s">
        <v>52</v>
      </c>
      <c r="AZ1" t="s">
        <v>367</v>
      </c>
      <c r="BA1" t="s">
        <v>54</v>
      </c>
      <c r="BB1" t="s">
        <v>55</v>
      </c>
      <c r="BC1" t="s">
        <v>56</v>
      </c>
      <c r="BD1" t="s">
        <v>1046</v>
      </c>
      <c r="BE1" t="s">
        <v>57</v>
      </c>
      <c r="BF1" t="s">
        <v>58</v>
      </c>
      <c r="BG1" t="s">
        <v>59</v>
      </c>
      <c r="BH1" t="s">
        <v>60</v>
      </c>
      <c r="BI1" t="s">
        <v>1041</v>
      </c>
      <c r="BJ1" t="s">
        <v>1042</v>
      </c>
      <c r="BK1" t="s">
        <v>1043</v>
      </c>
      <c r="BL1" t="s">
        <v>1044</v>
      </c>
    </row>
    <row r="2" spans="1:64" x14ac:dyDescent="0.3">
      <c r="A2" s="1">
        <v>44306.609143518515</v>
      </c>
      <c r="B2" s="2">
        <v>44306</v>
      </c>
      <c r="C2" s="3" t="s">
        <v>1184</v>
      </c>
      <c r="D2" s="3" t="s">
        <v>61</v>
      </c>
      <c r="E2" s="3" t="s">
        <v>368</v>
      </c>
      <c r="F2" s="3"/>
      <c r="G2" s="3"/>
      <c r="I2" s="3"/>
      <c r="M2" s="3"/>
      <c r="N2" s="3" t="s">
        <v>1185</v>
      </c>
      <c r="O2">
        <v>700</v>
      </c>
      <c r="P2" s="3"/>
      <c r="Q2">
        <v>2000</v>
      </c>
      <c r="R2" s="3"/>
      <c r="S2" s="3" t="s">
        <v>85</v>
      </c>
      <c r="T2" s="3" t="s">
        <v>85</v>
      </c>
      <c r="U2" s="3" t="s">
        <v>68</v>
      </c>
      <c r="V2" s="3" t="s">
        <v>68</v>
      </c>
      <c r="W2">
        <v>50</v>
      </c>
      <c r="X2">
        <v>50</v>
      </c>
      <c r="Y2">
        <v>110</v>
      </c>
      <c r="Z2" s="3" t="s">
        <v>1186</v>
      </c>
      <c r="AA2" s="3"/>
      <c r="AH2" s="3" t="s">
        <v>1187</v>
      </c>
      <c r="AI2">
        <v>2100</v>
      </c>
      <c r="AJ2">
        <v>180</v>
      </c>
      <c r="AK2" s="3" t="s">
        <v>1188</v>
      </c>
      <c r="AL2" s="3" t="s">
        <v>1189</v>
      </c>
      <c r="AQ2">
        <v>6</v>
      </c>
      <c r="AS2" t="s">
        <v>369</v>
      </c>
      <c r="AT2">
        <v>2250</v>
      </c>
      <c r="AV2" s="3" t="s">
        <v>1190</v>
      </c>
      <c r="AW2" s="3"/>
      <c r="AX2" s="3"/>
      <c r="AZ2" s="3"/>
      <c r="BA2" s="3"/>
      <c r="BB2" s="3"/>
      <c r="BC2" s="3"/>
      <c r="BE2" s="3" t="s">
        <v>370</v>
      </c>
      <c r="BF2">
        <v>4.9473142605194496E+18</v>
      </c>
      <c r="BG2" s="3" t="s">
        <v>366</v>
      </c>
      <c r="BH2" s="3" t="s">
        <v>1427</v>
      </c>
      <c r="BI2" s="3" t="s">
        <v>1429</v>
      </c>
      <c r="BJ2" s="3" t="s">
        <v>1429</v>
      </c>
      <c r="BK2" s="3" t="s">
        <v>1076</v>
      </c>
      <c r="BL2" s="3" t="s">
        <v>1077</v>
      </c>
    </row>
    <row r="3" spans="1:64" x14ac:dyDescent="0.3">
      <c r="A3" s="1">
        <v>44319.468229166669</v>
      </c>
      <c r="B3" s="2">
        <v>44319</v>
      </c>
      <c r="C3" s="3"/>
      <c r="D3" s="3" t="s">
        <v>308</v>
      </c>
      <c r="E3" s="3" t="s">
        <v>218</v>
      </c>
      <c r="F3" s="3"/>
      <c r="G3" s="3"/>
      <c r="I3" s="3"/>
      <c r="M3" s="3"/>
      <c r="N3" s="3" t="s">
        <v>1191</v>
      </c>
      <c r="O3">
        <v>800</v>
      </c>
      <c r="P3" s="3" t="s">
        <v>1192</v>
      </c>
      <c r="Q3">
        <v>2000</v>
      </c>
      <c r="R3" s="3" t="s">
        <v>1193</v>
      </c>
      <c r="S3" s="3" t="s">
        <v>85</v>
      </c>
      <c r="T3" s="3" t="s">
        <v>85</v>
      </c>
      <c r="U3" s="3" t="s">
        <v>68</v>
      </c>
      <c r="V3" s="3" t="s">
        <v>68</v>
      </c>
      <c r="W3">
        <v>30</v>
      </c>
      <c r="X3">
        <v>60</v>
      </c>
      <c r="Y3">
        <v>100</v>
      </c>
      <c r="Z3" s="3" t="s">
        <v>1194</v>
      </c>
      <c r="AA3" s="3" t="s">
        <v>1195</v>
      </c>
      <c r="AH3" s="3" t="s">
        <v>1196</v>
      </c>
      <c r="AI3">
        <v>1825</v>
      </c>
      <c r="AJ3">
        <v>0</v>
      </c>
      <c r="AK3" s="3" t="s">
        <v>1197</v>
      </c>
      <c r="AL3" s="3" t="s">
        <v>1198</v>
      </c>
      <c r="AS3">
        <v>60</v>
      </c>
      <c r="AT3">
        <v>2160</v>
      </c>
      <c r="AU3">
        <v>855</v>
      </c>
      <c r="AV3" s="3" t="s">
        <v>1199</v>
      </c>
      <c r="AW3" s="3"/>
      <c r="AX3" s="3"/>
      <c r="AZ3" s="3"/>
      <c r="BA3" s="3"/>
      <c r="BB3" s="3"/>
      <c r="BC3" s="3"/>
      <c r="BE3" s="3" t="s">
        <v>324</v>
      </c>
      <c r="BF3">
        <v>4.9584244815216773E+18</v>
      </c>
      <c r="BG3" s="3" t="s">
        <v>366</v>
      </c>
      <c r="BH3" s="3" t="s">
        <v>1427</v>
      </c>
      <c r="BI3" s="3" t="s">
        <v>1429</v>
      </c>
      <c r="BJ3" s="3" t="s">
        <v>1429</v>
      </c>
      <c r="BK3" s="3" t="s">
        <v>1076</v>
      </c>
      <c r="BL3" s="3" t="s">
        <v>1077</v>
      </c>
    </row>
    <row r="4" spans="1:64" x14ac:dyDescent="0.3">
      <c r="A4" s="1">
        <v>44319.48164351852</v>
      </c>
      <c r="B4" s="2">
        <v>44319</v>
      </c>
      <c r="C4" s="3"/>
      <c r="D4" s="3" t="s">
        <v>308</v>
      </c>
      <c r="E4" s="3" t="s">
        <v>218</v>
      </c>
      <c r="F4" s="3"/>
      <c r="G4" s="3"/>
      <c r="I4" s="3"/>
      <c r="M4" s="3"/>
      <c r="N4" s="3" t="s">
        <v>1200</v>
      </c>
      <c r="O4">
        <v>800</v>
      </c>
      <c r="P4" s="3" t="s">
        <v>1201</v>
      </c>
      <c r="Q4">
        <v>2000</v>
      </c>
      <c r="R4" s="3" t="s">
        <v>1202</v>
      </c>
      <c r="S4" s="3" t="s">
        <v>85</v>
      </c>
      <c r="T4" s="3" t="s">
        <v>85</v>
      </c>
      <c r="U4" s="3" t="s">
        <v>68</v>
      </c>
      <c r="V4" s="3" t="s">
        <v>68</v>
      </c>
      <c r="W4">
        <v>30</v>
      </c>
      <c r="X4">
        <v>60</v>
      </c>
      <c r="Y4">
        <v>100</v>
      </c>
      <c r="Z4" s="3" t="s">
        <v>1203</v>
      </c>
      <c r="AA4" s="3"/>
      <c r="AH4" s="3" t="s">
        <v>1204</v>
      </c>
      <c r="AI4">
        <v>1825</v>
      </c>
      <c r="AJ4">
        <v>0</v>
      </c>
      <c r="AK4" s="3" t="s">
        <v>1205</v>
      </c>
      <c r="AL4" s="3" t="s">
        <v>1206</v>
      </c>
      <c r="AS4">
        <v>60</v>
      </c>
      <c r="AT4">
        <v>2160</v>
      </c>
      <c r="AU4">
        <v>850</v>
      </c>
      <c r="AV4" s="3" t="s">
        <v>1207</v>
      </c>
      <c r="AW4" s="3"/>
      <c r="AX4" s="3"/>
      <c r="AZ4" s="3"/>
      <c r="BA4" s="3"/>
      <c r="BB4" s="3"/>
      <c r="BC4" s="3"/>
      <c r="BE4" s="3" t="s">
        <v>324</v>
      </c>
      <c r="BF4">
        <v>4.9584360815298089E+18</v>
      </c>
      <c r="BG4" s="3" t="s">
        <v>366</v>
      </c>
      <c r="BH4" s="3" t="s">
        <v>1427</v>
      </c>
      <c r="BI4" s="3" t="s">
        <v>1429</v>
      </c>
      <c r="BJ4" s="3" t="s">
        <v>1429</v>
      </c>
      <c r="BK4" s="3" t="s">
        <v>1076</v>
      </c>
      <c r="BL4" s="3" t="s">
        <v>1077</v>
      </c>
    </row>
    <row r="5" spans="1:64" x14ac:dyDescent="0.3">
      <c r="A5" s="1">
        <v>44319.493541666663</v>
      </c>
      <c r="B5" s="2">
        <v>44319</v>
      </c>
      <c r="C5" s="3"/>
      <c r="D5" s="3" t="s">
        <v>308</v>
      </c>
      <c r="E5" s="3" t="s">
        <v>218</v>
      </c>
      <c r="F5" s="3"/>
      <c r="G5" s="3"/>
      <c r="I5" s="3"/>
      <c r="M5" s="3"/>
      <c r="N5" s="3" t="s">
        <v>1208</v>
      </c>
      <c r="O5">
        <v>800</v>
      </c>
      <c r="P5" s="3" t="s">
        <v>1209</v>
      </c>
      <c r="Q5">
        <v>2000</v>
      </c>
      <c r="R5" s="3" t="s">
        <v>1210</v>
      </c>
      <c r="S5" s="3" t="s">
        <v>85</v>
      </c>
      <c r="T5" s="3" t="s">
        <v>85</v>
      </c>
      <c r="U5" s="3" t="s">
        <v>68</v>
      </c>
      <c r="V5" s="3" t="s">
        <v>68</v>
      </c>
      <c r="W5">
        <v>30</v>
      </c>
      <c r="X5">
        <v>60</v>
      </c>
      <c r="Y5">
        <v>100</v>
      </c>
      <c r="Z5" s="3" t="s">
        <v>1211</v>
      </c>
      <c r="AA5" s="3" t="s">
        <v>1212</v>
      </c>
      <c r="AH5" s="3" t="s">
        <v>1213</v>
      </c>
      <c r="AI5">
        <v>1820</v>
      </c>
      <c r="AJ5">
        <v>0</v>
      </c>
      <c r="AK5" s="3" t="s">
        <v>1214</v>
      </c>
      <c r="AL5" s="3" t="s">
        <v>1215</v>
      </c>
      <c r="AS5">
        <v>60</v>
      </c>
      <c r="AT5">
        <v>2160</v>
      </c>
      <c r="AU5">
        <v>850</v>
      </c>
      <c r="AV5" s="3" t="s">
        <v>1216</v>
      </c>
      <c r="AW5" s="3"/>
      <c r="AX5" s="3"/>
      <c r="AZ5" s="3"/>
      <c r="BA5" s="3"/>
      <c r="BB5" s="3"/>
      <c r="BC5" s="3" t="s">
        <v>1217</v>
      </c>
      <c r="BE5" s="3" t="s">
        <v>324</v>
      </c>
      <c r="BF5">
        <v>4.9584463615283169E+18</v>
      </c>
      <c r="BG5" s="3" t="s">
        <v>366</v>
      </c>
      <c r="BH5" s="3" t="s">
        <v>1427</v>
      </c>
      <c r="BI5" s="3" t="s">
        <v>1429</v>
      </c>
      <c r="BJ5" s="3" t="s">
        <v>1429</v>
      </c>
      <c r="BK5" s="3" t="s">
        <v>1076</v>
      </c>
      <c r="BL5" s="3" t="s">
        <v>1077</v>
      </c>
    </row>
    <row r="6" spans="1:64" x14ac:dyDescent="0.3">
      <c r="A6" s="1">
        <v>44320.510138888887</v>
      </c>
      <c r="B6" s="2">
        <v>44320</v>
      </c>
      <c r="C6" s="3"/>
      <c r="D6" s="3" t="s">
        <v>1218</v>
      </c>
      <c r="E6" s="3" t="s">
        <v>1219</v>
      </c>
      <c r="F6" s="3"/>
      <c r="G6" s="3"/>
      <c r="I6" s="3"/>
      <c r="M6" s="3" t="s">
        <v>109</v>
      </c>
      <c r="N6" s="3" t="s">
        <v>1220</v>
      </c>
      <c r="O6">
        <v>700</v>
      </c>
      <c r="P6" s="3" t="s">
        <v>1221</v>
      </c>
      <c r="Q6">
        <v>2000</v>
      </c>
      <c r="R6" s="3" t="s">
        <v>1222</v>
      </c>
      <c r="S6" s="3" t="s">
        <v>162</v>
      </c>
      <c r="T6" s="3" t="s">
        <v>162</v>
      </c>
      <c r="U6" s="3" t="s">
        <v>68</v>
      </c>
      <c r="V6" s="3" t="s">
        <v>68</v>
      </c>
      <c r="W6">
        <v>40</v>
      </c>
      <c r="X6">
        <v>35</v>
      </c>
      <c r="Y6">
        <v>85</v>
      </c>
      <c r="Z6" s="3" t="s">
        <v>1223</v>
      </c>
      <c r="AA6" s="3" t="s">
        <v>1224</v>
      </c>
      <c r="AH6" s="3" t="s">
        <v>1225</v>
      </c>
      <c r="AI6">
        <v>2050</v>
      </c>
      <c r="AJ6">
        <v>110</v>
      </c>
      <c r="AK6" s="3" t="s">
        <v>1226</v>
      </c>
      <c r="AL6" s="3" t="s">
        <v>1227</v>
      </c>
      <c r="AM6">
        <v>70</v>
      </c>
      <c r="AN6">
        <v>50</v>
      </c>
      <c r="AS6">
        <v>135</v>
      </c>
      <c r="AT6">
        <v>2230</v>
      </c>
      <c r="AV6" s="3"/>
      <c r="AW6" s="3"/>
      <c r="AX6" s="3"/>
      <c r="AZ6" s="3"/>
      <c r="BA6" s="3"/>
      <c r="BB6" s="3"/>
      <c r="BC6" s="3"/>
      <c r="BE6" s="3" t="s">
        <v>1228</v>
      </c>
      <c r="BF6">
        <v>4.9593246933290301E+18</v>
      </c>
      <c r="BG6" s="3" t="s">
        <v>366</v>
      </c>
      <c r="BH6" s="3" t="s">
        <v>1427</v>
      </c>
      <c r="BI6" s="3" t="s">
        <v>1429</v>
      </c>
      <c r="BJ6" s="3" t="s">
        <v>1429</v>
      </c>
      <c r="BK6" s="3" t="s">
        <v>1076</v>
      </c>
      <c r="BL6" s="3" t="s">
        <v>1077</v>
      </c>
    </row>
    <row r="7" spans="1:64" x14ac:dyDescent="0.3">
      <c r="A7" s="1">
        <v>44323.416724537034</v>
      </c>
      <c r="B7" s="2">
        <v>44323</v>
      </c>
      <c r="C7" s="3"/>
      <c r="D7" s="3" t="s">
        <v>235</v>
      </c>
      <c r="E7" s="3" t="s">
        <v>158</v>
      </c>
      <c r="F7" s="3"/>
      <c r="G7" s="3"/>
      <c r="I7" s="3"/>
      <c r="M7" s="3"/>
      <c r="N7" s="3" t="s">
        <v>1229</v>
      </c>
      <c r="O7">
        <v>800</v>
      </c>
      <c r="P7" s="3" t="s">
        <v>1230</v>
      </c>
      <c r="Q7">
        <v>2000</v>
      </c>
      <c r="R7" s="3" t="s">
        <v>1231</v>
      </c>
      <c r="S7" s="3" t="s">
        <v>162</v>
      </c>
      <c r="T7" s="3" t="s">
        <v>162</v>
      </c>
      <c r="U7" s="3" t="s">
        <v>68</v>
      </c>
      <c r="V7" s="3" t="s">
        <v>68</v>
      </c>
      <c r="W7">
        <v>30</v>
      </c>
      <c r="X7">
        <v>60</v>
      </c>
      <c r="Y7">
        <v>100</v>
      </c>
      <c r="Z7" s="3" t="s">
        <v>1232</v>
      </c>
      <c r="AA7" s="3"/>
      <c r="AH7" s="3" t="s">
        <v>1233</v>
      </c>
      <c r="AI7">
        <v>2020</v>
      </c>
      <c r="AJ7">
        <v>165</v>
      </c>
      <c r="AK7" s="3" t="s">
        <v>1234</v>
      </c>
      <c r="AL7" s="3" t="s">
        <v>1235</v>
      </c>
      <c r="AM7">
        <v>90</v>
      </c>
      <c r="AN7">
        <v>45</v>
      </c>
      <c r="AS7">
        <v>60</v>
      </c>
      <c r="AT7">
        <v>2185</v>
      </c>
      <c r="AV7" s="3"/>
      <c r="AW7" s="3" t="s">
        <v>1236</v>
      </c>
      <c r="AX7" s="3" t="s">
        <v>1237</v>
      </c>
      <c r="AZ7" s="3" t="s">
        <v>1238</v>
      </c>
      <c r="BA7" s="3"/>
      <c r="BB7" s="3"/>
      <c r="BC7" s="3"/>
      <c r="BE7" s="3" t="s">
        <v>140</v>
      </c>
      <c r="BF7">
        <v>4.9618359840175186E+18</v>
      </c>
      <c r="BG7" s="3" t="s">
        <v>366</v>
      </c>
      <c r="BH7" s="3" t="s">
        <v>1427</v>
      </c>
      <c r="BI7" s="3" t="s">
        <v>1429</v>
      </c>
      <c r="BJ7" s="3" t="s">
        <v>1429</v>
      </c>
      <c r="BK7" s="3" t="s">
        <v>1076</v>
      </c>
      <c r="BL7" s="3" t="s">
        <v>1077</v>
      </c>
    </row>
    <row r="8" spans="1:64" x14ac:dyDescent="0.3">
      <c r="A8" s="1">
        <v>44326.558368055557</v>
      </c>
      <c r="B8" s="2">
        <v>44326</v>
      </c>
      <c r="C8" s="3"/>
      <c r="D8" s="3" t="s">
        <v>1239</v>
      </c>
      <c r="E8" s="3" t="s">
        <v>218</v>
      </c>
      <c r="F8" s="3" t="s">
        <v>188</v>
      </c>
      <c r="G8" s="3"/>
      <c r="I8" s="3"/>
      <c r="M8" s="3"/>
      <c r="N8" s="3" t="s">
        <v>1240</v>
      </c>
      <c r="O8">
        <v>810</v>
      </c>
      <c r="P8" s="3" t="s">
        <v>1241</v>
      </c>
      <c r="Q8">
        <v>2000</v>
      </c>
      <c r="R8" s="3" t="s">
        <v>1242</v>
      </c>
      <c r="S8" s="3" t="s">
        <v>85</v>
      </c>
      <c r="T8" s="3" t="s">
        <v>85</v>
      </c>
      <c r="U8" s="3" t="s">
        <v>68</v>
      </c>
      <c r="V8" s="3" t="s">
        <v>68</v>
      </c>
      <c r="W8">
        <v>40</v>
      </c>
      <c r="X8">
        <v>40</v>
      </c>
      <c r="Y8">
        <v>85</v>
      </c>
      <c r="Z8" s="3" t="s">
        <v>1243</v>
      </c>
      <c r="AA8" s="3"/>
      <c r="AH8" s="3" t="s">
        <v>1244</v>
      </c>
      <c r="AI8">
        <v>2025</v>
      </c>
      <c r="AJ8">
        <v>110</v>
      </c>
      <c r="AK8" s="3" t="s">
        <v>1245</v>
      </c>
      <c r="AL8" s="3" t="s">
        <v>1246</v>
      </c>
      <c r="AM8">
        <v>70</v>
      </c>
      <c r="AN8">
        <v>45</v>
      </c>
      <c r="AS8">
        <v>85</v>
      </c>
      <c r="AT8">
        <v>2230</v>
      </c>
      <c r="AV8" s="3"/>
      <c r="AW8" s="3"/>
      <c r="AX8" s="3"/>
      <c r="AZ8" s="3"/>
      <c r="BA8" s="3"/>
      <c r="BB8" s="3"/>
      <c r="BC8" s="3"/>
      <c r="BE8" s="3" t="s">
        <v>371</v>
      </c>
      <c r="BF8">
        <v>4.964550383329025E+18</v>
      </c>
      <c r="BG8" s="3" t="s">
        <v>366</v>
      </c>
      <c r="BH8" s="3" t="s">
        <v>1427</v>
      </c>
      <c r="BI8" s="3" t="s">
        <v>1429</v>
      </c>
      <c r="BJ8" s="3" t="s">
        <v>1429</v>
      </c>
      <c r="BK8" s="3" t="s">
        <v>1076</v>
      </c>
      <c r="BL8" s="3" t="s">
        <v>1077</v>
      </c>
    </row>
    <row r="9" spans="1:64" x14ac:dyDescent="0.3">
      <c r="A9" s="1">
        <v>44326.632048611114</v>
      </c>
      <c r="B9" s="2">
        <v>44326</v>
      </c>
      <c r="C9" s="3"/>
      <c r="D9" s="3" t="s">
        <v>372</v>
      </c>
      <c r="E9" s="3" t="s">
        <v>218</v>
      </c>
      <c r="F9" s="3" t="s">
        <v>188</v>
      </c>
      <c r="G9" s="3"/>
      <c r="I9" s="3"/>
      <c r="M9" s="3"/>
      <c r="N9" s="3" t="s">
        <v>1247</v>
      </c>
      <c r="O9">
        <v>800</v>
      </c>
      <c r="P9" s="3" t="s">
        <v>1248</v>
      </c>
      <c r="Q9">
        <v>2000</v>
      </c>
      <c r="R9" s="3" t="s">
        <v>1249</v>
      </c>
      <c r="S9" s="3" t="s">
        <v>85</v>
      </c>
      <c r="T9" s="3" t="s">
        <v>85</v>
      </c>
      <c r="U9" s="3" t="s">
        <v>68</v>
      </c>
      <c r="V9" s="3" t="s">
        <v>68</v>
      </c>
      <c r="W9">
        <v>50</v>
      </c>
      <c r="X9">
        <v>50</v>
      </c>
      <c r="Y9">
        <v>110</v>
      </c>
      <c r="Z9" s="3" t="s">
        <v>1250</v>
      </c>
      <c r="AA9" s="3"/>
      <c r="AH9" s="3" t="s">
        <v>1251</v>
      </c>
      <c r="AI9">
        <v>2200</v>
      </c>
      <c r="AJ9">
        <v>220</v>
      </c>
      <c r="AK9" s="3" t="s">
        <v>1252</v>
      </c>
      <c r="AL9" s="3" t="s">
        <v>1253</v>
      </c>
      <c r="AO9">
        <v>70</v>
      </c>
      <c r="AP9">
        <v>60</v>
      </c>
      <c r="AS9">
        <v>55</v>
      </c>
      <c r="AT9">
        <v>2195</v>
      </c>
      <c r="AU9">
        <v>1460</v>
      </c>
      <c r="AV9" s="3"/>
      <c r="AW9" s="3"/>
      <c r="AX9" s="3" t="s">
        <v>1254</v>
      </c>
      <c r="AZ9" s="3" t="s">
        <v>1255</v>
      </c>
      <c r="BA9" s="3"/>
      <c r="BB9" s="3"/>
      <c r="BC9" s="3"/>
      <c r="BE9" s="3" t="s">
        <v>371</v>
      </c>
      <c r="BF9">
        <v>4.9646140333292759E+18</v>
      </c>
      <c r="BG9" s="3" t="s">
        <v>366</v>
      </c>
      <c r="BH9" s="3" t="s">
        <v>1427</v>
      </c>
      <c r="BI9" s="3" t="s">
        <v>1429</v>
      </c>
      <c r="BJ9" s="3" t="s">
        <v>1429</v>
      </c>
      <c r="BK9" s="3" t="s">
        <v>1076</v>
      </c>
      <c r="BL9" s="3" t="s">
        <v>1077</v>
      </c>
    </row>
    <row r="10" spans="1:64" x14ac:dyDescent="0.3">
      <c r="A10" s="1">
        <v>44348.563194444447</v>
      </c>
      <c r="B10" s="2">
        <v>44348</v>
      </c>
      <c r="C10" s="3"/>
      <c r="D10" s="3" t="s">
        <v>1165</v>
      </c>
      <c r="E10" s="3" t="s">
        <v>206</v>
      </c>
      <c r="F10" s="3" t="s">
        <v>188</v>
      </c>
      <c r="G10" s="3" t="s">
        <v>373</v>
      </c>
      <c r="I10" s="3" t="s">
        <v>257</v>
      </c>
      <c r="K10">
        <v>38000</v>
      </c>
      <c r="M10" s="3"/>
      <c r="N10" s="3" t="s">
        <v>1256</v>
      </c>
      <c r="O10">
        <v>800</v>
      </c>
      <c r="P10" s="3" t="s">
        <v>1257</v>
      </c>
      <c r="Q10">
        <v>2000</v>
      </c>
      <c r="R10" s="3" t="s">
        <v>1258</v>
      </c>
      <c r="S10" s="3" t="s">
        <v>67</v>
      </c>
      <c r="T10" s="3" t="s">
        <v>67</v>
      </c>
      <c r="U10" s="3" t="s">
        <v>68</v>
      </c>
      <c r="V10" s="3" t="s">
        <v>68</v>
      </c>
      <c r="W10">
        <v>45</v>
      </c>
      <c r="X10">
        <v>35</v>
      </c>
      <c r="Y10">
        <v>95</v>
      </c>
      <c r="Z10" s="3" t="s">
        <v>1259</v>
      </c>
      <c r="AA10" s="3"/>
      <c r="AH10" s="3" t="s">
        <v>1260</v>
      </c>
      <c r="AI10">
        <v>2105</v>
      </c>
      <c r="AJ10">
        <v>140</v>
      </c>
      <c r="AK10" s="3" t="s">
        <v>1261</v>
      </c>
      <c r="AL10" s="3" t="s">
        <v>1262</v>
      </c>
      <c r="AM10">
        <v>90</v>
      </c>
      <c r="AN10">
        <v>65</v>
      </c>
      <c r="AS10">
        <v>45</v>
      </c>
      <c r="AT10">
        <v>2210</v>
      </c>
      <c r="AV10" s="3" t="s">
        <v>1263</v>
      </c>
      <c r="AW10" s="3" t="s">
        <v>1264</v>
      </c>
      <c r="AX10" s="3" t="s">
        <v>1265</v>
      </c>
      <c r="AZ10" s="3" t="s">
        <v>1266</v>
      </c>
      <c r="BA10" s="3" t="s">
        <v>1267</v>
      </c>
      <c r="BB10" s="3" t="s">
        <v>1268</v>
      </c>
      <c r="BC10" s="3" t="s">
        <v>1269</v>
      </c>
      <c r="BE10" s="3" t="s">
        <v>259</v>
      </c>
      <c r="BF10">
        <v>4.9835625285191076E+18</v>
      </c>
      <c r="BG10" s="3" t="s">
        <v>366</v>
      </c>
      <c r="BH10" s="3" t="s">
        <v>1427</v>
      </c>
      <c r="BI10" s="3" t="s">
        <v>2128</v>
      </c>
      <c r="BJ10" s="3" t="s">
        <v>2128</v>
      </c>
      <c r="BK10" s="3" t="s">
        <v>1076</v>
      </c>
      <c r="BL10" s="3" t="s">
        <v>1077</v>
      </c>
    </row>
    <row r="11" spans="1:64" x14ac:dyDescent="0.3">
      <c r="A11" s="1">
        <v>44355.540694444448</v>
      </c>
      <c r="B11" s="2">
        <v>44355</v>
      </c>
      <c r="C11" s="3"/>
      <c r="D11" s="3" t="s">
        <v>1270</v>
      </c>
      <c r="E11" s="3" t="s">
        <v>218</v>
      </c>
      <c r="F11" s="3" t="s">
        <v>188</v>
      </c>
      <c r="G11" s="3" t="s">
        <v>1271</v>
      </c>
      <c r="I11" s="3" t="s">
        <v>1272</v>
      </c>
      <c r="K11">
        <v>69100</v>
      </c>
      <c r="M11" s="3"/>
      <c r="N11" s="3" t="s">
        <v>1273</v>
      </c>
      <c r="O11">
        <v>800</v>
      </c>
      <c r="P11" s="3" t="s">
        <v>1274</v>
      </c>
      <c r="Q11">
        <v>2000</v>
      </c>
      <c r="R11" s="3" t="s">
        <v>1275</v>
      </c>
      <c r="S11" s="3" t="s">
        <v>162</v>
      </c>
      <c r="T11" s="3" t="s">
        <v>162</v>
      </c>
      <c r="U11" s="3" t="s">
        <v>293</v>
      </c>
      <c r="V11" s="3" t="s">
        <v>293</v>
      </c>
      <c r="W11">
        <v>55</v>
      </c>
      <c r="X11">
        <v>25</v>
      </c>
      <c r="Y11">
        <v>100</v>
      </c>
      <c r="Z11" s="3" t="s">
        <v>1276</v>
      </c>
      <c r="AA11" s="3" t="s">
        <v>1277</v>
      </c>
      <c r="AH11" s="3" t="s">
        <v>1278</v>
      </c>
      <c r="AI11">
        <v>2030</v>
      </c>
      <c r="AJ11">
        <v>155</v>
      </c>
      <c r="AK11" s="3" t="s">
        <v>1279</v>
      </c>
      <c r="AL11" s="3" t="s">
        <v>1280</v>
      </c>
      <c r="AM11">
        <v>85</v>
      </c>
      <c r="AN11">
        <v>45</v>
      </c>
      <c r="AS11">
        <v>25</v>
      </c>
      <c r="AT11">
        <v>2390</v>
      </c>
      <c r="AV11" s="3"/>
      <c r="AW11" s="3"/>
      <c r="AX11" s="3" t="s">
        <v>1281</v>
      </c>
      <c r="AZ11" s="3" t="s">
        <v>1282</v>
      </c>
      <c r="BA11" s="3" t="s">
        <v>1283</v>
      </c>
      <c r="BB11" s="3"/>
      <c r="BC11" s="3"/>
      <c r="BE11" s="3" t="s">
        <v>1114</v>
      </c>
      <c r="BF11">
        <v>4.9895911145129083E+18</v>
      </c>
      <c r="BG11" s="3" t="s">
        <v>366</v>
      </c>
      <c r="BH11" s="3" t="s">
        <v>1427</v>
      </c>
      <c r="BI11" s="3" t="s">
        <v>2129</v>
      </c>
      <c r="BJ11" s="3" t="s">
        <v>2129</v>
      </c>
      <c r="BK11" s="3" t="s">
        <v>1076</v>
      </c>
      <c r="BL11" s="3" t="s">
        <v>1077</v>
      </c>
    </row>
    <row r="12" spans="1:64" x14ac:dyDescent="0.3">
      <c r="A12" s="1">
        <v>44363.377141203702</v>
      </c>
      <c r="B12" s="2">
        <v>44363</v>
      </c>
      <c r="C12" s="3"/>
      <c r="D12" s="3" t="s">
        <v>1701</v>
      </c>
      <c r="E12" s="3" t="s">
        <v>1701</v>
      </c>
      <c r="F12" s="3" t="s">
        <v>1701</v>
      </c>
      <c r="G12" s="3" t="s">
        <v>1699</v>
      </c>
      <c r="I12" s="3" t="s">
        <v>1700</v>
      </c>
      <c r="M12" s="3"/>
      <c r="N12" s="3"/>
      <c r="O12">
        <v>800</v>
      </c>
      <c r="P12" s="3"/>
      <c r="Q12">
        <v>2000</v>
      </c>
      <c r="R12" s="3"/>
      <c r="S12" s="3" t="s">
        <v>162</v>
      </c>
      <c r="T12" s="3" t="s">
        <v>162</v>
      </c>
      <c r="U12" s="3" t="s">
        <v>68</v>
      </c>
      <c r="V12" s="3" t="s">
        <v>68</v>
      </c>
      <c r="W12">
        <v>40</v>
      </c>
      <c r="X12">
        <v>40</v>
      </c>
      <c r="Y12">
        <v>90</v>
      </c>
      <c r="Z12" s="3" t="s">
        <v>1853</v>
      </c>
      <c r="AA12" s="3"/>
      <c r="AH12" s="3" t="s">
        <v>1854</v>
      </c>
      <c r="AI12">
        <v>2080</v>
      </c>
      <c r="AJ12">
        <v>160</v>
      </c>
      <c r="AK12" s="3" t="s">
        <v>1855</v>
      </c>
      <c r="AL12" s="3" t="s">
        <v>1856</v>
      </c>
      <c r="AS12">
        <v>110</v>
      </c>
      <c r="AT12">
        <v>2230</v>
      </c>
      <c r="AU12">
        <v>1000</v>
      </c>
      <c r="AV12" s="3"/>
      <c r="AW12" s="3"/>
      <c r="AX12" s="3"/>
      <c r="AZ12" s="3"/>
      <c r="BA12" s="3"/>
      <c r="BB12" s="3"/>
      <c r="BC12" s="3"/>
      <c r="BE12" s="3" t="s">
        <v>404</v>
      </c>
      <c r="BF12">
        <v>4.9963618259128545E+18</v>
      </c>
      <c r="BG12" s="3" t="s">
        <v>366</v>
      </c>
      <c r="BH12" s="3" t="s">
        <v>1427</v>
      </c>
      <c r="BI12" s="3" t="s">
        <v>2130</v>
      </c>
      <c r="BJ12" s="3" t="s">
        <v>2130</v>
      </c>
      <c r="BK12" s="3" t="s">
        <v>1076</v>
      </c>
      <c r="BL12" s="3" t="s">
        <v>1077</v>
      </c>
    </row>
    <row r="13" spans="1:64" x14ac:dyDescent="0.3">
      <c r="A13" s="1">
        <v>44364.518541666665</v>
      </c>
      <c r="B13" s="2">
        <v>44364</v>
      </c>
      <c r="C13" s="3" t="s">
        <v>1928</v>
      </c>
      <c r="D13" s="3" t="s">
        <v>235</v>
      </c>
      <c r="E13" s="3" t="s">
        <v>1929</v>
      </c>
      <c r="F13" s="3" t="s">
        <v>188</v>
      </c>
      <c r="G13" s="3" t="s">
        <v>1930</v>
      </c>
      <c r="I13" s="3" t="s">
        <v>1861</v>
      </c>
      <c r="K13">
        <v>42</v>
      </c>
      <c r="M13" s="3"/>
      <c r="N13" s="3" t="s">
        <v>1931</v>
      </c>
      <c r="O13">
        <v>710</v>
      </c>
      <c r="P13" s="3" t="s">
        <v>1932</v>
      </c>
      <c r="Q13">
        <v>2000</v>
      </c>
      <c r="R13" s="3" t="s">
        <v>1933</v>
      </c>
      <c r="S13" s="3" t="s">
        <v>162</v>
      </c>
      <c r="T13" s="3" t="s">
        <v>162</v>
      </c>
      <c r="U13" s="3" t="s">
        <v>68</v>
      </c>
      <c r="V13" s="3" t="s">
        <v>68</v>
      </c>
      <c r="W13">
        <v>40</v>
      </c>
      <c r="X13">
        <v>40</v>
      </c>
      <c r="Y13">
        <v>135</v>
      </c>
      <c r="Z13" s="3" t="s">
        <v>1934</v>
      </c>
      <c r="AA13" s="3"/>
      <c r="AH13" s="3" t="s">
        <v>1935</v>
      </c>
      <c r="AI13">
        <v>2060</v>
      </c>
      <c r="AJ13">
        <v>115</v>
      </c>
      <c r="AK13" s="3" t="s">
        <v>1936</v>
      </c>
      <c r="AL13" s="3" t="s">
        <v>1937</v>
      </c>
      <c r="AM13">
        <v>70</v>
      </c>
      <c r="AN13">
        <v>55</v>
      </c>
      <c r="AS13">
        <v>40</v>
      </c>
      <c r="AT13">
        <v>2160</v>
      </c>
      <c r="AU13">
        <v>550</v>
      </c>
      <c r="AV13" s="3"/>
      <c r="AW13" s="3"/>
      <c r="AX13" s="3" t="s">
        <v>1938</v>
      </c>
      <c r="AZ13" s="3" t="s">
        <v>1939</v>
      </c>
      <c r="BA13" s="3"/>
      <c r="BB13" s="3"/>
      <c r="BC13" s="3"/>
      <c r="BE13" s="3" t="s">
        <v>1940</v>
      </c>
      <c r="BF13">
        <v>4.997347956812287E+18</v>
      </c>
      <c r="BG13" s="3" t="s">
        <v>366</v>
      </c>
      <c r="BH13" s="3" t="s">
        <v>1427</v>
      </c>
      <c r="BI13" s="3" t="s">
        <v>2131</v>
      </c>
      <c r="BJ13" s="3" t="s">
        <v>2131</v>
      </c>
      <c r="BK13" s="3" t="s">
        <v>1076</v>
      </c>
      <c r="BL13" s="3" t="s">
        <v>1077</v>
      </c>
    </row>
    <row r="14" spans="1:64" x14ac:dyDescent="0.3">
      <c r="A14" s="1"/>
      <c r="B14" s="2"/>
      <c r="C14" s="3"/>
      <c r="D14" s="3"/>
      <c r="E14" s="3"/>
      <c r="F14" s="3"/>
      <c r="G14" s="3"/>
      <c r="I14" s="3"/>
      <c r="M14" s="3"/>
      <c r="N14" s="3"/>
      <c r="P14" s="3"/>
      <c r="R14" s="3"/>
      <c r="S14" s="3"/>
      <c r="T14" s="3"/>
      <c r="U14" s="3"/>
      <c r="V14" s="3"/>
      <c r="Z14" s="3"/>
      <c r="AA14" s="3"/>
      <c r="AH14" s="3"/>
      <c r="AK14" s="3"/>
      <c r="AL14" s="3"/>
      <c r="AV14" s="3"/>
      <c r="AW14" s="3"/>
      <c r="AX14" s="3"/>
      <c r="AZ14" s="3"/>
      <c r="BA14" s="3"/>
      <c r="BB14" s="3"/>
      <c r="BC14" s="3"/>
      <c r="BE14" s="3"/>
      <c r="BG14" s="3"/>
      <c r="BH14" s="3" t="s">
        <v>950</v>
      </c>
      <c r="BI14" s="3" t="s">
        <v>950</v>
      </c>
      <c r="BJ14" s="3" t="s">
        <v>950</v>
      </c>
      <c r="BK14" s="3" t="s">
        <v>950</v>
      </c>
      <c r="BL14" s="3" t="s">
        <v>950</v>
      </c>
    </row>
    <row r="15" spans="1:64" x14ac:dyDescent="0.3">
      <c r="A15" s="1"/>
      <c r="B15" s="2"/>
      <c r="C15" s="3"/>
      <c r="D15" s="3"/>
      <c r="E15" s="3"/>
      <c r="F15" s="3"/>
      <c r="G15" s="3"/>
      <c r="I15" s="3"/>
      <c r="M15" s="3"/>
      <c r="N15" s="3"/>
      <c r="P15" s="3"/>
      <c r="R15" s="3"/>
      <c r="S15" s="3"/>
      <c r="T15" s="3"/>
      <c r="U15" s="3"/>
      <c r="V15" s="3"/>
      <c r="Z15" s="3"/>
      <c r="AA15" s="3"/>
      <c r="AH15" s="3"/>
      <c r="AK15" s="3"/>
      <c r="AL15" s="3"/>
      <c r="AV15" s="3"/>
      <c r="AW15" s="3"/>
      <c r="AX15" s="3"/>
      <c r="AZ15" s="3"/>
      <c r="BA15" s="3"/>
      <c r="BB15" s="3"/>
      <c r="BC15" s="3"/>
      <c r="BE15" s="3"/>
      <c r="BG15" s="3"/>
      <c r="BH15" s="3" t="s">
        <v>950</v>
      </c>
      <c r="BI15" s="3" t="s">
        <v>950</v>
      </c>
      <c r="BJ15" s="3" t="s">
        <v>950</v>
      </c>
      <c r="BK15" s="3" t="s">
        <v>950</v>
      </c>
      <c r="BL15" s="3" t="s">
        <v>950</v>
      </c>
    </row>
    <row r="16" spans="1:64" x14ac:dyDescent="0.3">
      <c r="A16" s="1"/>
      <c r="B16" s="2"/>
      <c r="C16" s="3"/>
      <c r="D16" s="3"/>
      <c r="E16" s="3"/>
      <c r="F16" s="3"/>
      <c r="G16" s="3"/>
      <c r="I16" s="3"/>
      <c r="M16" s="3"/>
      <c r="N16" s="3"/>
      <c r="P16" s="3"/>
      <c r="R16" s="3"/>
      <c r="S16" s="3"/>
      <c r="T16" s="3"/>
      <c r="U16" s="3"/>
      <c r="V16" s="3"/>
      <c r="Z16" s="3"/>
      <c r="AA16" s="3"/>
      <c r="AH16" s="3"/>
      <c r="AK16" s="3"/>
      <c r="AL16" s="3"/>
      <c r="AV16" s="3"/>
      <c r="AW16" s="3"/>
      <c r="AX16" s="3"/>
      <c r="AZ16" s="3"/>
      <c r="BA16" s="3"/>
      <c r="BB16" s="3"/>
      <c r="BC16" s="3"/>
      <c r="BE16" s="3"/>
      <c r="BG16" s="3"/>
      <c r="BH16" s="3" t="s">
        <v>950</v>
      </c>
      <c r="BI16" s="3" t="s">
        <v>950</v>
      </c>
      <c r="BJ16" s="3" t="s">
        <v>950</v>
      </c>
      <c r="BK16" s="3" t="s">
        <v>950</v>
      </c>
      <c r="BL16" s="3" t="s">
        <v>950</v>
      </c>
    </row>
    <row r="17" spans="1:64" x14ac:dyDescent="0.3">
      <c r="A17" s="1"/>
      <c r="B17" s="2"/>
      <c r="C17" s="3"/>
      <c r="D17" s="3"/>
      <c r="E17" s="3"/>
      <c r="F17" s="3"/>
      <c r="G17" s="3"/>
      <c r="I17" s="3"/>
      <c r="M17" s="3"/>
      <c r="N17" s="3"/>
      <c r="P17" s="3"/>
      <c r="R17" s="3"/>
      <c r="S17" s="3"/>
      <c r="T17" s="3"/>
      <c r="U17" s="3"/>
      <c r="V17" s="3"/>
      <c r="Z17" s="3"/>
      <c r="AA17" s="3"/>
      <c r="AH17" s="3"/>
      <c r="AK17" s="3"/>
      <c r="AL17" s="3"/>
      <c r="AV17" s="3"/>
      <c r="AW17" s="3"/>
      <c r="AX17" s="3"/>
      <c r="AZ17" s="3"/>
      <c r="BA17" s="3"/>
      <c r="BB17" s="3"/>
      <c r="BC17" s="3"/>
      <c r="BE17" s="3"/>
      <c r="BG17" s="3"/>
      <c r="BH17" s="3" t="s">
        <v>950</v>
      </c>
      <c r="BI17" s="3" t="s">
        <v>950</v>
      </c>
      <c r="BJ17" s="3" t="s">
        <v>950</v>
      </c>
      <c r="BK17" s="3" t="s">
        <v>950</v>
      </c>
      <c r="BL17" s="3" t="s">
        <v>950</v>
      </c>
    </row>
    <row r="18" spans="1:64" x14ac:dyDescent="0.3">
      <c r="A18" s="1"/>
      <c r="B18" s="2"/>
      <c r="C18" s="3"/>
      <c r="D18" s="3"/>
      <c r="E18" s="3"/>
      <c r="F18" s="3"/>
      <c r="G18" s="3"/>
      <c r="I18" s="3"/>
      <c r="M18" s="3"/>
      <c r="N18" s="3"/>
      <c r="P18" s="3"/>
      <c r="R18" s="3"/>
      <c r="S18" s="3"/>
      <c r="T18" s="3"/>
      <c r="U18" s="3"/>
      <c r="V18" s="3"/>
      <c r="Z18" s="3"/>
      <c r="AA18" s="3"/>
      <c r="AH18" s="3"/>
      <c r="AK18" s="3"/>
      <c r="AL18" s="3"/>
      <c r="AV18" s="3"/>
      <c r="AW18" s="3"/>
      <c r="AX18" s="3"/>
      <c r="AZ18" s="3"/>
      <c r="BA18" s="3"/>
      <c r="BB18" s="3"/>
      <c r="BC18" s="3"/>
      <c r="BE18" s="3"/>
      <c r="BG18" s="3"/>
      <c r="BH18" s="3" t="s">
        <v>950</v>
      </c>
      <c r="BI18" s="3" t="s">
        <v>950</v>
      </c>
      <c r="BJ18" s="3" t="s">
        <v>950</v>
      </c>
      <c r="BK18" s="3" t="s">
        <v>950</v>
      </c>
      <c r="BL18" s="3" t="s">
        <v>950</v>
      </c>
    </row>
    <row r="19" spans="1:64" x14ac:dyDescent="0.3">
      <c r="A19" s="1"/>
      <c r="B19" s="2"/>
      <c r="C19" s="3"/>
      <c r="D19" s="3"/>
      <c r="E19" s="3"/>
      <c r="F19" s="3"/>
      <c r="G19" s="3"/>
      <c r="I19" s="3"/>
      <c r="M19" s="3"/>
      <c r="N19" s="3"/>
      <c r="P19" s="3"/>
      <c r="R19" s="3"/>
      <c r="S19" s="3"/>
      <c r="T19" s="3"/>
      <c r="U19" s="3"/>
      <c r="V19" s="3"/>
      <c r="Z19" s="3"/>
      <c r="AA19" s="3"/>
      <c r="AH19" s="3"/>
      <c r="AK19" s="3"/>
      <c r="AL19" s="3"/>
      <c r="AV19" s="3"/>
      <c r="AW19" s="3"/>
      <c r="AX19" s="3"/>
      <c r="AZ19" s="3"/>
      <c r="BA19" s="3"/>
      <c r="BB19" s="3"/>
      <c r="BC19" s="3"/>
      <c r="BE19" s="3"/>
      <c r="BG19" s="3"/>
      <c r="BH19" s="3" t="s">
        <v>950</v>
      </c>
      <c r="BI19" s="3" t="s">
        <v>950</v>
      </c>
      <c r="BJ19" s="3" t="s">
        <v>950</v>
      </c>
      <c r="BK19" s="3" t="s">
        <v>950</v>
      </c>
      <c r="BL19" s="3" t="s">
        <v>950</v>
      </c>
    </row>
    <row r="20" spans="1:64" x14ac:dyDescent="0.3">
      <c r="A20" s="1"/>
      <c r="B20" s="2"/>
      <c r="C20" s="3"/>
      <c r="D20" s="3"/>
      <c r="E20" s="3"/>
      <c r="F20" s="3"/>
      <c r="G20" s="3"/>
      <c r="I20" s="3"/>
      <c r="M20" s="3"/>
      <c r="N20" s="3"/>
      <c r="P20" s="3"/>
      <c r="R20" s="3"/>
      <c r="S20" s="3"/>
      <c r="T20" s="3"/>
      <c r="U20" s="3"/>
      <c r="V20" s="3"/>
      <c r="Z20" s="3"/>
      <c r="AA20" s="3"/>
      <c r="AH20" s="3"/>
      <c r="AK20" s="3"/>
      <c r="AL20" s="3"/>
      <c r="AV20" s="3"/>
      <c r="AW20" s="3"/>
      <c r="AX20" s="3"/>
      <c r="AZ20" s="3"/>
      <c r="BA20" s="3"/>
      <c r="BB20" s="3"/>
      <c r="BC20" s="3"/>
      <c r="BE20" s="3"/>
      <c r="BG20" s="3"/>
      <c r="BH20" s="3" t="s">
        <v>950</v>
      </c>
      <c r="BI20" s="3" t="s">
        <v>950</v>
      </c>
      <c r="BJ20" s="3" t="s">
        <v>950</v>
      </c>
      <c r="BK20" s="3" t="s">
        <v>950</v>
      </c>
      <c r="BL20" s="3" t="s">
        <v>950</v>
      </c>
    </row>
    <row r="21" spans="1:64" x14ac:dyDescent="0.3">
      <c r="A21" s="1"/>
      <c r="B21" s="2"/>
      <c r="C21" s="3"/>
      <c r="D21" s="3"/>
      <c r="E21" s="3"/>
      <c r="F21" s="3"/>
      <c r="G21" s="3"/>
      <c r="I21" s="3"/>
      <c r="M21" s="3"/>
      <c r="N21" s="3"/>
      <c r="P21" s="3"/>
      <c r="R21" s="3"/>
      <c r="S21" s="3"/>
      <c r="T21" s="3"/>
      <c r="U21" s="3"/>
      <c r="V21" s="3"/>
      <c r="Z21" s="3"/>
      <c r="AA21" s="3"/>
      <c r="AH21" s="3"/>
      <c r="AK21" s="3"/>
      <c r="AL21" s="3"/>
      <c r="AV21" s="3"/>
      <c r="AW21" s="3"/>
      <c r="AX21" s="3"/>
      <c r="AZ21" s="3"/>
      <c r="BA21" s="3"/>
      <c r="BB21" s="3"/>
      <c r="BC21" s="3"/>
      <c r="BE21" s="3"/>
      <c r="BG21" s="3"/>
      <c r="BH21" s="3" t="s">
        <v>950</v>
      </c>
      <c r="BI21" s="3" t="s">
        <v>950</v>
      </c>
      <c r="BJ21" s="3" t="s">
        <v>950</v>
      </c>
      <c r="BK21" s="3" t="s">
        <v>950</v>
      </c>
      <c r="BL21" s="3" t="s">
        <v>950</v>
      </c>
    </row>
    <row r="22" spans="1:64" x14ac:dyDescent="0.3">
      <c r="A22" s="1"/>
      <c r="B22" s="2"/>
      <c r="C22" s="3"/>
      <c r="D22" s="3"/>
      <c r="E22" s="3"/>
      <c r="F22" s="3"/>
      <c r="G22" s="3"/>
      <c r="I22" s="3"/>
      <c r="M22" s="3"/>
      <c r="N22" s="3"/>
      <c r="P22" s="3"/>
      <c r="R22" s="3"/>
      <c r="S22" s="3"/>
      <c r="T22" s="3"/>
      <c r="U22" s="3"/>
      <c r="V22" s="3"/>
      <c r="Z22" s="3"/>
      <c r="AA22" s="3"/>
      <c r="AH22" s="3"/>
      <c r="AK22" s="3"/>
      <c r="AL22" s="3"/>
      <c r="AV22" s="3"/>
      <c r="AW22" s="3"/>
      <c r="AX22" s="3"/>
      <c r="AZ22" s="3"/>
      <c r="BA22" s="3"/>
      <c r="BB22" s="3"/>
      <c r="BC22" s="3"/>
      <c r="BE22" s="3"/>
      <c r="BG22" s="3"/>
      <c r="BH22" s="3" t="s">
        <v>950</v>
      </c>
      <c r="BI22" s="3" t="s">
        <v>950</v>
      </c>
      <c r="BJ22" s="3" t="s">
        <v>950</v>
      </c>
      <c r="BK22" s="3" t="s">
        <v>950</v>
      </c>
      <c r="BL22" s="3" t="s">
        <v>950</v>
      </c>
    </row>
    <row r="23" spans="1:64" x14ac:dyDescent="0.3">
      <c r="A23" s="1"/>
      <c r="B23" s="2"/>
      <c r="C23" s="3"/>
      <c r="D23" s="3"/>
      <c r="E23" s="3"/>
      <c r="F23" s="3"/>
      <c r="G23" s="3"/>
      <c r="I23" s="3"/>
      <c r="M23" s="3"/>
      <c r="N23" s="3"/>
      <c r="P23" s="3"/>
      <c r="R23" s="3"/>
      <c r="S23" s="3"/>
      <c r="T23" s="3"/>
      <c r="U23" s="3"/>
      <c r="V23" s="3"/>
      <c r="Z23" s="3"/>
      <c r="AA23" s="3"/>
      <c r="AH23" s="3"/>
      <c r="AK23" s="3"/>
      <c r="AL23" s="3"/>
      <c r="AV23" s="3"/>
      <c r="AW23" s="3"/>
      <c r="AX23" s="3"/>
      <c r="AZ23" s="3"/>
      <c r="BA23" s="3"/>
      <c r="BB23" s="3"/>
      <c r="BC23" s="3"/>
      <c r="BE23" s="3"/>
      <c r="BG23" s="3"/>
      <c r="BH23" s="3" t="s">
        <v>950</v>
      </c>
      <c r="BI23" s="3" t="s">
        <v>950</v>
      </c>
      <c r="BJ23" s="3" t="s">
        <v>950</v>
      </c>
      <c r="BK23" s="3" t="s">
        <v>950</v>
      </c>
      <c r="BL23" s="3" t="s">
        <v>950</v>
      </c>
    </row>
    <row r="24" spans="1:64" x14ac:dyDescent="0.3">
      <c r="A24" s="1"/>
      <c r="B24" s="2"/>
      <c r="C24" s="3"/>
      <c r="D24" s="3"/>
      <c r="E24" s="3"/>
      <c r="F24" s="3"/>
      <c r="G24" s="3"/>
      <c r="I24" s="3"/>
      <c r="M24" s="3"/>
      <c r="N24" s="3"/>
      <c r="P24" s="3"/>
      <c r="R24" s="3"/>
      <c r="S24" s="3"/>
      <c r="T24" s="3"/>
      <c r="U24" s="3"/>
      <c r="V24" s="3"/>
      <c r="Z24" s="3"/>
      <c r="AA24" s="3"/>
      <c r="AH24" s="3"/>
      <c r="AK24" s="3"/>
      <c r="AL24" s="3"/>
      <c r="AV24" s="3"/>
      <c r="AW24" s="3"/>
      <c r="AX24" s="3"/>
      <c r="AZ24" s="3"/>
      <c r="BA24" s="3"/>
      <c r="BB24" s="3"/>
      <c r="BC24" s="3"/>
      <c r="BE24" s="3"/>
      <c r="BG24" s="3"/>
      <c r="BH24" s="3" t="s">
        <v>950</v>
      </c>
      <c r="BI24" s="3" t="s">
        <v>950</v>
      </c>
      <c r="BJ24" s="3" t="s">
        <v>950</v>
      </c>
      <c r="BK24" s="3" t="s">
        <v>950</v>
      </c>
      <c r="BL24" s="3" t="s">
        <v>950</v>
      </c>
    </row>
    <row r="25" spans="1:64" x14ac:dyDescent="0.3">
      <c r="A25" s="1"/>
      <c r="B25" s="2"/>
      <c r="C25" s="3"/>
      <c r="D25" s="3"/>
      <c r="E25" s="3"/>
      <c r="F25" s="3"/>
      <c r="G25" s="3"/>
      <c r="I25" s="3"/>
      <c r="M25" s="3"/>
      <c r="N25" s="3"/>
      <c r="P25" s="3"/>
      <c r="R25" s="3"/>
      <c r="S25" s="3"/>
      <c r="T25" s="3"/>
      <c r="U25" s="3"/>
      <c r="V25" s="3"/>
      <c r="Z25" s="3"/>
      <c r="AA25" s="3"/>
      <c r="AH25" s="3"/>
      <c r="AK25" s="3"/>
      <c r="AL25" s="3"/>
      <c r="AV25" s="3"/>
      <c r="AW25" s="3"/>
      <c r="AX25" s="3"/>
      <c r="AZ25" s="3"/>
      <c r="BA25" s="3"/>
      <c r="BB25" s="3"/>
      <c r="BC25" s="3"/>
      <c r="BE25" s="3"/>
      <c r="BG25" s="3"/>
      <c r="BH25" s="3" t="s">
        <v>950</v>
      </c>
      <c r="BI25" s="3" t="s">
        <v>950</v>
      </c>
      <c r="BJ25" s="3" t="s">
        <v>950</v>
      </c>
      <c r="BK25" s="3" t="s">
        <v>950</v>
      </c>
      <c r="BL25" s="3" t="s">
        <v>950</v>
      </c>
    </row>
    <row r="26" spans="1:64" x14ac:dyDescent="0.3">
      <c r="A26" s="1"/>
      <c r="B26" s="2"/>
      <c r="C26" s="3"/>
      <c r="D26" s="3"/>
      <c r="E26" s="3"/>
      <c r="F26" s="3"/>
      <c r="G26" s="3"/>
      <c r="I26" s="3"/>
      <c r="M26" s="3"/>
      <c r="N26" s="3"/>
      <c r="P26" s="3"/>
      <c r="R26" s="3"/>
      <c r="S26" s="3"/>
      <c r="T26" s="3"/>
      <c r="U26" s="3"/>
      <c r="V26" s="3"/>
      <c r="Z26" s="3"/>
      <c r="AA26" s="3"/>
      <c r="AH26" s="3"/>
      <c r="AK26" s="3"/>
      <c r="AL26" s="3"/>
      <c r="AV26" s="3"/>
      <c r="AW26" s="3"/>
      <c r="AX26" s="3"/>
      <c r="AZ26" s="3"/>
      <c r="BA26" s="3"/>
      <c r="BB26" s="3"/>
      <c r="BC26" s="3"/>
      <c r="BE26" s="3"/>
      <c r="BG26" s="3"/>
      <c r="BH26" s="3" t="s">
        <v>950</v>
      </c>
      <c r="BI26" s="3" t="s">
        <v>950</v>
      </c>
      <c r="BJ26" s="3" t="s">
        <v>950</v>
      </c>
      <c r="BK26" s="3" t="s">
        <v>950</v>
      </c>
      <c r="BL26" s="3" t="s">
        <v>950</v>
      </c>
    </row>
    <row r="27" spans="1:64" x14ac:dyDescent="0.3">
      <c r="A27" s="1"/>
      <c r="B27" s="2"/>
      <c r="C27" s="3"/>
      <c r="D27" s="3"/>
      <c r="E27" s="3"/>
      <c r="F27" s="3"/>
      <c r="G27" s="3"/>
      <c r="I27" s="3"/>
      <c r="M27" s="3"/>
      <c r="N27" s="3"/>
      <c r="P27" s="3"/>
      <c r="R27" s="3"/>
      <c r="S27" s="3"/>
      <c r="T27" s="3"/>
      <c r="U27" s="3"/>
      <c r="V27" s="3"/>
      <c r="Z27" s="3"/>
      <c r="AA27" s="3"/>
      <c r="AH27" s="3"/>
      <c r="AK27" s="3"/>
      <c r="AL27" s="3"/>
      <c r="AV27" s="3"/>
      <c r="AW27" s="3"/>
      <c r="AX27" s="3"/>
      <c r="AZ27" s="3"/>
      <c r="BA27" s="3"/>
      <c r="BB27" s="3"/>
      <c r="BC27" s="3"/>
      <c r="BE27" s="3"/>
      <c r="BG27" s="3"/>
      <c r="BH27" s="3" t="s">
        <v>950</v>
      </c>
      <c r="BI27" s="3" t="s">
        <v>950</v>
      </c>
      <c r="BJ27" s="3" t="s">
        <v>950</v>
      </c>
      <c r="BK27" s="3" t="s">
        <v>950</v>
      </c>
      <c r="BL27" s="3" t="s">
        <v>950</v>
      </c>
    </row>
    <row r="28" spans="1:64" x14ac:dyDescent="0.3">
      <c r="A28" s="1"/>
      <c r="B28" s="2"/>
      <c r="C28" s="3"/>
      <c r="D28" s="3"/>
      <c r="E28" s="3"/>
      <c r="F28" s="3"/>
      <c r="G28" s="3"/>
      <c r="I28" s="3"/>
      <c r="M28" s="3"/>
      <c r="N28" s="3"/>
      <c r="P28" s="3"/>
      <c r="R28" s="3"/>
      <c r="S28" s="3"/>
      <c r="T28" s="3"/>
      <c r="U28" s="3"/>
      <c r="V28" s="3"/>
      <c r="Z28" s="3"/>
      <c r="AA28" s="3"/>
      <c r="AH28" s="3"/>
      <c r="AK28" s="3"/>
      <c r="AL28" s="3"/>
      <c r="AV28" s="3"/>
      <c r="AW28" s="3"/>
      <c r="AX28" s="3"/>
      <c r="AZ28" s="3"/>
      <c r="BA28" s="3"/>
      <c r="BB28" s="3"/>
      <c r="BC28" s="3"/>
      <c r="BE28" s="3"/>
      <c r="BG28" s="3"/>
      <c r="BH28" s="3" t="s">
        <v>950</v>
      </c>
      <c r="BI28" s="3" t="s">
        <v>950</v>
      </c>
      <c r="BJ28" s="3" t="s">
        <v>950</v>
      </c>
      <c r="BK28" s="3" t="s">
        <v>950</v>
      </c>
      <c r="BL28" s="3" t="s">
        <v>950</v>
      </c>
    </row>
    <row r="29" spans="1:64" x14ac:dyDescent="0.3">
      <c r="A29" s="1"/>
      <c r="B29" s="2"/>
      <c r="C29" s="3"/>
      <c r="D29" s="3"/>
      <c r="E29" s="3"/>
      <c r="F29" s="3"/>
      <c r="G29" s="3"/>
      <c r="I29" s="3"/>
      <c r="M29" s="3"/>
      <c r="N29" s="3"/>
      <c r="P29" s="3"/>
      <c r="R29" s="3"/>
      <c r="S29" s="3"/>
      <c r="T29" s="3"/>
      <c r="U29" s="3"/>
      <c r="V29" s="3"/>
      <c r="Z29" s="3"/>
      <c r="AA29" s="3"/>
      <c r="AH29" s="3"/>
      <c r="AK29" s="3"/>
      <c r="AL29" s="3"/>
      <c r="AV29" s="3"/>
      <c r="AW29" s="3"/>
      <c r="AX29" s="3"/>
      <c r="AZ29" s="3"/>
      <c r="BA29" s="3"/>
      <c r="BB29" s="3"/>
      <c r="BC29" s="3"/>
      <c r="BE29" s="3"/>
      <c r="BG29" s="3"/>
      <c r="BH29" s="3" t="s">
        <v>950</v>
      </c>
      <c r="BI29" s="3" t="s">
        <v>950</v>
      </c>
      <c r="BJ29" s="3" t="s">
        <v>950</v>
      </c>
      <c r="BK29" s="3" t="s">
        <v>950</v>
      </c>
      <c r="BL29" s="3" t="s">
        <v>950</v>
      </c>
    </row>
    <row r="30" spans="1:64" x14ac:dyDescent="0.3">
      <c r="A30" s="1"/>
      <c r="B30" s="2"/>
      <c r="C30" s="3"/>
      <c r="D30" s="3"/>
      <c r="E30" s="3"/>
      <c r="F30" s="3"/>
      <c r="G30" s="3"/>
      <c r="I30" s="3"/>
      <c r="M30" s="3"/>
      <c r="N30" s="3"/>
      <c r="P30" s="3"/>
      <c r="R30" s="3"/>
      <c r="S30" s="3"/>
      <c r="T30" s="3"/>
      <c r="U30" s="3"/>
      <c r="V30" s="3"/>
      <c r="Z30" s="3"/>
      <c r="AA30" s="3"/>
      <c r="AH30" s="3"/>
      <c r="AK30" s="3"/>
      <c r="AL30" s="3"/>
      <c r="AV30" s="3"/>
      <c r="AW30" s="3"/>
      <c r="AX30" s="3"/>
      <c r="AZ30" s="3"/>
      <c r="BA30" s="3"/>
      <c r="BB30" s="3"/>
      <c r="BC30" s="3"/>
      <c r="BE30" s="3"/>
      <c r="BG30" s="3"/>
      <c r="BH30" s="3" t="s">
        <v>950</v>
      </c>
      <c r="BI30" s="3" t="s">
        <v>950</v>
      </c>
      <c r="BJ30" s="3" t="s">
        <v>950</v>
      </c>
      <c r="BK30" s="3" t="s">
        <v>950</v>
      </c>
      <c r="BL30" s="3" t="s">
        <v>950</v>
      </c>
    </row>
    <row r="31" spans="1:64" x14ac:dyDescent="0.3">
      <c r="A31" s="1"/>
      <c r="B31" s="2"/>
      <c r="C31" s="3"/>
      <c r="D31" s="3"/>
      <c r="E31" s="3"/>
      <c r="F31" s="3"/>
      <c r="G31" s="3"/>
      <c r="I31" s="3"/>
      <c r="M31" s="3"/>
      <c r="N31" s="3"/>
      <c r="P31" s="3"/>
      <c r="R31" s="3"/>
      <c r="S31" s="3"/>
      <c r="T31" s="3"/>
      <c r="U31" s="3"/>
      <c r="V31" s="3"/>
      <c r="Z31" s="3"/>
      <c r="AA31" s="3"/>
      <c r="AH31" s="3"/>
      <c r="AK31" s="3"/>
      <c r="AL31" s="3"/>
      <c r="AV31" s="3"/>
      <c r="AW31" s="3"/>
      <c r="AX31" s="3"/>
      <c r="AZ31" s="3"/>
      <c r="BA31" s="3"/>
      <c r="BB31" s="3"/>
      <c r="BC31" s="3"/>
      <c r="BE31" s="3"/>
      <c r="BG31" s="3"/>
      <c r="BH31" s="3" t="s">
        <v>950</v>
      </c>
      <c r="BI31" s="3" t="s">
        <v>950</v>
      </c>
      <c r="BJ31" s="3" t="s">
        <v>950</v>
      </c>
      <c r="BK31" s="3" t="s">
        <v>950</v>
      </c>
      <c r="BL31" s="3" t="s">
        <v>950</v>
      </c>
    </row>
    <row r="32" spans="1:64" x14ac:dyDescent="0.3">
      <c r="A32" s="1"/>
      <c r="B32" s="2"/>
      <c r="C32" s="3"/>
      <c r="D32" s="3"/>
      <c r="E32" s="3"/>
      <c r="F32" s="3"/>
      <c r="G32" s="3"/>
      <c r="I32" s="3"/>
      <c r="M32" s="3"/>
      <c r="N32" s="3"/>
      <c r="P32" s="3"/>
      <c r="R32" s="3"/>
      <c r="S32" s="3"/>
      <c r="T32" s="3"/>
      <c r="U32" s="3"/>
      <c r="V32" s="3"/>
      <c r="Z32" s="3"/>
      <c r="AA32" s="3"/>
      <c r="AH32" s="3"/>
      <c r="AK32" s="3"/>
      <c r="AL32" s="3"/>
      <c r="AV32" s="3"/>
      <c r="AW32" s="3"/>
      <c r="AX32" s="3"/>
      <c r="AZ32" s="3"/>
      <c r="BA32" s="3"/>
      <c r="BB32" s="3"/>
      <c r="BC32" s="3"/>
      <c r="BE32" s="3"/>
      <c r="BG32" s="3"/>
      <c r="BH32" s="3" t="s">
        <v>950</v>
      </c>
      <c r="BI32" s="3" t="s">
        <v>950</v>
      </c>
      <c r="BJ32" s="3" t="s">
        <v>950</v>
      </c>
      <c r="BK32" s="3" t="s">
        <v>950</v>
      </c>
      <c r="BL32" s="3" t="s">
        <v>950</v>
      </c>
    </row>
    <row r="33" spans="1:64" x14ac:dyDescent="0.3">
      <c r="A33" s="1"/>
      <c r="B33" s="2"/>
      <c r="C33" s="3"/>
      <c r="D33" s="3"/>
      <c r="E33" s="3"/>
      <c r="F33" s="3"/>
      <c r="G33" s="3"/>
      <c r="I33" s="3"/>
      <c r="M33" s="3"/>
      <c r="N33" s="3"/>
      <c r="P33" s="3"/>
      <c r="R33" s="3"/>
      <c r="S33" s="3"/>
      <c r="T33" s="3"/>
      <c r="U33" s="3"/>
      <c r="V33" s="3"/>
      <c r="Z33" s="3"/>
      <c r="AA33" s="3"/>
      <c r="AH33" s="3"/>
      <c r="AK33" s="3"/>
      <c r="AL33" s="3"/>
      <c r="AV33" s="3"/>
      <c r="AW33" s="3"/>
      <c r="AX33" s="3"/>
      <c r="AZ33" s="3"/>
      <c r="BA33" s="3"/>
      <c r="BB33" s="3"/>
      <c r="BC33" s="3"/>
      <c r="BE33" s="3"/>
      <c r="BG33" s="3"/>
      <c r="BH33" s="3" t="s">
        <v>950</v>
      </c>
      <c r="BI33" s="3" t="s">
        <v>950</v>
      </c>
      <c r="BJ33" s="3" t="s">
        <v>950</v>
      </c>
      <c r="BK33" s="3" t="s">
        <v>950</v>
      </c>
      <c r="BL33" s="3" t="s">
        <v>950</v>
      </c>
    </row>
    <row r="34" spans="1:64" x14ac:dyDescent="0.3">
      <c r="A34" s="1"/>
      <c r="B34" s="2"/>
      <c r="C34" s="3"/>
      <c r="D34" s="3"/>
      <c r="E34" s="3"/>
      <c r="F34" s="3"/>
      <c r="G34" s="3"/>
      <c r="I34" s="3"/>
      <c r="M34" s="3"/>
      <c r="N34" s="3"/>
      <c r="P34" s="3"/>
      <c r="R34" s="3"/>
      <c r="S34" s="3"/>
      <c r="T34" s="3"/>
      <c r="U34" s="3"/>
      <c r="V34" s="3"/>
      <c r="Z34" s="3"/>
      <c r="AA34" s="3"/>
      <c r="AH34" s="3"/>
      <c r="AK34" s="3"/>
      <c r="AL34" s="3"/>
      <c r="AV34" s="3"/>
      <c r="AW34" s="3"/>
      <c r="AX34" s="3"/>
      <c r="AZ34" s="3"/>
      <c r="BA34" s="3"/>
      <c r="BB34" s="3"/>
      <c r="BC34" s="3"/>
      <c r="BE34" s="3"/>
      <c r="BG34" s="3"/>
      <c r="BH34" s="3" t="s">
        <v>950</v>
      </c>
      <c r="BI34" s="3" t="s">
        <v>950</v>
      </c>
      <c r="BJ34" s="3" t="s">
        <v>950</v>
      </c>
      <c r="BK34" s="3" t="s">
        <v>950</v>
      </c>
      <c r="BL34" s="3" t="s">
        <v>950</v>
      </c>
    </row>
    <row r="35" spans="1:64" x14ac:dyDescent="0.3">
      <c r="A35" s="1"/>
      <c r="B35" s="2"/>
      <c r="C35" s="3"/>
      <c r="D35" s="3"/>
      <c r="E35" s="3"/>
      <c r="F35" s="3"/>
      <c r="G35" s="3"/>
      <c r="I35" s="3"/>
      <c r="M35" s="3"/>
      <c r="N35" s="3"/>
      <c r="P35" s="3"/>
      <c r="R35" s="3"/>
      <c r="S35" s="3"/>
      <c r="T35" s="3"/>
      <c r="U35" s="3"/>
      <c r="V35" s="3"/>
      <c r="Z35" s="3"/>
      <c r="AA35" s="3"/>
      <c r="AH35" s="3"/>
      <c r="AK35" s="3"/>
      <c r="AL35" s="3"/>
      <c r="AV35" s="3"/>
      <c r="AW35" s="3"/>
      <c r="AX35" s="3"/>
      <c r="AZ35" s="3"/>
      <c r="BA35" s="3"/>
      <c r="BB35" s="3"/>
      <c r="BC35" s="3"/>
      <c r="BE35" s="3"/>
      <c r="BG35" s="3"/>
      <c r="BH35" s="3" t="s">
        <v>950</v>
      </c>
      <c r="BI35" s="3" t="s">
        <v>950</v>
      </c>
      <c r="BJ35" s="3" t="s">
        <v>950</v>
      </c>
      <c r="BK35" s="3" t="s">
        <v>950</v>
      </c>
      <c r="BL35" s="3" t="s">
        <v>950</v>
      </c>
    </row>
    <row r="36" spans="1:64" x14ac:dyDescent="0.3">
      <c r="A36" s="1"/>
      <c r="B36" s="2"/>
      <c r="C36" s="3"/>
      <c r="D36" s="3"/>
      <c r="E36" s="3"/>
      <c r="F36" s="3"/>
      <c r="G36" s="3"/>
      <c r="I36" s="3"/>
      <c r="M36" s="3"/>
      <c r="N36" s="3"/>
      <c r="P36" s="3"/>
      <c r="R36" s="3"/>
      <c r="S36" s="3"/>
      <c r="T36" s="3"/>
      <c r="U36" s="3"/>
      <c r="V36" s="3"/>
      <c r="Z36" s="3"/>
      <c r="AA36" s="3"/>
      <c r="AH36" s="3"/>
      <c r="AK36" s="3"/>
      <c r="AL36" s="3"/>
      <c r="AV36" s="3"/>
      <c r="AW36" s="3"/>
      <c r="AX36" s="3"/>
      <c r="AZ36" s="3"/>
      <c r="BA36" s="3"/>
      <c r="BB36" s="3"/>
      <c r="BC36" s="3"/>
      <c r="BE36" s="3"/>
      <c r="BG36" s="3"/>
      <c r="BH36" s="3" t="s">
        <v>950</v>
      </c>
      <c r="BI36" s="3" t="s">
        <v>950</v>
      </c>
      <c r="BJ36" s="3" t="s">
        <v>950</v>
      </c>
      <c r="BK36" s="3" t="s">
        <v>950</v>
      </c>
      <c r="BL36" s="3" t="s">
        <v>950</v>
      </c>
    </row>
    <row r="37" spans="1:64" x14ac:dyDescent="0.3">
      <c r="A37" s="1"/>
      <c r="B37" s="2"/>
      <c r="C37" s="3"/>
      <c r="D37" s="3"/>
      <c r="E37" s="3"/>
      <c r="F37" s="3"/>
      <c r="G37" s="3"/>
      <c r="I37" s="3"/>
      <c r="M37" s="3"/>
      <c r="N37" s="3"/>
      <c r="P37" s="3"/>
      <c r="R37" s="3"/>
      <c r="S37" s="3"/>
      <c r="T37" s="3"/>
      <c r="U37" s="3"/>
      <c r="V37" s="3"/>
      <c r="Z37" s="3"/>
      <c r="AA37" s="3"/>
      <c r="AH37" s="3"/>
      <c r="AK37" s="3"/>
      <c r="AL37" s="3"/>
      <c r="AV37" s="3"/>
      <c r="AW37" s="3"/>
      <c r="AX37" s="3"/>
      <c r="AZ37" s="3"/>
      <c r="BA37" s="3"/>
      <c r="BB37" s="3"/>
      <c r="BC37" s="3"/>
      <c r="BE37" s="3"/>
      <c r="BG37" s="3"/>
      <c r="BH37" s="3" t="s">
        <v>950</v>
      </c>
      <c r="BI37" s="3" t="s">
        <v>950</v>
      </c>
      <c r="BJ37" s="3" t="s">
        <v>950</v>
      </c>
      <c r="BK37" s="3" t="s">
        <v>950</v>
      </c>
      <c r="BL37" s="3" t="s">
        <v>950</v>
      </c>
    </row>
    <row r="38" spans="1:64" x14ac:dyDescent="0.3">
      <c r="A38" s="1"/>
      <c r="B38" s="2"/>
      <c r="C38" s="3"/>
      <c r="D38" s="3"/>
      <c r="E38" s="3"/>
      <c r="F38" s="3"/>
      <c r="G38" s="3"/>
      <c r="I38" s="3"/>
      <c r="M38" s="3"/>
      <c r="N38" s="3"/>
      <c r="P38" s="3"/>
      <c r="R38" s="3"/>
      <c r="S38" s="3"/>
      <c r="T38" s="3"/>
      <c r="U38" s="3"/>
      <c r="V38" s="3"/>
      <c r="Z38" s="3"/>
      <c r="AA38" s="3"/>
      <c r="AH38" s="3"/>
      <c r="AK38" s="3"/>
      <c r="AL38" s="3"/>
      <c r="AV38" s="3"/>
      <c r="AW38" s="3"/>
      <c r="AX38" s="3"/>
      <c r="AZ38" s="3"/>
      <c r="BA38" s="3"/>
      <c r="BB38" s="3"/>
      <c r="BC38" s="3"/>
      <c r="BE38" s="3"/>
      <c r="BG38" s="3"/>
      <c r="BH38" s="3" t="s">
        <v>950</v>
      </c>
      <c r="BI38" s="3" t="s">
        <v>950</v>
      </c>
      <c r="BJ38" s="3" t="s">
        <v>950</v>
      </c>
      <c r="BK38" s="3" t="s">
        <v>950</v>
      </c>
      <c r="BL38" s="3" t="s">
        <v>950</v>
      </c>
    </row>
    <row r="39" spans="1:64" x14ac:dyDescent="0.3">
      <c r="A39" s="1"/>
      <c r="B39" s="2"/>
      <c r="C39" s="3"/>
      <c r="D39" s="3"/>
      <c r="E39" s="3"/>
      <c r="F39" s="3"/>
      <c r="G39" s="3"/>
      <c r="I39" s="3"/>
      <c r="M39" s="3"/>
      <c r="N39" s="3"/>
      <c r="P39" s="3"/>
      <c r="R39" s="3"/>
      <c r="S39" s="3"/>
      <c r="T39" s="3"/>
      <c r="U39" s="3"/>
      <c r="V39" s="3"/>
      <c r="Z39" s="3"/>
      <c r="AA39" s="3"/>
      <c r="AH39" s="3"/>
      <c r="AK39" s="3"/>
      <c r="AL39" s="3"/>
      <c r="AV39" s="3"/>
      <c r="AW39" s="3"/>
      <c r="AX39" s="3"/>
      <c r="AZ39" s="3"/>
      <c r="BA39" s="3"/>
      <c r="BB39" s="3"/>
      <c r="BC39" s="3"/>
      <c r="BE39" s="3"/>
      <c r="BG39" s="3"/>
      <c r="BH39" s="3" t="s">
        <v>950</v>
      </c>
      <c r="BI39" s="3" t="s">
        <v>950</v>
      </c>
      <c r="BJ39" s="3" t="s">
        <v>950</v>
      </c>
      <c r="BK39" s="3" t="s">
        <v>950</v>
      </c>
      <c r="BL39" s="3" t="s">
        <v>950</v>
      </c>
    </row>
    <row r="40" spans="1:64" x14ac:dyDescent="0.3">
      <c r="A40" s="1"/>
      <c r="B40" s="2"/>
      <c r="C40" s="3"/>
      <c r="D40" s="3"/>
      <c r="E40" s="3"/>
      <c r="F40" s="3"/>
      <c r="G40" s="3"/>
      <c r="I40" s="3"/>
      <c r="M40" s="3"/>
      <c r="N40" s="3"/>
      <c r="P40" s="3"/>
      <c r="R40" s="3"/>
      <c r="S40" s="3"/>
      <c r="T40" s="3"/>
      <c r="U40" s="3"/>
      <c r="V40" s="3"/>
      <c r="Z40" s="3"/>
      <c r="AA40" s="3"/>
      <c r="AH40" s="3"/>
      <c r="AK40" s="3"/>
      <c r="AL40" s="3"/>
      <c r="AV40" s="3"/>
      <c r="AW40" s="3"/>
      <c r="AX40" s="3"/>
      <c r="AZ40" s="3"/>
      <c r="BA40" s="3"/>
      <c r="BB40" s="3"/>
      <c r="BC40" s="3"/>
      <c r="BE40" s="3"/>
      <c r="BG40" s="3"/>
      <c r="BH40" s="3" t="s">
        <v>950</v>
      </c>
      <c r="BI40" s="3" t="s">
        <v>950</v>
      </c>
      <c r="BJ40" s="3" t="s">
        <v>950</v>
      </c>
      <c r="BK40" s="3" t="s">
        <v>950</v>
      </c>
      <c r="BL40" s="3" t="s">
        <v>950</v>
      </c>
    </row>
    <row r="41" spans="1:64" x14ac:dyDescent="0.3">
      <c r="A41" s="1"/>
      <c r="B41" s="2"/>
      <c r="C41" s="3"/>
      <c r="D41" s="3"/>
      <c r="E41" s="3"/>
      <c r="F41" s="3"/>
      <c r="G41" s="3"/>
      <c r="I41" s="3"/>
      <c r="M41" s="3"/>
      <c r="N41" s="3"/>
      <c r="P41" s="3"/>
      <c r="R41" s="3"/>
      <c r="S41" s="3"/>
      <c r="T41" s="3"/>
      <c r="U41" s="3"/>
      <c r="V41" s="3"/>
      <c r="Z41" s="3"/>
      <c r="AA41" s="3"/>
      <c r="AH41" s="3"/>
      <c r="AK41" s="3"/>
      <c r="AL41" s="3"/>
      <c r="AV41" s="3"/>
      <c r="AW41" s="3"/>
      <c r="AX41" s="3"/>
      <c r="AZ41" s="3"/>
      <c r="BA41" s="3"/>
      <c r="BB41" s="3"/>
      <c r="BC41" s="3"/>
      <c r="BE41" s="3"/>
      <c r="BG41" s="3"/>
      <c r="BH41" s="3" t="s">
        <v>950</v>
      </c>
      <c r="BI41" s="3" t="s">
        <v>950</v>
      </c>
      <c r="BJ41" s="3" t="s">
        <v>950</v>
      </c>
      <c r="BK41" s="3" t="s">
        <v>950</v>
      </c>
      <c r="BL41" s="3" t="s">
        <v>950</v>
      </c>
    </row>
    <row r="42" spans="1:64" x14ac:dyDescent="0.3">
      <c r="A42" s="1"/>
      <c r="B42" s="2"/>
      <c r="C42" s="3"/>
      <c r="D42" s="3"/>
      <c r="E42" s="3"/>
      <c r="F42" s="3"/>
      <c r="G42" s="3"/>
      <c r="I42" s="3"/>
      <c r="M42" s="3"/>
      <c r="N42" s="3"/>
      <c r="P42" s="3"/>
      <c r="R42" s="3"/>
      <c r="S42" s="3"/>
      <c r="T42" s="3"/>
      <c r="U42" s="3"/>
      <c r="V42" s="3"/>
      <c r="Z42" s="3"/>
      <c r="AA42" s="3"/>
      <c r="AH42" s="3"/>
      <c r="AK42" s="3"/>
      <c r="AL42" s="3"/>
      <c r="AV42" s="3"/>
      <c r="AW42" s="3"/>
      <c r="AX42" s="3"/>
      <c r="AZ42" s="3"/>
      <c r="BA42" s="3"/>
      <c r="BB42" s="3"/>
      <c r="BC42" s="3"/>
      <c r="BE42" s="3"/>
      <c r="BG42" s="3"/>
      <c r="BH42" s="3" t="s">
        <v>950</v>
      </c>
      <c r="BI42" s="3" t="s">
        <v>950</v>
      </c>
      <c r="BJ42" s="3" t="s">
        <v>950</v>
      </c>
      <c r="BK42" s="3" t="s">
        <v>950</v>
      </c>
      <c r="BL42" s="3" t="s">
        <v>950</v>
      </c>
    </row>
    <row r="43" spans="1:64" x14ac:dyDescent="0.3">
      <c r="A43" s="1"/>
      <c r="B43" s="2"/>
      <c r="C43" s="3"/>
      <c r="D43" s="3"/>
      <c r="E43" s="3"/>
      <c r="F43" s="3"/>
      <c r="G43" s="3"/>
      <c r="I43" s="3"/>
      <c r="M43" s="3"/>
      <c r="N43" s="3"/>
      <c r="P43" s="3"/>
      <c r="R43" s="3"/>
      <c r="S43" s="3"/>
      <c r="T43" s="3"/>
      <c r="U43" s="3"/>
      <c r="V43" s="3"/>
      <c r="Z43" s="3"/>
      <c r="AA43" s="3"/>
      <c r="AH43" s="3"/>
      <c r="AK43" s="3"/>
      <c r="AL43" s="3"/>
      <c r="AV43" s="3"/>
      <c r="AW43" s="3"/>
      <c r="AX43" s="3"/>
      <c r="AZ43" s="3"/>
      <c r="BA43" s="3"/>
      <c r="BB43" s="3"/>
      <c r="BC43" s="3"/>
      <c r="BE43" s="3"/>
      <c r="BG43" s="3"/>
      <c r="BH43" s="3" t="s">
        <v>950</v>
      </c>
      <c r="BI43" s="3" t="s">
        <v>950</v>
      </c>
      <c r="BJ43" s="3" t="s">
        <v>950</v>
      </c>
      <c r="BK43" s="3" t="s">
        <v>950</v>
      </c>
      <c r="BL43" s="3" t="s">
        <v>950</v>
      </c>
    </row>
    <row r="44" spans="1:64" x14ac:dyDescent="0.3">
      <c r="A44" s="1"/>
      <c r="B44" s="2"/>
      <c r="C44" s="3"/>
      <c r="D44" s="3"/>
      <c r="E44" s="3"/>
      <c r="F44" s="3"/>
      <c r="G44" s="3"/>
      <c r="I44" s="3"/>
      <c r="M44" s="3"/>
      <c r="N44" s="3"/>
      <c r="P44" s="3"/>
      <c r="R44" s="3"/>
      <c r="S44" s="3"/>
      <c r="T44" s="3"/>
      <c r="U44" s="3"/>
      <c r="V44" s="3"/>
      <c r="Z44" s="3"/>
      <c r="AA44" s="3"/>
      <c r="AH44" s="3"/>
      <c r="AK44" s="3"/>
      <c r="AL44" s="3"/>
      <c r="AV44" s="3"/>
      <c r="AW44" s="3"/>
      <c r="AX44" s="3"/>
      <c r="AZ44" s="3"/>
      <c r="BA44" s="3"/>
      <c r="BB44" s="3"/>
      <c r="BC44" s="3"/>
      <c r="BE44" s="3"/>
      <c r="BG44" s="3"/>
      <c r="BH44" s="3" t="s">
        <v>950</v>
      </c>
      <c r="BI44" s="3" t="s">
        <v>950</v>
      </c>
      <c r="BJ44" s="3" t="s">
        <v>950</v>
      </c>
      <c r="BK44" s="3" t="s">
        <v>950</v>
      </c>
      <c r="BL44" s="3" t="s">
        <v>950</v>
      </c>
    </row>
    <row r="45" spans="1:64" x14ac:dyDescent="0.3">
      <c r="A45" s="1"/>
      <c r="B45" s="2"/>
      <c r="C45" s="3"/>
      <c r="D45" s="3"/>
      <c r="E45" s="3"/>
      <c r="F45" s="3"/>
      <c r="G45" s="3"/>
      <c r="I45" s="3"/>
      <c r="M45" s="3"/>
      <c r="N45" s="3"/>
      <c r="P45" s="3"/>
      <c r="R45" s="3"/>
      <c r="S45" s="3"/>
      <c r="T45" s="3"/>
      <c r="U45" s="3"/>
      <c r="V45" s="3"/>
      <c r="Z45" s="3"/>
      <c r="AA45" s="3"/>
      <c r="AH45" s="3"/>
      <c r="AK45" s="3"/>
      <c r="AL45" s="3"/>
      <c r="AV45" s="3"/>
      <c r="AW45" s="3"/>
      <c r="AX45" s="3"/>
      <c r="AZ45" s="3"/>
      <c r="BA45" s="3"/>
      <c r="BB45" s="3"/>
      <c r="BC45" s="3"/>
      <c r="BE45" s="3"/>
      <c r="BG45" s="3"/>
      <c r="BH45" s="3" t="s">
        <v>950</v>
      </c>
      <c r="BI45" s="3" t="s">
        <v>950</v>
      </c>
      <c r="BJ45" s="3" t="s">
        <v>950</v>
      </c>
      <c r="BK45" s="3" t="s">
        <v>950</v>
      </c>
      <c r="BL45" s="3" t="s">
        <v>950</v>
      </c>
    </row>
    <row r="46" spans="1:64" x14ac:dyDescent="0.3">
      <c r="A46" s="1"/>
      <c r="B46" s="2"/>
      <c r="C46" s="3"/>
      <c r="D46" s="3"/>
      <c r="E46" s="3"/>
      <c r="F46" s="3"/>
      <c r="G46" s="3"/>
      <c r="I46" s="3"/>
      <c r="M46" s="3"/>
      <c r="N46" s="3"/>
      <c r="P46" s="3"/>
      <c r="R46" s="3"/>
      <c r="S46" s="3"/>
      <c r="T46" s="3"/>
      <c r="U46" s="3"/>
      <c r="V46" s="3"/>
      <c r="Z46" s="3"/>
      <c r="AA46" s="3"/>
      <c r="AH46" s="3"/>
      <c r="AK46" s="3"/>
      <c r="AL46" s="3"/>
      <c r="AV46" s="3"/>
      <c r="AW46" s="3"/>
      <c r="AX46" s="3"/>
      <c r="AZ46" s="3"/>
      <c r="BA46" s="3"/>
      <c r="BB46" s="3"/>
      <c r="BC46" s="3"/>
      <c r="BE46" s="3"/>
      <c r="BG46" s="3"/>
      <c r="BH46" s="3" t="s">
        <v>950</v>
      </c>
      <c r="BI46" s="3" t="s">
        <v>950</v>
      </c>
      <c r="BJ46" s="3" t="s">
        <v>950</v>
      </c>
      <c r="BK46" s="3" t="s">
        <v>950</v>
      </c>
      <c r="BL46" s="3" t="s">
        <v>950</v>
      </c>
    </row>
    <row r="47" spans="1:64" x14ac:dyDescent="0.3">
      <c r="A47" s="1"/>
      <c r="B47" s="2"/>
      <c r="C47" s="3"/>
      <c r="D47" s="3"/>
      <c r="E47" s="3"/>
      <c r="F47" s="3"/>
      <c r="G47" s="3"/>
      <c r="I47" s="3"/>
      <c r="M47" s="3"/>
      <c r="N47" s="3"/>
      <c r="P47" s="3"/>
      <c r="R47" s="3"/>
      <c r="S47" s="3"/>
      <c r="T47" s="3"/>
      <c r="U47" s="3"/>
      <c r="V47" s="3"/>
      <c r="Z47" s="3"/>
      <c r="AA47" s="3"/>
      <c r="AH47" s="3"/>
      <c r="AK47" s="3"/>
      <c r="AL47" s="3"/>
      <c r="AV47" s="3"/>
      <c r="AW47" s="3"/>
      <c r="AX47" s="3"/>
      <c r="AZ47" s="3"/>
      <c r="BA47" s="3"/>
      <c r="BB47" s="3"/>
      <c r="BC47" s="3"/>
      <c r="BE47" s="3"/>
      <c r="BG47" s="3"/>
      <c r="BH47" s="3" t="s">
        <v>950</v>
      </c>
      <c r="BI47" s="3" t="s">
        <v>950</v>
      </c>
      <c r="BJ47" s="3" t="s">
        <v>950</v>
      </c>
      <c r="BK47" s="3" t="s">
        <v>950</v>
      </c>
      <c r="BL47" s="3" t="s">
        <v>950</v>
      </c>
    </row>
    <row r="48" spans="1:64" x14ac:dyDescent="0.3">
      <c r="A48" s="1"/>
      <c r="B48" s="2"/>
      <c r="C48" s="3"/>
      <c r="D48" s="3"/>
      <c r="E48" s="3"/>
      <c r="F48" s="3"/>
      <c r="G48" s="3"/>
      <c r="I48" s="3"/>
      <c r="M48" s="3"/>
      <c r="N48" s="3"/>
      <c r="P48" s="3"/>
      <c r="R48" s="3"/>
      <c r="S48" s="3"/>
      <c r="T48" s="3"/>
      <c r="U48" s="3"/>
      <c r="V48" s="3"/>
      <c r="Z48" s="3"/>
      <c r="AA48" s="3"/>
      <c r="AH48" s="3"/>
      <c r="AK48" s="3"/>
      <c r="AL48" s="3"/>
      <c r="AV48" s="3"/>
      <c r="AW48" s="3"/>
      <c r="AX48" s="3"/>
      <c r="AZ48" s="3"/>
      <c r="BA48" s="3"/>
      <c r="BB48" s="3"/>
      <c r="BC48" s="3"/>
      <c r="BE48" s="3"/>
      <c r="BG48" s="3"/>
      <c r="BH48" s="3" t="s">
        <v>950</v>
      </c>
      <c r="BI48" s="3" t="s">
        <v>950</v>
      </c>
      <c r="BJ48" s="3" t="s">
        <v>950</v>
      </c>
      <c r="BK48" s="3" t="s">
        <v>950</v>
      </c>
      <c r="BL48" s="3" t="s">
        <v>950</v>
      </c>
    </row>
    <row r="49" spans="1:64" x14ac:dyDescent="0.3">
      <c r="A49" s="1"/>
      <c r="B49" s="2"/>
      <c r="C49" s="3"/>
      <c r="D49" s="3"/>
      <c r="E49" s="3"/>
      <c r="F49" s="3"/>
      <c r="G49" s="3"/>
      <c r="I49" s="3"/>
      <c r="M49" s="3"/>
      <c r="N49" s="3"/>
      <c r="P49" s="3"/>
      <c r="R49" s="3"/>
      <c r="S49" s="3"/>
      <c r="T49" s="3"/>
      <c r="U49" s="3"/>
      <c r="V49" s="3"/>
      <c r="Z49" s="3"/>
      <c r="AA49" s="3"/>
      <c r="AH49" s="3"/>
      <c r="AK49" s="3"/>
      <c r="AL49" s="3"/>
      <c r="AV49" s="3"/>
      <c r="AW49" s="3"/>
      <c r="AX49" s="3"/>
      <c r="AZ49" s="3"/>
      <c r="BA49" s="3"/>
      <c r="BB49" s="3"/>
      <c r="BC49" s="3"/>
      <c r="BE49" s="3"/>
      <c r="BG49" s="3"/>
      <c r="BH49" s="3" t="s">
        <v>950</v>
      </c>
      <c r="BI49" s="3" t="s">
        <v>950</v>
      </c>
      <c r="BJ49" s="3" t="s">
        <v>950</v>
      </c>
      <c r="BK49" s="3" t="s">
        <v>950</v>
      </c>
      <c r="BL49" s="3" t="s">
        <v>950</v>
      </c>
    </row>
    <row r="50" spans="1:64" x14ac:dyDescent="0.3">
      <c r="A50" s="1"/>
      <c r="B50" s="2"/>
      <c r="C50" s="3"/>
      <c r="D50" s="3"/>
      <c r="E50" s="3"/>
      <c r="F50" s="3"/>
      <c r="G50" s="3"/>
      <c r="I50" s="3"/>
      <c r="M50" s="3"/>
      <c r="N50" s="3"/>
      <c r="P50" s="3"/>
      <c r="R50" s="3"/>
      <c r="S50" s="3"/>
      <c r="T50" s="3"/>
      <c r="U50" s="3"/>
      <c r="V50" s="3"/>
      <c r="Z50" s="3"/>
      <c r="AA50" s="3"/>
      <c r="AH50" s="3"/>
      <c r="AK50" s="3"/>
      <c r="AL50" s="3"/>
      <c r="AV50" s="3"/>
      <c r="AW50" s="3"/>
      <c r="AX50" s="3"/>
      <c r="AZ50" s="3"/>
      <c r="BA50" s="3"/>
      <c r="BB50" s="3"/>
      <c r="BC50" s="3"/>
      <c r="BE50" s="3"/>
      <c r="BG50" s="3"/>
      <c r="BH50" s="3" t="s">
        <v>950</v>
      </c>
      <c r="BI50" s="3" t="s">
        <v>950</v>
      </c>
      <c r="BJ50" s="3" t="s">
        <v>950</v>
      </c>
      <c r="BK50" s="3" t="s">
        <v>950</v>
      </c>
      <c r="BL50" s="3" t="s">
        <v>950</v>
      </c>
    </row>
    <row r="51" spans="1:64" x14ac:dyDescent="0.3">
      <c r="A51" s="1"/>
      <c r="B51" s="2"/>
      <c r="C51" s="3"/>
      <c r="D51" s="3"/>
      <c r="E51" s="3"/>
      <c r="F51" s="3"/>
      <c r="G51" s="3"/>
      <c r="I51" s="3"/>
      <c r="M51" s="3"/>
      <c r="N51" s="3"/>
      <c r="P51" s="3"/>
      <c r="R51" s="3"/>
      <c r="S51" s="3"/>
      <c r="T51" s="3"/>
      <c r="U51" s="3"/>
      <c r="V51" s="3"/>
      <c r="Z51" s="3"/>
      <c r="AA51" s="3"/>
      <c r="AH51" s="3"/>
      <c r="AK51" s="3"/>
      <c r="AL51" s="3"/>
      <c r="AV51" s="3"/>
      <c r="AW51" s="3"/>
      <c r="AX51" s="3"/>
      <c r="AZ51" s="3"/>
      <c r="BA51" s="3"/>
      <c r="BB51" s="3"/>
      <c r="BC51" s="3"/>
      <c r="BE51" s="3"/>
      <c r="BG51" s="3"/>
      <c r="BH51" s="3" t="s">
        <v>950</v>
      </c>
      <c r="BI51" s="3" t="s">
        <v>950</v>
      </c>
      <c r="BJ51" s="3" t="s">
        <v>950</v>
      </c>
      <c r="BK51" s="3" t="s">
        <v>950</v>
      </c>
      <c r="BL51" s="3" t="s">
        <v>950</v>
      </c>
    </row>
    <row r="52" spans="1:64" x14ac:dyDescent="0.3">
      <c r="A52" s="1"/>
      <c r="B52" s="2"/>
      <c r="C52" s="3"/>
      <c r="D52" s="3"/>
      <c r="E52" s="3"/>
      <c r="F52" s="3"/>
      <c r="G52" s="3"/>
      <c r="I52" s="3"/>
      <c r="M52" s="3"/>
      <c r="N52" s="3"/>
      <c r="P52" s="3"/>
      <c r="R52" s="3"/>
      <c r="S52" s="3"/>
      <c r="T52" s="3"/>
      <c r="U52" s="3"/>
      <c r="V52" s="3"/>
      <c r="Z52" s="3"/>
      <c r="AA52" s="3"/>
      <c r="AH52" s="3"/>
      <c r="AK52" s="3"/>
      <c r="AL52" s="3"/>
      <c r="AV52" s="3"/>
      <c r="AW52" s="3"/>
      <c r="AX52" s="3"/>
      <c r="AZ52" s="3"/>
      <c r="BA52" s="3"/>
      <c r="BB52" s="3"/>
      <c r="BC52" s="3"/>
      <c r="BE52" s="3"/>
      <c r="BG52" s="3"/>
      <c r="BH52" s="3" t="s">
        <v>950</v>
      </c>
      <c r="BI52" s="3" t="s">
        <v>950</v>
      </c>
      <c r="BJ52" s="3" t="s">
        <v>950</v>
      </c>
      <c r="BK52" s="3" t="s">
        <v>950</v>
      </c>
      <c r="BL52" s="3" t="s">
        <v>950</v>
      </c>
    </row>
    <row r="53" spans="1:64" x14ac:dyDescent="0.3">
      <c r="A53" s="1"/>
      <c r="B53" s="2"/>
      <c r="C53" s="3"/>
      <c r="D53" s="3"/>
      <c r="E53" s="3"/>
      <c r="F53" s="3"/>
      <c r="G53" s="3"/>
      <c r="I53" s="3"/>
      <c r="M53" s="3"/>
      <c r="N53" s="3"/>
      <c r="P53" s="3"/>
      <c r="R53" s="3"/>
      <c r="S53" s="3"/>
      <c r="T53" s="3"/>
      <c r="U53" s="3"/>
      <c r="V53" s="3"/>
      <c r="Z53" s="3"/>
      <c r="AA53" s="3"/>
      <c r="AH53" s="3"/>
      <c r="AK53" s="3"/>
      <c r="AL53" s="3"/>
      <c r="AV53" s="3"/>
      <c r="AW53" s="3"/>
      <c r="AX53" s="3"/>
      <c r="AZ53" s="3"/>
      <c r="BA53" s="3"/>
      <c r="BB53" s="3"/>
      <c r="BC53" s="3"/>
      <c r="BE53" s="3"/>
      <c r="BG53" s="3"/>
      <c r="BH53" s="3" t="s">
        <v>950</v>
      </c>
      <c r="BI53" s="3" t="s">
        <v>950</v>
      </c>
      <c r="BJ53" s="3" t="s">
        <v>950</v>
      </c>
      <c r="BK53" s="3" t="s">
        <v>950</v>
      </c>
      <c r="BL53" s="3" t="s">
        <v>950</v>
      </c>
    </row>
    <row r="54" spans="1:64" x14ac:dyDescent="0.3">
      <c r="A54" s="1"/>
      <c r="B54" s="2"/>
      <c r="C54" s="3"/>
      <c r="D54" s="3"/>
      <c r="E54" s="3"/>
      <c r="F54" s="3"/>
      <c r="G54" s="3"/>
      <c r="I54" s="3"/>
      <c r="M54" s="3"/>
      <c r="N54" s="3"/>
      <c r="P54" s="3"/>
      <c r="R54" s="3"/>
      <c r="S54" s="3"/>
      <c r="T54" s="3"/>
      <c r="U54" s="3"/>
      <c r="V54" s="3"/>
      <c r="Z54" s="3"/>
      <c r="AA54" s="3"/>
      <c r="AH54" s="3"/>
      <c r="AK54" s="3"/>
      <c r="AL54" s="3"/>
      <c r="AV54" s="3"/>
      <c r="AW54" s="3"/>
      <c r="AX54" s="3"/>
      <c r="AZ54" s="3"/>
      <c r="BA54" s="3"/>
      <c r="BB54" s="3"/>
      <c r="BC54" s="3"/>
      <c r="BE54" s="3"/>
      <c r="BG54" s="3"/>
      <c r="BH54" s="3" t="s">
        <v>950</v>
      </c>
      <c r="BI54" s="3" t="s">
        <v>950</v>
      </c>
      <c r="BJ54" s="3" t="s">
        <v>950</v>
      </c>
      <c r="BK54" s="3" t="s">
        <v>950</v>
      </c>
      <c r="BL54" s="3" t="s">
        <v>950</v>
      </c>
    </row>
    <row r="55" spans="1:64" x14ac:dyDescent="0.3">
      <c r="A55" s="1"/>
      <c r="B55" s="2"/>
      <c r="C55" s="3"/>
      <c r="D55" s="3"/>
      <c r="E55" s="3"/>
      <c r="F55" s="3"/>
      <c r="G55" s="3"/>
      <c r="I55" s="3"/>
      <c r="M55" s="3"/>
      <c r="N55" s="3"/>
      <c r="P55" s="3"/>
      <c r="R55" s="3"/>
      <c r="S55" s="3"/>
      <c r="T55" s="3"/>
      <c r="U55" s="3"/>
      <c r="V55" s="3"/>
      <c r="Z55" s="3"/>
      <c r="AA55" s="3"/>
      <c r="AH55" s="3"/>
      <c r="AK55" s="3"/>
      <c r="AL55" s="3"/>
      <c r="AV55" s="3"/>
      <c r="AW55" s="3"/>
      <c r="AX55" s="3"/>
      <c r="AZ55" s="3"/>
      <c r="BA55" s="3"/>
      <c r="BB55" s="3"/>
      <c r="BC55" s="3"/>
      <c r="BE55" s="3"/>
      <c r="BG55" s="3"/>
      <c r="BH55" s="3" t="s">
        <v>950</v>
      </c>
      <c r="BI55" s="3" t="s">
        <v>950</v>
      </c>
      <c r="BJ55" s="3" t="s">
        <v>950</v>
      </c>
      <c r="BK55" s="3" t="s">
        <v>950</v>
      </c>
      <c r="BL55" s="3" t="s">
        <v>950</v>
      </c>
    </row>
    <row r="56" spans="1:64" x14ac:dyDescent="0.3">
      <c r="A56" s="1"/>
      <c r="B56" s="2"/>
      <c r="C56" s="3"/>
      <c r="D56" s="3"/>
      <c r="E56" s="3"/>
      <c r="F56" s="3"/>
      <c r="G56" s="3"/>
      <c r="I56" s="3"/>
      <c r="M56" s="3"/>
      <c r="N56" s="3"/>
      <c r="P56" s="3"/>
      <c r="R56" s="3"/>
      <c r="S56" s="3"/>
      <c r="T56" s="3"/>
      <c r="U56" s="3"/>
      <c r="V56" s="3"/>
      <c r="Z56" s="3"/>
      <c r="AA56" s="3"/>
      <c r="AH56" s="3"/>
      <c r="AK56" s="3"/>
      <c r="AL56" s="3"/>
      <c r="AV56" s="3"/>
      <c r="AW56" s="3"/>
      <c r="AX56" s="3"/>
      <c r="AZ56" s="3"/>
      <c r="BA56" s="3"/>
      <c r="BB56" s="3"/>
      <c r="BC56" s="3"/>
      <c r="BE56" s="3"/>
      <c r="BG56" s="3"/>
      <c r="BH56" s="3" t="s">
        <v>950</v>
      </c>
      <c r="BI56" s="3" t="s">
        <v>950</v>
      </c>
      <c r="BJ56" s="3" t="s">
        <v>950</v>
      </c>
      <c r="BK56" s="3" t="s">
        <v>950</v>
      </c>
      <c r="BL56" s="3" t="s">
        <v>950</v>
      </c>
    </row>
    <row r="57" spans="1:64" x14ac:dyDescent="0.3">
      <c r="A57" s="1"/>
      <c r="B57" s="2"/>
      <c r="C57" s="3"/>
      <c r="D57" s="3"/>
      <c r="E57" s="3"/>
      <c r="F57" s="3"/>
      <c r="G57" s="3"/>
      <c r="I57" s="3"/>
      <c r="M57" s="3"/>
      <c r="N57" s="3"/>
      <c r="P57" s="3"/>
      <c r="R57" s="3"/>
      <c r="S57" s="3"/>
      <c r="T57" s="3"/>
      <c r="U57" s="3"/>
      <c r="V57" s="3"/>
      <c r="Z57" s="3"/>
      <c r="AA57" s="3"/>
      <c r="AH57" s="3"/>
      <c r="AK57" s="3"/>
      <c r="AL57" s="3"/>
      <c r="AV57" s="3"/>
      <c r="AW57" s="3"/>
      <c r="AX57" s="3"/>
      <c r="AZ57" s="3"/>
      <c r="BA57" s="3"/>
      <c r="BB57" s="3"/>
      <c r="BC57" s="3"/>
      <c r="BE57" s="3"/>
      <c r="BG57" s="3"/>
      <c r="BH57" s="3" t="s">
        <v>950</v>
      </c>
      <c r="BI57" s="3" t="s">
        <v>950</v>
      </c>
      <c r="BJ57" s="3" t="s">
        <v>950</v>
      </c>
      <c r="BK57" s="3" t="s">
        <v>950</v>
      </c>
      <c r="BL57" s="3" t="s">
        <v>950</v>
      </c>
    </row>
    <row r="58" spans="1:64" x14ac:dyDescent="0.3">
      <c r="A58" s="1"/>
      <c r="B58" s="2"/>
      <c r="C58" s="3"/>
      <c r="D58" s="3"/>
      <c r="E58" s="3"/>
      <c r="F58" s="3"/>
      <c r="G58" s="3"/>
      <c r="I58" s="3"/>
      <c r="M58" s="3"/>
      <c r="N58" s="3"/>
      <c r="P58" s="3"/>
      <c r="R58" s="3"/>
      <c r="S58" s="3"/>
      <c r="T58" s="3"/>
      <c r="U58" s="3"/>
      <c r="V58" s="3"/>
      <c r="Z58" s="3"/>
      <c r="AA58" s="3"/>
      <c r="AH58" s="3"/>
      <c r="AK58" s="3"/>
      <c r="AL58" s="3"/>
      <c r="AV58" s="3"/>
      <c r="AW58" s="3"/>
      <c r="AX58" s="3"/>
      <c r="AZ58" s="3"/>
      <c r="BA58" s="3"/>
      <c r="BB58" s="3"/>
      <c r="BC58" s="3"/>
      <c r="BE58" s="3"/>
      <c r="BG58" s="3"/>
      <c r="BH58" s="3" t="s">
        <v>950</v>
      </c>
      <c r="BI58" s="3" t="s">
        <v>950</v>
      </c>
      <c r="BJ58" s="3" t="s">
        <v>950</v>
      </c>
      <c r="BK58" s="3" t="s">
        <v>950</v>
      </c>
      <c r="BL58" s="3" t="s">
        <v>950</v>
      </c>
    </row>
    <row r="59" spans="1:64" x14ac:dyDescent="0.3">
      <c r="A59" s="1"/>
      <c r="B59" s="2"/>
      <c r="C59" s="3"/>
      <c r="D59" s="3"/>
      <c r="E59" s="3"/>
      <c r="F59" s="3"/>
      <c r="G59" s="3"/>
      <c r="I59" s="3"/>
      <c r="M59" s="3"/>
      <c r="N59" s="3"/>
      <c r="P59" s="3"/>
      <c r="R59" s="3"/>
      <c r="S59" s="3"/>
      <c r="T59" s="3"/>
      <c r="U59" s="3"/>
      <c r="V59" s="3"/>
      <c r="Z59" s="3"/>
      <c r="AA59" s="3"/>
      <c r="AH59" s="3"/>
      <c r="AK59" s="3"/>
      <c r="AL59" s="3"/>
      <c r="AV59" s="3"/>
      <c r="AW59" s="3"/>
      <c r="AX59" s="3"/>
      <c r="AZ59" s="3"/>
      <c r="BA59" s="3"/>
      <c r="BB59" s="3"/>
      <c r="BC59" s="3"/>
      <c r="BE59" s="3"/>
      <c r="BG59" s="3"/>
      <c r="BH59" s="3" t="s">
        <v>950</v>
      </c>
      <c r="BI59" s="3" t="s">
        <v>950</v>
      </c>
      <c r="BJ59" s="3" t="s">
        <v>950</v>
      </c>
      <c r="BK59" s="3" t="s">
        <v>950</v>
      </c>
      <c r="BL59" s="3" t="s">
        <v>950</v>
      </c>
    </row>
    <row r="60" spans="1:64" x14ac:dyDescent="0.3">
      <c r="A60" s="1"/>
      <c r="B60" s="2"/>
      <c r="C60" s="3"/>
      <c r="D60" s="3"/>
      <c r="E60" s="3"/>
      <c r="F60" s="3"/>
      <c r="G60" s="3"/>
      <c r="I60" s="3"/>
      <c r="M60" s="3"/>
      <c r="N60" s="3"/>
      <c r="P60" s="3"/>
      <c r="R60" s="3"/>
      <c r="S60" s="3"/>
      <c r="T60" s="3"/>
      <c r="U60" s="3"/>
      <c r="V60" s="3"/>
      <c r="Z60" s="3"/>
      <c r="AA60" s="3"/>
      <c r="AH60" s="3"/>
      <c r="AK60" s="3"/>
      <c r="AL60" s="3"/>
      <c r="AV60" s="3"/>
      <c r="AW60" s="3"/>
      <c r="AX60" s="3"/>
      <c r="AZ60" s="3"/>
      <c r="BA60" s="3"/>
      <c r="BB60" s="3"/>
      <c r="BC60" s="3"/>
      <c r="BE60" s="3"/>
      <c r="BG60" s="3"/>
      <c r="BH60" s="3" t="s">
        <v>950</v>
      </c>
      <c r="BI60" s="3" t="s">
        <v>950</v>
      </c>
      <c r="BJ60" s="3" t="s">
        <v>950</v>
      </c>
      <c r="BK60" s="3" t="s">
        <v>950</v>
      </c>
      <c r="BL60" s="3" t="s">
        <v>950</v>
      </c>
    </row>
    <row r="61" spans="1:64" x14ac:dyDescent="0.3">
      <c r="A61" s="1"/>
      <c r="B61" s="2"/>
      <c r="C61" s="3"/>
      <c r="D61" s="3"/>
      <c r="E61" s="3"/>
      <c r="F61" s="3"/>
      <c r="G61" s="3"/>
      <c r="I61" s="3"/>
      <c r="M61" s="3"/>
      <c r="N61" s="3"/>
      <c r="P61" s="3"/>
      <c r="R61" s="3"/>
      <c r="S61" s="3"/>
      <c r="T61" s="3"/>
      <c r="U61" s="3"/>
      <c r="V61" s="3"/>
      <c r="Z61" s="3"/>
      <c r="AA61" s="3"/>
      <c r="AH61" s="3"/>
      <c r="AK61" s="3"/>
      <c r="AL61" s="3"/>
      <c r="AV61" s="3"/>
      <c r="AW61" s="3"/>
      <c r="AX61" s="3"/>
      <c r="AZ61" s="3"/>
      <c r="BA61" s="3"/>
      <c r="BB61" s="3"/>
      <c r="BC61" s="3"/>
      <c r="BE61" s="3"/>
      <c r="BG61" s="3"/>
      <c r="BH61" s="3" t="s">
        <v>950</v>
      </c>
      <c r="BI61" s="3" t="s">
        <v>950</v>
      </c>
      <c r="BJ61" s="3" t="s">
        <v>950</v>
      </c>
      <c r="BK61" s="3" t="s">
        <v>950</v>
      </c>
      <c r="BL61" s="3" t="s">
        <v>950</v>
      </c>
    </row>
    <row r="62" spans="1:64" x14ac:dyDescent="0.3">
      <c r="A62" s="1"/>
      <c r="B62" s="2"/>
      <c r="C62" s="3"/>
      <c r="D62" s="3"/>
      <c r="E62" s="3"/>
      <c r="F62" s="3"/>
      <c r="G62" s="3"/>
      <c r="I62" s="3"/>
      <c r="M62" s="3"/>
      <c r="N62" s="3"/>
      <c r="P62" s="3"/>
      <c r="R62" s="3"/>
      <c r="S62" s="3"/>
      <c r="T62" s="3"/>
      <c r="U62" s="3"/>
      <c r="V62" s="3"/>
      <c r="Z62" s="3"/>
      <c r="AA62" s="3"/>
      <c r="AH62" s="3"/>
      <c r="AK62" s="3"/>
      <c r="AL62" s="3"/>
      <c r="AV62" s="3"/>
      <c r="AW62" s="3"/>
      <c r="AX62" s="3"/>
      <c r="AZ62" s="3"/>
      <c r="BA62" s="3"/>
      <c r="BB62" s="3"/>
      <c r="BC62" s="3"/>
      <c r="BE62" s="3"/>
      <c r="BG62" s="3"/>
      <c r="BH62" s="3" t="s">
        <v>950</v>
      </c>
      <c r="BI62" s="3" t="s">
        <v>950</v>
      </c>
      <c r="BJ62" s="3" t="s">
        <v>950</v>
      </c>
      <c r="BK62" s="3" t="s">
        <v>950</v>
      </c>
      <c r="BL62" s="3" t="s">
        <v>950</v>
      </c>
    </row>
    <row r="63" spans="1:64" x14ac:dyDescent="0.3">
      <c r="A63" s="1"/>
      <c r="B63" s="2"/>
      <c r="C63" s="3"/>
      <c r="D63" s="3"/>
      <c r="E63" s="3"/>
      <c r="F63" s="3"/>
      <c r="G63" s="3"/>
      <c r="I63" s="3"/>
      <c r="M63" s="3"/>
      <c r="N63" s="3"/>
      <c r="P63" s="3"/>
      <c r="R63" s="3"/>
      <c r="S63" s="3"/>
      <c r="T63" s="3"/>
      <c r="U63" s="3"/>
      <c r="V63" s="3"/>
      <c r="Z63" s="3"/>
      <c r="AA63" s="3"/>
      <c r="AH63" s="3"/>
      <c r="AK63" s="3"/>
      <c r="AL63" s="3"/>
      <c r="AV63" s="3"/>
      <c r="AW63" s="3"/>
      <c r="AX63" s="3"/>
      <c r="AZ63" s="3"/>
      <c r="BA63" s="3"/>
      <c r="BB63" s="3"/>
      <c r="BC63" s="3"/>
      <c r="BE63" s="3"/>
      <c r="BG63" s="3"/>
      <c r="BH63" s="3" t="s">
        <v>950</v>
      </c>
      <c r="BI63" s="3" t="s">
        <v>950</v>
      </c>
      <c r="BJ63" s="3" t="s">
        <v>950</v>
      </c>
      <c r="BK63" s="3" t="s">
        <v>950</v>
      </c>
      <c r="BL63" s="3" t="s">
        <v>950</v>
      </c>
    </row>
    <row r="64" spans="1:64" x14ac:dyDescent="0.3">
      <c r="A64" s="1"/>
      <c r="B64" s="2"/>
      <c r="C64" s="3"/>
      <c r="D64" s="3"/>
      <c r="E64" s="3"/>
      <c r="F64" s="3"/>
      <c r="G64" s="3"/>
      <c r="I64" s="3"/>
      <c r="M64" s="3"/>
      <c r="N64" s="3"/>
      <c r="P64" s="3"/>
      <c r="R64" s="3"/>
      <c r="S64" s="3"/>
      <c r="T64" s="3"/>
      <c r="U64" s="3"/>
      <c r="V64" s="3"/>
      <c r="Z64" s="3"/>
      <c r="AA64" s="3"/>
      <c r="AH64" s="3"/>
      <c r="AK64" s="3"/>
      <c r="AL64" s="3"/>
      <c r="AV64" s="3"/>
      <c r="AW64" s="3"/>
      <c r="AX64" s="3"/>
      <c r="AZ64" s="3"/>
      <c r="BA64" s="3"/>
      <c r="BB64" s="3"/>
      <c r="BC64" s="3"/>
      <c r="BE64" s="3"/>
      <c r="BG64" s="3"/>
      <c r="BH64" s="3" t="s">
        <v>950</v>
      </c>
      <c r="BI64" s="3" t="s">
        <v>950</v>
      </c>
      <c r="BJ64" s="3" t="s">
        <v>950</v>
      </c>
      <c r="BK64" s="3" t="s">
        <v>950</v>
      </c>
      <c r="BL64" s="3" t="s">
        <v>950</v>
      </c>
    </row>
    <row r="65" spans="1:64" x14ac:dyDescent="0.3">
      <c r="A65" s="1"/>
      <c r="B65" s="2"/>
      <c r="C65" s="3"/>
      <c r="D65" s="3"/>
      <c r="E65" s="3"/>
      <c r="F65" s="3"/>
      <c r="G65" s="3"/>
      <c r="I65" s="3"/>
      <c r="M65" s="3"/>
      <c r="N65" s="3"/>
      <c r="P65" s="3"/>
      <c r="R65" s="3"/>
      <c r="S65" s="3"/>
      <c r="T65" s="3"/>
      <c r="U65" s="3"/>
      <c r="V65" s="3"/>
      <c r="Z65" s="3"/>
      <c r="AA65" s="3"/>
      <c r="AH65" s="3"/>
      <c r="AK65" s="3"/>
      <c r="AL65" s="3"/>
      <c r="AV65" s="3"/>
      <c r="AW65" s="3"/>
      <c r="AX65" s="3"/>
      <c r="AZ65" s="3"/>
      <c r="BA65" s="3"/>
      <c r="BB65" s="3"/>
      <c r="BC65" s="3"/>
      <c r="BE65" s="3"/>
      <c r="BG65" s="3"/>
      <c r="BH65" s="3" t="s">
        <v>950</v>
      </c>
      <c r="BI65" s="3" t="s">
        <v>950</v>
      </c>
      <c r="BJ65" s="3" t="s">
        <v>950</v>
      </c>
      <c r="BK65" s="3" t="s">
        <v>950</v>
      </c>
      <c r="BL65" s="3" t="s">
        <v>950</v>
      </c>
    </row>
    <row r="66" spans="1:64" x14ac:dyDescent="0.3">
      <c r="A66" s="1"/>
      <c r="B66" s="2"/>
      <c r="C66" s="3"/>
      <c r="D66" s="3"/>
      <c r="E66" s="3"/>
      <c r="F66" s="3"/>
      <c r="G66" s="3"/>
      <c r="I66" s="3"/>
      <c r="M66" s="3"/>
      <c r="N66" s="3"/>
      <c r="P66" s="3"/>
      <c r="R66" s="3"/>
      <c r="S66" s="3"/>
      <c r="T66" s="3"/>
      <c r="U66" s="3"/>
      <c r="V66" s="3"/>
      <c r="Z66" s="3"/>
      <c r="AA66" s="3"/>
      <c r="AH66" s="3"/>
      <c r="AK66" s="3"/>
      <c r="AL66" s="3"/>
      <c r="AV66" s="3"/>
      <c r="AW66" s="3"/>
      <c r="AX66" s="3"/>
      <c r="AZ66" s="3"/>
      <c r="BA66" s="3"/>
      <c r="BB66" s="3"/>
      <c r="BC66" s="3"/>
      <c r="BE66" s="3"/>
      <c r="BG66" s="3"/>
      <c r="BH66" s="3" t="s">
        <v>950</v>
      </c>
      <c r="BI66" s="3" t="s">
        <v>950</v>
      </c>
      <c r="BJ66" s="3" t="s">
        <v>950</v>
      </c>
      <c r="BK66" s="3" t="s">
        <v>950</v>
      </c>
      <c r="BL66" s="3" t="s">
        <v>950</v>
      </c>
    </row>
    <row r="67" spans="1:64" x14ac:dyDescent="0.3">
      <c r="A67" s="1"/>
      <c r="B67" s="2"/>
      <c r="C67" s="3"/>
      <c r="D67" s="3"/>
      <c r="E67" s="3"/>
      <c r="F67" s="3"/>
      <c r="G67" s="3"/>
      <c r="I67" s="3"/>
      <c r="M67" s="3"/>
      <c r="N67" s="3"/>
      <c r="P67" s="3"/>
      <c r="R67" s="3"/>
      <c r="S67" s="3"/>
      <c r="T67" s="3"/>
      <c r="U67" s="3"/>
      <c r="V67" s="3"/>
      <c r="Z67" s="3"/>
      <c r="AA67" s="3"/>
      <c r="AH67" s="3"/>
      <c r="AK67" s="3"/>
      <c r="AL67" s="3"/>
      <c r="AV67" s="3"/>
      <c r="AW67" s="3"/>
      <c r="AX67" s="3"/>
      <c r="AZ67" s="3"/>
      <c r="BA67" s="3"/>
      <c r="BB67" s="3"/>
      <c r="BC67" s="3"/>
      <c r="BE67" s="3"/>
      <c r="BG67" s="3"/>
      <c r="BH67" s="3" t="s">
        <v>950</v>
      </c>
      <c r="BI67" s="3" t="s">
        <v>950</v>
      </c>
      <c r="BJ67" s="3" t="s">
        <v>950</v>
      </c>
      <c r="BK67" s="3" t="s">
        <v>950</v>
      </c>
      <c r="BL67" s="3" t="s">
        <v>950</v>
      </c>
    </row>
    <row r="68" spans="1:64" x14ac:dyDescent="0.3">
      <c r="A68" s="1"/>
      <c r="B68" s="2"/>
      <c r="C68" s="3"/>
      <c r="D68" s="3"/>
      <c r="E68" s="3"/>
      <c r="F68" s="3"/>
      <c r="G68" s="3"/>
      <c r="I68" s="3"/>
      <c r="M68" s="3"/>
      <c r="N68" s="3"/>
      <c r="P68" s="3"/>
      <c r="R68" s="3"/>
      <c r="S68" s="3"/>
      <c r="T68" s="3"/>
      <c r="U68" s="3"/>
      <c r="V68" s="3"/>
      <c r="Z68" s="3"/>
      <c r="AA68" s="3"/>
      <c r="AH68" s="3"/>
      <c r="AK68" s="3"/>
      <c r="AL68" s="3"/>
      <c r="AV68" s="3"/>
      <c r="AW68" s="3"/>
      <c r="AX68" s="3"/>
      <c r="AZ68" s="3"/>
      <c r="BA68" s="3"/>
      <c r="BB68" s="3"/>
      <c r="BC68" s="3"/>
      <c r="BE68" s="3"/>
      <c r="BG68" s="3"/>
      <c r="BH68" s="3" t="s">
        <v>950</v>
      </c>
      <c r="BI68" s="3" t="s">
        <v>950</v>
      </c>
      <c r="BJ68" s="3" t="s">
        <v>950</v>
      </c>
      <c r="BK68" s="3" t="s">
        <v>950</v>
      </c>
      <c r="BL68" s="3" t="s">
        <v>950</v>
      </c>
    </row>
    <row r="69" spans="1:64" x14ac:dyDescent="0.3">
      <c r="A69" s="1"/>
      <c r="B69" s="2"/>
      <c r="C69" s="3"/>
      <c r="D69" s="3"/>
      <c r="E69" s="3"/>
      <c r="F69" s="3"/>
      <c r="G69" s="3"/>
      <c r="I69" s="3"/>
      <c r="M69" s="3"/>
      <c r="N69" s="3"/>
      <c r="P69" s="3"/>
      <c r="R69" s="3"/>
      <c r="S69" s="3"/>
      <c r="T69" s="3"/>
      <c r="U69" s="3"/>
      <c r="V69" s="3"/>
      <c r="Z69" s="3"/>
      <c r="AA69" s="3"/>
      <c r="AH69" s="3"/>
      <c r="AK69" s="3"/>
      <c r="AL69" s="3"/>
      <c r="AV69" s="3"/>
      <c r="AW69" s="3"/>
      <c r="AX69" s="3"/>
      <c r="AZ69" s="3"/>
      <c r="BA69" s="3"/>
      <c r="BB69" s="3"/>
      <c r="BC69" s="3"/>
      <c r="BE69" s="3"/>
      <c r="BG69" s="3"/>
      <c r="BH69" s="3" t="s">
        <v>950</v>
      </c>
      <c r="BI69" s="3" t="s">
        <v>950</v>
      </c>
      <c r="BJ69" s="3" t="s">
        <v>950</v>
      </c>
      <c r="BK69" s="3" t="s">
        <v>950</v>
      </c>
      <c r="BL69" s="3" t="s">
        <v>950</v>
      </c>
    </row>
    <row r="70" spans="1:64" x14ac:dyDescent="0.3">
      <c r="A70" s="1"/>
      <c r="B70" s="2"/>
      <c r="C70" s="3"/>
      <c r="D70" s="3"/>
      <c r="E70" s="3"/>
      <c r="F70" s="3"/>
      <c r="G70" s="3"/>
      <c r="I70" s="3"/>
      <c r="M70" s="3"/>
      <c r="N70" s="3"/>
      <c r="P70" s="3"/>
      <c r="R70" s="3"/>
      <c r="S70" s="3"/>
      <c r="T70" s="3"/>
      <c r="U70" s="3"/>
      <c r="V70" s="3"/>
      <c r="Z70" s="3"/>
      <c r="AA70" s="3"/>
      <c r="AH70" s="3"/>
      <c r="AK70" s="3"/>
      <c r="AL70" s="3"/>
      <c r="AV70" s="3"/>
      <c r="AW70" s="3"/>
      <c r="AX70" s="3"/>
      <c r="AZ70" s="3"/>
      <c r="BA70" s="3"/>
      <c r="BB70" s="3"/>
      <c r="BC70" s="3"/>
      <c r="BE70" s="3"/>
      <c r="BG70" s="3"/>
      <c r="BH70" s="3" t="s">
        <v>950</v>
      </c>
      <c r="BI70" s="3" t="s">
        <v>950</v>
      </c>
      <c r="BJ70" s="3" t="s">
        <v>950</v>
      </c>
      <c r="BK70" s="3" t="s">
        <v>950</v>
      </c>
      <c r="BL70" s="3" t="s">
        <v>950</v>
      </c>
    </row>
    <row r="71" spans="1:64" x14ac:dyDescent="0.3">
      <c r="A71" s="1"/>
      <c r="B71" s="2"/>
      <c r="C71" s="3"/>
      <c r="D71" s="3"/>
      <c r="E71" s="3"/>
      <c r="F71" s="3"/>
      <c r="G71" s="3"/>
      <c r="I71" s="3"/>
      <c r="M71" s="3"/>
      <c r="N71" s="3"/>
      <c r="P71" s="3"/>
      <c r="R71" s="3"/>
      <c r="S71" s="3"/>
      <c r="T71" s="3"/>
      <c r="U71" s="3"/>
      <c r="V71" s="3"/>
      <c r="Z71" s="3"/>
      <c r="AA71" s="3"/>
      <c r="AH71" s="3"/>
      <c r="AK71" s="3"/>
      <c r="AL71" s="3"/>
      <c r="AV71" s="3"/>
      <c r="AW71" s="3"/>
      <c r="AX71" s="3"/>
      <c r="AZ71" s="3"/>
      <c r="BA71" s="3"/>
      <c r="BB71" s="3"/>
      <c r="BC71" s="3"/>
      <c r="BE71" s="3"/>
      <c r="BG71" s="3"/>
      <c r="BH71" s="3" t="s">
        <v>950</v>
      </c>
      <c r="BI71" s="3" t="s">
        <v>950</v>
      </c>
      <c r="BJ71" s="3" t="s">
        <v>950</v>
      </c>
      <c r="BK71" s="3" t="s">
        <v>950</v>
      </c>
      <c r="BL71" s="3" t="s">
        <v>950</v>
      </c>
    </row>
    <row r="72" spans="1:64" x14ac:dyDescent="0.3">
      <c r="A72" s="1"/>
      <c r="B72" s="2"/>
      <c r="C72" s="3"/>
      <c r="D72" s="3"/>
      <c r="E72" s="3"/>
      <c r="F72" s="3"/>
      <c r="G72" s="3"/>
      <c r="I72" s="3"/>
      <c r="M72" s="3"/>
      <c r="N72" s="3"/>
      <c r="P72" s="3"/>
      <c r="R72" s="3"/>
      <c r="S72" s="3"/>
      <c r="T72" s="3"/>
      <c r="U72" s="3"/>
      <c r="V72" s="3"/>
      <c r="Z72" s="3"/>
      <c r="AA72" s="3"/>
      <c r="AH72" s="3"/>
      <c r="AK72" s="3"/>
      <c r="AL72" s="3"/>
      <c r="AV72" s="3"/>
      <c r="AW72" s="3"/>
      <c r="AX72" s="3"/>
      <c r="AZ72" s="3"/>
      <c r="BA72" s="3"/>
      <c r="BB72" s="3"/>
      <c r="BC72" s="3"/>
      <c r="BE72" s="3"/>
      <c r="BG72" s="3"/>
      <c r="BH72" s="3" t="s">
        <v>950</v>
      </c>
      <c r="BI72" s="3" t="s">
        <v>950</v>
      </c>
      <c r="BJ72" s="3" t="s">
        <v>950</v>
      </c>
      <c r="BK72" s="3" t="s">
        <v>950</v>
      </c>
      <c r="BL72" s="3" t="s">
        <v>950</v>
      </c>
    </row>
    <row r="73" spans="1:64" x14ac:dyDescent="0.3">
      <c r="A73" s="1"/>
      <c r="B73" s="2"/>
      <c r="C73" s="3"/>
      <c r="D73" s="3"/>
      <c r="E73" s="3"/>
      <c r="F73" s="3"/>
      <c r="G73" s="3"/>
      <c r="I73" s="3"/>
      <c r="M73" s="3"/>
      <c r="N73" s="3"/>
      <c r="P73" s="3"/>
      <c r="R73" s="3"/>
      <c r="S73" s="3"/>
      <c r="T73" s="3"/>
      <c r="U73" s="3"/>
      <c r="V73" s="3"/>
      <c r="Z73" s="3"/>
      <c r="AA73" s="3"/>
      <c r="AH73" s="3"/>
      <c r="AK73" s="3"/>
      <c r="AL73" s="3"/>
      <c r="AV73" s="3"/>
      <c r="AW73" s="3"/>
      <c r="AX73" s="3"/>
      <c r="AZ73" s="3"/>
      <c r="BA73" s="3"/>
      <c r="BB73" s="3"/>
      <c r="BC73" s="3"/>
      <c r="BE73" s="3"/>
      <c r="BG73" s="3"/>
      <c r="BH73" s="3" t="s">
        <v>950</v>
      </c>
      <c r="BI73" s="3" t="s">
        <v>950</v>
      </c>
      <c r="BJ73" s="3" t="s">
        <v>950</v>
      </c>
      <c r="BK73" s="3" t="s">
        <v>950</v>
      </c>
      <c r="BL73" s="3" t="s">
        <v>950</v>
      </c>
    </row>
    <row r="74" spans="1:64" x14ac:dyDescent="0.3">
      <c r="A74" s="1"/>
      <c r="B74" s="2"/>
      <c r="C74" s="3"/>
      <c r="D74" s="3"/>
      <c r="E74" s="3"/>
      <c r="F74" s="3"/>
      <c r="G74" s="3"/>
      <c r="I74" s="3"/>
      <c r="M74" s="3"/>
      <c r="N74" s="3"/>
      <c r="P74" s="3"/>
      <c r="R74" s="3"/>
      <c r="S74" s="3"/>
      <c r="T74" s="3"/>
      <c r="U74" s="3"/>
      <c r="V74" s="3"/>
      <c r="Z74" s="3"/>
      <c r="AA74" s="3"/>
      <c r="AH74" s="3"/>
      <c r="AK74" s="3"/>
      <c r="AL74" s="3"/>
      <c r="AV74" s="3"/>
      <c r="AW74" s="3"/>
      <c r="AX74" s="3"/>
      <c r="AZ74" s="3"/>
      <c r="BA74" s="3"/>
      <c r="BB74" s="3"/>
      <c r="BC74" s="3"/>
      <c r="BE74" s="3"/>
      <c r="BG74" s="3"/>
      <c r="BH74" s="3" t="s">
        <v>950</v>
      </c>
      <c r="BI74" s="3" t="s">
        <v>950</v>
      </c>
      <c r="BJ74" s="3" t="s">
        <v>950</v>
      </c>
      <c r="BK74" s="3" t="s">
        <v>950</v>
      </c>
      <c r="BL74" s="3" t="s">
        <v>950</v>
      </c>
    </row>
    <row r="75" spans="1:64" x14ac:dyDescent="0.3">
      <c r="A75" s="1"/>
      <c r="B75" s="2"/>
      <c r="C75" s="3"/>
      <c r="D75" s="3"/>
      <c r="E75" s="3"/>
      <c r="F75" s="3"/>
      <c r="G75" s="3"/>
      <c r="I75" s="3"/>
      <c r="M75" s="3"/>
      <c r="N75" s="3"/>
      <c r="P75" s="3"/>
      <c r="R75" s="3"/>
      <c r="S75" s="3"/>
      <c r="T75" s="3"/>
      <c r="U75" s="3"/>
      <c r="V75" s="3"/>
      <c r="Z75" s="3"/>
      <c r="AA75" s="3"/>
      <c r="AH75" s="3"/>
      <c r="AK75" s="3"/>
      <c r="AL75" s="3"/>
      <c r="AV75" s="3"/>
      <c r="AW75" s="3"/>
      <c r="AX75" s="3"/>
      <c r="AZ75" s="3"/>
      <c r="BA75" s="3"/>
      <c r="BB75" s="3"/>
      <c r="BC75" s="3"/>
      <c r="BE75" s="3"/>
      <c r="BG75" s="3"/>
      <c r="BH75" s="3" t="s">
        <v>950</v>
      </c>
      <c r="BI75" s="3" t="s">
        <v>950</v>
      </c>
      <c r="BJ75" s="3" t="s">
        <v>950</v>
      </c>
      <c r="BK75" s="3" t="s">
        <v>950</v>
      </c>
      <c r="BL75" s="3" t="s">
        <v>950</v>
      </c>
    </row>
    <row r="76" spans="1:64" x14ac:dyDescent="0.3">
      <c r="A76" s="1"/>
      <c r="B76" s="2"/>
      <c r="C76" s="3"/>
      <c r="D76" s="3"/>
      <c r="E76" s="3"/>
      <c r="F76" s="3"/>
      <c r="G76" s="3"/>
      <c r="I76" s="3"/>
      <c r="M76" s="3"/>
      <c r="N76" s="3"/>
      <c r="P76" s="3"/>
      <c r="R76" s="3"/>
      <c r="S76" s="3"/>
      <c r="T76" s="3"/>
      <c r="U76" s="3"/>
      <c r="V76" s="3"/>
      <c r="Z76" s="3"/>
      <c r="AA76" s="3"/>
      <c r="AH76" s="3"/>
      <c r="AK76" s="3"/>
      <c r="AL76" s="3"/>
      <c r="AV76" s="3"/>
      <c r="AW76" s="3"/>
      <c r="AX76" s="3"/>
      <c r="AZ76" s="3"/>
      <c r="BA76" s="3"/>
      <c r="BB76" s="3"/>
      <c r="BC76" s="3"/>
      <c r="BE76" s="3"/>
      <c r="BG76" s="3"/>
      <c r="BH76" s="3" t="s">
        <v>950</v>
      </c>
      <c r="BI76" s="3" t="s">
        <v>950</v>
      </c>
      <c r="BJ76" s="3" t="s">
        <v>950</v>
      </c>
      <c r="BK76" s="3" t="s">
        <v>950</v>
      </c>
      <c r="BL76" s="3" t="s">
        <v>950</v>
      </c>
    </row>
    <row r="77" spans="1:64" x14ac:dyDescent="0.3">
      <c r="A77" s="1"/>
      <c r="B77" s="2"/>
      <c r="C77" s="3"/>
      <c r="D77" s="3"/>
      <c r="E77" s="3"/>
      <c r="F77" s="3"/>
      <c r="G77" s="3"/>
      <c r="I77" s="3"/>
      <c r="M77" s="3"/>
      <c r="N77" s="3"/>
      <c r="P77" s="3"/>
      <c r="R77" s="3"/>
      <c r="S77" s="3"/>
      <c r="T77" s="3"/>
      <c r="U77" s="3"/>
      <c r="V77" s="3"/>
      <c r="Z77" s="3"/>
      <c r="AA77" s="3"/>
      <c r="AH77" s="3"/>
      <c r="AK77" s="3"/>
      <c r="AL77" s="3"/>
      <c r="AV77" s="3"/>
      <c r="AW77" s="3"/>
      <c r="AX77" s="3"/>
      <c r="AZ77" s="3"/>
      <c r="BA77" s="3"/>
      <c r="BB77" s="3"/>
      <c r="BC77" s="3"/>
      <c r="BE77" s="3"/>
      <c r="BG77" s="3"/>
      <c r="BH77" s="3" t="s">
        <v>950</v>
      </c>
      <c r="BI77" s="3" t="s">
        <v>950</v>
      </c>
      <c r="BJ77" s="3" t="s">
        <v>950</v>
      </c>
      <c r="BK77" s="3" t="s">
        <v>950</v>
      </c>
      <c r="BL77" s="3" t="s">
        <v>950</v>
      </c>
    </row>
    <row r="78" spans="1:64" x14ac:dyDescent="0.3">
      <c r="A78" s="1"/>
      <c r="B78" s="2"/>
      <c r="C78" s="3"/>
      <c r="D78" s="3"/>
      <c r="E78" s="3"/>
      <c r="F78" s="3"/>
      <c r="G78" s="3"/>
      <c r="I78" s="3"/>
      <c r="M78" s="3"/>
      <c r="N78" s="3"/>
      <c r="P78" s="3"/>
      <c r="R78" s="3"/>
      <c r="S78" s="3"/>
      <c r="T78" s="3"/>
      <c r="U78" s="3"/>
      <c r="V78" s="3"/>
      <c r="Z78" s="3"/>
      <c r="AA78" s="3"/>
      <c r="AH78" s="3"/>
      <c r="AK78" s="3"/>
      <c r="AL78" s="3"/>
      <c r="AV78" s="3"/>
      <c r="AW78" s="3"/>
      <c r="AX78" s="3"/>
      <c r="AZ78" s="3"/>
      <c r="BA78" s="3"/>
      <c r="BB78" s="3"/>
      <c r="BC78" s="3"/>
      <c r="BE78" s="3"/>
      <c r="BG78" s="3"/>
      <c r="BH78" s="3" t="s">
        <v>950</v>
      </c>
      <c r="BI78" s="3" t="s">
        <v>950</v>
      </c>
      <c r="BJ78" s="3" t="s">
        <v>950</v>
      </c>
      <c r="BK78" s="3" t="s">
        <v>950</v>
      </c>
      <c r="BL78" s="3" t="s">
        <v>950</v>
      </c>
    </row>
    <row r="79" spans="1:64" x14ac:dyDescent="0.3">
      <c r="A79" s="1"/>
      <c r="B79" s="2"/>
      <c r="C79" s="3"/>
      <c r="D79" s="3"/>
      <c r="E79" s="3"/>
      <c r="F79" s="3"/>
      <c r="G79" s="3"/>
      <c r="I79" s="3"/>
      <c r="M79" s="3"/>
      <c r="N79" s="3"/>
      <c r="P79" s="3"/>
      <c r="R79" s="3"/>
      <c r="S79" s="3"/>
      <c r="T79" s="3"/>
      <c r="U79" s="3"/>
      <c r="V79" s="3"/>
      <c r="Z79" s="3"/>
      <c r="AA79" s="3"/>
      <c r="AH79" s="3"/>
      <c r="AK79" s="3"/>
      <c r="AL79" s="3"/>
      <c r="AV79" s="3"/>
      <c r="AW79" s="3"/>
      <c r="AX79" s="3"/>
      <c r="AZ79" s="3"/>
      <c r="BA79" s="3"/>
      <c r="BB79" s="3"/>
      <c r="BC79" s="3"/>
      <c r="BE79" s="3"/>
      <c r="BG79" s="3"/>
      <c r="BH79" s="3" t="s">
        <v>950</v>
      </c>
      <c r="BI79" s="3" t="s">
        <v>950</v>
      </c>
      <c r="BJ79" s="3" t="s">
        <v>950</v>
      </c>
      <c r="BK79" s="3" t="s">
        <v>950</v>
      </c>
      <c r="BL79" s="3" t="s">
        <v>950</v>
      </c>
    </row>
    <row r="80" spans="1:64" x14ac:dyDescent="0.3">
      <c r="A80" s="1"/>
      <c r="B80" s="2"/>
      <c r="C80" s="3"/>
      <c r="D80" s="3"/>
      <c r="E80" s="3"/>
      <c r="F80" s="3"/>
      <c r="G80" s="3"/>
      <c r="I80" s="3"/>
      <c r="M80" s="3"/>
      <c r="N80" s="3"/>
      <c r="P80" s="3"/>
      <c r="R80" s="3"/>
      <c r="S80" s="3"/>
      <c r="T80" s="3"/>
      <c r="U80" s="3"/>
      <c r="V80" s="3"/>
      <c r="Z80" s="3"/>
      <c r="AA80" s="3"/>
      <c r="AH80" s="3"/>
      <c r="AK80" s="3"/>
      <c r="AL80" s="3"/>
      <c r="AV80" s="3"/>
      <c r="AW80" s="3"/>
      <c r="AX80" s="3"/>
      <c r="AZ80" s="3"/>
      <c r="BA80" s="3"/>
      <c r="BB80" s="3"/>
      <c r="BC80" s="3"/>
      <c r="BE80" s="3"/>
      <c r="BG80" s="3"/>
      <c r="BH80" s="3" t="s">
        <v>950</v>
      </c>
      <c r="BI80" s="3" t="s">
        <v>950</v>
      </c>
      <c r="BJ80" s="3" t="s">
        <v>950</v>
      </c>
      <c r="BK80" s="3" t="s">
        <v>950</v>
      </c>
      <c r="BL80" s="3" t="s">
        <v>950</v>
      </c>
    </row>
    <row r="81" spans="1:64" x14ac:dyDescent="0.3">
      <c r="A81" s="1"/>
      <c r="B81" s="2"/>
      <c r="C81" s="3"/>
      <c r="D81" s="3"/>
      <c r="E81" s="3"/>
      <c r="F81" s="3"/>
      <c r="G81" s="3"/>
      <c r="I81" s="3"/>
      <c r="M81" s="3"/>
      <c r="N81" s="3"/>
      <c r="P81" s="3"/>
      <c r="R81" s="3"/>
      <c r="S81" s="3"/>
      <c r="T81" s="3"/>
      <c r="U81" s="3"/>
      <c r="V81" s="3"/>
      <c r="Z81" s="3"/>
      <c r="AA81" s="3"/>
      <c r="AH81" s="3"/>
      <c r="AK81" s="3"/>
      <c r="AL81" s="3"/>
      <c r="AV81" s="3"/>
      <c r="AW81" s="3"/>
      <c r="AX81" s="3"/>
      <c r="AZ81" s="3"/>
      <c r="BA81" s="3"/>
      <c r="BB81" s="3"/>
      <c r="BC81" s="3"/>
      <c r="BE81" s="3"/>
      <c r="BG81" s="3"/>
      <c r="BH81" s="3" t="s">
        <v>950</v>
      </c>
      <c r="BI81" s="3" t="s">
        <v>950</v>
      </c>
      <c r="BJ81" s="3" t="s">
        <v>950</v>
      </c>
      <c r="BK81" s="3" t="s">
        <v>950</v>
      </c>
      <c r="BL81" s="3" t="s">
        <v>950</v>
      </c>
    </row>
    <row r="82" spans="1:64" x14ac:dyDescent="0.3">
      <c r="A82" s="1"/>
      <c r="B82" s="2"/>
      <c r="C82" s="3"/>
      <c r="D82" s="3"/>
      <c r="E82" s="3"/>
      <c r="F82" s="3"/>
      <c r="G82" s="3"/>
      <c r="I82" s="3"/>
      <c r="M82" s="3"/>
      <c r="N82" s="3"/>
      <c r="P82" s="3"/>
      <c r="R82" s="3"/>
      <c r="S82" s="3"/>
      <c r="T82" s="3"/>
      <c r="U82" s="3"/>
      <c r="V82" s="3"/>
      <c r="Z82" s="3"/>
      <c r="AA82" s="3"/>
      <c r="AH82" s="3"/>
      <c r="AK82" s="3"/>
      <c r="AL82" s="3"/>
      <c r="AV82" s="3"/>
      <c r="AW82" s="3"/>
      <c r="AX82" s="3"/>
      <c r="AZ82" s="3"/>
      <c r="BA82" s="3"/>
      <c r="BB82" s="3"/>
      <c r="BC82" s="3"/>
      <c r="BE82" s="3"/>
      <c r="BG82" s="3"/>
      <c r="BH82" s="3" t="s">
        <v>950</v>
      </c>
      <c r="BI82" s="3" t="s">
        <v>950</v>
      </c>
      <c r="BJ82" s="3" t="s">
        <v>950</v>
      </c>
      <c r="BK82" s="3" t="s">
        <v>950</v>
      </c>
      <c r="BL82" s="3" t="s">
        <v>950</v>
      </c>
    </row>
    <row r="83" spans="1:64" x14ac:dyDescent="0.3">
      <c r="A83" s="1"/>
      <c r="B83" s="2"/>
      <c r="C83" s="3"/>
      <c r="D83" s="3"/>
      <c r="E83" s="3"/>
      <c r="F83" s="3"/>
      <c r="G83" s="3"/>
      <c r="I83" s="3"/>
      <c r="M83" s="3"/>
      <c r="N83" s="3"/>
      <c r="P83" s="3"/>
      <c r="R83" s="3"/>
      <c r="S83" s="3"/>
      <c r="T83" s="3"/>
      <c r="U83" s="3"/>
      <c r="V83" s="3"/>
      <c r="Z83" s="3"/>
      <c r="AA83" s="3"/>
      <c r="AH83" s="3"/>
      <c r="AK83" s="3"/>
      <c r="AL83" s="3"/>
      <c r="AV83" s="3"/>
      <c r="AW83" s="3"/>
      <c r="AX83" s="3"/>
      <c r="AZ83" s="3"/>
      <c r="BA83" s="3"/>
      <c r="BB83" s="3"/>
      <c r="BC83" s="3"/>
      <c r="BE83" s="3"/>
      <c r="BG83" s="3"/>
      <c r="BH83" s="3" t="s">
        <v>950</v>
      </c>
      <c r="BI83" s="3" t="s">
        <v>950</v>
      </c>
      <c r="BJ83" s="3" t="s">
        <v>950</v>
      </c>
      <c r="BK83" s="3" t="s">
        <v>950</v>
      </c>
      <c r="BL83" s="3" t="s">
        <v>950</v>
      </c>
    </row>
    <row r="84" spans="1:64" x14ac:dyDescent="0.3">
      <c r="A84" s="1"/>
      <c r="B84" s="2"/>
      <c r="C84" s="3"/>
      <c r="D84" s="3"/>
      <c r="E84" s="3"/>
      <c r="F84" s="3"/>
      <c r="G84" s="3"/>
      <c r="I84" s="3"/>
      <c r="M84" s="3"/>
      <c r="N84" s="3"/>
      <c r="P84" s="3"/>
      <c r="R84" s="3"/>
      <c r="S84" s="3"/>
      <c r="T84" s="3"/>
      <c r="U84" s="3"/>
      <c r="V84" s="3"/>
      <c r="Z84" s="3"/>
      <c r="AA84" s="3"/>
      <c r="AH84" s="3"/>
      <c r="AK84" s="3"/>
      <c r="AL84" s="3"/>
      <c r="AV84" s="3"/>
      <c r="AW84" s="3"/>
      <c r="AX84" s="3"/>
      <c r="AZ84" s="3"/>
      <c r="BA84" s="3"/>
      <c r="BB84" s="3"/>
      <c r="BC84" s="3"/>
      <c r="BE84" s="3"/>
      <c r="BG84" s="3"/>
      <c r="BH84" s="3" t="s">
        <v>950</v>
      </c>
      <c r="BI84" s="3" t="s">
        <v>950</v>
      </c>
      <c r="BJ84" s="3" t="s">
        <v>950</v>
      </c>
      <c r="BK84" s="3" t="s">
        <v>950</v>
      </c>
      <c r="BL84" s="3" t="s">
        <v>950</v>
      </c>
    </row>
    <row r="85" spans="1:64" x14ac:dyDescent="0.3">
      <c r="A85" s="1"/>
      <c r="B85" s="2"/>
      <c r="C85" s="3"/>
      <c r="D85" s="3"/>
      <c r="E85" s="3"/>
      <c r="F85" s="3"/>
      <c r="G85" s="3"/>
      <c r="I85" s="3"/>
      <c r="M85" s="3"/>
      <c r="N85" s="3"/>
      <c r="P85" s="3"/>
      <c r="R85" s="3"/>
      <c r="S85" s="3"/>
      <c r="T85" s="3"/>
      <c r="U85" s="3"/>
      <c r="V85" s="3"/>
      <c r="Z85" s="3"/>
      <c r="AA85" s="3"/>
      <c r="AH85" s="3"/>
      <c r="AK85" s="3"/>
      <c r="AL85" s="3"/>
      <c r="AV85" s="3"/>
      <c r="AW85" s="3"/>
      <c r="AX85" s="3"/>
      <c r="AZ85" s="3"/>
      <c r="BA85" s="3"/>
      <c r="BB85" s="3"/>
      <c r="BC85" s="3"/>
      <c r="BE85" s="3"/>
      <c r="BG85" s="3"/>
      <c r="BH85" s="3" t="s">
        <v>950</v>
      </c>
      <c r="BI85" s="3" t="s">
        <v>950</v>
      </c>
      <c r="BJ85" s="3" t="s">
        <v>950</v>
      </c>
      <c r="BK85" s="3" t="s">
        <v>950</v>
      </c>
      <c r="BL85" s="3" t="s">
        <v>950</v>
      </c>
    </row>
    <row r="86" spans="1:64" x14ac:dyDescent="0.3">
      <c r="A86" s="1"/>
      <c r="B86" s="2"/>
      <c r="C86" s="3"/>
      <c r="D86" s="3"/>
      <c r="E86" s="3"/>
      <c r="F86" s="3"/>
      <c r="G86" s="3"/>
      <c r="I86" s="3"/>
      <c r="M86" s="3"/>
      <c r="N86" s="3"/>
      <c r="P86" s="3"/>
      <c r="R86" s="3"/>
      <c r="S86" s="3"/>
      <c r="T86" s="3"/>
      <c r="U86" s="3"/>
      <c r="V86" s="3"/>
      <c r="Z86" s="3"/>
      <c r="AA86" s="3"/>
      <c r="AH86" s="3"/>
      <c r="AK86" s="3"/>
      <c r="AL86" s="3"/>
      <c r="AV86" s="3"/>
      <c r="AW86" s="3"/>
      <c r="AX86" s="3"/>
      <c r="AZ86" s="3"/>
      <c r="BA86" s="3"/>
      <c r="BB86" s="3"/>
      <c r="BC86" s="3"/>
      <c r="BE86" s="3"/>
      <c r="BG86" s="3"/>
      <c r="BH86" s="3" t="s">
        <v>950</v>
      </c>
      <c r="BI86" s="3" t="s">
        <v>950</v>
      </c>
      <c r="BJ86" s="3" t="s">
        <v>950</v>
      </c>
      <c r="BK86" s="3" t="s">
        <v>950</v>
      </c>
      <c r="BL86" s="3" t="s">
        <v>950</v>
      </c>
    </row>
    <row r="87" spans="1:64" x14ac:dyDescent="0.3">
      <c r="A87" s="1"/>
      <c r="B87" s="2"/>
      <c r="C87" s="3"/>
      <c r="D87" s="3"/>
      <c r="E87" s="3"/>
      <c r="F87" s="3"/>
      <c r="G87" s="3"/>
      <c r="I87" s="3"/>
      <c r="M87" s="3"/>
      <c r="N87" s="3"/>
      <c r="P87" s="3"/>
      <c r="R87" s="3"/>
      <c r="S87" s="3"/>
      <c r="T87" s="3"/>
      <c r="U87" s="3"/>
      <c r="V87" s="3"/>
      <c r="Z87" s="3"/>
      <c r="AA87" s="3"/>
      <c r="AH87" s="3"/>
      <c r="AK87" s="3"/>
      <c r="AL87" s="3"/>
      <c r="AV87" s="3"/>
      <c r="AW87" s="3"/>
      <c r="AX87" s="3"/>
      <c r="AZ87" s="3"/>
      <c r="BA87" s="3"/>
      <c r="BB87" s="3"/>
      <c r="BC87" s="3"/>
      <c r="BE87" s="3"/>
      <c r="BG87" s="3"/>
      <c r="BH87" s="3" t="s">
        <v>950</v>
      </c>
      <c r="BI87" s="3" t="s">
        <v>950</v>
      </c>
      <c r="BJ87" s="3" t="s">
        <v>950</v>
      </c>
      <c r="BK87" s="3" t="s">
        <v>950</v>
      </c>
      <c r="BL87" s="3" t="s">
        <v>950</v>
      </c>
    </row>
    <row r="88" spans="1:64" x14ac:dyDescent="0.3">
      <c r="A88" s="1"/>
      <c r="B88" s="2"/>
      <c r="C88" s="3"/>
      <c r="D88" s="3"/>
      <c r="E88" s="3"/>
      <c r="F88" s="3"/>
      <c r="G88" s="3"/>
      <c r="I88" s="3"/>
      <c r="M88" s="3"/>
      <c r="N88" s="3"/>
      <c r="P88" s="3"/>
      <c r="R88" s="3"/>
      <c r="S88" s="3"/>
      <c r="T88" s="3"/>
      <c r="U88" s="3"/>
      <c r="V88" s="3"/>
      <c r="Z88" s="3"/>
      <c r="AA88" s="3"/>
      <c r="AH88" s="3"/>
      <c r="AK88" s="3"/>
      <c r="AL88" s="3"/>
      <c r="AV88" s="3"/>
      <c r="AW88" s="3"/>
      <c r="AX88" s="3"/>
      <c r="AZ88" s="3"/>
      <c r="BA88" s="3"/>
      <c r="BB88" s="3"/>
      <c r="BC88" s="3"/>
      <c r="BE88" s="3"/>
      <c r="BG88" s="3"/>
      <c r="BH88" s="3" t="s">
        <v>950</v>
      </c>
      <c r="BI88" s="3" t="s">
        <v>950</v>
      </c>
      <c r="BJ88" s="3" t="s">
        <v>950</v>
      </c>
      <c r="BK88" s="3" t="s">
        <v>950</v>
      </c>
      <c r="BL88" s="3" t="s">
        <v>950</v>
      </c>
    </row>
    <row r="89" spans="1:64" x14ac:dyDescent="0.3">
      <c r="A89" s="1"/>
      <c r="B89" s="2"/>
      <c r="C89" s="3"/>
      <c r="D89" s="3"/>
      <c r="E89" s="3"/>
      <c r="F89" s="3"/>
      <c r="G89" s="3"/>
      <c r="I89" s="3"/>
      <c r="M89" s="3"/>
      <c r="N89" s="3"/>
      <c r="P89" s="3"/>
      <c r="R89" s="3"/>
      <c r="S89" s="3"/>
      <c r="T89" s="3"/>
      <c r="U89" s="3"/>
      <c r="V89" s="3"/>
      <c r="Z89" s="3"/>
      <c r="AA89" s="3"/>
      <c r="AH89" s="3"/>
      <c r="AK89" s="3"/>
      <c r="AL89" s="3"/>
      <c r="AV89" s="3"/>
      <c r="AW89" s="3"/>
      <c r="AX89" s="3"/>
      <c r="AZ89" s="3"/>
      <c r="BA89" s="3"/>
      <c r="BB89" s="3"/>
      <c r="BC89" s="3"/>
      <c r="BE89" s="3"/>
      <c r="BG89" s="3"/>
      <c r="BH89" s="3" t="s">
        <v>950</v>
      </c>
      <c r="BI89" s="3" t="s">
        <v>950</v>
      </c>
      <c r="BJ89" s="3" t="s">
        <v>950</v>
      </c>
      <c r="BK89" s="3" t="s">
        <v>950</v>
      </c>
      <c r="BL89" s="3" t="s">
        <v>950</v>
      </c>
    </row>
    <row r="90" spans="1:64" x14ac:dyDescent="0.3">
      <c r="A90" s="1"/>
      <c r="B90" s="2"/>
      <c r="C90" s="3"/>
      <c r="D90" s="3"/>
      <c r="E90" s="3"/>
      <c r="F90" s="3"/>
      <c r="G90" s="3"/>
      <c r="I90" s="3"/>
      <c r="M90" s="3"/>
      <c r="N90" s="3"/>
      <c r="P90" s="3"/>
      <c r="R90" s="3"/>
      <c r="S90" s="3"/>
      <c r="T90" s="3"/>
      <c r="U90" s="3"/>
      <c r="V90" s="3"/>
      <c r="Z90" s="3"/>
      <c r="AA90" s="3"/>
      <c r="AH90" s="3"/>
      <c r="AK90" s="3"/>
      <c r="AL90" s="3"/>
      <c r="AV90" s="3"/>
      <c r="AW90" s="3"/>
      <c r="AX90" s="3"/>
      <c r="AZ90" s="3"/>
      <c r="BA90" s="3"/>
      <c r="BB90" s="3"/>
      <c r="BC90" s="3"/>
      <c r="BE90" s="3"/>
      <c r="BG90" s="3"/>
      <c r="BH90" s="3" t="s">
        <v>950</v>
      </c>
      <c r="BI90" s="3" t="s">
        <v>950</v>
      </c>
      <c r="BJ90" s="3" t="s">
        <v>950</v>
      </c>
      <c r="BK90" s="3" t="s">
        <v>950</v>
      </c>
      <c r="BL90" s="3" t="s">
        <v>950</v>
      </c>
    </row>
    <row r="91" spans="1:64" x14ac:dyDescent="0.3">
      <c r="A91" s="1"/>
      <c r="B91" s="2"/>
      <c r="C91" s="3"/>
      <c r="D91" s="3"/>
      <c r="E91" s="3"/>
      <c r="F91" s="3"/>
      <c r="G91" s="3"/>
      <c r="I91" s="3"/>
      <c r="M91" s="3"/>
      <c r="N91" s="3"/>
      <c r="P91" s="3"/>
      <c r="R91" s="3"/>
      <c r="S91" s="3"/>
      <c r="T91" s="3"/>
      <c r="U91" s="3"/>
      <c r="V91" s="3"/>
      <c r="Z91" s="3"/>
      <c r="AA91" s="3"/>
      <c r="AH91" s="3"/>
      <c r="AK91" s="3"/>
      <c r="AL91" s="3"/>
      <c r="AV91" s="3"/>
      <c r="AW91" s="3"/>
      <c r="AX91" s="3"/>
      <c r="AZ91" s="3"/>
      <c r="BA91" s="3"/>
      <c r="BB91" s="3"/>
      <c r="BC91" s="3"/>
      <c r="BE91" s="3"/>
      <c r="BG91" s="3"/>
      <c r="BH91" s="3" t="s">
        <v>950</v>
      </c>
      <c r="BI91" s="3" t="s">
        <v>950</v>
      </c>
      <c r="BJ91" s="3" t="s">
        <v>950</v>
      </c>
      <c r="BK91" s="3" t="s">
        <v>950</v>
      </c>
      <c r="BL91" s="3" t="s">
        <v>950</v>
      </c>
    </row>
    <row r="92" spans="1:64" x14ac:dyDescent="0.3">
      <c r="A92" s="1"/>
      <c r="B92" s="2"/>
      <c r="C92" s="3"/>
      <c r="D92" s="3"/>
      <c r="E92" s="3"/>
      <c r="F92" s="3"/>
      <c r="G92" s="3"/>
      <c r="I92" s="3"/>
      <c r="M92" s="3"/>
      <c r="N92" s="3"/>
      <c r="P92" s="3"/>
      <c r="R92" s="3"/>
      <c r="S92" s="3"/>
      <c r="T92" s="3"/>
      <c r="U92" s="3"/>
      <c r="V92" s="3"/>
      <c r="Z92" s="3"/>
      <c r="AA92" s="3"/>
      <c r="AH92" s="3"/>
      <c r="AK92" s="3"/>
      <c r="AL92" s="3"/>
      <c r="AV92" s="3"/>
      <c r="AW92" s="3"/>
      <c r="AX92" s="3"/>
      <c r="AZ92" s="3"/>
      <c r="BA92" s="3"/>
      <c r="BB92" s="3"/>
      <c r="BC92" s="3"/>
      <c r="BE92" s="3"/>
      <c r="BG92" s="3"/>
      <c r="BH92" s="3" t="s">
        <v>950</v>
      </c>
      <c r="BI92" s="3" t="s">
        <v>950</v>
      </c>
      <c r="BJ92" s="3" t="s">
        <v>950</v>
      </c>
      <c r="BK92" s="3" t="s">
        <v>950</v>
      </c>
      <c r="BL92" s="3" t="s">
        <v>950</v>
      </c>
    </row>
    <row r="93" spans="1:64" x14ac:dyDescent="0.3">
      <c r="A93" s="1"/>
      <c r="B93" s="2"/>
      <c r="C93" s="3"/>
      <c r="D93" s="3"/>
      <c r="E93" s="3"/>
      <c r="F93" s="3"/>
      <c r="G93" s="3"/>
      <c r="I93" s="3"/>
      <c r="M93" s="3"/>
      <c r="N93" s="3"/>
      <c r="P93" s="3"/>
      <c r="R93" s="3"/>
      <c r="S93" s="3"/>
      <c r="T93" s="3"/>
      <c r="U93" s="3"/>
      <c r="V93" s="3"/>
      <c r="Z93" s="3"/>
      <c r="AA93" s="3"/>
      <c r="AH93" s="3"/>
      <c r="AK93" s="3"/>
      <c r="AL93" s="3"/>
      <c r="AV93" s="3"/>
      <c r="AW93" s="3"/>
      <c r="AX93" s="3"/>
      <c r="AZ93" s="3"/>
      <c r="BA93" s="3"/>
      <c r="BB93" s="3"/>
      <c r="BC93" s="3"/>
      <c r="BE93" s="3"/>
      <c r="BG93" s="3"/>
      <c r="BH93" s="3" t="s">
        <v>950</v>
      </c>
      <c r="BI93" s="3" t="s">
        <v>950</v>
      </c>
      <c r="BJ93" s="3" t="s">
        <v>950</v>
      </c>
      <c r="BK93" s="3" t="s">
        <v>950</v>
      </c>
      <c r="BL93" s="3" t="s">
        <v>950</v>
      </c>
    </row>
    <row r="94" spans="1:64" x14ac:dyDescent="0.3">
      <c r="A94" s="1"/>
      <c r="B94" s="2"/>
      <c r="C94" s="3"/>
      <c r="D94" s="3"/>
      <c r="E94" s="3"/>
      <c r="F94" s="3"/>
      <c r="G94" s="3"/>
      <c r="I94" s="3"/>
      <c r="M94" s="3"/>
      <c r="N94" s="3"/>
      <c r="P94" s="3"/>
      <c r="R94" s="3"/>
      <c r="S94" s="3"/>
      <c r="T94" s="3"/>
      <c r="U94" s="3"/>
      <c r="V94" s="3"/>
      <c r="Z94" s="3"/>
      <c r="AA94" s="3"/>
      <c r="AH94" s="3"/>
      <c r="AK94" s="3"/>
      <c r="AL94" s="3"/>
      <c r="AV94" s="3"/>
      <c r="AW94" s="3"/>
      <c r="AX94" s="3"/>
      <c r="AZ94" s="3"/>
      <c r="BA94" s="3"/>
      <c r="BB94" s="3"/>
      <c r="BC94" s="3"/>
      <c r="BE94" s="3"/>
      <c r="BG94" s="3"/>
      <c r="BH94" s="3" t="s">
        <v>950</v>
      </c>
      <c r="BI94" s="3" t="s">
        <v>950</v>
      </c>
      <c r="BJ94" s="3" t="s">
        <v>950</v>
      </c>
      <c r="BK94" s="3" t="s">
        <v>950</v>
      </c>
      <c r="BL94" s="3" t="s">
        <v>950</v>
      </c>
    </row>
    <row r="95" spans="1:64" x14ac:dyDescent="0.3">
      <c r="A95" s="1"/>
      <c r="B95" s="2"/>
      <c r="C95" s="3"/>
      <c r="D95" s="3"/>
      <c r="E95" s="3"/>
      <c r="F95" s="3"/>
      <c r="G95" s="3"/>
      <c r="I95" s="3"/>
      <c r="M95" s="3"/>
      <c r="N95" s="3"/>
      <c r="P95" s="3"/>
      <c r="R95" s="3"/>
      <c r="S95" s="3"/>
      <c r="T95" s="3"/>
      <c r="U95" s="3"/>
      <c r="V95" s="3"/>
      <c r="Z95" s="3"/>
      <c r="AA95" s="3"/>
      <c r="AH95" s="3"/>
      <c r="AK95" s="3"/>
      <c r="AL95" s="3"/>
      <c r="AV95" s="3"/>
      <c r="AW95" s="3"/>
      <c r="AX95" s="3"/>
      <c r="AZ95" s="3"/>
      <c r="BA95" s="3"/>
      <c r="BB95" s="3"/>
      <c r="BC95" s="3"/>
      <c r="BE95" s="3"/>
      <c r="BG95" s="3"/>
      <c r="BH95" s="3" t="s">
        <v>950</v>
      </c>
      <c r="BI95" s="3" t="s">
        <v>950</v>
      </c>
      <c r="BJ95" s="3" t="s">
        <v>950</v>
      </c>
      <c r="BK95" s="3" t="s">
        <v>950</v>
      </c>
      <c r="BL95" s="3" t="s">
        <v>950</v>
      </c>
    </row>
    <row r="96" spans="1:64" x14ac:dyDescent="0.3">
      <c r="A96" s="1"/>
      <c r="B96" s="2"/>
      <c r="C96" s="3"/>
      <c r="D96" s="3"/>
      <c r="E96" s="3"/>
      <c r="F96" s="3"/>
      <c r="G96" s="3"/>
      <c r="I96" s="3"/>
      <c r="M96" s="3"/>
      <c r="N96" s="3"/>
      <c r="P96" s="3"/>
      <c r="R96" s="3"/>
      <c r="S96" s="3"/>
      <c r="T96" s="3"/>
      <c r="U96" s="3"/>
      <c r="V96" s="3"/>
      <c r="Z96" s="3"/>
      <c r="AA96" s="3"/>
      <c r="AH96" s="3"/>
      <c r="AK96" s="3"/>
      <c r="AL96" s="3"/>
      <c r="AV96" s="3"/>
      <c r="AW96" s="3"/>
      <c r="AX96" s="3"/>
      <c r="AZ96" s="3"/>
      <c r="BA96" s="3"/>
      <c r="BB96" s="3"/>
      <c r="BC96" s="3"/>
      <c r="BE96" s="3"/>
      <c r="BG96" s="3"/>
      <c r="BH96" s="3" t="s">
        <v>950</v>
      </c>
      <c r="BI96" s="3" t="s">
        <v>950</v>
      </c>
      <c r="BJ96" s="3" t="s">
        <v>950</v>
      </c>
      <c r="BK96" s="3" t="s">
        <v>950</v>
      </c>
      <c r="BL96" s="3" t="s">
        <v>950</v>
      </c>
    </row>
    <row r="97" spans="1:64" x14ac:dyDescent="0.3">
      <c r="A97" s="1"/>
      <c r="B97" s="2"/>
      <c r="C97" s="3"/>
      <c r="D97" s="3"/>
      <c r="E97" s="3"/>
      <c r="F97" s="3"/>
      <c r="G97" s="3"/>
      <c r="I97" s="3"/>
      <c r="M97" s="3"/>
      <c r="N97" s="3"/>
      <c r="P97" s="3"/>
      <c r="R97" s="3"/>
      <c r="S97" s="3"/>
      <c r="T97" s="3"/>
      <c r="U97" s="3"/>
      <c r="V97" s="3"/>
      <c r="Z97" s="3"/>
      <c r="AA97" s="3"/>
      <c r="AH97" s="3"/>
      <c r="AK97" s="3"/>
      <c r="AL97" s="3"/>
      <c r="AV97" s="3"/>
      <c r="AW97" s="3"/>
      <c r="AX97" s="3"/>
      <c r="AZ97" s="3"/>
      <c r="BA97" s="3"/>
      <c r="BB97" s="3"/>
      <c r="BC97" s="3"/>
      <c r="BE97" s="3"/>
      <c r="BG97" s="3"/>
      <c r="BH97" s="3" t="s">
        <v>950</v>
      </c>
      <c r="BI97" s="3" t="s">
        <v>950</v>
      </c>
      <c r="BJ97" s="3" t="s">
        <v>950</v>
      </c>
      <c r="BK97" s="3" t="s">
        <v>950</v>
      </c>
      <c r="BL97" s="3" t="s">
        <v>950</v>
      </c>
    </row>
    <row r="98" spans="1:64" x14ac:dyDescent="0.3">
      <c r="A98" s="1"/>
      <c r="B98" s="2"/>
      <c r="C98" s="3"/>
      <c r="D98" s="3"/>
      <c r="E98" s="3"/>
      <c r="F98" s="3"/>
      <c r="G98" s="3"/>
      <c r="I98" s="3"/>
      <c r="M98" s="3"/>
      <c r="N98" s="3"/>
      <c r="P98" s="3"/>
      <c r="R98" s="3"/>
      <c r="S98" s="3"/>
      <c r="T98" s="3"/>
      <c r="U98" s="3"/>
      <c r="V98" s="3"/>
      <c r="Z98" s="3"/>
      <c r="AA98" s="3"/>
      <c r="AH98" s="3"/>
      <c r="AK98" s="3"/>
      <c r="AL98" s="3"/>
      <c r="AV98" s="3"/>
      <c r="AW98" s="3"/>
      <c r="AX98" s="3"/>
      <c r="AZ98" s="3"/>
      <c r="BA98" s="3"/>
      <c r="BB98" s="3"/>
      <c r="BC98" s="3"/>
      <c r="BE98" s="3"/>
      <c r="BG98" s="3"/>
      <c r="BH98" s="3" t="s">
        <v>950</v>
      </c>
      <c r="BI98" s="3" t="s">
        <v>950</v>
      </c>
      <c r="BJ98" s="3" t="s">
        <v>950</v>
      </c>
      <c r="BK98" s="3" t="s">
        <v>950</v>
      </c>
      <c r="BL98" s="3" t="s">
        <v>950</v>
      </c>
    </row>
    <row r="99" spans="1:64" x14ac:dyDescent="0.3">
      <c r="A99" s="1"/>
      <c r="B99" s="2"/>
      <c r="C99" s="3"/>
      <c r="D99" s="3"/>
      <c r="E99" s="3"/>
      <c r="F99" s="3"/>
      <c r="G99" s="3"/>
      <c r="I99" s="3"/>
      <c r="M99" s="3"/>
      <c r="N99" s="3"/>
      <c r="P99" s="3"/>
      <c r="R99" s="3"/>
      <c r="S99" s="3"/>
      <c r="T99" s="3"/>
      <c r="U99" s="3"/>
      <c r="V99" s="3"/>
      <c r="Z99" s="3"/>
      <c r="AA99" s="3"/>
      <c r="AH99" s="3"/>
      <c r="AK99" s="3"/>
      <c r="AL99" s="3"/>
      <c r="AV99" s="3"/>
      <c r="AW99" s="3"/>
      <c r="AX99" s="3"/>
      <c r="AZ99" s="3"/>
      <c r="BA99" s="3"/>
      <c r="BB99" s="3"/>
      <c r="BC99" s="3"/>
      <c r="BE99" s="3"/>
      <c r="BG99" s="3"/>
      <c r="BH99" s="3" t="s">
        <v>950</v>
      </c>
      <c r="BI99" s="3" t="s">
        <v>950</v>
      </c>
      <c r="BJ99" s="3" t="s">
        <v>950</v>
      </c>
      <c r="BK99" s="3" t="s">
        <v>950</v>
      </c>
      <c r="BL99" s="3" t="s">
        <v>950</v>
      </c>
    </row>
    <row r="100" spans="1:64" x14ac:dyDescent="0.3">
      <c r="A100" s="1"/>
      <c r="B100" s="2"/>
      <c r="C100" s="3"/>
      <c r="D100" s="3"/>
      <c r="E100" s="3"/>
      <c r="F100" s="3"/>
      <c r="G100" s="3"/>
      <c r="I100" s="3"/>
      <c r="M100" s="3"/>
      <c r="N100" s="3"/>
      <c r="P100" s="3"/>
      <c r="R100" s="3"/>
      <c r="S100" s="3"/>
      <c r="T100" s="3"/>
      <c r="U100" s="3"/>
      <c r="V100" s="3"/>
      <c r="Z100" s="3"/>
      <c r="AA100" s="3"/>
      <c r="AH100" s="3"/>
      <c r="AK100" s="3"/>
      <c r="AL100" s="3"/>
      <c r="AV100" s="3"/>
      <c r="AW100" s="3"/>
      <c r="AX100" s="3"/>
      <c r="AZ100" s="3"/>
      <c r="BA100" s="3"/>
      <c r="BB100" s="3"/>
      <c r="BC100" s="3"/>
      <c r="BE100" s="3"/>
      <c r="BG100" s="3"/>
      <c r="BH100" s="3" t="s">
        <v>950</v>
      </c>
      <c r="BI100" s="3" t="s">
        <v>950</v>
      </c>
      <c r="BJ100" s="3" t="s">
        <v>950</v>
      </c>
      <c r="BK100" s="3" t="s">
        <v>950</v>
      </c>
      <c r="BL100" s="3" t="s">
        <v>950</v>
      </c>
    </row>
    <row r="101" spans="1:64" x14ac:dyDescent="0.3">
      <c r="A101" s="1"/>
      <c r="B101" s="2"/>
      <c r="C101" s="3"/>
      <c r="D101" s="3"/>
      <c r="E101" s="3"/>
      <c r="F101" s="3"/>
      <c r="G101" s="3"/>
      <c r="I101" s="3"/>
      <c r="M101" s="3"/>
      <c r="N101" s="3"/>
      <c r="P101" s="3"/>
      <c r="R101" s="3"/>
      <c r="S101" s="3"/>
      <c r="T101" s="3"/>
      <c r="U101" s="3"/>
      <c r="V101" s="3"/>
      <c r="Z101" s="3"/>
      <c r="AA101" s="3"/>
      <c r="AH101" s="3"/>
      <c r="AK101" s="3"/>
      <c r="AL101" s="3"/>
      <c r="AV101" s="3"/>
      <c r="AW101" s="3"/>
      <c r="AX101" s="3"/>
      <c r="AZ101" s="3"/>
      <c r="BA101" s="3"/>
      <c r="BB101" s="3"/>
      <c r="BC101" s="3"/>
      <c r="BE101" s="3"/>
      <c r="BG101" s="3"/>
      <c r="BH101" s="3" t="s">
        <v>950</v>
      </c>
      <c r="BI101" s="3" t="s">
        <v>950</v>
      </c>
      <c r="BJ101" s="3" t="s">
        <v>950</v>
      </c>
      <c r="BK101" s="3" t="s">
        <v>950</v>
      </c>
      <c r="BL101" s="3" t="s">
        <v>950</v>
      </c>
    </row>
    <row r="102" spans="1:64" x14ac:dyDescent="0.3">
      <c r="A102" s="1"/>
      <c r="B102" s="2"/>
      <c r="C102" s="3"/>
      <c r="D102" s="3"/>
      <c r="E102" s="3"/>
      <c r="F102" s="3"/>
      <c r="G102" s="3"/>
      <c r="I102" s="3"/>
      <c r="M102" s="3"/>
      <c r="N102" s="3"/>
      <c r="P102" s="3"/>
      <c r="R102" s="3"/>
      <c r="S102" s="3"/>
      <c r="T102" s="3"/>
      <c r="U102" s="3"/>
      <c r="V102" s="3"/>
      <c r="Z102" s="3"/>
      <c r="AA102" s="3"/>
      <c r="AH102" s="3"/>
      <c r="AK102" s="3"/>
      <c r="AL102" s="3"/>
      <c r="AV102" s="3"/>
      <c r="AW102" s="3"/>
      <c r="AX102" s="3"/>
      <c r="AZ102" s="3"/>
      <c r="BA102" s="3"/>
      <c r="BB102" s="3"/>
      <c r="BC102" s="3"/>
      <c r="BE102" s="3"/>
      <c r="BG102" s="3"/>
      <c r="BH102" s="3" t="s">
        <v>950</v>
      </c>
      <c r="BI102" s="3" t="s">
        <v>950</v>
      </c>
      <c r="BJ102" s="3" t="s">
        <v>950</v>
      </c>
      <c r="BK102" s="3" t="s">
        <v>950</v>
      </c>
      <c r="BL102" s="3" t="s">
        <v>950</v>
      </c>
    </row>
    <row r="103" spans="1:64" x14ac:dyDescent="0.3">
      <c r="A103" s="1"/>
      <c r="B103" s="2"/>
      <c r="C103" s="3"/>
      <c r="D103" s="3"/>
      <c r="E103" s="3"/>
      <c r="F103" s="3"/>
      <c r="G103" s="3"/>
      <c r="I103" s="3"/>
      <c r="M103" s="3"/>
      <c r="N103" s="3"/>
      <c r="P103" s="3"/>
      <c r="R103" s="3"/>
      <c r="S103" s="3"/>
      <c r="T103" s="3"/>
      <c r="U103" s="3"/>
      <c r="V103" s="3"/>
      <c r="Z103" s="3"/>
      <c r="AA103" s="3"/>
      <c r="AH103" s="3"/>
      <c r="AK103" s="3"/>
      <c r="AL103" s="3"/>
      <c r="AV103" s="3"/>
      <c r="AW103" s="3"/>
      <c r="AX103" s="3"/>
      <c r="AZ103" s="3"/>
      <c r="BA103" s="3"/>
      <c r="BB103" s="3"/>
      <c r="BC103" s="3"/>
      <c r="BE103" s="3"/>
      <c r="BG103" s="3"/>
      <c r="BH103" s="3" t="s">
        <v>950</v>
      </c>
      <c r="BI103" s="3" t="s">
        <v>950</v>
      </c>
      <c r="BJ103" s="3" t="s">
        <v>950</v>
      </c>
      <c r="BK103" s="3" t="s">
        <v>950</v>
      </c>
      <c r="BL103" s="3" t="s">
        <v>950</v>
      </c>
    </row>
    <row r="104" spans="1:64" x14ac:dyDescent="0.3">
      <c r="A104" s="1"/>
      <c r="B104" s="2"/>
      <c r="C104" s="3"/>
      <c r="D104" s="3"/>
      <c r="E104" s="3"/>
      <c r="F104" s="3"/>
      <c r="G104" s="3"/>
      <c r="I104" s="3"/>
      <c r="M104" s="3"/>
      <c r="N104" s="3"/>
      <c r="P104" s="3"/>
      <c r="R104" s="3"/>
      <c r="S104" s="3"/>
      <c r="T104" s="3"/>
      <c r="U104" s="3"/>
      <c r="V104" s="3"/>
      <c r="Z104" s="3"/>
      <c r="AA104" s="3"/>
      <c r="AH104" s="3"/>
      <c r="AK104" s="3"/>
      <c r="AL104" s="3"/>
      <c r="AV104" s="3"/>
      <c r="AW104" s="3"/>
      <c r="AX104" s="3"/>
      <c r="AZ104" s="3"/>
      <c r="BA104" s="3"/>
      <c r="BB104" s="3"/>
      <c r="BC104" s="3"/>
      <c r="BE104" s="3"/>
      <c r="BG104" s="3"/>
      <c r="BH104" s="3" t="s">
        <v>950</v>
      </c>
      <c r="BI104" s="3" t="s">
        <v>950</v>
      </c>
      <c r="BJ104" s="3" t="s">
        <v>950</v>
      </c>
      <c r="BK104" s="3" t="s">
        <v>950</v>
      </c>
      <c r="BL104" s="3" t="s">
        <v>950</v>
      </c>
    </row>
    <row r="105" spans="1:64" x14ac:dyDescent="0.3">
      <c r="A105" s="1"/>
      <c r="B105" s="2"/>
      <c r="C105" s="3"/>
      <c r="D105" s="3"/>
      <c r="E105" s="3"/>
      <c r="F105" s="3"/>
      <c r="G105" s="3"/>
      <c r="I105" s="3"/>
      <c r="M105" s="3"/>
      <c r="N105" s="3"/>
      <c r="P105" s="3"/>
      <c r="R105" s="3"/>
      <c r="S105" s="3"/>
      <c r="T105" s="3"/>
      <c r="U105" s="3"/>
      <c r="V105" s="3"/>
      <c r="Z105" s="3"/>
      <c r="AA105" s="3"/>
      <c r="AH105" s="3"/>
      <c r="AK105" s="3"/>
      <c r="AL105" s="3"/>
      <c r="AV105" s="3"/>
      <c r="AW105" s="3"/>
      <c r="AX105" s="3"/>
      <c r="AZ105" s="3"/>
      <c r="BA105" s="3"/>
      <c r="BB105" s="3"/>
      <c r="BC105" s="3"/>
      <c r="BE105" s="3"/>
      <c r="BG105" s="3"/>
      <c r="BH105" s="3" t="s">
        <v>950</v>
      </c>
      <c r="BI105" s="3" t="s">
        <v>950</v>
      </c>
      <c r="BJ105" s="3" t="s">
        <v>950</v>
      </c>
      <c r="BK105" s="3" t="s">
        <v>950</v>
      </c>
      <c r="BL105" s="3" t="s">
        <v>950</v>
      </c>
    </row>
    <row r="106" spans="1:64" x14ac:dyDescent="0.3">
      <c r="A106" s="1"/>
      <c r="B106" s="2"/>
      <c r="C106" s="3"/>
      <c r="D106" s="3"/>
      <c r="E106" s="3"/>
      <c r="F106" s="3"/>
      <c r="G106" s="3"/>
      <c r="I106" s="3"/>
      <c r="M106" s="3"/>
      <c r="N106" s="3"/>
      <c r="P106" s="3"/>
      <c r="R106" s="3"/>
      <c r="S106" s="3"/>
      <c r="T106" s="3"/>
      <c r="U106" s="3"/>
      <c r="V106" s="3"/>
      <c r="Z106" s="3"/>
      <c r="AA106" s="3"/>
      <c r="AH106" s="3"/>
      <c r="AK106" s="3"/>
      <c r="AL106" s="3"/>
      <c r="AV106" s="3"/>
      <c r="AW106" s="3"/>
      <c r="AX106" s="3"/>
      <c r="AZ106" s="3"/>
      <c r="BA106" s="3"/>
      <c r="BB106" s="3"/>
      <c r="BC106" s="3"/>
      <c r="BE106" s="3"/>
      <c r="BG106" s="3"/>
      <c r="BH106" s="3" t="s">
        <v>950</v>
      </c>
      <c r="BI106" s="3" t="s">
        <v>950</v>
      </c>
      <c r="BJ106" s="3" t="s">
        <v>950</v>
      </c>
      <c r="BK106" s="3" t="s">
        <v>950</v>
      </c>
      <c r="BL106" s="3" t="s">
        <v>950</v>
      </c>
    </row>
    <row r="107" spans="1:64" x14ac:dyDescent="0.3">
      <c r="A107" s="1"/>
      <c r="B107" s="2"/>
      <c r="C107" s="3"/>
      <c r="D107" s="3"/>
      <c r="E107" s="3"/>
      <c r="F107" s="3"/>
      <c r="G107" s="3"/>
      <c r="I107" s="3"/>
      <c r="M107" s="3"/>
      <c r="N107" s="3"/>
      <c r="P107" s="3"/>
      <c r="R107" s="3"/>
      <c r="S107" s="3"/>
      <c r="T107" s="3"/>
      <c r="U107" s="3"/>
      <c r="V107" s="3"/>
      <c r="Z107" s="3"/>
      <c r="AA107" s="3"/>
      <c r="AH107" s="3"/>
      <c r="AK107" s="3"/>
      <c r="AL107" s="3"/>
      <c r="AV107" s="3"/>
      <c r="AW107" s="3"/>
      <c r="AX107" s="3"/>
      <c r="AZ107" s="3"/>
      <c r="BA107" s="3"/>
      <c r="BB107" s="3"/>
      <c r="BC107" s="3"/>
      <c r="BE107" s="3"/>
      <c r="BG107" s="3"/>
      <c r="BH107" s="3" t="s">
        <v>950</v>
      </c>
      <c r="BI107" s="3" t="s">
        <v>950</v>
      </c>
      <c r="BJ107" s="3" t="s">
        <v>950</v>
      </c>
      <c r="BK107" s="3" t="s">
        <v>950</v>
      </c>
      <c r="BL107" s="3" t="s">
        <v>950</v>
      </c>
    </row>
    <row r="108" spans="1:64" x14ac:dyDescent="0.3">
      <c r="A108" s="1"/>
      <c r="B108" s="2"/>
      <c r="C108" s="3"/>
      <c r="D108" s="3"/>
      <c r="E108" s="3"/>
      <c r="F108" s="3"/>
      <c r="G108" s="3"/>
      <c r="I108" s="3"/>
      <c r="M108" s="3"/>
      <c r="N108" s="3"/>
      <c r="P108" s="3"/>
      <c r="R108" s="3"/>
      <c r="S108" s="3"/>
      <c r="T108" s="3"/>
      <c r="U108" s="3"/>
      <c r="V108" s="3"/>
      <c r="Z108" s="3"/>
      <c r="AA108" s="3"/>
      <c r="AH108" s="3"/>
      <c r="AK108" s="3"/>
      <c r="AL108" s="3"/>
      <c r="AV108" s="3"/>
      <c r="AW108" s="3"/>
      <c r="AX108" s="3"/>
      <c r="AZ108" s="3"/>
      <c r="BA108" s="3"/>
      <c r="BB108" s="3"/>
      <c r="BC108" s="3"/>
      <c r="BE108" s="3"/>
      <c r="BG108" s="3"/>
      <c r="BH108" s="3" t="s">
        <v>950</v>
      </c>
      <c r="BI108" s="3" t="s">
        <v>950</v>
      </c>
      <c r="BJ108" s="3" t="s">
        <v>950</v>
      </c>
      <c r="BK108" s="3" t="s">
        <v>950</v>
      </c>
      <c r="BL108" s="3" t="s">
        <v>950</v>
      </c>
    </row>
    <row r="109" spans="1:64" x14ac:dyDescent="0.3">
      <c r="A109" s="1"/>
      <c r="B109" s="2"/>
      <c r="C109" s="3"/>
      <c r="D109" s="3"/>
      <c r="E109" s="3"/>
      <c r="F109" s="3"/>
      <c r="G109" s="3"/>
      <c r="I109" s="3"/>
      <c r="M109" s="3"/>
      <c r="N109" s="3"/>
      <c r="P109" s="3"/>
      <c r="R109" s="3"/>
      <c r="S109" s="3"/>
      <c r="T109" s="3"/>
      <c r="U109" s="3"/>
      <c r="V109" s="3"/>
      <c r="Z109" s="3"/>
      <c r="AA109" s="3"/>
      <c r="AH109" s="3"/>
      <c r="AK109" s="3"/>
      <c r="AL109" s="3"/>
      <c r="AV109" s="3"/>
      <c r="AW109" s="3"/>
      <c r="AX109" s="3"/>
      <c r="AZ109" s="3"/>
      <c r="BA109" s="3"/>
      <c r="BB109" s="3"/>
      <c r="BC109" s="3"/>
      <c r="BE109" s="3"/>
      <c r="BG109" s="3"/>
      <c r="BH109" s="3" t="s">
        <v>950</v>
      </c>
      <c r="BI109" s="3" t="s">
        <v>950</v>
      </c>
      <c r="BJ109" s="3" t="s">
        <v>950</v>
      </c>
      <c r="BK109" s="3" t="s">
        <v>950</v>
      </c>
      <c r="BL109" s="3" t="s">
        <v>950</v>
      </c>
    </row>
    <row r="110" spans="1:64" x14ac:dyDescent="0.3">
      <c r="A110" s="1"/>
      <c r="B110" s="2"/>
      <c r="C110" s="3"/>
      <c r="D110" s="3"/>
      <c r="E110" s="3"/>
      <c r="F110" s="3"/>
      <c r="G110" s="3"/>
      <c r="I110" s="3"/>
      <c r="M110" s="3"/>
      <c r="N110" s="3"/>
      <c r="P110" s="3"/>
      <c r="R110" s="3"/>
      <c r="S110" s="3"/>
      <c r="T110" s="3"/>
      <c r="U110" s="3"/>
      <c r="V110" s="3"/>
      <c r="Z110" s="3"/>
      <c r="AA110" s="3"/>
      <c r="AH110" s="3"/>
      <c r="AK110" s="3"/>
      <c r="AL110" s="3"/>
      <c r="AV110" s="3"/>
      <c r="AW110" s="3"/>
      <c r="AX110" s="3"/>
      <c r="AZ110" s="3"/>
      <c r="BA110" s="3"/>
      <c r="BB110" s="3"/>
      <c r="BC110" s="3"/>
      <c r="BE110" s="3"/>
      <c r="BG110" s="3"/>
      <c r="BH110" s="3" t="s">
        <v>950</v>
      </c>
      <c r="BI110" s="3" t="s">
        <v>950</v>
      </c>
      <c r="BJ110" s="3" t="s">
        <v>950</v>
      </c>
      <c r="BK110" s="3" t="s">
        <v>950</v>
      </c>
      <c r="BL110" s="3" t="s">
        <v>950</v>
      </c>
    </row>
    <row r="111" spans="1:64" x14ac:dyDescent="0.3">
      <c r="A111" s="1"/>
      <c r="B111" s="2"/>
      <c r="C111" s="3"/>
      <c r="D111" s="3"/>
      <c r="E111" s="3"/>
      <c r="F111" s="3"/>
      <c r="G111" s="3"/>
      <c r="I111" s="3"/>
      <c r="M111" s="3"/>
      <c r="N111" s="3"/>
      <c r="P111" s="3"/>
      <c r="R111" s="3"/>
      <c r="S111" s="3"/>
      <c r="T111" s="3"/>
      <c r="U111" s="3"/>
      <c r="V111" s="3"/>
      <c r="Z111" s="3"/>
      <c r="AA111" s="3"/>
      <c r="AH111" s="3"/>
      <c r="AK111" s="3"/>
      <c r="AL111" s="3"/>
      <c r="AV111" s="3"/>
      <c r="AW111" s="3"/>
      <c r="AX111" s="3"/>
      <c r="AZ111" s="3"/>
      <c r="BA111" s="3"/>
      <c r="BB111" s="3"/>
      <c r="BC111" s="3"/>
      <c r="BE111" s="3"/>
      <c r="BG111" s="3"/>
      <c r="BH111" s="3" t="s">
        <v>950</v>
      </c>
      <c r="BI111" s="3" t="s">
        <v>950</v>
      </c>
      <c r="BJ111" s="3" t="s">
        <v>950</v>
      </c>
      <c r="BK111" s="3" t="s">
        <v>950</v>
      </c>
      <c r="BL111" s="3" t="s">
        <v>950</v>
      </c>
    </row>
    <row r="112" spans="1:64" x14ac:dyDescent="0.3">
      <c r="A112" s="1"/>
      <c r="B112" s="2"/>
      <c r="C112" s="3"/>
      <c r="D112" s="3"/>
      <c r="E112" s="3"/>
      <c r="F112" s="3"/>
      <c r="G112" s="3"/>
      <c r="I112" s="3"/>
      <c r="M112" s="3"/>
      <c r="N112" s="3"/>
      <c r="P112" s="3"/>
      <c r="R112" s="3"/>
      <c r="S112" s="3"/>
      <c r="T112" s="3"/>
      <c r="U112" s="3"/>
      <c r="V112" s="3"/>
      <c r="Z112" s="3"/>
      <c r="AA112" s="3"/>
      <c r="AH112" s="3"/>
      <c r="AK112" s="3"/>
      <c r="AL112" s="3"/>
      <c r="AV112" s="3"/>
      <c r="AW112" s="3"/>
      <c r="AX112" s="3"/>
      <c r="AZ112" s="3"/>
      <c r="BA112" s="3"/>
      <c r="BB112" s="3"/>
      <c r="BC112" s="3"/>
      <c r="BE112" s="3"/>
      <c r="BG112" s="3"/>
      <c r="BH112" s="3" t="s">
        <v>950</v>
      </c>
      <c r="BI112" s="3" t="s">
        <v>950</v>
      </c>
      <c r="BJ112" s="3" t="s">
        <v>950</v>
      </c>
      <c r="BK112" s="3" t="s">
        <v>950</v>
      </c>
      <c r="BL112" s="3" t="s">
        <v>950</v>
      </c>
    </row>
    <row r="113" spans="1:64" x14ac:dyDescent="0.3">
      <c r="A113" s="1"/>
      <c r="B113" s="2"/>
      <c r="C113" s="3"/>
      <c r="D113" s="3"/>
      <c r="E113" s="3"/>
      <c r="F113" s="3"/>
      <c r="G113" s="3"/>
      <c r="I113" s="3"/>
      <c r="M113" s="3"/>
      <c r="N113" s="3"/>
      <c r="P113" s="3"/>
      <c r="R113" s="3"/>
      <c r="S113" s="3"/>
      <c r="T113" s="3"/>
      <c r="U113" s="3"/>
      <c r="V113" s="3"/>
      <c r="Z113" s="3"/>
      <c r="AA113" s="3"/>
      <c r="AH113" s="3"/>
      <c r="AK113" s="3"/>
      <c r="AL113" s="3"/>
      <c r="AV113" s="3"/>
      <c r="AW113" s="3"/>
      <c r="AX113" s="3"/>
      <c r="AZ113" s="3"/>
      <c r="BA113" s="3"/>
      <c r="BB113" s="3"/>
      <c r="BC113" s="3"/>
      <c r="BE113" s="3"/>
      <c r="BG113" s="3"/>
      <c r="BH113" s="3" t="s">
        <v>950</v>
      </c>
      <c r="BI113" s="3" t="s">
        <v>950</v>
      </c>
      <c r="BJ113" s="3" t="s">
        <v>950</v>
      </c>
      <c r="BK113" s="3" t="s">
        <v>950</v>
      </c>
      <c r="BL113" s="3" t="s">
        <v>950</v>
      </c>
    </row>
    <row r="114" spans="1:64" x14ac:dyDescent="0.3">
      <c r="A114" s="1"/>
      <c r="B114" s="2"/>
      <c r="C114" s="3"/>
      <c r="D114" s="3"/>
      <c r="E114" s="3"/>
      <c r="F114" s="3"/>
      <c r="G114" s="3"/>
      <c r="I114" s="3"/>
      <c r="M114" s="3"/>
      <c r="N114" s="3"/>
      <c r="P114" s="3"/>
      <c r="R114" s="3"/>
      <c r="S114" s="3"/>
      <c r="T114" s="3"/>
      <c r="U114" s="3"/>
      <c r="V114" s="3"/>
      <c r="Z114" s="3"/>
      <c r="AA114" s="3"/>
      <c r="AH114" s="3"/>
      <c r="AK114" s="3"/>
      <c r="AL114" s="3"/>
      <c r="AV114" s="3"/>
      <c r="AW114" s="3"/>
      <c r="AX114" s="3"/>
      <c r="AZ114" s="3"/>
      <c r="BA114" s="3"/>
      <c r="BB114" s="3"/>
      <c r="BC114" s="3"/>
      <c r="BE114" s="3"/>
      <c r="BG114" s="3"/>
      <c r="BH114" s="3" t="s">
        <v>950</v>
      </c>
      <c r="BI114" s="3" t="s">
        <v>950</v>
      </c>
      <c r="BJ114" s="3" t="s">
        <v>950</v>
      </c>
      <c r="BK114" s="3" t="s">
        <v>950</v>
      </c>
      <c r="BL114" s="3" t="s">
        <v>950</v>
      </c>
    </row>
    <row r="115" spans="1:64" x14ac:dyDescent="0.3">
      <c r="A115" s="1"/>
      <c r="B115" s="2"/>
      <c r="C115" s="3"/>
      <c r="D115" s="3"/>
      <c r="E115" s="3"/>
      <c r="F115" s="3"/>
      <c r="G115" s="3"/>
      <c r="I115" s="3"/>
      <c r="M115" s="3"/>
      <c r="N115" s="3"/>
      <c r="P115" s="3"/>
      <c r="R115" s="3"/>
      <c r="S115" s="3"/>
      <c r="T115" s="3"/>
      <c r="U115" s="3"/>
      <c r="V115" s="3"/>
      <c r="Z115" s="3"/>
      <c r="AA115" s="3"/>
      <c r="AH115" s="3"/>
      <c r="AK115" s="3"/>
      <c r="AL115" s="3"/>
      <c r="AV115" s="3"/>
      <c r="AW115" s="3"/>
      <c r="AX115" s="3"/>
      <c r="AZ115" s="3"/>
      <c r="BA115" s="3"/>
      <c r="BB115" s="3"/>
      <c r="BC115" s="3"/>
      <c r="BE115" s="3"/>
      <c r="BG115" s="3"/>
      <c r="BH115" s="3" t="s">
        <v>950</v>
      </c>
      <c r="BI115" s="3" t="s">
        <v>950</v>
      </c>
      <c r="BJ115" s="3" t="s">
        <v>950</v>
      </c>
      <c r="BK115" s="3" t="s">
        <v>950</v>
      </c>
      <c r="BL115" s="3" t="s">
        <v>950</v>
      </c>
    </row>
    <row r="116" spans="1:64" x14ac:dyDescent="0.3">
      <c r="A116" s="1"/>
      <c r="B116" s="2"/>
      <c r="C116" s="3"/>
      <c r="D116" s="3"/>
      <c r="E116" s="3"/>
      <c r="F116" s="3"/>
      <c r="G116" s="3"/>
      <c r="I116" s="3"/>
      <c r="M116" s="3"/>
      <c r="N116" s="3"/>
      <c r="P116" s="3"/>
      <c r="R116" s="3"/>
      <c r="S116" s="3"/>
      <c r="T116" s="3"/>
      <c r="U116" s="3"/>
      <c r="V116" s="3"/>
      <c r="Z116" s="3"/>
      <c r="AA116" s="3"/>
      <c r="AH116" s="3"/>
      <c r="AK116" s="3"/>
      <c r="AL116" s="3"/>
      <c r="AV116" s="3"/>
      <c r="AW116" s="3"/>
      <c r="AX116" s="3"/>
      <c r="AZ116" s="3"/>
      <c r="BA116" s="3"/>
      <c r="BB116" s="3"/>
      <c r="BC116" s="3"/>
      <c r="BE116" s="3"/>
      <c r="BG116" s="3"/>
      <c r="BH116" s="3" t="s">
        <v>950</v>
      </c>
      <c r="BI116" s="3" t="s">
        <v>950</v>
      </c>
      <c r="BJ116" s="3" t="s">
        <v>950</v>
      </c>
      <c r="BK116" s="3" t="s">
        <v>950</v>
      </c>
      <c r="BL116" s="3" t="s">
        <v>950</v>
      </c>
    </row>
    <row r="117" spans="1:64" x14ac:dyDescent="0.3">
      <c r="A117" s="1"/>
      <c r="B117" s="2"/>
      <c r="C117" s="3"/>
      <c r="D117" s="3"/>
      <c r="E117" s="3"/>
      <c r="F117" s="3"/>
      <c r="G117" s="3"/>
      <c r="I117" s="3"/>
      <c r="M117" s="3"/>
      <c r="N117" s="3"/>
      <c r="P117" s="3"/>
      <c r="R117" s="3"/>
      <c r="S117" s="3"/>
      <c r="T117" s="3"/>
      <c r="U117" s="3"/>
      <c r="V117" s="3"/>
      <c r="Z117" s="3"/>
      <c r="AA117" s="3"/>
      <c r="AH117" s="3"/>
      <c r="AK117" s="3"/>
      <c r="AL117" s="3"/>
      <c r="AV117" s="3"/>
      <c r="AW117" s="3"/>
      <c r="AX117" s="3"/>
      <c r="AZ117" s="3"/>
      <c r="BA117" s="3"/>
      <c r="BB117" s="3"/>
      <c r="BC117" s="3"/>
      <c r="BE117" s="3"/>
      <c r="BG117" s="3"/>
      <c r="BH117" s="3" t="s">
        <v>950</v>
      </c>
      <c r="BI117" s="3" t="s">
        <v>950</v>
      </c>
      <c r="BJ117" s="3" t="s">
        <v>950</v>
      </c>
      <c r="BK117" s="3" t="s">
        <v>950</v>
      </c>
      <c r="BL117" s="3" t="s">
        <v>950</v>
      </c>
    </row>
    <row r="118" spans="1:64" x14ac:dyDescent="0.3">
      <c r="A118" s="1"/>
      <c r="B118" s="2"/>
      <c r="C118" s="3"/>
      <c r="D118" s="3"/>
      <c r="E118" s="3"/>
      <c r="F118" s="3"/>
      <c r="G118" s="3"/>
      <c r="I118" s="3"/>
      <c r="M118" s="3"/>
      <c r="N118" s="3"/>
      <c r="P118" s="3"/>
      <c r="R118" s="3"/>
      <c r="S118" s="3"/>
      <c r="T118" s="3"/>
      <c r="U118" s="3"/>
      <c r="V118" s="3"/>
      <c r="Z118" s="3"/>
      <c r="AA118" s="3"/>
      <c r="AH118" s="3"/>
      <c r="AK118" s="3"/>
      <c r="AL118" s="3"/>
      <c r="AV118" s="3"/>
      <c r="AW118" s="3"/>
      <c r="AX118" s="3"/>
      <c r="AZ118" s="3"/>
      <c r="BA118" s="3"/>
      <c r="BB118" s="3"/>
      <c r="BC118" s="3"/>
      <c r="BE118" s="3"/>
      <c r="BG118" s="3"/>
      <c r="BH118" s="3" t="s">
        <v>950</v>
      </c>
      <c r="BI118" s="3" t="s">
        <v>950</v>
      </c>
      <c r="BJ118" s="3" t="s">
        <v>950</v>
      </c>
      <c r="BK118" s="3" t="s">
        <v>950</v>
      </c>
      <c r="BL118" s="3" t="s">
        <v>950</v>
      </c>
    </row>
    <row r="119" spans="1:64" x14ac:dyDescent="0.3">
      <c r="A119" s="1"/>
      <c r="B119" s="2"/>
      <c r="C119" s="3"/>
      <c r="D119" s="3"/>
      <c r="E119" s="3"/>
      <c r="F119" s="3"/>
      <c r="G119" s="3"/>
      <c r="I119" s="3"/>
      <c r="M119" s="3"/>
      <c r="N119" s="3"/>
      <c r="P119" s="3"/>
      <c r="R119" s="3"/>
      <c r="S119" s="3"/>
      <c r="T119" s="3"/>
      <c r="U119" s="3"/>
      <c r="V119" s="3"/>
      <c r="Z119" s="3"/>
      <c r="AA119" s="3"/>
      <c r="AH119" s="3"/>
      <c r="AK119" s="3"/>
      <c r="AL119" s="3"/>
      <c r="AV119" s="3"/>
      <c r="AW119" s="3"/>
      <c r="AX119" s="3"/>
      <c r="AZ119" s="3"/>
      <c r="BA119" s="3"/>
      <c r="BB119" s="3"/>
      <c r="BC119" s="3"/>
      <c r="BE119" s="3"/>
      <c r="BG119" s="3"/>
      <c r="BH119" s="3" t="s">
        <v>950</v>
      </c>
      <c r="BI119" s="3" t="s">
        <v>950</v>
      </c>
      <c r="BJ119" s="3" t="s">
        <v>950</v>
      </c>
      <c r="BK119" s="3" t="s">
        <v>950</v>
      </c>
      <c r="BL119" s="3" t="s">
        <v>950</v>
      </c>
    </row>
    <row r="120" spans="1:64" x14ac:dyDescent="0.3">
      <c r="A120" s="1"/>
      <c r="B120" s="2"/>
      <c r="C120" s="3"/>
      <c r="D120" s="3"/>
      <c r="E120" s="3"/>
      <c r="F120" s="3"/>
      <c r="G120" s="3"/>
      <c r="I120" s="3"/>
      <c r="M120" s="3"/>
      <c r="N120" s="3"/>
      <c r="P120" s="3"/>
      <c r="R120" s="3"/>
      <c r="S120" s="3"/>
      <c r="T120" s="3"/>
      <c r="U120" s="3"/>
      <c r="V120" s="3"/>
      <c r="Z120" s="3"/>
      <c r="AA120" s="3"/>
      <c r="AH120" s="3"/>
      <c r="AK120" s="3"/>
      <c r="AL120" s="3"/>
      <c r="AV120" s="3"/>
      <c r="AW120" s="3"/>
      <c r="AX120" s="3"/>
      <c r="AZ120" s="3"/>
      <c r="BA120" s="3"/>
      <c r="BB120" s="3"/>
      <c r="BC120" s="3"/>
      <c r="BE120" s="3"/>
      <c r="BG120" s="3"/>
      <c r="BH120" s="3" t="s">
        <v>950</v>
      </c>
      <c r="BI120" s="3" t="s">
        <v>950</v>
      </c>
      <c r="BJ120" s="3" t="s">
        <v>950</v>
      </c>
      <c r="BK120" s="3" t="s">
        <v>950</v>
      </c>
      <c r="BL120" s="3" t="s">
        <v>950</v>
      </c>
    </row>
    <row r="121" spans="1:64" x14ac:dyDescent="0.3">
      <c r="A121" s="1"/>
      <c r="B121" s="2"/>
      <c r="C121" s="3"/>
      <c r="D121" s="3"/>
      <c r="E121" s="3"/>
      <c r="F121" s="3"/>
      <c r="G121" s="3"/>
      <c r="I121" s="3"/>
      <c r="M121" s="3"/>
      <c r="N121" s="3"/>
      <c r="P121" s="3"/>
      <c r="R121" s="3"/>
      <c r="S121" s="3"/>
      <c r="T121" s="3"/>
      <c r="U121" s="3"/>
      <c r="V121" s="3"/>
      <c r="Z121" s="3"/>
      <c r="AA121" s="3"/>
      <c r="AH121" s="3"/>
      <c r="AK121" s="3"/>
      <c r="AL121" s="3"/>
      <c r="AV121" s="3"/>
      <c r="AW121" s="3"/>
      <c r="AX121" s="3"/>
      <c r="AZ121" s="3"/>
      <c r="BA121" s="3"/>
      <c r="BB121" s="3"/>
      <c r="BC121" s="3"/>
      <c r="BE121" s="3"/>
      <c r="BG121" s="3"/>
      <c r="BH121" s="3" t="s">
        <v>950</v>
      </c>
      <c r="BI121" s="3" t="s">
        <v>950</v>
      </c>
      <c r="BJ121" s="3" t="s">
        <v>950</v>
      </c>
      <c r="BK121" s="3" t="s">
        <v>950</v>
      </c>
      <c r="BL121" s="3" t="s">
        <v>950</v>
      </c>
    </row>
    <row r="122" spans="1:64" x14ac:dyDescent="0.3">
      <c r="A122" s="1"/>
      <c r="B122" s="2"/>
      <c r="C122" s="3"/>
      <c r="D122" s="3"/>
      <c r="E122" s="3"/>
      <c r="F122" s="3"/>
      <c r="G122" s="3"/>
      <c r="I122" s="3"/>
      <c r="M122" s="3"/>
      <c r="N122" s="3"/>
      <c r="P122" s="3"/>
      <c r="R122" s="3"/>
      <c r="S122" s="3"/>
      <c r="T122" s="3"/>
      <c r="U122" s="3"/>
      <c r="V122" s="3"/>
      <c r="Z122" s="3"/>
      <c r="AA122" s="3"/>
      <c r="AH122" s="3"/>
      <c r="AK122" s="3"/>
      <c r="AL122" s="3"/>
      <c r="AV122" s="3"/>
      <c r="AW122" s="3"/>
      <c r="AX122" s="3"/>
      <c r="AZ122" s="3"/>
      <c r="BA122" s="3"/>
      <c r="BB122" s="3"/>
      <c r="BC122" s="3"/>
      <c r="BE122" s="3"/>
      <c r="BG122" s="3"/>
      <c r="BH122" s="3" t="s">
        <v>950</v>
      </c>
      <c r="BI122" s="3" t="s">
        <v>950</v>
      </c>
      <c r="BJ122" s="3" t="s">
        <v>950</v>
      </c>
      <c r="BK122" s="3" t="s">
        <v>950</v>
      </c>
      <c r="BL122" s="3" t="s">
        <v>950</v>
      </c>
    </row>
    <row r="123" spans="1:64" x14ac:dyDescent="0.3">
      <c r="A123" s="1"/>
      <c r="B123" s="2"/>
      <c r="C123" s="3"/>
      <c r="D123" s="3"/>
      <c r="E123" s="3"/>
      <c r="F123" s="3"/>
      <c r="G123" s="3"/>
      <c r="I123" s="3"/>
      <c r="M123" s="3"/>
      <c r="N123" s="3"/>
      <c r="P123" s="3"/>
      <c r="R123" s="3"/>
      <c r="S123" s="3"/>
      <c r="T123" s="3"/>
      <c r="U123" s="3"/>
      <c r="V123" s="3"/>
      <c r="Z123" s="3"/>
      <c r="AA123" s="3"/>
      <c r="AH123" s="3"/>
      <c r="AK123" s="3"/>
      <c r="AL123" s="3"/>
      <c r="AV123" s="3"/>
      <c r="AW123" s="3"/>
      <c r="AX123" s="3"/>
      <c r="AZ123" s="3"/>
      <c r="BA123" s="3"/>
      <c r="BB123" s="3"/>
      <c r="BC123" s="3"/>
      <c r="BE123" s="3"/>
      <c r="BG123" s="3"/>
      <c r="BH123" s="3" t="s">
        <v>950</v>
      </c>
      <c r="BI123" s="3" t="s">
        <v>950</v>
      </c>
      <c r="BJ123" s="3" t="s">
        <v>950</v>
      </c>
      <c r="BK123" s="3" t="s">
        <v>950</v>
      </c>
      <c r="BL123" s="3" t="s">
        <v>950</v>
      </c>
    </row>
    <row r="124" spans="1:64" x14ac:dyDescent="0.3">
      <c r="A124" s="1"/>
      <c r="B124" s="2"/>
      <c r="C124" s="3"/>
      <c r="D124" s="3"/>
      <c r="E124" s="3"/>
      <c r="F124" s="3"/>
      <c r="G124" s="3"/>
      <c r="I124" s="3"/>
      <c r="M124" s="3"/>
      <c r="N124" s="3"/>
      <c r="P124" s="3"/>
      <c r="R124" s="3"/>
      <c r="S124" s="3"/>
      <c r="T124" s="3"/>
      <c r="U124" s="3"/>
      <c r="V124" s="3"/>
      <c r="Z124" s="3"/>
      <c r="AA124" s="3"/>
      <c r="AH124" s="3"/>
      <c r="AK124" s="3"/>
      <c r="AL124" s="3"/>
      <c r="AV124" s="3"/>
      <c r="AW124" s="3"/>
      <c r="AX124" s="3"/>
      <c r="AZ124" s="3"/>
      <c r="BA124" s="3"/>
      <c r="BB124" s="3"/>
      <c r="BC124" s="3"/>
      <c r="BE124" s="3"/>
      <c r="BG124" s="3"/>
      <c r="BH124" s="3" t="s">
        <v>950</v>
      </c>
      <c r="BI124" s="3" t="s">
        <v>950</v>
      </c>
      <c r="BJ124" s="3" t="s">
        <v>950</v>
      </c>
      <c r="BK124" s="3" t="s">
        <v>950</v>
      </c>
      <c r="BL124" s="3" t="s">
        <v>950</v>
      </c>
    </row>
    <row r="125" spans="1:64" x14ac:dyDescent="0.3">
      <c r="A125" s="1"/>
      <c r="B125" s="2"/>
      <c r="C125" s="3"/>
      <c r="D125" s="3"/>
      <c r="E125" s="3"/>
      <c r="F125" s="3"/>
      <c r="G125" s="3"/>
      <c r="I125" s="3"/>
      <c r="M125" s="3"/>
      <c r="N125" s="3"/>
      <c r="P125" s="3"/>
      <c r="R125" s="3"/>
      <c r="S125" s="3"/>
      <c r="T125" s="3"/>
      <c r="U125" s="3"/>
      <c r="V125" s="3"/>
      <c r="Z125" s="3"/>
      <c r="AA125" s="3"/>
      <c r="AH125" s="3"/>
      <c r="AK125" s="3"/>
      <c r="AL125" s="3"/>
      <c r="AV125" s="3"/>
      <c r="AW125" s="3"/>
      <c r="AX125" s="3"/>
      <c r="AZ125" s="3"/>
      <c r="BA125" s="3"/>
      <c r="BB125" s="3"/>
      <c r="BC125" s="3"/>
      <c r="BE125" s="3"/>
      <c r="BG125" s="3"/>
      <c r="BH125" s="3" t="s">
        <v>950</v>
      </c>
      <c r="BI125" s="3" t="s">
        <v>950</v>
      </c>
      <c r="BJ125" s="3" t="s">
        <v>950</v>
      </c>
      <c r="BK125" s="3" t="s">
        <v>950</v>
      </c>
      <c r="BL125" s="3" t="s">
        <v>950</v>
      </c>
    </row>
    <row r="126" spans="1:64" x14ac:dyDescent="0.3">
      <c r="A126" s="1"/>
      <c r="B126" s="2"/>
      <c r="C126" s="3"/>
      <c r="D126" s="3"/>
      <c r="E126" s="3"/>
      <c r="F126" s="3"/>
      <c r="G126" s="3"/>
      <c r="I126" s="3"/>
      <c r="M126" s="3"/>
      <c r="N126" s="3"/>
      <c r="P126" s="3"/>
      <c r="R126" s="3"/>
      <c r="S126" s="3"/>
      <c r="T126" s="3"/>
      <c r="U126" s="3"/>
      <c r="V126" s="3"/>
      <c r="Z126" s="3"/>
      <c r="AA126" s="3"/>
      <c r="AH126" s="3"/>
      <c r="AK126" s="3"/>
      <c r="AL126" s="3"/>
      <c r="AV126" s="3"/>
      <c r="AW126" s="3"/>
      <c r="AX126" s="3"/>
      <c r="AZ126" s="3"/>
      <c r="BA126" s="3"/>
      <c r="BB126" s="3"/>
      <c r="BC126" s="3"/>
      <c r="BE126" s="3"/>
      <c r="BG126" s="3"/>
      <c r="BH126" s="3" t="s">
        <v>950</v>
      </c>
      <c r="BI126" s="3" t="s">
        <v>950</v>
      </c>
      <c r="BJ126" s="3" t="s">
        <v>950</v>
      </c>
      <c r="BK126" s="3" t="s">
        <v>950</v>
      </c>
      <c r="BL126" s="3" t="s">
        <v>950</v>
      </c>
    </row>
    <row r="127" spans="1:64" x14ac:dyDescent="0.3">
      <c r="A127" s="1"/>
      <c r="B127" s="2"/>
      <c r="C127" s="3"/>
      <c r="D127" s="3"/>
      <c r="E127" s="3"/>
      <c r="F127" s="3"/>
      <c r="G127" s="3"/>
      <c r="I127" s="3"/>
      <c r="M127" s="3"/>
      <c r="N127" s="3"/>
      <c r="P127" s="3"/>
      <c r="R127" s="3"/>
      <c r="S127" s="3"/>
      <c r="T127" s="3"/>
      <c r="U127" s="3"/>
      <c r="V127" s="3"/>
      <c r="Z127" s="3"/>
      <c r="AA127" s="3"/>
      <c r="AH127" s="3"/>
      <c r="AK127" s="3"/>
      <c r="AL127" s="3"/>
      <c r="AV127" s="3"/>
      <c r="AW127" s="3"/>
      <c r="AX127" s="3"/>
      <c r="AZ127" s="3"/>
      <c r="BA127" s="3"/>
      <c r="BB127" s="3"/>
      <c r="BC127" s="3"/>
      <c r="BE127" s="3"/>
      <c r="BG127" s="3"/>
      <c r="BH127" s="3" t="s">
        <v>950</v>
      </c>
      <c r="BI127" s="3" t="s">
        <v>950</v>
      </c>
      <c r="BJ127" s="3" t="s">
        <v>950</v>
      </c>
      <c r="BK127" s="3" t="s">
        <v>950</v>
      </c>
      <c r="BL127" s="3" t="s">
        <v>950</v>
      </c>
    </row>
    <row r="128" spans="1:64" x14ac:dyDescent="0.3">
      <c r="A128" s="1"/>
      <c r="B128" s="2"/>
      <c r="C128" s="3"/>
      <c r="D128" s="3"/>
      <c r="E128" s="3"/>
      <c r="F128" s="3"/>
      <c r="G128" s="3"/>
      <c r="I128" s="3"/>
      <c r="M128" s="3"/>
      <c r="N128" s="3"/>
      <c r="P128" s="3"/>
      <c r="R128" s="3"/>
      <c r="S128" s="3"/>
      <c r="T128" s="3"/>
      <c r="U128" s="3"/>
      <c r="V128" s="3"/>
      <c r="Z128" s="3"/>
      <c r="AA128" s="3"/>
      <c r="AH128" s="3"/>
      <c r="AK128" s="3"/>
      <c r="AL128" s="3"/>
      <c r="AV128" s="3"/>
      <c r="AW128" s="3"/>
      <c r="AX128" s="3"/>
      <c r="AZ128" s="3"/>
      <c r="BA128" s="3"/>
      <c r="BB128" s="3"/>
      <c r="BC128" s="3"/>
      <c r="BE128" s="3"/>
      <c r="BG128" s="3"/>
      <c r="BH128" s="3" t="s">
        <v>950</v>
      </c>
      <c r="BI128" s="3" t="s">
        <v>950</v>
      </c>
      <c r="BJ128" s="3" t="s">
        <v>950</v>
      </c>
      <c r="BK128" s="3" t="s">
        <v>950</v>
      </c>
      <c r="BL128" s="3" t="s">
        <v>950</v>
      </c>
    </row>
    <row r="129" spans="1:64" x14ac:dyDescent="0.3">
      <c r="A129" s="1"/>
      <c r="B129" s="2"/>
      <c r="C129" s="3"/>
      <c r="D129" s="3"/>
      <c r="E129" s="3"/>
      <c r="F129" s="3"/>
      <c r="G129" s="3"/>
      <c r="I129" s="3"/>
      <c r="M129" s="3"/>
      <c r="N129" s="3"/>
      <c r="P129" s="3"/>
      <c r="R129" s="3"/>
      <c r="S129" s="3"/>
      <c r="T129" s="3"/>
      <c r="U129" s="3"/>
      <c r="V129" s="3"/>
      <c r="Z129" s="3"/>
      <c r="AA129" s="3"/>
      <c r="AH129" s="3"/>
      <c r="AK129" s="3"/>
      <c r="AL129" s="3"/>
      <c r="AV129" s="3"/>
      <c r="AW129" s="3"/>
      <c r="AX129" s="3"/>
      <c r="AZ129" s="3"/>
      <c r="BA129" s="3"/>
      <c r="BB129" s="3"/>
      <c r="BC129" s="3"/>
      <c r="BE129" s="3"/>
      <c r="BG129" s="3"/>
      <c r="BH129" s="3" t="s">
        <v>950</v>
      </c>
      <c r="BI129" s="3" t="s">
        <v>950</v>
      </c>
      <c r="BJ129" s="3" t="s">
        <v>950</v>
      </c>
      <c r="BK129" s="3" t="s">
        <v>950</v>
      </c>
      <c r="BL129" s="3" t="s">
        <v>950</v>
      </c>
    </row>
    <row r="130" spans="1:64" x14ac:dyDescent="0.3">
      <c r="A130" s="1"/>
      <c r="B130" s="2"/>
      <c r="C130" s="3"/>
      <c r="D130" s="3"/>
      <c r="E130" s="3"/>
      <c r="F130" s="3"/>
      <c r="G130" s="3"/>
      <c r="I130" s="3"/>
      <c r="M130" s="3"/>
      <c r="N130" s="3"/>
      <c r="P130" s="3"/>
      <c r="R130" s="3"/>
      <c r="S130" s="3"/>
      <c r="T130" s="3"/>
      <c r="U130" s="3"/>
      <c r="V130" s="3"/>
      <c r="Z130" s="3"/>
      <c r="AA130" s="3"/>
      <c r="AH130" s="3"/>
      <c r="AK130" s="3"/>
      <c r="AL130" s="3"/>
      <c r="AV130" s="3"/>
      <c r="AW130" s="3"/>
      <c r="AX130" s="3"/>
      <c r="AZ130" s="3"/>
      <c r="BA130" s="3"/>
      <c r="BB130" s="3"/>
      <c r="BC130" s="3"/>
      <c r="BE130" s="3"/>
      <c r="BG130" s="3"/>
      <c r="BH130" s="3" t="s">
        <v>950</v>
      </c>
      <c r="BI130" s="3" t="s">
        <v>950</v>
      </c>
      <c r="BJ130" s="3" t="s">
        <v>950</v>
      </c>
      <c r="BK130" s="3" t="s">
        <v>950</v>
      </c>
      <c r="BL130" s="3" t="s">
        <v>950</v>
      </c>
    </row>
    <row r="131" spans="1:64" x14ac:dyDescent="0.3">
      <c r="A131" s="1"/>
      <c r="B131" s="2"/>
      <c r="C131" s="3"/>
      <c r="D131" s="3"/>
      <c r="E131" s="3"/>
      <c r="F131" s="3"/>
      <c r="G131" s="3"/>
      <c r="I131" s="3"/>
      <c r="M131" s="3"/>
      <c r="N131" s="3"/>
      <c r="P131" s="3"/>
      <c r="R131" s="3"/>
      <c r="S131" s="3"/>
      <c r="T131" s="3"/>
      <c r="U131" s="3"/>
      <c r="V131" s="3"/>
      <c r="Z131" s="3"/>
      <c r="AA131" s="3"/>
      <c r="AH131" s="3"/>
      <c r="AK131" s="3"/>
      <c r="AL131" s="3"/>
      <c r="AV131" s="3"/>
      <c r="AW131" s="3"/>
      <c r="AX131" s="3"/>
      <c r="AZ131" s="3"/>
      <c r="BA131" s="3"/>
      <c r="BB131" s="3"/>
      <c r="BC131" s="3"/>
      <c r="BE131" s="3"/>
      <c r="BG131" s="3"/>
      <c r="BH131" s="3" t="s">
        <v>950</v>
      </c>
      <c r="BI131" s="3" t="s">
        <v>950</v>
      </c>
      <c r="BJ131" s="3" t="s">
        <v>950</v>
      </c>
      <c r="BK131" s="3" t="s">
        <v>950</v>
      </c>
      <c r="BL131" s="3" t="s">
        <v>950</v>
      </c>
    </row>
    <row r="132" spans="1:64" x14ac:dyDescent="0.3">
      <c r="A132" s="1"/>
      <c r="B132" s="2"/>
      <c r="C132" s="3"/>
      <c r="D132" s="3"/>
      <c r="E132" s="3"/>
      <c r="F132" s="3"/>
      <c r="G132" s="3"/>
      <c r="I132" s="3"/>
      <c r="M132" s="3"/>
      <c r="N132" s="3"/>
      <c r="P132" s="3"/>
      <c r="R132" s="3"/>
      <c r="S132" s="3"/>
      <c r="T132" s="3"/>
      <c r="U132" s="3"/>
      <c r="V132" s="3"/>
      <c r="Z132" s="3"/>
      <c r="AA132" s="3"/>
      <c r="AH132" s="3"/>
      <c r="AK132" s="3"/>
      <c r="AL132" s="3"/>
      <c r="AV132" s="3"/>
      <c r="AW132" s="3"/>
      <c r="AX132" s="3"/>
      <c r="AZ132" s="3"/>
      <c r="BA132" s="3"/>
      <c r="BB132" s="3"/>
      <c r="BC132" s="3"/>
      <c r="BE132" s="3"/>
      <c r="BG132" s="3"/>
      <c r="BH132" s="3" t="s">
        <v>950</v>
      </c>
      <c r="BI132" s="3" t="s">
        <v>950</v>
      </c>
      <c r="BJ132" s="3" t="s">
        <v>950</v>
      </c>
      <c r="BK132" s="3" t="s">
        <v>950</v>
      </c>
      <c r="BL132" s="3" t="s">
        <v>950</v>
      </c>
    </row>
    <row r="133" spans="1:64" x14ac:dyDescent="0.3">
      <c r="A133" s="1"/>
      <c r="B133" s="2"/>
      <c r="C133" s="3"/>
      <c r="D133" s="3"/>
      <c r="E133" s="3"/>
      <c r="F133" s="3"/>
      <c r="G133" s="3"/>
      <c r="I133" s="3"/>
      <c r="M133" s="3"/>
      <c r="N133" s="3"/>
      <c r="P133" s="3"/>
      <c r="R133" s="3"/>
      <c r="S133" s="3"/>
      <c r="T133" s="3"/>
      <c r="U133" s="3"/>
      <c r="V133" s="3"/>
      <c r="Z133" s="3"/>
      <c r="AA133" s="3"/>
      <c r="AH133" s="3"/>
      <c r="AK133" s="3"/>
      <c r="AL133" s="3"/>
      <c r="AV133" s="3"/>
      <c r="AW133" s="3"/>
      <c r="AX133" s="3"/>
      <c r="AZ133" s="3"/>
      <c r="BA133" s="3"/>
      <c r="BB133" s="3"/>
      <c r="BC133" s="3"/>
      <c r="BE133" s="3"/>
      <c r="BG133" s="3"/>
      <c r="BH133" s="3" t="s">
        <v>950</v>
      </c>
      <c r="BI133" s="3" t="s">
        <v>950</v>
      </c>
      <c r="BJ133" s="3" t="s">
        <v>950</v>
      </c>
      <c r="BK133" s="3" t="s">
        <v>950</v>
      </c>
      <c r="BL133" s="3" t="s">
        <v>950</v>
      </c>
    </row>
    <row r="134" spans="1:64" x14ac:dyDescent="0.3">
      <c r="A134" s="1"/>
      <c r="B134" s="2"/>
      <c r="C134" s="3"/>
      <c r="D134" s="3"/>
      <c r="E134" s="3"/>
      <c r="F134" s="3"/>
      <c r="G134" s="3"/>
      <c r="I134" s="3"/>
      <c r="M134" s="3"/>
      <c r="N134" s="3"/>
      <c r="P134" s="3"/>
      <c r="R134" s="3"/>
      <c r="S134" s="3"/>
      <c r="T134" s="3"/>
      <c r="U134" s="3"/>
      <c r="V134" s="3"/>
      <c r="Z134" s="3"/>
      <c r="AA134" s="3"/>
      <c r="AH134" s="3"/>
      <c r="AK134" s="3"/>
      <c r="AL134" s="3"/>
      <c r="AV134" s="3"/>
      <c r="AW134" s="3"/>
      <c r="AX134" s="3"/>
      <c r="AZ134" s="3"/>
      <c r="BA134" s="3"/>
      <c r="BB134" s="3"/>
      <c r="BC134" s="3"/>
      <c r="BE134" s="3"/>
      <c r="BG134" s="3"/>
      <c r="BH134" s="3" t="s">
        <v>950</v>
      </c>
      <c r="BI134" s="3" t="s">
        <v>950</v>
      </c>
      <c r="BJ134" s="3" t="s">
        <v>950</v>
      </c>
      <c r="BK134" s="3" t="s">
        <v>950</v>
      </c>
      <c r="BL134" s="3" t="s">
        <v>950</v>
      </c>
    </row>
    <row r="135" spans="1:64" x14ac:dyDescent="0.3">
      <c r="A135" s="1"/>
      <c r="B135" s="2"/>
      <c r="C135" s="3"/>
      <c r="D135" s="3"/>
      <c r="E135" s="3"/>
      <c r="F135" s="3"/>
      <c r="G135" s="3"/>
      <c r="I135" s="3"/>
      <c r="M135" s="3"/>
      <c r="N135" s="3"/>
      <c r="P135" s="3"/>
      <c r="R135" s="3"/>
      <c r="S135" s="3"/>
      <c r="T135" s="3"/>
      <c r="U135" s="3"/>
      <c r="V135" s="3"/>
      <c r="Z135" s="3"/>
      <c r="AA135" s="3"/>
      <c r="AH135" s="3"/>
      <c r="AK135" s="3"/>
      <c r="AL135" s="3"/>
      <c r="AV135" s="3"/>
      <c r="AW135" s="3"/>
      <c r="AX135" s="3"/>
      <c r="AZ135" s="3"/>
      <c r="BA135" s="3"/>
      <c r="BB135" s="3"/>
      <c r="BC135" s="3"/>
      <c r="BE135" s="3"/>
      <c r="BG135" s="3"/>
      <c r="BH135" s="3" t="s">
        <v>950</v>
      </c>
      <c r="BI135" s="3" t="s">
        <v>950</v>
      </c>
      <c r="BJ135" s="3" t="s">
        <v>950</v>
      </c>
      <c r="BK135" s="3" t="s">
        <v>950</v>
      </c>
      <c r="BL135" s="3" t="s">
        <v>950</v>
      </c>
    </row>
    <row r="136" spans="1:64" x14ac:dyDescent="0.3">
      <c r="A136" s="1"/>
      <c r="B136" s="2"/>
      <c r="C136" s="3"/>
      <c r="D136" s="3"/>
      <c r="E136" s="3"/>
      <c r="F136" s="3"/>
      <c r="G136" s="3"/>
      <c r="I136" s="3"/>
      <c r="M136" s="3"/>
      <c r="N136" s="3"/>
      <c r="P136" s="3"/>
      <c r="R136" s="3"/>
      <c r="S136" s="3"/>
      <c r="T136" s="3"/>
      <c r="U136" s="3"/>
      <c r="V136" s="3"/>
      <c r="Z136" s="3"/>
      <c r="AA136" s="3"/>
      <c r="AH136" s="3"/>
      <c r="AK136" s="3"/>
      <c r="AL136" s="3"/>
      <c r="AV136" s="3"/>
      <c r="AW136" s="3"/>
      <c r="AX136" s="3"/>
      <c r="AZ136" s="3"/>
      <c r="BA136" s="3"/>
      <c r="BB136" s="3"/>
      <c r="BC136" s="3"/>
      <c r="BE136" s="3"/>
      <c r="BG136" s="3"/>
      <c r="BH136" s="3" t="s">
        <v>950</v>
      </c>
      <c r="BI136" s="3" t="s">
        <v>950</v>
      </c>
      <c r="BJ136" s="3" t="s">
        <v>950</v>
      </c>
      <c r="BK136" s="3" t="s">
        <v>950</v>
      </c>
      <c r="BL136" s="3" t="s">
        <v>950</v>
      </c>
    </row>
    <row r="137" spans="1:64" x14ac:dyDescent="0.3">
      <c r="A137" s="1"/>
      <c r="B137" s="2"/>
      <c r="C137" s="3"/>
      <c r="D137" s="3"/>
      <c r="E137" s="3"/>
      <c r="F137" s="3"/>
      <c r="G137" s="3"/>
      <c r="I137" s="3"/>
      <c r="M137" s="3"/>
      <c r="N137" s="3"/>
      <c r="P137" s="3"/>
      <c r="R137" s="3"/>
      <c r="S137" s="3"/>
      <c r="T137" s="3"/>
      <c r="U137" s="3"/>
      <c r="V137" s="3"/>
      <c r="Z137" s="3"/>
      <c r="AA137" s="3"/>
      <c r="AH137" s="3"/>
      <c r="AK137" s="3"/>
      <c r="AL137" s="3"/>
      <c r="AV137" s="3"/>
      <c r="AW137" s="3"/>
      <c r="AX137" s="3"/>
      <c r="AZ137" s="3"/>
      <c r="BA137" s="3"/>
      <c r="BB137" s="3"/>
      <c r="BC137" s="3"/>
      <c r="BE137" s="3"/>
      <c r="BG137" s="3"/>
      <c r="BH137" s="3" t="s">
        <v>950</v>
      </c>
      <c r="BI137" s="3" t="s">
        <v>950</v>
      </c>
      <c r="BJ137" s="3" t="s">
        <v>950</v>
      </c>
      <c r="BK137" s="3" t="s">
        <v>950</v>
      </c>
      <c r="BL137" s="3" t="s">
        <v>950</v>
      </c>
    </row>
    <row r="138" spans="1:64" x14ac:dyDescent="0.3">
      <c r="A138" s="1"/>
      <c r="B138" s="2"/>
      <c r="C138" s="3"/>
      <c r="D138" s="3"/>
      <c r="E138" s="3"/>
      <c r="F138" s="3"/>
      <c r="G138" s="3"/>
      <c r="I138" s="3"/>
      <c r="M138" s="3"/>
      <c r="N138" s="3"/>
      <c r="P138" s="3"/>
      <c r="R138" s="3"/>
      <c r="S138" s="3"/>
      <c r="T138" s="3"/>
      <c r="U138" s="3"/>
      <c r="V138" s="3"/>
      <c r="Z138" s="3"/>
      <c r="AA138" s="3"/>
      <c r="AH138" s="3"/>
      <c r="AK138" s="3"/>
      <c r="AL138" s="3"/>
      <c r="AV138" s="3"/>
      <c r="AW138" s="3"/>
      <c r="AX138" s="3"/>
      <c r="AZ138" s="3"/>
      <c r="BA138" s="3"/>
      <c r="BB138" s="3"/>
      <c r="BC138" s="3"/>
      <c r="BE138" s="3"/>
      <c r="BG138" s="3"/>
      <c r="BH138" s="3" t="s">
        <v>950</v>
      </c>
      <c r="BI138" s="3" t="s">
        <v>950</v>
      </c>
      <c r="BJ138" s="3" t="s">
        <v>950</v>
      </c>
      <c r="BK138" s="3" t="s">
        <v>950</v>
      </c>
      <c r="BL138" s="3" t="s">
        <v>950</v>
      </c>
    </row>
    <row r="139" spans="1:64" x14ac:dyDescent="0.3">
      <c r="A139" s="1"/>
      <c r="B139" s="2"/>
      <c r="C139" s="3"/>
      <c r="D139" s="3"/>
      <c r="E139" s="3"/>
      <c r="F139" s="3"/>
      <c r="G139" s="3"/>
      <c r="I139" s="3"/>
      <c r="M139" s="3"/>
      <c r="N139" s="3"/>
      <c r="P139" s="3"/>
      <c r="R139" s="3"/>
      <c r="S139" s="3"/>
      <c r="T139" s="3"/>
      <c r="U139" s="3"/>
      <c r="V139" s="3"/>
      <c r="Z139" s="3"/>
      <c r="AA139" s="3"/>
      <c r="AH139" s="3"/>
      <c r="AK139" s="3"/>
      <c r="AL139" s="3"/>
      <c r="AV139" s="3"/>
      <c r="AW139" s="3"/>
      <c r="AX139" s="3"/>
      <c r="AZ139" s="3"/>
      <c r="BA139" s="3"/>
      <c r="BB139" s="3"/>
      <c r="BC139" s="3"/>
      <c r="BE139" s="3"/>
      <c r="BG139" s="3"/>
      <c r="BH139" s="3" t="s">
        <v>950</v>
      </c>
      <c r="BI139" s="3" t="s">
        <v>950</v>
      </c>
      <c r="BJ139" s="3" t="s">
        <v>950</v>
      </c>
      <c r="BK139" s="3" t="s">
        <v>950</v>
      </c>
      <c r="BL139" s="3" t="s">
        <v>950</v>
      </c>
    </row>
    <row r="140" spans="1:64" x14ac:dyDescent="0.3">
      <c r="A140" s="1"/>
      <c r="B140" s="2"/>
      <c r="C140" s="3"/>
      <c r="D140" s="3"/>
      <c r="E140" s="3"/>
      <c r="F140" s="3"/>
      <c r="G140" s="3"/>
      <c r="I140" s="3"/>
      <c r="M140" s="3"/>
      <c r="N140" s="3"/>
      <c r="P140" s="3"/>
      <c r="R140" s="3"/>
      <c r="S140" s="3"/>
      <c r="T140" s="3"/>
      <c r="U140" s="3"/>
      <c r="V140" s="3"/>
      <c r="Z140" s="3"/>
      <c r="AA140" s="3"/>
      <c r="AH140" s="3"/>
      <c r="AK140" s="3"/>
      <c r="AL140" s="3"/>
      <c r="AV140" s="3"/>
      <c r="AW140" s="3"/>
      <c r="AX140" s="3"/>
      <c r="AZ140" s="3"/>
      <c r="BA140" s="3"/>
      <c r="BB140" s="3"/>
      <c r="BC140" s="3"/>
      <c r="BE140" s="3"/>
      <c r="BG140" s="3"/>
      <c r="BH140" s="3" t="s">
        <v>950</v>
      </c>
      <c r="BI140" s="3" t="s">
        <v>950</v>
      </c>
      <c r="BJ140" s="3" t="s">
        <v>950</v>
      </c>
      <c r="BK140" s="3" t="s">
        <v>950</v>
      </c>
      <c r="BL140" s="3" t="s">
        <v>950</v>
      </c>
    </row>
    <row r="141" spans="1:64" x14ac:dyDescent="0.3">
      <c r="A141" s="1"/>
      <c r="B141" s="2"/>
      <c r="C141" s="3"/>
      <c r="D141" s="3"/>
      <c r="E141" s="3"/>
      <c r="F141" s="3"/>
      <c r="G141" s="3"/>
      <c r="I141" s="3"/>
      <c r="M141" s="3"/>
      <c r="N141" s="3"/>
      <c r="P141" s="3"/>
      <c r="R141" s="3"/>
      <c r="S141" s="3"/>
      <c r="T141" s="3"/>
      <c r="U141" s="3"/>
      <c r="V141" s="3"/>
      <c r="Z141" s="3"/>
      <c r="AA141" s="3"/>
      <c r="AH141" s="3"/>
      <c r="AK141" s="3"/>
      <c r="AL141" s="3"/>
      <c r="AV141" s="3"/>
      <c r="AW141" s="3"/>
      <c r="AX141" s="3"/>
      <c r="AZ141" s="3"/>
      <c r="BA141" s="3"/>
      <c r="BB141" s="3"/>
      <c r="BC141" s="3"/>
      <c r="BE141" s="3"/>
      <c r="BG141" s="3"/>
      <c r="BH141" s="3" t="s">
        <v>950</v>
      </c>
      <c r="BI141" s="3" t="s">
        <v>950</v>
      </c>
      <c r="BJ141" s="3" t="s">
        <v>950</v>
      </c>
      <c r="BK141" s="3" t="s">
        <v>950</v>
      </c>
      <c r="BL141" s="3" t="s">
        <v>950</v>
      </c>
    </row>
    <row r="142" spans="1:64" x14ac:dyDescent="0.3">
      <c r="A142" s="1"/>
      <c r="B142" s="2"/>
      <c r="C142" s="3"/>
      <c r="D142" s="3"/>
      <c r="E142" s="3"/>
      <c r="F142" s="3"/>
      <c r="G142" s="3"/>
      <c r="I142" s="3"/>
      <c r="M142" s="3"/>
      <c r="N142" s="3"/>
      <c r="P142" s="3"/>
      <c r="R142" s="3"/>
      <c r="S142" s="3"/>
      <c r="T142" s="3"/>
      <c r="U142" s="3"/>
      <c r="V142" s="3"/>
      <c r="Z142" s="3"/>
      <c r="AA142" s="3"/>
      <c r="AH142" s="3"/>
      <c r="AK142" s="3"/>
      <c r="AL142" s="3"/>
      <c r="AV142" s="3"/>
      <c r="AW142" s="3"/>
      <c r="AX142" s="3"/>
      <c r="AZ142" s="3"/>
      <c r="BA142" s="3"/>
      <c r="BB142" s="3"/>
      <c r="BC142" s="3"/>
      <c r="BE142" s="3"/>
      <c r="BG142" s="3"/>
      <c r="BH142" s="3" t="s">
        <v>950</v>
      </c>
      <c r="BI142" s="3" t="s">
        <v>950</v>
      </c>
      <c r="BJ142" s="3" t="s">
        <v>950</v>
      </c>
      <c r="BK142" s="3" t="s">
        <v>950</v>
      </c>
      <c r="BL142" s="3" t="s">
        <v>950</v>
      </c>
    </row>
    <row r="143" spans="1:64" x14ac:dyDescent="0.3">
      <c r="A143" s="1"/>
      <c r="B143" s="2"/>
      <c r="C143" s="3"/>
      <c r="D143" s="3"/>
      <c r="E143" s="3"/>
      <c r="F143" s="3"/>
      <c r="G143" s="3"/>
      <c r="I143" s="3"/>
      <c r="M143" s="3"/>
      <c r="N143" s="3"/>
      <c r="P143" s="3"/>
      <c r="R143" s="3"/>
      <c r="S143" s="3"/>
      <c r="T143" s="3"/>
      <c r="U143" s="3"/>
      <c r="V143" s="3"/>
      <c r="Z143" s="3"/>
      <c r="AA143" s="3"/>
      <c r="AH143" s="3"/>
      <c r="AK143" s="3"/>
      <c r="AL143" s="3"/>
      <c r="AV143" s="3"/>
      <c r="AW143" s="3"/>
      <c r="AX143" s="3"/>
      <c r="AZ143" s="3"/>
      <c r="BA143" s="3"/>
      <c r="BB143" s="3"/>
      <c r="BC143" s="3"/>
      <c r="BE143" s="3"/>
      <c r="BG143" s="3"/>
      <c r="BH143" s="3" t="s">
        <v>950</v>
      </c>
      <c r="BI143" s="3" t="s">
        <v>950</v>
      </c>
      <c r="BJ143" s="3" t="s">
        <v>950</v>
      </c>
      <c r="BK143" s="3" t="s">
        <v>950</v>
      </c>
      <c r="BL143" s="3" t="s">
        <v>950</v>
      </c>
    </row>
    <row r="144" spans="1:64" x14ac:dyDescent="0.3">
      <c r="A144" s="1"/>
      <c r="B144" s="2"/>
      <c r="C144" s="3"/>
      <c r="D144" s="3"/>
      <c r="E144" s="3"/>
      <c r="F144" s="3"/>
      <c r="G144" s="3"/>
      <c r="I144" s="3"/>
      <c r="M144" s="3"/>
      <c r="N144" s="3"/>
      <c r="P144" s="3"/>
      <c r="R144" s="3"/>
      <c r="S144" s="3"/>
      <c r="T144" s="3"/>
      <c r="U144" s="3"/>
      <c r="V144" s="3"/>
      <c r="Z144" s="3"/>
      <c r="AA144" s="3"/>
      <c r="AH144" s="3"/>
      <c r="AK144" s="3"/>
      <c r="AL144" s="3"/>
      <c r="AV144" s="3"/>
      <c r="AW144" s="3"/>
      <c r="AX144" s="3"/>
      <c r="AZ144" s="3"/>
      <c r="BA144" s="3"/>
      <c r="BB144" s="3"/>
      <c r="BC144" s="3"/>
      <c r="BE144" s="3"/>
      <c r="BG144" s="3"/>
      <c r="BH144" s="3" t="s">
        <v>950</v>
      </c>
      <c r="BI144" s="3" t="s">
        <v>950</v>
      </c>
      <c r="BJ144" s="3" t="s">
        <v>950</v>
      </c>
      <c r="BK144" s="3" t="s">
        <v>950</v>
      </c>
      <c r="BL144" s="3" t="s">
        <v>950</v>
      </c>
    </row>
    <row r="145" spans="1:64" x14ac:dyDescent="0.3">
      <c r="A145" s="1"/>
      <c r="B145" s="2"/>
      <c r="C145" s="3"/>
      <c r="D145" s="3"/>
      <c r="E145" s="3"/>
      <c r="F145" s="3"/>
      <c r="G145" s="3"/>
      <c r="I145" s="3"/>
      <c r="M145" s="3"/>
      <c r="N145" s="3"/>
      <c r="P145" s="3"/>
      <c r="R145" s="3"/>
      <c r="S145" s="3"/>
      <c r="T145" s="3"/>
      <c r="U145" s="3"/>
      <c r="V145" s="3"/>
      <c r="Z145" s="3"/>
      <c r="AA145" s="3"/>
      <c r="AH145" s="3"/>
      <c r="AK145" s="3"/>
      <c r="AL145" s="3"/>
      <c r="AV145" s="3"/>
      <c r="AW145" s="3"/>
      <c r="AX145" s="3"/>
      <c r="AZ145" s="3"/>
      <c r="BA145" s="3"/>
      <c r="BB145" s="3"/>
      <c r="BC145" s="3"/>
      <c r="BE145" s="3"/>
      <c r="BG145" s="3"/>
      <c r="BH145" s="3" t="s">
        <v>950</v>
      </c>
      <c r="BI145" s="3" t="s">
        <v>950</v>
      </c>
      <c r="BJ145" s="3" t="s">
        <v>950</v>
      </c>
      <c r="BK145" s="3" t="s">
        <v>950</v>
      </c>
      <c r="BL145" s="3" t="s">
        <v>950</v>
      </c>
    </row>
    <row r="146" spans="1:64" x14ac:dyDescent="0.3">
      <c r="A146" s="1"/>
      <c r="B146" s="2"/>
      <c r="C146" s="3"/>
      <c r="D146" s="3"/>
      <c r="E146" s="3"/>
      <c r="F146" s="3"/>
      <c r="G146" s="3"/>
      <c r="I146" s="3"/>
      <c r="M146" s="3"/>
      <c r="N146" s="3"/>
      <c r="P146" s="3"/>
      <c r="R146" s="3"/>
      <c r="S146" s="3"/>
      <c r="T146" s="3"/>
      <c r="U146" s="3"/>
      <c r="V146" s="3"/>
      <c r="Z146" s="3"/>
      <c r="AA146" s="3"/>
      <c r="AH146" s="3"/>
      <c r="AK146" s="3"/>
      <c r="AL146" s="3"/>
      <c r="AV146" s="3"/>
      <c r="AW146" s="3"/>
      <c r="AX146" s="3"/>
      <c r="AZ146" s="3"/>
      <c r="BA146" s="3"/>
      <c r="BB146" s="3"/>
      <c r="BC146" s="3"/>
      <c r="BE146" s="3"/>
      <c r="BG146" s="3"/>
      <c r="BH146" s="3" t="s">
        <v>950</v>
      </c>
      <c r="BI146" s="3" t="s">
        <v>950</v>
      </c>
      <c r="BJ146" s="3" t="s">
        <v>950</v>
      </c>
      <c r="BK146" s="3" t="s">
        <v>950</v>
      </c>
      <c r="BL146" s="3" t="s">
        <v>950</v>
      </c>
    </row>
    <row r="147" spans="1:64" x14ac:dyDescent="0.3">
      <c r="A147" s="1"/>
      <c r="B147" s="2"/>
      <c r="C147" s="3"/>
      <c r="D147" s="3"/>
      <c r="E147" s="3"/>
      <c r="F147" s="3"/>
      <c r="G147" s="3"/>
      <c r="I147" s="3"/>
      <c r="M147" s="3"/>
      <c r="N147" s="3"/>
      <c r="P147" s="3"/>
      <c r="R147" s="3"/>
      <c r="S147" s="3"/>
      <c r="T147" s="3"/>
      <c r="U147" s="3"/>
      <c r="V147" s="3"/>
      <c r="Z147" s="3"/>
      <c r="AA147" s="3"/>
      <c r="AH147" s="3"/>
      <c r="AK147" s="3"/>
      <c r="AL147" s="3"/>
      <c r="AV147" s="3"/>
      <c r="AW147" s="3"/>
      <c r="AX147" s="3"/>
      <c r="AZ147" s="3"/>
      <c r="BA147" s="3"/>
      <c r="BB147" s="3"/>
      <c r="BC147" s="3"/>
      <c r="BE147" s="3"/>
      <c r="BG147" s="3"/>
      <c r="BH147" s="3" t="s">
        <v>950</v>
      </c>
      <c r="BI147" s="3" t="s">
        <v>950</v>
      </c>
      <c r="BJ147" s="3" t="s">
        <v>950</v>
      </c>
      <c r="BK147" s="3" t="s">
        <v>950</v>
      </c>
      <c r="BL147" s="3" t="s">
        <v>950</v>
      </c>
    </row>
    <row r="148" spans="1:64" x14ac:dyDescent="0.3">
      <c r="A148" s="1"/>
      <c r="B148" s="2"/>
      <c r="C148" s="3"/>
      <c r="D148" s="3"/>
      <c r="E148" s="3"/>
      <c r="F148" s="3"/>
      <c r="G148" s="3"/>
      <c r="I148" s="3"/>
      <c r="M148" s="3"/>
      <c r="N148" s="3"/>
      <c r="P148" s="3"/>
      <c r="R148" s="3"/>
      <c r="S148" s="3"/>
      <c r="T148" s="3"/>
      <c r="U148" s="3"/>
      <c r="V148" s="3"/>
      <c r="Z148" s="3"/>
      <c r="AA148" s="3"/>
      <c r="AH148" s="3"/>
      <c r="AK148" s="3"/>
      <c r="AL148" s="3"/>
      <c r="AV148" s="3"/>
      <c r="AW148" s="3"/>
      <c r="AX148" s="3"/>
      <c r="AZ148" s="3"/>
      <c r="BA148" s="3"/>
      <c r="BB148" s="3"/>
      <c r="BC148" s="3"/>
      <c r="BE148" s="3"/>
      <c r="BG148" s="3"/>
      <c r="BH148" s="3" t="s">
        <v>950</v>
      </c>
      <c r="BI148" s="3" t="s">
        <v>950</v>
      </c>
      <c r="BJ148" s="3" t="s">
        <v>950</v>
      </c>
      <c r="BK148" s="3" t="s">
        <v>950</v>
      </c>
      <c r="BL148" s="3" t="s">
        <v>950</v>
      </c>
    </row>
    <row r="149" spans="1:64" x14ac:dyDescent="0.3">
      <c r="A149" s="1"/>
      <c r="B149" s="2"/>
      <c r="C149" s="3"/>
      <c r="D149" s="3"/>
      <c r="E149" s="3"/>
      <c r="F149" s="3"/>
      <c r="G149" s="3"/>
      <c r="I149" s="3"/>
      <c r="M149" s="3"/>
      <c r="N149" s="3"/>
      <c r="P149" s="3"/>
      <c r="R149" s="3"/>
      <c r="S149" s="3"/>
      <c r="T149" s="3"/>
      <c r="U149" s="3"/>
      <c r="V149" s="3"/>
      <c r="Z149" s="3"/>
      <c r="AA149" s="3"/>
      <c r="AH149" s="3"/>
      <c r="AK149" s="3"/>
      <c r="AL149" s="3"/>
      <c r="AV149" s="3"/>
      <c r="AW149" s="3"/>
      <c r="AX149" s="3"/>
      <c r="AZ149" s="3"/>
      <c r="BA149" s="3"/>
      <c r="BB149" s="3"/>
      <c r="BC149" s="3"/>
      <c r="BE149" s="3"/>
      <c r="BG149" s="3"/>
      <c r="BH149" s="3" t="s">
        <v>950</v>
      </c>
      <c r="BI149" s="3" t="s">
        <v>950</v>
      </c>
      <c r="BJ149" s="3" t="s">
        <v>950</v>
      </c>
      <c r="BK149" s="3" t="s">
        <v>950</v>
      </c>
      <c r="BL149" s="3" t="s">
        <v>950</v>
      </c>
    </row>
    <row r="150" spans="1:64" x14ac:dyDescent="0.3">
      <c r="A150" s="1"/>
      <c r="B150" s="2"/>
      <c r="C150" s="3"/>
      <c r="D150" s="3"/>
      <c r="E150" s="3"/>
      <c r="F150" s="3"/>
      <c r="G150" s="3"/>
      <c r="I150" s="3"/>
      <c r="M150" s="3"/>
      <c r="N150" s="3"/>
      <c r="P150" s="3"/>
      <c r="R150" s="3"/>
      <c r="S150" s="3"/>
      <c r="T150" s="3"/>
      <c r="U150" s="3"/>
      <c r="V150" s="3"/>
      <c r="Z150" s="3"/>
      <c r="AA150" s="3"/>
      <c r="AH150" s="3"/>
      <c r="AK150" s="3"/>
      <c r="AL150" s="3"/>
      <c r="AV150" s="3"/>
      <c r="AW150" s="3"/>
      <c r="AX150" s="3"/>
      <c r="AZ150" s="3"/>
      <c r="BA150" s="3"/>
      <c r="BB150" s="3"/>
      <c r="BC150" s="3"/>
      <c r="BE150" s="3"/>
      <c r="BG150" s="3"/>
      <c r="BH150" s="3" t="s">
        <v>950</v>
      </c>
      <c r="BI150" s="3" t="s">
        <v>950</v>
      </c>
      <c r="BJ150" s="3" t="s">
        <v>950</v>
      </c>
      <c r="BK150" s="3" t="s">
        <v>950</v>
      </c>
      <c r="BL150" s="3" t="s">
        <v>950</v>
      </c>
    </row>
    <row r="151" spans="1:64" x14ac:dyDescent="0.3">
      <c r="A151" s="1"/>
      <c r="B151" s="2"/>
      <c r="C151" s="3"/>
      <c r="D151" s="3"/>
      <c r="E151" s="3"/>
      <c r="F151" s="3"/>
      <c r="G151" s="3"/>
      <c r="I151" s="3"/>
      <c r="M151" s="3"/>
      <c r="N151" s="3"/>
      <c r="P151" s="3"/>
      <c r="R151" s="3"/>
      <c r="S151" s="3"/>
      <c r="T151" s="3"/>
      <c r="U151" s="3"/>
      <c r="V151" s="3"/>
      <c r="Z151" s="3"/>
      <c r="AA151" s="3"/>
      <c r="AH151" s="3"/>
      <c r="AK151" s="3"/>
      <c r="AL151" s="3"/>
      <c r="AV151" s="3"/>
      <c r="AW151" s="3"/>
      <c r="AX151" s="3"/>
      <c r="AZ151" s="3"/>
      <c r="BA151" s="3"/>
      <c r="BB151" s="3"/>
      <c r="BC151" s="3"/>
      <c r="BE151" s="3"/>
      <c r="BG151" s="3"/>
      <c r="BH151" s="3" t="s">
        <v>950</v>
      </c>
      <c r="BI151" s="3" t="s">
        <v>950</v>
      </c>
      <c r="BJ151" s="3" t="s">
        <v>950</v>
      </c>
      <c r="BK151" s="3" t="s">
        <v>950</v>
      </c>
      <c r="BL151" s="3" t="s">
        <v>950</v>
      </c>
    </row>
    <row r="152" spans="1:64" x14ac:dyDescent="0.3">
      <c r="A152" s="1"/>
      <c r="B152" s="2"/>
      <c r="C152" s="3"/>
      <c r="D152" s="3"/>
      <c r="E152" s="3"/>
      <c r="F152" s="3"/>
      <c r="G152" s="3"/>
      <c r="I152" s="3"/>
      <c r="M152" s="3"/>
      <c r="N152" s="3"/>
      <c r="P152" s="3"/>
      <c r="R152" s="3"/>
      <c r="S152" s="3"/>
      <c r="T152" s="3"/>
      <c r="U152" s="3"/>
      <c r="V152" s="3"/>
      <c r="Z152" s="3"/>
      <c r="AA152" s="3"/>
      <c r="AH152" s="3"/>
      <c r="AK152" s="3"/>
      <c r="AL152" s="3"/>
      <c r="AV152" s="3"/>
      <c r="AW152" s="3"/>
      <c r="AX152" s="3"/>
      <c r="AZ152" s="3"/>
      <c r="BA152" s="3"/>
      <c r="BB152" s="3"/>
      <c r="BC152" s="3"/>
      <c r="BE152" s="3"/>
      <c r="BG152" s="3"/>
      <c r="BH152" s="3" t="s">
        <v>950</v>
      </c>
      <c r="BI152" s="3" t="s">
        <v>950</v>
      </c>
      <c r="BJ152" s="3" t="s">
        <v>950</v>
      </c>
      <c r="BK152" s="3" t="s">
        <v>950</v>
      </c>
      <c r="BL152" s="3" t="s">
        <v>950</v>
      </c>
    </row>
    <row r="153" spans="1:64" x14ac:dyDescent="0.3">
      <c r="A153" s="1"/>
      <c r="B153" s="2"/>
      <c r="C153" s="3"/>
      <c r="D153" s="3"/>
      <c r="E153" s="3"/>
      <c r="F153" s="3"/>
      <c r="G153" s="3"/>
      <c r="I153" s="3"/>
      <c r="M153" s="3"/>
      <c r="N153" s="3"/>
      <c r="P153" s="3"/>
      <c r="R153" s="3"/>
      <c r="S153" s="3"/>
      <c r="T153" s="3"/>
      <c r="U153" s="3"/>
      <c r="V153" s="3"/>
      <c r="Z153" s="3"/>
      <c r="AA153" s="3"/>
      <c r="AH153" s="3"/>
      <c r="AK153" s="3"/>
      <c r="AL153" s="3"/>
      <c r="AV153" s="3"/>
      <c r="AW153" s="3"/>
      <c r="AX153" s="3"/>
      <c r="AZ153" s="3"/>
      <c r="BA153" s="3"/>
      <c r="BB153" s="3"/>
      <c r="BC153" s="3"/>
      <c r="BE153" s="3"/>
      <c r="BG153" s="3"/>
      <c r="BH153" s="3" t="s">
        <v>950</v>
      </c>
      <c r="BI153" s="3" t="s">
        <v>950</v>
      </c>
      <c r="BJ153" s="3" t="s">
        <v>950</v>
      </c>
      <c r="BK153" s="3" t="s">
        <v>950</v>
      </c>
      <c r="BL153" s="3" t="s">
        <v>950</v>
      </c>
    </row>
    <row r="154" spans="1:64" x14ac:dyDescent="0.3">
      <c r="A154" s="1"/>
      <c r="B154" s="2"/>
      <c r="C154" s="3"/>
      <c r="D154" s="3"/>
      <c r="E154" s="3"/>
      <c r="F154" s="3"/>
      <c r="G154" s="3"/>
      <c r="I154" s="3"/>
      <c r="M154" s="3"/>
      <c r="N154" s="3"/>
      <c r="P154" s="3"/>
      <c r="R154" s="3"/>
      <c r="S154" s="3"/>
      <c r="T154" s="3"/>
      <c r="U154" s="3"/>
      <c r="V154" s="3"/>
      <c r="Z154" s="3"/>
      <c r="AA154" s="3"/>
      <c r="AH154" s="3"/>
      <c r="AK154" s="3"/>
      <c r="AL154" s="3"/>
      <c r="AV154" s="3"/>
      <c r="AW154" s="3"/>
      <c r="AX154" s="3"/>
      <c r="AZ154" s="3"/>
      <c r="BA154" s="3"/>
      <c r="BB154" s="3"/>
      <c r="BC154" s="3"/>
      <c r="BE154" s="3"/>
      <c r="BG154" s="3"/>
      <c r="BH154" s="3" t="s">
        <v>950</v>
      </c>
      <c r="BI154" s="3" t="s">
        <v>950</v>
      </c>
      <c r="BJ154" s="3" t="s">
        <v>950</v>
      </c>
      <c r="BK154" s="3" t="s">
        <v>950</v>
      </c>
      <c r="BL154" s="3" t="s">
        <v>950</v>
      </c>
    </row>
    <row r="155" spans="1:64" x14ac:dyDescent="0.3">
      <c r="A155" s="1"/>
      <c r="B155" s="2"/>
      <c r="C155" s="3"/>
      <c r="D155" s="3"/>
      <c r="E155" s="3"/>
      <c r="F155" s="3"/>
      <c r="G155" s="3"/>
      <c r="I155" s="3"/>
      <c r="M155" s="3"/>
      <c r="N155" s="3"/>
      <c r="P155" s="3"/>
      <c r="R155" s="3"/>
      <c r="S155" s="3"/>
      <c r="T155" s="3"/>
      <c r="U155" s="3"/>
      <c r="V155" s="3"/>
      <c r="Z155" s="3"/>
      <c r="AA155" s="3"/>
      <c r="AH155" s="3"/>
      <c r="AK155" s="3"/>
      <c r="AL155" s="3"/>
      <c r="AV155" s="3"/>
      <c r="AW155" s="3"/>
      <c r="AX155" s="3"/>
      <c r="AZ155" s="3"/>
      <c r="BA155" s="3"/>
      <c r="BB155" s="3"/>
      <c r="BC155" s="3"/>
      <c r="BE155" s="3"/>
      <c r="BG155" s="3"/>
      <c r="BH155" s="3" t="s">
        <v>950</v>
      </c>
      <c r="BI155" s="3" t="s">
        <v>950</v>
      </c>
      <c r="BJ155" s="3" t="s">
        <v>950</v>
      </c>
      <c r="BK155" s="3" t="s">
        <v>950</v>
      </c>
      <c r="BL155" s="3" t="s">
        <v>950</v>
      </c>
    </row>
    <row r="156" spans="1:64" x14ac:dyDescent="0.3">
      <c r="A156" s="1"/>
      <c r="B156" s="2"/>
      <c r="C156" s="3"/>
      <c r="D156" s="3"/>
      <c r="E156" s="3"/>
      <c r="F156" s="3"/>
      <c r="G156" s="3"/>
      <c r="I156" s="3"/>
      <c r="M156" s="3"/>
      <c r="N156" s="3"/>
      <c r="P156" s="3"/>
      <c r="R156" s="3"/>
      <c r="S156" s="3"/>
      <c r="T156" s="3"/>
      <c r="U156" s="3"/>
      <c r="V156" s="3"/>
      <c r="Z156" s="3"/>
      <c r="AA156" s="3"/>
      <c r="AH156" s="3"/>
      <c r="AK156" s="3"/>
      <c r="AL156" s="3"/>
      <c r="AV156" s="3"/>
      <c r="AW156" s="3"/>
      <c r="AX156" s="3"/>
      <c r="AZ156" s="3"/>
      <c r="BA156" s="3"/>
      <c r="BB156" s="3"/>
      <c r="BC156" s="3"/>
      <c r="BE156" s="3"/>
      <c r="BG156" s="3"/>
      <c r="BH156" s="3" t="s">
        <v>950</v>
      </c>
      <c r="BI156" s="3" t="s">
        <v>950</v>
      </c>
      <c r="BJ156" s="3" t="s">
        <v>950</v>
      </c>
      <c r="BK156" s="3" t="s">
        <v>950</v>
      </c>
      <c r="BL156" s="3" t="s">
        <v>950</v>
      </c>
    </row>
    <row r="157" spans="1:64" x14ac:dyDescent="0.3">
      <c r="A157" s="1"/>
      <c r="B157" s="2"/>
      <c r="C157" s="3"/>
      <c r="D157" s="3"/>
      <c r="E157" s="3"/>
      <c r="F157" s="3"/>
      <c r="G157" s="3"/>
      <c r="I157" s="3"/>
      <c r="M157" s="3"/>
      <c r="N157" s="3"/>
      <c r="P157" s="3"/>
      <c r="R157" s="3"/>
      <c r="S157" s="3"/>
      <c r="T157" s="3"/>
      <c r="U157" s="3"/>
      <c r="V157" s="3"/>
      <c r="Z157" s="3"/>
      <c r="AA157" s="3"/>
      <c r="AH157" s="3"/>
      <c r="AK157" s="3"/>
      <c r="AL157" s="3"/>
      <c r="AV157" s="3"/>
      <c r="AW157" s="3"/>
      <c r="AX157" s="3"/>
      <c r="AZ157" s="3"/>
      <c r="BA157" s="3"/>
      <c r="BB157" s="3"/>
      <c r="BC157" s="3"/>
      <c r="BE157" s="3"/>
      <c r="BG157" s="3"/>
      <c r="BH157" s="3" t="s">
        <v>950</v>
      </c>
      <c r="BI157" s="3" t="s">
        <v>950</v>
      </c>
      <c r="BJ157" s="3" t="s">
        <v>950</v>
      </c>
      <c r="BK157" s="3" t="s">
        <v>950</v>
      </c>
      <c r="BL157" s="3" t="s">
        <v>950</v>
      </c>
    </row>
    <row r="158" spans="1:64" x14ac:dyDescent="0.3">
      <c r="A158" s="1"/>
      <c r="B158" s="2"/>
      <c r="C158" s="3"/>
      <c r="D158" s="3"/>
      <c r="E158" s="3"/>
      <c r="F158" s="3"/>
      <c r="G158" s="3"/>
      <c r="I158" s="3"/>
      <c r="M158" s="3"/>
      <c r="N158" s="3"/>
      <c r="P158" s="3"/>
      <c r="R158" s="3"/>
      <c r="S158" s="3"/>
      <c r="T158" s="3"/>
      <c r="U158" s="3"/>
      <c r="V158" s="3"/>
      <c r="Z158" s="3"/>
      <c r="AA158" s="3"/>
      <c r="AH158" s="3"/>
      <c r="AK158" s="3"/>
      <c r="AL158" s="3"/>
      <c r="AV158" s="3"/>
      <c r="AW158" s="3"/>
      <c r="AX158" s="3"/>
      <c r="AZ158" s="3"/>
      <c r="BA158" s="3"/>
      <c r="BB158" s="3"/>
      <c r="BC158" s="3"/>
      <c r="BE158" s="3"/>
      <c r="BG158" s="3"/>
      <c r="BH158" s="3" t="s">
        <v>950</v>
      </c>
      <c r="BI158" s="3" t="s">
        <v>950</v>
      </c>
      <c r="BJ158" s="3" t="s">
        <v>950</v>
      </c>
      <c r="BK158" s="3" t="s">
        <v>950</v>
      </c>
      <c r="BL158" s="3" t="s">
        <v>950</v>
      </c>
    </row>
    <row r="159" spans="1:64" x14ac:dyDescent="0.3">
      <c r="A159" s="1"/>
      <c r="B159" s="2"/>
      <c r="C159" s="3"/>
      <c r="D159" s="3"/>
      <c r="E159" s="3"/>
      <c r="F159" s="3"/>
      <c r="G159" s="3"/>
      <c r="I159" s="3"/>
      <c r="M159" s="3"/>
      <c r="N159" s="3"/>
      <c r="P159" s="3"/>
      <c r="R159" s="3"/>
      <c r="S159" s="3"/>
      <c r="T159" s="3"/>
      <c r="U159" s="3"/>
      <c r="V159" s="3"/>
      <c r="Z159" s="3"/>
      <c r="AA159" s="3"/>
      <c r="AH159" s="3"/>
      <c r="AK159" s="3"/>
      <c r="AL159" s="3"/>
      <c r="AV159" s="3"/>
      <c r="AW159" s="3"/>
      <c r="AX159" s="3"/>
      <c r="AZ159" s="3"/>
      <c r="BA159" s="3"/>
      <c r="BB159" s="3"/>
      <c r="BC159" s="3"/>
      <c r="BE159" s="3"/>
      <c r="BG159" s="3"/>
      <c r="BH159" s="3" t="s">
        <v>950</v>
      </c>
      <c r="BI159" s="3" t="s">
        <v>950</v>
      </c>
      <c r="BJ159" s="3" t="s">
        <v>950</v>
      </c>
      <c r="BK159" s="3" t="s">
        <v>950</v>
      </c>
      <c r="BL159" s="3" t="s">
        <v>950</v>
      </c>
    </row>
    <row r="160" spans="1:64" x14ac:dyDescent="0.3">
      <c r="A160" s="1"/>
      <c r="B160" s="2"/>
      <c r="C160" s="3"/>
      <c r="D160" s="3"/>
      <c r="E160" s="3"/>
      <c r="F160" s="3"/>
      <c r="G160" s="3"/>
      <c r="I160" s="3"/>
      <c r="M160" s="3"/>
      <c r="N160" s="3"/>
      <c r="P160" s="3"/>
      <c r="R160" s="3"/>
      <c r="S160" s="3"/>
      <c r="T160" s="3"/>
      <c r="U160" s="3"/>
      <c r="V160" s="3"/>
      <c r="Z160" s="3"/>
      <c r="AA160" s="3"/>
      <c r="AH160" s="3"/>
      <c r="AK160" s="3"/>
      <c r="AL160" s="3"/>
      <c r="AV160" s="3"/>
      <c r="AW160" s="3"/>
      <c r="AX160" s="3"/>
      <c r="AZ160" s="3"/>
      <c r="BA160" s="3"/>
      <c r="BB160" s="3"/>
      <c r="BC160" s="3"/>
      <c r="BE160" s="3"/>
      <c r="BG160" s="3"/>
      <c r="BH160" s="3" t="s">
        <v>950</v>
      </c>
      <c r="BI160" s="3" t="s">
        <v>950</v>
      </c>
      <c r="BJ160" s="3" t="s">
        <v>950</v>
      </c>
      <c r="BK160" s="3" t="s">
        <v>950</v>
      </c>
      <c r="BL160" s="3" t="s">
        <v>950</v>
      </c>
    </row>
    <row r="161" spans="1:64" x14ac:dyDescent="0.3">
      <c r="A161" s="1"/>
      <c r="B161" s="2"/>
      <c r="C161" s="3"/>
      <c r="D161" s="3"/>
      <c r="E161" s="3"/>
      <c r="F161" s="3"/>
      <c r="G161" s="3"/>
      <c r="I161" s="3"/>
      <c r="M161" s="3"/>
      <c r="N161" s="3"/>
      <c r="P161" s="3"/>
      <c r="R161" s="3"/>
      <c r="S161" s="3"/>
      <c r="T161" s="3"/>
      <c r="U161" s="3"/>
      <c r="V161" s="3"/>
      <c r="Z161" s="3"/>
      <c r="AA161" s="3"/>
      <c r="AH161" s="3"/>
      <c r="AK161" s="3"/>
      <c r="AL161" s="3"/>
      <c r="AV161" s="3"/>
      <c r="AW161" s="3"/>
      <c r="AX161" s="3"/>
      <c r="AZ161" s="3"/>
      <c r="BA161" s="3"/>
      <c r="BB161" s="3"/>
      <c r="BC161" s="3"/>
      <c r="BE161" s="3"/>
      <c r="BG161" s="3"/>
      <c r="BH161" s="3" t="s">
        <v>950</v>
      </c>
      <c r="BI161" s="3" t="s">
        <v>950</v>
      </c>
      <c r="BJ161" s="3" t="s">
        <v>950</v>
      </c>
      <c r="BK161" s="3" t="s">
        <v>950</v>
      </c>
      <c r="BL161" s="3" t="s">
        <v>950</v>
      </c>
    </row>
    <row r="162" spans="1:64" x14ac:dyDescent="0.3">
      <c r="A162" s="1"/>
      <c r="B162" s="2"/>
      <c r="C162" s="3"/>
      <c r="D162" s="3"/>
      <c r="E162" s="3"/>
      <c r="F162" s="3"/>
      <c r="G162" s="3"/>
      <c r="I162" s="3"/>
      <c r="M162" s="3"/>
      <c r="N162" s="3"/>
      <c r="P162" s="3"/>
      <c r="R162" s="3"/>
      <c r="S162" s="3"/>
      <c r="T162" s="3"/>
      <c r="U162" s="3"/>
      <c r="V162" s="3"/>
      <c r="Z162" s="3"/>
      <c r="AA162" s="3"/>
      <c r="AH162" s="3"/>
      <c r="AK162" s="3"/>
      <c r="AL162" s="3"/>
      <c r="AV162" s="3"/>
      <c r="AW162" s="3"/>
      <c r="AX162" s="3"/>
      <c r="AZ162" s="3"/>
      <c r="BA162" s="3"/>
      <c r="BB162" s="3"/>
      <c r="BC162" s="3"/>
      <c r="BE162" s="3"/>
      <c r="BG162" s="3"/>
      <c r="BH162" s="3" t="s">
        <v>950</v>
      </c>
      <c r="BI162" s="3" t="s">
        <v>950</v>
      </c>
      <c r="BJ162" s="3" t="s">
        <v>950</v>
      </c>
      <c r="BK162" s="3" t="s">
        <v>950</v>
      </c>
      <c r="BL162" s="3" t="s">
        <v>950</v>
      </c>
    </row>
    <row r="163" spans="1:64" x14ac:dyDescent="0.3">
      <c r="A163" s="1"/>
      <c r="B163" s="2"/>
      <c r="C163" s="3"/>
      <c r="D163" s="3"/>
      <c r="E163" s="3"/>
      <c r="F163" s="3"/>
      <c r="G163" s="3"/>
      <c r="I163" s="3"/>
      <c r="M163" s="3"/>
      <c r="N163" s="3"/>
      <c r="P163" s="3"/>
      <c r="R163" s="3"/>
      <c r="S163" s="3"/>
      <c r="T163" s="3"/>
      <c r="U163" s="3"/>
      <c r="V163" s="3"/>
      <c r="Z163" s="3"/>
      <c r="AA163" s="3"/>
      <c r="AH163" s="3"/>
      <c r="AK163" s="3"/>
      <c r="AL163" s="3"/>
      <c r="AV163" s="3"/>
      <c r="AW163" s="3"/>
      <c r="AX163" s="3"/>
      <c r="AZ163" s="3"/>
      <c r="BA163" s="3"/>
      <c r="BB163" s="3"/>
      <c r="BC163" s="3"/>
      <c r="BE163" s="3"/>
      <c r="BG163" s="3"/>
      <c r="BH163" s="3" t="s">
        <v>950</v>
      </c>
      <c r="BI163" s="3" t="s">
        <v>950</v>
      </c>
      <c r="BJ163" s="3" t="s">
        <v>950</v>
      </c>
      <c r="BK163" s="3" t="s">
        <v>950</v>
      </c>
      <c r="BL163" s="3" t="s">
        <v>950</v>
      </c>
    </row>
    <row r="164" spans="1:64" x14ac:dyDescent="0.3">
      <c r="A164" s="1"/>
      <c r="B164" s="2"/>
      <c r="C164" s="3"/>
      <c r="D164" s="3"/>
      <c r="E164" s="3"/>
      <c r="F164" s="3"/>
      <c r="G164" s="3"/>
      <c r="I164" s="3"/>
      <c r="M164" s="3"/>
      <c r="N164" s="3"/>
      <c r="P164" s="3"/>
      <c r="R164" s="3"/>
      <c r="S164" s="3"/>
      <c r="T164" s="3"/>
      <c r="U164" s="3"/>
      <c r="V164" s="3"/>
      <c r="Z164" s="3"/>
      <c r="AA164" s="3"/>
      <c r="AH164" s="3"/>
      <c r="AK164" s="3"/>
      <c r="AL164" s="3"/>
      <c r="AV164" s="3"/>
      <c r="AW164" s="3"/>
      <c r="AX164" s="3"/>
      <c r="AZ164" s="3"/>
      <c r="BA164" s="3"/>
      <c r="BB164" s="3"/>
      <c r="BC164" s="3"/>
      <c r="BE164" s="3"/>
      <c r="BG164" s="3"/>
      <c r="BH164" s="3" t="s">
        <v>950</v>
      </c>
      <c r="BI164" s="3" t="s">
        <v>950</v>
      </c>
      <c r="BJ164" s="3" t="s">
        <v>950</v>
      </c>
      <c r="BK164" s="3" t="s">
        <v>950</v>
      </c>
      <c r="BL164" s="3" t="s">
        <v>950</v>
      </c>
    </row>
    <row r="165" spans="1:64" x14ac:dyDescent="0.3">
      <c r="A165" s="1"/>
      <c r="B165" s="2"/>
      <c r="C165" s="3"/>
      <c r="D165" s="3"/>
      <c r="E165" s="3"/>
      <c r="F165" s="3"/>
      <c r="G165" s="3"/>
      <c r="I165" s="3"/>
      <c r="M165" s="3"/>
      <c r="N165" s="3"/>
      <c r="P165" s="3"/>
      <c r="R165" s="3"/>
      <c r="S165" s="3"/>
      <c r="T165" s="3"/>
      <c r="U165" s="3"/>
      <c r="V165" s="3"/>
      <c r="Z165" s="3"/>
      <c r="AA165" s="3"/>
      <c r="AH165" s="3"/>
      <c r="AK165" s="3"/>
      <c r="AL165" s="3"/>
      <c r="AV165" s="3"/>
      <c r="AW165" s="3"/>
      <c r="AX165" s="3"/>
      <c r="AZ165" s="3"/>
      <c r="BA165" s="3"/>
      <c r="BB165" s="3"/>
      <c r="BC165" s="3"/>
      <c r="BE165" s="3"/>
      <c r="BG165" s="3"/>
      <c r="BH165" s="3" t="s">
        <v>950</v>
      </c>
      <c r="BI165" s="3" t="s">
        <v>950</v>
      </c>
      <c r="BJ165" s="3" t="s">
        <v>950</v>
      </c>
      <c r="BK165" s="3" t="s">
        <v>950</v>
      </c>
      <c r="BL165" s="3" t="s">
        <v>950</v>
      </c>
    </row>
    <row r="166" spans="1:64" x14ac:dyDescent="0.3">
      <c r="A166" s="1"/>
      <c r="B166" s="2"/>
      <c r="C166" s="3"/>
      <c r="D166" s="3"/>
      <c r="E166" s="3"/>
      <c r="F166" s="3"/>
      <c r="G166" s="3"/>
      <c r="I166" s="3"/>
      <c r="M166" s="3"/>
      <c r="N166" s="3"/>
      <c r="P166" s="3"/>
      <c r="R166" s="3"/>
      <c r="S166" s="3"/>
      <c r="T166" s="3"/>
      <c r="U166" s="3"/>
      <c r="V166" s="3"/>
      <c r="Z166" s="3"/>
      <c r="AA166" s="3"/>
      <c r="AH166" s="3"/>
      <c r="AK166" s="3"/>
      <c r="AL166" s="3"/>
      <c r="AV166" s="3"/>
      <c r="AW166" s="3"/>
      <c r="AX166" s="3"/>
      <c r="AZ166" s="3"/>
      <c r="BA166" s="3"/>
      <c r="BB166" s="3"/>
      <c r="BC166" s="3"/>
      <c r="BE166" s="3"/>
      <c r="BG166" s="3"/>
      <c r="BH166" s="3" t="s">
        <v>950</v>
      </c>
      <c r="BI166" s="3" t="s">
        <v>950</v>
      </c>
      <c r="BJ166" s="3" t="s">
        <v>950</v>
      </c>
      <c r="BK166" s="3" t="s">
        <v>950</v>
      </c>
      <c r="BL166" s="3" t="s">
        <v>950</v>
      </c>
    </row>
    <row r="167" spans="1:64" x14ac:dyDescent="0.3">
      <c r="A167" s="1"/>
      <c r="B167" s="2"/>
      <c r="C167" s="3"/>
      <c r="D167" s="3"/>
      <c r="E167" s="3"/>
      <c r="F167" s="3"/>
      <c r="G167" s="3"/>
      <c r="I167" s="3"/>
      <c r="M167" s="3"/>
      <c r="N167" s="3"/>
      <c r="P167" s="3"/>
      <c r="R167" s="3"/>
      <c r="S167" s="3"/>
      <c r="T167" s="3"/>
      <c r="U167" s="3"/>
      <c r="V167" s="3"/>
      <c r="Z167" s="3"/>
      <c r="AA167" s="3"/>
      <c r="AH167" s="3"/>
      <c r="AK167" s="3"/>
      <c r="AL167" s="3"/>
      <c r="AV167" s="3"/>
      <c r="AW167" s="3"/>
      <c r="AX167" s="3"/>
      <c r="AZ167" s="3"/>
      <c r="BA167" s="3"/>
      <c r="BB167" s="3"/>
      <c r="BC167" s="3"/>
      <c r="BE167" s="3"/>
      <c r="BG167" s="3"/>
      <c r="BH167" s="3" t="s">
        <v>950</v>
      </c>
      <c r="BI167" s="3" t="s">
        <v>950</v>
      </c>
      <c r="BJ167" s="3" t="s">
        <v>950</v>
      </c>
      <c r="BK167" s="3" t="s">
        <v>950</v>
      </c>
      <c r="BL167" s="3" t="s">
        <v>950</v>
      </c>
    </row>
    <row r="168" spans="1:64" x14ac:dyDescent="0.3">
      <c r="A168" s="1"/>
      <c r="B168" s="2"/>
      <c r="C168" s="3"/>
      <c r="D168" s="3"/>
      <c r="E168" s="3"/>
      <c r="F168" s="3"/>
      <c r="G168" s="3"/>
      <c r="I168" s="3"/>
      <c r="M168" s="3"/>
      <c r="N168" s="3"/>
      <c r="P168" s="3"/>
      <c r="R168" s="3"/>
      <c r="S168" s="3"/>
      <c r="T168" s="3"/>
      <c r="U168" s="3"/>
      <c r="V168" s="3"/>
      <c r="Z168" s="3"/>
      <c r="AA168" s="3"/>
      <c r="AH168" s="3"/>
      <c r="AK168" s="3"/>
      <c r="AL168" s="3"/>
      <c r="AV168" s="3"/>
      <c r="AW168" s="3"/>
      <c r="AX168" s="3"/>
      <c r="AZ168" s="3"/>
      <c r="BA168" s="3"/>
      <c r="BB168" s="3"/>
      <c r="BC168" s="3"/>
      <c r="BE168" s="3"/>
      <c r="BG168" s="3"/>
      <c r="BH168" s="3" t="s">
        <v>950</v>
      </c>
      <c r="BI168" s="3" t="s">
        <v>950</v>
      </c>
      <c r="BJ168" s="3" t="s">
        <v>950</v>
      </c>
      <c r="BK168" s="3" t="s">
        <v>950</v>
      </c>
      <c r="BL168" s="3" t="s">
        <v>950</v>
      </c>
    </row>
    <row r="169" spans="1:64" x14ac:dyDescent="0.3">
      <c r="A169" s="1"/>
      <c r="B169" s="2"/>
      <c r="C169" s="3"/>
      <c r="D169" s="3"/>
      <c r="E169" s="3"/>
      <c r="F169" s="3"/>
      <c r="G169" s="3"/>
      <c r="I169" s="3"/>
      <c r="M169" s="3"/>
      <c r="N169" s="3"/>
      <c r="P169" s="3"/>
      <c r="R169" s="3"/>
      <c r="S169" s="3"/>
      <c r="T169" s="3"/>
      <c r="U169" s="3"/>
      <c r="V169" s="3"/>
      <c r="Z169" s="3"/>
      <c r="AA169" s="3"/>
      <c r="AH169" s="3"/>
      <c r="AK169" s="3"/>
      <c r="AL169" s="3"/>
      <c r="AV169" s="3"/>
      <c r="AW169" s="3"/>
      <c r="AX169" s="3"/>
      <c r="AZ169" s="3"/>
      <c r="BA169" s="3"/>
      <c r="BB169" s="3"/>
      <c r="BC169" s="3"/>
      <c r="BE169" s="3"/>
      <c r="BG169" s="3"/>
      <c r="BH169" s="3" t="s">
        <v>950</v>
      </c>
      <c r="BI169" s="3" t="s">
        <v>950</v>
      </c>
      <c r="BJ169" s="3" t="s">
        <v>950</v>
      </c>
      <c r="BK169" s="3" t="s">
        <v>950</v>
      </c>
      <c r="BL169" s="3" t="s">
        <v>950</v>
      </c>
    </row>
    <row r="170" spans="1:64" x14ac:dyDescent="0.3">
      <c r="A170" s="1"/>
      <c r="B170" s="2"/>
      <c r="C170" s="3"/>
      <c r="D170" s="3"/>
      <c r="E170" s="3"/>
      <c r="F170" s="3"/>
      <c r="G170" s="3"/>
      <c r="I170" s="3"/>
      <c r="M170" s="3"/>
      <c r="N170" s="3"/>
      <c r="P170" s="3"/>
      <c r="R170" s="3"/>
      <c r="S170" s="3"/>
      <c r="T170" s="3"/>
      <c r="U170" s="3"/>
      <c r="V170" s="3"/>
      <c r="Z170" s="3"/>
      <c r="AA170" s="3"/>
      <c r="AH170" s="3"/>
      <c r="AK170" s="3"/>
      <c r="AL170" s="3"/>
      <c r="AV170" s="3"/>
      <c r="AW170" s="3"/>
      <c r="AX170" s="3"/>
      <c r="AZ170" s="3"/>
      <c r="BA170" s="3"/>
      <c r="BB170" s="3"/>
      <c r="BC170" s="3"/>
      <c r="BE170" s="3"/>
      <c r="BG170" s="3"/>
      <c r="BH170" s="3" t="s">
        <v>950</v>
      </c>
      <c r="BI170" s="3" t="s">
        <v>950</v>
      </c>
      <c r="BJ170" s="3" t="s">
        <v>950</v>
      </c>
      <c r="BK170" s="3" t="s">
        <v>950</v>
      </c>
      <c r="BL170" s="3" t="s">
        <v>950</v>
      </c>
    </row>
    <row r="171" spans="1:64" x14ac:dyDescent="0.3">
      <c r="A171" s="1"/>
      <c r="B171" s="2"/>
      <c r="C171" s="3"/>
      <c r="D171" s="3"/>
      <c r="E171" s="3"/>
      <c r="F171" s="3"/>
      <c r="G171" s="3"/>
      <c r="I171" s="3"/>
      <c r="M171" s="3"/>
      <c r="N171" s="3"/>
      <c r="P171" s="3"/>
      <c r="R171" s="3"/>
      <c r="S171" s="3"/>
      <c r="T171" s="3"/>
      <c r="U171" s="3"/>
      <c r="V171" s="3"/>
      <c r="Z171" s="3"/>
      <c r="AA171" s="3"/>
      <c r="AH171" s="3"/>
      <c r="AK171" s="3"/>
      <c r="AL171" s="3"/>
      <c r="AV171" s="3"/>
      <c r="AW171" s="3"/>
      <c r="AX171" s="3"/>
      <c r="AZ171" s="3"/>
      <c r="BA171" s="3"/>
      <c r="BB171" s="3"/>
      <c r="BC171" s="3"/>
      <c r="BE171" s="3"/>
      <c r="BG171" s="3"/>
      <c r="BH171" s="3" t="s">
        <v>950</v>
      </c>
      <c r="BI171" s="3" t="s">
        <v>950</v>
      </c>
      <c r="BJ171" s="3" t="s">
        <v>950</v>
      </c>
      <c r="BK171" s="3" t="s">
        <v>950</v>
      </c>
      <c r="BL171" s="3" t="s">
        <v>950</v>
      </c>
    </row>
    <row r="172" spans="1:64" x14ac:dyDescent="0.3">
      <c r="A172" s="1"/>
      <c r="B172" s="2"/>
      <c r="C172" s="3"/>
      <c r="D172" s="3"/>
      <c r="E172" s="3"/>
      <c r="F172" s="3"/>
      <c r="G172" s="3"/>
      <c r="I172" s="3"/>
      <c r="M172" s="3"/>
      <c r="N172" s="3"/>
      <c r="P172" s="3"/>
      <c r="R172" s="3"/>
      <c r="S172" s="3"/>
      <c r="T172" s="3"/>
      <c r="U172" s="3"/>
      <c r="V172" s="3"/>
      <c r="Z172" s="3"/>
      <c r="AA172" s="3"/>
      <c r="AH172" s="3"/>
      <c r="AK172" s="3"/>
      <c r="AL172" s="3"/>
      <c r="AV172" s="3"/>
      <c r="AW172" s="3"/>
      <c r="AX172" s="3"/>
      <c r="AZ172" s="3"/>
      <c r="BA172" s="3"/>
      <c r="BB172" s="3"/>
      <c r="BC172" s="3"/>
      <c r="BE172" s="3"/>
      <c r="BG172" s="3"/>
      <c r="BH172" s="3" t="s">
        <v>950</v>
      </c>
      <c r="BI172" s="3" t="s">
        <v>950</v>
      </c>
      <c r="BJ172" s="3" t="s">
        <v>950</v>
      </c>
      <c r="BK172" s="3" t="s">
        <v>950</v>
      </c>
      <c r="BL172" s="3" t="s">
        <v>950</v>
      </c>
    </row>
    <row r="173" spans="1:64" x14ac:dyDescent="0.3">
      <c r="A173" s="1"/>
      <c r="B173" s="2"/>
      <c r="C173" s="3"/>
      <c r="D173" s="3"/>
      <c r="E173" s="3"/>
      <c r="F173" s="3"/>
      <c r="G173" s="3"/>
      <c r="I173" s="3"/>
      <c r="M173" s="3"/>
      <c r="N173" s="3"/>
      <c r="P173" s="3"/>
      <c r="R173" s="3"/>
      <c r="S173" s="3"/>
      <c r="T173" s="3"/>
      <c r="U173" s="3"/>
      <c r="V173" s="3"/>
      <c r="Z173" s="3"/>
      <c r="AA173" s="3"/>
      <c r="AH173" s="3"/>
      <c r="AK173" s="3"/>
      <c r="AL173" s="3"/>
      <c r="AV173" s="3"/>
      <c r="AW173" s="3"/>
      <c r="AX173" s="3"/>
      <c r="AZ173" s="3"/>
      <c r="BA173" s="3"/>
      <c r="BB173" s="3"/>
      <c r="BC173" s="3"/>
      <c r="BE173" s="3"/>
      <c r="BG173" s="3"/>
      <c r="BH173" s="3" t="s">
        <v>950</v>
      </c>
      <c r="BI173" s="3" t="s">
        <v>950</v>
      </c>
      <c r="BJ173" s="3" t="s">
        <v>950</v>
      </c>
      <c r="BK173" s="3" t="s">
        <v>950</v>
      </c>
      <c r="BL173" s="3" t="s">
        <v>950</v>
      </c>
    </row>
    <row r="174" spans="1:64" x14ac:dyDescent="0.3">
      <c r="A174" s="1"/>
      <c r="B174" s="2"/>
      <c r="C174" s="3"/>
      <c r="D174" s="3"/>
      <c r="E174" s="3"/>
      <c r="F174" s="3"/>
      <c r="G174" s="3"/>
      <c r="I174" s="3"/>
      <c r="M174" s="3"/>
      <c r="N174" s="3"/>
      <c r="P174" s="3"/>
      <c r="R174" s="3"/>
      <c r="S174" s="3"/>
      <c r="T174" s="3"/>
      <c r="U174" s="3"/>
      <c r="V174" s="3"/>
      <c r="Z174" s="3"/>
      <c r="AA174" s="3"/>
      <c r="AH174" s="3"/>
      <c r="AK174" s="3"/>
      <c r="AL174" s="3"/>
      <c r="AV174" s="3"/>
      <c r="AW174" s="3"/>
      <c r="AX174" s="3"/>
      <c r="AZ174" s="3"/>
      <c r="BA174" s="3"/>
      <c r="BB174" s="3"/>
      <c r="BC174" s="3"/>
      <c r="BE174" s="3"/>
      <c r="BG174" s="3"/>
      <c r="BH174" s="3" t="s">
        <v>950</v>
      </c>
      <c r="BI174" s="3" t="s">
        <v>950</v>
      </c>
      <c r="BJ174" s="3" t="s">
        <v>950</v>
      </c>
      <c r="BK174" s="3" t="s">
        <v>950</v>
      </c>
      <c r="BL174" s="3" t="s">
        <v>950</v>
      </c>
    </row>
    <row r="175" spans="1:64" x14ac:dyDescent="0.3">
      <c r="A175" s="1"/>
      <c r="B175" s="2"/>
      <c r="C175" s="3"/>
      <c r="D175" s="3"/>
      <c r="E175" s="3"/>
      <c r="F175" s="3"/>
      <c r="G175" s="3"/>
      <c r="I175" s="3"/>
      <c r="M175" s="3"/>
      <c r="N175" s="3"/>
      <c r="P175" s="3"/>
      <c r="R175" s="3"/>
      <c r="S175" s="3"/>
      <c r="T175" s="3"/>
      <c r="U175" s="3"/>
      <c r="V175" s="3"/>
      <c r="Z175" s="3"/>
      <c r="AA175" s="3"/>
      <c r="AH175" s="3"/>
      <c r="AK175" s="3"/>
      <c r="AL175" s="3"/>
      <c r="AV175" s="3"/>
      <c r="AW175" s="3"/>
      <c r="AX175" s="3"/>
      <c r="AZ175" s="3"/>
      <c r="BA175" s="3"/>
      <c r="BB175" s="3"/>
      <c r="BC175" s="3"/>
      <c r="BE175" s="3"/>
      <c r="BG175" s="3"/>
      <c r="BH175" s="3" t="s">
        <v>950</v>
      </c>
      <c r="BI175" s="3" t="s">
        <v>950</v>
      </c>
      <c r="BJ175" s="3" t="s">
        <v>950</v>
      </c>
      <c r="BK175" s="3" t="s">
        <v>950</v>
      </c>
      <c r="BL175" s="3" t="s">
        <v>950</v>
      </c>
    </row>
    <row r="176" spans="1:64" x14ac:dyDescent="0.3">
      <c r="A176" s="1"/>
      <c r="B176" s="2"/>
      <c r="C176" s="3"/>
      <c r="D176" s="3"/>
      <c r="E176" s="3"/>
      <c r="F176" s="3"/>
      <c r="G176" s="3"/>
      <c r="I176" s="3"/>
      <c r="M176" s="3"/>
      <c r="N176" s="3"/>
      <c r="P176" s="3"/>
      <c r="R176" s="3"/>
      <c r="S176" s="3"/>
      <c r="T176" s="3"/>
      <c r="U176" s="3"/>
      <c r="V176" s="3"/>
      <c r="Z176" s="3"/>
      <c r="AA176" s="3"/>
      <c r="AH176" s="3"/>
      <c r="AK176" s="3"/>
      <c r="AL176" s="3"/>
      <c r="AV176" s="3"/>
      <c r="AW176" s="3"/>
      <c r="AX176" s="3"/>
      <c r="AZ176" s="3"/>
      <c r="BA176" s="3"/>
      <c r="BB176" s="3"/>
      <c r="BC176" s="3"/>
      <c r="BE176" s="3"/>
      <c r="BG176" s="3"/>
      <c r="BH176" s="3" t="s">
        <v>950</v>
      </c>
      <c r="BI176" s="3" t="s">
        <v>950</v>
      </c>
      <c r="BJ176" s="3" t="s">
        <v>950</v>
      </c>
      <c r="BK176" s="3" t="s">
        <v>950</v>
      </c>
      <c r="BL176" s="3" t="s">
        <v>950</v>
      </c>
    </row>
    <row r="177" spans="1:64" x14ac:dyDescent="0.3">
      <c r="A177" s="1"/>
      <c r="B177" s="2"/>
      <c r="C177" s="3"/>
      <c r="D177" s="3"/>
      <c r="E177" s="3"/>
      <c r="F177" s="3"/>
      <c r="G177" s="3"/>
      <c r="I177" s="3"/>
      <c r="M177" s="3"/>
      <c r="N177" s="3"/>
      <c r="P177" s="3"/>
      <c r="R177" s="3"/>
      <c r="S177" s="3"/>
      <c r="T177" s="3"/>
      <c r="U177" s="3"/>
      <c r="V177" s="3"/>
      <c r="Z177" s="3"/>
      <c r="AA177" s="3"/>
      <c r="AH177" s="3"/>
      <c r="AK177" s="3"/>
      <c r="AL177" s="3"/>
      <c r="AV177" s="3"/>
      <c r="AW177" s="3"/>
      <c r="AX177" s="3"/>
      <c r="AZ177" s="3"/>
      <c r="BA177" s="3"/>
      <c r="BB177" s="3"/>
      <c r="BC177" s="3"/>
      <c r="BE177" s="3"/>
      <c r="BG177" s="3"/>
      <c r="BH177" s="3" t="s">
        <v>950</v>
      </c>
      <c r="BI177" s="3" t="s">
        <v>950</v>
      </c>
      <c r="BJ177" s="3" t="s">
        <v>950</v>
      </c>
      <c r="BK177" s="3" t="s">
        <v>950</v>
      </c>
      <c r="BL177" s="3" t="s">
        <v>950</v>
      </c>
    </row>
    <row r="178" spans="1:64" x14ac:dyDescent="0.3">
      <c r="A178" s="1"/>
      <c r="B178" s="2"/>
      <c r="C178" s="3"/>
      <c r="D178" s="3"/>
      <c r="E178" s="3"/>
      <c r="F178" s="3"/>
      <c r="G178" s="3"/>
      <c r="I178" s="3"/>
      <c r="M178" s="3"/>
      <c r="N178" s="3"/>
      <c r="P178" s="3"/>
      <c r="R178" s="3"/>
      <c r="S178" s="3"/>
      <c r="T178" s="3"/>
      <c r="U178" s="3"/>
      <c r="V178" s="3"/>
      <c r="Z178" s="3"/>
      <c r="AA178" s="3"/>
      <c r="AH178" s="3"/>
      <c r="AK178" s="3"/>
      <c r="AL178" s="3"/>
      <c r="AV178" s="3"/>
      <c r="AW178" s="3"/>
      <c r="AX178" s="3"/>
      <c r="AZ178" s="3"/>
      <c r="BA178" s="3"/>
      <c r="BB178" s="3"/>
      <c r="BC178" s="3"/>
      <c r="BE178" s="3"/>
      <c r="BG178" s="3"/>
      <c r="BH178" s="3" t="s">
        <v>950</v>
      </c>
      <c r="BI178" s="3" t="s">
        <v>950</v>
      </c>
      <c r="BJ178" s="3" t="s">
        <v>950</v>
      </c>
      <c r="BK178" s="3" t="s">
        <v>950</v>
      </c>
      <c r="BL178" s="3" t="s">
        <v>950</v>
      </c>
    </row>
    <row r="179" spans="1:64" x14ac:dyDescent="0.3">
      <c r="A179" s="1"/>
      <c r="B179" s="2"/>
      <c r="C179" s="3"/>
      <c r="D179" s="3"/>
      <c r="E179" s="3"/>
      <c r="F179" s="3"/>
      <c r="G179" s="3"/>
      <c r="I179" s="3"/>
      <c r="M179" s="3"/>
      <c r="N179" s="3"/>
      <c r="P179" s="3"/>
      <c r="R179" s="3"/>
      <c r="S179" s="3"/>
      <c r="T179" s="3"/>
      <c r="U179" s="3"/>
      <c r="V179" s="3"/>
      <c r="Z179" s="3"/>
      <c r="AA179" s="3"/>
      <c r="AH179" s="3"/>
      <c r="AK179" s="3"/>
      <c r="AL179" s="3"/>
      <c r="AV179" s="3"/>
      <c r="AW179" s="3"/>
      <c r="AX179" s="3"/>
      <c r="AZ179" s="3"/>
      <c r="BA179" s="3"/>
      <c r="BB179" s="3"/>
      <c r="BC179" s="3"/>
      <c r="BE179" s="3"/>
      <c r="BG179" s="3"/>
      <c r="BH179" s="3" t="s">
        <v>950</v>
      </c>
      <c r="BI179" s="3" t="s">
        <v>950</v>
      </c>
      <c r="BJ179" s="3" t="s">
        <v>950</v>
      </c>
      <c r="BK179" s="3" t="s">
        <v>950</v>
      </c>
      <c r="BL179" s="3" t="s">
        <v>950</v>
      </c>
    </row>
    <row r="180" spans="1:64" x14ac:dyDescent="0.3">
      <c r="A180" s="1"/>
      <c r="B180" s="2"/>
      <c r="C180" s="3"/>
      <c r="D180" s="3"/>
      <c r="E180" s="3"/>
      <c r="F180" s="3"/>
      <c r="G180" s="3"/>
      <c r="I180" s="3"/>
      <c r="M180" s="3"/>
      <c r="N180" s="3"/>
      <c r="P180" s="3"/>
      <c r="R180" s="3"/>
      <c r="S180" s="3"/>
      <c r="T180" s="3"/>
      <c r="U180" s="3"/>
      <c r="V180" s="3"/>
      <c r="Z180" s="3"/>
      <c r="AA180" s="3"/>
      <c r="AH180" s="3"/>
      <c r="AK180" s="3"/>
      <c r="AL180" s="3"/>
      <c r="AV180" s="3"/>
      <c r="AW180" s="3"/>
      <c r="AX180" s="3"/>
      <c r="AZ180" s="3"/>
      <c r="BA180" s="3"/>
      <c r="BB180" s="3"/>
      <c r="BC180" s="3"/>
      <c r="BE180" s="3"/>
      <c r="BG180" s="3"/>
      <c r="BH180" s="3" t="s">
        <v>950</v>
      </c>
      <c r="BI180" s="3" t="s">
        <v>950</v>
      </c>
      <c r="BJ180" s="3" t="s">
        <v>950</v>
      </c>
      <c r="BK180" s="3" t="s">
        <v>950</v>
      </c>
      <c r="BL180" s="3" t="s">
        <v>950</v>
      </c>
    </row>
    <row r="181" spans="1:64" x14ac:dyDescent="0.3">
      <c r="A181" s="1"/>
      <c r="B181" s="2"/>
      <c r="C181" s="3"/>
      <c r="D181" s="3"/>
      <c r="E181" s="3"/>
      <c r="F181" s="3"/>
      <c r="G181" s="3"/>
      <c r="I181" s="3"/>
      <c r="M181" s="3"/>
      <c r="N181" s="3"/>
      <c r="P181" s="3"/>
      <c r="R181" s="3"/>
      <c r="S181" s="3"/>
      <c r="T181" s="3"/>
      <c r="U181" s="3"/>
      <c r="V181" s="3"/>
      <c r="Z181" s="3"/>
      <c r="AA181" s="3"/>
      <c r="AH181" s="3"/>
      <c r="AK181" s="3"/>
      <c r="AL181" s="3"/>
      <c r="AV181" s="3"/>
      <c r="AW181" s="3"/>
      <c r="AX181" s="3"/>
      <c r="AZ181" s="3"/>
      <c r="BA181" s="3"/>
      <c r="BB181" s="3"/>
      <c r="BC181" s="3"/>
      <c r="BE181" s="3"/>
      <c r="BG181" s="3"/>
      <c r="BH181" s="3" t="s">
        <v>950</v>
      </c>
      <c r="BI181" s="3" t="s">
        <v>950</v>
      </c>
      <c r="BJ181" s="3" t="s">
        <v>950</v>
      </c>
      <c r="BK181" s="3" t="s">
        <v>950</v>
      </c>
      <c r="BL181" s="3" t="s">
        <v>950</v>
      </c>
    </row>
    <row r="182" spans="1:64" x14ac:dyDescent="0.3">
      <c r="A182" s="1"/>
      <c r="B182" s="2"/>
      <c r="C182" s="3"/>
      <c r="D182" s="3"/>
      <c r="E182" s="3"/>
      <c r="F182" s="3"/>
      <c r="G182" s="3"/>
      <c r="I182" s="3"/>
      <c r="M182" s="3"/>
      <c r="N182" s="3"/>
      <c r="P182" s="3"/>
      <c r="R182" s="3"/>
      <c r="S182" s="3"/>
      <c r="T182" s="3"/>
      <c r="U182" s="3"/>
      <c r="V182" s="3"/>
      <c r="Z182" s="3"/>
      <c r="AA182" s="3"/>
      <c r="AH182" s="3"/>
      <c r="AK182" s="3"/>
      <c r="AL182" s="3"/>
      <c r="AV182" s="3"/>
      <c r="AW182" s="3"/>
      <c r="AX182" s="3"/>
      <c r="AZ182" s="3"/>
      <c r="BA182" s="3"/>
      <c r="BB182" s="3"/>
      <c r="BC182" s="3"/>
      <c r="BE182" s="3"/>
      <c r="BG182" s="3"/>
      <c r="BH182" s="3" t="s">
        <v>950</v>
      </c>
      <c r="BI182" s="3" t="s">
        <v>950</v>
      </c>
      <c r="BJ182" s="3" t="s">
        <v>950</v>
      </c>
      <c r="BK182" s="3" t="s">
        <v>950</v>
      </c>
      <c r="BL182" s="3" t="s">
        <v>950</v>
      </c>
    </row>
    <row r="183" spans="1:64" x14ac:dyDescent="0.3">
      <c r="A183" s="1"/>
      <c r="B183" s="2"/>
      <c r="C183" s="3"/>
      <c r="D183" s="3"/>
      <c r="E183" s="3"/>
      <c r="F183" s="3"/>
      <c r="G183" s="3"/>
      <c r="I183" s="3"/>
      <c r="M183" s="3"/>
      <c r="N183" s="3"/>
      <c r="P183" s="3"/>
      <c r="R183" s="3"/>
      <c r="S183" s="3"/>
      <c r="T183" s="3"/>
      <c r="U183" s="3"/>
      <c r="V183" s="3"/>
      <c r="Z183" s="3"/>
      <c r="AA183" s="3"/>
      <c r="AH183" s="3"/>
      <c r="AK183" s="3"/>
      <c r="AL183" s="3"/>
      <c r="AV183" s="3"/>
      <c r="AW183" s="3"/>
      <c r="AX183" s="3"/>
      <c r="AZ183" s="3"/>
      <c r="BA183" s="3"/>
      <c r="BB183" s="3"/>
      <c r="BC183" s="3"/>
      <c r="BE183" s="3"/>
      <c r="BG183" s="3"/>
      <c r="BH183" s="3" t="s">
        <v>950</v>
      </c>
      <c r="BI183" s="3" t="s">
        <v>950</v>
      </c>
      <c r="BJ183" s="3" t="s">
        <v>950</v>
      </c>
      <c r="BK183" s="3" t="s">
        <v>950</v>
      </c>
      <c r="BL183" s="3" t="s">
        <v>950</v>
      </c>
    </row>
    <row r="184" spans="1:64" x14ac:dyDescent="0.3">
      <c r="A184" s="1"/>
      <c r="B184" s="2"/>
      <c r="C184" s="3"/>
      <c r="D184" s="3"/>
      <c r="E184" s="3"/>
      <c r="F184" s="3"/>
      <c r="G184" s="3"/>
      <c r="I184" s="3"/>
      <c r="M184" s="3"/>
      <c r="N184" s="3"/>
      <c r="P184" s="3"/>
      <c r="R184" s="3"/>
      <c r="S184" s="3"/>
      <c r="T184" s="3"/>
      <c r="U184" s="3"/>
      <c r="V184" s="3"/>
      <c r="Z184" s="3"/>
      <c r="AA184" s="3"/>
      <c r="AH184" s="3"/>
      <c r="AK184" s="3"/>
      <c r="AL184" s="3"/>
      <c r="AV184" s="3"/>
      <c r="AW184" s="3"/>
      <c r="AX184" s="3"/>
      <c r="AZ184" s="3"/>
      <c r="BA184" s="3"/>
      <c r="BB184" s="3"/>
      <c r="BC184" s="3"/>
      <c r="BE184" s="3"/>
      <c r="BG184" s="3"/>
      <c r="BH184" s="3" t="s">
        <v>950</v>
      </c>
      <c r="BI184" s="3" t="s">
        <v>950</v>
      </c>
      <c r="BJ184" s="3" t="s">
        <v>950</v>
      </c>
      <c r="BK184" s="3" t="s">
        <v>950</v>
      </c>
      <c r="BL184" s="3" t="s">
        <v>950</v>
      </c>
    </row>
    <row r="185" spans="1:64" x14ac:dyDescent="0.3">
      <c r="A185" s="1"/>
      <c r="B185" s="2"/>
      <c r="C185" s="3"/>
      <c r="D185" s="3"/>
      <c r="E185" s="3"/>
      <c r="F185" s="3"/>
      <c r="G185" s="3"/>
      <c r="I185" s="3"/>
      <c r="M185" s="3"/>
      <c r="N185" s="3"/>
      <c r="P185" s="3"/>
      <c r="R185" s="3"/>
      <c r="S185" s="3"/>
      <c r="T185" s="3"/>
      <c r="U185" s="3"/>
      <c r="V185" s="3"/>
      <c r="Z185" s="3"/>
      <c r="AA185" s="3"/>
      <c r="AH185" s="3"/>
      <c r="AK185" s="3"/>
      <c r="AL185" s="3"/>
      <c r="AV185" s="3"/>
      <c r="AW185" s="3"/>
      <c r="AX185" s="3"/>
      <c r="AZ185" s="3"/>
      <c r="BA185" s="3"/>
      <c r="BB185" s="3"/>
      <c r="BC185" s="3"/>
      <c r="BE185" s="3"/>
      <c r="BG185" s="3"/>
      <c r="BH185" s="3" t="s">
        <v>950</v>
      </c>
      <c r="BI185" s="3" t="s">
        <v>950</v>
      </c>
      <c r="BJ185" s="3" t="s">
        <v>950</v>
      </c>
      <c r="BK185" s="3" t="s">
        <v>950</v>
      </c>
      <c r="BL185" s="3" t="s">
        <v>950</v>
      </c>
    </row>
    <row r="186" spans="1:64" x14ac:dyDescent="0.3">
      <c r="A186" s="1"/>
      <c r="B186" s="2"/>
      <c r="C186" s="3"/>
      <c r="D186" s="3"/>
      <c r="E186" s="3"/>
      <c r="F186" s="3"/>
      <c r="G186" s="3"/>
      <c r="I186" s="3"/>
      <c r="M186" s="3"/>
      <c r="N186" s="3"/>
      <c r="P186" s="3"/>
      <c r="R186" s="3"/>
      <c r="S186" s="3"/>
      <c r="T186" s="3"/>
      <c r="U186" s="3"/>
      <c r="V186" s="3"/>
      <c r="Z186" s="3"/>
      <c r="AA186" s="3"/>
      <c r="AH186" s="3"/>
      <c r="AK186" s="3"/>
      <c r="AL186" s="3"/>
      <c r="AV186" s="3"/>
      <c r="AW186" s="3"/>
      <c r="AX186" s="3"/>
      <c r="AZ186" s="3"/>
      <c r="BA186" s="3"/>
      <c r="BB186" s="3"/>
      <c r="BC186" s="3"/>
      <c r="BE186" s="3"/>
      <c r="BG186" s="3"/>
      <c r="BH186" s="3" t="s">
        <v>950</v>
      </c>
      <c r="BI186" s="3" t="s">
        <v>950</v>
      </c>
      <c r="BJ186" s="3" t="s">
        <v>950</v>
      </c>
      <c r="BK186" s="3" t="s">
        <v>950</v>
      </c>
      <c r="BL186" s="3" t="s">
        <v>950</v>
      </c>
    </row>
    <row r="187" spans="1:64" x14ac:dyDescent="0.3">
      <c r="A187" s="1"/>
      <c r="B187" s="2"/>
      <c r="C187" s="3"/>
      <c r="D187" s="3"/>
      <c r="E187" s="3"/>
      <c r="F187" s="3"/>
      <c r="G187" s="3"/>
      <c r="I187" s="3"/>
      <c r="M187" s="3"/>
      <c r="N187" s="3"/>
      <c r="P187" s="3"/>
      <c r="R187" s="3"/>
      <c r="S187" s="3"/>
      <c r="T187" s="3"/>
      <c r="U187" s="3"/>
      <c r="V187" s="3"/>
      <c r="Z187" s="3"/>
      <c r="AA187" s="3"/>
      <c r="AH187" s="3"/>
      <c r="AK187" s="3"/>
      <c r="AL187" s="3"/>
      <c r="AV187" s="3"/>
      <c r="AW187" s="3"/>
      <c r="AX187" s="3"/>
      <c r="AZ187" s="3"/>
      <c r="BA187" s="3"/>
      <c r="BB187" s="3"/>
      <c r="BC187" s="3"/>
      <c r="BE187" s="3"/>
      <c r="BG187" s="3"/>
      <c r="BH187" s="3" t="s">
        <v>950</v>
      </c>
      <c r="BI187" s="3" t="s">
        <v>950</v>
      </c>
      <c r="BJ187" s="3" t="s">
        <v>950</v>
      </c>
      <c r="BK187" s="3" t="s">
        <v>950</v>
      </c>
      <c r="BL187" s="3" t="s">
        <v>950</v>
      </c>
    </row>
    <row r="188" spans="1:64" x14ac:dyDescent="0.3">
      <c r="A188" s="1"/>
      <c r="B188" s="2"/>
      <c r="C188" s="3"/>
      <c r="D188" s="3"/>
      <c r="E188" s="3"/>
      <c r="F188" s="3"/>
      <c r="G188" s="3"/>
      <c r="I188" s="3"/>
      <c r="M188" s="3"/>
      <c r="N188" s="3"/>
      <c r="P188" s="3"/>
      <c r="R188" s="3"/>
      <c r="S188" s="3"/>
      <c r="T188" s="3"/>
      <c r="U188" s="3"/>
      <c r="V188" s="3"/>
      <c r="Z188" s="3"/>
      <c r="AA188" s="3"/>
      <c r="AH188" s="3"/>
      <c r="AK188" s="3"/>
      <c r="AL188" s="3"/>
      <c r="AV188" s="3"/>
      <c r="AW188" s="3"/>
      <c r="AX188" s="3"/>
      <c r="AZ188" s="3"/>
      <c r="BA188" s="3"/>
      <c r="BB188" s="3"/>
      <c r="BC188" s="3"/>
      <c r="BE188" s="3"/>
      <c r="BG188" s="3"/>
      <c r="BH188" s="3" t="s">
        <v>950</v>
      </c>
      <c r="BI188" s="3" t="s">
        <v>950</v>
      </c>
      <c r="BJ188" s="3" t="s">
        <v>950</v>
      </c>
      <c r="BK188" s="3" t="s">
        <v>950</v>
      </c>
      <c r="BL188" s="3" t="s">
        <v>950</v>
      </c>
    </row>
    <row r="189" spans="1:64" x14ac:dyDescent="0.3">
      <c r="A189" s="1"/>
      <c r="B189" s="2"/>
      <c r="C189" s="3"/>
      <c r="D189" s="3"/>
      <c r="E189" s="3"/>
      <c r="F189" s="3"/>
      <c r="G189" s="3"/>
      <c r="I189" s="3"/>
      <c r="M189" s="3"/>
      <c r="N189" s="3"/>
      <c r="P189" s="3"/>
      <c r="R189" s="3"/>
      <c r="S189" s="3"/>
      <c r="T189" s="3"/>
      <c r="U189" s="3"/>
      <c r="V189" s="3"/>
      <c r="Z189" s="3"/>
      <c r="AA189" s="3"/>
      <c r="AH189" s="3"/>
      <c r="AK189" s="3"/>
      <c r="AL189" s="3"/>
      <c r="AV189" s="3"/>
      <c r="AW189" s="3"/>
      <c r="AX189" s="3"/>
      <c r="AZ189" s="3"/>
      <c r="BA189" s="3"/>
      <c r="BB189" s="3"/>
      <c r="BC189" s="3"/>
      <c r="BE189" s="3"/>
      <c r="BG189" s="3"/>
      <c r="BH189" s="3" t="s">
        <v>950</v>
      </c>
      <c r="BI189" s="3" t="s">
        <v>950</v>
      </c>
      <c r="BJ189" s="3" t="s">
        <v>950</v>
      </c>
      <c r="BK189" s="3" t="s">
        <v>950</v>
      </c>
      <c r="BL189" s="3" t="s">
        <v>950</v>
      </c>
    </row>
    <row r="190" spans="1:64" x14ac:dyDescent="0.3">
      <c r="A190" s="1"/>
      <c r="B190" s="2"/>
      <c r="C190" s="3"/>
      <c r="D190" s="3"/>
      <c r="E190" s="3"/>
      <c r="F190" s="3"/>
      <c r="G190" s="3"/>
      <c r="I190" s="3"/>
      <c r="M190" s="3"/>
      <c r="N190" s="3"/>
      <c r="P190" s="3"/>
      <c r="R190" s="3"/>
      <c r="S190" s="3"/>
      <c r="T190" s="3"/>
      <c r="U190" s="3"/>
      <c r="V190" s="3"/>
      <c r="Z190" s="3"/>
      <c r="AA190" s="3"/>
      <c r="AH190" s="3"/>
      <c r="AK190" s="3"/>
      <c r="AL190" s="3"/>
      <c r="AV190" s="3"/>
      <c r="AW190" s="3"/>
      <c r="AX190" s="3"/>
      <c r="AZ190" s="3"/>
      <c r="BA190" s="3"/>
      <c r="BB190" s="3"/>
      <c r="BC190" s="3"/>
      <c r="BE190" s="3"/>
      <c r="BG190" s="3"/>
      <c r="BH190" s="3" t="s">
        <v>950</v>
      </c>
      <c r="BI190" s="3" t="s">
        <v>950</v>
      </c>
      <c r="BJ190" s="3" t="s">
        <v>950</v>
      </c>
      <c r="BK190" s="3" t="s">
        <v>950</v>
      </c>
      <c r="BL190" s="3" t="s">
        <v>950</v>
      </c>
    </row>
    <row r="191" spans="1:64" x14ac:dyDescent="0.3">
      <c r="A191" s="1"/>
      <c r="B191" s="2"/>
      <c r="C191" s="3"/>
      <c r="D191" s="3"/>
      <c r="E191" s="3"/>
      <c r="F191" s="3"/>
      <c r="G191" s="3"/>
      <c r="I191" s="3"/>
      <c r="M191" s="3"/>
      <c r="N191" s="3"/>
      <c r="P191" s="3"/>
      <c r="R191" s="3"/>
      <c r="S191" s="3"/>
      <c r="T191" s="3"/>
      <c r="U191" s="3"/>
      <c r="V191" s="3"/>
      <c r="Z191" s="3"/>
      <c r="AA191" s="3"/>
      <c r="AH191" s="3"/>
      <c r="AK191" s="3"/>
      <c r="AL191" s="3"/>
      <c r="AV191" s="3"/>
      <c r="AW191" s="3"/>
      <c r="AX191" s="3"/>
      <c r="AZ191" s="3"/>
      <c r="BA191" s="3"/>
      <c r="BB191" s="3"/>
      <c r="BC191" s="3"/>
      <c r="BE191" s="3"/>
      <c r="BG191" s="3"/>
      <c r="BH191" s="3" t="s">
        <v>950</v>
      </c>
      <c r="BI191" s="3" t="s">
        <v>950</v>
      </c>
      <c r="BJ191" s="3" t="s">
        <v>950</v>
      </c>
      <c r="BK191" s="3" t="s">
        <v>950</v>
      </c>
      <c r="BL191" s="3" t="s">
        <v>950</v>
      </c>
    </row>
    <row r="192" spans="1:64" x14ac:dyDescent="0.3">
      <c r="A192" s="1"/>
      <c r="B192" s="2"/>
      <c r="C192" s="3"/>
      <c r="D192" s="3"/>
      <c r="E192" s="3"/>
      <c r="F192" s="3"/>
      <c r="G192" s="3"/>
      <c r="I192" s="3"/>
      <c r="M192" s="3"/>
      <c r="N192" s="3"/>
      <c r="P192" s="3"/>
      <c r="R192" s="3"/>
      <c r="S192" s="3"/>
      <c r="T192" s="3"/>
      <c r="U192" s="3"/>
      <c r="V192" s="3"/>
      <c r="Z192" s="3"/>
      <c r="AA192" s="3"/>
      <c r="AH192" s="3"/>
      <c r="AK192" s="3"/>
      <c r="AL192" s="3"/>
      <c r="AV192" s="3"/>
      <c r="AW192" s="3"/>
      <c r="AX192" s="3"/>
      <c r="AZ192" s="3"/>
      <c r="BA192" s="3"/>
      <c r="BB192" s="3"/>
      <c r="BC192" s="3"/>
      <c r="BE192" s="3"/>
      <c r="BG192" s="3"/>
      <c r="BH192" s="3" t="s">
        <v>950</v>
      </c>
      <c r="BI192" s="3" t="s">
        <v>950</v>
      </c>
      <c r="BJ192" s="3" t="s">
        <v>950</v>
      </c>
      <c r="BK192" s="3" t="s">
        <v>950</v>
      </c>
      <c r="BL192" s="3" t="s">
        <v>950</v>
      </c>
    </row>
    <row r="193" spans="1:64" x14ac:dyDescent="0.3">
      <c r="A193" s="1"/>
      <c r="B193" s="2"/>
      <c r="C193" s="3"/>
      <c r="D193" s="3"/>
      <c r="E193" s="3"/>
      <c r="F193" s="3"/>
      <c r="G193" s="3"/>
      <c r="I193" s="3"/>
      <c r="M193" s="3"/>
      <c r="N193" s="3"/>
      <c r="P193" s="3"/>
      <c r="R193" s="3"/>
      <c r="S193" s="3"/>
      <c r="T193" s="3"/>
      <c r="U193" s="3"/>
      <c r="V193" s="3"/>
      <c r="Z193" s="3"/>
      <c r="AA193" s="3"/>
      <c r="AH193" s="3"/>
      <c r="AK193" s="3"/>
      <c r="AL193" s="3"/>
      <c r="AV193" s="3"/>
      <c r="AW193" s="3"/>
      <c r="AX193" s="3"/>
      <c r="AZ193" s="3"/>
      <c r="BA193" s="3"/>
      <c r="BB193" s="3"/>
      <c r="BC193" s="3"/>
      <c r="BE193" s="3"/>
      <c r="BG193" s="3"/>
      <c r="BH193" s="3" t="s">
        <v>950</v>
      </c>
      <c r="BI193" s="3" t="s">
        <v>950</v>
      </c>
      <c r="BJ193" s="3" t="s">
        <v>950</v>
      </c>
      <c r="BK193" s="3" t="s">
        <v>950</v>
      </c>
      <c r="BL193" s="3" t="s">
        <v>950</v>
      </c>
    </row>
    <row r="194" spans="1:64" x14ac:dyDescent="0.3">
      <c r="A194" s="1"/>
      <c r="B194" s="2"/>
      <c r="C194" s="3"/>
      <c r="D194" s="3"/>
      <c r="E194" s="3"/>
      <c r="F194" s="3"/>
      <c r="G194" s="3"/>
      <c r="I194" s="3"/>
      <c r="M194" s="3"/>
      <c r="N194" s="3"/>
      <c r="P194" s="3"/>
      <c r="R194" s="3"/>
      <c r="S194" s="3"/>
      <c r="T194" s="3"/>
      <c r="U194" s="3"/>
      <c r="V194" s="3"/>
      <c r="Z194" s="3"/>
      <c r="AA194" s="3"/>
      <c r="AH194" s="3"/>
      <c r="AK194" s="3"/>
      <c r="AL194" s="3"/>
      <c r="AV194" s="3"/>
      <c r="AW194" s="3"/>
      <c r="AX194" s="3"/>
      <c r="AZ194" s="3"/>
      <c r="BA194" s="3"/>
      <c r="BB194" s="3"/>
      <c r="BC194" s="3"/>
      <c r="BE194" s="3"/>
      <c r="BG194" s="3"/>
      <c r="BH194" s="3" t="s">
        <v>950</v>
      </c>
      <c r="BI194" s="3" t="s">
        <v>950</v>
      </c>
      <c r="BJ194" s="3" t="s">
        <v>950</v>
      </c>
      <c r="BK194" s="3" t="s">
        <v>950</v>
      </c>
      <c r="BL194" s="3" t="s">
        <v>950</v>
      </c>
    </row>
    <row r="195" spans="1:64" x14ac:dyDescent="0.3">
      <c r="A195" s="1"/>
      <c r="B195" s="2"/>
      <c r="C195" s="3"/>
      <c r="D195" s="3"/>
      <c r="E195" s="3"/>
      <c r="F195" s="3"/>
      <c r="G195" s="3"/>
      <c r="I195" s="3"/>
      <c r="M195" s="3"/>
      <c r="N195" s="3"/>
      <c r="P195" s="3"/>
      <c r="R195" s="3"/>
      <c r="S195" s="3"/>
      <c r="T195" s="3"/>
      <c r="U195" s="3"/>
      <c r="V195" s="3"/>
      <c r="Z195" s="3"/>
      <c r="AA195" s="3"/>
      <c r="AH195" s="3"/>
      <c r="AK195" s="3"/>
      <c r="AL195" s="3"/>
      <c r="AV195" s="3"/>
      <c r="AW195" s="3"/>
      <c r="AX195" s="3"/>
      <c r="AZ195" s="3"/>
      <c r="BA195" s="3"/>
      <c r="BB195" s="3"/>
      <c r="BC195" s="3"/>
      <c r="BE195" s="3"/>
      <c r="BG195" s="3"/>
      <c r="BH195" s="3" t="s">
        <v>950</v>
      </c>
      <c r="BI195" s="3" t="s">
        <v>950</v>
      </c>
      <c r="BJ195" s="3" t="s">
        <v>950</v>
      </c>
      <c r="BK195" s="3" t="s">
        <v>950</v>
      </c>
      <c r="BL195" s="3" t="s">
        <v>950</v>
      </c>
    </row>
    <row r="196" spans="1:64" x14ac:dyDescent="0.3">
      <c r="A196" s="1"/>
      <c r="B196" s="2"/>
      <c r="C196" s="3"/>
      <c r="D196" s="3"/>
      <c r="E196" s="3"/>
      <c r="F196" s="3"/>
      <c r="G196" s="3"/>
      <c r="I196" s="3"/>
      <c r="M196" s="3"/>
      <c r="N196" s="3"/>
      <c r="P196" s="3"/>
      <c r="R196" s="3"/>
      <c r="S196" s="3"/>
      <c r="T196" s="3"/>
      <c r="U196" s="3"/>
      <c r="V196" s="3"/>
      <c r="Z196" s="3"/>
      <c r="AA196" s="3"/>
      <c r="AH196" s="3"/>
      <c r="AK196" s="3"/>
      <c r="AL196" s="3"/>
      <c r="AV196" s="3"/>
      <c r="AW196" s="3"/>
      <c r="AX196" s="3"/>
      <c r="AZ196" s="3"/>
      <c r="BA196" s="3"/>
      <c r="BB196" s="3"/>
      <c r="BC196" s="3"/>
      <c r="BE196" s="3"/>
      <c r="BG196" s="3"/>
      <c r="BH196" s="3" t="s">
        <v>950</v>
      </c>
      <c r="BI196" s="3" t="s">
        <v>950</v>
      </c>
      <c r="BJ196" s="3" t="s">
        <v>950</v>
      </c>
      <c r="BK196" s="3" t="s">
        <v>950</v>
      </c>
      <c r="BL196" s="3" t="s">
        <v>950</v>
      </c>
    </row>
    <row r="197" spans="1:64" x14ac:dyDescent="0.3">
      <c r="A197" s="1"/>
      <c r="B197" s="2"/>
      <c r="C197" s="3"/>
      <c r="D197" s="3"/>
      <c r="E197" s="3"/>
      <c r="F197" s="3"/>
      <c r="G197" s="3"/>
      <c r="I197" s="3"/>
      <c r="M197" s="3"/>
      <c r="N197" s="3"/>
      <c r="P197" s="3"/>
      <c r="R197" s="3"/>
      <c r="S197" s="3"/>
      <c r="T197" s="3"/>
      <c r="U197" s="3"/>
      <c r="V197" s="3"/>
      <c r="Z197" s="3"/>
      <c r="AA197" s="3"/>
      <c r="AH197" s="3"/>
      <c r="AK197" s="3"/>
      <c r="AL197" s="3"/>
      <c r="AV197" s="3"/>
      <c r="AW197" s="3"/>
      <c r="AX197" s="3"/>
      <c r="AZ197" s="3"/>
      <c r="BA197" s="3"/>
      <c r="BB197" s="3"/>
      <c r="BC197" s="3"/>
      <c r="BE197" s="3"/>
      <c r="BG197" s="3"/>
      <c r="BH197" s="3" t="s">
        <v>950</v>
      </c>
      <c r="BI197" s="3" t="s">
        <v>950</v>
      </c>
      <c r="BJ197" s="3" t="s">
        <v>950</v>
      </c>
      <c r="BK197" s="3" t="s">
        <v>950</v>
      </c>
      <c r="BL197" s="3" t="s">
        <v>950</v>
      </c>
    </row>
    <row r="198" spans="1:64" x14ac:dyDescent="0.3">
      <c r="A198" s="1"/>
      <c r="B198" s="2"/>
      <c r="C198" s="3"/>
      <c r="D198" s="3"/>
      <c r="E198" s="3"/>
      <c r="F198" s="3"/>
      <c r="G198" s="3"/>
      <c r="I198" s="3"/>
      <c r="M198" s="3"/>
      <c r="N198" s="3"/>
      <c r="P198" s="3"/>
      <c r="R198" s="3"/>
      <c r="S198" s="3"/>
      <c r="T198" s="3"/>
      <c r="U198" s="3"/>
      <c r="V198" s="3"/>
      <c r="Z198" s="3"/>
      <c r="AA198" s="3"/>
      <c r="AH198" s="3"/>
      <c r="AK198" s="3"/>
      <c r="AL198" s="3"/>
      <c r="AV198" s="3"/>
      <c r="AW198" s="3"/>
      <c r="AX198" s="3"/>
      <c r="AZ198" s="3"/>
      <c r="BA198" s="3"/>
      <c r="BB198" s="3"/>
      <c r="BC198" s="3"/>
      <c r="BE198" s="3"/>
      <c r="BG198" s="3"/>
      <c r="BH198" s="3" t="s">
        <v>950</v>
      </c>
      <c r="BI198" s="3" t="s">
        <v>950</v>
      </c>
      <c r="BJ198" s="3" t="s">
        <v>950</v>
      </c>
      <c r="BK198" s="3" t="s">
        <v>950</v>
      </c>
      <c r="BL198" s="3" t="s">
        <v>950</v>
      </c>
    </row>
    <row r="199" spans="1:64" x14ac:dyDescent="0.3">
      <c r="A199" s="1"/>
      <c r="B199" s="2"/>
      <c r="C199" s="3"/>
      <c r="D199" s="3"/>
      <c r="E199" s="3"/>
      <c r="F199" s="3"/>
      <c r="G199" s="3"/>
      <c r="I199" s="3"/>
      <c r="M199" s="3"/>
      <c r="N199" s="3"/>
      <c r="P199" s="3"/>
      <c r="R199" s="3"/>
      <c r="S199" s="3"/>
      <c r="T199" s="3"/>
      <c r="U199" s="3"/>
      <c r="V199" s="3"/>
      <c r="Z199" s="3"/>
      <c r="AA199" s="3"/>
      <c r="AH199" s="3"/>
      <c r="AK199" s="3"/>
      <c r="AL199" s="3"/>
      <c r="AV199" s="3"/>
      <c r="AW199" s="3"/>
      <c r="AX199" s="3"/>
      <c r="AZ199" s="3"/>
      <c r="BA199" s="3"/>
      <c r="BB199" s="3"/>
      <c r="BC199" s="3"/>
      <c r="BE199" s="3"/>
      <c r="BG199" s="3"/>
      <c r="BH199" s="3" t="s">
        <v>950</v>
      </c>
      <c r="BI199" s="3" t="s">
        <v>950</v>
      </c>
      <c r="BJ199" s="3" t="s">
        <v>950</v>
      </c>
      <c r="BK199" s="3" t="s">
        <v>950</v>
      </c>
      <c r="BL199" s="3" t="s">
        <v>950</v>
      </c>
    </row>
    <row r="200" spans="1:64" x14ac:dyDescent="0.3">
      <c r="A200" s="1"/>
      <c r="B200" s="2"/>
      <c r="C200" s="3"/>
      <c r="D200" s="3"/>
      <c r="E200" s="3"/>
      <c r="F200" s="3"/>
      <c r="G200" s="3"/>
      <c r="I200" s="3"/>
      <c r="M200" s="3"/>
      <c r="N200" s="3"/>
      <c r="P200" s="3"/>
      <c r="R200" s="3"/>
      <c r="S200" s="3"/>
      <c r="T200" s="3"/>
      <c r="U200" s="3"/>
      <c r="V200" s="3"/>
      <c r="Z200" s="3"/>
      <c r="AA200" s="3"/>
      <c r="AH200" s="3"/>
      <c r="AK200" s="3"/>
      <c r="AL200" s="3"/>
      <c r="AV200" s="3"/>
      <c r="AW200" s="3"/>
      <c r="AX200" s="3"/>
      <c r="AZ200" s="3"/>
      <c r="BA200" s="3"/>
      <c r="BB200" s="3"/>
      <c r="BC200" s="3"/>
      <c r="BE200" s="3"/>
      <c r="BG200" s="3"/>
      <c r="BH200" s="3" t="s">
        <v>950</v>
      </c>
      <c r="BI200" s="3" t="s">
        <v>950</v>
      </c>
      <c r="BJ200" s="3" t="s">
        <v>950</v>
      </c>
      <c r="BK200" s="3" t="s">
        <v>950</v>
      </c>
      <c r="BL200" s="3" t="s">
        <v>950</v>
      </c>
    </row>
    <row r="201" spans="1:64" x14ac:dyDescent="0.3">
      <c r="A201" s="1"/>
      <c r="B201" s="2"/>
      <c r="C201" s="3"/>
      <c r="D201" s="3"/>
      <c r="E201" s="3"/>
      <c r="F201" s="3"/>
      <c r="G201" s="3"/>
      <c r="I201" s="3"/>
      <c r="M201" s="3"/>
      <c r="N201" s="3"/>
      <c r="P201" s="3"/>
      <c r="R201" s="3"/>
      <c r="S201" s="3"/>
      <c r="T201" s="3"/>
      <c r="U201" s="3"/>
      <c r="V201" s="3"/>
      <c r="Z201" s="3"/>
      <c r="AA201" s="3"/>
      <c r="AH201" s="3"/>
      <c r="AK201" s="3"/>
      <c r="AL201" s="3"/>
      <c r="AV201" s="3"/>
      <c r="AW201" s="3"/>
      <c r="AX201" s="3"/>
      <c r="AZ201" s="3"/>
      <c r="BA201" s="3"/>
      <c r="BB201" s="3"/>
      <c r="BC201" s="3"/>
      <c r="BE201" s="3"/>
      <c r="BG201" s="3"/>
      <c r="BH201" s="3" t="s">
        <v>950</v>
      </c>
      <c r="BI201" s="3" t="s">
        <v>950</v>
      </c>
      <c r="BJ201" s="3" t="s">
        <v>950</v>
      </c>
      <c r="BK201" s="3" t="s">
        <v>950</v>
      </c>
      <c r="BL201" s="3" t="s">
        <v>950</v>
      </c>
    </row>
    <row r="202" spans="1:64" x14ac:dyDescent="0.3">
      <c r="A202" s="1"/>
      <c r="B202" s="2"/>
      <c r="C202" s="3"/>
      <c r="D202" s="3"/>
      <c r="E202" s="3"/>
      <c r="F202" s="3"/>
      <c r="G202" s="3"/>
      <c r="I202" s="3"/>
      <c r="M202" s="3"/>
      <c r="N202" s="3"/>
      <c r="P202" s="3"/>
      <c r="R202" s="3"/>
      <c r="S202" s="3"/>
      <c r="T202" s="3"/>
      <c r="U202" s="3"/>
      <c r="V202" s="3"/>
      <c r="Z202" s="3"/>
      <c r="AA202" s="3"/>
      <c r="AH202" s="3"/>
      <c r="AK202" s="3"/>
      <c r="AL202" s="3"/>
      <c r="AV202" s="3"/>
      <c r="AW202" s="3"/>
      <c r="AX202" s="3"/>
      <c r="AZ202" s="3"/>
      <c r="BA202" s="3"/>
      <c r="BB202" s="3"/>
      <c r="BC202" s="3"/>
      <c r="BE202" s="3"/>
      <c r="BG202" s="3"/>
      <c r="BH202" s="3" t="s">
        <v>950</v>
      </c>
      <c r="BI202" s="3" t="s">
        <v>950</v>
      </c>
      <c r="BJ202" s="3" t="s">
        <v>950</v>
      </c>
      <c r="BK202" s="3" t="s">
        <v>950</v>
      </c>
      <c r="BL202" s="3" t="s">
        <v>950</v>
      </c>
    </row>
    <row r="203" spans="1:64" x14ac:dyDescent="0.3">
      <c r="A203" s="1"/>
      <c r="B203" s="2"/>
      <c r="C203" s="3"/>
      <c r="D203" s="3"/>
      <c r="E203" s="3"/>
      <c r="F203" s="3"/>
      <c r="G203" s="3"/>
      <c r="I203" s="3"/>
      <c r="M203" s="3"/>
      <c r="N203" s="3"/>
      <c r="P203" s="3"/>
      <c r="R203" s="3"/>
      <c r="S203" s="3"/>
      <c r="T203" s="3"/>
      <c r="U203" s="3"/>
      <c r="V203" s="3"/>
      <c r="Z203" s="3"/>
      <c r="AA203" s="3"/>
      <c r="AH203" s="3"/>
      <c r="AK203" s="3"/>
      <c r="AL203" s="3"/>
      <c r="AV203" s="3"/>
      <c r="AW203" s="3"/>
      <c r="AX203" s="3"/>
      <c r="AZ203" s="3"/>
      <c r="BA203" s="3"/>
      <c r="BB203" s="3"/>
      <c r="BC203" s="3"/>
      <c r="BE203" s="3"/>
      <c r="BG203" s="3"/>
      <c r="BH203" s="3" t="s">
        <v>950</v>
      </c>
      <c r="BI203" s="3" t="s">
        <v>950</v>
      </c>
      <c r="BJ203" s="3" t="s">
        <v>950</v>
      </c>
      <c r="BK203" s="3" t="s">
        <v>950</v>
      </c>
      <c r="BL203" s="3" t="s">
        <v>950</v>
      </c>
    </row>
    <row r="204" spans="1:64" x14ac:dyDescent="0.3">
      <c r="A204" s="1"/>
      <c r="B204" s="2"/>
      <c r="C204" s="3"/>
      <c r="D204" s="3"/>
      <c r="E204" s="3"/>
      <c r="F204" s="3"/>
      <c r="G204" s="3"/>
      <c r="I204" s="3"/>
      <c r="M204" s="3"/>
      <c r="N204" s="3"/>
      <c r="P204" s="3"/>
      <c r="R204" s="3"/>
      <c r="S204" s="3"/>
      <c r="T204" s="3"/>
      <c r="U204" s="3"/>
      <c r="V204" s="3"/>
      <c r="Z204" s="3"/>
      <c r="AA204" s="3"/>
      <c r="AH204" s="3"/>
      <c r="AK204" s="3"/>
      <c r="AL204" s="3"/>
      <c r="AV204" s="3"/>
      <c r="AW204" s="3"/>
      <c r="AX204" s="3"/>
      <c r="AZ204" s="3"/>
      <c r="BA204" s="3"/>
      <c r="BB204" s="3"/>
      <c r="BC204" s="3"/>
      <c r="BE204" s="3"/>
      <c r="BG204" s="3"/>
      <c r="BH204" s="3" t="s">
        <v>950</v>
      </c>
      <c r="BI204" s="3" t="s">
        <v>950</v>
      </c>
      <c r="BJ204" s="3" t="s">
        <v>950</v>
      </c>
      <c r="BK204" s="3" t="s">
        <v>950</v>
      </c>
      <c r="BL204" s="3" t="s">
        <v>950</v>
      </c>
    </row>
    <row r="205" spans="1:64" x14ac:dyDescent="0.3">
      <c r="A205" s="1"/>
      <c r="B205" s="2"/>
      <c r="C205" s="3"/>
      <c r="D205" s="3"/>
      <c r="E205" s="3"/>
      <c r="F205" s="3"/>
      <c r="G205" s="3"/>
      <c r="I205" s="3"/>
      <c r="M205" s="3"/>
      <c r="N205" s="3"/>
      <c r="P205" s="3"/>
      <c r="R205" s="3"/>
      <c r="S205" s="3"/>
      <c r="T205" s="3"/>
      <c r="U205" s="3"/>
      <c r="V205" s="3"/>
      <c r="Z205" s="3"/>
      <c r="AA205" s="3"/>
      <c r="AH205" s="3"/>
      <c r="AK205" s="3"/>
      <c r="AL205" s="3"/>
      <c r="AV205" s="3"/>
      <c r="AW205" s="3"/>
      <c r="AX205" s="3"/>
      <c r="AZ205" s="3"/>
      <c r="BA205" s="3"/>
      <c r="BB205" s="3"/>
      <c r="BC205" s="3"/>
      <c r="BE205" s="3"/>
      <c r="BG205" s="3"/>
      <c r="BH205" s="3" t="s">
        <v>950</v>
      </c>
      <c r="BI205" s="3" t="s">
        <v>950</v>
      </c>
      <c r="BJ205" s="3" t="s">
        <v>950</v>
      </c>
      <c r="BK205" s="3" t="s">
        <v>950</v>
      </c>
      <c r="BL205" s="3" t="s">
        <v>950</v>
      </c>
    </row>
    <row r="206" spans="1:64" x14ac:dyDescent="0.3">
      <c r="A206" s="1"/>
      <c r="B206" s="2"/>
      <c r="C206" s="3"/>
      <c r="D206" s="3"/>
      <c r="E206" s="3"/>
      <c r="F206" s="3"/>
      <c r="G206" s="3"/>
      <c r="I206" s="3"/>
      <c r="M206" s="3"/>
      <c r="N206" s="3"/>
      <c r="P206" s="3"/>
      <c r="R206" s="3"/>
      <c r="S206" s="3"/>
      <c r="T206" s="3"/>
      <c r="U206" s="3"/>
      <c r="V206" s="3"/>
      <c r="Z206" s="3"/>
      <c r="AA206" s="3"/>
      <c r="AH206" s="3"/>
      <c r="AK206" s="3"/>
      <c r="AL206" s="3"/>
      <c r="AV206" s="3"/>
      <c r="AW206" s="3"/>
      <c r="AX206" s="3"/>
      <c r="AZ206" s="3"/>
      <c r="BA206" s="3"/>
      <c r="BB206" s="3"/>
      <c r="BC206" s="3"/>
      <c r="BE206" s="3"/>
      <c r="BG206" s="3"/>
      <c r="BH206" s="3" t="s">
        <v>950</v>
      </c>
      <c r="BI206" s="3" t="s">
        <v>950</v>
      </c>
      <c r="BJ206" s="3" t="s">
        <v>950</v>
      </c>
      <c r="BK206" s="3" t="s">
        <v>950</v>
      </c>
      <c r="BL206" s="3" t="s">
        <v>950</v>
      </c>
    </row>
    <row r="207" spans="1:64" x14ac:dyDescent="0.3">
      <c r="A207" s="1"/>
      <c r="B207" s="2"/>
      <c r="C207" s="3"/>
      <c r="D207" s="3"/>
      <c r="E207" s="3"/>
      <c r="F207" s="3"/>
      <c r="G207" s="3"/>
      <c r="I207" s="3"/>
      <c r="M207" s="3"/>
      <c r="N207" s="3"/>
      <c r="P207" s="3"/>
      <c r="R207" s="3"/>
      <c r="S207" s="3"/>
      <c r="T207" s="3"/>
      <c r="U207" s="3"/>
      <c r="V207" s="3"/>
      <c r="Z207" s="3"/>
      <c r="AA207" s="3"/>
      <c r="AH207" s="3"/>
      <c r="AK207" s="3"/>
      <c r="AL207" s="3"/>
      <c r="AV207" s="3"/>
      <c r="AW207" s="3"/>
      <c r="AX207" s="3"/>
      <c r="AZ207" s="3"/>
      <c r="BA207" s="3"/>
      <c r="BB207" s="3"/>
      <c r="BC207" s="3"/>
      <c r="BE207" s="3"/>
      <c r="BG207" s="3"/>
      <c r="BH207" s="3" t="s">
        <v>950</v>
      </c>
      <c r="BI207" s="3" t="s">
        <v>950</v>
      </c>
      <c r="BJ207" s="3" t="s">
        <v>950</v>
      </c>
      <c r="BK207" s="3" t="s">
        <v>950</v>
      </c>
      <c r="BL207" s="3" t="s">
        <v>950</v>
      </c>
    </row>
    <row r="208" spans="1:64" x14ac:dyDescent="0.3">
      <c r="A208" s="1"/>
      <c r="B208" s="2"/>
      <c r="C208" s="3"/>
      <c r="D208" s="3"/>
      <c r="E208" s="3"/>
      <c r="F208" s="3"/>
      <c r="G208" s="3"/>
      <c r="I208" s="3"/>
      <c r="M208" s="3"/>
      <c r="N208" s="3"/>
      <c r="P208" s="3"/>
      <c r="R208" s="3"/>
      <c r="S208" s="3"/>
      <c r="T208" s="3"/>
      <c r="U208" s="3"/>
      <c r="V208" s="3"/>
      <c r="Z208" s="3"/>
      <c r="AA208" s="3"/>
      <c r="AH208" s="3"/>
      <c r="AK208" s="3"/>
      <c r="AL208" s="3"/>
      <c r="AV208" s="3"/>
      <c r="AW208" s="3"/>
      <c r="AX208" s="3"/>
      <c r="AZ208" s="3"/>
      <c r="BA208" s="3"/>
      <c r="BB208" s="3"/>
      <c r="BC208" s="3"/>
      <c r="BE208" s="3"/>
      <c r="BG208" s="3"/>
      <c r="BH208" s="3" t="s">
        <v>950</v>
      </c>
      <c r="BI208" s="3" t="s">
        <v>950</v>
      </c>
      <c r="BJ208" s="3" t="s">
        <v>950</v>
      </c>
      <c r="BK208" s="3" t="s">
        <v>950</v>
      </c>
      <c r="BL208" s="3" t="s">
        <v>950</v>
      </c>
    </row>
    <row r="209" spans="1:64" x14ac:dyDescent="0.3">
      <c r="A209" s="1"/>
      <c r="B209" s="2"/>
      <c r="C209" s="3"/>
      <c r="D209" s="3"/>
      <c r="E209" s="3"/>
      <c r="F209" s="3"/>
      <c r="G209" s="3"/>
      <c r="I209" s="3"/>
      <c r="M209" s="3"/>
      <c r="N209" s="3"/>
      <c r="P209" s="3"/>
      <c r="R209" s="3"/>
      <c r="S209" s="3"/>
      <c r="T209" s="3"/>
      <c r="U209" s="3"/>
      <c r="V209" s="3"/>
      <c r="Z209" s="3"/>
      <c r="AA209" s="3"/>
      <c r="AH209" s="3"/>
      <c r="AK209" s="3"/>
      <c r="AL209" s="3"/>
      <c r="AV209" s="3"/>
      <c r="AW209" s="3"/>
      <c r="AX209" s="3"/>
      <c r="AZ209" s="3"/>
      <c r="BA209" s="3"/>
      <c r="BB209" s="3"/>
      <c r="BC209" s="3"/>
      <c r="BE209" s="3"/>
      <c r="BG209" s="3"/>
      <c r="BH209" s="3" t="s">
        <v>950</v>
      </c>
      <c r="BI209" s="3" t="s">
        <v>950</v>
      </c>
      <c r="BJ209" s="3" t="s">
        <v>950</v>
      </c>
      <c r="BK209" s="3" t="s">
        <v>950</v>
      </c>
      <c r="BL209" s="3" t="s">
        <v>950</v>
      </c>
    </row>
    <row r="210" spans="1:64" x14ac:dyDescent="0.3">
      <c r="A210" s="1"/>
      <c r="B210" s="2"/>
      <c r="C210" s="3"/>
      <c r="D210" s="3"/>
      <c r="E210" s="3"/>
      <c r="F210" s="3"/>
      <c r="G210" s="3"/>
      <c r="I210" s="3"/>
      <c r="M210" s="3"/>
      <c r="N210" s="3"/>
      <c r="P210" s="3"/>
      <c r="R210" s="3"/>
      <c r="S210" s="3"/>
      <c r="T210" s="3"/>
      <c r="U210" s="3"/>
      <c r="V210" s="3"/>
      <c r="Z210" s="3"/>
      <c r="AA210" s="3"/>
      <c r="AH210" s="3"/>
      <c r="AK210" s="3"/>
      <c r="AL210" s="3"/>
      <c r="AV210" s="3"/>
      <c r="AW210" s="3"/>
      <c r="AX210" s="3"/>
      <c r="AZ210" s="3"/>
      <c r="BA210" s="3"/>
      <c r="BB210" s="3"/>
      <c r="BC210" s="3"/>
      <c r="BE210" s="3"/>
      <c r="BG210" s="3"/>
      <c r="BH210" s="3" t="s">
        <v>950</v>
      </c>
      <c r="BI210" s="3" t="s">
        <v>950</v>
      </c>
      <c r="BJ210" s="3" t="s">
        <v>950</v>
      </c>
      <c r="BK210" s="3" t="s">
        <v>950</v>
      </c>
      <c r="BL210" s="3" t="s">
        <v>950</v>
      </c>
    </row>
    <row r="211" spans="1:64" x14ac:dyDescent="0.3">
      <c r="A211" s="1"/>
      <c r="B211" s="2"/>
      <c r="C211" s="3"/>
      <c r="D211" s="3"/>
      <c r="E211" s="3"/>
      <c r="F211" s="3"/>
      <c r="G211" s="3"/>
      <c r="I211" s="3"/>
      <c r="M211" s="3"/>
      <c r="N211" s="3"/>
      <c r="P211" s="3"/>
      <c r="R211" s="3"/>
      <c r="S211" s="3"/>
      <c r="T211" s="3"/>
      <c r="U211" s="3"/>
      <c r="V211" s="3"/>
      <c r="Z211" s="3"/>
      <c r="AA211" s="3"/>
      <c r="AH211" s="3"/>
      <c r="AK211" s="3"/>
      <c r="AL211" s="3"/>
      <c r="AV211" s="3"/>
      <c r="AW211" s="3"/>
      <c r="AX211" s="3"/>
      <c r="AZ211" s="3"/>
      <c r="BA211" s="3"/>
      <c r="BB211" s="3"/>
      <c r="BC211" s="3"/>
      <c r="BE211" s="3"/>
      <c r="BG211" s="3"/>
      <c r="BH211" s="3" t="s">
        <v>950</v>
      </c>
      <c r="BI211" s="3" t="s">
        <v>950</v>
      </c>
      <c r="BJ211" s="3" t="s">
        <v>950</v>
      </c>
      <c r="BK211" s="3" t="s">
        <v>950</v>
      </c>
      <c r="BL211" s="3" t="s">
        <v>950</v>
      </c>
    </row>
    <row r="212" spans="1:64" x14ac:dyDescent="0.3">
      <c r="A212" s="1"/>
      <c r="B212" s="2"/>
      <c r="C212" s="3"/>
      <c r="D212" s="3"/>
      <c r="E212" s="3"/>
      <c r="F212" s="3"/>
      <c r="G212" s="3"/>
      <c r="I212" s="3"/>
      <c r="M212" s="3"/>
      <c r="N212" s="3"/>
      <c r="P212" s="3"/>
      <c r="R212" s="3"/>
      <c r="S212" s="3"/>
      <c r="T212" s="3"/>
      <c r="U212" s="3"/>
      <c r="V212" s="3"/>
      <c r="Z212" s="3"/>
      <c r="AA212" s="3"/>
      <c r="AH212" s="3"/>
      <c r="AK212" s="3"/>
      <c r="AL212" s="3"/>
      <c r="AV212" s="3"/>
      <c r="AW212" s="3"/>
      <c r="AX212" s="3"/>
      <c r="AZ212" s="3"/>
      <c r="BA212" s="3"/>
      <c r="BB212" s="3"/>
      <c r="BC212" s="3"/>
      <c r="BE212" s="3"/>
      <c r="BG212" s="3"/>
      <c r="BH212" s="3" t="s">
        <v>950</v>
      </c>
      <c r="BI212" s="3" t="s">
        <v>950</v>
      </c>
      <c r="BJ212" s="3" t="s">
        <v>950</v>
      </c>
      <c r="BK212" s="3" t="s">
        <v>950</v>
      </c>
      <c r="BL212" s="3" t="s">
        <v>950</v>
      </c>
    </row>
    <row r="213" spans="1:64" x14ac:dyDescent="0.3">
      <c r="A213" s="1"/>
      <c r="B213" s="2"/>
      <c r="C213" s="3"/>
      <c r="D213" s="3"/>
      <c r="E213" s="3"/>
      <c r="F213" s="3"/>
      <c r="G213" s="3"/>
      <c r="I213" s="3"/>
      <c r="M213" s="3"/>
      <c r="N213" s="3"/>
      <c r="P213" s="3"/>
      <c r="R213" s="3"/>
      <c r="S213" s="3"/>
      <c r="T213" s="3"/>
      <c r="U213" s="3"/>
      <c r="V213" s="3"/>
      <c r="Z213" s="3"/>
      <c r="AA213" s="3"/>
      <c r="AH213" s="3"/>
      <c r="AK213" s="3"/>
      <c r="AL213" s="3"/>
      <c r="AV213" s="3"/>
      <c r="AW213" s="3"/>
      <c r="AX213" s="3"/>
      <c r="AZ213" s="3"/>
      <c r="BA213" s="3"/>
      <c r="BB213" s="3"/>
      <c r="BC213" s="3"/>
      <c r="BE213" s="3"/>
      <c r="BG213" s="3"/>
      <c r="BH213" s="3" t="s">
        <v>950</v>
      </c>
      <c r="BI213" s="3" t="s">
        <v>950</v>
      </c>
      <c r="BJ213" s="3" t="s">
        <v>950</v>
      </c>
      <c r="BK213" s="3" t="s">
        <v>950</v>
      </c>
      <c r="BL213" s="3" t="s">
        <v>950</v>
      </c>
    </row>
    <row r="214" spans="1:64" x14ac:dyDescent="0.3">
      <c r="A214" s="1"/>
      <c r="B214" s="2"/>
      <c r="C214" s="3"/>
      <c r="D214" s="3"/>
      <c r="E214" s="3"/>
      <c r="F214" s="3"/>
      <c r="G214" s="3"/>
      <c r="I214" s="3"/>
      <c r="M214" s="3"/>
      <c r="N214" s="3"/>
      <c r="P214" s="3"/>
      <c r="R214" s="3"/>
      <c r="S214" s="3"/>
      <c r="T214" s="3"/>
      <c r="U214" s="3"/>
      <c r="V214" s="3"/>
      <c r="Z214" s="3"/>
      <c r="AA214" s="3"/>
      <c r="AH214" s="3"/>
      <c r="AK214" s="3"/>
      <c r="AL214" s="3"/>
      <c r="AV214" s="3"/>
      <c r="AW214" s="3"/>
      <c r="AX214" s="3"/>
      <c r="AZ214" s="3"/>
      <c r="BA214" s="3"/>
      <c r="BB214" s="3"/>
      <c r="BC214" s="3"/>
      <c r="BE214" s="3"/>
      <c r="BG214" s="3"/>
      <c r="BH214" s="3" t="s">
        <v>950</v>
      </c>
      <c r="BI214" s="3" t="s">
        <v>950</v>
      </c>
      <c r="BJ214" s="3" t="s">
        <v>950</v>
      </c>
      <c r="BK214" s="3" t="s">
        <v>950</v>
      </c>
      <c r="BL214" s="3" t="s">
        <v>950</v>
      </c>
    </row>
    <row r="215" spans="1:64" x14ac:dyDescent="0.3">
      <c r="A215" s="1"/>
      <c r="B215" s="2"/>
      <c r="C215" s="3"/>
      <c r="D215" s="3"/>
      <c r="E215" s="3"/>
      <c r="F215" s="3"/>
      <c r="G215" s="3"/>
      <c r="I215" s="3"/>
      <c r="M215" s="3"/>
      <c r="N215" s="3"/>
      <c r="P215" s="3"/>
      <c r="R215" s="3"/>
      <c r="S215" s="3"/>
      <c r="T215" s="3"/>
      <c r="U215" s="3"/>
      <c r="V215" s="3"/>
      <c r="Z215" s="3"/>
      <c r="AA215" s="3"/>
      <c r="AH215" s="3"/>
      <c r="AK215" s="3"/>
      <c r="AL215" s="3"/>
      <c r="AV215" s="3"/>
      <c r="AW215" s="3"/>
      <c r="AX215" s="3"/>
      <c r="AZ215" s="3"/>
      <c r="BA215" s="3"/>
      <c r="BB215" s="3"/>
      <c r="BC215" s="3"/>
      <c r="BE215" s="3"/>
      <c r="BG215" s="3"/>
      <c r="BH215" s="3" t="s">
        <v>950</v>
      </c>
      <c r="BI215" s="3" t="s">
        <v>950</v>
      </c>
      <c r="BJ215" s="3" t="s">
        <v>950</v>
      </c>
      <c r="BK215" s="3" t="s">
        <v>950</v>
      </c>
      <c r="BL215" s="3" t="s">
        <v>950</v>
      </c>
    </row>
    <row r="216" spans="1:64" x14ac:dyDescent="0.3">
      <c r="A216" s="1"/>
      <c r="B216" s="2"/>
      <c r="C216" s="3"/>
      <c r="D216" s="3"/>
      <c r="E216" s="3"/>
      <c r="F216" s="3"/>
      <c r="G216" s="3"/>
      <c r="I216" s="3"/>
      <c r="M216" s="3"/>
      <c r="N216" s="3"/>
      <c r="P216" s="3"/>
      <c r="R216" s="3"/>
      <c r="S216" s="3"/>
      <c r="T216" s="3"/>
      <c r="U216" s="3"/>
      <c r="V216" s="3"/>
      <c r="Z216" s="3"/>
      <c r="AA216" s="3"/>
      <c r="AH216" s="3"/>
      <c r="AK216" s="3"/>
      <c r="AL216" s="3"/>
      <c r="AV216" s="3"/>
      <c r="AW216" s="3"/>
      <c r="AX216" s="3"/>
      <c r="AZ216" s="3"/>
      <c r="BA216" s="3"/>
      <c r="BB216" s="3"/>
      <c r="BC216" s="3"/>
      <c r="BE216" s="3"/>
      <c r="BG216" s="3"/>
      <c r="BH216" s="3" t="s">
        <v>950</v>
      </c>
      <c r="BI216" s="3" t="s">
        <v>950</v>
      </c>
      <c r="BJ216" s="3" t="s">
        <v>950</v>
      </c>
      <c r="BK216" s="3" t="s">
        <v>950</v>
      </c>
      <c r="BL216" s="3" t="s">
        <v>950</v>
      </c>
    </row>
    <row r="217" spans="1:64" x14ac:dyDescent="0.3">
      <c r="A217" s="1"/>
      <c r="B217" s="2"/>
      <c r="C217" s="3"/>
      <c r="D217" s="3"/>
      <c r="E217" s="3"/>
      <c r="F217" s="3"/>
      <c r="G217" s="3"/>
      <c r="I217" s="3"/>
      <c r="M217" s="3"/>
      <c r="N217" s="3"/>
      <c r="P217" s="3"/>
      <c r="R217" s="3"/>
      <c r="S217" s="3"/>
      <c r="T217" s="3"/>
      <c r="U217" s="3"/>
      <c r="V217" s="3"/>
      <c r="Z217" s="3"/>
      <c r="AA217" s="3"/>
      <c r="AH217" s="3"/>
      <c r="AK217" s="3"/>
      <c r="AL217" s="3"/>
      <c r="AV217" s="3"/>
      <c r="AW217" s="3"/>
      <c r="AX217" s="3"/>
      <c r="AZ217" s="3"/>
      <c r="BA217" s="3"/>
      <c r="BB217" s="3"/>
      <c r="BC217" s="3"/>
      <c r="BE217" s="3"/>
      <c r="BG217" s="3"/>
      <c r="BH217" s="3" t="s">
        <v>950</v>
      </c>
      <c r="BI217" s="3" t="s">
        <v>950</v>
      </c>
      <c r="BJ217" s="3" t="s">
        <v>950</v>
      </c>
      <c r="BK217" s="3" t="s">
        <v>950</v>
      </c>
      <c r="BL217" s="3" t="s">
        <v>950</v>
      </c>
    </row>
    <row r="218" spans="1:64" x14ac:dyDescent="0.3">
      <c r="A218" s="1"/>
      <c r="B218" s="2"/>
      <c r="C218" s="3"/>
      <c r="D218" s="3"/>
      <c r="E218" s="3"/>
      <c r="F218" s="3"/>
      <c r="G218" s="3"/>
      <c r="I218" s="3"/>
      <c r="M218" s="3"/>
      <c r="N218" s="3"/>
      <c r="P218" s="3"/>
      <c r="R218" s="3"/>
      <c r="S218" s="3"/>
      <c r="T218" s="3"/>
      <c r="U218" s="3"/>
      <c r="V218" s="3"/>
      <c r="Z218" s="3"/>
      <c r="AA218" s="3"/>
      <c r="AH218" s="3"/>
      <c r="AK218" s="3"/>
      <c r="AL218" s="3"/>
      <c r="AV218" s="3"/>
      <c r="AW218" s="3"/>
      <c r="AX218" s="3"/>
      <c r="AZ218" s="3"/>
      <c r="BA218" s="3"/>
      <c r="BB218" s="3"/>
      <c r="BC218" s="3"/>
      <c r="BE218" s="3"/>
      <c r="BG218" s="3"/>
      <c r="BH218" s="3" t="s">
        <v>950</v>
      </c>
      <c r="BI218" s="3" t="s">
        <v>950</v>
      </c>
      <c r="BJ218" s="3" t="s">
        <v>950</v>
      </c>
      <c r="BK218" s="3" t="s">
        <v>950</v>
      </c>
      <c r="BL218" s="3" t="s">
        <v>950</v>
      </c>
    </row>
    <row r="219" spans="1:64" x14ac:dyDescent="0.3">
      <c r="A219" s="1"/>
      <c r="B219" s="2"/>
      <c r="C219" s="3"/>
      <c r="D219" s="3"/>
      <c r="E219" s="3"/>
      <c r="F219" s="3"/>
      <c r="G219" s="3"/>
      <c r="I219" s="3"/>
      <c r="M219" s="3"/>
      <c r="N219" s="3"/>
      <c r="P219" s="3"/>
      <c r="R219" s="3"/>
      <c r="S219" s="3"/>
      <c r="T219" s="3"/>
      <c r="U219" s="3"/>
      <c r="V219" s="3"/>
      <c r="Z219" s="3"/>
      <c r="AA219" s="3"/>
      <c r="AH219" s="3"/>
      <c r="AK219" s="3"/>
      <c r="AL219" s="3"/>
      <c r="AV219" s="3"/>
      <c r="AW219" s="3"/>
      <c r="AX219" s="3"/>
      <c r="AZ219" s="3"/>
      <c r="BA219" s="3"/>
      <c r="BB219" s="3"/>
      <c r="BC219" s="3"/>
      <c r="BE219" s="3"/>
      <c r="BG219" s="3"/>
      <c r="BH219" s="3" t="s">
        <v>950</v>
      </c>
      <c r="BI219" s="3" t="s">
        <v>950</v>
      </c>
      <c r="BJ219" s="3" t="s">
        <v>950</v>
      </c>
      <c r="BK219" s="3" t="s">
        <v>950</v>
      </c>
      <c r="BL219" s="3" t="s">
        <v>950</v>
      </c>
    </row>
    <row r="220" spans="1:64" x14ac:dyDescent="0.3">
      <c r="A220" s="1"/>
      <c r="B220" s="2"/>
      <c r="C220" s="3"/>
      <c r="D220" s="3"/>
      <c r="E220" s="3"/>
      <c r="F220" s="3"/>
      <c r="G220" s="3"/>
      <c r="I220" s="3"/>
      <c r="M220" s="3"/>
      <c r="N220" s="3"/>
      <c r="P220" s="3"/>
      <c r="R220" s="3"/>
      <c r="S220" s="3"/>
      <c r="T220" s="3"/>
      <c r="U220" s="3"/>
      <c r="V220" s="3"/>
      <c r="Z220" s="3"/>
      <c r="AA220" s="3"/>
      <c r="AH220" s="3"/>
      <c r="AK220" s="3"/>
      <c r="AL220" s="3"/>
      <c r="AV220" s="3"/>
      <c r="AW220" s="3"/>
      <c r="AX220" s="3"/>
      <c r="AZ220" s="3"/>
      <c r="BA220" s="3"/>
      <c r="BB220" s="3"/>
      <c r="BC220" s="3"/>
      <c r="BE220" s="3"/>
      <c r="BG220" s="3"/>
      <c r="BH220" s="3" t="s">
        <v>950</v>
      </c>
      <c r="BI220" s="3" t="s">
        <v>950</v>
      </c>
      <c r="BJ220" s="3" t="s">
        <v>950</v>
      </c>
      <c r="BK220" s="3" t="s">
        <v>950</v>
      </c>
      <c r="BL220" s="3" t="s">
        <v>950</v>
      </c>
    </row>
    <row r="221" spans="1:64" x14ac:dyDescent="0.3">
      <c r="A221" s="1"/>
      <c r="B221" s="2"/>
      <c r="C221" s="3"/>
      <c r="D221" s="3"/>
      <c r="E221" s="3"/>
      <c r="F221" s="3"/>
      <c r="G221" s="3"/>
      <c r="I221" s="3"/>
      <c r="M221" s="3"/>
      <c r="N221" s="3"/>
      <c r="P221" s="3"/>
      <c r="R221" s="3"/>
      <c r="S221" s="3"/>
      <c r="T221" s="3"/>
      <c r="U221" s="3"/>
      <c r="V221" s="3"/>
      <c r="Z221" s="3"/>
      <c r="AA221" s="3"/>
      <c r="AH221" s="3"/>
      <c r="AK221" s="3"/>
      <c r="AL221" s="3"/>
      <c r="AV221" s="3"/>
      <c r="AW221" s="3"/>
      <c r="AX221" s="3"/>
      <c r="AZ221" s="3"/>
      <c r="BA221" s="3"/>
      <c r="BB221" s="3"/>
      <c r="BC221" s="3"/>
      <c r="BE221" s="3"/>
      <c r="BG221" s="3"/>
      <c r="BH221" s="3" t="s">
        <v>950</v>
      </c>
      <c r="BI221" s="3" t="s">
        <v>950</v>
      </c>
      <c r="BJ221" s="3" t="s">
        <v>950</v>
      </c>
      <c r="BK221" s="3" t="s">
        <v>950</v>
      </c>
      <c r="BL221" s="3" t="s">
        <v>950</v>
      </c>
    </row>
    <row r="222" spans="1:64" x14ac:dyDescent="0.3">
      <c r="A222" s="1"/>
      <c r="B222" s="2"/>
      <c r="C222" s="3"/>
      <c r="D222" s="3"/>
      <c r="E222" s="3"/>
      <c r="F222" s="3"/>
      <c r="G222" s="3"/>
      <c r="I222" s="3"/>
      <c r="M222" s="3"/>
      <c r="N222" s="3"/>
      <c r="P222" s="3"/>
      <c r="R222" s="3"/>
      <c r="S222" s="3"/>
      <c r="T222" s="3"/>
      <c r="U222" s="3"/>
      <c r="V222" s="3"/>
      <c r="Z222" s="3"/>
      <c r="AA222" s="3"/>
      <c r="AH222" s="3"/>
      <c r="AK222" s="3"/>
      <c r="AL222" s="3"/>
      <c r="AV222" s="3"/>
      <c r="AW222" s="3"/>
      <c r="AX222" s="3"/>
      <c r="AZ222" s="3"/>
      <c r="BA222" s="3"/>
      <c r="BB222" s="3"/>
      <c r="BC222" s="3"/>
      <c r="BE222" s="3"/>
      <c r="BG222" s="3"/>
      <c r="BH222" s="3" t="s">
        <v>950</v>
      </c>
      <c r="BI222" s="3" t="s">
        <v>950</v>
      </c>
      <c r="BJ222" s="3" t="s">
        <v>950</v>
      </c>
      <c r="BK222" s="3" t="s">
        <v>950</v>
      </c>
      <c r="BL222" s="3" t="s">
        <v>950</v>
      </c>
    </row>
    <row r="223" spans="1:64" x14ac:dyDescent="0.3">
      <c r="A223" s="1"/>
      <c r="B223" s="2"/>
      <c r="C223" s="3"/>
      <c r="D223" s="3"/>
      <c r="E223" s="3"/>
      <c r="F223" s="3"/>
      <c r="G223" s="3"/>
      <c r="I223" s="3"/>
      <c r="M223" s="3"/>
      <c r="N223" s="3"/>
      <c r="P223" s="3"/>
      <c r="R223" s="3"/>
      <c r="S223" s="3"/>
      <c r="T223" s="3"/>
      <c r="U223" s="3"/>
      <c r="V223" s="3"/>
      <c r="Z223" s="3"/>
      <c r="AA223" s="3"/>
      <c r="AH223" s="3"/>
      <c r="AK223" s="3"/>
      <c r="AL223" s="3"/>
      <c r="AV223" s="3"/>
      <c r="AW223" s="3"/>
      <c r="AX223" s="3"/>
      <c r="AZ223" s="3"/>
      <c r="BA223" s="3"/>
      <c r="BB223" s="3"/>
      <c r="BC223" s="3"/>
      <c r="BE223" s="3"/>
      <c r="BG223" s="3"/>
      <c r="BH223" s="3" t="s">
        <v>950</v>
      </c>
      <c r="BI223" s="3" t="s">
        <v>950</v>
      </c>
      <c r="BJ223" s="3" t="s">
        <v>950</v>
      </c>
      <c r="BK223" s="3" t="s">
        <v>950</v>
      </c>
      <c r="BL223" s="3" t="s">
        <v>950</v>
      </c>
    </row>
    <row r="224" spans="1:64" x14ac:dyDescent="0.3">
      <c r="A224" s="1"/>
      <c r="B224" s="2"/>
      <c r="C224" s="3"/>
      <c r="D224" s="3"/>
      <c r="E224" s="3"/>
      <c r="F224" s="3"/>
      <c r="G224" s="3"/>
      <c r="I224" s="3"/>
      <c r="M224" s="3"/>
      <c r="N224" s="3"/>
      <c r="P224" s="3"/>
      <c r="R224" s="3"/>
      <c r="S224" s="3"/>
      <c r="T224" s="3"/>
      <c r="U224" s="3"/>
      <c r="V224" s="3"/>
      <c r="Z224" s="3"/>
      <c r="AA224" s="3"/>
      <c r="AH224" s="3"/>
      <c r="AK224" s="3"/>
      <c r="AL224" s="3"/>
      <c r="AV224" s="3"/>
      <c r="AW224" s="3"/>
      <c r="AX224" s="3"/>
      <c r="AZ224" s="3"/>
      <c r="BA224" s="3"/>
      <c r="BB224" s="3"/>
      <c r="BC224" s="3"/>
      <c r="BE224" s="3"/>
      <c r="BG224" s="3"/>
      <c r="BH224" s="3" t="s">
        <v>950</v>
      </c>
      <c r="BI224" s="3" t="s">
        <v>950</v>
      </c>
      <c r="BJ224" s="3" t="s">
        <v>950</v>
      </c>
      <c r="BK224" s="3" t="s">
        <v>950</v>
      </c>
      <c r="BL224" s="3" t="s">
        <v>950</v>
      </c>
    </row>
    <row r="225" spans="1:64" x14ac:dyDescent="0.3">
      <c r="A225" s="1"/>
      <c r="B225" s="2"/>
      <c r="C225" s="3"/>
      <c r="D225" s="3"/>
      <c r="E225" s="3"/>
      <c r="F225" s="3"/>
      <c r="G225" s="3"/>
      <c r="I225" s="3"/>
      <c r="M225" s="3"/>
      <c r="N225" s="3"/>
      <c r="P225" s="3"/>
      <c r="R225" s="3"/>
      <c r="S225" s="3"/>
      <c r="T225" s="3"/>
      <c r="U225" s="3"/>
      <c r="V225" s="3"/>
      <c r="Z225" s="3"/>
      <c r="AA225" s="3"/>
      <c r="AH225" s="3"/>
      <c r="AK225" s="3"/>
      <c r="AL225" s="3"/>
      <c r="AV225" s="3"/>
      <c r="AW225" s="3"/>
      <c r="AX225" s="3"/>
      <c r="AZ225" s="3"/>
      <c r="BA225" s="3"/>
      <c r="BB225" s="3"/>
      <c r="BC225" s="3"/>
      <c r="BE225" s="3"/>
      <c r="BG225" s="3"/>
      <c r="BH225" s="3" t="s">
        <v>950</v>
      </c>
      <c r="BI225" s="3" t="s">
        <v>950</v>
      </c>
      <c r="BJ225" s="3" t="s">
        <v>950</v>
      </c>
      <c r="BK225" s="3" t="s">
        <v>950</v>
      </c>
      <c r="BL225" s="3" t="s">
        <v>950</v>
      </c>
    </row>
    <row r="226" spans="1:64" x14ac:dyDescent="0.3">
      <c r="A226" s="1"/>
      <c r="B226" s="2"/>
      <c r="C226" s="3"/>
      <c r="D226" s="3"/>
      <c r="E226" s="3"/>
      <c r="F226" s="3"/>
      <c r="G226" s="3"/>
      <c r="I226" s="3"/>
      <c r="M226" s="3"/>
      <c r="N226" s="3"/>
      <c r="P226" s="3"/>
      <c r="R226" s="3"/>
      <c r="S226" s="3"/>
      <c r="T226" s="3"/>
      <c r="U226" s="3"/>
      <c r="V226" s="3"/>
      <c r="Z226" s="3"/>
      <c r="AA226" s="3"/>
      <c r="AH226" s="3"/>
      <c r="AK226" s="3"/>
      <c r="AL226" s="3"/>
      <c r="AV226" s="3"/>
      <c r="AW226" s="3"/>
      <c r="AX226" s="3"/>
      <c r="AZ226" s="3"/>
      <c r="BA226" s="3"/>
      <c r="BB226" s="3"/>
      <c r="BC226" s="3"/>
      <c r="BE226" s="3"/>
      <c r="BG226" s="3"/>
      <c r="BH226" s="3" t="s">
        <v>950</v>
      </c>
      <c r="BI226" s="3" t="s">
        <v>950</v>
      </c>
      <c r="BJ226" s="3" t="s">
        <v>950</v>
      </c>
      <c r="BK226" s="3" t="s">
        <v>950</v>
      </c>
      <c r="BL226" s="3" t="s">
        <v>950</v>
      </c>
    </row>
    <row r="227" spans="1:64" x14ac:dyDescent="0.3">
      <c r="A227" s="1"/>
      <c r="B227" s="2"/>
      <c r="C227" s="3"/>
      <c r="D227" s="3"/>
      <c r="E227" s="3"/>
      <c r="F227" s="3"/>
      <c r="G227" s="3"/>
      <c r="I227" s="3"/>
      <c r="M227" s="3"/>
      <c r="N227" s="3"/>
      <c r="P227" s="3"/>
      <c r="R227" s="3"/>
      <c r="S227" s="3"/>
      <c r="T227" s="3"/>
      <c r="U227" s="3"/>
      <c r="V227" s="3"/>
      <c r="Z227" s="3"/>
      <c r="AA227" s="3"/>
      <c r="AH227" s="3"/>
      <c r="AK227" s="3"/>
      <c r="AL227" s="3"/>
      <c r="AV227" s="3"/>
      <c r="AW227" s="3"/>
      <c r="AX227" s="3"/>
      <c r="AZ227" s="3"/>
      <c r="BA227" s="3"/>
      <c r="BB227" s="3"/>
      <c r="BC227" s="3"/>
      <c r="BE227" s="3"/>
      <c r="BG227" s="3"/>
      <c r="BH227" s="3" t="s">
        <v>950</v>
      </c>
      <c r="BI227" s="3" t="s">
        <v>950</v>
      </c>
      <c r="BJ227" s="3" t="s">
        <v>950</v>
      </c>
      <c r="BK227" s="3" t="s">
        <v>950</v>
      </c>
      <c r="BL227" s="3" t="s">
        <v>950</v>
      </c>
    </row>
    <row r="228" spans="1:64" x14ac:dyDescent="0.3">
      <c r="A228" s="1"/>
      <c r="B228" s="2"/>
      <c r="C228" s="3"/>
      <c r="D228" s="3"/>
      <c r="E228" s="3"/>
      <c r="F228" s="3"/>
      <c r="G228" s="3"/>
      <c r="I228" s="3"/>
      <c r="M228" s="3"/>
      <c r="N228" s="3"/>
      <c r="P228" s="3"/>
      <c r="R228" s="3"/>
      <c r="S228" s="3"/>
      <c r="T228" s="3"/>
      <c r="U228" s="3"/>
      <c r="V228" s="3"/>
      <c r="Z228" s="3"/>
      <c r="AA228" s="3"/>
      <c r="AH228" s="3"/>
      <c r="AK228" s="3"/>
      <c r="AL228" s="3"/>
      <c r="AV228" s="3"/>
      <c r="AW228" s="3"/>
      <c r="AX228" s="3"/>
      <c r="AZ228" s="3"/>
      <c r="BA228" s="3"/>
      <c r="BB228" s="3"/>
      <c r="BC228" s="3"/>
      <c r="BE228" s="3"/>
      <c r="BG228" s="3"/>
      <c r="BH228" s="3" t="s">
        <v>950</v>
      </c>
      <c r="BI228" s="3" t="s">
        <v>950</v>
      </c>
      <c r="BJ228" s="3" t="s">
        <v>950</v>
      </c>
      <c r="BK228" s="3" t="s">
        <v>950</v>
      </c>
      <c r="BL228" s="3" t="s">
        <v>950</v>
      </c>
    </row>
    <row r="229" spans="1:64" x14ac:dyDescent="0.3">
      <c r="A229" s="1"/>
      <c r="B229" s="2"/>
      <c r="C229" s="3"/>
      <c r="D229" s="3"/>
      <c r="E229" s="3"/>
      <c r="F229" s="3"/>
      <c r="G229" s="3"/>
      <c r="I229" s="3"/>
      <c r="M229" s="3"/>
      <c r="N229" s="3"/>
      <c r="P229" s="3"/>
      <c r="R229" s="3"/>
      <c r="S229" s="3"/>
      <c r="T229" s="3"/>
      <c r="U229" s="3"/>
      <c r="V229" s="3"/>
      <c r="Z229" s="3"/>
      <c r="AA229" s="3"/>
      <c r="AH229" s="3"/>
      <c r="AK229" s="3"/>
      <c r="AL229" s="3"/>
      <c r="AV229" s="3"/>
      <c r="AW229" s="3"/>
      <c r="AX229" s="3"/>
      <c r="AZ229" s="3"/>
      <c r="BA229" s="3"/>
      <c r="BB229" s="3"/>
      <c r="BC229" s="3"/>
      <c r="BE229" s="3"/>
      <c r="BG229" s="3"/>
      <c r="BH229" s="3" t="s">
        <v>950</v>
      </c>
      <c r="BI229" s="3" t="s">
        <v>950</v>
      </c>
      <c r="BJ229" s="3" t="s">
        <v>950</v>
      </c>
      <c r="BK229" s="3" t="s">
        <v>950</v>
      </c>
      <c r="BL229" s="3" t="s">
        <v>950</v>
      </c>
    </row>
    <row r="230" spans="1:64" x14ac:dyDescent="0.3">
      <c r="A230" s="1"/>
      <c r="B230" s="2"/>
      <c r="C230" s="3"/>
      <c r="D230" s="3"/>
      <c r="E230" s="3"/>
      <c r="F230" s="3"/>
      <c r="G230" s="3"/>
      <c r="I230" s="3"/>
      <c r="M230" s="3"/>
      <c r="N230" s="3"/>
      <c r="P230" s="3"/>
      <c r="R230" s="3"/>
      <c r="S230" s="3"/>
      <c r="T230" s="3"/>
      <c r="U230" s="3"/>
      <c r="V230" s="3"/>
      <c r="Z230" s="3"/>
      <c r="AA230" s="3"/>
      <c r="AH230" s="3"/>
      <c r="AK230" s="3"/>
      <c r="AL230" s="3"/>
      <c r="AV230" s="3"/>
      <c r="AW230" s="3"/>
      <c r="AX230" s="3"/>
      <c r="AZ230" s="3"/>
      <c r="BA230" s="3"/>
      <c r="BB230" s="3"/>
      <c r="BC230" s="3"/>
      <c r="BE230" s="3"/>
      <c r="BG230" s="3"/>
      <c r="BH230" s="3" t="s">
        <v>950</v>
      </c>
      <c r="BI230" s="3" t="s">
        <v>950</v>
      </c>
      <c r="BJ230" s="3" t="s">
        <v>950</v>
      </c>
      <c r="BK230" s="3" t="s">
        <v>950</v>
      </c>
      <c r="BL230" s="3" t="s">
        <v>950</v>
      </c>
    </row>
    <row r="231" spans="1:64" x14ac:dyDescent="0.3">
      <c r="A231" s="1"/>
      <c r="B231" s="2"/>
      <c r="C231" s="3"/>
      <c r="D231" s="3"/>
      <c r="E231" s="3"/>
      <c r="F231" s="3"/>
      <c r="G231" s="3"/>
      <c r="I231" s="3"/>
      <c r="M231" s="3"/>
      <c r="N231" s="3"/>
      <c r="P231" s="3"/>
      <c r="R231" s="3"/>
      <c r="S231" s="3"/>
      <c r="T231" s="3"/>
      <c r="U231" s="3"/>
      <c r="V231" s="3"/>
      <c r="Z231" s="3"/>
      <c r="AA231" s="3"/>
      <c r="AH231" s="3"/>
      <c r="AK231" s="3"/>
      <c r="AL231" s="3"/>
      <c r="AV231" s="3"/>
      <c r="AW231" s="3"/>
      <c r="AX231" s="3"/>
      <c r="AZ231" s="3"/>
      <c r="BA231" s="3"/>
      <c r="BB231" s="3"/>
      <c r="BC231" s="3"/>
      <c r="BE231" s="3"/>
      <c r="BG231" s="3"/>
      <c r="BH231" s="3" t="s">
        <v>950</v>
      </c>
      <c r="BI231" s="3" t="s">
        <v>950</v>
      </c>
      <c r="BJ231" s="3" t="s">
        <v>950</v>
      </c>
      <c r="BK231" s="3" t="s">
        <v>950</v>
      </c>
      <c r="BL231" s="3" t="s">
        <v>950</v>
      </c>
    </row>
    <row r="232" spans="1:64" x14ac:dyDescent="0.3">
      <c r="A232" s="1"/>
      <c r="B232" s="2"/>
      <c r="C232" s="3"/>
      <c r="D232" s="3"/>
      <c r="E232" s="3"/>
      <c r="F232" s="3"/>
      <c r="G232" s="3"/>
      <c r="I232" s="3"/>
      <c r="M232" s="3"/>
      <c r="N232" s="3"/>
      <c r="P232" s="3"/>
      <c r="R232" s="3"/>
      <c r="S232" s="3"/>
      <c r="T232" s="3"/>
      <c r="U232" s="3"/>
      <c r="V232" s="3"/>
      <c r="Z232" s="3"/>
      <c r="AA232" s="3"/>
      <c r="AH232" s="3"/>
      <c r="AK232" s="3"/>
      <c r="AL232" s="3"/>
      <c r="AV232" s="3"/>
      <c r="AW232" s="3"/>
      <c r="AX232" s="3"/>
      <c r="AZ232" s="3"/>
      <c r="BA232" s="3"/>
      <c r="BB232" s="3"/>
      <c r="BC232" s="3"/>
      <c r="BE232" s="3"/>
      <c r="BG232" s="3"/>
      <c r="BH232" s="3" t="s">
        <v>950</v>
      </c>
      <c r="BI232" s="3" t="s">
        <v>950</v>
      </c>
      <c r="BJ232" s="3" t="s">
        <v>950</v>
      </c>
      <c r="BK232" s="3" t="s">
        <v>950</v>
      </c>
      <c r="BL232" s="3" t="s">
        <v>950</v>
      </c>
    </row>
    <row r="233" spans="1:64" x14ac:dyDescent="0.3">
      <c r="A233" s="1"/>
      <c r="B233" s="2"/>
      <c r="C233" s="3"/>
      <c r="D233" s="3"/>
      <c r="E233" s="3"/>
      <c r="F233" s="3"/>
      <c r="G233" s="3"/>
      <c r="I233" s="3"/>
      <c r="M233" s="3"/>
      <c r="N233" s="3"/>
      <c r="P233" s="3"/>
      <c r="R233" s="3"/>
      <c r="S233" s="3"/>
      <c r="T233" s="3"/>
      <c r="U233" s="3"/>
      <c r="V233" s="3"/>
      <c r="Z233" s="3"/>
      <c r="AA233" s="3"/>
      <c r="AH233" s="3"/>
      <c r="AK233" s="3"/>
      <c r="AL233" s="3"/>
      <c r="AV233" s="3"/>
      <c r="AW233" s="3"/>
      <c r="AX233" s="3"/>
      <c r="AZ233" s="3"/>
      <c r="BA233" s="3"/>
      <c r="BB233" s="3"/>
      <c r="BC233" s="3"/>
      <c r="BE233" s="3"/>
      <c r="BG233" s="3"/>
      <c r="BH233" s="3" t="s">
        <v>950</v>
      </c>
      <c r="BI233" s="3" t="s">
        <v>950</v>
      </c>
      <c r="BJ233" s="3" t="s">
        <v>950</v>
      </c>
      <c r="BK233" s="3" t="s">
        <v>950</v>
      </c>
      <c r="BL233" s="3" t="s">
        <v>950</v>
      </c>
    </row>
    <row r="234" spans="1:64" x14ac:dyDescent="0.3">
      <c r="A234" s="1"/>
      <c r="B234" s="2"/>
      <c r="C234" s="3"/>
      <c r="D234" s="3"/>
      <c r="E234" s="3"/>
      <c r="F234" s="3"/>
      <c r="G234" s="3"/>
      <c r="I234" s="3"/>
      <c r="M234" s="3"/>
      <c r="N234" s="3"/>
      <c r="P234" s="3"/>
      <c r="R234" s="3"/>
      <c r="S234" s="3"/>
      <c r="T234" s="3"/>
      <c r="U234" s="3"/>
      <c r="V234" s="3"/>
      <c r="Z234" s="3"/>
      <c r="AA234" s="3"/>
      <c r="AH234" s="3"/>
      <c r="AK234" s="3"/>
      <c r="AL234" s="3"/>
      <c r="AV234" s="3"/>
      <c r="AW234" s="3"/>
      <c r="AX234" s="3"/>
      <c r="AZ234" s="3"/>
      <c r="BA234" s="3"/>
      <c r="BB234" s="3"/>
      <c r="BC234" s="3"/>
      <c r="BE234" s="3"/>
      <c r="BG234" s="3"/>
      <c r="BH234" s="3" t="s">
        <v>950</v>
      </c>
      <c r="BI234" s="3" t="s">
        <v>950</v>
      </c>
      <c r="BJ234" s="3" t="s">
        <v>950</v>
      </c>
      <c r="BK234" s="3" t="s">
        <v>950</v>
      </c>
      <c r="BL234" s="3" t="s">
        <v>950</v>
      </c>
    </row>
    <row r="235" spans="1:64" x14ac:dyDescent="0.3">
      <c r="A235" s="1"/>
      <c r="B235" s="2"/>
      <c r="C235" s="3"/>
      <c r="D235" s="3"/>
      <c r="E235" s="3"/>
      <c r="F235" s="3"/>
      <c r="G235" s="3"/>
      <c r="I235" s="3"/>
      <c r="M235" s="3"/>
      <c r="N235" s="3"/>
      <c r="P235" s="3"/>
      <c r="R235" s="3"/>
      <c r="S235" s="3"/>
      <c r="T235" s="3"/>
      <c r="U235" s="3"/>
      <c r="V235" s="3"/>
      <c r="Z235" s="3"/>
      <c r="AA235" s="3"/>
      <c r="AH235" s="3"/>
      <c r="AK235" s="3"/>
      <c r="AL235" s="3"/>
      <c r="AV235" s="3"/>
      <c r="AW235" s="3"/>
      <c r="AX235" s="3"/>
      <c r="AZ235" s="3"/>
      <c r="BA235" s="3"/>
      <c r="BB235" s="3"/>
      <c r="BC235" s="3"/>
      <c r="BE235" s="3"/>
      <c r="BG235" s="3"/>
      <c r="BH235" s="3" t="s">
        <v>950</v>
      </c>
      <c r="BI235" s="3" t="s">
        <v>950</v>
      </c>
      <c r="BJ235" s="3" t="s">
        <v>950</v>
      </c>
      <c r="BK235" s="3" t="s">
        <v>950</v>
      </c>
      <c r="BL235" s="3" t="s">
        <v>950</v>
      </c>
    </row>
    <row r="236" spans="1:64" x14ac:dyDescent="0.3">
      <c r="A236" s="1"/>
      <c r="B236" s="2"/>
      <c r="C236" s="3"/>
      <c r="D236" s="3"/>
      <c r="E236" s="3"/>
      <c r="F236" s="3"/>
      <c r="G236" s="3"/>
      <c r="I236" s="3"/>
      <c r="M236" s="3"/>
      <c r="N236" s="3"/>
      <c r="P236" s="3"/>
      <c r="R236" s="3"/>
      <c r="S236" s="3"/>
      <c r="T236" s="3"/>
      <c r="U236" s="3"/>
      <c r="V236" s="3"/>
      <c r="Z236" s="3"/>
      <c r="AA236" s="3"/>
      <c r="AH236" s="3"/>
      <c r="AK236" s="3"/>
      <c r="AL236" s="3"/>
      <c r="AV236" s="3"/>
      <c r="AW236" s="3"/>
      <c r="AX236" s="3"/>
      <c r="AZ236" s="3"/>
      <c r="BA236" s="3"/>
      <c r="BB236" s="3"/>
      <c r="BC236" s="3"/>
      <c r="BE236" s="3"/>
      <c r="BG236" s="3"/>
      <c r="BH236" s="3" t="s">
        <v>950</v>
      </c>
      <c r="BI236" s="3" t="s">
        <v>950</v>
      </c>
      <c r="BJ236" s="3" t="s">
        <v>950</v>
      </c>
      <c r="BK236" s="3" t="s">
        <v>950</v>
      </c>
      <c r="BL236" s="3" t="s">
        <v>950</v>
      </c>
    </row>
    <row r="237" spans="1:64" x14ac:dyDescent="0.3">
      <c r="A237" s="1"/>
      <c r="B237" s="2"/>
      <c r="C237" s="3"/>
      <c r="D237" s="3"/>
      <c r="E237" s="3"/>
      <c r="F237" s="3"/>
      <c r="G237" s="3"/>
      <c r="I237" s="3"/>
      <c r="M237" s="3"/>
      <c r="N237" s="3"/>
      <c r="P237" s="3"/>
      <c r="R237" s="3"/>
      <c r="S237" s="3"/>
      <c r="T237" s="3"/>
      <c r="U237" s="3"/>
      <c r="V237" s="3"/>
      <c r="Z237" s="3"/>
      <c r="AA237" s="3"/>
      <c r="AH237" s="3"/>
      <c r="AK237" s="3"/>
      <c r="AL237" s="3"/>
      <c r="AV237" s="3"/>
      <c r="AW237" s="3"/>
      <c r="AX237" s="3"/>
      <c r="AZ237" s="3"/>
      <c r="BA237" s="3"/>
      <c r="BB237" s="3"/>
      <c r="BC237" s="3"/>
      <c r="BE237" s="3"/>
      <c r="BG237" s="3"/>
      <c r="BH237" s="3" t="s">
        <v>950</v>
      </c>
      <c r="BI237" s="3" t="s">
        <v>950</v>
      </c>
      <c r="BJ237" s="3" t="s">
        <v>950</v>
      </c>
      <c r="BK237" s="3" t="s">
        <v>950</v>
      </c>
      <c r="BL237" s="3" t="s">
        <v>950</v>
      </c>
    </row>
    <row r="238" spans="1:64" x14ac:dyDescent="0.3">
      <c r="A238" s="1"/>
      <c r="B238" s="2"/>
      <c r="C238" s="3"/>
      <c r="D238" s="3"/>
      <c r="E238" s="3"/>
      <c r="F238" s="3"/>
      <c r="G238" s="3"/>
      <c r="I238" s="3"/>
      <c r="M238" s="3"/>
      <c r="N238" s="3"/>
      <c r="P238" s="3"/>
      <c r="R238" s="3"/>
      <c r="S238" s="3"/>
      <c r="T238" s="3"/>
      <c r="U238" s="3"/>
      <c r="V238" s="3"/>
      <c r="Z238" s="3"/>
      <c r="AA238" s="3"/>
      <c r="AH238" s="3"/>
      <c r="AK238" s="3"/>
      <c r="AL238" s="3"/>
      <c r="AV238" s="3"/>
      <c r="AW238" s="3"/>
      <c r="AX238" s="3"/>
      <c r="AZ238" s="3"/>
      <c r="BA238" s="3"/>
      <c r="BB238" s="3"/>
      <c r="BC238" s="3"/>
      <c r="BE238" s="3"/>
      <c r="BG238" s="3"/>
      <c r="BH238" s="3" t="s">
        <v>950</v>
      </c>
      <c r="BI238" s="3" t="s">
        <v>950</v>
      </c>
      <c r="BJ238" s="3" t="s">
        <v>950</v>
      </c>
      <c r="BK238" s="3" t="s">
        <v>950</v>
      </c>
      <c r="BL238" s="3" t="s">
        <v>950</v>
      </c>
    </row>
    <row r="239" spans="1:64" x14ac:dyDescent="0.3">
      <c r="A239" s="1"/>
      <c r="B239" s="2"/>
      <c r="C239" s="3"/>
      <c r="D239" s="3"/>
      <c r="E239" s="3"/>
      <c r="F239" s="3"/>
      <c r="G239" s="3"/>
      <c r="I239" s="3"/>
      <c r="M239" s="3"/>
      <c r="N239" s="3"/>
      <c r="P239" s="3"/>
      <c r="R239" s="3"/>
      <c r="S239" s="3"/>
      <c r="T239" s="3"/>
      <c r="U239" s="3"/>
      <c r="V239" s="3"/>
      <c r="Z239" s="3"/>
      <c r="AA239" s="3"/>
      <c r="AH239" s="3"/>
      <c r="AK239" s="3"/>
      <c r="AL239" s="3"/>
      <c r="AV239" s="3"/>
      <c r="AW239" s="3"/>
      <c r="AX239" s="3"/>
      <c r="AZ239" s="3"/>
      <c r="BA239" s="3"/>
      <c r="BB239" s="3"/>
      <c r="BC239" s="3"/>
      <c r="BE239" s="3"/>
      <c r="BG239" s="3"/>
      <c r="BH239" s="3" t="s">
        <v>950</v>
      </c>
      <c r="BI239" s="3" t="s">
        <v>950</v>
      </c>
      <c r="BJ239" s="3" t="s">
        <v>950</v>
      </c>
      <c r="BK239" s="3" t="s">
        <v>950</v>
      </c>
      <c r="BL239" s="3" t="s">
        <v>950</v>
      </c>
    </row>
    <row r="240" spans="1:64" x14ac:dyDescent="0.3">
      <c r="A240" s="1"/>
      <c r="B240" s="2"/>
      <c r="C240" s="3"/>
      <c r="D240" s="3"/>
      <c r="E240" s="3"/>
      <c r="F240" s="3"/>
      <c r="G240" s="3"/>
      <c r="I240" s="3"/>
      <c r="M240" s="3"/>
      <c r="N240" s="3"/>
      <c r="P240" s="3"/>
      <c r="R240" s="3"/>
      <c r="S240" s="3"/>
      <c r="T240" s="3"/>
      <c r="U240" s="3"/>
      <c r="V240" s="3"/>
      <c r="Z240" s="3"/>
      <c r="AA240" s="3"/>
      <c r="AH240" s="3"/>
      <c r="AK240" s="3"/>
      <c r="AL240" s="3"/>
      <c r="AV240" s="3"/>
      <c r="AW240" s="3"/>
      <c r="AX240" s="3"/>
      <c r="AZ240" s="3"/>
      <c r="BA240" s="3"/>
      <c r="BB240" s="3"/>
      <c r="BC240" s="3"/>
      <c r="BE240" s="3"/>
      <c r="BG240" s="3"/>
      <c r="BH240" s="3" t="s">
        <v>950</v>
      </c>
      <c r="BI240" s="3" t="s">
        <v>950</v>
      </c>
      <c r="BJ240" s="3" t="s">
        <v>950</v>
      </c>
      <c r="BK240" s="3" t="s">
        <v>950</v>
      </c>
      <c r="BL240" s="3" t="s">
        <v>950</v>
      </c>
    </row>
    <row r="241" spans="1:64" x14ac:dyDescent="0.3">
      <c r="A241" s="1"/>
      <c r="B241" s="2"/>
      <c r="C241" s="3"/>
      <c r="D241" s="3"/>
      <c r="E241" s="3"/>
      <c r="F241" s="3"/>
      <c r="G241" s="3"/>
      <c r="I241" s="3"/>
      <c r="M241" s="3"/>
      <c r="N241" s="3"/>
      <c r="P241" s="3"/>
      <c r="R241" s="3"/>
      <c r="S241" s="3"/>
      <c r="T241" s="3"/>
      <c r="U241" s="3"/>
      <c r="V241" s="3"/>
      <c r="Z241" s="3"/>
      <c r="AA241" s="3"/>
      <c r="AH241" s="3"/>
      <c r="AK241" s="3"/>
      <c r="AL241" s="3"/>
      <c r="AV241" s="3"/>
      <c r="AW241" s="3"/>
      <c r="AX241" s="3"/>
      <c r="AZ241" s="3"/>
      <c r="BA241" s="3"/>
      <c r="BB241" s="3"/>
      <c r="BC241" s="3"/>
      <c r="BE241" s="3"/>
      <c r="BG241" s="3"/>
      <c r="BH241" s="3" t="s">
        <v>950</v>
      </c>
      <c r="BI241" s="3" t="s">
        <v>950</v>
      </c>
      <c r="BJ241" s="3" t="s">
        <v>950</v>
      </c>
      <c r="BK241" s="3" t="s">
        <v>950</v>
      </c>
      <c r="BL241" s="3" t="s">
        <v>950</v>
      </c>
    </row>
    <row r="242" spans="1:64" x14ac:dyDescent="0.3">
      <c r="A242" s="1"/>
      <c r="B242" s="2"/>
      <c r="C242" s="3"/>
      <c r="D242" s="3"/>
      <c r="E242" s="3"/>
      <c r="F242" s="3"/>
      <c r="G242" s="3"/>
      <c r="I242" s="3"/>
      <c r="M242" s="3"/>
      <c r="N242" s="3"/>
      <c r="P242" s="3"/>
      <c r="R242" s="3"/>
      <c r="S242" s="3"/>
      <c r="T242" s="3"/>
      <c r="U242" s="3"/>
      <c r="V242" s="3"/>
      <c r="Z242" s="3"/>
      <c r="AA242" s="3"/>
      <c r="AH242" s="3"/>
      <c r="AK242" s="3"/>
      <c r="AL242" s="3"/>
      <c r="AV242" s="3"/>
      <c r="AW242" s="3"/>
      <c r="AX242" s="3"/>
      <c r="AZ242" s="3"/>
      <c r="BA242" s="3"/>
      <c r="BB242" s="3"/>
      <c r="BC242" s="3"/>
      <c r="BE242" s="3"/>
      <c r="BG242" s="3"/>
      <c r="BH242" s="3" t="s">
        <v>950</v>
      </c>
      <c r="BI242" s="3" t="s">
        <v>950</v>
      </c>
      <c r="BJ242" s="3" t="s">
        <v>950</v>
      </c>
      <c r="BK242" s="3" t="s">
        <v>950</v>
      </c>
      <c r="BL242" s="3" t="s">
        <v>950</v>
      </c>
    </row>
    <row r="243" spans="1:64" x14ac:dyDescent="0.3">
      <c r="A243" s="1"/>
      <c r="B243" s="2"/>
      <c r="C243" s="3"/>
      <c r="D243" s="3"/>
      <c r="E243" s="3"/>
      <c r="F243" s="3"/>
      <c r="G243" s="3"/>
      <c r="I243" s="3"/>
      <c r="M243" s="3"/>
      <c r="N243" s="3"/>
      <c r="P243" s="3"/>
      <c r="R243" s="3"/>
      <c r="S243" s="3"/>
      <c r="T243" s="3"/>
      <c r="U243" s="3"/>
      <c r="V243" s="3"/>
      <c r="Z243" s="3"/>
      <c r="AA243" s="3"/>
      <c r="AH243" s="3"/>
      <c r="AK243" s="3"/>
      <c r="AL243" s="3"/>
      <c r="AV243" s="3"/>
      <c r="AW243" s="3"/>
      <c r="AX243" s="3"/>
      <c r="AZ243" s="3"/>
      <c r="BA243" s="3"/>
      <c r="BB243" s="3"/>
      <c r="BC243" s="3"/>
      <c r="BE243" s="3"/>
      <c r="BG243" s="3"/>
      <c r="BH243" s="3" t="s">
        <v>950</v>
      </c>
      <c r="BI243" s="3" t="s">
        <v>950</v>
      </c>
      <c r="BJ243" s="3" t="s">
        <v>950</v>
      </c>
      <c r="BK243" s="3" t="s">
        <v>950</v>
      </c>
      <c r="BL243" s="3" t="s">
        <v>950</v>
      </c>
    </row>
    <row r="244" spans="1:64" x14ac:dyDescent="0.3">
      <c r="A244" s="1"/>
      <c r="B244" s="2"/>
      <c r="C244" s="3"/>
      <c r="D244" s="3"/>
      <c r="E244" s="3"/>
      <c r="F244" s="3"/>
      <c r="G244" s="3"/>
      <c r="I244" s="3"/>
      <c r="M244" s="3"/>
      <c r="N244" s="3"/>
      <c r="P244" s="3"/>
      <c r="R244" s="3"/>
      <c r="S244" s="3"/>
      <c r="T244" s="3"/>
      <c r="U244" s="3"/>
      <c r="V244" s="3"/>
      <c r="Z244" s="3"/>
      <c r="AA244" s="3"/>
      <c r="AH244" s="3"/>
      <c r="AK244" s="3"/>
      <c r="AL244" s="3"/>
      <c r="AV244" s="3"/>
      <c r="AW244" s="3"/>
      <c r="AX244" s="3"/>
      <c r="AZ244" s="3"/>
      <c r="BA244" s="3"/>
      <c r="BB244" s="3"/>
      <c r="BC244" s="3"/>
      <c r="BE244" s="3"/>
      <c r="BG244" s="3"/>
      <c r="BH244" s="3" t="s">
        <v>950</v>
      </c>
      <c r="BI244" s="3" t="s">
        <v>950</v>
      </c>
      <c r="BJ244" s="3" t="s">
        <v>950</v>
      </c>
      <c r="BK244" s="3" t="s">
        <v>950</v>
      </c>
      <c r="BL244" s="3" t="s">
        <v>950</v>
      </c>
    </row>
    <row r="245" spans="1:64" x14ac:dyDescent="0.3">
      <c r="A245" s="1"/>
      <c r="B245" s="2"/>
      <c r="C245" s="3"/>
      <c r="D245" s="3"/>
      <c r="E245" s="3"/>
      <c r="F245" s="3"/>
      <c r="G245" s="3"/>
      <c r="I245" s="3"/>
      <c r="M245" s="3"/>
      <c r="N245" s="3"/>
      <c r="P245" s="3"/>
      <c r="R245" s="3"/>
      <c r="S245" s="3"/>
      <c r="T245" s="3"/>
      <c r="U245" s="3"/>
      <c r="V245" s="3"/>
      <c r="Z245" s="3"/>
      <c r="AA245" s="3"/>
      <c r="AH245" s="3"/>
      <c r="AK245" s="3"/>
      <c r="AL245" s="3"/>
      <c r="AV245" s="3"/>
      <c r="AW245" s="3"/>
      <c r="AX245" s="3"/>
      <c r="AZ245" s="3"/>
      <c r="BA245" s="3"/>
      <c r="BB245" s="3"/>
      <c r="BC245" s="3"/>
      <c r="BE245" s="3"/>
      <c r="BG245" s="3"/>
      <c r="BH245" s="3" t="s">
        <v>950</v>
      </c>
      <c r="BI245" s="3" t="s">
        <v>950</v>
      </c>
      <c r="BJ245" s="3" t="s">
        <v>950</v>
      </c>
      <c r="BK245" s="3" t="s">
        <v>950</v>
      </c>
      <c r="BL245" s="3" t="s">
        <v>950</v>
      </c>
    </row>
    <row r="246" spans="1:64" x14ac:dyDescent="0.3">
      <c r="A246" s="1"/>
      <c r="B246" s="2"/>
      <c r="C246" s="3"/>
      <c r="D246" s="3"/>
      <c r="E246" s="3"/>
      <c r="F246" s="3"/>
      <c r="G246" s="3"/>
      <c r="I246" s="3"/>
      <c r="M246" s="3"/>
      <c r="N246" s="3"/>
      <c r="P246" s="3"/>
      <c r="R246" s="3"/>
      <c r="S246" s="3"/>
      <c r="T246" s="3"/>
      <c r="U246" s="3"/>
      <c r="V246" s="3"/>
      <c r="Z246" s="3"/>
      <c r="AA246" s="3"/>
      <c r="AH246" s="3"/>
      <c r="AK246" s="3"/>
      <c r="AL246" s="3"/>
      <c r="AV246" s="3"/>
      <c r="AW246" s="3"/>
      <c r="AX246" s="3"/>
      <c r="AZ246" s="3"/>
      <c r="BA246" s="3"/>
      <c r="BB246" s="3"/>
      <c r="BC246" s="3"/>
      <c r="BE246" s="3"/>
      <c r="BG246" s="3"/>
      <c r="BH246" s="3" t="s">
        <v>950</v>
      </c>
      <c r="BI246" s="3" t="s">
        <v>950</v>
      </c>
      <c r="BJ246" s="3" t="s">
        <v>950</v>
      </c>
      <c r="BK246" s="3" t="s">
        <v>950</v>
      </c>
      <c r="BL246" s="3" t="s">
        <v>950</v>
      </c>
    </row>
    <row r="247" spans="1:64" x14ac:dyDescent="0.3">
      <c r="A247" s="1"/>
      <c r="B247" s="2"/>
      <c r="C247" s="3"/>
      <c r="D247" s="3"/>
      <c r="E247" s="3"/>
      <c r="F247" s="3"/>
      <c r="G247" s="3"/>
      <c r="I247" s="3"/>
      <c r="M247" s="3"/>
      <c r="N247" s="3"/>
      <c r="P247" s="3"/>
      <c r="R247" s="3"/>
      <c r="S247" s="3"/>
      <c r="T247" s="3"/>
      <c r="U247" s="3"/>
      <c r="V247" s="3"/>
      <c r="Z247" s="3"/>
      <c r="AA247" s="3"/>
      <c r="AH247" s="3"/>
      <c r="AK247" s="3"/>
      <c r="AL247" s="3"/>
      <c r="AV247" s="3"/>
      <c r="AW247" s="3"/>
      <c r="AX247" s="3"/>
      <c r="AZ247" s="3"/>
      <c r="BA247" s="3"/>
      <c r="BB247" s="3"/>
      <c r="BC247" s="3"/>
      <c r="BE247" s="3"/>
      <c r="BG247" s="3"/>
      <c r="BH247" s="3" t="s">
        <v>950</v>
      </c>
      <c r="BI247" s="3" t="s">
        <v>950</v>
      </c>
      <c r="BJ247" s="3" t="s">
        <v>950</v>
      </c>
      <c r="BK247" s="3" t="s">
        <v>950</v>
      </c>
      <c r="BL247" s="3" t="s">
        <v>950</v>
      </c>
    </row>
    <row r="248" spans="1:64" x14ac:dyDescent="0.3">
      <c r="A248" s="1"/>
      <c r="B248" s="2"/>
      <c r="C248" s="3"/>
      <c r="D248" s="3"/>
      <c r="E248" s="3"/>
      <c r="F248" s="3"/>
      <c r="G248" s="3"/>
      <c r="I248" s="3"/>
      <c r="M248" s="3"/>
      <c r="N248" s="3"/>
      <c r="P248" s="3"/>
      <c r="R248" s="3"/>
      <c r="S248" s="3"/>
      <c r="T248" s="3"/>
      <c r="U248" s="3"/>
      <c r="V248" s="3"/>
      <c r="Z248" s="3"/>
      <c r="AA248" s="3"/>
      <c r="AH248" s="3"/>
      <c r="AK248" s="3"/>
      <c r="AL248" s="3"/>
      <c r="AV248" s="3"/>
      <c r="AW248" s="3"/>
      <c r="AX248" s="3"/>
      <c r="AZ248" s="3"/>
      <c r="BA248" s="3"/>
      <c r="BB248" s="3"/>
      <c r="BC248" s="3"/>
      <c r="BE248" s="3"/>
      <c r="BG248" s="3"/>
      <c r="BH248" s="3" t="s">
        <v>950</v>
      </c>
      <c r="BI248" s="3" t="s">
        <v>950</v>
      </c>
      <c r="BJ248" s="3" t="s">
        <v>950</v>
      </c>
      <c r="BK248" s="3" t="s">
        <v>950</v>
      </c>
      <c r="BL248" s="3" t="s">
        <v>950</v>
      </c>
    </row>
    <row r="249" spans="1:64" x14ac:dyDescent="0.3">
      <c r="A249" s="1"/>
      <c r="B249" s="2"/>
      <c r="C249" s="3"/>
      <c r="D249" s="3"/>
      <c r="E249" s="3"/>
      <c r="F249" s="3"/>
      <c r="G249" s="3"/>
      <c r="I249" s="3"/>
      <c r="M249" s="3"/>
      <c r="N249" s="3"/>
      <c r="P249" s="3"/>
      <c r="R249" s="3"/>
      <c r="S249" s="3"/>
      <c r="T249" s="3"/>
      <c r="U249" s="3"/>
      <c r="V249" s="3"/>
      <c r="Z249" s="3"/>
      <c r="AA249" s="3"/>
      <c r="AH249" s="3"/>
      <c r="AK249" s="3"/>
      <c r="AL249" s="3"/>
      <c r="AV249" s="3"/>
      <c r="AW249" s="3"/>
      <c r="AX249" s="3"/>
      <c r="AZ249" s="3"/>
      <c r="BA249" s="3"/>
      <c r="BB249" s="3"/>
      <c r="BC249" s="3"/>
      <c r="BE249" s="3"/>
      <c r="BG249" s="3"/>
      <c r="BH249" s="3" t="s">
        <v>950</v>
      </c>
      <c r="BI249" s="3" t="s">
        <v>950</v>
      </c>
      <c r="BJ249" s="3" t="s">
        <v>950</v>
      </c>
      <c r="BK249" s="3" t="s">
        <v>950</v>
      </c>
      <c r="BL249" s="3" t="s">
        <v>950</v>
      </c>
    </row>
    <row r="250" spans="1:64" x14ac:dyDescent="0.3">
      <c r="A250" s="1"/>
      <c r="B250" s="2"/>
      <c r="C250" s="3"/>
      <c r="D250" s="3"/>
      <c r="E250" s="3"/>
      <c r="F250" s="3"/>
      <c r="G250" s="3"/>
      <c r="I250" s="3"/>
      <c r="M250" s="3"/>
      <c r="N250" s="3"/>
      <c r="P250" s="3"/>
      <c r="R250" s="3"/>
      <c r="S250" s="3"/>
      <c r="T250" s="3"/>
      <c r="U250" s="3"/>
      <c r="V250" s="3"/>
      <c r="Z250" s="3"/>
      <c r="AA250" s="3"/>
      <c r="AH250" s="3"/>
      <c r="AK250" s="3"/>
      <c r="AL250" s="3"/>
      <c r="AV250" s="3"/>
      <c r="AW250" s="3"/>
      <c r="AX250" s="3"/>
      <c r="AZ250" s="3"/>
      <c r="BA250" s="3"/>
      <c r="BB250" s="3"/>
      <c r="BC250" s="3"/>
      <c r="BE250" s="3"/>
      <c r="BG250" s="3"/>
      <c r="BH250" s="3" t="s">
        <v>950</v>
      </c>
      <c r="BI250" s="3" t="s">
        <v>950</v>
      </c>
      <c r="BJ250" s="3" t="s">
        <v>950</v>
      </c>
      <c r="BK250" s="3" t="s">
        <v>950</v>
      </c>
      <c r="BL250" s="3" t="s">
        <v>950</v>
      </c>
    </row>
    <row r="251" spans="1:64" x14ac:dyDescent="0.3">
      <c r="A251" s="1"/>
      <c r="B251" s="2"/>
      <c r="C251" s="3"/>
      <c r="D251" s="3"/>
      <c r="E251" s="3"/>
      <c r="F251" s="3"/>
      <c r="G251" s="3"/>
      <c r="I251" s="3"/>
      <c r="M251" s="3"/>
      <c r="N251" s="3"/>
      <c r="P251" s="3"/>
      <c r="R251" s="3"/>
      <c r="S251" s="3"/>
      <c r="T251" s="3"/>
      <c r="U251" s="3"/>
      <c r="V251" s="3"/>
      <c r="Z251" s="3"/>
      <c r="AA251" s="3"/>
      <c r="AH251" s="3"/>
      <c r="AK251" s="3"/>
      <c r="AL251" s="3"/>
      <c r="AV251" s="3"/>
      <c r="AW251" s="3"/>
      <c r="AX251" s="3"/>
      <c r="AZ251" s="3"/>
      <c r="BA251" s="3"/>
      <c r="BB251" s="3"/>
      <c r="BC251" s="3"/>
      <c r="BE251" s="3"/>
      <c r="BG251" s="3"/>
      <c r="BH251" s="3" t="s">
        <v>950</v>
      </c>
      <c r="BI251" s="3" t="s">
        <v>950</v>
      </c>
      <c r="BJ251" s="3" t="s">
        <v>950</v>
      </c>
      <c r="BK251" s="3" t="s">
        <v>950</v>
      </c>
      <c r="BL251" s="3" t="s">
        <v>950</v>
      </c>
    </row>
    <row r="252" spans="1:64" x14ac:dyDescent="0.3">
      <c r="A252" s="1"/>
      <c r="B252" s="2"/>
      <c r="C252" s="3"/>
      <c r="D252" s="3"/>
      <c r="E252" s="3"/>
      <c r="F252" s="3"/>
      <c r="G252" s="3"/>
      <c r="I252" s="3"/>
      <c r="M252" s="3"/>
      <c r="N252" s="3"/>
      <c r="P252" s="3"/>
      <c r="R252" s="3"/>
      <c r="S252" s="3"/>
      <c r="T252" s="3"/>
      <c r="U252" s="3"/>
      <c r="V252" s="3"/>
      <c r="Z252" s="3"/>
      <c r="AA252" s="3"/>
      <c r="AH252" s="3"/>
      <c r="AK252" s="3"/>
      <c r="AL252" s="3"/>
      <c r="AV252" s="3"/>
      <c r="AW252" s="3"/>
      <c r="AX252" s="3"/>
      <c r="AZ252" s="3"/>
      <c r="BA252" s="3"/>
      <c r="BB252" s="3"/>
      <c r="BC252" s="3"/>
      <c r="BE252" s="3"/>
      <c r="BG252" s="3"/>
      <c r="BH252" s="3" t="s">
        <v>950</v>
      </c>
      <c r="BI252" s="3" t="s">
        <v>950</v>
      </c>
      <c r="BJ252" s="3" t="s">
        <v>950</v>
      </c>
      <c r="BK252" s="3" t="s">
        <v>950</v>
      </c>
      <c r="BL252" s="3" t="s">
        <v>950</v>
      </c>
    </row>
    <row r="253" spans="1:64" x14ac:dyDescent="0.3">
      <c r="A253" s="1"/>
      <c r="B253" s="2"/>
      <c r="C253" s="3"/>
      <c r="D253" s="3"/>
      <c r="E253" s="3"/>
      <c r="F253" s="3"/>
      <c r="G253" s="3"/>
      <c r="I253" s="3"/>
      <c r="M253" s="3"/>
      <c r="N253" s="3"/>
      <c r="P253" s="3"/>
      <c r="R253" s="3"/>
      <c r="S253" s="3"/>
      <c r="T253" s="3"/>
      <c r="U253" s="3"/>
      <c r="V253" s="3"/>
      <c r="Z253" s="3"/>
      <c r="AA253" s="3"/>
      <c r="AH253" s="3"/>
      <c r="AK253" s="3"/>
      <c r="AL253" s="3"/>
      <c r="AV253" s="3"/>
      <c r="AW253" s="3"/>
      <c r="AX253" s="3"/>
      <c r="AZ253" s="3"/>
      <c r="BA253" s="3"/>
      <c r="BB253" s="3"/>
      <c r="BC253" s="3"/>
      <c r="BE253" s="3"/>
      <c r="BG253" s="3"/>
      <c r="BH253" s="3" t="s">
        <v>950</v>
      </c>
      <c r="BI253" s="3" t="s">
        <v>950</v>
      </c>
      <c r="BJ253" s="3" t="s">
        <v>950</v>
      </c>
      <c r="BK253" s="3" t="s">
        <v>950</v>
      </c>
      <c r="BL253" s="3" t="s">
        <v>950</v>
      </c>
    </row>
    <row r="254" spans="1:64" x14ac:dyDescent="0.3">
      <c r="A254" s="1"/>
      <c r="B254" s="2"/>
      <c r="C254" s="3"/>
      <c r="D254" s="3"/>
      <c r="E254" s="3"/>
      <c r="F254" s="3"/>
      <c r="G254" s="3"/>
      <c r="I254" s="3"/>
      <c r="M254" s="3"/>
      <c r="N254" s="3"/>
      <c r="P254" s="3"/>
      <c r="R254" s="3"/>
      <c r="S254" s="3"/>
      <c r="T254" s="3"/>
      <c r="U254" s="3"/>
      <c r="V254" s="3"/>
      <c r="Z254" s="3"/>
      <c r="AA254" s="3"/>
      <c r="AH254" s="3"/>
      <c r="AK254" s="3"/>
      <c r="AL254" s="3"/>
      <c r="AV254" s="3"/>
      <c r="AW254" s="3"/>
      <c r="AX254" s="3"/>
      <c r="AZ254" s="3"/>
      <c r="BA254" s="3"/>
      <c r="BB254" s="3"/>
      <c r="BC254" s="3"/>
      <c r="BE254" s="3"/>
      <c r="BG254" s="3"/>
      <c r="BH254" s="3" t="s">
        <v>950</v>
      </c>
      <c r="BI254" s="3" t="s">
        <v>950</v>
      </c>
      <c r="BJ254" s="3" t="s">
        <v>950</v>
      </c>
      <c r="BK254" s="3" t="s">
        <v>950</v>
      </c>
      <c r="BL254" s="3" t="s">
        <v>950</v>
      </c>
    </row>
    <row r="255" spans="1:64" x14ac:dyDescent="0.3">
      <c r="A255" s="1"/>
      <c r="B255" s="2"/>
      <c r="C255" s="3"/>
      <c r="D255" s="3"/>
      <c r="E255" s="3"/>
      <c r="F255" s="3"/>
      <c r="G255" s="3"/>
      <c r="I255" s="3"/>
      <c r="M255" s="3"/>
      <c r="N255" s="3"/>
      <c r="P255" s="3"/>
      <c r="R255" s="3"/>
      <c r="S255" s="3"/>
      <c r="T255" s="3"/>
      <c r="U255" s="3"/>
      <c r="V255" s="3"/>
      <c r="Z255" s="3"/>
      <c r="AA255" s="3"/>
      <c r="AH255" s="3"/>
      <c r="AK255" s="3"/>
      <c r="AL255" s="3"/>
      <c r="AV255" s="3"/>
      <c r="AW255" s="3"/>
      <c r="AX255" s="3"/>
      <c r="AZ255" s="3"/>
      <c r="BA255" s="3"/>
      <c r="BB255" s="3"/>
      <c r="BC255" s="3"/>
      <c r="BE255" s="3"/>
      <c r="BG255" s="3"/>
      <c r="BH255" s="3" t="s">
        <v>950</v>
      </c>
      <c r="BI255" s="3" t="s">
        <v>950</v>
      </c>
      <c r="BJ255" s="3" t="s">
        <v>950</v>
      </c>
      <c r="BK255" s="3" t="s">
        <v>950</v>
      </c>
      <c r="BL255" s="3" t="s">
        <v>950</v>
      </c>
    </row>
    <row r="256" spans="1:64" x14ac:dyDescent="0.3">
      <c r="A256" s="1"/>
      <c r="B256" s="2"/>
      <c r="C256" s="3"/>
      <c r="D256" s="3"/>
      <c r="E256" s="3"/>
      <c r="F256" s="3"/>
      <c r="G256" s="3"/>
      <c r="I256" s="3"/>
      <c r="M256" s="3"/>
      <c r="N256" s="3"/>
      <c r="P256" s="3"/>
      <c r="R256" s="3"/>
      <c r="S256" s="3"/>
      <c r="T256" s="3"/>
      <c r="U256" s="3"/>
      <c r="V256" s="3"/>
      <c r="Z256" s="3"/>
      <c r="AA256" s="3"/>
      <c r="AH256" s="3"/>
      <c r="AK256" s="3"/>
      <c r="AL256" s="3"/>
      <c r="AV256" s="3"/>
      <c r="AW256" s="3"/>
      <c r="AX256" s="3"/>
      <c r="AZ256" s="3"/>
      <c r="BA256" s="3"/>
      <c r="BB256" s="3"/>
      <c r="BC256" s="3"/>
      <c r="BE256" s="3"/>
      <c r="BG256" s="3"/>
      <c r="BH256" s="3" t="s">
        <v>950</v>
      </c>
      <c r="BI256" s="3" t="s">
        <v>950</v>
      </c>
      <c r="BJ256" s="3" t="s">
        <v>950</v>
      </c>
      <c r="BK256" s="3" t="s">
        <v>950</v>
      </c>
      <c r="BL256" s="3" t="s">
        <v>950</v>
      </c>
    </row>
    <row r="257" spans="1:64" x14ac:dyDescent="0.3">
      <c r="A257" s="1"/>
      <c r="B257" s="2"/>
      <c r="C257" s="3"/>
      <c r="D257" s="3"/>
      <c r="E257" s="3"/>
      <c r="F257" s="3"/>
      <c r="G257" s="3"/>
      <c r="I257" s="3"/>
      <c r="M257" s="3"/>
      <c r="N257" s="3"/>
      <c r="P257" s="3"/>
      <c r="R257" s="3"/>
      <c r="S257" s="3"/>
      <c r="T257" s="3"/>
      <c r="U257" s="3"/>
      <c r="V257" s="3"/>
      <c r="Z257" s="3"/>
      <c r="AA257" s="3"/>
      <c r="AH257" s="3"/>
      <c r="AK257" s="3"/>
      <c r="AL257" s="3"/>
      <c r="AV257" s="3"/>
      <c r="AW257" s="3"/>
      <c r="AX257" s="3"/>
      <c r="AZ257" s="3"/>
      <c r="BA257" s="3"/>
      <c r="BB257" s="3"/>
      <c r="BC257" s="3"/>
      <c r="BE257" s="3"/>
      <c r="BG257" s="3"/>
      <c r="BH257" s="3" t="s">
        <v>950</v>
      </c>
      <c r="BI257" s="3" t="s">
        <v>950</v>
      </c>
      <c r="BJ257" s="3" t="s">
        <v>950</v>
      </c>
      <c r="BK257" s="3" t="s">
        <v>950</v>
      </c>
      <c r="BL257" s="3" t="s">
        <v>950</v>
      </c>
    </row>
    <row r="258" spans="1:64" x14ac:dyDescent="0.3">
      <c r="A258" s="1"/>
      <c r="B258" s="2"/>
      <c r="C258" s="3"/>
      <c r="D258" s="3"/>
      <c r="E258" s="3"/>
      <c r="F258" s="3"/>
      <c r="G258" s="3"/>
      <c r="I258" s="3"/>
      <c r="M258" s="3"/>
      <c r="N258" s="3"/>
      <c r="P258" s="3"/>
      <c r="R258" s="3"/>
      <c r="S258" s="3"/>
      <c r="T258" s="3"/>
      <c r="U258" s="3"/>
      <c r="V258" s="3"/>
      <c r="Z258" s="3"/>
      <c r="AA258" s="3"/>
      <c r="AH258" s="3"/>
      <c r="AK258" s="3"/>
      <c r="AL258" s="3"/>
      <c r="AV258" s="3"/>
      <c r="AW258" s="3"/>
      <c r="AX258" s="3"/>
      <c r="AZ258" s="3"/>
      <c r="BA258" s="3"/>
      <c r="BB258" s="3"/>
      <c r="BC258" s="3"/>
      <c r="BE258" s="3"/>
      <c r="BG258" s="3"/>
      <c r="BH258" s="3" t="s">
        <v>950</v>
      </c>
      <c r="BI258" s="3" t="s">
        <v>950</v>
      </c>
      <c r="BJ258" s="3" t="s">
        <v>950</v>
      </c>
      <c r="BK258" s="3" t="s">
        <v>950</v>
      </c>
      <c r="BL258" s="3" t="s">
        <v>950</v>
      </c>
    </row>
    <row r="259" spans="1:64" x14ac:dyDescent="0.3">
      <c r="A259" s="1"/>
      <c r="B259" s="2"/>
      <c r="C259" s="3"/>
      <c r="D259" s="3"/>
      <c r="E259" s="3"/>
      <c r="F259" s="3"/>
      <c r="G259" s="3"/>
      <c r="I259" s="3"/>
      <c r="M259" s="3"/>
      <c r="N259" s="3"/>
      <c r="P259" s="3"/>
      <c r="R259" s="3"/>
      <c r="S259" s="3"/>
      <c r="T259" s="3"/>
      <c r="U259" s="3"/>
      <c r="V259" s="3"/>
      <c r="Z259" s="3"/>
      <c r="AA259" s="3"/>
      <c r="AH259" s="3"/>
      <c r="AK259" s="3"/>
      <c r="AL259" s="3"/>
      <c r="AV259" s="3"/>
      <c r="AW259" s="3"/>
      <c r="AX259" s="3"/>
      <c r="AZ259" s="3"/>
      <c r="BA259" s="3"/>
      <c r="BB259" s="3"/>
      <c r="BC259" s="3"/>
      <c r="BE259" s="3"/>
      <c r="BG259" s="3"/>
      <c r="BH259" s="3" t="s">
        <v>950</v>
      </c>
      <c r="BI259" s="3" t="s">
        <v>950</v>
      </c>
      <c r="BJ259" s="3" t="s">
        <v>950</v>
      </c>
      <c r="BK259" s="3" t="s">
        <v>950</v>
      </c>
      <c r="BL259" s="3" t="s">
        <v>950</v>
      </c>
    </row>
    <row r="260" spans="1:64" x14ac:dyDescent="0.3">
      <c r="A260" s="1"/>
      <c r="B260" s="2"/>
      <c r="C260" s="3"/>
      <c r="D260" s="3"/>
      <c r="E260" s="3"/>
      <c r="F260" s="3"/>
      <c r="G260" s="3"/>
      <c r="I260" s="3"/>
      <c r="M260" s="3"/>
      <c r="N260" s="3"/>
      <c r="P260" s="3"/>
      <c r="R260" s="3"/>
      <c r="S260" s="3"/>
      <c r="T260" s="3"/>
      <c r="U260" s="3"/>
      <c r="V260" s="3"/>
      <c r="Z260" s="3"/>
      <c r="AA260" s="3"/>
      <c r="AH260" s="3"/>
      <c r="AK260" s="3"/>
      <c r="AL260" s="3"/>
      <c r="AV260" s="3"/>
      <c r="AW260" s="3"/>
      <c r="AX260" s="3"/>
      <c r="AZ260" s="3"/>
      <c r="BA260" s="3"/>
      <c r="BB260" s="3"/>
      <c r="BC260" s="3"/>
      <c r="BE260" s="3"/>
      <c r="BG260" s="3"/>
      <c r="BH260" s="3" t="s">
        <v>950</v>
      </c>
      <c r="BI260" s="3" t="s">
        <v>950</v>
      </c>
      <c r="BJ260" s="3" t="s">
        <v>950</v>
      </c>
      <c r="BK260" s="3" t="s">
        <v>950</v>
      </c>
      <c r="BL260" s="3" t="s">
        <v>950</v>
      </c>
    </row>
    <row r="261" spans="1:64" x14ac:dyDescent="0.3">
      <c r="A261" s="1"/>
      <c r="B261" s="2"/>
      <c r="C261" s="3"/>
      <c r="D261" s="3"/>
      <c r="E261" s="3"/>
      <c r="F261" s="3"/>
      <c r="G261" s="3"/>
      <c r="I261" s="3"/>
      <c r="M261" s="3"/>
      <c r="N261" s="3"/>
      <c r="P261" s="3"/>
      <c r="R261" s="3"/>
      <c r="S261" s="3"/>
      <c r="T261" s="3"/>
      <c r="U261" s="3"/>
      <c r="V261" s="3"/>
      <c r="Z261" s="3"/>
      <c r="AA261" s="3"/>
      <c r="AH261" s="3"/>
      <c r="AK261" s="3"/>
      <c r="AL261" s="3"/>
      <c r="AV261" s="3"/>
      <c r="AW261" s="3"/>
      <c r="AX261" s="3"/>
      <c r="AZ261" s="3"/>
      <c r="BA261" s="3"/>
      <c r="BB261" s="3"/>
      <c r="BC261" s="3"/>
      <c r="BE261" s="3"/>
      <c r="BG261" s="3"/>
      <c r="BH261" s="3" t="s">
        <v>950</v>
      </c>
      <c r="BI261" s="3" t="s">
        <v>950</v>
      </c>
      <c r="BJ261" s="3" t="s">
        <v>950</v>
      </c>
      <c r="BK261" s="3" t="s">
        <v>950</v>
      </c>
      <c r="BL261" s="3" t="s">
        <v>950</v>
      </c>
    </row>
    <row r="262" spans="1:64" x14ac:dyDescent="0.3">
      <c r="A262" s="1"/>
      <c r="B262" s="2"/>
      <c r="C262" s="3"/>
      <c r="D262" s="3"/>
      <c r="E262" s="3"/>
      <c r="F262" s="3"/>
      <c r="G262" s="3"/>
      <c r="I262" s="3"/>
      <c r="M262" s="3"/>
      <c r="N262" s="3"/>
      <c r="P262" s="3"/>
      <c r="R262" s="3"/>
      <c r="S262" s="3"/>
      <c r="T262" s="3"/>
      <c r="U262" s="3"/>
      <c r="V262" s="3"/>
      <c r="Z262" s="3"/>
      <c r="AA262" s="3"/>
      <c r="AH262" s="3"/>
      <c r="AK262" s="3"/>
      <c r="AL262" s="3"/>
      <c r="AV262" s="3"/>
      <c r="AW262" s="3"/>
      <c r="AX262" s="3"/>
      <c r="AZ262" s="3"/>
      <c r="BA262" s="3"/>
      <c r="BB262" s="3"/>
      <c r="BC262" s="3"/>
      <c r="BE262" s="3"/>
      <c r="BG262" s="3"/>
      <c r="BH262" s="3" t="s">
        <v>950</v>
      </c>
      <c r="BI262" s="3" t="s">
        <v>950</v>
      </c>
      <c r="BJ262" s="3" t="s">
        <v>950</v>
      </c>
      <c r="BK262" s="3" t="s">
        <v>950</v>
      </c>
      <c r="BL262" s="3" t="s">
        <v>950</v>
      </c>
    </row>
    <row r="263" spans="1:64" x14ac:dyDescent="0.3">
      <c r="A263" s="1"/>
      <c r="B263" s="2"/>
      <c r="C263" s="3"/>
      <c r="D263" s="3"/>
      <c r="E263" s="3"/>
      <c r="F263" s="3"/>
      <c r="G263" s="3"/>
      <c r="I263" s="3"/>
      <c r="M263" s="3"/>
      <c r="N263" s="3"/>
      <c r="P263" s="3"/>
      <c r="R263" s="3"/>
      <c r="S263" s="3"/>
      <c r="T263" s="3"/>
      <c r="U263" s="3"/>
      <c r="V263" s="3"/>
      <c r="Z263" s="3"/>
      <c r="AA263" s="3"/>
      <c r="AH263" s="3"/>
      <c r="AK263" s="3"/>
      <c r="AL263" s="3"/>
      <c r="AV263" s="3"/>
      <c r="AW263" s="3"/>
      <c r="AX263" s="3"/>
      <c r="AZ263" s="3"/>
      <c r="BA263" s="3"/>
      <c r="BB263" s="3"/>
      <c r="BC263" s="3"/>
      <c r="BE263" s="3"/>
      <c r="BG263" s="3"/>
      <c r="BH263" s="3" t="s">
        <v>950</v>
      </c>
      <c r="BI263" s="3" t="s">
        <v>950</v>
      </c>
      <c r="BJ263" s="3" t="s">
        <v>950</v>
      </c>
      <c r="BK263" s="3" t="s">
        <v>950</v>
      </c>
      <c r="BL263" s="3" t="s">
        <v>950</v>
      </c>
    </row>
    <row r="264" spans="1:64" x14ac:dyDescent="0.3">
      <c r="A264" s="1"/>
      <c r="B264" s="2"/>
      <c r="C264" s="3"/>
      <c r="D264" s="3"/>
      <c r="E264" s="3"/>
      <c r="F264" s="3"/>
      <c r="G264" s="3"/>
      <c r="I264" s="3"/>
      <c r="M264" s="3"/>
      <c r="N264" s="3"/>
      <c r="P264" s="3"/>
      <c r="R264" s="3"/>
      <c r="S264" s="3"/>
      <c r="T264" s="3"/>
      <c r="U264" s="3"/>
      <c r="V264" s="3"/>
      <c r="Z264" s="3"/>
      <c r="AA264" s="3"/>
      <c r="AH264" s="3"/>
      <c r="AK264" s="3"/>
      <c r="AL264" s="3"/>
      <c r="AV264" s="3"/>
      <c r="AW264" s="3"/>
      <c r="AX264" s="3"/>
      <c r="AZ264" s="3"/>
      <c r="BA264" s="3"/>
      <c r="BB264" s="3"/>
      <c r="BC264" s="3"/>
      <c r="BE264" s="3"/>
      <c r="BG264" s="3"/>
      <c r="BH264" s="3" t="s">
        <v>950</v>
      </c>
      <c r="BI264" s="3" t="s">
        <v>950</v>
      </c>
      <c r="BJ264" s="3" t="s">
        <v>950</v>
      </c>
      <c r="BK264" s="3" t="s">
        <v>950</v>
      </c>
      <c r="BL264" s="3" t="s">
        <v>950</v>
      </c>
    </row>
    <row r="265" spans="1:64" x14ac:dyDescent="0.3">
      <c r="A265" s="1"/>
      <c r="B265" s="2"/>
      <c r="C265" s="3"/>
      <c r="D265" s="3"/>
      <c r="E265" s="3"/>
      <c r="F265" s="3"/>
      <c r="G265" s="3"/>
      <c r="I265" s="3"/>
      <c r="M265" s="3"/>
      <c r="N265" s="3"/>
      <c r="P265" s="3"/>
      <c r="R265" s="3"/>
      <c r="S265" s="3"/>
      <c r="T265" s="3"/>
      <c r="U265" s="3"/>
      <c r="V265" s="3"/>
      <c r="Z265" s="3"/>
      <c r="AA265" s="3"/>
      <c r="AH265" s="3"/>
      <c r="AK265" s="3"/>
      <c r="AL265" s="3"/>
      <c r="AV265" s="3"/>
      <c r="AW265" s="3"/>
      <c r="AX265" s="3"/>
      <c r="AZ265" s="3"/>
      <c r="BA265" s="3"/>
      <c r="BB265" s="3"/>
      <c r="BC265" s="3"/>
      <c r="BE265" s="3"/>
      <c r="BG265" s="3"/>
      <c r="BH265" s="3" t="s">
        <v>950</v>
      </c>
      <c r="BI265" s="3" t="s">
        <v>950</v>
      </c>
      <c r="BJ265" s="3" t="s">
        <v>950</v>
      </c>
      <c r="BK265" s="3" t="s">
        <v>950</v>
      </c>
      <c r="BL265" s="3" t="s">
        <v>950</v>
      </c>
    </row>
    <row r="266" spans="1:64" x14ac:dyDescent="0.3">
      <c r="A266" s="1"/>
      <c r="B266" s="2"/>
      <c r="C266" s="3"/>
      <c r="D266" s="3"/>
      <c r="E266" s="3"/>
      <c r="F266" s="3"/>
      <c r="G266" s="3"/>
      <c r="I266" s="3"/>
      <c r="M266" s="3"/>
      <c r="N266" s="3"/>
      <c r="P266" s="3"/>
      <c r="R266" s="3"/>
      <c r="S266" s="3"/>
      <c r="T266" s="3"/>
      <c r="U266" s="3"/>
      <c r="V266" s="3"/>
      <c r="Z266" s="3"/>
      <c r="AA266" s="3"/>
      <c r="AH266" s="3"/>
      <c r="AK266" s="3"/>
      <c r="AL266" s="3"/>
      <c r="AV266" s="3"/>
      <c r="AW266" s="3"/>
      <c r="AX266" s="3"/>
      <c r="AZ266" s="3"/>
      <c r="BA266" s="3"/>
      <c r="BB266" s="3"/>
      <c r="BC266" s="3"/>
      <c r="BE266" s="3"/>
      <c r="BG266" s="3"/>
      <c r="BH266" s="3" t="s">
        <v>950</v>
      </c>
      <c r="BI266" s="3" t="s">
        <v>950</v>
      </c>
      <c r="BJ266" s="3" t="s">
        <v>950</v>
      </c>
      <c r="BK266" s="3" t="s">
        <v>950</v>
      </c>
      <c r="BL266" s="3" t="s">
        <v>950</v>
      </c>
    </row>
    <row r="267" spans="1:64" x14ac:dyDescent="0.3">
      <c r="A267" s="1"/>
      <c r="B267" s="2"/>
      <c r="C267" s="3"/>
      <c r="D267" s="3"/>
      <c r="E267" s="3"/>
      <c r="F267" s="3"/>
      <c r="G267" s="3"/>
      <c r="I267" s="3"/>
      <c r="M267" s="3"/>
      <c r="N267" s="3"/>
      <c r="P267" s="3"/>
      <c r="R267" s="3"/>
      <c r="S267" s="3"/>
      <c r="T267" s="3"/>
      <c r="U267" s="3"/>
      <c r="V267" s="3"/>
      <c r="Z267" s="3"/>
      <c r="AA267" s="3"/>
      <c r="AH267" s="3"/>
      <c r="AK267" s="3"/>
      <c r="AL267" s="3"/>
      <c r="AV267" s="3"/>
      <c r="AW267" s="3"/>
      <c r="AX267" s="3"/>
      <c r="AZ267" s="3"/>
      <c r="BA267" s="3"/>
      <c r="BB267" s="3"/>
      <c r="BC267" s="3"/>
      <c r="BE267" s="3"/>
      <c r="BG267" s="3"/>
      <c r="BH267" s="3" t="s">
        <v>950</v>
      </c>
      <c r="BI267" s="3" t="s">
        <v>950</v>
      </c>
      <c r="BJ267" s="3" t="s">
        <v>950</v>
      </c>
      <c r="BK267" s="3" t="s">
        <v>950</v>
      </c>
      <c r="BL267" s="3" t="s">
        <v>950</v>
      </c>
    </row>
    <row r="268" spans="1:64" x14ac:dyDescent="0.3">
      <c r="A268" s="1"/>
      <c r="B268" s="2"/>
      <c r="C268" s="3"/>
      <c r="D268" s="3"/>
      <c r="E268" s="3"/>
      <c r="F268" s="3"/>
      <c r="G268" s="3"/>
      <c r="I268" s="3"/>
      <c r="M268" s="3"/>
      <c r="N268" s="3"/>
      <c r="P268" s="3"/>
      <c r="R268" s="3"/>
      <c r="S268" s="3"/>
      <c r="T268" s="3"/>
      <c r="U268" s="3"/>
      <c r="V268" s="3"/>
      <c r="Z268" s="3"/>
      <c r="AA268" s="3"/>
      <c r="AH268" s="3"/>
      <c r="AK268" s="3"/>
      <c r="AL268" s="3"/>
      <c r="AV268" s="3"/>
      <c r="AW268" s="3"/>
      <c r="AX268" s="3"/>
      <c r="AZ268" s="3"/>
      <c r="BA268" s="3"/>
      <c r="BB268" s="3"/>
      <c r="BC268" s="3"/>
      <c r="BE268" s="3"/>
      <c r="BG268" s="3"/>
      <c r="BH268" s="3" t="s">
        <v>950</v>
      </c>
      <c r="BI268" s="3" t="s">
        <v>950</v>
      </c>
      <c r="BJ268" s="3" t="s">
        <v>950</v>
      </c>
      <c r="BK268" s="3" t="s">
        <v>950</v>
      </c>
      <c r="BL268" s="3" t="s">
        <v>950</v>
      </c>
    </row>
    <row r="269" spans="1:64" x14ac:dyDescent="0.3">
      <c r="A269" s="1"/>
      <c r="B269" s="2"/>
      <c r="C269" s="3"/>
      <c r="D269" s="3"/>
      <c r="E269" s="3"/>
      <c r="F269" s="3"/>
      <c r="G269" s="3"/>
      <c r="I269" s="3"/>
      <c r="M269" s="3"/>
      <c r="N269" s="3"/>
      <c r="P269" s="3"/>
      <c r="R269" s="3"/>
      <c r="S269" s="3"/>
      <c r="T269" s="3"/>
      <c r="U269" s="3"/>
      <c r="V269" s="3"/>
      <c r="Z269" s="3"/>
      <c r="AA269" s="3"/>
      <c r="AH269" s="3"/>
      <c r="AK269" s="3"/>
      <c r="AL269" s="3"/>
      <c r="AV269" s="3"/>
      <c r="AW269" s="3"/>
      <c r="AX269" s="3"/>
      <c r="AZ269" s="3"/>
      <c r="BA269" s="3"/>
      <c r="BB269" s="3"/>
      <c r="BC269" s="3"/>
      <c r="BE269" s="3"/>
      <c r="BG269" s="3"/>
      <c r="BH269" s="3" t="s">
        <v>950</v>
      </c>
      <c r="BI269" s="3" t="s">
        <v>950</v>
      </c>
      <c r="BJ269" s="3" t="s">
        <v>950</v>
      </c>
      <c r="BK269" s="3" t="s">
        <v>950</v>
      </c>
      <c r="BL269" s="3" t="s">
        <v>950</v>
      </c>
    </row>
    <row r="270" spans="1:64" x14ac:dyDescent="0.3">
      <c r="A270" s="1"/>
      <c r="B270" s="2"/>
      <c r="C270" s="3"/>
      <c r="D270" s="3"/>
      <c r="E270" s="3"/>
      <c r="F270" s="3"/>
      <c r="G270" s="3"/>
      <c r="I270" s="3"/>
      <c r="M270" s="3"/>
      <c r="N270" s="3"/>
      <c r="P270" s="3"/>
      <c r="R270" s="3"/>
      <c r="S270" s="3"/>
      <c r="T270" s="3"/>
      <c r="U270" s="3"/>
      <c r="V270" s="3"/>
      <c r="Z270" s="3"/>
      <c r="AA270" s="3"/>
      <c r="AH270" s="3"/>
      <c r="AK270" s="3"/>
      <c r="AL270" s="3"/>
      <c r="AV270" s="3"/>
      <c r="AW270" s="3"/>
      <c r="AX270" s="3"/>
      <c r="AZ270" s="3"/>
      <c r="BA270" s="3"/>
      <c r="BB270" s="3"/>
      <c r="BC270" s="3"/>
      <c r="BE270" s="3"/>
      <c r="BG270" s="3"/>
      <c r="BH270" s="3" t="s">
        <v>950</v>
      </c>
      <c r="BI270" s="3" t="s">
        <v>950</v>
      </c>
      <c r="BJ270" s="3" t="s">
        <v>950</v>
      </c>
      <c r="BK270" s="3" t="s">
        <v>950</v>
      </c>
      <c r="BL270" s="3" t="s">
        <v>950</v>
      </c>
    </row>
    <row r="271" spans="1:64" x14ac:dyDescent="0.3">
      <c r="A271" s="1"/>
      <c r="B271" s="2"/>
      <c r="C271" s="3"/>
      <c r="D271" s="3"/>
      <c r="E271" s="3"/>
      <c r="F271" s="3"/>
      <c r="G271" s="3"/>
      <c r="I271" s="3"/>
      <c r="M271" s="3"/>
      <c r="N271" s="3"/>
      <c r="P271" s="3"/>
      <c r="R271" s="3"/>
      <c r="S271" s="3"/>
      <c r="T271" s="3"/>
      <c r="U271" s="3"/>
      <c r="V271" s="3"/>
      <c r="Z271" s="3"/>
      <c r="AA271" s="3"/>
      <c r="AH271" s="3"/>
      <c r="AK271" s="3"/>
      <c r="AL271" s="3"/>
      <c r="AV271" s="3"/>
      <c r="AW271" s="3"/>
      <c r="AX271" s="3"/>
      <c r="AZ271" s="3"/>
      <c r="BA271" s="3"/>
      <c r="BB271" s="3"/>
      <c r="BC271" s="3"/>
      <c r="BE271" s="3"/>
      <c r="BG271" s="3"/>
      <c r="BH271" s="3" t="s">
        <v>950</v>
      </c>
      <c r="BI271" s="3" t="s">
        <v>950</v>
      </c>
      <c r="BJ271" s="3" t="s">
        <v>950</v>
      </c>
      <c r="BK271" s="3" t="s">
        <v>950</v>
      </c>
      <c r="BL271" s="3" t="s">
        <v>950</v>
      </c>
    </row>
    <row r="272" spans="1:64" x14ac:dyDescent="0.3">
      <c r="A272" s="1"/>
      <c r="B272" s="2"/>
      <c r="C272" s="3"/>
      <c r="D272" s="3"/>
      <c r="E272" s="3"/>
      <c r="F272" s="3"/>
      <c r="G272" s="3"/>
      <c r="I272" s="3"/>
      <c r="M272" s="3"/>
      <c r="N272" s="3"/>
      <c r="P272" s="3"/>
      <c r="R272" s="3"/>
      <c r="S272" s="3"/>
      <c r="T272" s="3"/>
      <c r="U272" s="3"/>
      <c r="V272" s="3"/>
      <c r="Z272" s="3"/>
      <c r="AA272" s="3"/>
      <c r="AH272" s="3"/>
      <c r="AK272" s="3"/>
      <c r="AL272" s="3"/>
      <c r="AV272" s="3"/>
      <c r="AW272" s="3"/>
      <c r="AX272" s="3"/>
      <c r="AZ272" s="3"/>
      <c r="BA272" s="3"/>
      <c r="BB272" s="3"/>
      <c r="BC272" s="3"/>
      <c r="BE272" s="3"/>
      <c r="BG272" s="3"/>
      <c r="BH272" s="3" t="s">
        <v>950</v>
      </c>
      <c r="BI272" s="3" t="s">
        <v>950</v>
      </c>
      <c r="BJ272" s="3" t="s">
        <v>950</v>
      </c>
      <c r="BK272" s="3" t="s">
        <v>950</v>
      </c>
      <c r="BL272" s="3" t="s">
        <v>950</v>
      </c>
    </row>
    <row r="273" spans="1:64" x14ac:dyDescent="0.3">
      <c r="A273" s="1"/>
      <c r="B273" s="2"/>
      <c r="C273" s="3"/>
      <c r="D273" s="3"/>
      <c r="E273" s="3"/>
      <c r="F273" s="3"/>
      <c r="G273" s="3"/>
      <c r="I273" s="3"/>
      <c r="M273" s="3"/>
      <c r="N273" s="3"/>
      <c r="P273" s="3"/>
      <c r="R273" s="3"/>
      <c r="S273" s="3"/>
      <c r="T273" s="3"/>
      <c r="U273" s="3"/>
      <c r="V273" s="3"/>
      <c r="Z273" s="3"/>
      <c r="AA273" s="3"/>
      <c r="AH273" s="3"/>
      <c r="AK273" s="3"/>
      <c r="AL273" s="3"/>
      <c r="AV273" s="3"/>
      <c r="AW273" s="3"/>
      <c r="AX273" s="3"/>
      <c r="AZ273" s="3"/>
      <c r="BA273" s="3"/>
      <c r="BB273" s="3"/>
      <c r="BC273" s="3"/>
      <c r="BE273" s="3"/>
      <c r="BG273" s="3"/>
      <c r="BH273" s="3" t="s">
        <v>950</v>
      </c>
      <c r="BI273" s="3" t="s">
        <v>950</v>
      </c>
      <c r="BJ273" s="3" t="s">
        <v>950</v>
      </c>
      <c r="BK273" s="3" t="s">
        <v>950</v>
      </c>
      <c r="BL273" s="3" t="s">
        <v>950</v>
      </c>
    </row>
    <row r="274" spans="1:64" x14ac:dyDescent="0.3">
      <c r="A274" s="1"/>
      <c r="B274" s="2"/>
      <c r="C274" s="3"/>
      <c r="D274" s="3"/>
      <c r="E274" s="3"/>
      <c r="F274" s="3"/>
      <c r="G274" s="3"/>
      <c r="I274" s="3"/>
      <c r="M274" s="3"/>
      <c r="N274" s="3"/>
      <c r="P274" s="3"/>
      <c r="R274" s="3"/>
      <c r="S274" s="3"/>
      <c r="T274" s="3"/>
      <c r="U274" s="3"/>
      <c r="V274" s="3"/>
      <c r="Z274" s="3"/>
      <c r="AA274" s="3"/>
      <c r="AH274" s="3"/>
      <c r="AK274" s="3"/>
      <c r="AL274" s="3"/>
      <c r="AV274" s="3"/>
      <c r="AW274" s="3"/>
      <c r="AX274" s="3"/>
      <c r="AZ274" s="3"/>
      <c r="BA274" s="3"/>
      <c r="BB274" s="3"/>
      <c r="BC274" s="3"/>
      <c r="BE274" s="3"/>
      <c r="BG274" s="3"/>
      <c r="BH274" s="3" t="s">
        <v>950</v>
      </c>
      <c r="BI274" s="3" t="s">
        <v>950</v>
      </c>
      <c r="BJ274" s="3" t="s">
        <v>950</v>
      </c>
      <c r="BK274" s="3" t="s">
        <v>950</v>
      </c>
      <c r="BL274" s="3" t="s">
        <v>950</v>
      </c>
    </row>
    <row r="275" spans="1:64" x14ac:dyDescent="0.3">
      <c r="A275" s="1"/>
      <c r="B275" s="2"/>
      <c r="C275" s="3"/>
      <c r="D275" s="3"/>
      <c r="E275" s="3"/>
      <c r="F275" s="3"/>
      <c r="G275" s="3"/>
      <c r="I275" s="3"/>
      <c r="M275" s="3"/>
      <c r="N275" s="3"/>
      <c r="P275" s="3"/>
      <c r="R275" s="3"/>
      <c r="S275" s="3"/>
      <c r="T275" s="3"/>
      <c r="U275" s="3"/>
      <c r="V275" s="3"/>
      <c r="Z275" s="3"/>
      <c r="AA275" s="3"/>
      <c r="AH275" s="3"/>
      <c r="AK275" s="3"/>
      <c r="AL275" s="3"/>
      <c r="AV275" s="3"/>
      <c r="AW275" s="3"/>
      <c r="AX275" s="3"/>
      <c r="AZ275" s="3"/>
      <c r="BA275" s="3"/>
      <c r="BB275" s="3"/>
      <c r="BC275" s="3"/>
      <c r="BE275" s="3"/>
      <c r="BG275" s="3"/>
      <c r="BH275" s="3" t="s">
        <v>950</v>
      </c>
      <c r="BI275" s="3" t="s">
        <v>950</v>
      </c>
      <c r="BJ275" s="3" t="s">
        <v>950</v>
      </c>
      <c r="BK275" s="3" t="s">
        <v>950</v>
      </c>
      <c r="BL275" s="3" t="s">
        <v>950</v>
      </c>
    </row>
    <row r="276" spans="1:64" x14ac:dyDescent="0.3">
      <c r="A276" s="1"/>
      <c r="B276" s="2"/>
      <c r="C276" s="3"/>
      <c r="D276" s="3"/>
      <c r="E276" s="3"/>
      <c r="F276" s="3"/>
      <c r="G276" s="3"/>
      <c r="I276" s="3"/>
      <c r="M276" s="3"/>
      <c r="N276" s="3"/>
      <c r="P276" s="3"/>
      <c r="R276" s="3"/>
      <c r="S276" s="3"/>
      <c r="T276" s="3"/>
      <c r="U276" s="3"/>
      <c r="V276" s="3"/>
      <c r="Z276" s="3"/>
      <c r="AA276" s="3"/>
      <c r="AH276" s="3"/>
      <c r="AK276" s="3"/>
      <c r="AL276" s="3"/>
      <c r="AV276" s="3"/>
      <c r="AW276" s="3"/>
      <c r="AX276" s="3"/>
      <c r="AZ276" s="3"/>
      <c r="BA276" s="3"/>
      <c r="BB276" s="3"/>
      <c r="BC276" s="3"/>
      <c r="BE276" s="3"/>
      <c r="BG276" s="3"/>
      <c r="BH276" s="3" t="s">
        <v>950</v>
      </c>
      <c r="BI276" s="3" t="s">
        <v>950</v>
      </c>
      <c r="BJ276" s="3" t="s">
        <v>950</v>
      </c>
      <c r="BK276" s="3" t="s">
        <v>950</v>
      </c>
      <c r="BL276" s="3" t="s">
        <v>950</v>
      </c>
    </row>
    <row r="277" spans="1:64" x14ac:dyDescent="0.3">
      <c r="A277" s="1"/>
      <c r="B277" s="2"/>
      <c r="C277" s="3"/>
      <c r="D277" s="3"/>
      <c r="E277" s="3"/>
      <c r="F277" s="3"/>
      <c r="G277" s="3"/>
      <c r="I277" s="3"/>
      <c r="M277" s="3"/>
      <c r="N277" s="3"/>
      <c r="P277" s="3"/>
      <c r="R277" s="3"/>
      <c r="S277" s="3"/>
      <c r="T277" s="3"/>
      <c r="U277" s="3"/>
      <c r="V277" s="3"/>
      <c r="Z277" s="3"/>
      <c r="AA277" s="3"/>
      <c r="AH277" s="3"/>
      <c r="AK277" s="3"/>
      <c r="AL277" s="3"/>
      <c r="AV277" s="3"/>
      <c r="AW277" s="3"/>
      <c r="AX277" s="3"/>
      <c r="AZ277" s="3"/>
      <c r="BA277" s="3"/>
      <c r="BB277" s="3"/>
      <c r="BC277" s="3"/>
      <c r="BE277" s="3"/>
      <c r="BG277" s="3"/>
      <c r="BH277" s="3" t="s">
        <v>950</v>
      </c>
      <c r="BI277" s="3" t="s">
        <v>950</v>
      </c>
      <c r="BJ277" s="3" t="s">
        <v>950</v>
      </c>
      <c r="BK277" s="3" t="s">
        <v>950</v>
      </c>
      <c r="BL277" s="3" t="s">
        <v>950</v>
      </c>
    </row>
    <row r="278" spans="1:64" x14ac:dyDescent="0.3">
      <c r="A278" s="1"/>
      <c r="B278" s="2"/>
      <c r="C278" s="3"/>
      <c r="D278" s="3"/>
      <c r="E278" s="3"/>
      <c r="F278" s="3"/>
      <c r="G278" s="3"/>
      <c r="I278" s="3"/>
      <c r="M278" s="3"/>
      <c r="N278" s="3"/>
      <c r="P278" s="3"/>
      <c r="R278" s="3"/>
      <c r="S278" s="3"/>
      <c r="T278" s="3"/>
      <c r="U278" s="3"/>
      <c r="V278" s="3"/>
      <c r="Z278" s="3"/>
      <c r="AA278" s="3"/>
      <c r="AH278" s="3"/>
      <c r="AK278" s="3"/>
      <c r="AL278" s="3"/>
      <c r="AV278" s="3"/>
      <c r="AW278" s="3"/>
      <c r="AX278" s="3"/>
      <c r="AZ278" s="3"/>
      <c r="BA278" s="3"/>
      <c r="BB278" s="3"/>
      <c r="BC278" s="3"/>
      <c r="BE278" s="3"/>
      <c r="BG278" s="3"/>
      <c r="BH278" s="3" t="s">
        <v>950</v>
      </c>
      <c r="BI278" s="3" t="s">
        <v>950</v>
      </c>
      <c r="BJ278" s="3" t="s">
        <v>950</v>
      </c>
      <c r="BK278" s="3" t="s">
        <v>950</v>
      </c>
      <c r="BL278" s="3" t="s">
        <v>950</v>
      </c>
    </row>
    <row r="279" spans="1:64" x14ac:dyDescent="0.3">
      <c r="A279" s="1"/>
      <c r="B279" s="2"/>
      <c r="C279" s="3"/>
      <c r="D279" s="3"/>
      <c r="E279" s="3"/>
      <c r="F279" s="3"/>
      <c r="G279" s="3"/>
      <c r="I279" s="3"/>
      <c r="M279" s="3"/>
      <c r="N279" s="3"/>
      <c r="P279" s="3"/>
      <c r="R279" s="3"/>
      <c r="S279" s="3"/>
      <c r="T279" s="3"/>
      <c r="U279" s="3"/>
      <c r="V279" s="3"/>
      <c r="Z279" s="3"/>
      <c r="AA279" s="3"/>
      <c r="AH279" s="3"/>
      <c r="AK279" s="3"/>
      <c r="AL279" s="3"/>
      <c r="AV279" s="3"/>
      <c r="AW279" s="3"/>
      <c r="AX279" s="3"/>
      <c r="AZ279" s="3"/>
      <c r="BA279" s="3"/>
      <c r="BB279" s="3"/>
      <c r="BC279" s="3"/>
      <c r="BE279" s="3"/>
      <c r="BG279" s="3"/>
      <c r="BH279" s="3" t="s">
        <v>950</v>
      </c>
      <c r="BI279" s="3" t="s">
        <v>950</v>
      </c>
      <c r="BJ279" s="3" t="s">
        <v>950</v>
      </c>
      <c r="BK279" s="3" t="s">
        <v>950</v>
      </c>
      <c r="BL279" s="3" t="s">
        <v>950</v>
      </c>
    </row>
    <row r="280" spans="1:64" x14ac:dyDescent="0.3">
      <c r="A280" s="1"/>
      <c r="B280" s="2"/>
      <c r="C280" s="3"/>
      <c r="D280" s="3"/>
      <c r="E280" s="3"/>
      <c r="F280" s="3"/>
      <c r="G280" s="3"/>
      <c r="I280" s="3"/>
      <c r="M280" s="3"/>
      <c r="N280" s="3"/>
      <c r="P280" s="3"/>
      <c r="R280" s="3"/>
      <c r="S280" s="3"/>
      <c r="T280" s="3"/>
      <c r="U280" s="3"/>
      <c r="V280" s="3"/>
      <c r="Z280" s="3"/>
      <c r="AA280" s="3"/>
      <c r="AH280" s="3"/>
      <c r="AK280" s="3"/>
      <c r="AL280" s="3"/>
      <c r="AV280" s="3"/>
      <c r="AW280" s="3"/>
      <c r="AX280" s="3"/>
      <c r="AZ280" s="3"/>
      <c r="BA280" s="3"/>
      <c r="BB280" s="3"/>
      <c r="BC280" s="3"/>
      <c r="BE280" s="3"/>
      <c r="BG280" s="3"/>
      <c r="BH280" s="3" t="s">
        <v>950</v>
      </c>
      <c r="BI280" s="3" t="s">
        <v>950</v>
      </c>
      <c r="BJ280" s="3" t="s">
        <v>950</v>
      </c>
      <c r="BK280" s="3" t="s">
        <v>950</v>
      </c>
      <c r="BL280" s="3" t="s">
        <v>950</v>
      </c>
    </row>
    <row r="281" spans="1:64" x14ac:dyDescent="0.3">
      <c r="A281" s="1"/>
      <c r="B281" s="2"/>
      <c r="C281" s="3"/>
      <c r="D281" s="3"/>
      <c r="E281" s="3"/>
      <c r="F281" s="3"/>
      <c r="G281" s="3"/>
      <c r="I281" s="3"/>
      <c r="M281" s="3"/>
      <c r="N281" s="3"/>
      <c r="P281" s="3"/>
      <c r="R281" s="3"/>
      <c r="S281" s="3"/>
      <c r="T281" s="3"/>
      <c r="U281" s="3"/>
      <c r="V281" s="3"/>
      <c r="Z281" s="3"/>
      <c r="AA281" s="3"/>
      <c r="AH281" s="3"/>
      <c r="AK281" s="3"/>
      <c r="AL281" s="3"/>
      <c r="AV281" s="3"/>
      <c r="AW281" s="3"/>
      <c r="AX281" s="3"/>
      <c r="AZ281" s="3"/>
      <c r="BA281" s="3"/>
      <c r="BB281" s="3"/>
      <c r="BC281" s="3"/>
      <c r="BE281" s="3"/>
      <c r="BG281" s="3"/>
      <c r="BH281" s="3" t="s">
        <v>950</v>
      </c>
      <c r="BI281" s="3" t="s">
        <v>950</v>
      </c>
      <c r="BJ281" s="3" t="s">
        <v>950</v>
      </c>
      <c r="BK281" s="3" t="s">
        <v>950</v>
      </c>
      <c r="BL281" s="3" t="s">
        <v>950</v>
      </c>
    </row>
    <row r="282" spans="1:64" x14ac:dyDescent="0.3">
      <c r="A282" s="1"/>
      <c r="B282" s="2"/>
      <c r="C282" s="3"/>
      <c r="D282" s="3"/>
      <c r="E282" s="3"/>
      <c r="F282" s="3"/>
      <c r="G282" s="3"/>
      <c r="I282" s="3"/>
      <c r="M282" s="3"/>
      <c r="N282" s="3"/>
      <c r="P282" s="3"/>
      <c r="R282" s="3"/>
      <c r="S282" s="3"/>
      <c r="T282" s="3"/>
      <c r="U282" s="3"/>
      <c r="V282" s="3"/>
      <c r="Z282" s="3"/>
      <c r="AA282" s="3"/>
      <c r="AH282" s="3"/>
      <c r="AK282" s="3"/>
      <c r="AL282" s="3"/>
      <c r="AV282" s="3"/>
      <c r="AW282" s="3"/>
      <c r="AX282" s="3"/>
      <c r="AZ282" s="3"/>
      <c r="BA282" s="3"/>
      <c r="BB282" s="3"/>
      <c r="BC282" s="3"/>
      <c r="BE282" s="3"/>
      <c r="BG282" s="3"/>
      <c r="BH282" s="3" t="s">
        <v>950</v>
      </c>
      <c r="BI282" s="3" t="s">
        <v>950</v>
      </c>
      <c r="BJ282" s="3" t="s">
        <v>950</v>
      </c>
      <c r="BK282" s="3" t="s">
        <v>950</v>
      </c>
      <c r="BL282" s="3" t="s">
        <v>950</v>
      </c>
    </row>
    <row r="283" spans="1:64" x14ac:dyDescent="0.3">
      <c r="A283" s="1"/>
      <c r="B283" s="2"/>
      <c r="C283" s="3"/>
      <c r="D283" s="3"/>
      <c r="E283" s="3"/>
      <c r="F283" s="3"/>
      <c r="G283" s="3"/>
      <c r="I283" s="3"/>
      <c r="M283" s="3"/>
      <c r="N283" s="3"/>
      <c r="P283" s="3"/>
      <c r="R283" s="3"/>
      <c r="S283" s="3"/>
      <c r="T283" s="3"/>
      <c r="U283" s="3"/>
      <c r="V283" s="3"/>
      <c r="Z283" s="3"/>
      <c r="AA283" s="3"/>
      <c r="AH283" s="3"/>
      <c r="AK283" s="3"/>
      <c r="AL283" s="3"/>
      <c r="AV283" s="3"/>
      <c r="AW283" s="3"/>
      <c r="AX283" s="3"/>
      <c r="AZ283" s="3"/>
      <c r="BA283" s="3"/>
      <c r="BB283" s="3"/>
      <c r="BC283" s="3"/>
      <c r="BE283" s="3"/>
      <c r="BG283" s="3"/>
      <c r="BH283" s="3" t="s">
        <v>950</v>
      </c>
      <c r="BI283" s="3" t="s">
        <v>950</v>
      </c>
      <c r="BJ283" s="3" t="s">
        <v>950</v>
      </c>
      <c r="BK283" s="3" t="s">
        <v>950</v>
      </c>
      <c r="BL283" s="3" t="s">
        <v>950</v>
      </c>
    </row>
    <row r="284" spans="1:64" x14ac:dyDescent="0.3">
      <c r="A284" s="1"/>
      <c r="B284" s="2"/>
      <c r="C284" s="3"/>
      <c r="D284" s="3"/>
      <c r="E284" s="3"/>
      <c r="F284" s="3"/>
      <c r="G284" s="3"/>
      <c r="I284" s="3"/>
      <c r="M284" s="3"/>
      <c r="N284" s="3"/>
      <c r="P284" s="3"/>
      <c r="R284" s="3"/>
      <c r="S284" s="3"/>
      <c r="T284" s="3"/>
      <c r="U284" s="3"/>
      <c r="V284" s="3"/>
      <c r="Z284" s="3"/>
      <c r="AA284" s="3"/>
      <c r="AH284" s="3"/>
      <c r="AK284" s="3"/>
      <c r="AL284" s="3"/>
      <c r="AV284" s="3"/>
      <c r="AW284" s="3"/>
      <c r="AX284" s="3"/>
      <c r="AZ284" s="3"/>
      <c r="BA284" s="3"/>
      <c r="BB284" s="3"/>
      <c r="BC284" s="3"/>
      <c r="BE284" s="3"/>
      <c r="BG284" s="3"/>
      <c r="BH284" s="3" t="s">
        <v>950</v>
      </c>
      <c r="BI284" s="3" t="s">
        <v>950</v>
      </c>
      <c r="BJ284" s="3" t="s">
        <v>950</v>
      </c>
      <c r="BK284" s="3" t="s">
        <v>950</v>
      </c>
      <c r="BL284" s="3" t="s">
        <v>950</v>
      </c>
    </row>
    <row r="285" spans="1:64" x14ac:dyDescent="0.3">
      <c r="A285" s="1"/>
      <c r="B285" s="2"/>
      <c r="C285" s="3"/>
      <c r="D285" s="3"/>
      <c r="E285" s="3"/>
      <c r="F285" s="3"/>
      <c r="G285" s="3"/>
      <c r="I285" s="3"/>
      <c r="M285" s="3"/>
      <c r="N285" s="3"/>
      <c r="P285" s="3"/>
      <c r="R285" s="3"/>
      <c r="S285" s="3"/>
      <c r="T285" s="3"/>
      <c r="U285" s="3"/>
      <c r="V285" s="3"/>
      <c r="Z285" s="3"/>
      <c r="AA285" s="3"/>
      <c r="AH285" s="3"/>
      <c r="AK285" s="3"/>
      <c r="AL285" s="3"/>
      <c r="AV285" s="3"/>
      <c r="AW285" s="3"/>
      <c r="AX285" s="3"/>
      <c r="AZ285" s="3"/>
      <c r="BA285" s="3"/>
      <c r="BB285" s="3"/>
      <c r="BC285" s="3"/>
      <c r="BE285" s="3"/>
      <c r="BG285" s="3"/>
      <c r="BH285" s="3" t="s">
        <v>950</v>
      </c>
      <c r="BI285" s="3" t="s">
        <v>950</v>
      </c>
      <c r="BJ285" s="3" t="s">
        <v>950</v>
      </c>
      <c r="BK285" s="3" t="s">
        <v>950</v>
      </c>
      <c r="BL285" s="3" t="s">
        <v>950</v>
      </c>
    </row>
    <row r="286" spans="1:64" x14ac:dyDescent="0.3">
      <c r="A286" s="1"/>
      <c r="B286" s="2"/>
      <c r="C286" s="3"/>
      <c r="D286" s="3"/>
      <c r="E286" s="3"/>
      <c r="F286" s="3"/>
      <c r="G286" s="3"/>
      <c r="I286" s="3"/>
      <c r="M286" s="3"/>
      <c r="N286" s="3"/>
      <c r="P286" s="3"/>
      <c r="R286" s="3"/>
      <c r="S286" s="3"/>
      <c r="T286" s="3"/>
      <c r="U286" s="3"/>
      <c r="V286" s="3"/>
      <c r="Z286" s="3"/>
      <c r="AA286" s="3"/>
      <c r="AH286" s="3"/>
      <c r="AK286" s="3"/>
      <c r="AL286" s="3"/>
      <c r="AV286" s="3"/>
      <c r="AW286" s="3"/>
      <c r="AX286" s="3"/>
      <c r="AZ286" s="3"/>
      <c r="BA286" s="3"/>
      <c r="BB286" s="3"/>
      <c r="BC286" s="3"/>
      <c r="BE286" s="3"/>
      <c r="BG286" s="3"/>
      <c r="BH286" s="3" t="s">
        <v>950</v>
      </c>
      <c r="BI286" s="3" t="s">
        <v>950</v>
      </c>
      <c r="BJ286" s="3" t="s">
        <v>950</v>
      </c>
      <c r="BK286" s="3" t="s">
        <v>950</v>
      </c>
      <c r="BL286" s="3" t="s">
        <v>950</v>
      </c>
    </row>
    <row r="287" spans="1:64" x14ac:dyDescent="0.3">
      <c r="A287" s="1"/>
      <c r="B287" s="2"/>
      <c r="C287" s="3"/>
      <c r="D287" s="3"/>
      <c r="E287" s="3"/>
      <c r="F287" s="3"/>
      <c r="G287" s="3"/>
      <c r="I287" s="3"/>
      <c r="M287" s="3"/>
      <c r="N287" s="3"/>
      <c r="P287" s="3"/>
      <c r="R287" s="3"/>
      <c r="S287" s="3"/>
      <c r="T287" s="3"/>
      <c r="U287" s="3"/>
      <c r="V287" s="3"/>
      <c r="Z287" s="3"/>
      <c r="AA287" s="3"/>
      <c r="AH287" s="3"/>
      <c r="AK287" s="3"/>
      <c r="AL287" s="3"/>
      <c r="AV287" s="3"/>
      <c r="AW287" s="3"/>
      <c r="AX287" s="3"/>
      <c r="AZ287" s="3"/>
      <c r="BA287" s="3"/>
      <c r="BB287" s="3"/>
      <c r="BC287" s="3"/>
      <c r="BE287" s="3"/>
      <c r="BG287" s="3"/>
      <c r="BH287" s="3" t="s">
        <v>950</v>
      </c>
      <c r="BI287" s="3" t="s">
        <v>950</v>
      </c>
      <c r="BJ287" s="3" t="s">
        <v>950</v>
      </c>
      <c r="BK287" s="3" t="s">
        <v>950</v>
      </c>
      <c r="BL287" s="3" t="s">
        <v>950</v>
      </c>
    </row>
    <row r="288" spans="1:64" x14ac:dyDescent="0.3">
      <c r="A288" s="1"/>
      <c r="B288" s="2"/>
      <c r="C288" s="3"/>
      <c r="D288" s="3"/>
      <c r="E288" s="3"/>
      <c r="F288" s="3"/>
      <c r="G288" s="3"/>
      <c r="I288" s="3"/>
      <c r="M288" s="3"/>
      <c r="N288" s="3"/>
      <c r="P288" s="3"/>
      <c r="R288" s="3"/>
      <c r="S288" s="3"/>
      <c r="T288" s="3"/>
      <c r="U288" s="3"/>
      <c r="V288" s="3"/>
      <c r="Z288" s="3"/>
      <c r="AA288" s="3"/>
      <c r="AH288" s="3"/>
      <c r="AK288" s="3"/>
      <c r="AL288" s="3"/>
      <c r="AV288" s="3"/>
      <c r="AW288" s="3"/>
      <c r="AX288" s="3"/>
      <c r="AZ288" s="3"/>
      <c r="BA288" s="3"/>
      <c r="BB288" s="3"/>
      <c r="BC288" s="3"/>
      <c r="BE288" s="3"/>
      <c r="BG288" s="3"/>
      <c r="BH288" s="3" t="s">
        <v>950</v>
      </c>
      <c r="BI288" s="3" t="s">
        <v>950</v>
      </c>
      <c r="BJ288" s="3" t="s">
        <v>950</v>
      </c>
      <c r="BK288" s="3" t="s">
        <v>950</v>
      </c>
      <c r="BL288" s="3" t="s">
        <v>950</v>
      </c>
    </row>
    <row r="289" spans="1:64" x14ac:dyDescent="0.3">
      <c r="A289" s="1"/>
      <c r="B289" s="2"/>
      <c r="C289" s="3"/>
      <c r="D289" s="3"/>
      <c r="E289" s="3"/>
      <c r="F289" s="3"/>
      <c r="G289" s="3"/>
      <c r="I289" s="3"/>
      <c r="M289" s="3"/>
      <c r="N289" s="3"/>
      <c r="P289" s="3"/>
      <c r="R289" s="3"/>
      <c r="S289" s="3"/>
      <c r="T289" s="3"/>
      <c r="U289" s="3"/>
      <c r="V289" s="3"/>
      <c r="Z289" s="3"/>
      <c r="AA289" s="3"/>
      <c r="AH289" s="3"/>
      <c r="AK289" s="3"/>
      <c r="AL289" s="3"/>
      <c r="AV289" s="3"/>
      <c r="AW289" s="3"/>
      <c r="AX289" s="3"/>
      <c r="AZ289" s="3"/>
      <c r="BA289" s="3"/>
      <c r="BB289" s="3"/>
      <c r="BC289" s="3"/>
      <c r="BE289" s="3"/>
      <c r="BG289" s="3"/>
      <c r="BH289" s="3" t="s">
        <v>950</v>
      </c>
      <c r="BI289" s="3" t="s">
        <v>950</v>
      </c>
      <c r="BJ289" s="3" t="s">
        <v>950</v>
      </c>
      <c r="BK289" s="3" t="s">
        <v>950</v>
      </c>
      <c r="BL289" s="3" t="s">
        <v>950</v>
      </c>
    </row>
    <row r="290" spans="1:64" x14ac:dyDescent="0.3">
      <c r="A290" s="1"/>
      <c r="B290" s="2"/>
      <c r="C290" s="3"/>
      <c r="D290" s="3"/>
      <c r="E290" s="3"/>
      <c r="F290" s="3"/>
      <c r="G290" s="3"/>
      <c r="I290" s="3"/>
      <c r="M290" s="3"/>
      <c r="N290" s="3"/>
      <c r="P290" s="3"/>
      <c r="R290" s="3"/>
      <c r="S290" s="3"/>
      <c r="T290" s="3"/>
      <c r="U290" s="3"/>
      <c r="V290" s="3"/>
      <c r="Z290" s="3"/>
      <c r="AA290" s="3"/>
      <c r="AH290" s="3"/>
      <c r="AK290" s="3"/>
      <c r="AL290" s="3"/>
      <c r="AV290" s="3"/>
      <c r="AW290" s="3"/>
      <c r="AX290" s="3"/>
      <c r="AZ290" s="3"/>
      <c r="BA290" s="3"/>
      <c r="BB290" s="3"/>
      <c r="BC290" s="3"/>
      <c r="BE290" s="3"/>
      <c r="BG290" s="3"/>
      <c r="BH290" s="3" t="s">
        <v>950</v>
      </c>
      <c r="BI290" s="3" t="s">
        <v>950</v>
      </c>
      <c r="BJ290" s="3" t="s">
        <v>950</v>
      </c>
      <c r="BK290" s="3" t="s">
        <v>950</v>
      </c>
      <c r="BL290" s="3" t="s">
        <v>950</v>
      </c>
    </row>
    <row r="291" spans="1:64" x14ac:dyDescent="0.3">
      <c r="A291" s="1"/>
      <c r="B291" s="2"/>
      <c r="C291" s="3"/>
      <c r="D291" s="3"/>
      <c r="E291" s="3"/>
      <c r="F291" s="3"/>
      <c r="G291" s="3"/>
      <c r="I291" s="3"/>
      <c r="M291" s="3"/>
      <c r="N291" s="3"/>
      <c r="P291" s="3"/>
      <c r="R291" s="3"/>
      <c r="S291" s="3"/>
      <c r="T291" s="3"/>
      <c r="U291" s="3"/>
      <c r="V291" s="3"/>
      <c r="Z291" s="3"/>
      <c r="AA291" s="3"/>
      <c r="AH291" s="3"/>
      <c r="AK291" s="3"/>
      <c r="AL291" s="3"/>
      <c r="AV291" s="3"/>
      <c r="AW291" s="3"/>
      <c r="AX291" s="3"/>
      <c r="AZ291" s="3"/>
      <c r="BA291" s="3"/>
      <c r="BB291" s="3"/>
      <c r="BC291" s="3"/>
      <c r="BE291" s="3"/>
      <c r="BG291" s="3"/>
      <c r="BH291" s="3" t="s">
        <v>950</v>
      </c>
      <c r="BI291" s="3" t="s">
        <v>950</v>
      </c>
      <c r="BJ291" s="3" t="s">
        <v>950</v>
      </c>
      <c r="BK291" s="3" t="s">
        <v>950</v>
      </c>
      <c r="BL291" s="3" t="s">
        <v>950</v>
      </c>
    </row>
    <row r="292" spans="1:64" x14ac:dyDescent="0.3">
      <c r="A292" s="1"/>
      <c r="B292" s="2"/>
      <c r="C292" s="3"/>
      <c r="D292" s="3"/>
      <c r="E292" s="3"/>
      <c r="F292" s="3"/>
      <c r="G292" s="3"/>
      <c r="I292" s="3"/>
      <c r="M292" s="3"/>
      <c r="N292" s="3"/>
      <c r="P292" s="3"/>
      <c r="R292" s="3"/>
      <c r="S292" s="3"/>
      <c r="T292" s="3"/>
      <c r="U292" s="3"/>
      <c r="V292" s="3"/>
      <c r="Z292" s="3"/>
      <c r="AA292" s="3"/>
      <c r="AH292" s="3"/>
      <c r="AK292" s="3"/>
      <c r="AL292" s="3"/>
      <c r="AV292" s="3"/>
      <c r="AW292" s="3"/>
      <c r="AX292" s="3"/>
      <c r="AZ292" s="3"/>
      <c r="BA292" s="3"/>
      <c r="BB292" s="3"/>
      <c r="BC292" s="3"/>
      <c r="BE292" s="3"/>
      <c r="BG292" s="3"/>
      <c r="BH292" s="3" t="s">
        <v>950</v>
      </c>
      <c r="BI292" s="3" t="s">
        <v>950</v>
      </c>
      <c r="BJ292" s="3" t="s">
        <v>950</v>
      </c>
      <c r="BK292" s="3" t="s">
        <v>950</v>
      </c>
      <c r="BL292" s="3" t="s">
        <v>950</v>
      </c>
    </row>
    <row r="293" spans="1:64" x14ac:dyDescent="0.3">
      <c r="A293" s="1"/>
      <c r="B293" s="2"/>
      <c r="C293" s="3"/>
      <c r="D293" s="3"/>
      <c r="E293" s="3"/>
      <c r="F293" s="3"/>
      <c r="G293" s="3"/>
      <c r="I293" s="3"/>
      <c r="M293" s="3"/>
      <c r="N293" s="3"/>
      <c r="P293" s="3"/>
      <c r="R293" s="3"/>
      <c r="S293" s="3"/>
      <c r="T293" s="3"/>
      <c r="U293" s="3"/>
      <c r="V293" s="3"/>
      <c r="Z293" s="3"/>
      <c r="AA293" s="3"/>
      <c r="AH293" s="3"/>
      <c r="AK293" s="3"/>
      <c r="AL293" s="3"/>
      <c r="AV293" s="3"/>
      <c r="AW293" s="3"/>
      <c r="AX293" s="3"/>
      <c r="AZ293" s="3"/>
      <c r="BA293" s="3"/>
      <c r="BB293" s="3"/>
      <c r="BC293" s="3"/>
      <c r="BE293" s="3"/>
      <c r="BG293" s="3"/>
      <c r="BH293" s="3" t="s">
        <v>950</v>
      </c>
      <c r="BI293" s="3" t="s">
        <v>950</v>
      </c>
      <c r="BJ293" s="3" t="s">
        <v>950</v>
      </c>
      <c r="BK293" s="3" t="s">
        <v>950</v>
      </c>
      <c r="BL293" s="3" t="s">
        <v>950</v>
      </c>
    </row>
    <row r="294" spans="1:64" x14ac:dyDescent="0.3">
      <c r="A294" s="1"/>
      <c r="B294" s="2"/>
      <c r="C294" s="3"/>
      <c r="D294" s="3"/>
      <c r="E294" s="3"/>
      <c r="F294" s="3"/>
      <c r="G294" s="3"/>
      <c r="I294" s="3"/>
      <c r="M294" s="3"/>
      <c r="N294" s="3"/>
      <c r="P294" s="3"/>
      <c r="R294" s="3"/>
      <c r="S294" s="3"/>
      <c r="T294" s="3"/>
      <c r="U294" s="3"/>
      <c r="V294" s="3"/>
      <c r="Z294" s="3"/>
      <c r="AA294" s="3"/>
      <c r="AH294" s="3"/>
      <c r="AK294" s="3"/>
      <c r="AL294" s="3"/>
      <c r="AV294" s="3"/>
      <c r="AW294" s="3"/>
      <c r="AX294" s="3"/>
      <c r="AZ294" s="3"/>
      <c r="BA294" s="3"/>
      <c r="BB294" s="3"/>
      <c r="BC294" s="3"/>
      <c r="BE294" s="3"/>
      <c r="BG294" s="3"/>
      <c r="BH294" s="3" t="s">
        <v>950</v>
      </c>
      <c r="BI294" s="3" t="s">
        <v>950</v>
      </c>
      <c r="BJ294" s="3" t="s">
        <v>950</v>
      </c>
      <c r="BK294" s="3" t="s">
        <v>950</v>
      </c>
      <c r="BL294" s="3" t="s">
        <v>950</v>
      </c>
    </row>
    <row r="295" spans="1:64" x14ac:dyDescent="0.3">
      <c r="A295" s="1"/>
      <c r="B295" s="2"/>
      <c r="C295" s="3"/>
      <c r="D295" s="3"/>
      <c r="E295" s="3"/>
      <c r="F295" s="3"/>
      <c r="G295" s="3"/>
      <c r="I295" s="3"/>
      <c r="M295" s="3"/>
      <c r="N295" s="3"/>
      <c r="P295" s="3"/>
      <c r="R295" s="3"/>
      <c r="S295" s="3"/>
      <c r="T295" s="3"/>
      <c r="U295" s="3"/>
      <c r="V295" s="3"/>
      <c r="Z295" s="3"/>
      <c r="AA295" s="3"/>
      <c r="AH295" s="3"/>
      <c r="AK295" s="3"/>
      <c r="AL295" s="3"/>
      <c r="AV295" s="3"/>
      <c r="AW295" s="3"/>
      <c r="AX295" s="3"/>
      <c r="AZ295" s="3"/>
      <c r="BA295" s="3"/>
      <c r="BB295" s="3"/>
      <c r="BC295" s="3"/>
      <c r="BE295" s="3"/>
      <c r="BG295" s="3"/>
      <c r="BH295" s="3" t="s">
        <v>950</v>
      </c>
      <c r="BI295" s="3" t="s">
        <v>950</v>
      </c>
      <c r="BJ295" s="3" t="s">
        <v>950</v>
      </c>
      <c r="BK295" s="3" t="s">
        <v>950</v>
      </c>
      <c r="BL295" s="3" t="s">
        <v>950</v>
      </c>
    </row>
    <row r="296" spans="1:64" x14ac:dyDescent="0.3">
      <c r="A296" s="1"/>
      <c r="B296" s="2"/>
      <c r="C296" s="3"/>
      <c r="D296" s="3"/>
      <c r="E296" s="3"/>
      <c r="F296" s="3"/>
      <c r="G296" s="3"/>
      <c r="I296" s="3"/>
      <c r="M296" s="3"/>
      <c r="N296" s="3"/>
      <c r="P296" s="3"/>
      <c r="R296" s="3"/>
      <c r="S296" s="3"/>
      <c r="T296" s="3"/>
      <c r="U296" s="3"/>
      <c r="V296" s="3"/>
      <c r="Z296" s="3"/>
      <c r="AA296" s="3"/>
      <c r="AH296" s="3"/>
      <c r="AK296" s="3"/>
      <c r="AL296" s="3"/>
      <c r="AV296" s="3"/>
      <c r="AW296" s="3"/>
      <c r="AX296" s="3"/>
      <c r="AZ296" s="3"/>
      <c r="BA296" s="3"/>
      <c r="BB296" s="3"/>
      <c r="BC296" s="3"/>
      <c r="BE296" s="3"/>
      <c r="BG296" s="3"/>
      <c r="BH296" s="3" t="s">
        <v>950</v>
      </c>
      <c r="BI296" s="3" t="s">
        <v>950</v>
      </c>
      <c r="BJ296" s="3" t="s">
        <v>950</v>
      </c>
      <c r="BK296" s="3" t="s">
        <v>950</v>
      </c>
      <c r="BL296" s="3" t="s">
        <v>950</v>
      </c>
    </row>
    <row r="297" spans="1:64" x14ac:dyDescent="0.3">
      <c r="A297" s="1"/>
      <c r="B297" s="2"/>
      <c r="C297" s="3"/>
      <c r="D297" s="3"/>
      <c r="E297" s="3"/>
      <c r="F297" s="3"/>
      <c r="G297" s="3"/>
      <c r="I297" s="3"/>
      <c r="M297" s="3"/>
      <c r="N297" s="3"/>
      <c r="P297" s="3"/>
      <c r="R297" s="3"/>
      <c r="S297" s="3"/>
      <c r="T297" s="3"/>
      <c r="U297" s="3"/>
      <c r="V297" s="3"/>
      <c r="Z297" s="3"/>
      <c r="AA297" s="3"/>
      <c r="AH297" s="3"/>
      <c r="AK297" s="3"/>
      <c r="AL297" s="3"/>
      <c r="AV297" s="3"/>
      <c r="AW297" s="3"/>
      <c r="AX297" s="3"/>
      <c r="AZ297" s="3"/>
      <c r="BA297" s="3"/>
      <c r="BB297" s="3"/>
      <c r="BC297" s="3"/>
      <c r="BE297" s="3"/>
      <c r="BG297" s="3"/>
      <c r="BH297" s="3" t="s">
        <v>950</v>
      </c>
      <c r="BI297" s="3" t="s">
        <v>950</v>
      </c>
      <c r="BJ297" s="3" t="s">
        <v>950</v>
      </c>
      <c r="BK297" s="3" t="s">
        <v>950</v>
      </c>
      <c r="BL297" s="3" t="s">
        <v>950</v>
      </c>
    </row>
    <row r="298" spans="1:64" x14ac:dyDescent="0.3">
      <c r="A298" s="1"/>
      <c r="B298" s="2"/>
      <c r="C298" s="3"/>
      <c r="D298" s="3"/>
      <c r="E298" s="3"/>
      <c r="F298" s="3"/>
      <c r="G298" s="3"/>
      <c r="I298" s="3"/>
      <c r="M298" s="3"/>
      <c r="N298" s="3"/>
      <c r="P298" s="3"/>
      <c r="R298" s="3"/>
      <c r="S298" s="3"/>
      <c r="T298" s="3"/>
      <c r="U298" s="3"/>
      <c r="V298" s="3"/>
      <c r="Z298" s="3"/>
      <c r="AA298" s="3"/>
      <c r="AH298" s="3"/>
      <c r="AK298" s="3"/>
      <c r="AL298" s="3"/>
      <c r="AV298" s="3"/>
      <c r="AW298" s="3"/>
      <c r="AX298" s="3"/>
      <c r="AZ298" s="3"/>
      <c r="BA298" s="3"/>
      <c r="BB298" s="3"/>
      <c r="BC298" s="3"/>
      <c r="BE298" s="3"/>
      <c r="BG298" s="3"/>
      <c r="BH298" s="3" t="s">
        <v>950</v>
      </c>
      <c r="BI298" s="3" t="s">
        <v>950</v>
      </c>
      <c r="BJ298" s="3" t="s">
        <v>950</v>
      </c>
      <c r="BK298" s="3" t="s">
        <v>950</v>
      </c>
      <c r="BL298" s="3" t="s">
        <v>950</v>
      </c>
    </row>
    <row r="299" spans="1:64" x14ac:dyDescent="0.3">
      <c r="A299" s="1"/>
      <c r="B299" s="2"/>
      <c r="C299" s="3"/>
      <c r="D299" s="3"/>
      <c r="E299" s="3"/>
      <c r="F299" s="3"/>
      <c r="G299" s="3"/>
      <c r="I299" s="3"/>
      <c r="M299" s="3"/>
      <c r="N299" s="3"/>
      <c r="P299" s="3"/>
      <c r="R299" s="3"/>
      <c r="S299" s="3"/>
      <c r="T299" s="3"/>
      <c r="U299" s="3"/>
      <c r="V299" s="3"/>
      <c r="Z299" s="3"/>
      <c r="AA299" s="3"/>
      <c r="AH299" s="3"/>
      <c r="AK299" s="3"/>
      <c r="AL299" s="3"/>
      <c r="AV299" s="3"/>
      <c r="AW299" s="3"/>
      <c r="AX299" s="3"/>
      <c r="AZ299" s="3"/>
      <c r="BA299" s="3"/>
      <c r="BB299" s="3"/>
      <c r="BC299" s="3"/>
      <c r="BE299" s="3"/>
      <c r="BG299" s="3"/>
      <c r="BH299" s="3" t="s">
        <v>950</v>
      </c>
      <c r="BI299" s="3" t="s">
        <v>950</v>
      </c>
      <c r="BJ299" s="3" t="s">
        <v>950</v>
      </c>
      <c r="BK299" s="3" t="s">
        <v>950</v>
      </c>
      <c r="BL299" s="3" t="s">
        <v>950</v>
      </c>
    </row>
    <row r="300" spans="1:64" x14ac:dyDescent="0.3">
      <c r="A300" s="1"/>
      <c r="B300" s="2"/>
      <c r="C300" s="3"/>
      <c r="D300" s="3"/>
      <c r="E300" s="3"/>
      <c r="F300" s="3"/>
      <c r="G300" s="3"/>
      <c r="I300" s="3"/>
      <c r="M300" s="3"/>
      <c r="N300" s="3"/>
      <c r="P300" s="3"/>
      <c r="R300" s="3"/>
      <c r="S300" s="3"/>
      <c r="T300" s="3"/>
      <c r="U300" s="3"/>
      <c r="V300" s="3"/>
      <c r="Z300" s="3"/>
      <c r="AA300" s="3"/>
      <c r="AH300" s="3"/>
      <c r="AK300" s="3"/>
      <c r="AL300" s="3"/>
      <c r="AV300" s="3"/>
      <c r="AW300" s="3"/>
      <c r="AX300" s="3"/>
      <c r="AZ300" s="3"/>
      <c r="BA300" s="3"/>
      <c r="BB300" s="3"/>
      <c r="BC300" s="3"/>
      <c r="BE300" s="3"/>
      <c r="BG300" s="3"/>
      <c r="BH300" s="3" t="s">
        <v>950</v>
      </c>
      <c r="BI300" s="3" t="s">
        <v>950</v>
      </c>
      <c r="BJ300" s="3" t="s">
        <v>950</v>
      </c>
      <c r="BK300" s="3" t="s">
        <v>950</v>
      </c>
      <c r="BL300" s="3" t="s">
        <v>950</v>
      </c>
    </row>
    <row r="301" spans="1:64" x14ac:dyDescent="0.3">
      <c r="A301" s="1"/>
      <c r="B301" s="2"/>
      <c r="C301" s="3"/>
      <c r="D301" s="3"/>
      <c r="E301" s="3"/>
      <c r="F301" s="3"/>
      <c r="G301" s="3"/>
      <c r="I301" s="3"/>
      <c r="M301" s="3"/>
      <c r="N301" s="3"/>
      <c r="P301" s="3"/>
      <c r="R301" s="3"/>
      <c r="S301" s="3"/>
      <c r="T301" s="3"/>
      <c r="U301" s="3"/>
      <c r="V301" s="3"/>
      <c r="Z301" s="3"/>
      <c r="AA301" s="3"/>
      <c r="AH301" s="3"/>
      <c r="AK301" s="3"/>
      <c r="AL301" s="3"/>
      <c r="AV301" s="3"/>
      <c r="AW301" s="3"/>
      <c r="AX301" s="3"/>
      <c r="AZ301" s="3"/>
      <c r="BA301" s="3"/>
      <c r="BB301" s="3"/>
      <c r="BC301" s="3"/>
      <c r="BE301" s="3"/>
      <c r="BG301" s="3"/>
      <c r="BH301" s="3" t="s">
        <v>950</v>
      </c>
      <c r="BI301" s="3" t="s">
        <v>950</v>
      </c>
      <c r="BJ301" s="3" t="s">
        <v>950</v>
      </c>
      <c r="BK301" s="3" t="s">
        <v>950</v>
      </c>
      <c r="BL301" s="3" t="s">
        <v>950</v>
      </c>
    </row>
    <row r="302" spans="1:64" x14ac:dyDescent="0.3">
      <c r="A302" s="1"/>
      <c r="B302" s="2"/>
      <c r="C302" s="3"/>
      <c r="D302" s="3"/>
      <c r="E302" s="3"/>
      <c r="F302" s="3"/>
      <c r="G302" s="3"/>
      <c r="I302" s="3"/>
      <c r="M302" s="3"/>
      <c r="N302" s="3"/>
      <c r="P302" s="3"/>
      <c r="R302" s="3"/>
      <c r="S302" s="3"/>
      <c r="T302" s="3"/>
      <c r="U302" s="3"/>
      <c r="V302" s="3"/>
      <c r="Z302" s="3"/>
      <c r="AA302" s="3"/>
      <c r="AH302" s="3"/>
      <c r="AK302" s="3"/>
      <c r="AL302" s="3"/>
      <c r="AV302" s="3"/>
      <c r="AW302" s="3"/>
      <c r="AX302" s="3"/>
      <c r="AZ302" s="3"/>
      <c r="BA302" s="3"/>
      <c r="BB302" s="3"/>
      <c r="BC302" s="3"/>
      <c r="BE302" s="3"/>
      <c r="BG302" s="3"/>
      <c r="BH302" s="3" t="s">
        <v>950</v>
      </c>
      <c r="BI302" s="3" t="s">
        <v>950</v>
      </c>
      <c r="BJ302" s="3" t="s">
        <v>950</v>
      </c>
      <c r="BK302" s="3" t="s">
        <v>950</v>
      </c>
      <c r="BL302" s="3" t="s">
        <v>950</v>
      </c>
    </row>
    <row r="303" spans="1:64" x14ac:dyDescent="0.3">
      <c r="A303" s="1"/>
      <c r="B303" s="2"/>
      <c r="C303" s="3"/>
      <c r="D303" s="3"/>
      <c r="E303" s="3"/>
      <c r="F303" s="3"/>
      <c r="G303" s="3"/>
      <c r="I303" s="3"/>
      <c r="M303" s="3"/>
      <c r="N303" s="3"/>
      <c r="P303" s="3"/>
      <c r="R303" s="3"/>
      <c r="S303" s="3"/>
      <c r="T303" s="3"/>
      <c r="U303" s="3"/>
      <c r="V303" s="3"/>
      <c r="Z303" s="3"/>
      <c r="AA303" s="3"/>
      <c r="AH303" s="3"/>
      <c r="AK303" s="3"/>
      <c r="AL303" s="3"/>
      <c r="AV303" s="3"/>
      <c r="AW303" s="3"/>
      <c r="AX303" s="3"/>
      <c r="AZ303" s="3"/>
      <c r="BA303" s="3"/>
      <c r="BB303" s="3"/>
      <c r="BC303" s="3"/>
      <c r="BE303" s="3"/>
      <c r="BG303" s="3"/>
      <c r="BH303" s="3" t="s">
        <v>950</v>
      </c>
      <c r="BI303" s="3" t="s">
        <v>950</v>
      </c>
      <c r="BJ303" s="3" t="s">
        <v>950</v>
      </c>
      <c r="BK303" s="3" t="s">
        <v>950</v>
      </c>
      <c r="BL303" s="3" t="s">
        <v>950</v>
      </c>
    </row>
    <row r="304" spans="1:64" x14ac:dyDescent="0.3">
      <c r="A304" s="1"/>
      <c r="B304" s="2"/>
      <c r="C304" s="3"/>
      <c r="D304" s="3"/>
      <c r="E304" s="3"/>
      <c r="F304" s="3"/>
      <c r="G304" s="3"/>
      <c r="I304" s="3"/>
      <c r="M304" s="3"/>
      <c r="N304" s="3"/>
      <c r="P304" s="3"/>
      <c r="R304" s="3"/>
      <c r="S304" s="3"/>
      <c r="T304" s="3"/>
      <c r="U304" s="3"/>
      <c r="V304" s="3"/>
      <c r="Z304" s="3"/>
      <c r="AA304" s="3"/>
      <c r="AH304" s="3"/>
      <c r="AK304" s="3"/>
      <c r="AL304" s="3"/>
      <c r="AV304" s="3"/>
      <c r="AW304" s="3"/>
      <c r="AX304" s="3"/>
      <c r="AZ304" s="3"/>
      <c r="BA304" s="3"/>
      <c r="BB304" s="3"/>
      <c r="BC304" s="3"/>
      <c r="BE304" s="3"/>
      <c r="BG304" s="3"/>
      <c r="BH304" s="3" t="s">
        <v>950</v>
      </c>
      <c r="BI304" s="3" t="s">
        <v>950</v>
      </c>
      <c r="BJ304" s="3" t="s">
        <v>950</v>
      </c>
      <c r="BK304" s="3" t="s">
        <v>950</v>
      </c>
      <c r="BL304" s="3" t="s">
        <v>950</v>
      </c>
    </row>
    <row r="305" spans="1:64" x14ac:dyDescent="0.3">
      <c r="A305" s="1"/>
      <c r="B305" s="2"/>
      <c r="C305" s="3"/>
      <c r="D305" s="3"/>
      <c r="E305" s="3"/>
      <c r="F305" s="3"/>
      <c r="G305" s="3"/>
      <c r="I305" s="3"/>
      <c r="M305" s="3"/>
      <c r="N305" s="3"/>
      <c r="P305" s="3"/>
      <c r="R305" s="3"/>
      <c r="S305" s="3"/>
      <c r="T305" s="3"/>
      <c r="U305" s="3"/>
      <c r="V305" s="3"/>
      <c r="Z305" s="3"/>
      <c r="AA305" s="3"/>
      <c r="AH305" s="3"/>
      <c r="AK305" s="3"/>
      <c r="AL305" s="3"/>
      <c r="AV305" s="3"/>
      <c r="AW305" s="3"/>
      <c r="AX305" s="3"/>
      <c r="AZ305" s="3"/>
      <c r="BA305" s="3"/>
      <c r="BB305" s="3"/>
      <c r="BC305" s="3"/>
      <c r="BE305" s="3"/>
      <c r="BG305" s="3"/>
      <c r="BH305" s="3" t="s">
        <v>950</v>
      </c>
      <c r="BI305" s="3" t="s">
        <v>950</v>
      </c>
      <c r="BJ305" s="3" t="s">
        <v>950</v>
      </c>
      <c r="BK305" s="3" t="s">
        <v>950</v>
      </c>
      <c r="BL305" s="3" t="s">
        <v>950</v>
      </c>
    </row>
    <row r="306" spans="1:64" x14ac:dyDescent="0.3">
      <c r="A306" s="1"/>
      <c r="B306" s="2"/>
      <c r="C306" s="3"/>
      <c r="D306" s="3"/>
      <c r="E306" s="3"/>
      <c r="F306" s="3"/>
      <c r="G306" s="3"/>
      <c r="I306" s="3"/>
      <c r="M306" s="3"/>
      <c r="N306" s="3"/>
      <c r="P306" s="3"/>
      <c r="R306" s="3"/>
      <c r="S306" s="3"/>
      <c r="T306" s="3"/>
      <c r="U306" s="3"/>
      <c r="V306" s="3"/>
      <c r="Z306" s="3"/>
      <c r="AA306" s="3"/>
      <c r="AH306" s="3"/>
      <c r="AK306" s="3"/>
      <c r="AL306" s="3"/>
      <c r="AV306" s="3"/>
      <c r="AW306" s="3"/>
      <c r="AX306" s="3"/>
      <c r="AZ306" s="3"/>
      <c r="BA306" s="3"/>
      <c r="BB306" s="3"/>
      <c r="BC306" s="3"/>
      <c r="BE306" s="3"/>
      <c r="BG306" s="3"/>
      <c r="BH306" s="3" t="s">
        <v>950</v>
      </c>
      <c r="BI306" s="3" t="s">
        <v>950</v>
      </c>
      <c r="BJ306" s="3" t="s">
        <v>950</v>
      </c>
      <c r="BK306" s="3" t="s">
        <v>950</v>
      </c>
      <c r="BL306" s="3" t="s">
        <v>950</v>
      </c>
    </row>
    <row r="307" spans="1:64" x14ac:dyDescent="0.3">
      <c r="A307" s="1"/>
      <c r="B307" s="2"/>
      <c r="C307" s="3"/>
      <c r="D307" s="3"/>
      <c r="E307" s="3"/>
      <c r="F307" s="3"/>
      <c r="G307" s="3"/>
      <c r="I307" s="3"/>
      <c r="M307" s="3"/>
      <c r="N307" s="3"/>
      <c r="P307" s="3"/>
      <c r="R307" s="3"/>
      <c r="S307" s="3"/>
      <c r="T307" s="3"/>
      <c r="U307" s="3"/>
      <c r="V307" s="3"/>
      <c r="Z307" s="3"/>
      <c r="AA307" s="3"/>
      <c r="AH307" s="3"/>
      <c r="AK307" s="3"/>
      <c r="AL307" s="3"/>
      <c r="AV307" s="3"/>
      <c r="AW307" s="3"/>
      <c r="AX307" s="3"/>
      <c r="AZ307" s="3"/>
      <c r="BA307" s="3"/>
      <c r="BB307" s="3"/>
      <c r="BC307" s="3"/>
      <c r="BE307" s="3"/>
      <c r="BG307" s="3"/>
      <c r="BH307" s="3" t="s">
        <v>950</v>
      </c>
      <c r="BI307" s="3" t="s">
        <v>950</v>
      </c>
      <c r="BJ307" s="3" t="s">
        <v>950</v>
      </c>
      <c r="BK307" s="3" t="s">
        <v>950</v>
      </c>
      <c r="BL307" s="3" t="s">
        <v>950</v>
      </c>
    </row>
    <row r="308" spans="1:64" x14ac:dyDescent="0.3">
      <c r="A308" s="1"/>
      <c r="B308" s="2"/>
      <c r="C308" s="3"/>
      <c r="D308" s="3"/>
      <c r="E308" s="3"/>
      <c r="F308" s="3"/>
      <c r="G308" s="3"/>
      <c r="I308" s="3"/>
      <c r="M308" s="3"/>
      <c r="N308" s="3"/>
      <c r="P308" s="3"/>
      <c r="R308" s="3"/>
      <c r="S308" s="3"/>
      <c r="T308" s="3"/>
      <c r="U308" s="3"/>
      <c r="V308" s="3"/>
      <c r="Z308" s="3"/>
      <c r="AA308" s="3"/>
      <c r="AH308" s="3"/>
      <c r="AK308" s="3"/>
      <c r="AL308" s="3"/>
      <c r="AV308" s="3"/>
      <c r="AW308" s="3"/>
      <c r="AX308" s="3"/>
      <c r="AZ308" s="3"/>
      <c r="BA308" s="3"/>
      <c r="BB308" s="3"/>
      <c r="BC308" s="3"/>
      <c r="BE308" s="3"/>
      <c r="BG308" s="3"/>
      <c r="BH308" s="3" t="s">
        <v>950</v>
      </c>
      <c r="BI308" s="3" t="s">
        <v>950</v>
      </c>
      <c r="BJ308" s="3" t="s">
        <v>950</v>
      </c>
      <c r="BK308" s="3" t="s">
        <v>950</v>
      </c>
      <c r="BL308" s="3" t="s">
        <v>950</v>
      </c>
    </row>
    <row r="309" spans="1:64" x14ac:dyDescent="0.3">
      <c r="A309" s="1"/>
      <c r="B309" s="2"/>
      <c r="C309" s="3"/>
      <c r="D309" s="3"/>
      <c r="E309" s="3"/>
      <c r="F309" s="3"/>
      <c r="G309" s="3"/>
      <c r="I309" s="3"/>
      <c r="M309" s="3"/>
      <c r="N309" s="3"/>
      <c r="P309" s="3"/>
      <c r="R309" s="3"/>
      <c r="S309" s="3"/>
      <c r="T309" s="3"/>
      <c r="U309" s="3"/>
      <c r="V309" s="3"/>
      <c r="Z309" s="3"/>
      <c r="AA309" s="3"/>
      <c r="AH309" s="3"/>
      <c r="AK309" s="3"/>
      <c r="AL309" s="3"/>
      <c r="AV309" s="3"/>
      <c r="AW309" s="3"/>
      <c r="AX309" s="3"/>
      <c r="AZ309" s="3"/>
      <c r="BA309" s="3"/>
      <c r="BB309" s="3"/>
      <c r="BC309" s="3"/>
      <c r="BE309" s="3"/>
      <c r="BG309" s="3"/>
      <c r="BH309" s="3" t="s">
        <v>950</v>
      </c>
      <c r="BI309" s="3" t="s">
        <v>950</v>
      </c>
      <c r="BJ309" s="3" t="s">
        <v>950</v>
      </c>
      <c r="BK309" s="3" t="s">
        <v>950</v>
      </c>
      <c r="BL309" s="3" t="s">
        <v>950</v>
      </c>
    </row>
    <row r="310" spans="1:64" x14ac:dyDescent="0.3">
      <c r="A310" s="1"/>
      <c r="B310" s="2"/>
      <c r="C310" s="3"/>
      <c r="D310" s="3"/>
      <c r="E310" s="3"/>
      <c r="F310" s="3"/>
      <c r="G310" s="3"/>
      <c r="I310" s="3"/>
      <c r="M310" s="3"/>
      <c r="N310" s="3"/>
      <c r="P310" s="3"/>
      <c r="R310" s="3"/>
      <c r="S310" s="3"/>
      <c r="T310" s="3"/>
      <c r="U310" s="3"/>
      <c r="V310" s="3"/>
      <c r="Z310" s="3"/>
      <c r="AA310" s="3"/>
      <c r="AH310" s="3"/>
      <c r="AK310" s="3"/>
      <c r="AL310" s="3"/>
      <c r="AV310" s="3"/>
      <c r="AW310" s="3"/>
      <c r="AX310" s="3"/>
      <c r="AZ310" s="3"/>
      <c r="BA310" s="3"/>
      <c r="BB310" s="3"/>
      <c r="BC310" s="3"/>
      <c r="BE310" s="3"/>
      <c r="BG310" s="3"/>
      <c r="BH310" s="3" t="s">
        <v>950</v>
      </c>
      <c r="BI310" s="3" t="s">
        <v>950</v>
      </c>
      <c r="BJ310" s="3" t="s">
        <v>950</v>
      </c>
      <c r="BK310" s="3" t="s">
        <v>950</v>
      </c>
      <c r="BL310" s="3" t="s">
        <v>950</v>
      </c>
    </row>
    <row r="311" spans="1:64" x14ac:dyDescent="0.3">
      <c r="A311" s="1"/>
      <c r="B311" s="2"/>
      <c r="C311" s="3"/>
      <c r="D311" s="3"/>
      <c r="E311" s="3"/>
      <c r="F311" s="3"/>
      <c r="G311" s="3"/>
      <c r="I311" s="3"/>
      <c r="M311" s="3"/>
      <c r="N311" s="3"/>
      <c r="P311" s="3"/>
      <c r="R311" s="3"/>
      <c r="S311" s="3"/>
      <c r="T311" s="3"/>
      <c r="U311" s="3"/>
      <c r="V311" s="3"/>
      <c r="Z311" s="3"/>
      <c r="AA311" s="3"/>
      <c r="AH311" s="3"/>
      <c r="AK311" s="3"/>
      <c r="AL311" s="3"/>
      <c r="AV311" s="3"/>
      <c r="AW311" s="3"/>
      <c r="AX311" s="3"/>
      <c r="AZ311" s="3"/>
      <c r="BA311" s="3"/>
      <c r="BB311" s="3"/>
      <c r="BC311" s="3"/>
      <c r="BE311" s="3"/>
      <c r="BG311" s="3"/>
      <c r="BH311" s="3" t="s">
        <v>950</v>
      </c>
      <c r="BI311" s="3" t="s">
        <v>950</v>
      </c>
      <c r="BJ311" s="3" t="s">
        <v>950</v>
      </c>
      <c r="BK311" s="3" t="s">
        <v>950</v>
      </c>
      <c r="BL311" s="3" t="s">
        <v>950</v>
      </c>
    </row>
    <row r="312" spans="1:64" x14ac:dyDescent="0.3">
      <c r="A312" s="1"/>
      <c r="B312" s="2"/>
      <c r="C312" s="3"/>
      <c r="D312" s="3"/>
      <c r="E312" s="3"/>
      <c r="F312" s="3"/>
      <c r="G312" s="3"/>
      <c r="I312" s="3"/>
      <c r="M312" s="3"/>
      <c r="N312" s="3"/>
      <c r="P312" s="3"/>
      <c r="R312" s="3"/>
      <c r="S312" s="3"/>
      <c r="T312" s="3"/>
      <c r="U312" s="3"/>
      <c r="V312" s="3"/>
      <c r="Z312" s="3"/>
      <c r="AA312" s="3"/>
      <c r="AH312" s="3"/>
      <c r="AK312" s="3"/>
      <c r="AL312" s="3"/>
      <c r="AV312" s="3"/>
      <c r="AW312" s="3"/>
      <c r="AX312" s="3"/>
      <c r="AZ312" s="3"/>
      <c r="BA312" s="3"/>
      <c r="BB312" s="3"/>
      <c r="BC312" s="3"/>
      <c r="BE312" s="3"/>
      <c r="BG312" s="3"/>
      <c r="BH312" s="3" t="s">
        <v>950</v>
      </c>
      <c r="BI312" s="3" t="s">
        <v>950</v>
      </c>
      <c r="BJ312" s="3" t="s">
        <v>950</v>
      </c>
      <c r="BK312" s="3" t="s">
        <v>950</v>
      </c>
      <c r="BL312" s="3" t="s">
        <v>950</v>
      </c>
    </row>
    <row r="313" spans="1:64" x14ac:dyDescent="0.3">
      <c r="A313" s="1"/>
      <c r="B313" s="2"/>
      <c r="C313" s="3"/>
      <c r="D313" s="3"/>
      <c r="E313" s="3"/>
      <c r="F313" s="3"/>
      <c r="G313" s="3"/>
      <c r="I313" s="3"/>
      <c r="M313" s="3"/>
      <c r="N313" s="3"/>
      <c r="P313" s="3"/>
      <c r="R313" s="3"/>
      <c r="S313" s="3"/>
      <c r="T313" s="3"/>
      <c r="U313" s="3"/>
      <c r="V313" s="3"/>
      <c r="Z313" s="3"/>
      <c r="AA313" s="3"/>
      <c r="AH313" s="3"/>
      <c r="AK313" s="3"/>
      <c r="AL313" s="3"/>
      <c r="AV313" s="3"/>
      <c r="AW313" s="3"/>
      <c r="AX313" s="3"/>
      <c r="AZ313" s="3"/>
      <c r="BA313" s="3"/>
      <c r="BB313" s="3"/>
      <c r="BC313" s="3"/>
      <c r="BE313" s="3"/>
      <c r="BG313" s="3"/>
      <c r="BH313" s="3" t="s">
        <v>950</v>
      </c>
      <c r="BI313" s="3" t="s">
        <v>950</v>
      </c>
      <c r="BJ313" s="3" t="s">
        <v>950</v>
      </c>
      <c r="BK313" s="3" t="s">
        <v>950</v>
      </c>
      <c r="BL313" s="3" t="s">
        <v>950</v>
      </c>
    </row>
    <row r="314" spans="1:64" x14ac:dyDescent="0.3">
      <c r="A314" s="1"/>
      <c r="B314" s="2"/>
      <c r="C314" s="3"/>
      <c r="D314" s="3"/>
      <c r="E314" s="3"/>
      <c r="F314" s="3"/>
      <c r="G314" s="3"/>
      <c r="I314" s="3"/>
      <c r="M314" s="3"/>
      <c r="N314" s="3"/>
      <c r="P314" s="3"/>
      <c r="R314" s="3"/>
      <c r="S314" s="3"/>
      <c r="T314" s="3"/>
      <c r="U314" s="3"/>
      <c r="V314" s="3"/>
      <c r="Z314" s="3"/>
      <c r="AA314" s="3"/>
      <c r="AH314" s="3"/>
      <c r="AK314" s="3"/>
      <c r="AL314" s="3"/>
      <c r="AV314" s="3"/>
      <c r="AW314" s="3"/>
      <c r="AX314" s="3"/>
      <c r="AZ314" s="3"/>
      <c r="BA314" s="3"/>
      <c r="BB314" s="3"/>
      <c r="BC314" s="3"/>
      <c r="BE314" s="3"/>
      <c r="BG314" s="3"/>
      <c r="BH314" s="3" t="s">
        <v>950</v>
      </c>
      <c r="BI314" s="3" t="s">
        <v>950</v>
      </c>
      <c r="BJ314" s="3" t="s">
        <v>950</v>
      </c>
      <c r="BK314" s="3" t="s">
        <v>950</v>
      </c>
      <c r="BL314" s="3" t="s">
        <v>950</v>
      </c>
    </row>
    <row r="315" spans="1:64" x14ac:dyDescent="0.3">
      <c r="A315" s="1"/>
      <c r="B315" s="2"/>
      <c r="C315" s="3"/>
      <c r="D315" s="3"/>
      <c r="E315" s="3"/>
      <c r="F315" s="3"/>
      <c r="G315" s="3"/>
      <c r="I315" s="3"/>
      <c r="M315" s="3"/>
      <c r="N315" s="3"/>
      <c r="P315" s="3"/>
      <c r="R315" s="3"/>
      <c r="S315" s="3"/>
      <c r="T315" s="3"/>
      <c r="U315" s="3"/>
      <c r="V315" s="3"/>
      <c r="Z315" s="3"/>
      <c r="AA315" s="3"/>
      <c r="AH315" s="3"/>
      <c r="AK315" s="3"/>
      <c r="AL315" s="3"/>
      <c r="AV315" s="3"/>
      <c r="AW315" s="3"/>
      <c r="AX315" s="3"/>
      <c r="AZ315" s="3"/>
      <c r="BA315" s="3"/>
      <c r="BB315" s="3"/>
      <c r="BC315" s="3"/>
      <c r="BE315" s="3"/>
      <c r="BG315" s="3"/>
      <c r="BH315" s="3" t="s">
        <v>950</v>
      </c>
      <c r="BI315" s="3" t="s">
        <v>950</v>
      </c>
      <c r="BJ315" s="3" t="s">
        <v>950</v>
      </c>
      <c r="BK315" s="3" t="s">
        <v>950</v>
      </c>
      <c r="BL315" s="3" t="s">
        <v>950</v>
      </c>
    </row>
    <row r="316" spans="1:64" x14ac:dyDescent="0.3">
      <c r="A316" s="1"/>
      <c r="B316" s="2"/>
      <c r="C316" s="3"/>
      <c r="D316" s="3"/>
      <c r="E316" s="3"/>
      <c r="F316" s="3"/>
      <c r="G316" s="3"/>
      <c r="I316" s="3"/>
      <c r="M316" s="3"/>
      <c r="N316" s="3"/>
      <c r="P316" s="3"/>
      <c r="R316" s="3"/>
      <c r="S316" s="3"/>
      <c r="T316" s="3"/>
      <c r="U316" s="3"/>
      <c r="V316" s="3"/>
      <c r="Z316" s="3"/>
      <c r="AA316" s="3"/>
      <c r="AH316" s="3"/>
      <c r="AK316" s="3"/>
      <c r="AL316" s="3"/>
      <c r="AV316" s="3"/>
      <c r="AW316" s="3"/>
      <c r="AX316" s="3"/>
      <c r="AZ316" s="3"/>
      <c r="BA316" s="3"/>
      <c r="BB316" s="3"/>
      <c r="BC316" s="3"/>
      <c r="BE316" s="3"/>
      <c r="BG316" s="3"/>
      <c r="BH316" s="3" t="s">
        <v>950</v>
      </c>
      <c r="BI316" s="3" t="s">
        <v>950</v>
      </c>
      <c r="BJ316" s="3" t="s">
        <v>950</v>
      </c>
      <c r="BK316" s="3" t="s">
        <v>950</v>
      </c>
      <c r="BL316" s="3" t="s">
        <v>950</v>
      </c>
    </row>
    <row r="317" spans="1:64" x14ac:dyDescent="0.3">
      <c r="A317" s="1"/>
      <c r="B317" s="2"/>
      <c r="C317" s="3"/>
      <c r="D317" s="3"/>
      <c r="E317" s="3"/>
      <c r="F317" s="3"/>
      <c r="G317" s="3"/>
      <c r="I317" s="3"/>
      <c r="M317" s="3"/>
      <c r="N317" s="3"/>
      <c r="P317" s="3"/>
      <c r="R317" s="3"/>
      <c r="S317" s="3"/>
      <c r="T317" s="3"/>
      <c r="U317" s="3"/>
      <c r="V317" s="3"/>
      <c r="Z317" s="3"/>
      <c r="AA317" s="3"/>
      <c r="AH317" s="3"/>
      <c r="AK317" s="3"/>
      <c r="AL317" s="3"/>
      <c r="AV317" s="3"/>
      <c r="AW317" s="3"/>
      <c r="AX317" s="3"/>
      <c r="AZ317" s="3"/>
      <c r="BA317" s="3"/>
      <c r="BB317" s="3"/>
      <c r="BC317" s="3"/>
      <c r="BE317" s="3"/>
      <c r="BG317" s="3"/>
      <c r="BH317" s="3" t="s">
        <v>950</v>
      </c>
      <c r="BI317" s="3" t="s">
        <v>950</v>
      </c>
      <c r="BJ317" s="3" t="s">
        <v>950</v>
      </c>
      <c r="BK317" s="3" t="s">
        <v>950</v>
      </c>
      <c r="BL317" s="3" t="s">
        <v>950</v>
      </c>
    </row>
    <row r="318" spans="1:64" x14ac:dyDescent="0.3">
      <c r="A318" s="1"/>
      <c r="B318" s="2"/>
      <c r="C318" s="3"/>
      <c r="D318" s="3"/>
      <c r="E318" s="3"/>
      <c r="F318" s="3"/>
      <c r="G318" s="3"/>
      <c r="I318" s="3"/>
      <c r="M318" s="3"/>
      <c r="N318" s="3"/>
      <c r="P318" s="3"/>
      <c r="R318" s="3"/>
      <c r="S318" s="3"/>
      <c r="T318" s="3"/>
      <c r="U318" s="3"/>
      <c r="V318" s="3"/>
      <c r="Z318" s="3"/>
      <c r="AA318" s="3"/>
      <c r="AH318" s="3"/>
      <c r="AK318" s="3"/>
      <c r="AL318" s="3"/>
      <c r="AV318" s="3"/>
      <c r="AW318" s="3"/>
      <c r="AX318" s="3"/>
      <c r="AZ318" s="3"/>
      <c r="BA318" s="3"/>
      <c r="BB318" s="3"/>
      <c r="BC318" s="3"/>
      <c r="BE318" s="3"/>
      <c r="BG318" s="3"/>
      <c r="BH318" s="3" t="s">
        <v>950</v>
      </c>
      <c r="BI318" s="3" t="s">
        <v>950</v>
      </c>
      <c r="BJ318" s="3" t="s">
        <v>950</v>
      </c>
      <c r="BK318" s="3" t="s">
        <v>950</v>
      </c>
      <c r="BL318" s="3" t="s">
        <v>950</v>
      </c>
    </row>
    <row r="319" spans="1:64" x14ac:dyDescent="0.3">
      <c r="A319" s="1"/>
      <c r="B319" s="2"/>
      <c r="C319" s="3"/>
      <c r="D319" s="3"/>
      <c r="E319" s="3"/>
      <c r="F319" s="3"/>
      <c r="G319" s="3"/>
      <c r="I319" s="3"/>
      <c r="M319" s="3"/>
      <c r="N319" s="3"/>
      <c r="P319" s="3"/>
      <c r="R319" s="3"/>
      <c r="S319" s="3"/>
      <c r="T319" s="3"/>
      <c r="U319" s="3"/>
      <c r="V319" s="3"/>
      <c r="Z319" s="3"/>
      <c r="AA319" s="3"/>
      <c r="AH319" s="3"/>
      <c r="AK319" s="3"/>
      <c r="AL319" s="3"/>
      <c r="AV319" s="3"/>
      <c r="AW319" s="3"/>
      <c r="AX319" s="3"/>
      <c r="AZ319" s="3"/>
      <c r="BA319" s="3"/>
      <c r="BB319" s="3"/>
      <c r="BC319" s="3"/>
      <c r="BE319" s="3"/>
      <c r="BG319" s="3"/>
      <c r="BH319" s="3" t="s">
        <v>950</v>
      </c>
      <c r="BI319" s="3" t="s">
        <v>950</v>
      </c>
      <c r="BJ319" s="3" t="s">
        <v>950</v>
      </c>
      <c r="BK319" s="3" t="s">
        <v>950</v>
      </c>
      <c r="BL319" s="3" t="s">
        <v>950</v>
      </c>
    </row>
    <row r="320" spans="1:64" x14ac:dyDescent="0.3">
      <c r="A320" s="1"/>
      <c r="B320" s="2"/>
      <c r="C320" s="3"/>
      <c r="D320" s="3"/>
      <c r="E320" s="3"/>
      <c r="F320" s="3"/>
      <c r="G320" s="3"/>
      <c r="I320" s="3"/>
      <c r="M320" s="3"/>
      <c r="N320" s="3"/>
      <c r="P320" s="3"/>
      <c r="R320" s="3"/>
      <c r="S320" s="3"/>
      <c r="T320" s="3"/>
      <c r="U320" s="3"/>
      <c r="V320" s="3"/>
      <c r="Z320" s="3"/>
      <c r="AA320" s="3"/>
      <c r="AH320" s="3"/>
      <c r="AK320" s="3"/>
      <c r="AL320" s="3"/>
      <c r="AV320" s="3"/>
      <c r="AW320" s="3"/>
      <c r="AX320" s="3"/>
      <c r="AZ320" s="3"/>
      <c r="BA320" s="3"/>
      <c r="BB320" s="3"/>
      <c r="BC320" s="3"/>
      <c r="BE320" s="3"/>
      <c r="BG320" s="3"/>
      <c r="BH320" s="3" t="s">
        <v>950</v>
      </c>
      <c r="BI320" s="3" t="s">
        <v>950</v>
      </c>
      <c r="BJ320" s="3" t="s">
        <v>950</v>
      </c>
      <c r="BK320" s="3" t="s">
        <v>950</v>
      </c>
      <c r="BL320" s="3" t="s">
        <v>950</v>
      </c>
    </row>
    <row r="321" spans="1:64" x14ac:dyDescent="0.3">
      <c r="A321" s="1"/>
      <c r="B321" s="2"/>
      <c r="C321" s="3"/>
      <c r="D321" s="3"/>
      <c r="E321" s="3"/>
      <c r="F321" s="3"/>
      <c r="G321" s="3"/>
      <c r="I321" s="3"/>
      <c r="M321" s="3"/>
      <c r="N321" s="3"/>
      <c r="P321" s="3"/>
      <c r="R321" s="3"/>
      <c r="S321" s="3"/>
      <c r="T321" s="3"/>
      <c r="U321" s="3"/>
      <c r="V321" s="3"/>
      <c r="Z321" s="3"/>
      <c r="AA321" s="3"/>
      <c r="AH321" s="3"/>
      <c r="AK321" s="3"/>
      <c r="AL321" s="3"/>
      <c r="AV321" s="3"/>
      <c r="AW321" s="3"/>
      <c r="AX321" s="3"/>
      <c r="AZ321" s="3"/>
      <c r="BA321" s="3"/>
      <c r="BB321" s="3"/>
      <c r="BC321" s="3"/>
      <c r="BE321" s="3"/>
      <c r="BG321" s="3"/>
      <c r="BH321" s="3" t="s">
        <v>950</v>
      </c>
      <c r="BI321" s="3" t="s">
        <v>950</v>
      </c>
      <c r="BJ321" s="3" t="s">
        <v>950</v>
      </c>
      <c r="BK321" s="3" t="s">
        <v>950</v>
      </c>
      <c r="BL321" s="3" t="s">
        <v>950</v>
      </c>
    </row>
    <row r="322" spans="1:64" x14ac:dyDescent="0.3">
      <c r="A322" s="1"/>
      <c r="B322" s="2"/>
      <c r="C322" s="3"/>
      <c r="D322" s="3"/>
      <c r="E322" s="3"/>
      <c r="F322" s="3"/>
      <c r="G322" s="3"/>
      <c r="I322" s="3"/>
      <c r="M322" s="3"/>
      <c r="N322" s="3"/>
      <c r="P322" s="3"/>
      <c r="R322" s="3"/>
      <c r="S322" s="3"/>
      <c r="T322" s="3"/>
      <c r="U322" s="3"/>
      <c r="V322" s="3"/>
      <c r="Z322" s="3"/>
      <c r="AA322" s="3"/>
      <c r="AH322" s="3"/>
      <c r="AK322" s="3"/>
      <c r="AL322" s="3"/>
      <c r="AV322" s="3"/>
      <c r="AW322" s="3"/>
      <c r="AX322" s="3"/>
      <c r="AZ322" s="3"/>
      <c r="BA322" s="3"/>
      <c r="BB322" s="3"/>
      <c r="BC322" s="3"/>
      <c r="BE322" s="3"/>
      <c r="BG322" s="3"/>
      <c r="BH322" s="3" t="s">
        <v>950</v>
      </c>
      <c r="BI322" s="3" t="s">
        <v>950</v>
      </c>
      <c r="BJ322" s="3" t="s">
        <v>950</v>
      </c>
      <c r="BK322" s="3" t="s">
        <v>950</v>
      </c>
      <c r="BL322" s="3" t="s">
        <v>950</v>
      </c>
    </row>
    <row r="323" spans="1:64" x14ac:dyDescent="0.3">
      <c r="A323" s="1"/>
      <c r="B323" s="2"/>
      <c r="C323" s="3"/>
      <c r="D323" s="3"/>
      <c r="E323" s="3"/>
      <c r="F323" s="3"/>
      <c r="G323" s="3"/>
      <c r="I323" s="3"/>
      <c r="M323" s="3"/>
      <c r="N323" s="3"/>
      <c r="P323" s="3"/>
      <c r="R323" s="3"/>
      <c r="S323" s="3"/>
      <c r="T323" s="3"/>
      <c r="U323" s="3"/>
      <c r="V323" s="3"/>
      <c r="Z323" s="3"/>
      <c r="AA323" s="3"/>
      <c r="AH323" s="3"/>
      <c r="AK323" s="3"/>
      <c r="AL323" s="3"/>
      <c r="AV323" s="3"/>
      <c r="AW323" s="3"/>
      <c r="AX323" s="3"/>
      <c r="AZ323" s="3"/>
      <c r="BA323" s="3"/>
      <c r="BB323" s="3"/>
      <c r="BC323" s="3"/>
      <c r="BE323" s="3"/>
      <c r="BG323" s="3"/>
      <c r="BH323" s="3" t="s">
        <v>950</v>
      </c>
      <c r="BI323" s="3" t="s">
        <v>950</v>
      </c>
      <c r="BJ323" s="3" t="s">
        <v>950</v>
      </c>
      <c r="BK323" s="3" t="s">
        <v>950</v>
      </c>
      <c r="BL323" s="3" t="s">
        <v>950</v>
      </c>
    </row>
    <row r="324" spans="1:64" x14ac:dyDescent="0.3">
      <c r="A324" s="1"/>
      <c r="B324" s="2"/>
      <c r="C324" s="3"/>
      <c r="D324" s="3"/>
      <c r="E324" s="3"/>
      <c r="F324" s="3"/>
      <c r="G324" s="3"/>
      <c r="I324" s="3"/>
      <c r="M324" s="3"/>
      <c r="N324" s="3"/>
      <c r="P324" s="3"/>
      <c r="R324" s="3"/>
      <c r="S324" s="3"/>
      <c r="T324" s="3"/>
      <c r="U324" s="3"/>
      <c r="V324" s="3"/>
      <c r="Z324" s="3"/>
      <c r="AA324" s="3"/>
      <c r="AH324" s="3"/>
      <c r="AK324" s="3"/>
      <c r="AL324" s="3"/>
      <c r="AV324" s="3"/>
      <c r="AW324" s="3"/>
      <c r="AX324" s="3"/>
      <c r="AZ324" s="3"/>
      <c r="BA324" s="3"/>
      <c r="BB324" s="3"/>
      <c r="BC324" s="3"/>
      <c r="BE324" s="3"/>
      <c r="BG324" s="3"/>
      <c r="BH324" s="3" t="s">
        <v>950</v>
      </c>
      <c r="BI324" s="3" t="s">
        <v>950</v>
      </c>
      <c r="BJ324" s="3" t="s">
        <v>950</v>
      </c>
      <c r="BK324" s="3" t="s">
        <v>950</v>
      </c>
      <c r="BL324" s="3" t="s">
        <v>950</v>
      </c>
    </row>
    <row r="325" spans="1:64" x14ac:dyDescent="0.3">
      <c r="A325" s="1"/>
      <c r="B325" s="2"/>
      <c r="C325" s="3"/>
      <c r="D325" s="3"/>
      <c r="E325" s="3"/>
      <c r="F325" s="3"/>
      <c r="G325" s="3"/>
      <c r="I325" s="3"/>
      <c r="M325" s="3"/>
      <c r="N325" s="3"/>
      <c r="P325" s="3"/>
      <c r="R325" s="3"/>
      <c r="S325" s="3"/>
      <c r="T325" s="3"/>
      <c r="U325" s="3"/>
      <c r="V325" s="3"/>
      <c r="Z325" s="3"/>
      <c r="AA325" s="3"/>
      <c r="AH325" s="3"/>
      <c r="AK325" s="3"/>
      <c r="AL325" s="3"/>
      <c r="AV325" s="3"/>
      <c r="AW325" s="3"/>
      <c r="AX325" s="3"/>
      <c r="AZ325" s="3"/>
      <c r="BA325" s="3"/>
      <c r="BB325" s="3"/>
      <c r="BC325" s="3"/>
      <c r="BE325" s="3"/>
      <c r="BG325" s="3"/>
      <c r="BH325" s="3" t="s">
        <v>950</v>
      </c>
      <c r="BI325" s="3" t="s">
        <v>950</v>
      </c>
      <c r="BJ325" s="3" t="s">
        <v>950</v>
      </c>
      <c r="BK325" s="3" t="s">
        <v>950</v>
      </c>
      <c r="BL325" s="3" t="s">
        <v>950</v>
      </c>
    </row>
    <row r="326" spans="1:64" x14ac:dyDescent="0.3">
      <c r="A326" s="1"/>
      <c r="B326" s="2"/>
      <c r="C326" s="3"/>
      <c r="D326" s="3"/>
      <c r="E326" s="3"/>
      <c r="F326" s="3"/>
      <c r="G326" s="3"/>
      <c r="I326" s="3"/>
      <c r="M326" s="3"/>
      <c r="N326" s="3"/>
      <c r="P326" s="3"/>
      <c r="R326" s="3"/>
      <c r="S326" s="3"/>
      <c r="T326" s="3"/>
      <c r="U326" s="3"/>
      <c r="V326" s="3"/>
      <c r="Z326" s="3"/>
      <c r="AA326" s="3"/>
      <c r="AH326" s="3"/>
      <c r="AK326" s="3"/>
      <c r="AL326" s="3"/>
      <c r="AV326" s="3"/>
      <c r="AW326" s="3"/>
      <c r="AX326" s="3"/>
      <c r="AZ326" s="3"/>
      <c r="BA326" s="3"/>
      <c r="BB326" s="3"/>
      <c r="BC326" s="3"/>
      <c r="BE326" s="3"/>
      <c r="BG326" s="3"/>
      <c r="BH326" s="3" t="s">
        <v>950</v>
      </c>
      <c r="BI326" s="3" t="s">
        <v>950</v>
      </c>
      <c r="BJ326" s="3" t="s">
        <v>950</v>
      </c>
      <c r="BK326" s="3" t="s">
        <v>950</v>
      </c>
      <c r="BL326" s="3" t="s">
        <v>950</v>
      </c>
    </row>
    <row r="327" spans="1:64" x14ac:dyDescent="0.3">
      <c r="A327" s="1"/>
      <c r="B327" s="2"/>
      <c r="C327" s="3"/>
      <c r="D327" s="3"/>
      <c r="E327" s="3"/>
      <c r="F327" s="3"/>
      <c r="G327" s="3"/>
      <c r="I327" s="3"/>
      <c r="M327" s="3"/>
      <c r="N327" s="3"/>
      <c r="P327" s="3"/>
      <c r="R327" s="3"/>
      <c r="S327" s="3"/>
      <c r="T327" s="3"/>
      <c r="U327" s="3"/>
      <c r="V327" s="3"/>
      <c r="Z327" s="3"/>
      <c r="AA327" s="3"/>
      <c r="AH327" s="3"/>
      <c r="AK327" s="3"/>
      <c r="AL327" s="3"/>
      <c r="AV327" s="3"/>
      <c r="AW327" s="3"/>
      <c r="AX327" s="3"/>
      <c r="AZ327" s="3"/>
      <c r="BA327" s="3"/>
      <c r="BB327" s="3"/>
      <c r="BC327" s="3"/>
      <c r="BE327" s="3"/>
      <c r="BG327" s="3"/>
      <c r="BH327" s="3" t="s">
        <v>950</v>
      </c>
      <c r="BI327" s="3" t="s">
        <v>950</v>
      </c>
      <c r="BJ327" s="3" t="s">
        <v>950</v>
      </c>
      <c r="BK327" s="3" t="s">
        <v>950</v>
      </c>
      <c r="BL327" s="3" t="s">
        <v>950</v>
      </c>
    </row>
    <row r="328" spans="1:64" x14ac:dyDescent="0.3">
      <c r="A328" s="1"/>
      <c r="B328" s="2"/>
      <c r="C328" s="3"/>
      <c r="D328" s="3"/>
      <c r="E328" s="3"/>
      <c r="F328" s="3"/>
      <c r="G328" s="3"/>
      <c r="I328" s="3"/>
      <c r="M328" s="3"/>
      <c r="N328" s="3"/>
      <c r="P328" s="3"/>
      <c r="R328" s="3"/>
      <c r="S328" s="3"/>
      <c r="T328" s="3"/>
      <c r="U328" s="3"/>
      <c r="V328" s="3"/>
      <c r="Z328" s="3"/>
      <c r="AA328" s="3"/>
      <c r="AH328" s="3"/>
      <c r="AK328" s="3"/>
      <c r="AL328" s="3"/>
      <c r="AV328" s="3"/>
      <c r="AW328" s="3"/>
      <c r="AX328" s="3"/>
      <c r="AZ328" s="3"/>
      <c r="BA328" s="3"/>
      <c r="BB328" s="3"/>
      <c r="BC328" s="3"/>
      <c r="BE328" s="3"/>
      <c r="BG328" s="3"/>
      <c r="BH328" s="3" t="s">
        <v>950</v>
      </c>
      <c r="BI328" s="3" t="s">
        <v>950</v>
      </c>
      <c r="BJ328" s="3" t="s">
        <v>950</v>
      </c>
      <c r="BK328" s="3" t="s">
        <v>950</v>
      </c>
      <c r="BL328" s="3" t="s">
        <v>950</v>
      </c>
    </row>
    <row r="329" spans="1:64" x14ac:dyDescent="0.3">
      <c r="A329" s="1"/>
      <c r="B329" s="2"/>
      <c r="C329" s="3"/>
      <c r="D329" s="3"/>
      <c r="E329" s="3"/>
      <c r="F329" s="3"/>
      <c r="G329" s="3"/>
      <c r="I329" s="3"/>
      <c r="M329" s="3"/>
      <c r="N329" s="3"/>
      <c r="P329" s="3"/>
      <c r="R329" s="3"/>
      <c r="S329" s="3"/>
      <c r="T329" s="3"/>
      <c r="U329" s="3"/>
      <c r="V329" s="3"/>
      <c r="Z329" s="3"/>
      <c r="AA329" s="3"/>
      <c r="AH329" s="3"/>
      <c r="AK329" s="3"/>
      <c r="AL329" s="3"/>
      <c r="AV329" s="3"/>
      <c r="AW329" s="3"/>
      <c r="AX329" s="3"/>
      <c r="AZ329" s="3"/>
      <c r="BA329" s="3"/>
      <c r="BB329" s="3"/>
      <c r="BC329" s="3"/>
      <c r="BE329" s="3"/>
      <c r="BG329" s="3"/>
      <c r="BH329" s="3" t="s">
        <v>950</v>
      </c>
      <c r="BI329" s="3" t="s">
        <v>950</v>
      </c>
      <c r="BJ329" s="3" t="s">
        <v>950</v>
      </c>
      <c r="BK329" s="3" t="s">
        <v>950</v>
      </c>
      <c r="BL329" s="3" t="s">
        <v>950</v>
      </c>
    </row>
    <row r="330" spans="1:64" x14ac:dyDescent="0.3">
      <c r="A330" s="1"/>
      <c r="B330" s="2"/>
      <c r="C330" s="3"/>
      <c r="D330" s="3"/>
      <c r="E330" s="3"/>
      <c r="F330" s="3"/>
      <c r="G330" s="3"/>
      <c r="I330" s="3"/>
      <c r="M330" s="3"/>
      <c r="N330" s="3"/>
      <c r="P330" s="3"/>
      <c r="R330" s="3"/>
      <c r="S330" s="3"/>
      <c r="T330" s="3"/>
      <c r="U330" s="3"/>
      <c r="V330" s="3"/>
      <c r="Z330" s="3"/>
      <c r="AA330" s="3"/>
      <c r="AH330" s="3"/>
      <c r="AK330" s="3"/>
      <c r="AL330" s="3"/>
      <c r="AV330" s="3"/>
      <c r="AW330" s="3"/>
      <c r="AX330" s="3"/>
      <c r="AZ330" s="3"/>
      <c r="BA330" s="3"/>
      <c r="BB330" s="3"/>
      <c r="BC330" s="3"/>
      <c r="BE330" s="3"/>
      <c r="BG330" s="3"/>
      <c r="BH330" s="3" t="s">
        <v>950</v>
      </c>
      <c r="BI330" s="3" t="s">
        <v>950</v>
      </c>
      <c r="BJ330" s="3" t="s">
        <v>950</v>
      </c>
      <c r="BK330" s="3" t="s">
        <v>950</v>
      </c>
      <c r="BL330" s="3" t="s">
        <v>950</v>
      </c>
    </row>
    <row r="331" spans="1:64" x14ac:dyDescent="0.3">
      <c r="A331" s="1"/>
      <c r="B331" s="2"/>
      <c r="C331" s="3"/>
      <c r="D331" s="3"/>
      <c r="E331" s="3"/>
      <c r="F331" s="3"/>
      <c r="G331" s="3"/>
      <c r="I331" s="3"/>
      <c r="M331" s="3"/>
      <c r="N331" s="3"/>
      <c r="P331" s="3"/>
      <c r="R331" s="3"/>
      <c r="S331" s="3"/>
      <c r="T331" s="3"/>
      <c r="U331" s="3"/>
      <c r="V331" s="3"/>
      <c r="Z331" s="3"/>
      <c r="AA331" s="3"/>
      <c r="AH331" s="3"/>
      <c r="AK331" s="3"/>
      <c r="AL331" s="3"/>
      <c r="AV331" s="3"/>
      <c r="AW331" s="3"/>
      <c r="AX331" s="3"/>
      <c r="AZ331" s="3"/>
      <c r="BA331" s="3"/>
      <c r="BB331" s="3"/>
      <c r="BC331" s="3"/>
      <c r="BE331" s="3"/>
      <c r="BG331" s="3"/>
      <c r="BH331" s="3" t="s">
        <v>950</v>
      </c>
      <c r="BI331" s="3" t="s">
        <v>950</v>
      </c>
      <c r="BJ331" s="3" t="s">
        <v>950</v>
      </c>
      <c r="BK331" s="3" t="s">
        <v>950</v>
      </c>
      <c r="BL331" s="3" t="s">
        <v>950</v>
      </c>
    </row>
    <row r="332" spans="1:64" x14ac:dyDescent="0.3">
      <c r="A332" s="1"/>
      <c r="B332" s="2"/>
      <c r="C332" s="3"/>
      <c r="D332" s="3"/>
      <c r="E332" s="3"/>
      <c r="F332" s="3"/>
      <c r="G332" s="3"/>
      <c r="I332" s="3"/>
      <c r="M332" s="3"/>
      <c r="N332" s="3"/>
      <c r="P332" s="3"/>
      <c r="R332" s="3"/>
      <c r="S332" s="3"/>
      <c r="T332" s="3"/>
      <c r="U332" s="3"/>
      <c r="V332" s="3"/>
      <c r="Z332" s="3"/>
      <c r="AA332" s="3"/>
      <c r="AH332" s="3"/>
      <c r="AK332" s="3"/>
      <c r="AL332" s="3"/>
      <c r="AV332" s="3"/>
      <c r="AW332" s="3"/>
      <c r="AX332" s="3"/>
      <c r="AZ332" s="3"/>
      <c r="BA332" s="3"/>
      <c r="BB332" s="3"/>
      <c r="BC332" s="3"/>
      <c r="BE332" s="3"/>
      <c r="BG332" s="3"/>
      <c r="BH332" s="3" t="s">
        <v>950</v>
      </c>
      <c r="BI332" s="3" t="s">
        <v>950</v>
      </c>
      <c r="BJ332" s="3" t="s">
        <v>950</v>
      </c>
      <c r="BK332" s="3" t="s">
        <v>950</v>
      </c>
      <c r="BL332" s="3" t="s">
        <v>950</v>
      </c>
    </row>
    <row r="333" spans="1:64" x14ac:dyDescent="0.3">
      <c r="A333" s="1"/>
      <c r="B333" s="2"/>
      <c r="C333" s="3"/>
      <c r="D333" s="3"/>
      <c r="E333" s="3"/>
      <c r="F333" s="3"/>
      <c r="G333" s="3"/>
      <c r="I333" s="3"/>
      <c r="M333" s="3"/>
      <c r="N333" s="3"/>
      <c r="P333" s="3"/>
      <c r="R333" s="3"/>
      <c r="S333" s="3"/>
      <c r="T333" s="3"/>
      <c r="U333" s="3"/>
      <c r="V333" s="3"/>
      <c r="Z333" s="3"/>
      <c r="AA333" s="3"/>
      <c r="AH333" s="3"/>
      <c r="AK333" s="3"/>
      <c r="AL333" s="3"/>
      <c r="AV333" s="3"/>
      <c r="AW333" s="3"/>
      <c r="AX333" s="3"/>
      <c r="AZ333" s="3"/>
      <c r="BA333" s="3"/>
      <c r="BB333" s="3"/>
      <c r="BC333" s="3"/>
      <c r="BE333" s="3"/>
      <c r="BG333" s="3"/>
      <c r="BH333" s="3" t="s">
        <v>950</v>
      </c>
      <c r="BI333" s="3" t="s">
        <v>950</v>
      </c>
      <c r="BJ333" s="3" t="s">
        <v>950</v>
      </c>
      <c r="BK333" s="3" t="s">
        <v>950</v>
      </c>
      <c r="BL333" s="3" t="s">
        <v>950</v>
      </c>
    </row>
    <row r="334" spans="1:64" x14ac:dyDescent="0.3">
      <c r="A334" s="1"/>
      <c r="B334" s="2"/>
      <c r="C334" s="3"/>
      <c r="D334" s="3"/>
      <c r="E334" s="3"/>
      <c r="F334" s="3"/>
      <c r="G334" s="3"/>
      <c r="I334" s="3"/>
      <c r="M334" s="3"/>
      <c r="N334" s="3"/>
      <c r="P334" s="3"/>
      <c r="R334" s="3"/>
      <c r="S334" s="3"/>
      <c r="T334" s="3"/>
      <c r="U334" s="3"/>
      <c r="V334" s="3"/>
      <c r="Z334" s="3"/>
      <c r="AA334" s="3"/>
      <c r="AH334" s="3"/>
      <c r="AK334" s="3"/>
      <c r="AL334" s="3"/>
      <c r="AV334" s="3"/>
      <c r="AW334" s="3"/>
      <c r="AX334" s="3"/>
      <c r="AZ334" s="3"/>
      <c r="BA334" s="3"/>
      <c r="BB334" s="3"/>
      <c r="BC334" s="3"/>
      <c r="BE334" s="3"/>
      <c r="BG334" s="3"/>
      <c r="BH334" s="3" t="s">
        <v>950</v>
      </c>
      <c r="BI334" s="3" t="s">
        <v>950</v>
      </c>
      <c r="BJ334" s="3" t="s">
        <v>950</v>
      </c>
      <c r="BK334" s="3" t="s">
        <v>950</v>
      </c>
      <c r="BL334" s="3" t="s">
        <v>950</v>
      </c>
    </row>
    <row r="335" spans="1:64" x14ac:dyDescent="0.3">
      <c r="A335" s="1"/>
      <c r="B335" s="2"/>
      <c r="C335" s="3"/>
      <c r="D335" s="3"/>
      <c r="E335" s="3"/>
      <c r="F335" s="3"/>
      <c r="G335" s="3"/>
      <c r="I335" s="3"/>
      <c r="M335" s="3"/>
      <c r="N335" s="3"/>
      <c r="P335" s="3"/>
      <c r="R335" s="3"/>
      <c r="S335" s="3"/>
      <c r="T335" s="3"/>
      <c r="U335" s="3"/>
      <c r="V335" s="3"/>
      <c r="Z335" s="3"/>
      <c r="AA335" s="3"/>
      <c r="AH335" s="3"/>
      <c r="AK335" s="3"/>
      <c r="AL335" s="3"/>
      <c r="AV335" s="3"/>
      <c r="AW335" s="3"/>
      <c r="AX335" s="3"/>
      <c r="AZ335" s="3"/>
      <c r="BA335" s="3"/>
      <c r="BB335" s="3"/>
      <c r="BC335" s="3"/>
      <c r="BE335" s="3"/>
      <c r="BG335" s="3"/>
      <c r="BH335" s="3" t="s">
        <v>950</v>
      </c>
      <c r="BI335" s="3" t="s">
        <v>950</v>
      </c>
      <c r="BJ335" s="3" t="s">
        <v>950</v>
      </c>
      <c r="BK335" s="3" t="s">
        <v>950</v>
      </c>
      <c r="BL335" s="3" t="s">
        <v>950</v>
      </c>
    </row>
    <row r="336" spans="1:64" x14ac:dyDescent="0.3">
      <c r="A336" s="1"/>
      <c r="B336" s="2"/>
      <c r="C336" s="3"/>
      <c r="D336" s="3"/>
      <c r="E336" s="3"/>
      <c r="F336" s="3"/>
      <c r="G336" s="3"/>
      <c r="I336" s="3"/>
      <c r="M336" s="3"/>
      <c r="N336" s="3"/>
      <c r="P336" s="3"/>
      <c r="R336" s="3"/>
      <c r="S336" s="3"/>
      <c r="T336" s="3"/>
      <c r="U336" s="3"/>
      <c r="V336" s="3"/>
      <c r="Z336" s="3"/>
      <c r="AA336" s="3"/>
      <c r="AH336" s="3"/>
      <c r="AK336" s="3"/>
      <c r="AL336" s="3"/>
      <c r="AV336" s="3"/>
      <c r="AW336" s="3"/>
      <c r="AX336" s="3"/>
      <c r="AZ336" s="3"/>
      <c r="BA336" s="3"/>
      <c r="BB336" s="3"/>
      <c r="BC336" s="3"/>
      <c r="BE336" s="3"/>
      <c r="BG336" s="3"/>
      <c r="BH336" s="3" t="s">
        <v>950</v>
      </c>
      <c r="BI336" s="3" t="s">
        <v>950</v>
      </c>
      <c r="BJ336" s="3" t="s">
        <v>950</v>
      </c>
      <c r="BK336" s="3" t="s">
        <v>950</v>
      </c>
      <c r="BL336" s="3" t="s">
        <v>950</v>
      </c>
    </row>
    <row r="337" spans="1:64" x14ac:dyDescent="0.3">
      <c r="A337" s="1"/>
      <c r="B337" s="2"/>
      <c r="C337" s="3"/>
      <c r="D337" s="3"/>
      <c r="E337" s="3"/>
      <c r="F337" s="3"/>
      <c r="G337" s="3"/>
      <c r="I337" s="3"/>
      <c r="M337" s="3"/>
      <c r="N337" s="3"/>
      <c r="P337" s="3"/>
      <c r="R337" s="3"/>
      <c r="S337" s="3"/>
      <c r="T337" s="3"/>
      <c r="U337" s="3"/>
      <c r="V337" s="3"/>
      <c r="Z337" s="3"/>
      <c r="AA337" s="3"/>
      <c r="AH337" s="3"/>
      <c r="AK337" s="3"/>
      <c r="AL337" s="3"/>
      <c r="AV337" s="3"/>
      <c r="AW337" s="3"/>
      <c r="AX337" s="3"/>
      <c r="AZ337" s="3"/>
      <c r="BA337" s="3"/>
      <c r="BB337" s="3"/>
      <c r="BC337" s="3"/>
      <c r="BE337" s="3"/>
      <c r="BG337" s="3"/>
      <c r="BH337" s="3" t="s">
        <v>950</v>
      </c>
      <c r="BI337" s="3" t="s">
        <v>950</v>
      </c>
      <c r="BJ337" s="3" t="s">
        <v>950</v>
      </c>
      <c r="BK337" s="3" t="s">
        <v>950</v>
      </c>
      <c r="BL337" s="3" t="s">
        <v>950</v>
      </c>
    </row>
    <row r="338" spans="1:64" x14ac:dyDescent="0.3">
      <c r="A338" s="1"/>
      <c r="B338" s="2"/>
      <c r="C338" s="3"/>
      <c r="D338" s="3"/>
      <c r="E338" s="3"/>
      <c r="F338" s="3"/>
      <c r="G338" s="3"/>
      <c r="I338" s="3"/>
      <c r="M338" s="3"/>
      <c r="N338" s="3"/>
      <c r="P338" s="3"/>
      <c r="R338" s="3"/>
      <c r="S338" s="3"/>
      <c r="T338" s="3"/>
      <c r="U338" s="3"/>
      <c r="V338" s="3"/>
      <c r="Z338" s="3"/>
      <c r="AA338" s="3"/>
      <c r="AH338" s="3"/>
      <c r="AK338" s="3"/>
      <c r="AL338" s="3"/>
      <c r="AV338" s="3"/>
      <c r="AW338" s="3"/>
      <c r="AX338" s="3"/>
      <c r="AZ338" s="3"/>
      <c r="BA338" s="3"/>
      <c r="BB338" s="3"/>
      <c r="BC338" s="3"/>
      <c r="BE338" s="3"/>
      <c r="BG338" s="3"/>
      <c r="BH338" s="3" t="s">
        <v>950</v>
      </c>
      <c r="BI338" s="3" t="s">
        <v>950</v>
      </c>
      <c r="BJ338" s="3" t="s">
        <v>950</v>
      </c>
      <c r="BK338" s="3" t="s">
        <v>950</v>
      </c>
      <c r="BL338" s="3" t="s">
        <v>950</v>
      </c>
    </row>
    <row r="339" spans="1:64" x14ac:dyDescent="0.3">
      <c r="A339" s="1"/>
      <c r="B339" s="2"/>
      <c r="C339" s="3"/>
      <c r="D339" s="3"/>
      <c r="E339" s="3"/>
      <c r="F339" s="3"/>
      <c r="G339" s="3"/>
      <c r="I339" s="3"/>
      <c r="M339" s="3"/>
      <c r="N339" s="3"/>
      <c r="P339" s="3"/>
      <c r="R339" s="3"/>
      <c r="S339" s="3"/>
      <c r="T339" s="3"/>
      <c r="U339" s="3"/>
      <c r="V339" s="3"/>
      <c r="Z339" s="3"/>
      <c r="AA339" s="3"/>
      <c r="AH339" s="3"/>
      <c r="AK339" s="3"/>
      <c r="AL339" s="3"/>
      <c r="AV339" s="3"/>
      <c r="AW339" s="3"/>
      <c r="AX339" s="3"/>
      <c r="AZ339" s="3"/>
      <c r="BA339" s="3"/>
      <c r="BB339" s="3"/>
      <c r="BC339" s="3"/>
      <c r="BE339" s="3"/>
      <c r="BG339" s="3"/>
      <c r="BH339" s="3" t="s">
        <v>950</v>
      </c>
      <c r="BI339" s="3" t="s">
        <v>950</v>
      </c>
      <c r="BJ339" s="3" t="s">
        <v>950</v>
      </c>
      <c r="BK339" s="3" t="s">
        <v>950</v>
      </c>
      <c r="BL339" s="3" t="s">
        <v>950</v>
      </c>
    </row>
    <row r="340" spans="1:64" x14ac:dyDescent="0.3">
      <c r="A340" s="1"/>
      <c r="B340" s="2"/>
      <c r="C340" s="3"/>
      <c r="D340" s="3"/>
      <c r="E340" s="3"/>
      <c r="F340" s="3"/>
      <c r="G340" s="3"/>
      <c r="I340" s="3"/>
      <c r="M340" s="3"/>
      <c r="N340" s="3"/>
      <c r="P340" s="3"/>
      <c r="R340" s="3"/>
      <c r="S340" s="3"/>
      <c r="T340" s="3"/>
      <c r="U340" s="3"/>
      <c r="V340" s="3"/>
      <c r="Z340" s="3"/>
      <c r="AA340" s="3"/>
      <c r="AH340" s="3"/>
      <c r="AK340" s="3"/>
      <c r="AL340" s="3"/>
      <c r="AV340" s="3"/>
      <c r="AW340" s="3"/>
      <c r="AX340" s="3"/>
      <c r="AZ340" s="3"/>
      <c r="BA340" s="3"/>
      <c r="BB340" s="3"/>
      <c r="BC340" s="3"/>
      <c r="BE340" s="3"/>
      <c r="BG340" s="3"/>
      <c r="BH340" s="3" t="s">
        <v>950</v>
      </c>
      <c r="BI340" s="3" t="s">
        <v>950</v>
      </c>
      <c r="BJ340" s="3" t="s">
        <v>950</v>
      </c>
      <c r="BK340" s="3" t="s">
        <v>950</v>
      </c>
      <c r="BL340" s="3" t="s">
        <v>950</v>
      </c>
    </row>
    <row r="341" spans="1:64" x14ac:dyDescent="0.3">
      <c r="A341" s="1"/>
      <c r="B341" s="2"/>
      <c r="C341" s="3"/>
      <c r="D341" s="3"/>
      <c r="E341" s="3"/>
      <c r="F341" s="3"/>
      <c r="G341" s="3"/>
      <c r="I341" s="3"/>
      <c r="M341" s="3"/>
      <c r="N341" s="3"/>
      <c r="P341" s="3"/>
      <c r="R341" s="3"/>
      <c r="S341" s="3"/>
      <c r="T341" s="3"/>
      <c r="U341" s="3"/>
      <c r="V341" s="3"/>
      <c r="Z341" s="3"/>
      <c r="AA341" s="3"/>
      <c r="AH341" s="3"/>
      <c r="AK341" s="3"/>
      <c r="AL341" s="3"/>
      <c r="AV341" s="3"/>
      <c r="AW341" s="3"/>
      <c r="AX341" s="3"/>
      <c r="AZ341" s="3"/>
      <c r="BA341" s="3"/>
      <c r="BB341" s="3"/>
      <c r="BC341" s="3"/>
      <c r="BE341" s="3"/>
      <c r="BG341" s="3"/>
      <c r="BH341" s="3" t="s">
        <v>950</v>
      </c>
      <c r="BI341" s="3" t="s">
        <v>950</v>
      </c>
      <c r="BJ341" s="3" t="s">
        <v>950</v>
      </c>
      <c r="BK341" s="3" t="s">
        <v>950</v>
      </c>
      <c r="BL341" s="3" t="s">
        <v>950</v>
      </c>
    </row>
    <row r="342" spans="1:64" x14ac:dyDescent="0.3">
      <c r="A342" s="1"/>
      <c r="B342" s="2"/>
      <c r="C342" s="3"/>
      <c r="D342" s="3"/>
      <c r="E342" s="3"/>
      <c r="F342" s="3"/>
      <c r="G342" s="3"/>
      <c r="I342" s="3"/>
      <c r="M342" s="3"/>
      <c r="N342" s="3"/>
      <c r="P342" s="3"/>
      <c r="R342" s="3"/>
      <c r="S342" s="3"/>
      <c r="T342" s="3"/>
      <c r="U342" s="3"/>
      <c r="V342" s="3"/>
      <c r="Z342" s="3"/>
      <c r="AA342" s="3"/>
      <c r="AH342" s="3"/>
      <c r="AK342" s="3"/>
      <c r="AL342" s="3"/>
      <c r="AV342" s="3"/>
      <c r="AW342" s="3"/>
      <c r="AX342" s="3"/>
      <c r="AZ342" s="3"/>
      <c r="BA342" s="3"/>
      <c r="BB342" s="3"/>
      <c r="BC342" s="3"/>
      <c r="BE342" s="3"/>
      <c r="BG342" s="3"/>
      <c r="BH342" s="3" t="s">
        <v>950</v>
      </c>
      <c r="BI342" s="3" t="s">
        <v>950</v>
      </c>
      <c r="BJ342" s="3" t="s">
        <v>950</v>
      </c>
      <c r="BK342" s="3" t="s">
        <v>950</v>
      </c>
      <c r="BL342" s="3" t="s">
        <v>950</v>
      </c>
    </row>
    <row r="343" spans="1:64" x14ac:dyDescent="0.3">
      <c r="A343" s="1"/>
      <c r="B343" s="2"/>
      <c r="C343" s="3"/>
      <c r="D343" s="3"/>
      <c r="E343" s="3"/>
      <c r="F343" s="3"/>
      <c r="G343" s="3"/>
      <c r="I343" s="3"/>
      <c r="M343" s="3"/>
      <c r="N343" s="3"/>
      <c r="P343" s="3"/>
      <c r="R343" s="3"/>
      <c r="S343" s="3"/>
      <c r="T343" s="3"/>
      <c r="U343" s="3"/>
      <c r="V343" s="3"/>
      <c r="Z343" s="3"/>
      <c r="AA343" s="3"/>
      <c r="AH343" s="3"/>
      <c r="AK343" s="3"/>
      <c r="AL343" s="3"/>
      <c r="AV343" s="3"/>
      <c r="AW343" s="3"/>
      <c r="AX343" s="3"/>
      <c r="AZ343" s="3"/>
      <c r="BA343" s="3"/>
      <c r="BB343" s="3"/>
      <c r="BC343" s="3"/>
      <c r="BE343" s="3"/>
      <c r="BG343" s="3"/>
      <c r="BH343" s="3" t="s">
        <v>950</v>
      </c>
      <c r="BI343" s="3" t="s">
        <v>950</v>
      </c>
      <c r="BJ343" s="3" t="s">
        <v>950</v>
      </c>
      <c r="BK343" s="3" t="s">
        <v>950</v>
      </c>
      <c r="BL343" s="3" t="s">
        <v>950</v>
      </c>
    </row>
    <row r="344" spans="1:64" x14ac:dyDescent="0.3">
      <c r="A344" s="1"/>
      <c r="B344" s="2"/>
      <c r="C344" s="3"/>
      <c r="D344" s="3"/>
      <c r="E344" s="3"/>
      <c r="F344" s="3"/>
      <c r="G344" s="3"/>
      <c r="I344" s="3"/>
      <c r="M344" s="3"/>
      <c r="N344" s="3"/>
      <c r="P344" s="3"/>
      <c r="R344" s="3"/>
      <c r="S344" s="3"/>
      <c r="T344" s="3"/>
      <c r="U344" s="3"/>
      <c r="V344" s="3"/>
      <c r="Z344" s="3"/>
      <c r="AA344" s="3"/>
      <c r="AH344" s="3"/>
      <c r="AK344" s="3"/>
      <c r="AL344" s="3"/>
      <c r="AV344" s="3"/>
      <c r="AW344" s="3"/>
      <c r="AX344" s="3"/>
      <c r="AZ344" s="3"/>
      <c r="BA344" s="3"/>
      <c r="BB344" s="3"/>
      <c r="BC344" s="3"/>
      <c r="BE344" s="3"/>
      <c r="BG344" s="3"/>
      <c r="BH344" s="3" t="s">
        <v>950</v>
      </c>
      <c r="BI344" s="3" t="s">
        <v>950</v>
      </c>
      <c r="BJ344" s="3" t="s">
        <v>950</v>
      </c>
      <c r="BK344" s="3" t="s">
        <v>950</v>
      </c>
      <c r="BL344" s="3" t="s">
        <v>950</v>
      </c>
    </row>
    <row r="345" spans="1:64" x14ac:dyDescent="0.3">
      <c r="A345" s="1"/>
      <c r="B345" s="2"/>
      <c r="C345" s="3"/>
      <c r="D345" s="3"/>
      <c r="E345" s="3"/>
      <c r="F345" s="3"/>
      <c r="G345" s="3"/>
      <c r="I345" s="3"/>
      <c r="M345" s="3"/>
      <c r="N345" s="3"/>
      <c r="P345" s="3"/>
      <c r="R345" s="3"/>
      <c r="S345" s="3"/>
      <c r="T345" s="3"/>
      <c r="U345" s="3"/>
      <c r="V345" s="3"/>
      <c r="Z345" s="3"/>
      <c r="AA345" s="3"/>
      <c r="AH345" s="3"/>
      <c r="AK345" s="3"/>
      <c r="AL345" s="3"/>
      <c r="AV345" s="3"/>
      <c r="AW345" s="3"/>
      <c r="AX345" s="3"/>
      <c r="AZ345" s="3"/>
      <c r="BA345" s="3"/>
      <c r="BB345" s="3"/>
      <c r="BC345" s="3"/>
      <c r="BE345" s="3"/>
      <c r="BG345" s="3"/>
      <c r="BH345" s="3" t="s">
        <v>950</v>
      </c>
      <c r="BI345" s="3" t="s">
        <v>950</v>
      </c>
      <c r="BJ345" s="3" t="s">
        <v>950</v>
      </c>
      <c r="BK345" s="3" t="s">
        <v>950</v>
      </c>
      <c r="BL345" s="3" t="s">
        <v>950</v>
      </c>
    </row>
    <row r="346" spans="1:64" x14ac:dyDescent="0.3">
      <c r="A346" s="1"/>
      <c r="B346" s="2"/>
      <c r="C346" s="3"/>
      <c r="D346" s="3"/>
      <c r="E346" s="3"/>
      <c r="F346" s="3"/>
      <c r="G346" s="3"/>
      <c r="I346" s="3"/>
      <c r="M346" s="3"/>
      <c r="N346" s="3"/>
      <c r="P346" s="3"/>
      <c r="R346" s="3"/>
      <c r="S346" s="3"/>
      <c r="T346" s="3"/>
      <c r="U346" s="3"/>
      <c r="V346" s="3"/>
      <c r="Z346" s="3"/>
      <c r="AA346" s="3"/>
      <c r="AH346" s="3"/>
      <c r="AK346" s="3"/>
      <c r="AL346" s="3"/>
      <c r="AV346" s="3"/>
      <c r="AW346" s="3"/>
      <c r="AX346" s="3"/>
      <c r="AZ346" s="3"/>
      <c r="BA346" s="3"/>
      <c r="BB346" s="3"/>
      <c r="BC346" s="3"/>
      <c r="BE346" s="3"/>
      <c r="BG346" s="3"/>
      <c r="BH346" s="3" t="s">
        <v>950</v>
      </c>
      <c r="BI346" s="3" t="s">
        <v>950</v>
      </c>
      <c r="BJ346" s="3" t="s">
        <v>950</v>
      </c>
      <c r="BK346" s="3" t="s">
        <v>950</v>
      </c>
      <c r="BL346" s="3" t="s">
        <v>950</v>
      </c>
    </row>
    <row r="347" spans="1:64" x14ac:dyDescent="0.3">
      <c r="A347" s="1"/>
      <c r="B347" s="2"/>
      <c r="C347" s="3"/>
      <c r="D347" s="3"/>
      <c r="E347" s="3"/>
      <c r="F347" s="3"/>
      <c r="G347" s="3"/>
      <c r="I347" s="3"/>
      <c r="M347" s="3"/>
      <c r="N347" s="3"/>
      <c r="P347" s="3"/>
      <c r="R347" s="3"/>
      <c r="S347" s="3"/>
      <c r="T347" s="3"/>
      <c r="U347" s="3"/>
      <c r="V347" s="3"/>
      <c r="Z347" s="3"/>
      <c r="AA347" s="3"/>
      <c r="AH347" s="3"/>
      <c r="AK347" s="3"/>
      <c r="AL347" s="3"/>
      <c r="AV347" s="3"/>
      <c r="AW347" s="3"/>
      <c r="AX347" s="3"/>
      <c r="AZ347" s="3"/>
      <c r="BA347" s="3"/>
      <c r="BB347" s="3"/>
      <c r="BC347" s="3"/>
      <c r="BE347" s="3"/>
      <c r="BG347" s="3"/>
      <c r="BH347" s="3" t="s">
        <v>950</v>
      </c>
      <c r="BI347" s="3" t="s">
        <v>950</v>
      </c>
      <c r="BJ347" s="3" t="s">
        <v>950</v>
      </c>
      <c r="BK347" s="3" t="s">
        <v>950</v>
      </c>
      <c r="BL347" s="3" t="s">
        <v>950</v>
      </c>
    </row>
    <row r="348" spans="1:64" x14ac:dyDescent="0.3">
      <c r="A348" s="1"/>
      <c r="B348" s="2"/>
      <c r="C348" s="3"/>
      <c r="D348" s="3"/>
      <c r="E348" s="3"/>
      <c r="F348" s="3"/>
      <c r="G348" s="3"/>
      <c r="I348" s="3"/>
      <c r="M348" s="3"/>
      <c r="N348" s="3"/>
      <c r="P348" s="3"/>
      <c r="R348" s="3"/>
      <c r="S348" s="3"/>
      <c r="T348" s="3"/>
      <c r="U348" s="3"/>
      <c r="V348" s="3"/>
      <c r="Z348" s="3"/>
      <c r="AA348" s="3"/>
      <c r="AH348" s="3"/>
      <c r="AK348" s="3"/>
      <c r="AL348" s="3"/>
      <c r="AV348" s="3"/>
      <c r="AW348" s="3"/>
      <c r="AX348" s="3"/>
      <c r="AZ348" s="3"/>
      <c r="BA348" s="3"/>
      <c r="BB348" s="3"/>
      <c r="BC348" s="3"/>
      <c r="BE348" s="3"/>
      <c r="BG348" s="3"/>
      <c r="BH348" s="3" t="s">
        <v>950</v>
      </c>
      <c r="BI348" s="3" t="s">
        <v>950</v>
      </c>
      <c r="BJ348" s="3" t="s">
        <v>950</v>
      </c>
      <c r="BK348" s="3" t="s">
        <v>950</v>
      </c>
      <c r="BL348" s="3" t="s">
        <v>950</v>
      </c>
    </row>
    <row r="349" spans="1:64" x14ac:dyDescent="0.3">
      <c r="A349" s="1"/>
      <c r="B349" s="2"/>
      <c r="C349" s="3"/>
      <c r="D349" s="3"/>
      <c r="E349" s="3"/>
      <c r="F349" s="3"/>
      <c r="G349" s="3"/>
      <c r="I349" s="3"/>
      <c r="M349" s="3"/>
      <c r="N349" s="3"/>
      <c r="P349" s="3"/>
      <c r="R349" s="3"/>
      <c r="S349" s="3"/>
      <c r="T349" s="3"/>
      <c r="U349" s="3"/>
      <c r="V349" s="3"/>
      <c r="Z349" s="3"/>
      <c r="AA349" s="3"/>
      <c r="AH349" s="3"/>
      <c r="AK349" s="3"/>
      <c r="AL349" s="3"/>
      <c r="AV349" s="3"/>
      <c r="AW349" s="3"/>
      <c r="AX349" s="3"/>
      <c r="AZ349" s="3"/>
      <c r="BA349" s="3"/>
      <c r="BB349" s="3"/>
      <c r="BC349" s="3"/>
      <c r="BE349" s="3"/>
      <c r="BG349" s="3"/>
      <c r="BH349" s="3" t="s">
        <v>950</v>
      </c>
      <c r="BI349" s="3" t="s">
        <v>950</v>
      </c>
      <c r="BJ349" s="3" t="s">
        <v>950</v>
      </c>
      <c r="BK349" s="3" t="s">
        <v>950</v>
      </c>
      <c r="BL349" s="3" t="s">
        <v>950</v>
      </c>
    </row>
    <row r="350" spans="1:64" x14ac:dyDescent="0.3">
      <c r="A350" s="1"/>
      <c r="B350" s="2"/>
      <c r="C350" s="3"/>
      <c r="D350" s="3"/>
      <c r="E350" s="3"/>
      <c r="F350" s="3"/>
      <c r="G350" s="3"/>
      <c r="I350" s="3"/>
      <c r="M350" s="3"/>
      <c r="N350" s="3"/>
      <c r="P350" s="3"/>
      <c r="R350" s="3"/>
      <c r="S350" s="3"/>
      <c r="T350" s="3"/>
      <c r="U350" s="3"/>
      <c r="V350" s="3"/>
      <c r="Z350" s="3"/>
      <c r="AA350" s="3"/>
      <c r="AH350" s="3"/>
      <c r="AK350" s="3"/>
      <c r="AL350" s="3"/>
      <c r="AV350" s="3"/>
      <c r="AW350" s="3"/>
      <c r="AX350" s="3"/>
      <c r="AZ350" s="3"/>
      <c r="BA350" s="3"/>
      <c r="BB350" s="3"/>
      <c r="BC350" s="3"/>
      <c r="BE350" s="3"/>
      <c r="BG350" s="3"/>
      <c r="BH350" s="3" t="s">
        <v>950</v>
      </c>
      <c r="BI350" s="3" t="s">
        <v>950</v>
      </c>
      <c r="BJ350" s="3" t="s">
        <v>950</v>
      </c>
      <c r="BK350" s="3" t="s">
        <v>950</v>
      </c>
      <c r="BL350" s="3" t="s">
        <v>950</v>
      </c>
    </row>
    <row r="351" spans="1:64" x14ac:dyDescent="0.3">
      <c r="A351" s="1"/>
      <c r="B351" s="2"/>
      <c r="C351" s="3"/>
      <c r="D351" s="3"/>
      <c r="E351" s="3"/>
      <c r="F351" s="3"/>
      <c r="G351" s="3"/>
      <c r="I351" s="3"/>
      <c r="M351" s="3"/>
      <c r="N351" s="3"/>
      <c r="P351" s="3"/>
      <c r="R351" s="3"/>
      <c r="S351" s="3"/>
      <c r="T351" s="3"/>
      <c r="U351" s="3"/>
      <c r="V351" s="3"/>
      <c r="Z351" s="3"/>
      <c r="AA351" s="3"/>
      <c r="AH351" s="3"/>
      <c r="AK351" s="3"/>
      <c r="AL351" s="3"/>
      <c r="AV351" s="3"/>
      <c r="AW351" s="3"/>
      <c r="AX351" s="3"/>
      <c r="AZ351" s="3"/>
      <c r="BA351" s="3"/>
      <c r="BB351" s="3"/>
      <c r="BC351" s="3"/>
      <c r="BE351" s="3"/>
      <c r="BG351" s="3"/>
      <c r="BH351" s="3" t="s">
        <v>950</v>
      </c>
      <c r="BI351" s="3" t="s">
        <v>950</v>
      </c>
      <c r="BJ351" s="3" t="s">
        <v>950</v>
      </c>
      <c r="BK351" s="3" t="s">
        <v>950</v>
      </c>
      <c r="BL351" s="3" t="s">
        <v>950</v>
      </c>
    </row>
    <row r="352" spans="1:64" x14ac:dyDescent="0.3">
      <c r="A352" s="1"/>
      <c r="B352" s="2"/>
      <c r="C352" s="3"/>
      <c r="D352" s="3"/>
      <c r="E352" s="3"/>
      <c r="F352" s="3"/>
      <c r="G352" s="3"/>
      <c r="I352" s="3"/>
      <c r="M352" s="3"/>
      <c r="N352" s="3"/>
      <c r="P352" s="3"/>
      <c r="R352" s="3"/>
      <c r="S352" s="3"/>
      <c r="T352" s="3"/>
      <c r="U352" s="3"/>
      <c r="V352" s="3"/>
      <c r="Z352" s="3"/>
      <c r="AA352" s="3"/>
      <c r="AH352" s="3"/>
      <c r="AK352" s="3"/>
      <c r="AL352" s="3"/>
      <c r="AV352" s="3"/>
      <c r="AW352" s="3"/>
      <c r="AX352" s="3"/>
      <c r="AZ352" s="3"/>
      <c r="BA352" s="3"/>
      <c r="BB352" s="3"/>
      <c r="BC352" s="3"/>
      <c r="BE352" s="3"/>
      <c r="BG352" s="3"/>
      <c r="BH352" s="3" t="s">
        <v>950</v>
      </c>
      <c r="BI352" s="3" t="s">
        <v>950</v>
      </c>
      <c r="BJ352" s="3" t="s">
        <v>950</v>
      </c>
      <c r="BK352" s="3" t="s">
        <v>950</v>
      </c>
      <c r="BL352" s="3" t="s">
        <v>950</v>
      </c>
    </row>
    <row r="353" spans="1:64" x14ac:dyDescent="0.3">
      <c r="A353" s="1"/>
      <c r="B353" s="2"/>
      <c r="C353" s="3"/>
      <c r="D353" s="3"/>
      <c r="E353" s="3"/>
      <c r="F353" s="3"/>
      <c r="G353" s="3"/>
      <c r="I353" s="3"/>
      <c r="M353" s="3"/>
      <c r="N353" s="3"/>
      <c r="P353" s="3"/>
      <c r="R353" s="3"/>
      <c r="S353" s="3"/>
      <c r="T353" s="3"/>
      <c r="U353" s="3"/>
      <c r="V353" s="3"/>
      <c r="Z353" s="3"/>
      <c r="AA353" s="3"/>
      <c r="AH353" s="3"/>
      <c r="AK353" s="3"/>
      <c r="AL353" s="3"/>
      <c r="AV353" s="3"/>
      <c r="AW353" s="3"/>
      <c r="AX353" s="3"/>
      <c r="AZ353" s="3"/>
      <c r="BA353" s="3"/>
      <c r="BB353" s="3"/>
      <c r="BC353" s="3"/>
      <c r="BE353" s="3"/>
      <c r="BG353" s="3"/>
      <c r="BH353" s="3" t="s">
        <v>950</v>
      </c>
      <c r="BI353" s="3" t="s">
        <v>950</v>
      </c>
      <c r="BJ353" s="3" t="s">
        <v>950</v>
      </c>
      <c r="BK353" s="3" t="s">
        <v>950</v>
      </c>
      <c r="BL353" s="3" t="s">
        <v>950</v>
      </c>
    </row>
    <row r="354" spans="1:64" x14ac:dyDescent="0.3">
      <c r="A354" s="1"/>
      <c r="B354" s="2"/>
      <c r="C354" s="3"/>
      <c r="D354" s="3"/>
      <c r="E354" s="3"/>
      <c r="F354" s="3"/>
      <c r="G354" s="3"/>
      <c r="I354" s="3"/>
      <c r="M354" s="3"/>
      <c r="N354" s="3"/>
      <c r="P354" s="3"/>
      <c r="R354" s="3"/>
      <c r="S354" s="3"/>
      <c r="T354" s="3"/>
      <c r="U354" s="3"/>
      <c r="V354" s="3"/>
      <c r="Z354" s="3"/>
      <c r="AA354" s="3"/>
      <c r="AH354" s="3"/>
      <c r="AK354" s="3"/>
      <c r="AL354" s="3"/>
      <c r="AV354" s="3"/>
      <c r="AW354" s="3"/>
      <c r="AX354" s="3"/>
      <c r="AZ354" s="3"/>
      <c r="BA354" s="3"/>
      <c r="BB354" s="3"/>
      <c r="BC354" s="3"/>
      <c r="BE354" s="3"/>
      <c r="BG354" s="3"/>
      <c r="BH354" s="3" t="s">
        <v>950</v>
      </c>
      <c r="BI354" s="3" t="s">
        <v>950</v>
      </c>
      <c r="BJ354" s="3" t="s">
        <v>950</v>
      </c>
      <c r="BK354" s="3" t="s">
        <v>950</v>
      </c>
      <c r="BL354" s="3" t="s">
        <v>950</v>
      </c>
    </row>
    <row r="355" spans="1:64" x14ac:dyDescent="0.3">
      <c r="A355" s="1"/>
      <c r="B355" s="2"/>
      <c r="C355" s="3"/>
      <c r="D355" s="3"/>
      <c r="E355" s="3"/>
      <c r="F355" s="3"/>
      <c r="G355" s="3"/>
      <c r="I355" s="3"/>
      <c r="M355" s="3"/>
      <c r="N355" s="3"/>
      <c r="P355" s="3"/>
      <c r="R355" s="3"/>
      <c r="S355" s="3"/>
      <c r="T355" s="3"/>
      <c r="U355" s="3"/>
      <c r="V355" s="3"/>
      <c r="Z355" s="3"/>
      <c r="AA355" s="3"/>
      <c r="AH355" s="3"/>
      <c r="AK355" s="3"/>
      <c r="AL355" s="3"/>
      <c r="AV355" s="3"/>
      <c r="AW355" s="3"/>
      <c r="AX355" s="3"/>
      <c r="AZ355" s="3"/>
      <c r="BA355" s="3"/>
      <c r="BB355" s="3"/>
      <c r="BC355" s="3"/>
      <c r="BE355" s="3"/>
      <c r="BG355" s="3"/>
      <c r="BH355" s="3" t="s">
        <v>950</v>
      </c>
      <c r="BI355" s="3" t="s">
        <v>950</v>
      </c>
      <c r="BJ355" s="3" t="s">
        <v>950</v>
      </c>
      <c r="BK355" s="3" t="s">
        <v>950</v>
      </c>
      <c r="BL355" s="3" t="s">
        <v>950</v>
      </c>
    </row>
    <row r="356" spans="1:64" x14ac:dyDescent="0.3">
      <c r="A356" s="1"/>
      <c r="B356" s="2"/>
      <c r="C356" s="3"/>
      <c r="D356" s="3"/>
      <c r="E356" s="3"/>
      <c r="F356" s="3"/>
      <c r="G356" s="3"/>
      <c r="I356" s="3"/>
      <c r="M356" s="3"/>
      <c r="N356" s="3"/>
      <c r="P356" s="3"/>
      <c r="R356" s="3"/>
      <c r="S356" s="3"/>
      <c r="T356" s="3"/>
      <c r="U356" s="3"/>
      <c r="V356" s="3"/>
      <c r="Z356" s="3"/>
      <c r="AA356" s="3"/>
      <c r="AH356" s="3"/>
      <c r="AK356" s="3"/>
      <c r="AL356" s="3"/>
      <c r="AV356" s="3"/>
      <c r="AW356" s="3"/>
      <c r="AX356" s="3"/>
      <c r="AZ356" s="3"/>
      <c r="BA356" s="3"/>
      <c r="BB356" s="3"/>
      <c r="BC356" s="3"/>
      <c r="BE356" s="3"/>
      <c r="BG356" s="3"/>
      <c r="BH356" s="3" t="s">
        <v>950</v>
      </c>
      <c r="BI356" s="3" t="s">
        <v>950</v>
      </c>
      <c r="BJ356" s="3" t="s">
        <v>950</v>
      </c>
      <c r="BK356" s="3" t="s">
        <v>950</v>
      </c>
      <c r="BL356" s="3" t="s">
        <v>950</v>
      </c>
    </row>
    <row r="357" spans="1:64" x14ac:dyDescent="0.3">
      <c r="A357" s="1"/>
      <c r="B357" s="2"/>
      <c r="C357" s="3"/>
      <c r="D357" s="3"/>
      <c r="E357" s="3"/>
      <c r="F357" s="3"/>
      <c r="G357" s="3"/>
      <c r="I357" s="3"/>
      <c r="M357" s="3"/>
      <c r="N357" s="3"/>
      <c r="P357" s="3"/>
      <c r="R357" s="3"/>
      <c r="S357" s="3"/>
      <c r="T357" s="3"/>
      <c r="U357" s="3"/>
      <c r="V357" s="3"/>
      <c r="Z357" s="3"/>
      <c r="AA357" s="3"/>
      <c r="AH357" s="3"/>
      <c r="AK357" s="3"/>
      <c r="AL357" s="3"/>
      <c r="AV357" s="3"/>
      <c r="AW357" s="3"/>
      <c r="AX357" s="3"/>
      <c r="AZ357" s="3"/>
      <c r="BA357" s="3"/>
      <c r="BB357" s="3"/>
      <c r="BC357" s="3"/>
      <c r="BE357" s="3"/>
      <c r="BG357" s="3"/>
      <c r="BH357" s="3" t="s">
        <v>950</v>
      </c>
      <c r="BI357" s="3" t="s">
        <v>950</v>
      </c>
      <c r="BJ357" s="3" t="s">
        <v>950</v>
      </c>
      <c r="BK357" s="3" t="s">
        <v>950</v>
      </c>
      <c r="BL357" s="3" t="s">
        <v>950</v>
      </c>
    </row>
    <row r="358" spans="1:64" x14ac:dyDescent="0.3">
      <c r="A358" s="1"/>
      <c r="B358" s="2"/>
      <c r="C358" s="3"/>
      <c r="D358" s="3"/>
      <c r="E358" s="3"/>
      <c r="F358" s="3"/>
      <c r="G358" s="3"/>
      <c r="I358" s="3"/>
      <c r="M358" s="3"/>
      <c r="N358" s="3"/>
      <c r="P358" s="3"/>
      <c r="R358" s="3"/>
      <c r="S358" s="3"/>
      <c r="T358" s="3"/>
      <c r="U358" s="3"/>
      <c r="V358" s="3"/>
      <c r="Z358" s="3"/>
      <c r="AA358" s="3"/>
      <c r="AH358" s="3"/>
      <c r="AK358" s="3"/>
      <c r="AL358" s="3"/>
      <c r="AV358" s="3"/>
      <c r="AW358" s="3"/>
      <c r="AX358" s="3"/>
      <c r="AZ358" s="3"/>
      <c r="BA358" s="3"/>
      <c r="BB358" s="3"/>
      <c r="BC358" s="3"/>
      <c r="BE358" s="3"/>
      <c r="BG358" s="3"/>
      <c r="BH358" s="3" t="s">
        <v>950</v>
      </c>
      <c r="BI358" s="3" t="s">
        <v>950</v>
      </c>
      <c r="BJ358" s="3" t="s">
        <v>950</v>
      </c>
      <c r="BK358" s="3" t="s">
        <v>950</v>
      </c>
      <c r="BL358" s="3" t="s">
        <v>950</v>
      </c>
    </row>
    <row r="359" spans="1:64" x14ac:dyDescent="0.3">
      <c r="A359" s="1"/>
      <c r="B359" s="2"/>
      <c r="C359" s="3"/>
      <c r="D359" s="3"/>
      <c r="E359" s="3"/>
      <c r="F359" s="3"/>
      <c r="G359" s="3"/>
      <c r="I359" s="3"/>
      <c r="M359" s="3"/>
      <c r="N359" s="3"/>
      <c r="P359" s="3"/>
      <c r="R359" s="3"/>
      <c r="S359" s="3"/>
      <c r="T359" s="3"/>
      <c r="U359" s="3"/>
      <c r="V359" s="3"/>
      <c r="Z359" s="3"/>
      <c r="AA359" s="3"/>
      <c r="AH359" s="3"/>
      <c r="AK359" s="3"/>
      <c r="AL359" s="3"/>
      <c r="AV359" s="3"/>
      <c r="AW359" s="3"/>
      <c r="AX359" s="3"/>
      <c r="AZ359" s="3"/>
      <c r="BA359" s="3"/>
      <c r="BB359" s="3"/>
      <c r="BC359" s="3"/>
      <c r="BE359" s="3"/>
      <c r="BG359" s="3"/>
      <c r="BH359" s="3" t="s">
        <v>950</v>
      </c>
      <c r="BI359" s="3" t="s">
        <v>950</v>
      </c>
      <c r="BJ359" s="3" t="s">
        <v>950</v>
      </c>
      <c r="BK359" s="3" t="s">
        <v>950</v>
      </c>
      <c r="BL359" s="3" t="s">
        <v>950</v>
      </c>
    </row>
    <row r="360" spans="1:64" x14ac:dyDescent="0.3">
      <c r="A360" s="1"/>
      <c r="B360" s="2"/>
      <c r="C360" s="3"/>
      <c r="D360" s="3"/>
      <c r="E360" s="3"/>
      <c r="F360" s="3"/>
      <c r="G360" s="3"/>
      <c r="I360" s="3"/>
      <c r="M360" s="3"/>
      <c r="N360" s="3"/>
      <c r="P360" s="3"/>
      <c r="R360" s="3"/>
      <c r="S360" s="3"/>
      <c r="T360" s="3"/>
      <c r="U360" s="3"/>
      <c r="V360" s="3"/>
      <c r="Z360" s="3"/>
      <c r="AA360" s="3"/>
      <c r="AH360" s="3"/>
      <c r="AK360" s="3"/>
      <c r="AL360" s="3"/>
      <c r="AV360" s="3"/>
      <c r="AW360" s="3"/>
      <c r="AX360" s="3"/>
      <c r="AZ360" s="3"/>
      <c r="BA360" s="3"/>
      <c r="BB360" s="3"/>
      <c r="BC360" s="3"/>
      <c r="BE360" s="3"/>
      <c r="BG360" s="3"/>
      <c r="BH360" s="3" t="s">
        <v>950</v>
      </c>
      <c r="BI360" s="3" t="s">
        <v>950</v>
      </c>
      <c r="BJ360" s="3" t="s">
        <v>950</v>
      </c>
      <c r="BK360" s="3" t="s">
        <v>950</v>
      </c>
      <c r="BL360" s="3" t="s">
        <v>950</v>
      </c>
    </row>
    <row r="361" spans="1:64" x14ac:dyDescent="0.3">
      <c r="A361" s="1"/>
      <c r="B361" s="2"/>
      <c r="C361" s="3"/>
      <c r="D361" s="3"/>
      <c r="E361" s="3"/>
      <c r="F361" s="3"/>
      <c r="G361" s="3"/>
      <c r="I361" s="3"/>
      <c r="M361" s="3"/>
      <c r="N361" s="3"/>
      <c r="P361" s="3"/>
      <c r="R361" s="3"/>
      <c r="S361" s="3"/>
      <c r="T361" s="3"/>
      <c r="U361" s="3"/>
      <c r="V361" s="3"/>
      <c r="Z361" s="3"/>
      <c r="AA361" s="3"/>
      <c r="AH361" s="3"/>
      <c r="AK361" s="3"/>
      <c r="AL361" s="3"/>
      <c r="AV361" s="3"/>
      <c r="AW361" s="3"/>
      <c r="AX361" s="3"/>
      <c r="AZ361" s="3"/>
      <c r="BA361" s="3"/>
      <c r="BB361" s="3"/>
      <c r="BC361" s="3"/>
      <c r="BE361" s="3"/>
      <c r="BG361" s="3"/>
      <c r="BH361" s="3" t="s">
        <v>950</v>
      </c>
      <c r="BI361" s="3" t="s">
        <v>950</v>
      </c>
      <c r="BJ361" s="3" t="s">
        <v>950</v>
      </c>
      <c r="BK361" s="3" t="s">
        <v>950</v>
      </c>
      <c r="BL361" s="3" t="s">
        <v>950</v>
      </c>
    </row>
    <row r="362" spans="1:64" x14ac:dyDescent="0.3">
      <c r="A362" s="1"/>
      <c r="B362" s="2"/>
      <c r="C362" s="3"/>
      <c r="D362" s="3"/>
      <c r="E362" s="3"/>
      <c r="F362" s="3"/>
      <c r="G362" s="3"/>
      <c r="I362" s="3"/>
      <c r="M362" s="3"/>
      <c r="N362" s="3"/>
      <c r="P362" s="3"/>
      <c r="R362" s="3"/>
      <c r="S362" s="3"/>
      <c r="T362" s="3"/>
      <c r="U362" s="3"/>
      <c r="V362" s="3"/>
      <c r="Z362" s="3"/>
      <c r="AA362" s="3"/>
      <c r="AH362" s="3"/>
      <c r="AK362" s="3"/>
      <c r="AL362" s="3"/>
      <c r="AV362" s="3"/>
      <c r="AW362" s="3"/>
      <c r="AX362" s="3"/>
      <c r="AZ362" s="3"/>
      <c r="BA362" s="3"/>
      <c r="BB362" s="3"/>
      <c r="BC362" s="3"/>
      <c r="BE362" s="3"/>
      <c r="BG362" s="3"/>
      <c r="BH362" s="3" t="s">
        <v>950</v>
      </c>
      <c r="BI362" s="3" t="s">
        <v>950</v>
      </c>
      <c r="BJ362" s="3" t="s">
        <v>950</v>
      </c>
      <c r="BK362" s="3" t="s">
        <v>950</v>
      </c>
      <c r="BL362" s="3" t="s">
        <v>950</v>
      </c>
    </row>
    <row r="363" spans="1:64" x14ac:dyDescent="0.3">
      <c r="A363" s="1"/>
      <c r="B363" s="2"/>
      <c r="C363" s="3"/>
      <c r="D363" s="3"/>
      <c r="E363" s="3"/>
      <c r="F363" s="3"/>
      <c r="G363" s="3"/>
      <c r="I363" s="3"/>
      <c r="M363" s="3"/>
      <c r="N363" s="3"/>
      <c r="P363" s="3"/>
      <c r="R363" s="3"/>
      <c r="S363" s="3"/>
      <c r="T363" s="3"/>
      <c r="U363" s="3"/>
      <c r="V363" s="3"/>
      <c r="Z363" s="3"/>
      <c r="AA363" s="3"/>
      <c r="AH363" s="3"/>
      <c r="AK363" s="3"/>
      <c r="AL363" s="3"/>
      <c r="AV363" s="3"/>
      <c r="AW363" s="3"/>
      <c r="AX363" s="3"/>
      <c r="AZ363" s="3"/>
      <c r="BA363" s="3"/>
      <c r="BB363" s="3"/>
      <c r="BC363" s="3"/>
      <c r="BE363" s="3"/>
      <c r="BG363" s="3"/>
      <c r="BH363" s="3" t="s">
        <v>950</v>
      </c>
      <c r="BI363" s="3" t="s">
        <v>950</v>
      </c>
      <c r="BJ363" s="3" t="s">
        <v>950</v>
      </c>
      <c r="BK363" s="3" t="s">
        <v>950</v>
      </c>
      <c r="BL363" s="3" t="s">
        <v>950</v>
      </c>
    </row>
    <row r="364" spans="1:64" x14ac:dyDescent="0.3">
      <c r="A364" s="1"/>
      <c r="B364" s="2"/>
      <c r="C364" s="3"/>
      <c r="D364" s="3"/>
      <c r="E364" s="3"/>
      <c r="F364" s="3"/>
      <c r="G364" s="3"/>
      <c r="I364" s="3"/>
      <c r="M364" s="3"/>
      <c r="N364" s="3"/>
      <c r="P364" s="3"/>
      <c r="R364" s="3"/>
      <c r="S364" s="3"/>
      <c r="T364" s="3"/>
      <c r="U364" s="3"/>
      <c r="V364" s="3"/>
      <c r="Z364" s="3"/>
      <c r="AA364" s="3"/>
      <c r="AH364" s="3"/>
      <c r="AK364" s="3"/>
      <c r="AL364" s="3"/>
      <c r="AV364" s="3"/>
      <c r="AW364" s="3"/>
      <c r="AX364" s="3"/>
      <c r="AZ364" s="3"/>
      <c r="BA364" s="3"/>
      <c r="BB364" s="3"/>
      <c r="BC364" s="3"/>
      <c r="BE364" s="3"/>
      <c r="BG364" s="3"/>
      <c r="BH364" s="3" t="s">
        <v>950</v>
      </c>
      <c r="BI364" s="3" t="s">
        <v>950</v>
      </c>
      <c r="BJ364" s="3" t="s">
        <v>950</v>
      </c>
      <c r="BK364" s="3" t="s">
        <v>950</v>
      </c>
      <c r="BL364" s="3" t="s">
        <v>950</v>
      </c>
    </row>
    <row r="365" spans="1:64" x14ac:dyDescent="0.3">
      <c r="A365" s="1"/>
      <c r="B365" s="2"/>
      <c r="C365" s="3"/>
      <c r="D365" s="3"/>
      <c r="E365" s="3"/>
      <c r="F365" s="3"/>
      <c r="G365" s="3"/>
      <c r="I365" s="3"/>
      <c r="M365" s="3"/>
      <c r="N365" s="3"/>
      <c r="P365" s="3"/>
      <c r="R365" s="3"/>
      <c r="S365" s="3"/>
      <c r="T365" s="3"/>
      <c r="U365" s="3"/>
      <c r="V365" s="3"/>
      <c r="Z365" s="3"/>
      <c r="AA365" s="3"/>
      <c r="AH365" s="3"/>
      <c r="AK365" s="3"/>
      <c r="AL365" s="3"/>
      <c r="AV365" s="3"/>
      <c r="AW365" s="3"/>
      <c r="AX365" s="3"/>
      <c r="AZ365" s="3"/>
      <c r="BA365" s="3"/>
      <c r="BB365" s="3"/>
      <c r="BC365" s="3"/>
      <c r="BE365" s="3"/>
      <c r="BG365" s="3"/>
      <c r="BH365" s="3" t="s">
        <v>950</v>
      </c>
      <c r="BI365" s="3" t="s">
        <v>950</v>
      </c>
      <c r="BJ365" s="3" t="s">
        <v>950</v>
      </c>
      <c r="BK365" s="3" t="s">
        <v>950</v>
      </c>
      <c r="BL365" s="3" t="s">
        <v>950</v>
      </c>
    </row>
    <row r="366" spans="1:64" x14ac:dyDescent="0.3">
      <c r="A366" s="1"/>
      <c r="B366" s="2"/>
      <c r="C366" s="3"/>
      <c r="D366" s="3"/>
      <c r="E366" s="3"/>
      <c r="F366" s="3"/>
      <c r="G366" s="3"/>
      <c r="I366" s="3"/>
      <c r="M366" s="3"/>
      <c r="N366" s="3"/>
      <c r="P366" s="3"/>
      <c r="R366" s="3"/>
      <c r="S366" s="3"/>
      <c r="T366" s="3"/>
      <c r="U366" s="3"/>
      <c r="V366" s="3"/>
      <c r="Z366" s="3"/>
      <c r="AA366" s="3"/>
      <c r="AH366" s="3"/>
      <c r="AK366" s="3"/>
      <c r="AL366" s="3"/>
      <c r="AV366" s="3"/>
      <c r="AW366" s="3"/>
      <c r="AX366" s="3"/>
      <c r="AZ366" s="3"/>
      <c r="BA366" s="3"/>
      <c r="BB366" s="3"/>
      <c r="BC366" s="3"/>
      <c r="BE366" s="3"/>
      <c r="BG366" s="3"/>
      <c r="BH366" s="3" t="s">
        <v>950</v>
      </c>
      <c r="BI366" s="3" t="s">
        <v>950</v>
      </c>
      <c r="BJ366" s="3" t="s">
        <v>950</v>
      </c>
      <c r="BK366" s="3" t="s">
        <v>950</v>
      </c>
      <c r="BL366" s="3" t="s">
        <v>950</v>
      </c>
    </row>
    <row r="367" spans="1:64" x14ac:dyDescent="0.3">
      <c r="A367" s="1"/>
      <c r="B367" s="2"/>
      <c r="C367" s="3"/>
      <c r="D367" s="3"/>
      <c r="E367" s="3"/>
      <c r="F367" s="3"/>
      <c r="G367" s="3"/>
      <c r="I367" s="3"/>
      <c r="M367" s="3"/>
      <c r="N367" s="3"/>
      <c r="P367" s="3"/>
      <c r="R367" s="3"/>
      <c r="S367" s="3"/>
      <c r="T367" s="3"/>
      <c r="U367" s="3"/>
      <c r="V367" s="3"/>
      <c r="Z367" s="3"/>
      <c r="AA367" s="3"/>
      <c r="AH367" s="3"/>
      <c r="AK367" s="3"/>
      <c r="AL367" s="3"/>
      <c r="AV367" s="3"/>
      <c r="AW367" s="3"/>
      <c r="AX367" s="3"/>
      <c r="AZ367" s="3"/>
      <c r="BA367" s="3"/>
      <c r="BB367" s="3"/>
      <c r="BC367" s="3"/>
      <c r="BE367" s="3"/>
      <c r="BG367" s="3"/>
      <c r="BH367" s="3" t="s">
        <v>950</v>
      </c>
      <c r="BI367" s="3" t="s">
        <v>950</v>
      </c>
      <c r="BJ367" s="3" t="s">
        <v>950</v>
      </c>
      <c r="BK367" s="3" t="s">
        <v>950</v>
      </c>
      <c r="BL367" s="3" t="s">
        <v>950</v>
      </c>
    </row>
    <row r="368" spans="1:64" x14ac:dyDescent="0.3">
      <c r="A368" s="1"/>
      <c r="B368" s="2"/>
      <c r="C368" s="3"/>
      <c r="D368" s="3"/>
      <c r="E368" s="3"/>
      <c r="F368" s="3"/>
      <c r="G368" s="3"/>
      <c r="I368" s="3"/>
      <c r="M368" s="3"/>
      <c r="N368" s="3"/>
      <c r="P368" s="3"/>
      <c r="R368" s="3"/>
      <c r="S368" s="3"/>
      <c r="T368" s="3"/>
      <c r="U368" s="3"/>
      <c r="V368" s="3"/>
      <c r="Z368" s="3"/>
      <c r="AA368" s="3"/>
      <c r="AH368" s="3"/>
      <c r="AK368" s="3"/>
      <c r="AL368" s="3"/>
      <c r="AV368" s="3"/>
      <c r="AW368" s="3"/>
      <c r="AX368" s="3"/>
      <c r="AZ368" s="3"/>
      <c r="BA368" s="3"/>
      <c r="BB368" s="3"/>
      <c r="BC368" s="3"/>
      <c r="BE368" s="3"/>
      <c r="BG368" s="3"/>
      <c r="BH368" s="3" t="s">
        <v>950</v>
      </c>
      <c r="BI368" s="3" t="s">
        <v>950</v>
      </c>
      <c r="BJ368" s="3" t="s">
        <v>950</v>
      </c>
      <c r="BK368" s="3" t="s">
        <v>950</v>
      </c>
      <c r="BL368" s="3" t="s">
        <v>950</v>
      </c>
    </row>
    <row r="369" spans="1:64" x14ac:dyDescent="0.3">
      <c r="A369" s="1"/>
      <c r="B369" s="2"/>
      <c r="C369" s="3"/>
      <c r="D369" s="3"/>
      <c r="E369" s="3"/>
      <c r="F369" s="3"/>
      <c r="G369" s="3"/>
      <c r="I369" s="3"/>
      <c r="M369" s="3"/>
      <c r="N369" s="3"/>
      <c r="P369" s="3"/>
      <c r="R369" s="3"/>
      <c r="S369" s="3"/>
      <c r="T369" s="3"/>
      <c r="U369" s="3"/>
      <c r="V369" s="3"/>
      <c r="Z369" s="3"/>
      <c r="AA369" s="3"/>
      <c r="AH369" s="3"/>
      <c r="AK369" s="3"/>
      <c r="AL369" s="3"/>
      <c r="AV369" s="3"/>
      <c r="AW369" s="3"/>
      <c r="AX369" s="3"/>
      <c r="AZ369" s="3"/>
      <c r="BA369" s="3"/>
      <c r="BB369" s="3"/>
      <c r="BC369" s="3"/>
      <c r="BE369" s="3"/>
      <c r="BG369" s="3"/>
      <c r="BH369" s="3" t="s">
        <v>950</v>
      </c>
      <c r="BI369" s="3" t="s">
        <v>950</v>
      </c>
      <c r="BJ369" s="3" t="s">
        <v>950</v>
      </c>
      <c r="BK369" s="3" t="s">
        <v>950</v>
      </c>
      <c r="BL369" s="3" t="s">
        <v>950</v>
      </c>
    </row>
    <row r="370" spans="1:64" x14ac:dyDescent="0.3">
      <c r="A370" s="1"/>
      <c r="B370" s="2"/>
      <c r="C370" s="3"/>
      <c r="D370" s="3"/>
      <c r="E370" s="3"/>
      <c r="F370" s="3"/>
      <c r="G370" s="3"/>
      <c r="I370" s="3"/>
      <c r="M370" s="3"/>
      <c r="N370" s="3"/>
      <c r="P370" s="3"/>
      <c r="R370" s="3"/>
      <c r="S370" s="3"/>
      <c r="T370" s="3"/>
      <c r="U370" s="3"/>
      <c r="V370" s="3"/>
      <c r="Z370" s="3"/>
      <c r="AA370" s="3"/>
      <c r="AH370" s="3"/>
      <c r="AK370" s="3"/>
      <c r="AL370" s="3"/>
      <c r="AV370" s="3"/>
      <c r="AW370" s="3"/>
      <c r="AX370" s="3"/>
      <c r="AZ370" s="3"/>
      <c r="BA370" s="3"/>
      <c r="BB370" s="3"/>
      <c r="BC370" s="3"/>
      <c r="BE370" s="3"/>
      <c r="BG370" s="3"/>
      <c r="BH370" s="3" t="s">
        <v>950</v>
      </c>
      <c r="BI370" s="3" t="s">
        <v>950</v>
      </c>
      <c r="BJ370" s="3" t="s">
        <v>950</v>
      </c>
      <c r="BK370" s="3" t="s">
        <v>950</v>
      </c>
      <c r="BL370" s="3" t="s">
        <v>950</v>
      </c>
    </row>
    <row r="371" spans="1:64" x14ac:dyDescent="0.3">
      <c r="A371" s="1"/>
      <c r="B371" s="2"/>
      <c r="C371" s="3"/>
      <c r="D371" s="3"/>
      <c r="E371" s="3"/>
      <c r="F371" s="3"/>
      <c r="G371" s="3"/>
      <c r="I371" s="3"/>
      <c r="M371" s="3"/>
      <c r="N371" s="3"/>
      <c r="P371" s="3"/>
      <c r="R371" s="3"/>
      <c r="S371" s="3"/>
      <c r="T371" s="3"/>
      <c r="U371" s="3"/>
      <c r="V371" s="3"/>
      <c r="Z371" s="3"/>
      <c r="AA371" s="3"/>
      <c r="AH371" s="3"/>
      <c r="AK371" s="3"/>
      <c r="AL371" s="3"/>
      <c r="AV371" s="3"/>
      <c r="AW371" s="3"/>
      <c r="AX371" s="3"/>
      <c r="AZ371" s="3"/>
      <c r="BA371" s="3"/>
      <c r="BB371" s="3"/>
      <c r="BC371" s="3"/>
      <c r="BE371" s="3"/>
      <c r="BG371" s="3"/>
      <c r="BH371" s="3" t="s">
        <v>950</v>
      </c>
      <c r="BI371" s="3" t="s">
        <v>950</v>
      </c>
      <c r="BJ371" s="3" t="s">
        <v>950</v>
      </c>
      <c r="BK371" s="3" t="s">
        <v>950</v>
      </c>
      <c r="BL371" s="3" t="s">
        <v>950</v>
      </c>
    </row>
    <row r="372" spans="1:64" x14ac:dyDescent="0.3">
      <c r="A372" s="1"/>
      <c r="B372" s="2"/>
      <c r="C372" s="3"/>
      <c r="D372" s="3"/>
      <c r="E372" s="3"/>
      <c r="F372" s="3"/>
      <c r="G372" s="3"/>
      <c r="I372" s="3"/>
      <c r="M372" s="3"/>
      <c r="N372" s="3"/>
      <c r="P372" s="3"/>
      <c r="R372" s="3"/>
      <c r="S372" s="3"/>
      <c r="T372" s="3"/>
      <c r="U372" s="3"/>
      <c r="V372" s="3"/>
      <c r="Z372" s="3"/>
      <c r="AA372" s="3"/>
      <c r="AH372" s="3"/>
      <c r="AK372" s="3"/>
      <c r="AL372" s="3"/>
      <c r="AV372" s="3"/>
      <c r="AW372" s="3"/>
      <c r="AX372" s="3"/>
      <c r="AZ372" s="3"/>
      <c r="BA372" s="3"/>
      <c r="BB372" s="3"/>
      <c r="BC372" s="3"/>
      <c r="BE372" s="3"/>
      <c r="BG372" s="3"/>
      <c r="BH372" s="3" t="s">
        <v>950</v>
      </c>
      <c r="BI372" s="3" t="s">
        <v>950</v>
      </c>
      <c r="BJ372" s="3" t="s">
        <v>950</v>
      </c>
      <c r="BK372" s="3" t="s">
        <v>950</v>
      </c>
      <c r="BL372" s="3" t="s">
        <v>950</v>
      </c>
    </row>
    <row r="373" spans="1:64" x14ac:dyDescent="0.3">
      <c r="A373" s="1"/>
      <c r="B373" s="2"/>
      <c r="C373" s="3"/>
      <c r="D373" s="3"/>
      <c r="E373" s="3"/>
      <c r="F373" s="3"/>
      <c r="G373" s="3"/>
      <c r="I373" s="3"/>
      <c r="M373" s="3"/>
      <c r="N373" s="3"/>
      <c r="P373" s="3"/>
      <c r="R373" s="3"/>
      <c r="S373" s="3"/>
      <c r="T373" s="3"/>
      <c r="U373" s="3"/>
      <c r="V373" s="3"/>
      <c r="Z373" s="3"/>
      <c r="AA373" s="3"/>
      <c r="AH373" s="3"/>
      <c r="AK373" s="3"/>
      <c r="AL373" s="3"/>
      <c r="AV373" s="3"/>
      <c r="AW373" s="3"/>
      <c r="AX373" s="3"/>
      <c r="AZ373" s="3"/>
      <c r="BA373" s="3"/>
      <c r="BB373" s="3"/>
      <c r="BC373" s="3"/>
      <c r="BE373" s="3"/>
      <c r="BG373" s="3"/>
      <c r="BH373" s="3" t="s">
        <v>950</v>
      </c>
      <c r="BI373" s="3" t="s">
        <v>950</v>
      </c>
      <c r="BJ373" s="3" t="s">
        <v>950</v>
      </c>
      <c r="BK373" s="3" t="s">
        <v>950</v>
      </c>
      <c r="BL373" s="3" t="s">
        <v>950</v>
      </c>
    </row>
    <row r="374" spans="1:64" x14ac:dyDescent="0.3">
      <c r="A374" s="1"/>
      <c r="B374" s="2"/>
      <c r="C374" s="3"/>
      <c r="D374" s="3"/>
      <c r="E374" s="3"/>
      <c r="F374" s="3"/>
      <c r="G374" s="3"/>
      <c r="I374" s="3"/>
      <c r="M374" s="3"/>
      <c r="N374" s="3"/>
      <c r="P374" s="3"/>
      <c r="R374" s="3"/>
      <c r="S374" s="3"/>
      <c r="T374" s="3"/>
      <c r="U374" s="3"/>
      <c r="V374" s="3"/>
      <c r="Z374" s="3"/>
      <c r="AA374" s="3"/>
      <c r="AH374" s="3"/>
      <c r="AK374" s="3"/>
      <c r="AL374" s="3"/>
      <c r="AV374" s="3"/>
      <c r="AW374" s="3"/>
      <c r="AX374" s="3"/>
      <c r="AZ374" s="3"/>
      <c r="BA374" s="3"/>
      <c r="BB374" s="3"/>
      <c r="BC374" s="3"/>
      <c r="BE374" s="3"/>
      <c r="BG374" s="3"/>
      <c r="BH374" s="3" t="s">
        <v>950</v>
      </c>
      <c r="BI374" s="3" t="s">
        <v>950</v>
      </c>
      <c r="BJ374" s="3" t="s">
        <v>950</v>
      </c>
      <c r="BK374" s="3" t="s">
        <v>950</v>
      </c>
      <c r="BL374" s="3" t="s">
        <v>950</v>
      </c>
    </row>
    <row r="375" spans="1:64" x14ac:dyDescent="0.3">
      <c r="A375" s="1"/>
      <c r="B375" s="2"/>
      <c r="C375" s="3"/>
      <c r="D375" s="3"/>
      <c r="E375" s="3"/>
      <c r="F375" s="3"/>
      <c r="G375" s="3"/>
      <c r="I375" s="3"/>
      <c r="M375" s="3"/>
      <c r="N375" s="3"/>
      <c r="P375" s="3"/>
      <c r="R375" s="3"/>
      <c r="S375" s="3"/>
      <c r="T375" s="3"/>
      <c r="U375" s="3"/>
      <c r="V375" s="3"/>
      <c r="Z375" s="3"/>
      <c r="AA375" s="3"/>
      <c r="AH375" s="3"/>
      <c r="AK375" s="3"/>
      <c r="AL375" s="3"/>
      <c r="AV375" s="3"/>
      <c r="AW375" s="3"/>
      <c r="AX375" s="3"/>
      <c r="AZ375" s="3"/>
      <c r="BA375" s="3"/>
      <c r="BB375" s="3"/>
      <c r="BC375" s="3"/>
      <c r="BE375" s="3"/>
      <c r="BG375" s="3"/>
      <c r="BH375" s="3" t="s">
        <v>950</v>
      </c>
      <c r="BI375" s="3" t="s">
        <v>950</v>
      </c>
      <c r="BJ375" s="3" t="s">
        <v>950</v>
      </c>
      <c r="BK375" s="3" t="s">
        <v>950</v>
      </c>
      <c r="BL375" s="3" t="s">
        <v>950</v>
      </c>
    </row>
    <row r="376" spans="1:64" x14ac:dyDescent="0.3">
      <c r="A376" s="1"/>
      <c r="B376" s="2"/>
      <c r="C376" s="3"/>
      <c r="D376" s="3"/>
      <c r="E376" s="3"/>
      <c r="F376" s="3"/>
      <c r="G376" s="3"/>
      <c r="I376" s="3"/>
      <c r="M376" s="3"/>
      <c r="N376" s="3"/>
      <c r="P376" s="3"/>
      <c r="R376" s="3"/>
      <c r="S376" s="3"/>
      <c r="T376" s="3"/>
      <c r="U376" s="3"/>
      <c r="V376" s="3"/>
      <c r="Z376" s="3"/>
      <c r="AA376" s="3"/>
      <c r="AH376" s="3"/>
      <c r="AK376" s="3"/>
      <c r="AL376" s="3"/>
      <c r="AV376" s="3"/>
      <c r="AW376" s="3"/>
      <c r="AX376" s="3"/>
      <c r="AZ376" s="3"/>
      <c r="BA376" s="3"/>
      <c r="BB376" s="3"/>
      <c r="BC376" s="3"/>
      <c r="BE376" s="3"/>
      <c r="BG376" s="3"/>
      <c r="BH376" s="3" t="s">
        <v>950</v>
      </c>
      <c r="BI376" s="3" t="s">
        <v>950</v>
      </c>
      <c r="BJ376" s="3" t="s">
        <v>950</v>
      </c>
      <c r="BK376" s="3" t="s">
        <v>950</v>
      </c>
      <c r="BL376" s="3" t="s">
        <v>950</v>
      </c>
    </row>
    <row r="377" spans="1:64" x14ac:dyDescent="0.3">
      <c r="A377" s="1"/>
      <c r="B377" s="2"/>
      <c r="C377" s="3"/>
      <c r="D377" s="3"/>
      <c r="E377" s="3"/>
      <c r="F377" s="3"/>
      <c r="G377" s="3"/>
      <c r="I377" s="3"/>
      <c r="M377" s="3"/>
      <c r="N377" s="3"/>
      <c r="P377" s="3"/>
      <c r="R377" s="3"/>
      <c r="S377" s="3"/>
      <c r="T377" s="3"/>
      <c r="U377" s="3"/>
      <c r="V377" s="3"/>
      <c r="Z377" s="3"/>
      <c r="AA377" s="3"/>
      <c r="AH377" s="3"/>
      <c r="AK377" s="3"/>
      <c r="AL377" s="3"/>
      <c r="AV377" s="3"/>
      <c r="AW377" s="3"/>
      <c r="AX377" s="3"/>
      <c r="AZ377" s="3"/>
      <c r="BA377" s="3"/>
      <c r="BB377" s="3"/>
      <c r="BC377" s="3"/>
      <c r="BE377" s="3"/>
      <c r="BG377" s="3"/>
      <c r="BH377" s="3" t="s">
        <v>950</v>
      </c>
      <c r="BI377" s="3" t="s">
        <v>950</v>
      </c>
      <c r="BJ377" s="3" t="s">
        <v>950</v>
      </c>
      <c r="BK377" s="3" t="s">
        <v>950</v>
      </c>
      <c r="BL377" s="3" t="s">
        <v>950</v>
      </c>
    </row>
    <row r="378" spans="1:64" x14ac:dyDescent="0.3">
      <c r="A378" s="1"/>
      <c r="B378" s="2"/>
      <c r="C378" s="3"/>
      <c r="D378" s="3"/>
      <c r="E378" s="3"/>
      <c r="F378" s="3"/>
      <c r="G378" s="3"/>
      <c r="I378" s="3"/>
      <c r="M378" s="3"/>
      <c r="N378" s="3"/>
      <c r="P378" s="3"/>
      <c r="R378" s="3"/>
      <c r="S378" s="3"/>
      <c r="T378" s="3"/>
      <c r="U378" s="3"/>
      <c r="V378" s="3"/>
      <c r="Z378" s="3"/>
      <c r="AA378" s="3"/>
      <c r="AH378" s="3"/>
      <c r="AK378" s="3"/>
      <c r="AL378" s="3"/>
      <c r="AV378" s="3"/>
      <c r="AW378" s="3"/>
      <c r="AX378" s="3"/>
      <c r="AZ378" s="3"/>
      <c r="BA378" s="3"/>
      <c r="BB378" s="3"/>
      <c r="BC378" s="3"/>
      <c r="BE378" s="3"/>
      <c r="BG378" s="3"/>
      <c r="BH378" s="3" t="s">
        <v>950</v>
      </c>
      <c r="BI378" s="3" t="s">
        <v>950</v>
      </c>
      <c r="BJ378" s="3" t="s">
        <v>950</v>
      </c>
      <c r="BK378" s="3" t="s">
        <v>950</v>
      </c>
      <c r="BL378" s="3" t="s">
        <v>950</v>
      </c>
    </row>
    <row r="379" spans="1:64" x14ac:dyDescent="0.3">
      <c r="A379" s="1"/>
      <c r="B379" s="2"/>
      <c r="C379" s="3"/>
      <c r="D379" s="3"/>
      <c r="E379" s="3"/>
      <c r="F379" s="3"/>
      <c r="G379" s="3"/>
      <c r="I379" s="3"/>
      <c r="M379" s="3"/>
      <c r="N379" s="3"/>
      <c r="P379" s="3"/>
      <c r="R379" s="3"/>
      <c r="S379" s="3"/>
      <c r="T379" s="3"/>
      <c r="U379" s="3"/>
      <c r="V379" s="3"/>
      <c r="Z379" s="3"/>
      <c r="AA379" s="3"/>
      <c r="AH379" s="3"/>
      <c r="AK379" s="3"/>
      <c r="AL379" s="3"/>
      <c r="AV379" s="3"/>
      <c r="AW379" s="3"/>
      <c r="AX379" s="3"/>
      <c r="AZ379" s="3"/>
      <c r="BA379" s="3"/>
      <c r="BB379" s="3"/>
      <c r="BC379" s="3"/>
      <c r="BE379" s="3"/>
      <c r="BG379" s="3"/>
      <c r="BH379" s="3" t="s">
        <v>950</v>
      </c>
      <c r="BI379" s="3" t="s">
        <v>950</v>
      </c>
      <c r="BJ379" s="3" t="s">
        <v>950</v>
      </c>
      <c r="BK379" s="3" t="s">
        <v>950</v>
      </c>
      <c r="BL379" s="3" t="s">
        <v>950</v>
      </c>
    </row>
    <row r="380" spans="1:64" x14ac:dyDescent="0.3">
      <c r="A380" s="1"/>
      <c r="B380" s="2"/>
      <c r="C380" s="3"/>
      <c r="D380" s="3"/>
      <c r="E380" s="3"/>
      <c r="F380" s="3"/>
      <c r="G380" s="3"/>
      <c r="I380" s="3"/>
      <c r="M380" s="3"/>
      <c r="N380" s="3"/>
      <c r="P380" s="3"/>
      <c r="R380" s="3"/>
      <c r="S380" s="3"/>
      <c r="T380" s="3"/>
      <c r="U380" s="3"/>
      <c r="V380" s="3"/>
      <c r="Z380" s="3"/>
      <c r="AA380" s="3"/>
      <c r="AH380" s="3"/>
      <c r="AK380" s="3"/>
      <c r="AL380" s="3"/>
      <c r="AV380" s="3"/>
      <c r="AW380" s="3"/>
      <c r="AX380" s="3"/>
      <c r="AZ380" s="3"/>
      <c r="BA380" s="3"/>
      <c r="BB380" s="3"/>
      <c r="BC380" s="3"/>
      <c r="BE380" s="3"/>
      <c r="BG380" s="3"/>
      <c r="BH380" s="3" t="s">
        <v>950</v>
      </c>
      <c r="BI380" s="3" t="s">
        <v>950</v>
      </c>
      <c r="BJ380" s="3" t="s">
        <v>950</v>
      </c>
      <c r="BK380" s="3" t="s">
        <v>950</v>
      </c>
      <c r="BL380" s="3" t="s">
        <v>950</v>
      </c>
    </row>
    <row r="381" spans="1:64" x14ac:dyDescent="0.3">
      <c r="A381" s="1"/>
      <c r="B381" s="2"/>
      <c r="C381" s="3"/>
      <c r="D381" s="3"/>
      <c r="E381" s="3"/>
      <c r="F381" s="3"/>
      <c r="G381" s="3"/>
      <c r="I381" s="3"/>
      <c r="M381" s="3"/>
      <c r="N381" s="3"/>
      <c r="P381" s="3"/>
      <c r="R381" s="3"/>
      <c r="S381" s="3"/>
      <c r="T381" s="3"/>
      <c r="U381" s="3"/>
      <c r="V381" s="3"/>
      <c r="Z381" s="3"/>
      <c r="AA381" s="3"/>
      <c r="AH381" s="3"/>
      <c r="AK381" s="3"/>
      <c r="AL381" s="3"/>
      <c r="AV381" s="3"/>
      <c r="AW381" s="3"/>
      <c r="AX381" s="3"/>
      <c r="AZ381" s="3"/>
      <c r="BA381" s="3"/>
      <c r="BB381" s="3"/>
      <c r="BC381" s="3"/>
      <c r="BE381" s="3"/>
      <c r="BG381" s="3"/>
      <c r="BH381" s="3" t="s">
        <v>950</v>
      </c>
      <c r="BI381" s="3" t="s">
        <v>950</v>
      </c>
      <c r="BJ381" s="3" t="s">
        <v>950</v>
      </c>
      <c r="BK381" s="3" t="s">
        <v>950</v>
      </c>
      <c r="BL381" s="3" t="s">
        <v>950</v>
      </c>
    </row>
    <row r="382" spans="1:64" x14ac:dyDescent="0.3">
      <c r="A382" s="1"/>
      <c r="B382" s="2"/>
      <c r="C382" s="3"/>
      <c r="D382" s="3"/>
      <c r="E382" s="3"/>
      <c r="F382" s="3"/>
      <c r="G382" s="3"/>
      <c r="I382" s="3"/>
      <c r="M382" s="3"/>
      <c r="N382" s="3"/>
      <c r="P382" s="3"/>
      <c r="R382" s="3"/>
      <c r="S382" s="3"/>
      <c r="T382" s="3"/>
      <c r="U382" s="3"/>
      <c r="V382" s="3"/>
      <c r="Z382" s="3"/>
      <c r="AA382" s="3"/>
      <c r="AH382" s="3"/>
      <c r="AK382" s="3"/>
      <c r="AL382" s="3"/>
      <c r="AV382" s="3"/>
      <c r="AW382" s="3"/>
      <c r="AX382" s="3"/>
      <c r="AZ382" s="3"/>
      <c r="BA382" s="3"/>
      <c r="BB382" s="3"/>
      <c r="BC382" s="3"/>
      <c r="BE382" s="3"/>
      <c r="BG382" s="3"/>
      <c r="BH382" s="3" t="s">
        <v>950</v>
      </c>
      <c r="BI382" s="3" t="s">
        <v>950</v>
      </c>
      <c r="BJ382" s="3" t="s">
        <v>950</v>
      </c>
      <c r="BK382" s="3" t="s">
        <v>950</v>
      </c>
      <c r="BL382" s="3" t="s">
        <v>950</v>
      </c>
    </row>
    <row r="383" spans="1:64" x14ac:dyDescent="0.3">
      <c r="A383" s="1"/>
      <c r="B383" s="2"/>
      <c r="C383" s="3"/>
      <c r="D383" s="3"/>
      <c r="E383" s="3"/>
      <c r="F383" s="3"/>
      <c r="G383" s="3"/>
      <c r="I383" s="3"/>
      <c r="M383" s="3"/>
      <c r="N383" s="3"/>
      <c r="P383" s="3"/>
      <c r="R383" s="3"/>
      <c r="S383" s="3"/>
      <c r="T383" s="3"/>
      <c r="U383" s="3"/>
      <c r="V383" s="3"/>
      <c r="Z383" s="3"/>
      <c r="AA383" s="3"/>
      <c r="AH383" s="3"/>
      <c r="AK383" s="3"/>
      <c r="AL383" s="3"/>
      <c r="AV383" s="3"/>
      <c r="AW383" s="3"/>
      <c r="AX383" s="3"/>
      <c r="AZ383" s="3"/>
      <c r="BA383" s="3"/>
      <c r="BB383" s="3"/>
      <c r="BC383" s="3"/>
      <c r="BE383" s="3"/>
      <c r="BG383" s="3"/>
      <c r="BH383" s="3" t="s">
        <v>950</v>
      </c>
      <c r="BI383" s="3" t="s">
        <v>950</v>
      </c>
      <c r="BJ383" s="3" t="s">
        <v>950</v>
      </c>
      <c r="BK383" s="3" t="s">
        <v>950</v>
      </c>
      <c r="BL383" s="3" t="s">
        <v>950</v>
      </c>
    </row>
    <row r="384" spans="1:64" x14ac:dyDescent="0.3">
      <c r="A384" s="1"/>
      <c r="B384" s="2"/>
      <c r="C384" s="3"/>
      <c r="D384" s="3"/>
      <c r="E384" s="3"/>
      <c r="F384" s="3"/>
      <c r="G384" s="3"/>
      <c r="I384" s="3"/>
      <c r="M384" s="3"/>
      <c r="N384" s="3"/>
      <c r="P384" s="3"/>
      <c r="R384" s="3"/>
      <c r="S384" s="3"/>
      <c r="T384" s="3"/>
      <c r="U384" s="3"/>
      <c r="V384" s="3"/>
      <c r="Z384" s="3"/>
      <c r="AA384" s="3"/>
      <c r="AH384" s="3"/>
      <c r="AK384" s="3"/>
      <c r="AL384" s="3"/>
      <c r="AV384" s="3"/>
      <c r="AW384" s="3"/>
      <c r="AX384" s="3"/>
      <c r="AZ384" s="3"/>
      <c r="BA384" s="3"/>
      <c r="BB384" s="3"/>
      <c r="BC384" s="3"/>
      <c r="BE384" s="3"/>
      <c r="BG384" s="3"/>
      <c r="BH384" s="3" t="s">
        <v>950</v>
      </c>
      <c r="BI384" s="3" t="s">
        <v>950</v>
      </c>
      <c r="BJ384" s="3" t="s">
        <v>950</v>
      </c>
      <c r="BK384" s="3" t="s">
        <v>950</v>
      </c>
      <c r="BL384" s="3" t="s">
        <v>950</v>
      </c>
    </row>
    <row r="385" spans="1:64" x14ac:dyDescent="0.3">
      <c r="A385" s="1"/>
      <c r="B385" s="2"/>
      <c r="C385" s="3"/>
      <c r="D385" s="3"/>
      <c r="E385" s="3"/>
      <c r="F385" s="3"/>
      <c r="G385" s="3"/>
      <c r="I385" s="3"/>
      <c r="M385" s="3"/>
      <c r="N385" s="3"/>
      <c r="P385" s="3"/>
      <c r="R385" s="3"/>
      <c r="S385" s="3"/>
      <c r="T385" s="3"/>
      <c r="U385" s="3"/>
      <c r="V385" s="3"/>
      <c r="Z385" s="3"/>
      <c r="AA385" s="3"/>
      <c r="AH385" s="3"/>
      <c r="AK385" s="3"/>
      <c r="AL385" s="3"/>
      <c r="AV385" s="3"/>
      <c r="AW385" s="3"/>
      <c r="AX385" s="3"/>
      <c r="AZ385" s="3"/>
      <c r="BA385" s="3"/>
      <c r="BB385" s="3"/>
      <c r="BC385" s="3"/>
      <c r="BE385" s="3"/>
      <c r="BG385" s="3"/>
      <c r="BH385" s="3" t="s">
        <v>950</v>
      </c>
      <c r="BI385" s="3" t="s">
        <v>950</v>
      </c>
      <c r="BJ385" s="3" t="s">
        <v>950</v>
      </c>
      <c r="BK385" s="3" t="s">
        <v>950</v>
      </c>
      <c r="BL385" s="3" t="s">
        <v>950</v>
      </c>
    </row>
    <row r="386" spans="1:64" x14ac:dyDescent="0.3">
      <c r="A386" s="1"/>
      <c r="B386" s="2"/>
      <c r="C386" s="3"/>
      <c r="D386" s="3"/>
      <c r="E386" s="3"/>
      <c r="F386" s="3"/>
      <c r="G386" s="3"/>
      <c r="I386" s="3"/>
      <c r="M386" s="3"/>
      <c r="N386" s="3"/>
      <c r="P386" s="3"/>
      <c r="R386" s="3"/>
      <c r="S386" s="3"/>
      <c r="T386" s="3"/>
      <c r="U386" s="3"/>
      <c r="V386" s="3"/>
      <c r="Z386" s="3"/>
      <c r="AA386" s="3"/>
      <c r="AH386" s="3"/>
      <c r="AK386" s="3"/>
      <c r="AL386" s="3"/>
      <c r="AV386" s="3"/>
      <c r="AW386" s="3"/>
      <c r="AX386" s="3"/>
      <c r="AZ386" s="3"/>
      <c r="BA386" s="3"/>
      <c r="BB386" s="3"/>
      <c r="BC386" s="3"/>
      <c r="BE386" s="3"/>
      <c r="BG386" s="3"/>
      <c r="BH386" s="3" t="s">
        <v>950</v>
      </c>
      <c r="BI386" s="3" t="s">
        <v>950</v>
      </c>
      <c r="BJ386" s="3" t="s">
        <v>950</v>
      </c>
      <c r="BK386" s="3" t="s">
        <v>950</v>
      </c>
      <c r="BL386" s="3" t="s">
        <v>950</v>
      </c>
    </row>
    <row r="387" spans="1:64" x14ac:dyDescent="0.3">
      <c r="A387" s="1"/>
      <c r="B387" s="2"/>
      <c r="C387" s="3"/>
      <c r="D387" s="3"/>
      <c r="E387" s="3"/>
      <c r="F387" s="3"/>
      <c r="G387" s="3"/>
      <c r="I387" s="3"/>
      <c r="M387" s="3"/>
      <c r="N387" s="3"/>
      <c r="P387" s="3"/>
      <c r="R387" s="3"/>
      <c r="S387" s="3"/>
      <c r="T387" s="3"/>
      <c r="U387" s="3"/>
      <c r="V387" s="3"/>
      <c r="Z387" s="3"/>
      <c r="AA387" s="3"/>
      <c r="AH387" s="3"/>
      <c r="AK387" s="3"/>
      <c r="AL387" s="3"/>
      <c r="AV387" s="3"/>
      <c r="AW387" s="3"/>
      <c r="AX387" s="3"/>
      <c r="AZ387" s="3"/>
      <c r="BA387" s="3"/>
      <c r="BB387" s="3"/>
      <c r="BC387" s="3"/>
      <c r="BE387" s="3"/>
      <c r="BG387" s="3"/>
      <c r="BH387" s="3" t="s">
        <v>950</v>
      </c>
      <c r="BI387" s="3" t="s">
        <v>950</v>
      </c>
      <c r="BJ387" s="3" t="s">
        <v>950</v>
      </c>
      <c r="BK387" s="3" t="s">
        <v>950</v>
      </c>
      <c r="BL387" s="3" t="s">
        <v>950</v>
      </c>
    </row>
    <row r="388" spans="1:64" x14ac:dyDescent="0.3">
      <c r="A388" s="1"/>
      <c r="B388" s="2"/>
      <c r="C388" s="3"/>
      <c r="D388" s="3"/>
      <c r="E388" s="3"/>
      <c r="F388" s="3"/>
      <c r="G388" s="3"/>
      <c r="I388" s="3"/>
      <c r="M388" s="3"/>
      <c r="N388" s="3"/>
      <c r="P388" s="3"/>
      <c r="R388" s="3"/>
      <c r="S388" s="3"/>
      <c r="T388" s="3"/>
      <c r="U388" s="3"/>
      <c r="V388" s="3"/>
      <c r="Z388" s="3"/>
      <c r="AA388" s="3"/>
      <c r="AH388" s="3"/>
      <c r="AK388" s="3"/>
      <c r="AL388" s="3"/>
      <c r="AV388" s="3"/>
      <c r="AW388" s="3"/>
      <c r="AX388" s="3"/>
      <c r="AZ388" s="3"/>
      <c r="BA388" s="3"/>
      <c r="BB388" s="3"/>
      <c r="BC388" s="3"/>
      <c r="BE388" s="3"/>
      <c r="BG388" s="3"/>
      <c r="BH388" s="3" t="s">
        <v>950</v>
      </c>
      <c r="BI388" s="3" t="s">
        <v>950</v>
      </c>
      <c r="BJ388" s="3" t="s">
        <v>950</v>
      </c>
      <c r="BK388" s="3" t="s">
        <v>950</v>
      </c>
      <c r="BL388" s="3" t="s">
        <v>950</v>
      </c>
    </row>
    <row r="389" spans="1:64" x14ac:dyDescent="0.3">
      <c r="A389" s="1"/>
      <c r="B389" s="2"/>
      <c r="C389" s="3"/>
      <c r="D389" s="3"/>
      <c r="E389" s="3"/>
      <c r="F389" s="3"/>
      <c r="G389" s="3"/>
      <c r="I389" s="3"/>
      <c r="M389" s="3"/>
      <c r="N389" s="3"/>
      <c r="P389" s="3"/>
      <c r="R389" s="3"/>
      <c r="S389" s="3"/>
      <c r="T389" s="3"/>
      <c r="U389" s="3"/>
      <c r="V389" s="3"/>
      <c r="Z389" s="3"/>
      <c r="AA389" s="3"/>
      <c r="AH389" s="3"/>
      <c r="AK389" s="3"/>
      <c r="AL389" s="3"/>
      <c r="AV389" s="3"/>
      <c r="AW389" s="3"/>
      <c r="AX389" s="3"/>
      <c r="AZ389" s="3"/>
      <c r="BA389" s="3"/>
      <c r="BB389" s="3"/>
      <c r="BC389" s="3"/>
      <c r="BE389" s="3"/>
      <c r="BG389" s="3"/>
      <c r="BH389" s="3" t="s">
        <v>950</v>
      </c>
      <c r="BI389" s="3" t="s">
        <v>950</v>
      </c>
      <c r="BJ389" s="3" t="s">
        <v>950</v>
      </c>
      <c r="BK389" s="3" t="s">
        <v>950</v>
      </c>
      <c r="BL389" s="3" t="s">
        <v>950</v>
      </c>
    </row>
    <row r="390" spans="1:64" x14ac:dyDescent="0.3">
      <c r="A390" s="1"/>
      <c r="B390" s="2"/>
      <c r="C390" s="3"/>
      <c r="D390" s="3"/>
      <c r="E390" s="3"/>
      <c r="F390" s="3"/>
      <c r="G390" s="3"/>
      <c r="I390" s="3"/>
      <c r="M390" s="3"/>
      <c r="N390" s="3"/>
      <c r="P390" s="3"/>
      <c r="R390" s="3"/>
      <c r="S390" s="3"/>
      <c r="T390" s="3"/>
      <c r="U390" s="3"/>
      <c r="V390" s="3"/>
      <c r="Z390" s="3"/>
      <c r="AA390" s="3"/>
      <c r="AH390" s="3"/>
      <c r="AK390" s="3"/>
      <c r="AL390" s="3"/>
      <c r="AV390" s="3"/>
      <c r="AW390" s="3"/>
      <c r="AX390" s="3"/>
      <c r="AZ390" s="3"/>
      <c r="BA390" s="3"/>
      <c r="BB390" s="3"/>
      <c r="BC390" s="3"/>
      <c r="BE390" s="3"/>
      <c r="BG390" s="3"/>
      <c r="BH390" s="3" t="s">
        <v>950</v>
      </c>
      <c r="BI390" s="3" t="s">
        <v>950</v>
      </c>
      <c r="BJ390" s="3" t="s">
        <v>950</v>
      </c>
      <c r="BK390" s="3" t="s">
        <v>950</v>
      </c>
      <c r="BL390" s="3" t="s">
        <v>950</v>
      </c>
    </row>
    <row r="391" spans="1:64" x14ac:dyDescent="0.3">
      <c r="A391" s="1"/>
      <c r="B391" s="2"/>
      <c r="C391" s="3"/>
      <c r="D391" s="3"/>
      <c r="E391" s="3"/>
      <c r="F391" s="3"/>
      <c r="G391" s="3"/>
      <c r="I391" s="3"/>
      <c r="M391" s="3"/>
      <c r="N391" s="3"/>
      <c r="P391" s="3"/>
      <c r="R391" s="3"/>
      <c r="S391" s="3"/>
      <c r="T391" s="3"/>
      <c r="U391" s="3"/>
      <c r="V391" s="3"/>
      <c r="Z391" s="3"/>
      <c r="AA391" s="3"/>
      <c r="AH391" s="3"/>
      <c r="AK391" s="3"/>
      <c r="AL391" s="3"/>
      <c r="AV391" s="3"/>
      <c r="AW391" s="3"/>
      <c r="AX391" s="3"/>
      <c r="AZ391" s="3"/>
      <c r="BA391" s="3"/>
      <c r="BB391" s="3"/>
      <c r="BC391" s="3"/>
      <c r="BE391" s="3"/>
      <c r="BG391" s="3"/>
      <c r="BH391" s="3" t="s">
        <v>950</v>
      </c>
      <c r="BI391" s="3" t="s">
        <v>950</v>
      </c>
      <c r="BJ391" s="3" t="s">
        <v>950</v>
      </c>
      <c r="BK391" s="3" t="s">
        <v>950</v>
      </c>
      <c r="BL391" s="3" t="s">
        <v>950</v>
      </c>
    </row>
    <row r="392" spans="1:64" x14ac:dyDescent="0.3">
      <c r="A392" s="1"/>
      <c r="B392" s="2"/>
      <c r="C392" s="3"/>
      <c r="D392" s="3"/>
      <c r="E392" s="3"/>
      <c r="F392" s="3"/>
      <c r="G392" s="3"/>
      <c r="I392" s="3"/>
      <c r="M392" s="3"/>
      <c r="N392" s="3"/>
      <c r="P392" s="3"/>
      <c r="R392" s="3"/>
      <c r="S392" s="3"/>
      <c r="T392" s="3"/>
      <c r="U392" s="3"/>
      <c r="V392" s="3"/>
      <c r="Z392" s="3"/>
      <c r="AA392" s="3"/>
      <c r="AH392" s="3"/>
      <c r="AK392" s="3"/>
      <c r="AL392" s="3"/>
      <c r="AV392" s="3"/>
      <c r="AW392" s="3"/>
      <c r="AX392" s="3"/>
      <c r="AZ392" s="3"/>
      <c r="BA392" s="3"/>
      <c r="BB392" s="3"/>
      <c r="BC392" s="3"/>
      <c r="BE392" s="3"/>
      <c r="BG392" s="3"/>
      <c r="BH392" s="3" t="s">
        <v>950</v>
      </c>
      <c r="BI392" s="3" t="s">
        <v>950</v>
      </c>
      <c r="BJ392" s="3" t="s">
        <v>950</v>
      </c>
      <c r="BK392" s="3" t="s">
        <v>950</v>
      </c>
      <c r="BL392" s="3" t="s">
        <v>950</v>
      </c>
    </row>
    <row r="393" spans="1:64" x14ac:dyDescent="0.3">
      <c r="A393" s="1"/>
      <c r="B393" s="2"/>
      <c r="C393" s="3"/>
      <c r="D393" s="3"/>
      <c r="E393" s="3"/>
      <c r="F393" s="3"/>
      <c r="G393" s="3"/>
      <c r="I393" s="3"/>
      <c r="M393" s="3"/>
      <c r="N393" s="3"/>
      <c r="P393" s="3"/>
      <c r="R393" s="3"/>
      <c r="S393" s="3"/>
      <c r="T393" s="3"/>
      <c r="U393" s="3"/>
      <c r="V393" s="3"/>
      <c r="Z393" s="3"/>
      <c r="AA393" s="3"/>
      <c r="AH393" s="3"/>
      <c r="AK393" s="3"/>
      <c r="AL393" s="3"/>
      <c r="AV393" s="3"/>
      <c r="AW393" s="3"/>
      <c r="AX393" s="3"/>
      <c r="AZ393" s="3"/>
      <c r="BA393" s="3"/>
      <c r="BB393" s="3"/>
      <c r="BC393" s="3"/>
      <c r="BE393" s="3"/>
      <c r="BG393" s="3"/>
      <c r="BH393" s="3" t="s">
        <v>950</v>
      </c>
      <c r="BI393" s="3" t="s">
        <v>950</v>
      </c>
      <c r="BJ393" s="3" t="s">
        <v>950</v>
      </c>
      <c r="BK393" s="3" t="s">
        <v>950</v>
      </c>
      <c r="BL393" s="3" t="s">
        <v>950</v>
      </c>
    </row>
    <row r="394" spans="1:64" x14ac:dyDescent="0.3">
      <c r="A394" s="1"/>
      <c r="B394" s="2"/>
      <c r="C394" s="3"/>
      <c r="D394" s="3"/>
      <c r="E394" s="3"/>
      <c r="F394" s="3"/>
      <c r="G394" s="3"/>
      <c r="I394" s="3"/>
      <c r="M394" s="3"/>
      <c r="N394" s="3"/>
      <c r="P394" s="3"/>
      <c r="R394" s="3"/>
      <c r="S394" s="3"/>
      <c r="T394" s="3"/>
      <c r="U394" s="3"/>
      <c r="V394" s="3"/>
      <c r="Z394" s="3"/>
      <c r="AA394" s="3"/>
      <c r="AH394" s="3"/>
      <c r="AK394" s="3"/>
      <c r="AL394" s="3"/>
      <c r="AV394" s="3"/>
      <c r="AW394" s="3"/>
      <c r="AX394" s="3"/>
      <c r="AZ394" s="3"/>
      <c r="BA394" s="3"/>
      <c r="BB394" s="3"/>
      <c r="BC394" s="3"/>
      <c r="BE394" s="3"/>
      <c r="BG394" s="3"/>
      <c r="BH394" s="3" t="s">
        <v>950</v>
      </c>
      <c r="BI394" s="3" t="s">
        <v>950</v>
      </c>
      <c r="BJ394" s="3" t="s">
        <v>950</v>
      </c>
      <c r="BK394" s="3" t="s">
        <v>950</v>
      </c>
      <c r="BL394" s="3" t="s">
        <v>950</v>
      </c>
    </row>
    <row r="395" spans="1:64" x14ac:dyDescent="0.3">
      <c r="A395" s="1"/>
      <c r="B395" s="2"/>
      <c r="C395" s="3"/>
      <c r="D395" s="3"/>
      <c r="E395" s="3"/>
      <c r="F395" s="3"/>
      <c r="G395" s="3"/>
      <c r="I395" s="3"/>
      <c r="M395" s="3"/>
      <c r="N395" s="3"/>
      <c r="P395" s="3"/>
      <c r="R395" s="3"/>
      <c r="S395" s="3"/>
      <c r="T395" s="3"/>
      <c r="U395" s="3"/>
      <c r="V395" s="3"/>
      <c r="Z395" s="3"/>
      <c r="AA395" s="3"/>
      <c r="AH395" s="3"/>
      <c r="AK395" s="3"/>
      <c r="AL395" s="3"/>
      <c r="AV395" s="3"/>
      <c r="AW395" s="3"/>
      <c r="AX395" s="3"/>
      <c r="AZ395" s="3"/>
      <c r="BA395" s="3"/>
      <c r="BB395" s="3"/>
      <c r="BC395" s="3"/>
      <c r="BE395" s="3"/>
      <c r="BG395" s="3"/>
      <c r="BH395" s="3" t="s">
        <v>950</v>
      </c>
      <c r="BI395" s="3" t="s">
        <v>950</v>
      </c>
      <c r="BJ395" s="3" t="s">
        <v>950</v>
      </c>
      <c r="BK395" s="3" t="s">
        <v>950</v>
      </c>
      <c r="BL395" s="3" t="s">
        <v>950</v>
      </c>
    </row>
    <row r="396" spans="1:64" x14ac:dyDescent="0.3">
      <c r="A396" s="1"/>
      <c r="B396" s="2"/>
      <c r="C396" s="3"/>
      <c r="D396" s="3"/>
      <c r="E396" s="3"/>
      <c r="F396" s="3"/>
      <c r="G396" s="3"/>
      <c r="I396" s="3"/>
      <c r="M396" s="3"/>
      <c r="N396" s="3"/>
      <c r="P396" s="3"/>
      <c r="R396" s="3"/>
      <c r="S396" s="3"/>
      <c r="T396" s="3"/>
      <c r="U396" s="3"/>
      <c r="V396" s="3"/>
      <c r="Z396" s="3"/>
      <c r="AA396" s="3"/>
      <c r="AH396" s="3"/>
      <c r="AK396" s="3"/>
      <c r="AL396" s="3"/>
      <c r="AV396" s="3"/>
      <c r="AW396" s="3"/>
      <c r="AX396" s="3"/>
      <c r="AZ396" s="3"/>
      <c r="BA396" s="3"/>
      <c r="BB396" s="3"/>
      <c r="BC396" s="3"/>
      <c r="BE396" s="3"/>
      <c r="BG396" s="3"/>
      <c r="BH396" s="3" t="s">
        <v>950</v>
      </c>
      <c r="BI396" s="3" t="s">
        <v>950</v>
      </c>
      <c r="BJ396" s="3" t="s">
        <v>950</v>
      </c>
      <c r="BK396" s="3" t="s">
        <v>950</v>
      </c>
      <c r="BL396" s="3" t="s">
        <v>950</v>
      </c>
    </row>
    <row r="397" spans="1:64" x14ac:dyDescent="0.3">
      <c r="A397" s="1"/>
      <c r="B397" s="2"/>
      <c r="C397" s="3"/>
      <c r="D397" s="3"/>
      <c r="E397" s="3"/>
      <c r="F397" s="3"/>
      <c r="G397" s="3"/>
      <c r="I397" s="3"/>
      <c r="M397" s="3"/>
      <c r="N397" s="3"/>
      <c r="P397" s="3"/>
      <c r="R397" s="3"/>
      <c r="S397" s="3"/>
      <c r="T397" s="3"/>
      <c r="U397" s="3"/>
      <c r="V397" s="3"/>
      <c r="Z397" s="3"/>
      <c r="AA397" s="3"/>
      <c r="AH397" s="3"/>
      <c r="AK397" s="3"/>
      <c r="AL397" s="3"/>
      <c r="AV397" s="3"/>
      <c r="AW397" s="3"/>
      <c r="AX397" s="3"/>
      <c r="AZ397" s="3"/>
      <c r="BA397" s="3"/>
      <c r="BB397" s="3"/>
      <c r="BC397" s="3"/>
      <c r="BE397" s="3"/>
      <c r="BG397" s="3"/>
      <c r="BH397" s="3" t="s">
        <v>950</v>
      </c>
      <c r="BI397" s="3" t="s">
        <v>950</v>
      </c>
      <c r="BJ397" s="3" t="s">
        <v>950</v>
      </c>
      <c r="BK397" s="3" t="s">
        <v>950</v>
      </c>
      <c r="BL397" s="3" t="s">
        <v>950</v>
      </c>
    </row>
    <row r="398" spans="1:64" x14ac:dyDescent="0.3">
      <c r="A398" s="1"/>
      <c r="B398" s="2"/>
      <c r="C398" s="3"/>
      <c r="D398" s="3"/>
      <c r="E398" s="3"/>
      <c r="F398" s="3"/>
      <c r="G398" s="3"/>
      <c r="I398" s="3"/>
      <c r="M398" s="3"/>
      <c r="N398" s="3"/>
      <c r="P398" s="3"/>
      <c r="R398" s="3"/>
      <c r="S398" s="3"/>
      <c r="T398" s="3"/>
      <c r="U398" s="3"/>
      <c r="V398" s="3"/>
      <c r="Z398" s="3"/>
      <c r="AA398" s="3"/>
      <c r="AH398" s="3"/>
      <c r="AK398" s="3"/>
      <c r="AL398" s="3"/>
      <c r="AV398" s="3"/>
      <c r="AW398" s="3"/>
      <c r="AX398" s="3"/>
      <c r="AZ398" s="3"/>
      <c r="BA398" s="3"/>
      <c r="BB398" s="3"/>
      <c r="BC398" s="3"/>
      <c r="BE398" s="3"/>
      <c r="BG398" s="3"/>
      <c r="BH398" s="3" t="s">
        <v>950</v>
      </c>
      <c r="BI398" s="3" t="s">
        <v>950</v>
      </c>
      <c r="BJ398" s="3" t="s">
        <v>950</v>
      </c>
      <c r="BK398" s="3" t="s">
        <v>950</v>
      </c>
      <c r="BL398" s="3" t="s">
        <v>950</v>
      </c>
    </row>
    <row r="399" spans="1:64" x14ac:dyDescent="0.3">
      <c r="A399" s="1"/>
      <c r="B399" s="2"/>
      <c r="C399" s="3"/>
      <c r="D399" s="3"/>
      <c r="E399" s="3"/>
      <c r="F399" s="3"/>
      <c r="G399" s="3"/>
      <c r="I399" s="3"/>
      <c r="M399" s="3"/>
      <c r="N399" s="3"/>
      <c r="P399" s="3"/>
      <c r="R399" s="3"/>
      <c r="S399" s="3"/>
      <c r="T399" s="3"/>
      <c r="U399" s="3"/>
      <c r="V399" s="3"/>
      <c r="Z399" s="3"/>
      <c r="AA399" s="3"/>
      <c r="AH399" s="3"/>
      <c r="AK399" s="3"/>
      <c r="AL399" s="3"/>
      <c r="AV399" s="3"/>
      <c r="AW399" s="3"/>
      <c r="AX399" s="3"/>
      <c r="AZ399" s="3"/>
      <c r="BA399" s="3"/>
      <c r="BB399" s="3"/>
      <c r="BC399" s="3"/>
      <c r="BE399" s="3"/>
      <c r="BG399" s="3"/>
      <c r="BH399" s="3" t="s">
        <v>950</v>
      </c>
      <c r="BI399" s="3" t="s">
        <v>950</v>
      </c>
      <c r="BJ399" s="3" t="s">
        <v>950</v>
      </c>
      <c r="BK399" s="3" t="s">
        <v>950</v>
      </c>
      <c r="BL399" s="3" t="s">
        <v>950</v>
      </c>
    </row>
    <row r="400" spans="1:64" x14ac:dyDescent="0.3">
      <c r="A400" s="1"/>
      <c r="B400" s="2"/>
      <c r="C400" s="3"/>
      <c r="D400" s="3"/>
      <c r="E400" s="3"/>
      <c r="F400" s="3"/>
      <c r="G400" s="3"/>
      <c r="I400" s="3"/>
      <c r="M400" s="3"/>
      <c r="N400" s="3"/>
      <c r="P400" s="3"/>
      <c r="R400" s="3"/>
      <c r="S400" s="3"/>
      <c r="T400" s="3"/>
      <c r="U400" s="3"/>
      <c r="V400" s="3"/>
      <c r="Z400" s="3"/>
      <c r="AA400" s="3"/>
      <c r="AH400" s="3"/>
      <c r="AK400" s="3"/>
      <c r="AL400" s="3"/>
      <c r="AV400" s="3"/>
      <c r="AW400" s="3"/>
      <c r="AX400" s="3"/>
      <c r="AZ400" s="3"/>
      <c r="BA400" s="3"/>
      <c r="BB400" s="3"/>
      <c r="BC400" s="3"/>
      <c r="BE400" s="3"/>
      <c r="BG400" s="3"/>
      <c r="BH400" s="3" t="s">
        <v>950</v>
      </c>
      <c r="BI400" s="3" t="s">
        <v>950</v>
      </c>
      <c r="BJ400" s="3" t="s">
        <v>950</v>
      </c>
      <c r="BK400" s="3" t="s">
        <v>950</v>
      </c>
      <c r="BL400" s="3" t="s">
        <v>950</v>
      </c>
    </row>
    <row r="401" spans="1:64" x14ac:dyDescent="0.3">
      <c r="A401" s="1"/>
      <c r="B401" s="2"/>
      <c r="C401" s="3"/>
      <c r="D401" s="3"/>
      <c r="E401" s="3"/>
      <c r="F401" s="3"/>
      <c r="G401" s="3"/>
      <c r="I401" s="3"/>
      <c r="M401" s="3"/>
      <c r="N401" s="3"/>
      <c r="P401" s="3"/>
      <c r="R401" s="3"/>
      <c r="S401" s="3"/>
      <c r="T401" s="3"/>
      <c r="U401" s="3"/>
      <c r="V401" s="3"/>
      <c r="Z401" s="3"/>
      <c r="AA401" s="3"/>
      <c r="AH401" s="3"/>
      <c r="AK401" s="3"/>
      <c r="AL401" s="3"/>
      <c r="AV401" s="3"/>
      <c r="AW401" s="3"/>
      <c r="AX401" s="3"/>
      <c r="AZ401" s="3"/>
      <c r="BA401" s="3"/>
      <c r="BB401" s="3"/>
      <c r="BC401" s="3"/>
      <c r="BE401" s="3"/>
      <c r="BG401" s="3"/>
      <c r="BH401" s="3" t="s">
        <v>950</v>
      </c>
      <c r="BI401" s="3" t="s">
        <v>950</v>
      </c>
      <c r="BJ401" s="3" t="s">
        <v>950</v>
      </c>
      <c r="BK401" s="3" t="s">
        <v>950</v>
      </c>
      <c r="BL401" s="3" t="s">
        <v>950</v>
      </c>
    </row>
    <row r="402" spans="1:64" x14ac:dyDescent="0.3">
      <c r="A402" s="1"/>
      <c r="B402" s="2"/>
      <c r="C402" s="3"/>
      <c r="D402" s="3"/>
      <c r="E402" s="3"/>
      <c r="F402" s="3"/>
      <c r="G402" s="3"/>
      <c r="I402" s="3"/>
      <c r="M402" s="3"/>
      <c r="N402" s="3"/>
      <c r="P402" s="3"/>
      <c r="R402" s="3"/>
      <c r="S402" s="3"/>
      <c r="T402" s="3"/>
      <c r="U402" s="3"/>
      <c r="V402" s="3"/>
      <c r="Z402" s="3"/>
      <c r="AA402" s="3"/>
      <c r="AH402" s="3"/>
      <c r="AK402" s="3"/>
      <c r="AL402" s="3"/>
      <c r="AV402" s="3"/>
      <c r="AW402" s="3"/>
      <c r="AX402" s="3"/>
      <c r="AZ402" s="3"/>
      <c r="BA402" s="3"/>
      <c r="BB402" s="3"/>
      <c r="BC402" s="3"/>
      <c r="BE402" s="3"/>
      <c r="BG402" s="3"/>
      <c r="BH402" s="3" t="s">
        <v>950</v>
      </c>
      <c r="BI402" s="3" t="s">
        <v>950</v>
      </c>
      <c r="BJ402" s="3" t="s">
        <v>950</v>
      </c>
      <c r="BK402" s="3" t="s">
        <v>950</v>
      </c>
      <c r="BL402" s="3" t="s">
        <v>950</v>
      </c>
    </row>
    <row r="403" spans="1:64" x14ac:dyDescent="0.3">
      <c r="A403" s="1"/>
      <c r="B403" s="2"/>
      <c r="C403" s="3"/>
      <c r="D403" s="3"/>
      <c r="E403" s="3"/>
      <c r="F403" s="3"/>
      <c r="G403" s="3"/>
      <c r="I403" s="3"/>
      <c r="M403" s="3"/>
      <c r="N403" s="3"/>
      <c r="P403" s="3"/>
      <c r="R403" s="3"/>
      <c r="S403" s="3"/>
      <c r="T403" s="3"/>
      <c r="U403" s="3"/>
      <c r="V403" s="3"/>
      <c r="Z403" s="3"/>
      <c r="AA403" s="3"/>
      <c r="AH403" s="3"/>
      <c r="AK403" s="3"/>
      <c r="AL403" s="3"/>
      <c r="AV403" s="3"/>
      <c r="AW403" s="3"/>
      <c r="AX403" s="3"/>
      <c r="AZ403" s="3"/>
      <c r="BA403" s="3"/>
      <c r="BB403" s="3"/>
      <c r="BC403" s="3"/>
      <c r="BE403" s="3"/>
      <c r="BG403" s="3"/>
      <c r="BH403" s="3" t="s">
        <v>950</v>
      </c>
      <c r="BI403" s="3" t="s">
        <v>950</v>
      </c>
      <c r="BJ403" s="3" t="s">
        <v>950</v>
      </c>
      <c r="BK403" s="3" t="s">
        <v>950</v>
      </c>
      <c r="BL403" s="3" t="s">
        <v>950</v>
      </c>
    </row>
    <row r="404" spans="1:64" x14ac:dyDescent="0.3">
      <c r="A404" s="1"/>
      <c r="B404" s="2"/>
      <c r="C404" s="3"/>
      <c r="D404" s="3"/>
      <c r="E404" s="3"/>
      <c r="F404" s="3"/>
      <c r="G404" s="3"/>
      <c r="I404" s="3"/>
      <c r="M404" s="3"/>
      <c r="N404" s="3"/>
      <c r="P404" s="3"/>
      <c r="R404" s="3"/>
      <c r="S404" s="3"/>
      <c r="T404" s="3"/>
      <c r="U404" s="3"/>
      <c r="V404" s="3"/>
      <c r="Z404" s="3"/>
      <c r="AA404" s="3"/>
      <c r="AH404" s="3"/>
      <c r="AK404" s="3"/>
      <c r="AL404" s="3"/>
      <c r="AV404" s="3"/>
      <c r="AW404" s="3"/>
      <c r="AX404" s="3"/>
      <c r="AZ404" s="3"/>
      <c r="BA404" s="3"/>
      <c r="BB404" s="3"/>
      <c r="BC404" s="3"/>
      <c r="BE404" s="3"/>
      <c r="BG404" s="3"/>
      <c r="BH404" s="3" t="s">
        <v>950</v>
      </c>
      <c r="BI404" s="3" t="s">
        <v>950</v>
      </c>
      <c r="BJ404" s="3" t="s">
        <v>950</v>
      </c>
      <c r="BK404" s="3" t="s">
        <v>950</v>
      </c>
      <c r="BL404" s="3" t="s">
        <v>950</v>
      </c>
    </row>
    <row r="405" spans="1:64" x14ac:dyDescent="0.3">
      <c r="A405" s="1"/>
      <c r="B405" s="2"/>
      <c r="C405" s="3"/>
      <c r="D405" s="3"/>
      <c r="E405" s="3"/>
      <c r="F405" s="3"/>
      <c r="G405" s="3"/>
      <c r="I405" s="3"/>
      <c r="M405" s="3"/>
      <c r="N405" s="3"/>
      <c r="P405" s="3"/>
      <c r="R405" s="3"/>
      <c r="S405" s="3"/>
      <c r="T405" s="3"/>
      <c r="U405" s="3"/>
      <c r="V405" s="3"/>
      <c r="Z405" s="3"/>
      <c r="AA405" s="3"/>
      <c r="AH405" s="3"/>
      <c r="AK405" s="3"/>
      <c r="AL405" s="3"/>
      <c r="AV405" s="3"/>
      <c r="AW405" s="3"/>
      <c r="AX405" s="3"/>
      <c r="AZ405" s="3"/>
      <c r="BA405" s="3"/>
      <c r="BB405" s="3"/>
      <c r="BC405" s="3"/>
      <c r="BE405" s="3"/>
      <c r="BG405" s="3"/>
      <c r="BH405" s="3" t="s">
        <v>950</v>
      </c>
      <c r="BI405" s="3" t="s">
        <v>950</v>
      </c>
      <c r="BJ405" s="3" t="s">
        <v>950</v>
      </c>
      <c r="BK405" s="3" t="s">
        <v>950</v>
      </c>
      <c r="BL405" s="3" t="s">
        <v>950</v>
      </c>
    </row>
    <row r="406" spans="1:64" x14ac:dyDescent="0.3">
      <c r="A406" s="1"/>
      <c r="B406" s="2"/>
      <c r="C406" s="3"/>
      <c r="D406" s="3"/>
      <c r="E406" s="3"/>
      <c r="F406" s="3"/>
      <c r="G406" s="3"/>
      <c r="I406" s="3"/>
      <c r="M406" s="3"/>
      <c r="N406" s="3"/>
      <c r="P406" s="3"/>
      <c r="R406" s="3"/>
      <c r="S406" s="3"/>
      <c r="T406" s="3"/>
      <c r="U406" s="3"/>
      <c r="V406" s="3"/>
      <c r="Z406" s="3"/>
      <c r="AA406" s="3"/>
      <c r="AH406" s="3"/>
      <c r="AK406" s="3"/>
      <c r="AL406" s="3"/>
      <c r="AV406" s="3"/>
      <c r="AW406" s="3"/>
      <c r="AX406" s="3"/>
      <c r="AZ406" s="3"/>
      <c r="BA406" s="3"/>
      <c r="BB406" s="3"/>
      <c r="BC406" s="3"/>
      <c r="BE406" s="3"/>
      <c r="BG406" s="3"/>
      <c r="BH406" s="3" t="s">
        <v>950</v>
      </c>
      <c r="BI406" s="3" t="s">
        <v>950</v>
      </c>
      <c r="BJ406" s="3" t="s">
        <v>950</v>
      </c>
      <c r="BK406" s="3" t="s">
        <v>950</v>
      </c>
      <c r="BL406" s="3" t="s">
        <v>950</v>
      </c>
    </row>
    <row r="407" spans="1:64" x14ac:dyDescent="0.3">
      <c r="A407" s="1"/>
      <c r="B407" s="2"/>
      <c r="C407" s="3"/>
      <c r="D407" s="3"/>
      <c r="E407" s="3"/>
      <c r="F407" s="3"/>
      <c r="G407" s="3"/>
      <c r="I407" s="3"/>
      <c r="M407" s="3"/>
      <c r="N407" s="3"/>
      <c r="P407" s="3"/>
      <c r="R407" s="3"/>
      <c r="S407" s="3"/>
      <c r="T407" s="3"/>
      <c r="U407" s="3"/>
      <c r="V407" s="3"/>
      <c r="Z407" s="3"/>
      <c r="AA407" s="3"/>
      <c r="AH407" s="3"/>
      <c r="AK407" s="3"/>
      <c r="AL407" s="3"/>
      <c r="AV407" s="3"/>
      <c r="AW407" s="3"/>
      <c r="AX407" s="3"/>
      <c r="AZ407" s="3"/>
      <c r="BA407" s="3"/>
      <c r="BB407" s="3"/>
      <c r="BC407" s="3"/>
      <c r="BE407" s="3"/>
      <c r="BG407" s="3"/>
      <c r="BH407" s="3" t="s">
        <v>950</v>
      </c>
      <c r="BI407" s="3" t="s">
        <v>950</v>
      </c>
      <c r="BJ407" s="3" t="s">
        <v>950</v>
      </c>
      <c r="BK407" s="3" t="s">
        <v>950</v>
      </c>
      <c r="BL407" s="3" t="s">
        <v>950</v>
      </c>
    </row>
    <row r="408" spans="1:64" x14ac:dyDescent="0.3">
      <c r="A408" s="1"/>
      <c r="B408" s="2"/>
      <c r="C408" s="3"/>
      <c r="D408" s="3"/>
      <c r="E408" s="3"/>
      <c r="F408" s="3"/>
      <c r="G408" s="3"/>
      <c r="I408" s="3"/>
      <c r="M408" s="3"/>
      <c r="N408" s="3"/>
      <c r="P408" s="3"/>
      <c r="R408" s="3"/>
      <c r="S408" s="3"/>
      <c r="T408" s="3"/>
      <c r="U408" s="3"/>
      <c r="V408" s="3"/>
      <c r="Z408" s="3"/>
      <c r="AA408" s="3"/>
      <c r="AH408" s="3"/>
      <c r="AK408" s="3"/>
      <c r="AL408" s="3"/>
      <c r="AV408" s="3"/>
      <c r="AW408" s="3"/>
      <c r="AX408" s="3"/>
      <c r="AZ408" s="3"/>
      <c r="BA408" s="3"/>
      <c r="BB408" s="3"/>
      <c r="BC408" s="3"/>
      <c r="BE408" s="3"/>
      <c r="BG408" s="3"/>
      <c r="BH408" s="3" t="s">
        <v>950</v>
      </c>
      <c r="BI408" s="3" t="s">
        <v>950</v>
      </c>
      <c r="BJ408" s="3" t="s">
        <v>950</v>
      </c>
      <c r="BK408" s="3" t="s">
        <v>950</v>
      </c>
      <c r="BL408" s="3" t="s">
        <v>950</v>
      </c>
    </row>
    <row r="409" spans="1:64" x14ac:dyDescent="0.3">
      <c r="A409" s="1"/>
      <c r="B409" s="2"/>
      <c r="C409" s="3"/>
      <c r="D409" s="3"/>
      <c r="E409" s="3"/>
      <c r="F409" s="3"/>
      <c r="G409" s="3"/>
      <c r="I409" s="3"/>
      <c r="M409" s="3"/>
      <c r="N409" s="3"/>
      <c r="P409" s="3"/>
      <c r="R409" s="3"/>
      <c r="S409" s="3"/>
      <c r="T409" s="3"/>
      <c r="U409" s="3"/>
      <c r="V409" s="3"/>
      <c r="Z409" s="3"/>
      <c r="AA409" s="3"/>
      <c r="AH409" s="3"/>
      <c r="AK409" s="3"/>
      <c r="AL409" s="3"/>
      <c r="AV409" s="3"/>
      <c r="AW409" s="3"/>
      <c r="AX409" s="3"/>
      <c r="AZ409" s="3"/>
      <c r="BA409" s="3"/>
      <c r="BB409" s="3"/>
      <c r="BC409" s="3"/>
      <c r="BE409" s="3"/>
      <c r="BG409" s="3"/>
      <c r="BH409" s="3" t="s">
        <v>950</v>
      </c>
      <c r="BI409" s="3" t="s">
        <v>950</v>
      </c>
      <c r="BJ409" s="3" t="s">
        <v>950</v>
      </c>
      <c r="BK409" s="3" t="s">
        <v>950</v>
      </c>
      <c r="BL409" s="3" t="s">
        <v>950</v>
      </c>
    </row>
    <row r="410" spans="1:64" x14ac:dyDescent="0.3">
      <c r="A410" s="1"/>
      <c r="B410" s="2"/>
      <c r="C410" s="3"/>
      <c r="D410" s="3"/>
      <c r="E410" s="3"/>
      <c r="F410" s="3"/>
      <c r="G410" s="3"/>
      <c r="I410" s="3"/>
      <c r="M410" s="3"/>
      <c r="N410" s="3"/>
      <c r="P410" s="3"/>
      <c r="R410" s="3"/>
      <c r="S410" s="3"/>
      <c r="T410" s="3"/>
      <c r="U410" s="3"/>
      <c r="V410" s="3"/>
      <c r="Z410" s="3"/>
      <c r="AA410" s="3"/>
      <c r="AH410" s="3"/>
      <c r="AK410" s="3"/>
      <c r="AL410" s="3"/>
      <c r="AV410" s="3"/>
      <c r="AW410" s="3"/>
      <c r="AX410" s="3"/>
      <c r="AZ410" s="3"/>
      <c r="BA410" s="3"/>
      <c r="BB410" s="3"/>
      <c r="BC410" s="3"/>
      <c r="BE410" s="3"/>
      <c r="BG410" s="3"/>
      <c r="BH410" s="3" t="s">
        <v>950</v>
      </c>
      <c r="BI410" s="3" t="s">
        <v>950</v>
      </c>
      <c r="BJ410" s="3" t="s">
        <v>950</v>
      </c>
      <c r="BK410" s="3" t="s">
        <v>950</v>
      </c>
      <c r="BL410" s="3" t="s">
        <v>950</v>
      </c>
    </row>
    <row r="411" spans="1:64" x14ac:dyDescent="0.3">
      <c r="A411" s="1"/>
      <c r="B411" s="2"/>
      <c r="C411" s="3"/>
      <c r="D411" s="3"/>
      <c r="E411" s="3"/>
      <c r="F411" s="3"/>
      <c r="G411" s="3"/>
      <c r="I411" s="3"/>
      <c r="M411" s="3"/>
      <c r="N411" s="3"/>
      <c r="P411" s="3"/>
      <c r="R411" s="3"/>
      <c r="S411" s="3"/>
      <c r="T411" s="3"/>
      <c r="U411" s="3"/>
      <c r="V411" s="3"/>
      <c r="Z411" s="3"/>
      <c r="AA411" s="3"/>
      <c r="AH411" s="3"/>
      <c r="AK411" s="3"/>
      <c r="AL411" s="3"/>
      <c r="AV411" s="3"/>
      <c r="AW411" s="3"/>
      <c r="AX411" s="3"/>
      <c r="AZ411" s="3"/>
      <c r="BA411" s="3"/>
      <c r="BB411" s="3"/>
      <c r="BC411" s="3"/>
      <c r="BE411" s="3"/>
      <c r="BG411" s="3"/>
      <c r="BH411" s="3" t="s">
        <v>950</v>
      </c>
      <c r="BI411" s="3" t="s">
        <v>950</v>
      </c>
      <c r="BJ411" s="3" t="s">
        <v>950</v>
      </c>
      <c r="BK411" s="3" t="s">
        <v>950</v>
      </c>
      <c r="BL411" s="3" t="s">
        <v>950</v>
      </c>
    </row>
    <row r="412" spans="1:64" x14ac:dyDescent="0.3">
      <c r="A412" s="1"/>
      <c r="B412" s="2"/>
      <c r="C412" s="3"/>
      <c r="D412" s="3"/>
      <c r="E412" s="3"/>
      <c r="F412" s="3"/>
      <c r="G412" s="3"/>
      <c r="I412" s="3"/>
      <c r="M412" s="3"/>
      <c r="N412" s="3"/>
      <c r="P412" s="3"/>
      <c r="R412" s="3"/>
      <c r="S412" s="3"/>
      <c r="T412" s="3"/>
      <c r="U412" s="3"/>
      <c r="V412" s="3"/>
      <c r="Z412" s="3"/>
      <c r="AA412" s="3"/>
      <c r="AH412" s="3"/>
      <c r="AK412" s="3"/>
      <c r="AL412" s="3"/>
      <c r="AV412" s="3"/>
      <c r="AW412" s="3"/>
      <c r="AX412" s="3"/>
      <c r="AZ412" s="3"/>
      <c r="BA412" s="3"/>
      <c r="BB412" s="3"/>
      <c r="BC412" s="3"/>
      <c r="BE412" s="3"/>
      <c r="BG412" s="3"/>
      <c r="BH412" s="3" t="s">
        <v>950</v>
      </c>
      <c r="BI412" s="3" t="s">
        <v>950</v>
      </c>
      <c r="BJ412" s="3" t="s">
        <v>950</v>
      </c>
      <c r="BK412" s="3" t="s">
        <v>950</v>
      </c>
      <c r="BL412" s="3" t="s">
        <v>950</v>
      </c>
    </row>
    <row r="413" spans="1:64" x14ac:dyDescent="0.3">
      <c r="A413" s="1"/>
      <c r="B413" s="2"/>
      <c r="C413" s="3"/>
      <c r="D413" s="3"/>
      <c r="E413" s="3"/>
      <c r="F413" s="3"/>
      <c r="G413" s="3"/>
      <c r="I413" s="3"/>
      <c r="M413" s="3"/>
      <c r="N413" s="3"/>
      <c r="P413" s="3"/>
      <c r="R413" s="3"/>
      <c r="S413" s="3"/>
      <c r="T413" s="3"/>
      <c r="U413" s="3"/>
      <c r="V413" s="3"/>
      <c r="Z413" s="3"/>
      <c r="AA413" s="3"/>
      <c r="AH413" s="3"/>
      <c r="AK413" s="3"/>
      <c r="AL413" s="3"/>
      <c r="AV413" s="3"/>
      <c r="AW413" s="3"/>
      <c r="AX413" s="3"/>
      <c r="AZ413" s="3"/>
      <c r="BA413" s="3"/>
      <c r="BB413" s="3"/>
      <c r="BC413" s="3"/>
      <c r="BE413" s="3"/>
      <c r="BG413" s="3"/>
      <c r="BH413" s="3" t="s">
        <v>950</v>
      </c>
      <c r="BI413" s="3" t="s">
        <v>950</v>
      </c>
      <c r="BJ413" s="3" t="s">
        <v>950</v>
      </c>
      <c r="BK413" s="3" t="s">
        <v>950</v>
      </c>
      <c r="BL413" s="3" t="s">
        <v>950</v>
      </c>
    </row>
    <row r="414" spans="1:64" x14ac:dyDescent="0.3">
      <c r="A414" s="1"/>
      <c r="B414" s="2"/>
      <c r="C414" s="3"/>
      <c r="D414" s="3"/>
      <c r="E414" s="3"/>
      <c r="F414" s="3"/>
      <c r="G414" s="3"/>
      <c r="I414" s="3"/>
      <c r="M414" s="3"/>
      <c r="N414" s="3"/>
      <c r="P414" s="3"/>
      <c r="R414" s="3"/>
      <c r="S414" s="3"/>
      <c r="T414" s="3"/>
      <c r="U414" s="3"/>
      <c r="V414" s="3"/>
      <c r="Z414" s="3"/>
      <c r="AA414" s="3"/>
      <c r="AH414" s="3"/>
      <c r="AK414" s="3"/>
      <c r="AL414" s="3"/>
      <c r="AV414" s="3"/>
      <c r="AW414" s="3"/>
      <c r="AX414" s="3"/>
      <c r="AZ414" s="3"/>
      <c r="BA414" s="3"/>
      <c r="BB414" s="3"/>
      <c r="BC414" s="3"/>
      <c r="BE414" s="3"/>
      <c r="BG414" s="3"/>
      <c r="BH414" s="3" t="s">
        <v>950</v>
      </c>
      <c r="BI414" s="3" t="s">
        <v>950</v>
      </c>
      <c r="BJ414" s="3" t="s">
        <v>950</v>
      </c>
      <c r="BK414" s="3" t="s">
        <v>950</v>
      </c>
      <c r="BL414" s="3" t="s">
        <v>950</v>
      </c>
    </row>
    <row r="415" spans="1:64" x14ac:dyDescent="0.3">
      <c r="A415" s="1"/>
      <c r="B415" s="2"/>
      <c r="C415" s="3"/>
      <c r="D415" s="3"/>
      <c r="E415" s="3"/>
      <c r="F415" s="3"/>
      <c r="G415" s="3"/>
      <c r="I415" s="3"/>
      <c r="M415" s="3"/>
      <c r="N415" s="3"/>
      <c r="P415" s="3"/>
      <c r="R415" s="3"/>
      <c r="S415" s="3"/>
      <c r="T415" s="3"/>
      <c r="U415" s="3"/>
      <c r="V415" s="3"/>
      <c r="Z415" s="3"/>
      <c r="AA415" s="3"/>
      <c r="AH415" s="3"/>
      <c r="AK415" s="3"/>
      <c r="AL415" s="3"/>
      <c r="AV415" s="3"/>
      <c r="AW415" s="3"/>
      <c r="AX415" s="3"/>
      <c r="AZ415" s="3"/>
      <c r="BA415" s="3"/>
      <c r="BB415" s="3"/>
      <c r="BC415" s="3"/>
      <c r="BE415" s="3"/>
      <c r="BG415" s="3"/>
      <c r="BH415" s="3" t="s">
        <v>950</v>
      </c>
      <c r="BI415" s="3" t="s">
        <v>950</v>
      </c>
      <c r="BJ415" s="3" t="s">
        <v>950</v>
      </c>
      <c r="BK415" s="3" t="s">
        <v>950</v>
      </c>
      <c r="BL415" s="3" t="s">
        <v>950</v>
      </c>
    </row>
    <row r="416" spans="1:64" x14ac:dyDescent="0.3">
      <c r="A416" s="1"/>
      <c r="B416" s="2"/>
      <c r="C416" s="3"/>
      <c r="D416" s="3"/>
      <c r="E416" s="3"/>
      <c r="F416" s="3"/>
      <c r="G416" s="3"/>
      <c r="I416" s="3"/>
      <c r="M416" s="3"/>
      <c r="N416" s="3"/>
      <c r="P416" s="3"/>
      <c r="R416" s="3"/>
      <c r="S416" s="3"/>
      <c r="T416" s="3"/>
      <c r="U416" s="3"/>
      <c r="V416" s="3"/>
      <c r="Z416" s="3"/>
      <c r="AA416" s="3"/>
      <c r="AH416" s="3"/>
      <c r="AK416" s="3"/>
      <c r="AL416" s="3"/>
      <c r="AV416" s="3"/>
      <c r="AW416" s="3"/>
      <c r="AX416" s="3"/>
      <c r="AZ416" s="3"/>
      <c r="BA416" s="3"/>
      <c r="BB416" s="3"/>
      <c r="BC416" s="3"/>
      <c r="BE416" s="3"/>
      <c r="BG416" s="3"/>
      <c r="BH416" s="3" t="s">
        <v>950</v>
      </c>
      <c r="BI416" s="3" t="s">
        <v>950</v>
      </c>
      <c r="BJ416" s="3" t="s">
        <v>950</v>
      </c>
      <c r="BK416" s="3" t="s">
        <v>950</v>
      </c>
      <c r="BL416" s="3" t="s">
        <v>950</v>
      </c>
    </row>
    <row r="417" spans="1:64" x14ac:dyDescent="0.3">
      <c r="A417" s="1"/>
      <c r="B417" s="2"/>
      <c r="C417" s="3"/>
      <c r="D417" s="3"/>
      <c r="E417" s="3"/>
      <c r="F417" s="3"/>
      <c r="G417" s="3"/>
      <c r="I417" s="3"/>
      <c r="M417" s="3"/>
      <c r="N417" s="3"/>
      <c r="P417" s="3"/>
      <c r="R417" s="3"/>
      <c r="S417" s="3"/>
      <c r="T417" s="3"/>
      <c r="U417" s="3"/>
      <c r="V417" s="3"/>
      <c r="Z417" s="3"/>
      <c r="AA417" s="3"/>
      <c r="AH417" s="3"/>
      <c r="AK417" s="3"/>
      <c r="AL417" s="3"/>
      <c r="AV417" s="3"/>
      <c r="AW417" s="3"/>
      <c r="AX417" s="3"/>
      <c r="AZ417" s="3"/>
      <c r="BA417" s="3"/>
      <c r="BB417" s="3"/>
      <c r="BC417" s="3"/>
      <c r="BE417" s="3"/>
      <c r="BG417" s="3"/>
      <c r="BH417" s="3" t="s">
        <v>950</v>
      </c>
      <c r="BI417" s="3" t="s">
        <v>950</v>
      </c>
      <c r="BJ417" s="3" t="s">
        <v>950</v>
      </c>
      <c r="BK417" s="3" t="s">
        <v>950</v>
      </c>
      <c r="BL417" s="3" t="s">
        <v>950</v>
      </c>
    </row>
    <row r="418" spans="1:64" x14ac:dyDescent="0.3">
      <c r="A418" s="1"/>
      <c r="B418" s="2"/>
      <c r="C418" s="3"/>
      <c r="D418" s="3"/>
      <c r="E418" s="3"/>
      <c r="F418" s="3"/>
      <c r="G418" s="3"/>
      <c r="I418" s="3"/>
      <c r="M418" s="3"/>
      <c r="N418" s="3"/>
      <c r="P418" s="3"/>
      <c r="R418" s="3"/>
      <c r="S418" s="3"/>
      <c r="T418" s="3"/>
      <c r="U418" s="3"/>
      <c r="V418" s="3"/>
      <c r="Z418" s="3"/>
      <c r="AA418" s="3"/>
      <c r="AH418" s="3"/>
      <c r="AK418" s="3"/>
      <c r="AL418" s="3"/>
      <c r="AV418" s="3"/>
      <c r="AW418" s="3"/>
      <c r="AX418" s="3"/>
      <c r="AZ418" s="3"/>
      <c r="BA418" s="3"/>
      <c r="BB418" s="3"/>
      <c r="BC418" s="3"/>
      <c r="BE418" s="3"/>
      <c r="BG418" s="3"/>
      <c r="BH418" s="3" t="s">
        <v>950</v>
      </c>
      <c r="BI418" s="3" t="s">
        <v>950</v>
      </c>
      <c r="BJ418" s="3" t="s">
        <v>950</v>
      </c>
      <c r="BK418" s="3" t="s">
        <v>950</v>
      </c>
      <c r="BL418" s="3" t="s">
        <v>950</v>
      </c>
    </row>
    <row r="419" spans="1:64" x14ac:dyDescent="0.3">
      <c r="A419" s="1"/>
      <c r="B419" s="2"/>
      <c r="C419" s="3"/>
      <c r="D419" s="3"/>
      <c r="E419" s="3"/>
      <c r="F419" s="3"/>
      <c r="G419" s="3"/>
      <c r="I419" s="3"/>
      <c r="M419" s="3"/>
      <c r="N419" s="3"/>
      <c r="P419" s="3"/>
      <c r="R419" s="3"/>
      <c r="S419" s="3"/>
      <c r="T419" s="3"/>
      <c r="U419" s="3"/>
      <c r="V419" s="3"/>
      <c r="Z419" s="3"/>
      <c r="AA419" s="3"/>
      <c r="AH419" s="3"/>
      <c r="AK419" s="3"/>
      <c r="AL419" s="3"/>
      <c r="AV419" s="3"/>
      <c r="AW419" s="3"/>
      <c r="AX419" s="3"/>
      <c r="AZ419" s="3"/>
      <c r="BA419" s="3"/>
      <c r="BB419" s="3"/>
      <c r="BC419" s="3"/>
      <c r="BE419" s="3"/>
      <c r="BG419" s="3"/>
      <c r="BH419" s="3" t="s">
        <v>950</v>
      </c>
      <c r="BI419" s="3" t="s">
        <v>950</v>
      </c>
      <c r="BJ419" s="3" t="s">
        <v>950</v>
      </c>
      <c r="BK419" s="3" t="s">
        <v>950</v>
      </c>
      <c r="BL419" s="3" t="s">
        <v>950</v>
      </c>
    </row>
    <row r="420" spans="1:64" x14ac:dyDescent="0.3">
      <c r="A420" s="1"/>
      <c r="B420" s="2"/>
      <c r="C420" s="3"/>
      <c r="D420" s="3"/>
      <c r="E420" s="3"/>
      <c r="F420" s="3"/>
      <c r="G420" s="3"/>
      <c r="I420" s="3"/>
      <c r="M420" s="3"/>
      <c r="N420" s="3"/>
      <c r="P420" s="3"/>
      <c r="R420" s="3"/>
      <c r="S420" s="3"/>
      <c r="T420" s="3"/>
      <c r="U420" s="3"/>
      <c r="V420" s="3"/>
      <c r="Z420" s="3"/>
      <c r="AA420" s="3"/>
      <c r="AH420" s="3"/>
      <c r="AK420" s="3"/>
      <c r="AL420" s="3"/>
      <c r="AV420" s="3"/>
      <c r="AW420" s="3"/>
      <c r="AX420" s="3"/>
      <c r="AZ420" s="3"/>
      <c r="BA420" s="3"/>
      <c r="BB420" s="3"/>
      <c r="BC420" s="3"/>
      <c r="BE420" s="3"/>
      <c r="BG420" s="3"/>
      <c r="BH420" s="3" t="s">
        <v>950</v>
      </c>
      <c r="BI420" s="3" t="s">
        <v>950</v>
      </c>
      <c r="BJ420" s="3" t="s">
        <v>950</v>
      </c>
      <c r="BK420" s="3" t="s">
        <v>950</v>
      </c>
      <c r="BL420" s="3" t="s">
        <v>950</v>
      </c>
    </row>
    <row r="421" spans="1:64" x14ac:dyDescent="0.3">
      <c r="A421" s="1"/>
      <c r="B421" s="2"/>
      <c r="C421" s="3"/>
      <c r="D421" s="3"/>
      <c r="E421" s="3"/>
      <c r="F421" s="3"/>
      <c r="G421" s="3"/>
      <c r="I421" s="3"/>
      <c r="M421" s="3"/>
      <c r="N421" s="3"/>
      <c r="P421" s="3"/>
      <c r="R421" s="3"/>
      <c r="S421" s="3"/>
      <c r="T421" s="3"/>
      <c r="U421" s="3"/>
      <c r="V421" s="3"/>
      <c r="Z421" s="3"/>
      <c r="AA421" s="3"/>
      <c r="AH421" s="3"/>
      <c r="AK421" s="3"/>
      <c r="AL421" s="3"/>
      <c r="AV421" s="3"/>
      <c r="AW421" s="3"/>
      <c r="AX421" s="3"/>
      <c r="AZ421" s="3"/>
      <c r="BA421" s="3"/>
      <c r="BB421" s="3"/>
      <c r="BC421" s="3"/>
      <c r="BE421" s="3"/>
      <c r="BG421" s="3"/>
      <c r="BH421" s="3" t="s">
        <v>950</v>
      </c>
      <c r="BI421" s="3" t="s">
        <v>950</v>
      </c>
      <c r="BJ421" s="3" t="s">
        <v>950</v>
      </c>
      <c r="BK421" s="3" t="s">
        <v>950</v>
      </c>
      <c r="BL421" s="3" t="s">
        <v>950</v>
      </c>
    </row>
    <row r="422" spans="1:64" x14ac:dyDescent="0.3">
      <c r="A422" s="1"/>
      <c r="B422" s="2"/>
      <c r="C422" s="3"/>
      <c r="D422" s="3"/>
      <c r="E422" s="3"/>
      <c r="F422" s="3"/>
      <c r="G422" s="3"/>
      <c r="I422" s="3"/>
      <c r="M422" s="3"/>
      <c r="N422" s="3"/>
      <c r="P422" s="3"/>
      <c r="R422" s="3"/>
      <c r="S422" s="3"/>
      <c r="T422" s="3"/>
      <c r="U422" s="3"/>
      <c r="V422" s="3"/>
      <c r="Z422" s="3"/>
      <c r="AA422" s="3"/>
      <c r="AH422" s="3"/>
      <c r="AK422" s="3"/>
      <c r="AL422" s="3"/>
      <c r="AV422" s="3"/>
      <c r="AW422" s="3"/>
      <c r="AX422" s="3"/>
      <c r="AZ422" s="3"/>
      <c r="BA422" s="3"/>
      <c r="BB422" s="3"/>
      <c r="BC422" s="3"/>
      <c r="BE422" s="3"/>
      <c r="BG422" s="3"/>
      <c r="BH422" s="3" t="s">
        <v>950</v>
      </c>
      <c r="BI422" s="3" t="s">
        <v>950</v>
      </c>
      <c r="BJ422" s="3" t="s">
        <v>950</v>
      </c>
      <c r="BK422" s="3" t="s">
        <v>950</v>
      </c>
      <c r="BL422" s="3" t="s">
        <v>950</v>
      </c>
    </row>
    <row r="423" spans="1:64" x14ac:dyDescent="0.3">
      <c r="A423" s="1"/>
      <c r="B423" s="2"/>
      <c r="C423" s="3"/>
      <c r="D423" s="3"/>
      <c r="E423" s="3"/>
      <c r="F423" s="3"/>
      <c r="G423" s="3"/>
      <c r="I423" s="3"/>
      <c r="M423" s="3"/>
      <c r="N423" s="3"/>
      <c r="P423" s="3"/>
      <c r="R423" s="3"/>
      <c r="S423" s="3"/>
      <c r="T423" s="3"/>
      <c r="U423" s="3"/>
      <c r="V423" s="3"/>
      <c r="Z423" s="3"/>
      <c r="AA423" s="3"/>
      <c r="AH423" s="3"/>
      <c r="AK423" s="3"/>
      <c r="AL423" s="3"/>
      <c r="AV423" s="3"/>
      <c r="AW423" s="3"/>
      <c r="AX423" s="3"/>
      <c r="AZ423" s="3"/>
      <c r="BA423" s="3"/>
      <c r="BB423" s="3"/>
      <c r="BC423" s="3"/>
      <c r="BE423" s="3"/>
      <c r="BG423" s="3"/>
      <c r="BH423" s="3" t="s">
        <v>950</v>
      </c>
      <c r="BI423" s="3" t="s">
        <v>950</v>
      </c>
      <c r="BJ423" s="3" t="s">
        <v>950</v>
      </c>
      <c r="BK423" s="3" t="s">
        <v>950</v>
      </c>
      <c r="BL423" s="3" t="s">
        <v>950</v>
      </c>
    </row>
    <row r="424" spans="1:64" x14ac:dyDescent="0.3">
      <c r="A424" s="1"/>
      <c r="B424" s="2"/>
      <c r="C424" s="3"/>
      <c r="D424" s="3"/>
      <c r="E424" s="3"/>
      <c r="F424" s="3"/>
      <c r="G424" s="3"/>
      <c r="I424" s="3"/>
      <c r="M424" s="3"/>
      <c r="N424" s="3"/>
      <c r="P424" s="3"/>
      <c r="R424" s="3"/>
      <c r="S424" s="3"/>
      <c r="T424" s="3"/>
      <c r="U424" s="3"/>
      <c r="V424" s="3"/>
      <c r="Z424" s="3"/>
      <c r="AA424" s="3"/>
      <c r="AH424" s="3"/>
      <c r="AK424" s="3"/>
      <c r="AL424" s="3"/>
      <c r="AV424" s="3"/>
      <c r="AW424" s="3"/>
      <c r="AX424" s="3"/>
      <c r="AZ424" s="3"/>
      <c r="BA424" s="3"/>
      <c r="BB424" s="3"/>
      <c r="BC424" s="3"/>
      <c r="BE424" s="3"/>
      <c r="BG424" s="3"/>
      <c r="BH424" s="3" t="s">
        <v>950</v>
      </c>
      <c r="BI424" s="3" t="s">
        <v>950</v>
      </c>
      <c r="BJ424" s="3" t="s">
        <v>950</v>
      </c>
      <c r="BK424" s="3" t="s">
        <v>950</v>
      </c>
      <c r="BL424" s="3" t="s">
        <v>950</v>
      </c>
    </row>
    <row r="425" spans="1:64" x14ac:dyDescent="0.3">
      <c r="A425" s="1"/>
      <c r="B425" s="2"/>
      <c r="C425" s="3"/>
      <c r="D425" s="3"/>
      <c r="E425" s="3"/>
      <c r="F425" s="3"/>
      <c r="G425" s="3"/>
      <c r="I425" s="3"/>
      <c r="M425" s="3"/>
      <c r="N425" s="3"/>
      <c r="P425" s="3"/>
      <c r="R425" s="3"/>
      <c r="S425" s="3"/>
      <c r="T425" s="3"/>
      <c r="U425" s="3"/>
      <c r="V425" s="3"/>
      <c r="Z425" s="3"/>
      <c r="AA425" s="3"/>
      <c r="AH425" s="3"/>
      <c r="AK425" s="3"/>
      <c r="AL425" s="3"/>
      <c r="AV425" s="3"/>
      <c r="AW425" s="3"/>
      <c r="AX425" s="3"/>
      <c r="AZ425" s="3"/>
      <c r="BA425" s="3"/>
      <c r="BB425" s="3"/>
      <c r="BC425" s="3"/>
      <c r="BE425" s="3"/>
      <c r="BG425" s="3"/>
      <c r="BH425" s="3" t="s">
        <v>950</v>
      </c>
      <c r="BI425" s="3" t="s">
        <v>950</v>
      </c>
      <c r="BJ425" s="3" t="s">
        <v>950</v>
      </c>
      <c r="BK425" s="3" t="s">
        <v>950</v>
      </c>
      <c r="BL425" s="3" t="s">
        <v>950</v>
      </c>
    </row>
    <row r="426" spans="1:64" x14ac:dyDescent="0.3">
      <c r="A426" s="1"/>
      <c r="B426" s="2"/>
      <c r="C426" s="3"/>
      <c r="D426" s="3"/>
      <c r="E426" s="3"/>
      <c r="F426" s="3"/>
      <c r="G426" s="3"/>
      <c r="I426" s="3"/>
      <c r="M426" s="3"/>
      <c r="N426" s="3"/>
      <c r="P426" s="3"/>
      <c r="R426" s="3"/>
      <c r="S426" s="3"/>
      <c r="T426" s="3"/>
      <c r="U426" s="3"/>
      <c r="V426" s="3"/>
      <c r="Z426" s="3"/>
      <c r="AA426" s="3"/>
      <c r="AH426" s="3"/>
      <c r="AK426" s="3"/>
      <c r="AL426" s="3"/>
      <c r="AV426" s="3"/>
      <c r="AW426" s="3"/>
      <c r="AX426" s="3"/>
      <c r="AZ426" s="3"/>
      <c r="BA426" s="3"/>
      <c r="BB426" s="3"/>
      <c r="BC426" s="3"/>
      <c r="BE426" s="3"/>
      <c r="BG426" s="3"/>
      <c r="BH426" s="3" t="s">
        <v>950</v>
      </c>
      <c r="BI426" s="3" t="s">
        <v>950</v>
      </c>
      <c r="BJ426" s="3" t="s">
        <v>950</v>
      </c>
      <c r="BK426" s="3" t="s">
        <v>950</v>
      </c>
      <c r="BL426" s="3" t="s">
        <v>950</v>
      </c>
    </row>
    <row r="427" spans="1:64" x14ac:dyDescent="0.3">
      <c r="A427" s="1"/>
      <c r="B427" s="2"/>
      <c r="C427" s="3"/>
      <c r="D427" s="3"/>
      <c r="E427" s="3"/>
      <c r="F427" s="3"/>
      <c r="G427" s="3"/>
      <c r="I427" s="3"/>
      <c r="M427" s="3"/>
      <c r="N427" s="3"/>
      <c r="P427" s="3"/>
      <c r="R427" s="3"/>
      <c r="S427" s="3"/>
      <c r="T427" s="3"/>
      <c r="U427" s="3"/>
      <c r="V427" s="3"/>
      <c r="Z427" s="3"/>
      <c r="AA427" s="3"/>
      <c r="AH427" s="3"/>
      <c r="AK427" s="3"/>
      <c r="AL427" s="3"/>
      <c r="AV427" s="3"/>
      <c r="AW427" s="3"/>
      <c r="AX427" s="3"/>
      <c r="AZ427" s="3"/>
      <c r="BA427" s="3"/>
      <c r="BB427" s="3"/>
      <c r="BC427" s="3"/>
      <c r="BE427" s="3"/>
      <c r="BG427" s="3"/>
      <c r="BH427" s="3" t="s">
        <v>950</v>
      </c>
      <c r="BI427" s="3" t="s">
        <v>950</v>
      </c>
      <c r="BJ427" s="3" t="s">
        <v>950</v>
      </c>
      <c r="BK427" s="3" t="s">
        <v>950</v>
      </c>
      <c r="BL427" s="3" t="s">
        <v>950</v>
      </c>
    </row>
    <row r="428" spans="1:64" x14ac:dyDescent="0.3">
      <c r="A428" s="1"/>
      <c r="B428" s="2"/>
      <c r="C428" s="3"/>
      <c r="D428" s="3"/>
      <c r="E428" s="3"/>
      <c r="F428" s="3"/>
      <c r="G428" s="3"/>
      <c r="I428" s="3"/>
      <c r="M428" s="3"/>
      <c r="N428" s="3"/>
      <c r="P428" s="3"/>
      <c r="R428" s="3"/>
      <c r="S428" s="3"/>
      <c r="T428" s="3"/>
      <c r="U428" s="3"/>
      <c r="V428" s="3"/>
      <c r="Z428" s="3"/>
      <c r="AA428" s="3"/>
      <c r="AH428" s="3"/>
      <c r="AK428" s="3"/>
      <c r="AL428" s="3"/>
      <c r="AV428" s="3"/>
      <c r="AW428" s="3"/>
      <c r="AX428" s="3"/>
      <c r="AZ428" s="3"/>
      <c r="BA428" s="3"/>
      <c r="BB428" s="3"/>
      <c r="BC428" s="3"/>
      <c r="BE428" s="3"/>
      <c r="BG428" s="3"/>
      <c r="BH428" s="3" t="s">
        <v>950</v>
      </c>
      <c r="BI428" s="3" t="s">
        <v>950</v>
      </c>
      <c r="BJ428" s="3" t="s">
        <v>950</v>
      </c>
      <c r="BK428" s="3" t="s">
        <v>950</v>
      </c>
      <c r="BL428" s="3" t="s">
        <v>950</v>
      </c>
    </row>
    <row r="429" spans="1:64" x14ac:dyDescent="0.3">
      <c r="A429" s="1"/>
      <c r="B429" s="2"/>
      <c r="C429" s="3"/>
      <c r="D429" s="3"/>
      <c r="E429" s="3"/>
      <c r="F429" s="3"/>
      <c r="G429" s="3"/>
      <c r="I429" s="3"/>
      <c r="M429" s="3"/>
      <c r="N429" s="3"/>
      <c r="P429" s="3"/>
      <c r="R429" s="3"/>
      <c r="S429" s="3"/>
      <c r="T429" s="3"/>
      <c r="U429" s="3"/>
      <c r="V429" s="3"/>
      <c r="Z429" s="3"/>
      <c r="AA429" s="3"/>
      <c r="AH429" s="3"/>
      <c r="AK429" s="3"/>
      <c r="AL429" s="3"/>
      <c r="AV429" s="3"/>
      <c r="AW429" s="3"/>
      <c r="AX429" s="3"/>
      <c r="AZ429" s="3"/>
      <c r="BA429" s="3"/>
      <c r="BB429" s="3"/>
      <c r="BC429" s="3"/>
      <c r="BE429" s="3"/>
      <c r="BG429" s="3"/>
      <c r="BH429" s="3" t="s">
        <v>950</v>
      </c>
      <c r="BI429" s="3" t="s">
        <v>950</v>
      </c>
      <c r="BJ429" s="3" t="s">
        <v>950</v>
      </c>
      <c r="BK429" s="3" t="s">
        <v>950</v>
      </c>
      <c r="BL429" s="3" t="s">
        <v>950</v>
      </c>
    </row>
    <row r="430" spans="1:64" x14ac:dyDescent="0.3">
      <c r="A430" s="1"/>
      <c r="B430" s="2"/>
      <c r="C430" s="3"/>
      <c r="D430" s="3"/>
      <c r="E430" s="3"/>
      <c r="F430" s="3"/>
      <c r="G430" s="3"/>
      <c r="I430" s="3"/>
      <c r="M430" s="3"/>
      <c r="N430" s="3"/>
      <c r="P430" s="3"/>
      <c r="R430" s="3"/>
      <c r="S430" s="3"/>
      <c r="T430" s="3"/>
      <c r="U430" s="3"/>
      <c r="V430" s="3"/>
      <c r="Z430" s="3"/>
      <c r="AA430" s="3"/>
      <c r="AH430" s="3"/>
      <c r="AK430" s="3"/>
      <c r="AL430" s="3"/>
      <c r="AV430" s="3"/>
      <c r="AW430" s="3"/>
      <c r="AX430" s="3"/>
      <c r="AZ430" s="3"/>
      <c r="BA430" s="3"/>
      <c r="BB430" s="3"/>
      <c r="BC430" s="3"/>
      <c r="BE430" s="3"/>
      <c r="BG430" s="3"/>
      <c r="BH430" s="3" t="s">
        <v>950</v>
      </c>
      <c r="BI430" s="3" t="s">
        <v>950</v>
      </c>
      <c r="BJ430" s="3" t="s">
        <v>950</v>
      </c>
      <c r="BK430" s="3" t="s">
        <v>950</v>
      </c>
      <c r="BL430" s="3" t="s">
        <v>950</v>
      </c>
    </row>
    <row r="431" spans="1:64" x14ac:dyDescent="0.3">
      <c r="A431" s="1"/>
      <c r="B431" s="2"/>
      <c r="C431" s="3"/>
      <c r="D431" s="3"/>
      <c r="E431" s="3"/>
      <c r="F431" s="3"/>
      <c r="G431" s="3"/>
      <c r="I431" s="3"/>
      <c r="M431" s="3"/>
      <c r="N431" s="3"/>
      <c r="P431" s="3"/>
      <c r="R431" s="3"/>
      <c r="S431" s="3"/>
      <c r="T431" s="3"/>
      <c r="U431" s="3"/>
      <c r="V431" s="3"/>
      <c r="Z431" s="3"/>
      <c r="AA431" s="3"/>
      <c r="AH431" s="3"/>
      <c r="AK431" s="3"/>
      <c r="AL431" s="3"/>
      <c r="AV431" s="3"/>
      <c r="AW431" s="3"/>
      <c r="AX431" s="3"/>
      <c r="AZ431" s="3"/>
      <c r="BA431" s="3"/>
      <c r="BB431" s="3"/>
      <c r="BC431" s="3"/>
      <c r="BE431" s="3"/>
      <c r="BG431" s="3"/>
      <c r="BH431" s="3" t="s">
        <v>950</v>
      </c>
      <c r="BI431" s="3" t="s">
        <v>950</v>
      </c>
      <c r="BJ431" s="3" t="s">
        <v>950</v>
      </c>
      <c r="BK431" s="3" t="s">
        <v>950</v>
      </c>
      <c r="BL431" s="3" t="s">
        <v>950</v>
      </c>
    </row>
    <row r="432" spans="1:64" x14ac:dyDescent="0.3">
      <c r="A432" s="1"/>
      <c r="B432" s="2"/>
      <c r="C432" s="3"/>
      <c r="D432" s="3"/>
      <c r="E432" s="3"/>
      <c r="F432" s="3"/>
      <c r="G432" s="3"/>
      <c r="I432" s="3"/>
      <c r="M432" s="3"/>
      <c r="N432" s="3"/>
      <c r="P432" s="3"/>
      <c r="R432" s="3"/>
      <c r="S432" s="3"/>
      <c r="T432" s="3"/>
      <c r="U432" s="3"/>
      <c r="V432" s="3"/>
      <c r="Z432" s="3"/>
      <c r="AA432" s="3"/>
      <c r="AH432" s="3"/>
      <c r="AK432" s="3"/>
      <c r="AL432" s="3"/>
      <c r="AV432" s="3"/>
      <c r="AW432" s="3"/>
      <c r="AX432" s="3"/>
      <c r="AZ432" s="3"/>
      <c r="BA432" s="3"/>
      <c r="BB432" s="3"/>
      <c r="BC432" s="3"/>
      <c r="BE432" s="3"/>
      <c r="BG432" s="3"/>
      <c r="BH432" s="3" t="s">
        <v>950</v>
      </c>
      <c r="BI432" s="3" t="s">
        <v>950</v>
      </c>
      <c r="BJ432" s="3" t="s">
        <v>950</v>
      </c>
      <c r="BK432" s="3" t="s">
        <v>950</v>
      </c>
      <c r="BL432" s="3" t="s">
        <v>950</v>
      </c>
    </row>
    <row r="433" spans="1:64" x14ac:dyDescent="0.3">
      <c r="A433" s="1"/>
      <c r="B433" s="2"/>
      <c r="C433" s="3"/>
      <c r="D433" s="3"/>
      <c r="E433" s="3"/>
      <c r="F433" s="3"/>
      <c r="G433" s="3"/>
      <c r="I433" s="3"/>
      <c r="M433" s="3"/>
      <c r="N433" s="3"/>
      <c r="P433" s="3"/>
      <c r="R433" s="3"/>
      <c r="S433" s="3"/>
      <c r="T433" s="3"/>
      <c r="U433" s="3"/>
      <c r="V433" s="3"/>
      <c r="Z433" s="3"/>
      <c r="AA433" s="3"/>
      <c r="AH433" s="3"/>
      <c r="AK433" s="3"/>
      <c r="AL433" s="3"/>
      <c r="AV433" s="3"/>
      <c r="AW433" s="3"/>
      <c r="AX433" s="3"/>
      <c r="AZ433" s="3"/>
      <c r="BA433" s="3"/>
      <c r="BB433" s="3"/>
      <c r="BC433" s="3"/>
      <c r="BE433" s="3"/>
      <c r="BG433" s="3"/>
      <c r="BH433" s="3" t="s">
        <v>950</v>
      </c>
      <c r="BI433" s="3" t="s">
        <v>950</v>
      </c>
      <c r="BJ433" s="3" t="s">
        <v>950</v>
      </c>
      <c r="BK433" s="3" t="s">
        <v>950</v>
      </c>
      <c r="BL433" s="3" t="s">
        <v>950</v>
      </c>
    </row>
    <row r="434" spans="1:64" x14ac:dyDescent="0.3">
      <c r="A434" s="1"/>
      <c r="B434" s="2"/>
      <c r="C434" s="3"/>
      <c r="D434" s="3"/>
      <c r="E434" s="3"/>
      <c r="F434" s="3"/>
      <c r="G434" s="3"/>
      <c r="I434" s="3"/>
      <c r="M434" s="3"/>
      <c r="N434" s="3"/>
      <c r="P434" s="3"/>
      <c r="R434" s="3"/>
      <c r="S434" s="3"/>
      <c r="T434" s="3"/>
      <c r="U434" s="3"/>
      <c r="V434" s="3"/>
      <c r="Z434" s="3"/>
      <c r="AA434" s="3"/>
      <c r="AH434" s="3"/>
      <c r="AK434" s="3"/>
      <c r="AL434" s="3"/>
      <c r="AV434" s="3"/>
      <c r="AW434" s="3"/>
      <c r="AX434" s="3"/>
      <c r="AZ434" s="3"/>
      <c r="BA434" s="3"/>
      <c r="BB434" s="3"/>
      <c r="BC434" s="3"/>
      <c r="BE434" s="3"/>
      <c r="BG434" s="3"/>
      <c r="BH434" s="3" t="s">
        <v>950</v>
      </c>
      <c r="BI434" s="3" t="s">
        <v>950</v>
      </c>
      <c r="BJ434" s="3" t="s">
        <v>950</v>
      </c>
      <c r="BK434" s="3" t="s">
        <v>950</v>
      </c>
      <c r="BL434" s="3" t="s">
        <v>950</v>
      </c>
    </row>
    <row r="435" spans="1:64" x14ac:dyDescent="0.3">
      <c r="A435" s="1"/>
      <c r="B435" s="2"/>
      <c r="C435" s="3"/>
      <c r="D435" s="3"/>
      <c r="E435" s="3"/>
      <c r="F435" s="3"/>
      <c r="G435" s="3"/>
      <c r="I435" s="3"/>
      <c r="M435" s="3"/>
      <c r="N435" s="3"/>
      <c r="P435" s="3"/>
      <c r="R435" s="3"/>
      <c r="S435" s="3"/>
      <c r="T435" s="3"/>
      <c r="U435" s="3"/>
      <c r="V435" s="3"/>
      <c r="Z435" s="3"/>
      <c r="AA435" s="3"/>
      <c r="AH435" s="3"/>
      <c r="AK435" s="3"/>
      <c r="AL435" s="3"/>
      <c r="AV435" s="3"/>
      <c r="AW435" s="3"/>
      <c r="AX435" s="3"/>
      <c r="AZ435" s="3"/>
      <c r="BA435" s="3"/>
      <c r="BB435" s="3"/>
      <c r="BC435" s="3"/>
      <c r="BE435" s="3"/>
      <c r="BG435" s="3"/>
      <c r="BH435" s="3" t="s">
        <v>950</v>
      </c>
      <c r="BI435" s="3" t="s">
        <v>950</v>
      </c>
      <c r="BJ435" s="3" t="s">
        <v>950</v>
      </c>
      <c r="BK435" s="3" t="s">
        <v>950</v>
      </c>
      <c r="BL435" s="3" t="s">
        <v>950</v>
      </c>
    </row>
    <row r="436" spans="1:64" x14ac:dyDescent="0.3">
      <c r="A436" s="1"/>
      <c r="B436" s="2"/>
      <c r="C436" s="3"/>
      <c r="D436" s="3"/>
      <c r="E436" s="3"/>
      <c r="F436" s="3"/>
      <c r="G436" s="3"/>
      <c r="I436" s="3"/>
      <c r="M436" s="3"/>
      <c r="N436" s="3"/>
      <c r="P436" s="3"/>
      <c r="R436" s="3"/>
      <c r="S436" s="3"/>
      <c r="T436" s="3"/>
      <c r="U436" s="3"/>
      <c r="V436" s="3"/>
      <c r="Z436" s="3"/>
      <c r="AA436" s="3"/>
      <c r="AH436" s="3"/>
      <c r="AK436" s="3"/>
      <c r="AL436" s="3"/>
      <c r="AV436" s="3"/>
      <c r="AW436" s="3"/>
      <c r="AX436" s="3"/>
      <c r="AZ436" s="3"/>
      <c r="BA436" s="3"/>
      <c r="BB436" s="3"/>
      <c r="BC436" s="3"/>
      <c r="BE436" s="3"/>
      <c r="BG436" s="3"/>
      <c r="BH436" s="3" t="s">
        <v>950</v>
      </c>
      <c r="BI436" s="3" t="s">
        <v>950</v>
      </c>
      <c r="BJ436" s="3" t="s">
        <v>950</v>
      </c>
      <c r="BK436" s="3" t="s">
        <v>950</v>
      </c>
      <c r="BL436" s="3" t="s">
        <v>950</v>
      </c>
    </row>
    <row r="437" spans="1:64" x14ac:dyDescent="0.3">
      <c r="A437" s="1"/>
      <c r="B437" s="2"/>
      <c r="C437" s="3"/>
      <c r="D437" s="3"/>
      <c r="E437" s="3"/>
      <c r="F437" s="3"/>
      <c r="G437" s="3"/>
      <c r="I437" s="3"/>
      <c r="M437" s="3"/>
      <c r="N437" s="3"/>
      <c r="P437" s="3"/>
      <c r="R437" s="3"/>
      <c r="S437" s="3"/>
      <c r="T437" s="3"/>
      <c r="U437" s="3"/>
      <c r="V437" s="3"/>
      <c r="Z437" s="3"/>
      <c r="AA437" s="3"/>
      <c r="AH437" s="3"/>
      <c r="AK437" s="3"/>
      <c r="AL437" s="3"/>
      <c r="AV437" s="3"/>
      <c r="AW437" s="3"/>
      <c r="AX437" s="3"/>
      <c r="AZ437" s="3"/>
      <c r="BA437" s="3"/>
      <c r="BB437" s="3"/>
      <c r="BC437" s="3"/>
      <c r="BE437" s="3"/>
      <c r="BG437" s="3"/>
      <c r="BH437" s="3" t="s">
        <v>950</v>
      </c>
      <c r="BI437" s="3" t="s">
        <v>950</v>
      </c>
      <c r="BJ437" s="3" t="s">
        <v>950</v>
      </c>
      <c r="BK437" s="3" t="s">
        <v>950</v>
      </c>
      <c r="BL437" s="3" t="s">
        <v>950</v>
      </c>
    </row>
    <row r="438" spans="1:64" x14ac:dyDescent="0.3">
      <c r="A438" s="1"/>
      <c r="B438" s="2"/>
      <c r="C438" s="3"/>
      <c r="D438" s="3"/>
      <c r="E438" s="3"/>
      <c r="F438" s="3"/>
      <c r="G438" s="3"/>
      <c r="I438" s="3"/>
      <c r="M438" s="3"/>
      <c r="N438" s="3"/>
      <c r="P438" s="3"/>
      <c r="R438" s="3"/>
      <c r="S438" s="3"/>
      <c r="T438" s="3"/>
      <c r="U438" s="3"/>
      <c r="V438" s="3"/>
      <c r="Z438" s="3"/>
      <c r="AA438" s="3"/>
      <c r="AH438" s="3"/>
      <c r="AK438" s="3"/>
      <c r="AL438" s="3"/>
      <c r="AV438" s="3"/>
      <c r="AW438" s="3"/>
      <c r="AX438" s="3"/>
      <c r="AZ438" s="3"/>
      <c r="BA438" s="3"/>
      <c r="BB438" s="3"/>
      <c r="BC438" s="3"/>
      <c r="BE438" s="3"/>
      <c r="BG438" s="3"/>
      <c r="BH438" s="3" t="s">
        <v>950</v>
      </c>
      <c r="BI438" s="3" t="s">
        <v>950</v>
      </c>
      <c r="BJ438" s="3" t="s">
        <v>950</v>
      </c>
      <c r="BK438" s="3" t="s">
        <v>950</v>
      </c>
      <c r="BL438" s="3" t="s">
        <v>950</v>
      </c>
    </row>
    <row r="439" spans="1:64" x14ac:dyDescent="0.3">
      <c r="A439" s="1"/>
      <c r="B439" s="2"/>
      <c r="C439" s="3"/>
      <c r="D439" s="3"/>
      <c r="E439" s="3"/>
      <c r="F439" s="3"/>
      <c r="G439" s="3"/>
      <c r="I439" s="3"/>
      <c r="M439" s="3"/>
      <c r="N439" s="3"/>
      <c r="P439" s="3"/>
      <c r="R439" s="3"/>
      <c r="S439" s="3"/>
      <c r="T439" s="3"/>
      <c r="U439" s="3"/>
      <c r="V439" s="3"/>
      <c r="Z439" s="3"/>
      <c r="AA439" s="3"/>
      <c r="AH439" s="3"/>
      <c r="AK439" s="3"/>
      <c r="AL439" s="3"/>
      <c r="AV439" s="3"/>
      <c r="AW439" s="3"/>
      <c r="AX439" s="3"/>
      <c r="AZ439" s="3"/>
      <c r="BA439" s="3"/>
      <c r="BB439" s="3"/>
      <c r="BC439" s="3"/>
      <c r="BE439" s="3"/>
      <c r="BG439" s="3"/>
      <c r="BH439" s="3" t="s">
        <v>950</v>
      </c>
      <c r="BI439" s="3" t="s">
        <v>950</v>
      </c>
      <c r="BJ439" s="3" t="s">
        <v>950</v>
      </c>
      <c r="BK439" s="3" t="s">
        <v>950</v>
      </c>
      <c r="BL439" s="3" t="s">
        <v>950</v>
      </c>
    </row>
    <row r="440" spans="1:64" x14ac:dyDescent="0.3">
      <c r="A440" s="1"/>
      <c r="B440" s="2"/>
      <c r="C440" s="3"/>
      <c r="D440" s="3"/>
      <c r="E440" s="3"/>
      <c r="F440" s="3"/>
      <c r="G440" s="3"/>
      <c r="I440" s="3"/>
      <c r="M440" s="3"/>
      <c r="N440" s="3"/>
      <c r="P440" s="3"/>
      <c r="R440" s="3"/>
      <c r="S440" s="3"/>
      <c r="T440" s="3"/>
      <c r="U440" s="3"/>
      <c r="V440" s="3"/>
      <c r="Z440" s="3"/>
      <c r="AA440" s="3"/>
      <c r="AH440" s="3"/>
      <c r="AK440" s="3"/>
      <c r="AL440" s="3"/>
      <c r="AV440" s="3"/>
      <c r="AW440" s="3"/>
      <c r="AX440" s="3"/>
      <c r="AZ440" s="3"/>
      <c r="BA440" s="3"/>
      <c r="BB440" s="3"/>
      <c r="BC440" s="3"/>
      <c r="BE440" s="3"/>
      <c r="BG440" s="3"/>
      <c r="BH440" s="3" t="s">
        <v>950</v>
      </c>
      <c r="BI440" s="3" t="s">
        <v>950</v>
      </c>
      <c r="BJ440" s="3" t="s">
        <v>950</v>
      </c>
      <c r="BK440" s="3" t="s">
        <v>950</v>
      </c>
      <c r="BL440" s="3" t="s">
        <v>950</v>
      </c>
    </row>
    <row r="441" spans="1:64" x14ac:dyDescent="0.3">
      <c r="A441" s="1"/>
      <c r="B441" s="2"/>
      <c r="C441" s="3"/>
      <c r="D441" s="3"/>
      <c r="E441" s="3"/>
      <c r="F441" s="3"/>
      <c r="G441" s="3"/>
      <c r="I441" s="3"/>
      <c r="M441" s="3"/>
      <c r="N441" s="3"/>
      <c r="P441" s="3"/>
      <c r="R441" s="3"/>
      <c r="S441" s="3"/>
      <c r="T441" s="3"/>
      <c r="U441" s="3"/>
      <c r="V441" s="3"/>
      <c r="Z441" s="3"/>
      <c r="AA441" s="3"/>
      <c r="AH441" s="3"/>
      <c r="AK441" s="3"/>
      <c r="AL441" s="3"/>
      <c r="AV441" s="3"/>
      <c r="AW441" s="3"/>
      <c r="AX441" s="3"/>
      <c r="AZ441" s="3"/>
      <c r="BA441" s="3"/>
      <c r="BB441" s="3"/>
      <c r="BC441" s="3"/>
      <c r="BE441" s="3"/>
      <c r="BG441" s="3"/>
      <c r="BH441" s="3" t="s">
        <v>950</v>
      </c>
      <c r="BI441" s="3" t="s">
        <v>950</v>
      </c>
      <c r="BJ441" s="3" t="s">
        <v>950</v>
      </c>
      <c r="BK441" s="3" t="s">
        <v>950</v>
      </c>
      <c r="BL441" s="3" t="s">
        <v>950</v>
      </c>
    </row>
    <row r="442" spans="1:64" x14ac:dyDescent="0.3">
      <c r="A442" s="1"/>
      <c r="B442" s="2"/>
      <c r="C442" s="3"/>
      <c r="D442" s="3"/>
      <c r="E442" s="3"/>
      <c r="F442" s="3"/>
      <c r="G442" s="3"/>
      <c r="I442" s="3"/>
      <c r="M442" s="3"/>
      <c r="N442" s="3"/>
      <c r="P442" s="3"/>
      <c r="R442" s="3"/>
      <c r="S442" s="3"/>
      <c r="T442" s="3"/>
      <c r="U442" s="3"/>
      <c r="V442" s="3"/>
      <c r="Z442" s="3"/>
      <c r="AA442" s="3"/>
      <c r="AH442" s="3"/>
      <c r="AK442" s="3"/>
      <c r="AL442" s="3"/>
      <c r="AV442" s="3"/>
      <c r="AW442" s="3"/>
      <c r="AX442" s="3"/>
      <c r="AZ442" s="3"/>
      <c r="BA442" s="3"/>
      <c r="BB442" s="3"/>
      <c r="BC442" s="3"/>
      <c r="BE442" s="3"/>
      <c r="BG442" s="3"/>
      <c r="BH442" s="3" t="s">
        <v>950</v>
      </c>
      <c r="BI442" s="3" t="s">
        <v>950</v>
      </c>
      <c r="BJ442" s="3" t="s">
        <v>950</v>
      </c>
      <c r="BK442" s="3" t="s">
        <v>950</v>
      </c>
      <c r="BL442" s="3" t="s">
        <v>950</v>
      </c>
    </row>
    <row r="443" spans="1:64" x14ac:dyDescent="0.3">
      <c r="A443" s="1"/>
      <c r="B443" s="2"/>
      <c r="C443" s="3"/>
      <c r="D443" s="3"/>
      <c r="E443" s="3"/>
      <c r="F443" s="3"/>
      <c r="G443" s="3"/>
      <c r="I443" s="3"/>
      <c r="M443" s="3"/>
      <c r="N443" s="3"/>
      <c r="P443" s="3"/>
      <c r="R443" s="3"/>
      <c r="S443" s="3"/>
      <c r="T443" s="3"/>
      <c r="U443" s="3"/>
      <c r="V443" s="3"/>
      <c r="Z443" s="3"/>
      <c r="AA443" s="3"/>
      <c r="AH443" s="3"/>
      <c r="AK443" s="3"/>
      <c r="AL443" s="3"/>
      <c r="AV443" s="3"/>
      <c r="AW443" s="3"/>
      <c r="AX443" s="3"/>
      <c r="AZ443" s="3"/>
      <c r="BA443" s="3"/>
      <c r="BB443" s="3"/>
      <c r="BC443" s="3"/>
      <c r="BE443" s="3"/>
      <c r="BG443" s="3"/>
      <c r="BH443" s="3" t="s">
        <v>950</v>
      </c>
      <c r="BI443" s="3" t="s">
        <v>950</v>
      </c>
      <c r="BJ443" s="3" t="s">
        <v>950</v>
      </c>
      <c r="BK443" s="3" t="s">
        <v>950</v>
      </c>
      <c r="BL443" s="3" t="s">
        <v>950</v>
      </c>
    </row>
    <row r="444" spans="1:64" x14ac:dyDescent="0.3">
      <c r="A444" s="1"/>
      <c r="B444" s="2"/>
      <c r="C444" s="3"/>
      <c r="D444" s="3"/>
      <c r="E444" s="3"/>
      <c r="F444" s="3"/>
      <c r="G444" s="3"/>
      <c r="I444" s="3"/>
      <c r="M444" s="3"/>
      <c r="N444" s="3"/>
      <c r="P444" s="3"/>
      <c r="R444" s="3"/>
      <c r="S444" s="3"/>
      <c r="T444" s="3"/>
      <c r="U444" s="3"/>
      <c r="V444" s="3"/>
      <c r="Z444" s="3"/>
      <c r="AA444" s="3"/>
      <c r="AH444" s="3"/>
      <c r="AK444" s="3"/>
      <c r="AL444" s="3"/>
      <c r="AV444" s="3"/>
      <c r="AW444" s="3"/>
      <c r="AX444" s="3"/>
      <c r="AZ444" s="3"/>
      <c r="BA444" s="3"/>
      <c r="BB444" s="3"/>
      <c r="BC444" s="3"/>
      <c r="BE444" s="3"/>
      <c r="BG444" s="3"/>
      <c r="BH444" s="3" t="s">
        <v>950</v>
      </c>
      <c r="BI444" s="3" t="s">
        <v>950</v>
      </c>
      <c r="BJ444" s="3" t="s">
        <v>950</v>
      </c>
      <c r="BK444" s="3" t="s">
        <v>950</v>
      </c>
      <c r="BL444" s="3" t="s">
        <v>950</v>
      </c>
    </row>
    <row r="445" spans="1:64" x14ac:dyDescent="0.3">
      <c r="A445" s="1"/>
      <c r="B445" s="2"/>
      <c r="C445" s="3"/>
      <c r="D445" s="3"/>
      <c r="E445" s="3"/>
      <c r="F445" s="3"/>
      <c r="G445" s="3"/>
      <c r="I445" s="3"/>
      <c r="M445" s="3"/>
      <c r="N445" s="3"/>
      <c r="P445" s="3"/>
      <c r="R445" s="3"/>
      <c r="S445" s="3"/>
      <c r="T445" s="3"/>
      <c r="U445" s="3"/>
      <c r="V445" s="3"/>
      <c r="Z445" s="3"/>
      <c r="AA445" s="3"/>
      <c r="AH445" s="3"/>
      <c r="AK445" s="3"/>
      <c r="AL445" s="3"/>
      <c r="AV445" s="3"/>
      <c r="AW445" s="3"/>
      <c r="AX445" s="3"/>
      <c r="AZ445" s="3"/>
      <c r="BA445" s="3"/>
      <c r="BB445" s="3"/>
      <c r="BC445" s="3"/>
      <c r="BE445" s="3"/>
      <c r="BG445" s="3"/>
      <c r="BH445" s="3" t="s">
        <v>950</v>
      </c>
      <c r="BI445" s="3" t="s">
        <v>950</v>
      </c>
      <c r="BJ445" s="3" t="s">
        <v>950</v>
      </c>
      <c r="BK445" s="3" t="s">
        <v>950</v>
      </c>
      <c r="BL445" s="3" t="s">
        <v>950</v>
      </c>
    </row>
    <row r="446" spans="1:64" x14ac:dyDescent="0.3">
      <c r="A446" s="1"/>
      <c r="B446" s="2"/>
      <c r="C446" s="3"/>
      <c r="D446" s="3"/>
      <c r="E446" s="3"/>
      <c r="F446" s="3"/>
      <c r="G446" s="3"/>
      <c r="I446" s="3"/>
      <c r="M446" s="3"/>
      <c r="N446" s="3"/>
      <c r="P446" s="3"/>
      <c r="R446" s="3"/>
      <c r="S446" s="3"/>
      <c r="T446" s="3"/>
      <c r="U446" s="3"/>
      <c r="V446" s="3"/>
      <c r="Z446" s="3"/>
      <c r="AA446" s="3"/>
      <c r="AH446" s="3"/>
      <c r="AK446" s="3"/>
      <c r="AL446" s="3"/>
      <c r="AV446" s="3"/>
      <c r="AW446" s="3"/>
      <c r="AX446" s="3"/>
      <c r="AZ446" s="3"/>
      <c r="BA446" s="3"/>
      <c r="BB446" s="3"/>
      <c r="BC446" s="3"/>
      <c r="BE446" s="3"/>
      <c r="BG446" s="3"/>
      <c r="BH446" s="3" t="s">
        <v>950</v>
      </c>
      <c r="BI446" s="3" t="s">
        <v>950</v>
      </c>
      <c r="BJ446" s="3" t="s">
        <v>950</v>
      </c>
      <c r="BK446" s="3" t="s">
        <v>950</v>
      </c>
      <c r="BL446" s="3" t="s">
        <v>950</v>
      </c>
    </row>
    <row r="447" spans="1:64" x14ac:dyDescent="0.3">
      <c r="A447" s="1"/>
      <c r="B447" s="2"/>
      <c r="C447" s="3"/>
      <c r="D447" s="3"/>
      <c r="E447" s="3"/>
      <c r="F447" s="3"/>
      <c r="G447" s="3"/>
      <c r="I447" s="3"/>
      <c r="M447" s="3"/>
      <c r="N447" s="3"/>
      <c r="P447" s="3"/>
      <c r="R447" s="3"/>
      <c r="S447" s="3"/>
      <c r="T447" s="3"/>
      <c r="U447" s="3"/>
      <c r="V447" s="3"/>
      <c r="Z447" s="3"/>
      <c r="AA447" s="3"/>
      <c r="AH447" s="3"/>
      <c r="AK447" s="3"/>
      <c r="AL447" s="3"/>
      <c r="AV447" s="3"/>
      <c r="AW447" s="3"/>
      <c r="AX447" s="3"/>
      <c r="AZ447" s="3"/>
      <c r="BA447" s="3"/>
      <c r="BB447" s="3"/>
      <c r="BC447" s="3"/>
      <c r="BE447" s="3"/>
      <c r="BG447" s="3"/>
      <c r="BH447" s="3" t="s">
        <v>950</v>
      </c>
      <c r="BI447" s="3" t="s">
        <v>950</v>
      </c>
      <c r="BJ447" s="3" t="s">
        <v>950</v>
      </c>
      <c r="BK447" s="3" t="s">
        <v>950</v>
      </c>
      <c r="BL447" s="3" t="s">
        <v>950</v>
      </c>
    </row>
    <row r="448" spans="1:64" x14ac:dyDescent="0.3">
      <c r="A448" s="1"/>
      <c r="B448" s="2"/>
      <c r="C448" s="3"/>
      <c r="D448" s="3"/>
      <c r="E448" s="3"/>
      <c r="F448" s="3"/>
      <c r="G448" s="3"/>
      <c r="I448" s="3"/>
      <c r="M448" s="3"/>
      <c r="N448" s="3"/>
      <c r="P448" s="3"/>
      <c r="R448" s="3"/>
      <c r="S448" s="3"/>
      <c r="T448" s="3"/>
      <c r="U448" s="3"/>
      <c r="V448" s="3"/>
      <c r="Z448" s="3"/>
      <c r="AA448" s="3"/>
      <c r="AH448" s="3"/>
      <c r="AK448" s="3"/>
      <c r="AL448" s="3"/>
      <c r="AV448" s="3"/>
      <c r="AW448" s="3"/>
      <c r="AX448" s="3"/>
      <c r="AZ448" s="3"/>
      <c r="BA448" s="3"/>
      <c r="BB448" s="3"/>
      <c r="BC448" s="3"/>
      <c r="BE448" s="3"/>
      <c r="BG448" s="3"/>
      <c r="BH448" s="3" t="s">
        <v>950</v>
      </c>
      <c r="BI448" s="3" t="s">
        <v>950</v>
      </c>
      <c r="BJ448" s="3" t="s">
        <v>950</v>
      </c>
      <c r="BK448" s="3" t="s">
        <v>950</v>
      </c>
      <c r="BL448" s="3" t="s">
        <v>950</v>
      </c>
    </row>
    <row r="449" spans="1:64" x14ac:dyDescent="0.3">
      <c r="A449" s="1"/>
      <c r="B449" s="2"/>
      <c r="C449" s="3"/>
      <c r="D449" s="3"/>
      <c r="E449" s="3"/>
      <c r="F449" s="3"/>
      <c r="G449" s="3"/>
      <c r="I449" s="3"/>
      <c r="M449" s="3"/>
      <c r="N449" s="3"/>
      <c r="P449" s="3"/>
      <c r="R449" s="3"/>
      <c r="S449" s="3"/>
      <c r="T449" s="3"/>
      <c r="U449" s="3"/>
      <c r="V449" s="3"/>
      <c r="Z449" s="3"/>
      <c r="AA449" s="3"/>
      <c r="AH449" s="3"/>
      <c r="AK449" s="3"/>
      <c r="AL449" s="3"/>
      <c r="AV449" s="3"/>
      <c r="AW449" s="3"/>
      <c r="AX449" s="3"/>
      <c r="AZ449" s="3"/>
      <c r="BA449" s="3"/>
      <c r="BB449" s="3"/>
      <c r="BC449" s="3"/>
      <c r="BE449" s="3"/>
      <c r="BG449" s="3"/>
      <c r="BH449" s="3" t="s">
        <v>950</v>
      </c>
      <c r="BI449" s="3" t="s">
        <v>950</v>
      </c>
      <c r="BJ449" s="3" t="s">
        <v>950</v>
      </c>
      <c r="BK449" s="3" t="s">
        <v>950</v>
      </c>
      <c r="BL449" s="3" t="s">
        <v>950</v>
      </c>
    </row>
    <row r="450" spans="1:64" x14ac:dyDescent="0.3">
      <c r="A450" s="1"/>
      <c r="B450" s="2"/>
      <c r="C450" s="3"/>
      <c r="D450" s="3"/>
      <c r="E450" s="3"/>
      <c r="F450" s="3"/>
      <c r="G450" s="3"/>
      <c r="I450" s="3"/>
      <c r="M450" s="3"/>
      <c r="N450" s="3"/>
      <c r="P450" s="3"/>
      <c r="R450" s="3"/>
      <c r="S450" s="3"/>
      <c r="T450" s="3"/>
      <c r="U450" s="3"/>
      <c r="V450" s="3"/>
      <c r="Z450" s="3"/>
      <c r="AA450" s="3"/>
      <c r="AH450" s="3"/>
      <c r="AK450" s="3"/>
      <c r="AL450" s="3"/>
      <c r="AV450" s="3"/>
      <c r="AW450" s="3"/>
      <c r="AX450" s="3"/>
      <c r="AZ450" s="3"/>
      <c r="BA450" s="3"/>
      <c r="BB450" s="3"/>
      <c r="BC450" s="3"/>
      <c r="BE450" s="3"/>
      <c r="BG450" s="3"/>
      <c r="BH450" s="3" t="s">
        <v>950</v>
      </c>
      <c r="BI450" s="3" t="s">
        <v>950</v>
      </c>
      <c r="BJ450" s="3" t="s">
        <v>950</v>
      </c>
      <c r="BK450" s="3" t="s">
        <v>950</v>
      </c>
      <c r="BL450" s="3" t="s">
        <v>950</v>
      </c>
    </row>
    <row r="451" spans="1:64" x14ac:dyDescent="0.3">
      <c r="A451" s="1"/>
      <c r="B451" s="2"/>
      <c r="C451" s="3"/>
      <c r="D451" s="3"/>
      <c r="E451" s="3"/>
      <c r="F451" s="3"/>
      <c r="G451" s="3"/>
      <c r="I451" s="3"/>
      <c r="M451" s="3"/>
      <c r="N451" s="3"/>
      <c r="P451" s="3"/>
      <c r="R451" s="3"/>
      <c r="S451" s="3"/>
      <c r="T451" s="3"/>
      <c r="U451" s="3"/>
      <c r="V451" s="3"/>
      <c r="Z451" s="3"/>
      <c r="AA451" s="3"/>
      <c r="AH451" s="3"/>
      <c r="AK451" s="3"/>
      <c r="AL451" s="3"/>
      <c r="AV451" s="3"/>
      <c r="AW451" s="3"/>
      <c r="AX451" s="3"/>
      <c r="AZ451" s="3"/>
      <c r="BA451" s="3"/>
      <c r="BB451" s="3"/>
      <c r="BC451" s="3"/>
      <c r="BE451" s="3"/>
      <c r="BG451" s="3"/>
      <c r="BH451" s="3" t="s">
        <v>950</v>
      </c>
      <c r="BI451" s="3" t="s">
        <v>950</v>
      </c>
      <c r="BJ451" s="3" t="s">
        <v>950</v>
      </c>
      <c r="BK451" s="3" t="s">
        <v>950</v>
      </c>
      <c r="BL451" s="3" t="s">
        <v>950</v>
      </c>
    </row>
    <row r="452" spans="1:64" x14ac:dyDescent="0.3">
      <c r="A452" s="1"/>
      <c r="B452" s="2"/>
      <c r="C452" s="3"/>
      <c r="D452" s="3"/>
      <c r="E452" s="3"/>
      <c r="F452" s="3"/>
      <c r="G452" s="3"/>
      <c r="I452" s="3"/>
      <c r="M452" s="3"/>
      <c r="N452" s="3"/>
      <c r="P452" s="3"/>
      <c r="R452" s="3"/>
      <c r="S452" s="3"/>
      <c r="T452" s="3"/>
      <c r="U452" s="3"/>
      <c r="V452" s="3"/>
      <c r="Z452" s="3"/>
      <c r="AA452" s="3"/>
      <c r="AH452" s="3"/>
      <c r="AK452" s="3"/>
      <c r="AL452" s="3"/>
      <c r="AV452" s="3"/>
      <c r="AW452" s="3"/>
      <c r="AX452" s="3"/>
      <c r="AZ452" s="3"/>
      <c r="BA452" s="3"/>
      <c r="BB452" s="3"/>
      <c r="BC452" s="3"/>
      <c r="BE452" s="3"/>
      <c r="BG452" s="3"/>
      <c r="BH452" s="3" t="s">
        <v>950</v>
      </c>
      <c r="BI452" s="3" t="s">
        <v>950</v>
      </c>
      <c r="BJ452" s="3" t="s">
        <v>950</v>
      </c>
      <c r="BK452" s="3" t="s">
        <v>950</v>
      </c>
      <c r="BL452" s="3" t="s">
        <v>950</v>
      </c>
    </row>
    <row r="453" spans="1:64" x14ac:dyDescent="0.3">
      <c r="A453" s="1"/>
      <c r="B453" s="2"/>
      <c r="C453" s="3"/>
      <c r="D453" s="3"/>
      <c r="E453" s="3"/>
      <c r="F453" s="3"/>
      <c r="G453" s="3"/>
      <c r="I453" s="3"/>
      <c r="M453" s="3"/>
      <c r="N453" s="3"/>
      <c r="P453" s="3"/>
      <c r="R453" s="3"/>
      <c r="S453" s="3"/>
      <c r="T453" s="3"/>
      <c r="U453" s="3"/>
      <c r="V453" s="3"/>
      <c r="Z453" s="3"/>
      <c r="AA453" s="3"/>
      <c r="AH453" s="3"/>
      <c r="AK453" s="3"/>
      <c r="AL453" s="3"/>
      <c r="AV453" s="3"/>
      <c r="AW453" s="3"/>
      <c r="AX453" s="3"/>
      <c r="AZ453" s="3"/>
      <c r="BA453" s="3"/>
      <c r="BB453" s="3"/>
      <c r="BC453" s="3"/>
      <c r="BE453" s="3"/>
      <c r="BG453" s="3"/>
      <c r="BH453" s="3" t="s">
        <v>950</v>
      </c>
      <c r="BI453" s="3" t="s">
        <v>950</v>
      </c>
      <c r="BJ453" s="3" t="s">
        <v>950</v>
      </c>
      <c r="BK453" s="3" t="s">
        <v>950</v>
      </c>
      <c r="BL453" s="3" t="s">
        <v>950</v>
      </c>
    </row>
    <row r="454" spans="1:64" x14ac:dyDescent="0.3">
      <c r="A454" s="1"/>
      <c r="B454" s="2"/>
      <c r="C454" s="3"/>
      <c r="D454" s="3"/>
      <c r="E454" s="3"/>
      <c r="F454" s="3"/>
      <c r="G454" s="3"/>
      <c r="I454" s="3"/>
      <c r="M454" s="3"/>
      <c r="N454" s="3"/>
      <c r="P454" s="3"/>
      <c r="R454" s="3"/>
      <c r="S454" s="3"/>
      <c r="T454" s="3"/>
      <c r="U454" s="3"/>
      <c r="V454" s="3"/>
      <c r="Z454" s="3"/>
      <c r="AA454" s="3"/>
      <c r="AH454" s="3"/>
      <c r="AK454" s="3"/>
      <c r="AL454" s="3"/>
      <c r="AV454" s="3"/>
      <c r="AW454" s="3"/>
      <c r="AX454" s="3"/>
      <c r="AZ454" s="3"/>
      <c r="BA454" s="3"/>
      <c r="BB454" s="3"/>
      <c r="BC454" s="3"/>
      <c r="BE454" s="3"/>
      <c r="BG454" s="3"/>
      <c r="BH454" s="3" t="s">
        <v>950</v>
      </c>
      <c r="BI454" s="3" t="s">
        <v>950</v>
      </c>
      <c r="BJ454" s="3" t="s">
        <v>950</v>
      </c>
      <c r="BK454" s="3" t="s">
        <v>950</v>
      </c>
      <c r="BL454" s="3" t="s">
        <v>950</v>
      </c>
    </row>
    <row r="455" spans="1:64" x14ac:dyDescent="0.3">
      <c r="A455" s="1"/>
      <c r="B455" s="2"/>
      <c r="C455" s="3"/>
      <c r="D455" s="3"/>
      <c r="E455" s="3"/>
      <c r="F455" s="3"/>
      <c r="G455" s="3"/>
      <c r="I455" s="3"/>
      <c r="M455" s="3"/>
      <c r="N455" s="3"/>
      <c r="P455" s="3"/>
      <c r="R455" s="3"/>
      <c r="S455" s="3"/>
      <c r="T455" s="3"/>
      <c r="U455" s="3"/>
      <c r="V455" s="3"/>
      <c r="Z455" s="3"/>
      <c r="AA455" s="3"/>
      <c r="AH455" s="3"/>
      <c r="AK455" s="3"/>
      <c r="AL455" s="3"/>
      <c r="AV455" s="3"/>
      <c r="AW455" s="3"/>
      <c r="AX455" s="3"/>
      <c r="AZ455" s="3"/>
      <c r="BA455" s="3"/>
      <c r="BB455" s="3"/>
      <c r="BC455" s="3"/>
      <c r="BE455" s="3"/>
      <c r="BG455" s="3"/>
      <c r="BH455" s="3" t="s">
        <v>950</v>
      </c>
      <c r="BI455" s="3" t="s">
        <v>950</v>
      </c>
      <c r="BJ455" s="3" t="s">
        <v>950</v>
      </c>
      <c r="BK455" s="3" t="s">
        <v>950</v>
      </c>
      <c r="BL455" s="3" t="s">
        <v>950</v>
      </c>
    </row>
    <row r="456" spans="1:64" x14ac:dyDescent="0.3">
      <c r="A456" s="1"/>
      <c r="B456" s="2"/>
      <c r="C456" s="3"/>
      <c r="D456" s="3"/>
      <c r="E456" s="3"/>
      <c r="F456" s="3"/>
      <c r="G456" s="3"/>
      <c r="I456" s="3"/>
      <c r="M456" s="3"/>
      <c r="N456" s="3"/>
      <c r="P456" s="3"/>
      <c r="R456" s="3"/>
      <c r="S456" s="3"/>
      <c r="T456" s="3"/>
      <c r="U456" s="3"/>
      <c r="V456" s="3"/>
      <c r="Z456" s="3"/>
      <c r="AA456" s="3"/>
      <c r="AH456" s="3"/>
      <c r="AK456" s="3"/>
      <c r="AL456" s="3"/>
      <c r="AV456" s="3"/>
      <c r="AW456" s="3"/>
      <c r="AX456" s="3"/>
      <c r="AZ456" s="3"/>
      <c r="BA456" s="3"/>
      <c r="BB456" s="3"/>
      <c r="BC456" s="3"/>
      <c r="BE456" s="3"/>
      <c r="BG456" s="3"/>
      <c r="BH456" s="3" t="s">
        <v>950</v>
      </c>
      <c r="BI456" s="3" t="s">
        <v>950</v>
      </c>
      <c r="BJ456" s="3" t="s">
        <v>950</v>
      </c>
      <c r="BK456" s="3" t="s">
        <v>950</v>
      </c>
      <c r="BL456" s="3" t="s">
        <v>950</v>
      </c>
    </row>
    <row r="457" spans="1:64" x14ac:dyDescent="0.3">
      <c r="A457" s="1"/>
      <c r="B457" s="2"/>
      <c r="C457" s="3"/>
      <c r="D457" s="3"/>
      <c r="E457" s="3"/>
      <c r="F457" s="3"/>
      <c r="G457" s="3"/>
      <c r="I457" s="3"/>
      <c r="M457" s="3"/>
      <c r="N457" s="3"/>
      <c r="P457" s="3"/>
      <c r="R457" s="3"/>
      <c r="S457" s="3"/>
      <c r="T457" s="3"/>
      <c r="U457" s="3"/>
      <c r="V457" s="3"/>
      <c r="Z457" s="3"/>
      <c r="AA457" s="3"/>
      <c r="AH457" s="3"/>
      <c r="AK457" s="3"/>
      <c r="AL457" s="3"/>
      <c r="AV457" s="3"/>
      <c r="AW457" s="3"/>
      <c r="AX457" s="3"/>
      <c r="AZ457" s="3"/>
      <c r="BA457" s="3"/>
      <c r="BB457" s="3"/>
      <c r="BC457" s="3"/>
      <c r="BE457" s="3"/>
      <c r="BG457" s="3"/>
      <c r="BH457" s="3" t="s">
        <v>950</v>
      </c>
      <c r="BI457" s="3" t="s">
        <v>950</v>
      </c>
      <c r="BJ457" s="3" t="s">
        <v>950</v>
      </c>
      <c r="BK457" s="3" t="s">
        <v>950</v>
      </c>
      <c r="BL457" s="3" t="s">
        <v>950</v>
      </c>
    </row>
    <row r="458" spans="1:64" x14ac:dyDescent="0.3">
      <c r="A458" s="1"/>
      <c r="B458" s="2"/>
      <c r="C458" s="3"/>
      <c r="D458" s="3"/>
      <c r="E458" s="3"/>
      <c r="F458" s="3"/>
      <c r="G458" s="3"/>
      <c r="I458" s="3"/>
      <c r="M458" s="3"/>
      <c r="N458" s="3"/>
      <c r="P458" s="3"/>
      <c r="R458" s="3"/>
      <c r="S458" s="3"/>
      <c r="T458" s="3"/>
      <c r="U458" s="3"/>
      <c r="V458" s="3"/>
      <c r="Z458" s="3"/>
      <c r="AA458" s="3"/>
      <c r="AH458" s="3"/>
      <c r="AK458" s="3"/>
      <c r="AL458" s="3"/>
      <c r="AV458" s="3"/>
      <c r="AW458" s="3"/>
      <c r="AX458" s="3"/>
      <c r="AZ458" s="3"/>
      <c r="BA458" s="3"/>
      <c r="BB458" s="3"/>
      <c r="BC458" s="3"/>
      <c r="BE458" s="3"/>
      <c r="BG458" s="3"/>
      <c r="BH458" s="3" t="s">
        <v>950</v>
      </c>
      <c r="BI458" s="3" t="s">
        <v>950</v>
      </c>
      <c r="BJ458" s="3" t="s">
        <v>950</v>
      </c>
      <c r="BK458" s="3" t="s">
        <v>950</v>
      </c>
      <c r="BL458" s="3" t="s">
        <v>950</v>
      </c>
    </row>
    <row r="459" spans="1:64" x14ac:dyDescent="0.3">
      <c r="A459" s="1"/>
      <c r="B459" s="2"/>
      <c r="C459" s="3"/>
      <c r="D459" s="3"/>
      <c r="E459" s="3"/>
      <c r="F459" s="3"/>
      <c r="G459" s="3"/>
      <c r="I459" s="3"/>
      <c r="M459" s="3"/>
      <c r="N459" s="3"/>
      <c r="P459" s="3"/>
      <c r="R459" s="3"/>
      <c r="S459" s="3"/>
      <c r="T459" s="3"/>
      <c r="U459" s="3"/>
      <c r="V459" s="3"/>
      <c r="Z459" s="3"/>
      <c r="AA459" s="3"/>
      <c r="AH459" s="3"/>
      <c r="AK459" s="3"/>
      <c r="AL459" s="3"/>
      <c r="AV459" s="3"/>
      <c r="AW459" s="3"/>
      <c r="AX459" s="3"/>
      <c r="AZ459" s="3"/>
      <c r="BA459" s="3"/>
      <c r="BB459" s="3"/>
      <c r="BC459" s="3"/>
      <c r="BE459" s="3"/>
      <c r="BG459" s="3"/>
      <c r="BH459" s="3" t="s">
        <v>950</v>
      </c>
      <c r="BI459" s="3" t="s">
        <v>950</v>
      </c>
      <c r="BJ459" s="3" t="s">
        <v>950</v>
      </c>
      <c r="BK459" s="3" t="s">
        <v>950</v>
      </c>
      <c r="BL459" s="3" t="s">
        <v>950</v>
      </c>
    </row>
    <row r="460" spans="1:64" x14ac:dyDescent="0.3">
      <c r="A460" s="1"/>
      <c r="B460" s="2"/>
      <c r="C460" s="3"/>
      <c r="D460" s="3"/>
      <c r="E460" s="3"/>
      <c r="F460" s="3"/>
      <c r="G460" s="3"/>
      <c r="I460" s="3"/>
      <c r="M460" s="3"/>
      <c r="N460" s="3"/>
      <c r="P460" s="3"/>
      <c r="R460" s="3"/>
      <c r="S460" s="3"/>
      <c r="T460" s="3"/>
      <c r="U460" s="3"/>
      <c r="V460" s="3"/>
      <c r="Z460" s="3"/>
      <c r="AA460" s="3"/>
      <c r="AH460" s="3"/>
      <c r="AK460" s="3"/>
      <c r="AL460" s="3"/>
      <c r="AV460" s="3"/>
      <c r="AW460" s="3"/>
      <c r="AX460" s="3"/>
      <c r="AZ460" s="3"/>
      <c r="BA460" s="3"/>
      <c r="BB460" s="3"/>
      <c r="BC460" s="3"/>
      <c r="BE460" s="3"/>
      <c r="BG460" s="3"/>
      <c r="BH460" s="3" t="s">
        <v>950</v>
      </c>
      <c r="BI460" s="3" t="s">
        <v>950</v>
      </c>
      <c r="BJ460" s="3" t="s">
        <v>950</v>
      </c>
      <c r="BK460" s="3" t="s">
        <v>950</v>
      </c>
      <c r="BL460" s="3" t="s">
        <v>950</v>
      </c>
    </row>
    <row r="461" spans="1:64" x14ac:dyDescent="0.3">
      <c r="A461" s="1"/>
      <c r="B461" s="2"/>
      <c r="C461" s="3"/>
      <c r="D461" s="3"/>
      <c r="E461" s="3"/>
      <c r="F461" s="3"/>
      <c r="G461" s="3"/>
      <c r="I461" s="3"/>
      <c r="M461" s="3"/>
      <c r="N461" s="3"/>
      <c r="P461" s="3"/>
      <c r="R461" s="3"/>
      <c r="S461" s="3"/>
      <c r="T461" s="3"/>
      <c r="U461" s="3"/>
      <c r="V461" s="3"/>
      <c r="Z461" s="3"/>
      <c r="AA461" s="3"/>
      <c r="AH461" s="3"/>
      <c r="AK461" s="3"/>
      <c r="AL461" s="3"/>
      <c r="AV461" s="3"/>
      <c r="AW461" s="3"/>
      <c r="AX461" s="3"/>
      <c r="AZ461" s="3"/>
      <c r="BA461" s="3"/>
      <c r="BB461" s="3"/>
      <c r="BC461" s="3"/>
      <c r="BE461" s="3"/>
      <c r="BG461" s="3"/>
      <c r="BH461" s="3" t="s">
        <v>950</v>
      </c>
      <c r="BI461" s="3" t="s">
        <v>950</v>
      </c>
      <c r="BJ461" s="3" t="s">
        <v>950</v>
      </c>
      <c r="BK461" s="3" t="s">
        <v>950</v>
      </c>
      <c r="BL461" s="3" t="s">
        <v>950</v>
      </c>
    </row>
    <row r="462" spans="1:64" x14ac:dyDescent="0.3">
      <c r="A462" s="1"/>
      <c r="B462" s="2"/>
      <c r="C462" s="3"/>
      <c r="D462" s="3"/>
      <c r="E462" s="3"/>
      <c r="F462" s="3"/>
      <c r="G462" s="3"/>
      <c r="I462" s="3"/>
      <c r="M462" s="3"/>
      <c r="N462" s="3"/>
      <c r="P462" s="3"/>
      <c r="R462" s="3"/>
      <c r="S462" s="3"/>
      <c r="T462" s="3"/>
      <c r="U462" s="3"/>
      <c r="V462" s="3"/>
      <c r="Z462" s="3"/>
      <c r="AA462" s="3"/>
      <c r="AH462" s="3"/>
      <c r="AK462" s="3"/>
      <c r="AL462" s="3"/>
      <c r="AV462" s="3"/>
      <c r="AW462" s="3"/>
      <c r="AX462" s="3"/>
      <c r="AZ462" s="3"/>
      <c r="BA462" s="3"/>
      <c r="BB462" s="3"/>
      <c r="BC462" s="3"/>
      <c r="BE462" s="3"/>
      <c r="BG462" s="3"/>
      <c r="BH462" s="3" t="s">
        <v>950</v>
      </c>
      <c r="BI462" s="3" t="s">
        <v>950</v>
      </c>
      <c r="BJ462" s="3" t="s">
        <v>950</v>
      </c>
      <c r="BK462" s="3" t="s">
        <v>950</v>
      </c>
      <c r="BL462" s="3" t="s">
        <v>950</v>
      </c>
    </row>
    <row r="463" spans="1:64" x14ac:dyDescent="0.3">
      <c r="A463" s="1"/>
      <c r="B463" s="2"/>
      <c r="C463" s="3"/>
      <c r="D463" s="3"/>
      <c r="E463" s="3"/>
      <c r="F463" s="3"/>
      <c r="G463" s="3"/>
      <c r="I463" s="3"/>
      <c r="M463" s="3"/>
      <c r="N463" s="3"/>
      <c r="P463" s="3"/>
      <c r="R463" s="3"/>
      <c r="S463" s="3"/>
      <c r="T463" s="3"/>
      <c r="U463" s="3"/>
      <c r="V463" s="3"/>
      <c r="Z463" s="3"/>
      <c r="AA463" s="3"/>
      <c r="AH463" s="3"/>
      <c r="AK463" s="3"/>
      <c r="AL463" s="3"/>
      <c r="AV463" s="3"/>
      <c r="AW463" s="3"/>
      <c r="AX463" s="3"/>
      <c r="AZ463" s="3"/>
      <c r="BA463" s="3"/>
      <c r="BB463" s="3"/>
      <c r="BC463" s="3"/>
      <c r="BE463" s="3"/>
      <c r="BG463" s="3"/>
      <c r="BH463" s="3" t="s">
        <v>950</v>
      </c>
      <c r="BI463" s="3" t="s">
        <v>950</v>
      </c>
      <c r="BJ463" s="3" t="s">
        <v>950</v>
      </c>
      <c r="BK463" s="3" t="s">
        <v>950</v>
      </c>
      <c r="BL463" s="3" t="s">
        <v>950</v>
      </c>
    </row>
    <row r="464" spans="1:64" x14ac:dyDescent="0.3">
      <c r="A464" s="1"/>
      <c r="B464" s="2"/>
      <c r="C464" s="3"/>
      <c r="D464" s="3"/>
      <c r="E464" s="3"/>
      <c r="F464" s="3"/>
      <c r="G464" s="3"/>
      <c r="I464" s="3"/>
      <c r="M464" s="3"/>
      <c r="N464" s="3"/>
      <c r="P464" s="3"/>
      <c r="R464" s="3"/>
      <c r="S464" s="3"/>
      <c r="T464" s="3"/>
      <c r="U464" s="3"/>
      <c r="V464" s="3"/>
      <c r="Z464" s="3"/>
      <c r="AA464" s="3"/>
      <c r="AH464" s="3"/>
      <c r="AK464" s="3"/>
      <c r="AL464" s="3"/>
      <c r="AV464" s="3"/>
      <c r="AW464" s="3"/>
      <c r="AX464" s="3"/>
      <c r="AZ464" s="3"/>
      <c r="BA464" s="3"/>
      <c r="BB464" s="3"/>
      <c r="BC464" s="3"/>
      <c r="BE464" s="3"/>
      <c r="BG464" s="3"/>
      <c r="BH464" s="3" t="s">
        <v>950</v>
      </c>
      <c r="BI464" s="3" t="s">
        <v>950</v>
      </c>
      <c r="BJ464" s="3" t="s">
        <v>950</v>
      </c>
      <c r="BK464" s="3" t="s">
        <v>950</v>
      </c>
      <c r="BL464" s="3" t="s">
        <v>950</v>
      </c>
    </row>
    <row r="465" spans="1:64" x14ac:dyDescent="0.3">
      <c r="A465" s="1"/>
      <c r="B465" s="2"/>
      <c r="C465" s="3"/>
      <c r="D465" s="3"/>
      <c r="E465" s="3"/>
      <c r="F465" s="3"/>
      <c r="G465" s="3"/>
      <c r="I465" s="3"/>
      <c r="M465" s="3"/>
      <c r="N465" s="3"/>
      <c r="P465" s="3"/>
      <c r="R465" s="3"/>
      <c r="S465" s="3"/>
      <c r="T465" s="3"/>
      <c r="U465" s="3"/>
      <c r="V465" s="3"/>
      <c r="Z465" s="3"/>
      <c r="AA465" s="3"/>
      <c r="AH465" s="3"/>
      <c r="AK465" s="3"/>
      <c r="AL465" s="3"/>
      <c r="AV465" s="3"/>
      <c r="AW465" s="3"/>
      <c r="AX465" s="3"/>
      <c r="AZ465" s="3"/>
      <c r="BA465" s="3"/>
      <c r="BB465" s="3"/>
      <c r="BC465" s="3"/>
      <c r="BE465" s="3"/>
      <c r="BG465" s="3"/>
      <c r="BH465" s="3" t="s">
        <v>950</v>
      </c>
      <c r="BI465" s="3" t="s">
        <v>950</v>
      </c>
      <c r="BJ465" s="3" t="s">
        <v>950</v>
      </c>
      <c r="BK465" s="3" t="s">
        <v>950</v>
      </c>
      <c r="BL465" s="3" t="s">
        <v>950</v>
      </c>
    </row>
    <row r="466" spans="1:64" x14ac:dyDescent="0.3">
      <c r="A466" s="1"/>
      <c r="B466" s="2"/>
      <c r="C466" s="3"/>
      <c r="D466" s="3"/>
      <c r="E466" s="3"/>
      <c r="F466" s="3"/>
      <c r="G466" s="3"/>
      <c r="I466" s="3"/>
      <c r="M466" s="3"/>
      <c r="N466" s="3"/>
      <c r="P466" s="3"/>
      <c r="R466" s="3"/>
      <c r="S466" s="3"/>
      <c r="T466" s="3"/>
      <c r="U466" s="3"/>
      <c r="V466" s="3"/>
      <c r="Z466" s="3"/>
      <c r="AA466" s="3"/>
      <c r="AH466" s="3"/>
      <c r="AK466" s="3"/>
      <c r="AL466" s="3"/>
      <c r="AV466" s="3"/>
      <c r="AW466" s="3"/>
      <c r="AX466" s="3"/>
      <c r="AZ466" s="3"/>
      <c r="BA466" s="3"/>
      <c r="BB466" s="3"/>
      <c r="BC466" s="3"/>
      <c r="BE466" s="3"/>
      <c r="BG466" s="3"/>
      <c r="BH466" s="3" t="s">
        <v>950</v>
      </c>
      <c r="BI466" s="3" t="s">
        <v>950</v>
      </c>
      <c r="BJ466" s="3" t="s">
        <v>950</v>
      </c>
      <c r="BK466" s="3" t="s">
        <v>950</v>
      </c>
      <c r="BL466" s="3" t="s">
        <v>950</v>
      </c>
    </row>
    <row r="467" spans="1:64" x14ac:dyDescent="0.3">
      <c r="A467" s="1"/>
      <c r="B467" s="2"/>
      <c r="C467" s="3"/>
      <c r="D467" s="3"/>
      <c r="E467" s="3"/>
      <c r="F467" s="3"/>
      <c r="G467" s="3"/>
      <c r="I467" s="3"/>
      <c r="M467" s="3"/>
      <c r="N467" s="3"/>
      <c r="P467" s="3"/>
      <c r="R467" s="3"/>
      <c r="S467" s="3"/>
      <c r="T467" s="3"/>
      <c r="U467" s="3"/>
      <c r="V467" s="3"/>
      <c r="Z467" s="3"/>
      <c r="AA467" s="3"/>
      <c r="AH467" s="3"/>
      <c r="AK467" s="3"/>
      <c r="AL467" s="3"/>
      <c r="AV467" s="3"/>
      <c r="AW467" s="3"/>
      <c r="AX467" s="3"/>
      <c r="AZ467" s="3"/>
      <c r="BA467" s="3"/>
      <c r="BB467" s="3"/>
      <c r="BC467" s="3"/>
      <c r="BE467" s="3"/>
      <c r="BG467" s="3"/>
      <c r="BH467" s="3" t="s">
        <v>950</v>
      </c>
      <c r="BI467" s="3" t="s">
        <v>950</v>
      </c>
      <c r="BJ467" s="3" t="s">
        <v>950</v>
      </c>
      <c r="BK467" s="3" t="s">
        <v>950</v>
      </c>
      <c r="BL467" s="3" t="s">
        <v>950</v>
      </c>
    </row>
    <row r="468" spans="1:64" x14ac:dyDescent="0.3">
      <c r="A468" s="1"/>
      <c r="B468" s="2"/>
      <c r="C468" s="3"/>
      <c r="D468" s="3"/>
      <c r="E468" s="3"/>
      <c r="F468" s="3"/>
      <c r="G468" s="3"/>
      <c r="I468" s="3"/>
      <c r="M468" s="3"/>
      <c r="N468" s="3"/>
      <c r="P468" s="3"/>
      <c r="R468" s="3"/>
      <c r="S468" s="3"/>
      <c r="T468" s="3"/>
      <c r="U468" s="3"/>
      <c r="V468" s="3"/>
      <c r="Z468" s="3"/>
      <c r="AA468" s="3"/>
      <c r="AH468" s="3"/>
      <c r="AK468" s="3"/>
      <c r="AL468" s="3"/>
      <c r="AV468" s="3"/>
      <c r="AW468" s="3"/>
      <c r="AX468" s="3"/>
      <c r="AZ468" s="3"/>
      <c r="BA468" s="3"/>
      <c r="BB468" s="3"/>
      <c r="BC468" s="3"/>
      <c r="BE468" s="3"/>
      <c r="BG468" s="3"/>
      <c r="BH468" s="3" t="s">
        <v>950</v>
      </c>
      <c r="BI468" s="3" t="s">
        <v>950</v>
      </c>
      <c r="BJ468" s="3" t="s">
        <v>950</v>
      </c>
      <c r="BK468" s="3" t="s">
        <v>950</v>
      </c>
      <c r="BL468" s="3" t="s">
        <v>950</v>
      </c>
    </row>
    <row r="469" spans="1:64" x14ac:dyDescent="0.3">
      <c r="A469" s="1"/>
      <c r="B469" s="2"/>
      <c r="C469" s="3"/>
      <c r="D469" s="3"/>
      <c r="E469" s="3"/>
      <c r="F469" s="3"/>
      <c r="G469" s="3"/>
      <c r="I469" s="3"/>
      <c r="M469" s="3"/>
      <c r="N469" s="3"/>
      <c r="P469" s="3"/>
      <c r="R469" s="3"/>
      <c r="S469" s="3"/>
      <c r="T469" s="3"/>
      <c r="U469" s="3"/>
      <c r="V469" s="3"/>
      <c r="Z469" s="3"/>
      <c r="AA469" s="3"/>
      <c r="AH469" s="3"/>
      <c r="AK469" s="3"/>
      <c r="AL469" s="3"/>
      <c r="AV469" s="3"/>
      <c r="AW469" s="3"/>
      <c r="AX469" s="3"/>
      <c r="AZ469" s="3"/>
      <c r="BA469" s="3"/>
      <c r="BB469" s="3"/>
      <c r="BC469" s="3"/>
      <c r="BE469" s="3"/>
      <c r="BG469" s="3"/>
      <c r="BH469" s="3" t="s">
        <v>950</v>
      </c>
      <c r="BI469" s="3" t="s">
        <v>950</v>
      </c>
      <c r="BJ469" s="3" t="s">
        <v>950</v>
      </c>
      <c r="BK469" s="3" t="s">
        <v>950</v>
      </c>
      <c r="BL469" s="3" t="s">
        <v>950</v>
      </c>
    </row>
    <row r="470" spans="1:64" x14ac:dyDescent="0.3">
      <c r="A470" s="1"/>
      <c r="B470" s="2"/>
      <c r="C470" s="3"/>
      <c r="D470" s="3"/>
      <c r="E470" s="3"/>
      <c r="F470" s="3"/>
      <c r="G470" s="3"/>
      <c r="I470" s="3"/>
      <c r="M470" s="3"/>
      <c r="N470" s="3"/>
      <c r="P470" s="3"/>
      <c r="R470" s="3"/>
      <c r="S470" s="3"/>
      <c r="T470" s="3"/>
      <c r="U470" s="3"/>
      <c r="V470" s="3"/>
      <c r="Z470" s="3"/>
      <c r="AA470" s="3"/>
      <c r="AH470" s="3"/>
      <c r="AK470" s="3"/>
      <c r="AL470" s="3"/>
      <c r="AV470" s="3"/>
      <c r="AW470" s="3"/>
      <c r="AX470" s="3"/>
      <c r="AZ470" s="3"/>
      <c r="BA470" s="3"/>
      <c r="BB470" s="3"/>
      <c r="BC470" s="3"/>
      <c r="BE470" s="3"/>
      <c r="BG470" s="3"/>
      <c r="BH470" s="3" t="s">
        <v>950</v>
      </c>
      <c r="BI470" s="3" t="s">
        <v>950</v>
      </c>
      <c r="BJ470" s="3" t="s">
        <v>950</v>
      </c>
      <c r="BK470" s="3" t="s">
        <v>950</v>
      </c>
      <c r="BL470" s="3" t="s">
        <v>950</v>
      </c>
    </row>
    <row r="471" spans="1:64" x14ac:dyDescent="0.3">
      <c r="A471" s="1"/>
      <c r="B471" s="2"/>
      <c r="C471" s="3"/>
      <c r="D471" s="3"/>
      <c r="E471" s="3"/>
      <c r="F471" s="3"/>
      <c r="G471" s="3"/>
      <c r="I471" s="3"/>
      <c r="M471" s="3"/>
      <c r="N471" s="3"/>
      <c r="P471" s="3"/>
      <c r="R471" s="3"/>
      <c r="S471" s="3"/>
      <c r="T471" s="3"/>
      <c r="U471" s="3"/>
      <c r="V471" s="3"/>
      <c r="Z471" s="3"/>
      <c r="AA471" s="3"/>
      <c r="AH471" s="3"/>
      <c r="AK471" s="3"/>
      <c r="AL471" s="3"/>
      <c r="AV471" s="3"/>
      <c r="AW471" s="3"/>
      <c r="AX471" s="3"/>
      <c r="AZ471" s="3"/>
      <c r="BA471" s="3"/>
      <c r="BB471" s="3"/>
      <c r="BC471" s="3"/>
      <c r="BE471" s="3"/>
      <c r="BG471" s="3"/>
      <c r="BH471" s="3" t="s">
        <v>950</v>
      </c>
      <c r="BI471" s="3" t="s">
        <v>950</v>
      </c>
      <c r="BJ471" s="3" t="s">
        <v>950</v>
      </c>
      <c r="BK471" s="3" t="s">
        <v>950</v>
      </c>
      <c r="BL471" s="3" t="s">
        <v>950</v>
      </c>
    </row>
    <row r="472" spans="1:64" x14ac:dyDescent="0.3">
      <c r="A472" s="1"/>
      <c r="B472" s="2"/>
      <c r="C472" s="3"/>
      <c r="D472" s="3"/>
      <c r="E472" s="3"/>
      <c r="F472" s="3"/>
      <c r="G472" s="3"/>
      <c r="I472" s="3"/>
      <c r="M472" s="3"/>
      <c r="N472" s="3"/>
      <c r="P472" s="3"/>
      <c r="R472" s="3"/>
      <c r="S472" s="3"/>
      <c r="T472" s="3"/>
      <c r="U472" s="3"/>
      <c r="V472" s="3"/>
      <c r="Z472" s="3"/>
      <c r="AA472" s="3"/>
      <c r="AH472" s="3"/>
      <c r="AK472" s="3"/>
      <c r="AL472" s="3"/>
      <c r="AV472" s="3"/>
      <c r="AW472" s="3"/>
      <c r="AX472" s="3"/>
      <c r="AZ472" s="3"/>
      <c r="BA472" s="3"/>
      <c r="BB472" s="3"/>
      <c r="BC472" s="3"/>
      <c r="BE472" s="3"/>
      <c r="BG472" s="3"/>
      <c r="BH472" s="3" t="s">
        <v>950</v>
      </c>
      <c r="BI472" s="3" t="s">
        <v>950</v>
      </c>
      <c r="BJ472" s="3" t="s">
        <v>950</v>
      </c>
      <c r="BK472" s="3" t="s">
        <v>950</v>
      </c>
      <c r="BL472" s="3" t="s">
        <v>950</v>
      </c>
    </row>
    <row r="473" spans="1:64" x14ac:dyDescent="0.3">
      <c r="A473" s="1"/>
      <c r="B473" s="2"/>
      <c r="C473" s="3"/>
      <c r="D473" s="3"/>
      <c r="E473" s="3"/>
      <c r="F473" s="3"/>
      <c r="G473" s="3"/>
      <c r="I473" s="3"/>
      <c r="M473" s="3"/>
      <c r="N473" s="3"/>
      <c r="P473" s="3"/>
      <c r="R473" s="3"/>
      <c r="S473" s="3"/>
      <c r="T473" s="3"/>
      <c r="U473" s="3"/>
      <c r="V473" s="3"/>
      <c r="Z473" s="3"/>
      <c r="AA473" s="3"/>
      <c r="AH473" s="3"/>
      <c r="AK473" s="3"/>
      <c r="AL473" s="3"/>
      <c r="AV473" s="3"/>
      <c r="AW473" s="3"/>
      <c r="AX473" s="3"/>
      <c r="AZ473" s="3"/>
      <c r="BA473" s="3"/>
      <c r="BB473" s="3"/>
      <c r="BC473" s="3"/>
      <c r="BE473" s="3"/>
      <c r="BG473" s="3"/>
      <c r="BH473" s="3" t="s">
        <v>950</v>
      </c>
      <c r="BI473" s="3" t="s">
        <v>950</v>
      </c>
      <c r="BJ473" s="3" t="s">
        <v>950</v>
      </c>
      <c r="BK473" s="3" t="s">
        <v>950</v>
      </c>
      <c r="BL473" s="3" t="s">
        <v>950</v>
      </c>
    </row>
    <row r="474" spans="1:64" x14ac:dyDescent="0.3">
      <c r="A474" s="1"/>
      <c r="B474" s="2"/>
      <c r="C474" s="3"/>
      <c r="D474" s="3"/>
      <c r="E474" s="3"/>
      <c r="F474" s="3"/>
      <c r="G474" s="3"/>
      <c r="I474" s="3"/>
      <c r="M474" s="3"/>
      <c r="N474" s="3"/>
      <c r="P474" s="3"/>
      <c r="R474" s="3"/>
      <c r="S474" s="3"/>
      <c r="T474" s="3"/>
      <c r="U474" s="3"/>
      <c r="V474" s="3"/>
      <c r="Z474" s="3"/>
      <c r="AA474" s="3"/>
      <c r="AH474" s="3"/>
      <c r="AK474" s="3"/>
      <c r="AL474" s="3"/>
      <c r="AV474" s="3"/>
      <c r="AW474" s="3"/>
      <c r="AX474" s="3"/>
      <c r="AZ474" s="3"/>
      <c r="BA474" s="3"/>
      <c r="BB474" s="3"/>
      <c r="BC474" s="3"/>
      <c r="BE474" s="3"/>
      <c r="BG474" s="3"/>
      <c r="BH474" s="3" t="s">
        <v>950</v>
      </c>
      <c r="BI474" s="3" t="s">
        <v>950</v>
      </c>
      <c r="BJ474" s="3" t="s">
        <v>950</v>
      </c>
      <c r="BK474" s="3" t="s">
        <v>950</v>
      </c>
      <c r="BL474" s="3" t="s">
        <v>950</v>
      </c>
    </row>
    <row r="475" spans="1:64" x14ac:dyDescent="0.3">
      <c r="A475" s="1"/>
      <c r="B475" s="2"/>
      <c r="C475" s="3"/>
      <c r="D475" s="3"/>
      <c r="E475" s="3"/>
      <c r="F475" s="3"/>
      <c r="G475" s="3"/>
      <c r="I475" s="3"/>
      <c r="M475" s="3"/>
      <c r="N475" s="3"/>
      <c r="P475" s="3"/>
      <c r="R475" s="3"/>
      <c r="S475" s="3"/>
      <c r="T475" s="3"/>
      <c r="U475" s="3"/>
      <c r="V475" s="3"/>
      <c r="Z475" s="3"/>
      <c r="AA475" s="3"/>
      <c r="AH475" s="3"/>
      <c r="AK475" s="3"/>
      <c r="AL475" s="3"/>
      <c r="AV475" s="3"/>
      <c r="AW475" s="3"/>
      <c r="AX475" s="3"/>
      <c r="AZ475" s="3"/>
      <c r="BA475" s="3"/>
      <c r="BB475" s="3"/>
      <c r="BC475" s="3"/>
      <c r="BE475" s="3"/>
      <c r="BG475" s="3"/>
      <c r="BH475" s="3" t="s">
        <v>950</v>
      </c>
      <c r="BI475" s="3" t="s">
        <v>950</v>
      </c>
      <c r="BJ475" s="3" t="s">
        <v>950</v>
      </c>
      <c r="BK475" s="3" t="s">
        <v>950</v>
      </c>
      <c r="BL475" s="3" t="s">
        <v>950</v>
      </c>
    </row>
    <row r="476" spans="1:64" x14ac:dyDescent="0.3">
      <c r="A476" s="1"/>
      <c r="B476" s="2"/>
      <c r="C476" s="3"/>
      <c r="D476" s="3"/>
      <c r="E476" s="3"/>
      <c r="F476" s="3"/>
      <c r="G476" s="3"/>
      <c r="I476" s="3"/>
      <c r="M476" s="3"/>
      <c r="N476" s="3"/>
      <c r="P476" s="3"/>
      <c r="R476" s="3"/>
      <c r="S476" s="3"/>
      <c r="T476" s="3"/>
      <c r="U476" s="3"/>
      <c r="V476" s="3"/>
      <c r="Z476" s="3"/>
      <c r="AA476" s="3"/>
      <c r="AH476" s="3"/>
      <c r="AK476" s="3"/>
      <c r="AL476" s="3"/>
      <c r="AV476" s="3"/>
      <c r="AW476" s="3"/>
      <c r="AX476" s="3"/>
      <c r="AZ476" s="3"/>
      <c r="BA476" s="3"/>
      <c r="BB476" s="3"/>
      <c r="BC476" s="3"/>
      <c r="BE476" s="3"/>
      <c r="BG476" s="3"/>
      <c r="BH476" s="3" t="s">
        <v>950</v>
      </c>
      <c r="BI476" s="3" t="s">
        <v>950</v>
      </c>
      <c r="BJ476" s="3" t="s">
        <v>950</v>
      </c>
      <c r="BK476" s="3" t="s">
        <v>950</v>
      </c>
      <c r="BL476" s="3" t="s">
        <v>950</v>
      </c>
    </row>
    <row r="477" spans="1:64" x14ac:dyDescent="0.3">
      <c r="A477" s="1"/>
      <c r="B477" s="2"/>
      <c r="C477" s="3"/>
      <c r="D477" s="3"/>
      <c r="E477" s="3"/>
      <c r="F477" s="3"/>
      <c r="G477" s="3"/>
      <c r="I477" s="3"/>
      <c r="M477" s="3"/>
      <c r="N477" s="3"/>
      <c r="P477" s="3"/>
      <c r="R477" s="3"/>
      <c r="S477" s="3"/>
      <c r="T477" s="3"/>
      <c r="U477" s="3"/>
      <c r="V477" s="3"/>
      <c r="Z477" s="3"/>
      <c r="AA477" s="3"/>
      <c r="AH477" s="3"/>
      <c r="AK477" s="3"/>
      <c r="AL477" s="3"/>
      <c r="AV477" s="3"/>
      <c r="AW477" s="3"/>
      <c r="AX477" s="3"/>
      <c r="AZ477" s="3"/>
      <c r="BA477" s="3"/>
      <c r="BB477" s="3"/>
      <c r="BC477" s="3"/>
      <c r="BE477" s="3"/>
      <c r="BG477" s="3"/>
      <c r="BH477" s="3" t="s">
        <v>950</v>
      </c>
      <c r="BI477" s="3" t="s">
        <v>950</v>
      </c>
      <c r="BJ477" s="3" t="s">
        <v>950</v>
      </c>
      <c r="BK477" s="3" t="s">
        <v>950</v>
      </c>
      <c r="BL477" s="3" t="s">
        <v>950</v>
      </c>
    </row>
    <row r="478" spans="1:64" x14ac:dyDescent="0.3">
      <c r="A478" s="1"/>
      <c r="B478" s="2"/>
      <c r="C478" s="3"/>
      <c r="D478" s="3"/>
      <c r="E478" s="3"/>
      <c r="F478" s="3"/>
      <c r="G478" s="3"/>
      <c r="I478" s="3"/>
      <c r="M478" s="3"/>
      <c r="N478" s="3"/>
      <c r="P478" s="3"/>
      <c r="R478" s="3"/>
      <c r="S478" s="3"/>
      <c r="T478" s="3"/>
      <c r="U478" s="3"/>
      <c r="V478" s="3"/>
      <c r="Z478" s="3"/>
      <c r="AA478" s="3"/>
      <c r="AH478" s="3"/>
      <c r="AK478" s="3"/>
      <c r="AL478" s="3"/>
      <c r="AV478" s="3"/>
      <c r="AW478" s="3"/>
      <c r="AX478" s="3"/>
      <c r="AZ478" s="3"/>
      <c r="BA478" s="3"/>
      <c r="BB478" s="3"/>
      <c r="BC478" s="3"/>
      <c r="BE478" s="3"/>
      <c r="BG478" s="3"/>
      <c r="BH478" s="3" t="s">
        <v>950</v>
      </c>
      <c r="BI478" s="3" t="s">
        <v>950</v>
      </c>
      <c r="BJ478" s="3" t="s">
        <v>950</v>
      </c>
      <c r="BK478" s="3" t="s">
        <v>950</v>
      </c>
      <c r="BL478" s="3" t="s">
        <v>950</v>
      </c>
    </row>
    <row r="479" spans="1:64" x14ac:dyDescent="0.3">
      <c r="A479" s="1"/>
      <c r="B479" s="2"/>
      <c r="C479" s="3"/>
      <c r="D479" s="3"/>
      <c r="E479" s="3"/>
      <c r="F479" s="3"/>
      <c r="G479" s="3"/>
      <c r="I479" s="3"/>
      <c r="M479" s="3"/>
      <c r="N479" s="3"/>
      <c r="P479" s="3"/>
      <c r="R479" s="3"/>
      <c r="S479" s="3"/>
      <c r="T479" s="3"/>
      <c r="U479" s="3"/>
      <c r="V479" s="3"/>
      <c r="Z479" s="3"/>
      <c r="AA479" s="3"/>
      <c r="AH479" s="3"/>
      <c r="AK479" s="3"/>
      <c r="AL479" s="3"/>
      <c r="AV479" s="3"/>
      <c r="AW479" s="3"/>
      <c r="AX479" s="3"/>
      <c r="AZ479" s="3"/>
      <c r="BA479" s="3"/>
      <c r="BB479" s="3"/>
      <c r="BC479" s="3"/>
      <c r="BE479" s="3"/>
      <c r="BG479" s="3"/>
      <c r="BH479" s="3" t="s">
        <v>950</v>
      </c>
      <c r="BI479" s="3" t="s">
        <v>950</v>
      </c>
      <c r="BJ479" s="3" t="s">
        <v>950</v>
      </c>
      <c r="BK479" s="3" t="s">
        <v>950</v>
      </c>
      <c r="BL479" s="3" t="s">
        <v>950</v>
      </c>
    </row>
    <row r="480" spans="1:64" x14ac:dyDescent="0.3">
      <c r="A480" s="1"/>
      <c r="B480" s="2"/>
      <c r="C480" s="3"/>
      <c r="D480" s="3"/>
      <c r="E480" s="3"/>
      <c r="F480" s="3"/>
      <c r="G480" s="3"/>
      <c r="I480" s="3"/>
      <c r="M480" s="3"/>
      <c r="N480" s="3"/>
      <c r="P480" s="3"/>
      <c r="R480" s="3"/>
      <c r="S480" s="3"/>
      <c r="T480" s="3"/>
      <c r="U480" s="3"/>
      <c r="V480" s="3"/>
      <c r="Z480" s="3"/>
      <c r="AA480" s="3"/>
      <c r="AH480" s="3"/>
      <c r="AK480" s="3"/>
      <c r="AL480" s="3"/>
      <c r="AV480" s="3"/>
      <c r="AW480" s="3"/>
      <c r="AX480" s="3"/>
      <c r="AZ480" s="3"/>
      <c r="BA480" s="3"/>
      <c r="BB480" s="3"/>
      <c r="BC480" s="3"/>
      <c r="BE480" s="3"/>
      <c r="BG480" s="3"/>
      <c r="BH480" s="3" t="s">
        <v>950</v>
      </c>
      <c r="BI480" s="3" t="s">
        <v>950</v>
      </c>
      <c r="BJ480" s="3" t="s">
        <v>950</v>
      </c>
      <c r="BK480" s="3" t="s">
        <v>950</v>
      </c>
      <c r="BL480" s="3" t="s">
        <v>950</v>
      </c>
    </row>
    <row r="481" spans="1:64" x14ac:dyDescent="0.3">
      <c r="A481" s="1"/>
      <c r="B481" s="2"/>
      <c r="C481" s="3"/>
      <c r="D481" s="3"/>
      <c r="E481" s="3"/>
      <c r="F481" s="3"/>
      <c r="G481" s="3"/>
      <c r="I481" s="3"/>
      <c r="M481" s="3"/>
      <c r="N481" s="3"/>
      <c r="P481" s="3"/>
      <c r="R481" s="3"/>
      <c r="S481" s="3"/>
      <c r="T481" s="3"/>
      <c r="U481" s="3"/>
      <c r="V481" s="3"/>
      <c r="Z481" s="3"/>
      <c r="AA481" s="3"/>
      <c r="AH481" s="3"/>
      <c r="AK481" s="3"/>
      <c r="AL481" s="3"/>
      <c r="AV481" s="3"/>
      <c r="AW481" s="3"/>
      <c r="AX481" s="3"/>
      <c r="AZ481" s="3"/>
      <c r="BA481" s="3"/>
      <c r="BB481" s="3"/>
      <c r="BC481" s="3"/>
      <c r="BE481" s="3"/>
      <c r="BG481" s="3"/>
      <c r="BH481" s="3" t="s">
        <v>950</v>
      </c>
      <c r="BI481" s="3" t="s">
        <v>950</v>
      </c>
      <c r="BJ481" s="3" t="s">
        <v>950</v>
      </c>
      <c r="BK481" s="3" t="s">
        <v>950</v>
      </c>
      <c r="BL481" s="3" t="s">
        <v>950</v>
      </c>
    </row>
    <row r="482" spans="1:64" x14ac:dyDescent="0.3">
      <c r="A482" s="1"/>
      <c r="B482" s="2"/>
      <c r="C482" s="3"/>
      <c r="D482" s="3"/>
      <c r="E482" s="3"/>
      <c r="F482" s="3"/>
      <c r="G482" s="3"/>
      <c r="I482" s="3"/>
      <c r="M482" s="3"/>
      <c r="N482" s="3"/>
      <c r="P482" s="3"/>
      <c r="R482" s="3"/>
      <c r="S482" s="3"/>
      <c r="T482" s="3"/>
      <c r="U482" s="3"/>
      <c r="V482" s="3"/>
      <c r="Z482" s="3"/>
      <c r="AA482" s="3"/>
      <c r="AH482" s="3"/>
      <c r="AK482" s="3"/>
      <c r="AL482" s="3"/>
      <c r="AV482" s="3"/>
      <c r="AW482" s="3"/>
      <c r="AX482" s="3"/>
      <c r="AZ482" s="3"/>
      <c r="BA482" s="3"/>
      <c r="BB482" s="3"/>
      <c r="BC482" s="3"/>
      <c r="BE482" s="3"/>
      <c r="BG482" s="3"/>
      <c r="BH482" s="3" t="s">
        <v>950</v>
      </c>
      <c r="BI482" s="3" t="s">
        <v>950</v>
      </c>
      <c r="BJ482" s="3" t="s">
        <v>950</v>
      </c>
      <c r="BK482" s="3" t="s">
        <v>950</v>
      </c>
      <c r="BL482" s="3" t="s">
        <v>950</v>
      </c>
    </row>
    <row r="483" spans="1:64" x14ac:dyDescent="0.3">
      <c r="A483" s="1"/>
      <c r="B483" s="2"/>
      <c r="C483" s="3"/>
      <c r="D483" s="3"/>
      <c r="E483" s="3"/>
      <c r="F483" s="3"/>
      <c r="G483" s="3"/>
      <c r="I483" s="3"/>
      <c r="M483" s="3"/>
      <c r="N483" s="3"/>
      <c r="P483" s="3"/>
      <c r="R483" s="3"/>
      <c r="S483" s="3"/>
      <c r="T483" s="3"/>
      <c r="U483" s="3"/>
      <c r="V483" s="3"/>
      <c r="Z483" s="3"/>
      <c r="AA483" s="3"/>
      <c r="AH483" s="3"/>
      <c r="AK483" s="3"/>
      <c r="AL483" s="3"/>
      <c r="AV483" s="3"/>
      <c r="AW483" s="3"/>
      <c r="AX483" s="3"/>
      <c r="AZ483" s="3"/>
      <c r="BA483" s="3"/>
      <c r="BB483" s="3"/>
      <c r="BC483" s="3"/>
      <c r="BE483" s="3"/>
      <c r="BG483" s="3"/>
      <c r="BH483" s="3" t="s">
        <v>950</v>
      </c>
      <c r="BI483" s="3" t="s">
        <v>950</v>
      </c>
      <c r="BJ483" s="3" t="s">
        <v>950</v>
      </c>
      <c r="BK483" s="3" t="s">
        <v>950</v>
      </c>
      <c r="BL483" s="3" t="s">
        <v>950</v>
      </c>
    </row>
    <row r="484" spans="1:64" x14ac:dyDescent="0.3">
      <c r="A484" s="1"/>
      <c r="B484" s="2"/>
      <c r="C484" s="3"/>
      <c r="D484" s="3"/>
      <c r="E484" s="3"/>
      <c r="F484" s="3"/>
      <c r="G484" s="3"/>
      <c r="I484" s="3"/>
      <c r="M484" s="3"/>
      <c r="N484" s="3"/>
      <c r="P484" s="3"/>
      <c r="R484" s="3"/>
      <c r="S484" s="3"/>
      <c r="T484" s="3"/>
      <c r="U484" s="3"/>
      <c r="V484" s="3"/>
      <c r="Z484" s="3"/>
      <c r="AA484" s="3"/>
      <c r="AH484" s="3"/>
      <c r="AK484" s="3"/>
      <c r="AL484" s="3"/>
      <c r="AV484" s="3"/>
      <c r="AW484" s="3"/>
      <c r="AX484" s="3"/>
      <c r="AZ484" s="3"/>
      <c r="BA484" s="3"/>
      <c r="BB484" s="3"/>
      <c r="BC484" s="3"/>
      <c r="BE484" s="3"/>
      <c r="BG484" s="3"/>
      <c r="BH484" s="3" t="s">
        <v>950</v>
      </c>
      <c r="BI484" s="3" t="s">
        <v>950</v>
      </c>
      <c r="BJ484" s="3" t="s">
        <v>950</v>
      </c>
      <c r="BK484" s="3" t="s">
        <v>950</v>
      </c>
      <c r="BL484" s="3" t="s">
        <v>950</v>
      </c>
    </row>
    <row r="485" spans="1:64" x14ac:dyDescent="0.3">
      <c r="A485" s="1"/>
      <c r="B485" s="2"/>
      <c r="C485" s="3"/>
      <c r="D485" s="3"/>
      <c r="E485" s="3"/>
      <c r="F485" s="3"/>
      <c r="G485" s="3"/>
      <c r="I485" s="3"/>
      <c r="M485" s="3"/>
      <c r="N485" s="3"/>
      <c r="P485" s="3"/>
      <c r="R485" s="3"/>
      <c r="S485" s="3"/>
      <c r="T485" s="3"/>
      <c r="U485" s="3"/>
      <c r="V485" s="3"/>
      <c r="Z485" s="3"/>
      <c r="AA485" s="3"/>
      <c r="AH485" s="3"/>
      <c r="AK485" s="3"/>
      <c r="AL485" s="3"/>
      <c r="AV485" s="3"/>
      <c r="AW485" s="3"/>
      <c r="AX485" s="3"/>
      <c r="AZ485" s="3"/>
      <c r="BA485" s="3"/>
      <c r="BB485" s="3"/>
      <c r="BC485" s="3"/>
      <c r="BE485" s="3"/>
      <c r="BG485" s="3"/>
      <c r="BH485" s="3" t="s">
        <v>950</v>
      </c>
      <c r="BI485" s="3" t="s">
        <v>950</v>
      </c>
      <c r="BJ485" s="3" t="s">
        <v>950</v>
      </c>
      <c r="BK485" s="3" t="s">
        <v>950</v>
      </c>
      <c r="BL485" s="3" t="s">
        <v>950</v>
      </c>
    </row>
    <row r="486" spans="1:64" x14ac:dyDescent="0.3">
      <c r="A486" s="1"/>
      <c r="B486" s="2"/>
      <c r="C486" s="3"/>
      <c r="D486" s="3"/>
      <c r="E486" s="3"/>
      <c r="F486" s="3"/>
      <c r="G486" s="3"/>
      <c r="I486" s="3"/>
      <c r="M486" s="3"/>
      <c r="N486" s="3"/>
      <c r="P486" s="3"/>
      <c r="R486" s="3"/>
      <c r="S486" s="3"/>
      <c r="T486" s="3"/>
      <c r="U486" s="3"/>
      <c r="V486" s="3"/>
      <c r="Z486" s="3"/>
      <c r="AA486" s="3"/>
      <c r="AH486" s="3"/>
      <c r="AK486" s="3"/>
      <c r="AL486" s="3"/>
      <c r="AV486" s="3"/>
      <c r="AW486" s="3"/>
      <c r="AX486" s="3"/>
      <c r="AZ486" s="3"/>
      <c r="BA486" s="3"/>
      <c r="BB486" s="3"/>
      <c r="BC486" s="3"/>
      <c r="BE486" s="3"/>
      <c r="BG486" s="3"/>
      <c r="BH486" s="3" t="s">
        <v>950</v>
      </c>
      <c r="BI486" s="3" t="s">
        <v>950</v>
      </c>
      <c r="BJ486" s="3" t="s">
        <v>950</v>
      </c>
      <c r="BK486" s="3" t="s">
        <v>950</v>
      </c>
      <c r="BL486" s="3" t="s">
        <v>950</v>
      </c>
    </row>
    <row r="487" spans="1:64" x14ac:dyDescent="0.3">
      <c r="A487" s="1"/>
      <c r="B487" s="2"/>
      <c r="C487" s="3"/>
      <c r="D487" s="3"/>
      <c r="E487" s="3"/>
      <c r="F487" s="3"/>
      <c r="G487" s="3"/>
      <c r="I487" s="3"/>
      <c r="M487" s="3"/>
      <c r="N487" s="3"/>
      <c r="P487" s="3"/>
      <c r="R487" s="3"/>
      <c r="S487" s="3"/>
      <c r="T487" s="3"/>
      <c r="U487" s="3"/>
      <c r="V487" s="3"/>
      <c r="Z487" s="3"/>
      <c r="AA487" s="3"/>
      <c r="AH487" s="3"/>
      <c r="AK487" s="3"/>
      <c r="AL487" s="3"/>
      <c r="AV487" s="3"/>
      <c r="AW487" s="3"/>
      <c r="AX487" s="3"/>
      <c r="AZ487" s="3"/>
      <c r="BA487" s="3"/>
      <c r="BB487" s="3"/>
      <c r="BC487" s="3"/>
      <c r="BE487" s="3"/>
      <c r="BG487" s="3"/>
      <c r="BH487" s="3" t="s">
        <v>950</v>
      </c>
      <c r="BI487" s="3" t="s">
        <v>950</v>
      </c>
      <c r="BJ487" s="3" t="s">
        <v>950</v>
      </c>
      <c r="BK487" s="3" t="s">
        <v>950</v>
      </c>
      <c r="BL487" s="3" t="s">
        <v>950</v>
      </c>
    </row>
    <row r="488" spans="1:64" x14ac:dyDescent="0.3">
      <c r="A488" s="1"/>
      <c r="B488" s="2"/>
      <c r="C488" s="3"/>
      <c r="D488" s="3"/>
      <c r="E488" s="3"/>
      <c r="F488" s="3"/>
      <c r="G488" s="3"/>
      <c r="I488" s="3"/>
      <c r="M488" s="3"/>
      <c r="N488" s="3"/>
      <c r="P488" s="3"/>
      <c r="R488" s="3"/>
      <c r="S488" s="3"/>
      <c r="T488" s="3"/>
      <c r="U488" s="3"/>
      <c r="V488" s="3"/>
      <c r="Z488" s="3"/>
      <c r="AA488" s="3"/>
      <c r="AH488" s="3"/>
      <c r="AK488" s="3"/>
      <c r="AL488" s="3"/>
      <c r="AV488" s="3"/>
      <c r="AW488" s="3"/>
      <c r="AX488" s="3"/>
      <c r="AZ488" s="3"/>
      <c r="BA488" s="3"/>
      <c r="BB488" s="3"/>
      <c r="BC488" s="3"/>
      <c r="BE488" s="3"/>
      <c r="BG488" s="3"/>
      <c r="BH488" s="3" t="s">
        <v>950</v>
      </c>
      <c r="BI488" s="3" t="s">
        <v>950</v>
      </c>
      <c r="BJ488" s="3" t="s">
        <v>950</v>
      </c>
      <c r="BK488" s="3" t="s">
        <v>950</v>
      </c>
      <c r="BL488" s="3" t="s">
        <v>950</v>
      </c>
    </row>
    <row r="489" spans="1:64" x14ac:dyDescent="0.3">
      <c r="A489" s="1"/>
      <c r="B489" s="2"/>
      <c r="C489" s="3"/>
      <c r="D489" s="3"/>
      <c r="E489" s="3"/>
      <c r="F489" s="3"/>
      <c r="G489" s="3"/>
      <c r="I489" s="3"/>
      <c r="M489" s="3"/>
      <c r="N489" s="3"/>
      <c r="P489" s="3"/>
      <c r="R489" s="3"/>
      <c r="S489" s="3"/>
      <c r="T489" s="3"/>
      <c r="U489" s="3"/>
      <c r="V489" s="3"/>
      <c r="Z489" s="3"/>
      <c r="AA489" s="3"/>
      <c r="AH489" s="3"/>
      <c r="AK489" s="3"/>
      <c r="AL489" s="3"/>
      <c r="AV489" s="3"/>
      <c r="AW489" s="3"/>
      <c r="AX489" s="3"/>
      <c r="AZ489" s="3"/>
      <c r="BA489" s="3"/>
      <c r="BB489" s="3"/>
      <c r="BC489" s="3"/>
      <c r="BE489" s="3"/>
      <c r="BG489" s="3"/>
      <c r="BH489" s="3" t="s">
        <v>950</v>
      </c>
      <c r="BI489" s="3" t="s">
        <v>950</v>
      </c>
      <c r="BJ489" s="3" t="s">
        <v>950</v>
      </c>
      <c r="BK489" s="3" t="s">
        <v>950</v>
      </c>
      <c r="BL489" s="3" t="s">
        <v>950</v>
      </c>
    </row>
    <row r="490" spans="1:64" x14ac:dyDescent="0.3">
      <c r="A490" s="1"/>
      <c r="B490" s="2"/>
      <c r="C490" s="3"/>
      <c r="D490" s="3"/>
      <c r="E490" s="3"/>
      <c r="F490" s="3"/>
      <c r="G490" s="3"/>
      <c r="I490" s="3"/>
      <c r="M490" s="3"/>
      <c r="N490" s="3"/>
      <c r="P490" s="3"/>
      <c r="R490" s="3"/>
      <c r="S490" s="3"/>
      <c r="T490" s="3"/>
      <c r="U490" s="3"/>
      <c r="V490" s="3"/>
      <c r="Z490" s="3"/>
      <c r="AA490" s="3"/>
      <c r="AH490" s="3"/>
      <c r="AK490" s="3"/>
      <c r="AL490" s="3"/>
      <c r="AV490" s="3"/>
      <c r="AW490" s="3"/>
      <c r="AX490" s="3"/>
      <c r="AZ490" s="3"/>
      <c r="BA490" s="3"/>
      <c r="BB490" s="3"/>
      <c r="BC490" s="3"/>
      <c r="BE490" s="3"/>
      <c r="BG490" s="3"/>
      <c r="BH490" s="3" t="s">
        <v>950</v>
      </c>
      <c r="BI490" s="3" t="s">
        <v>950</v>
      </c>
      <c r="BJ490" s="3" t="s">
        <v>950</v>
      </c>
      <c r="BK490" s="3" t="s">
        <v>950</v>
      </c>
      <c r="BL490" s="3" t="s">
        <v>950</v>
      </c>
    </row>
    <row r="491" spans="1:64" x14ac:dyDescent="0.3">
      <c r="A491" s="1"/>
      <c r="B491" s="2"/>
      <c r="C491" s="3"/>
      <c r="D491" s="3"/>
      <c r="E491" s="3"/>
      <c r="F491" s="3"/>
      <c r="G491" s="3"/>
      <c r="I491" s="3"/>
      <c r="M491" s="3"/>
      <c r="N491" s="3"/>
      <c r="P491" s="3"/>
      <c r="R491" s="3"/>
      <c r="S491" s="3"/>
      <c r="T491" s="3"/>
      <c r="U491" s="3"/>
      <c r="V491" s="3"/>
      <c r="Z491" s="3"/>
      <c r="AA491" s="3"/>
      <c r="AH491" s="3"/>
      <c r="AK491" s="3"/>
      <c r="AL491" s="3"/>
      <c r="AV491" s="3"/>
      <c r="AW491" s="3"/>
      <c r="AX491" s="3"/>
      <c r="AZ491" s="3"/>
      <c r="BA491" s="3"/>
      <c r="BB491" s="3"/>
      <c r="BC491" s="3"/>
      <c r="BE491" s="3"/>
      <c r="BG491" s="3"/>
      <c r="BH491" s="3" t="s">
        <v>950</v>
      </c>
      <c r="BI491" s="3" t="s">
        <v>950</v>
      </c>
      <c r="BJ491" s="3" t="s">
        <v>950</v>
      </c>
      <c r="BK491" s="3" t="s">
        <v>950</v>
      </c>
      <c r="BL491" s="3" t="s">
        <v>950</v>
      </c>
    </row>
    <row r="492" spans="1:64" x14ac:dyDescent="0.3">
      <c r="A492" s="1"/>
      <c r="B492" s="2"/>
      <c r="C492" s="3"/>
      <c r="D492" s="3"/>
      <c r="E492" s="3"/>
      <c r="F492" s="3"/>
      <c r="G492" s="3"/>
      <c r="I492" s="3"/>
      <c r="M492" s="3"/>
      <c r="N492" s="3"/>
      <c r="P492" s="3"/>
      <c r="R492" s="3"/>
      <c r="S492" s="3"/>
      <c r="T492" s="3"/>
      <c r="U492" s="3"/>
      <c r="V492" s="3"/>
      <c r="Z492" s="3"/>
      <c r="AA492" s="3"/>
      <c r="AH492" s="3"/>
      <c r="AK492" s="3"/>
      <c r="AL492" s="3"/>
      <c r="AV492" s="3"/>
      <c r="AW492" s="3"/>
      <c r="AX492" s="3"/>
      <c r="AZ492" s="3"/>
      <c r="BA492" s="3"/>
      <c r="BB492" s="3"/>
      <c r="BC492" s="3"/>
      <c r="BE492" s="3"/>
      <c r="BG492" s="3"/>
      <c r="BH492" s="3" t="s">
        <v>950</v>
      </c>
      <c r="BI492" s="3" t="s">
        <v>950</v>
      </c>
      <c r="BJ492" s="3" t="s">
        <v>950</v>
      </c>
      <c r="BK492" s="3" t="s">
        <v>950</v>
      </c>
      <c r="BL492" s="3" t="s">
        <v>950</v>
      </c>
    </row>
    <row r="493" spans="1:64" x14ac:dyDescent="0.3">
      <c r="A493" s="1"/>
      <c r="B493" s="2"/>
      <c r="C493" s="3"/>
      <c r="D493" s="3"/>
      <c r="E493" s="3"/>
      <c r="F493" s="3"/>
      <c r="G493" s="3"/>
      <c r="I493" s="3"/>
      <c r="M493" s="3"/>
      <c r="N493" s="3"/>
      <c r="P493" s="3"/>
      <c r="R493" s="3"/>
      <c r="S493" s="3"/>
      <c r="T493" s="3"/>
      <c r="U493" s="3"/>
      <c r="V493" s="3"/>
      <c r="Z493" s="3"/>
      <c r="AA493" s="3"/>
      <c r="AH493" s="3"/>
      <c r="AK493" s="3"/>
      <c r="AL493" s="3"/>
      <c r="AV493" s="3"/>
      <c r="AW493" s="3"/>
      <c r="AX493" s="3"/>
      <c r="AZ493" s="3"/>
      <c r="BA493" s="3"/>
      <c r="BB493" s="3"/>
      <c r="BC493" s="3"/>
      <c r="BE493" s="3"/>
      <c r="BG493" s="3"/>
      <c r="BH493" s="3" t="s">
        <v>950</v>
      </c>
      <c r="BI493" s="3" t="s">
        <v>950</v>
      </c>
      <c r="BJ493" s="3" t="s">
        <v>950</v>
      </c>
      <c r="BK493" s="3" t="s">
        <v>950</v>
      </c>
      <c r="BL493" s="3" t="s">
        <v>950</v>
      </c>
    </row>
    <row r="494" spans="1:64" x14ac:dyDescent="0.3">
      <c r="A494" s="1"/>
      <c r="B494" s="2"/>
      <c r="C494" s="3"/>
      <c r="D494" s="3"/>
      <c r="E494" s="3"/>
      <c r="F494" s="3"/>
      <c r="G494" s="3"/>
      <c r="I494" s="3"/>
      <c r="M494" s="3"/>
      <c r="N494" s="3"/>
      <c r="P494" s="3"/>
      <c r="R494" s="3"/>
      <c r="S494" s="3"/>
      <c r="T494" s="3"/>
      <c r="U494" s="3"/>
      <c r="V494" s="3"/>
      <c r="Z494" s="3"/>
      <c r="AA494" s="3"/>
      <c r="AH494" s="3"/>
      <c r="AK494" s="3"/>
      <c r="AL494" s="3"/>
      <c r="AV494" s="3"/>
      <c r="AW494" s="3"/>
      <c r="AX494" s="3"/>
      <c r="AZ494" s="3"/>
      <c r="BA494" s="3"/>
      <c r="BB494" s="3"/>
      <c r="BC494" s="3"/>
      <c r="BE494" s="3"/>
      <c r="BG494" s="3"/>
      <c r="BH494" s="3" t="s">
        <v>950</v>
      </c>
      <c r="BI494" s="3" t="s">
        <v>950</v>
      </c>
      <c r="BJ494" s="3" t="s">
        <v>950</v>
      </c>
      <c r="BK494" s="3" t="s">
        <v>950</v>
      </c>
      <c r="BL494" s="3" t="s">
        <v>950</v>
      </c>
    </row>
    <row r="495" spans="1:64" x14ac:dyDescent="0.3">
      <c r="A495" s="1"/>
      <c r="B495" s="2"/>
      <c r="C495" s="3"/>
      <c r="D495" s="3"/>
      <c r="E495" s="3"/>
      <c r="F495" s="3"/>
      <c r="G495" s="3"/>
      <c r="I495" s="3"/>
      <c r="M495" s="3"/>
      <c r="N495" s="3"/>
      <c r="P495" s="3"/>
      <c r="R495" s="3"/>
      <c r="S495" s="3"/>
      <c r="T495" s="3"/>
      <c r="U495" s="3"/>
      <c r="V495" s="3"/>
      <c r="Z495" s="3"/>
      <c r="AA495" s="3"/>
      <c r="AH495" s="3"/>
      <c r="AK495" s="3"/>
      <c r="AL495" s="3"/>
      <c r="AV495" s="3"/>
      <c r="AW495" s="3"/>
      <c r="AX495" s="3"/>
      <c r="AZ495" s="3"/>
      <c r="BA495" s="3"/>
      <c r="BB495" s="3"/>
      <c r="BC495" s="3"/>
      <c r="BE495" s="3"/>
      <c r="BG495" s="3"/>
      <c r="BH495" s="3" t="s">
        <v>950</v>
      </c>
      <c r="BI495" s="3" t="s">
        <v>950</v>
      </c>
      <c r="BJ495" s="3" t="s">
        <v>950</v>
      </c>
      <c r="BK495" s="3" t="s">
        <v>950</v>
      </c>
      <c r="BL495" s="3" t="s">
        <v>950</v>
      </c>
    </row>
    <row r="496" spans="1:64" x14ac:dyDescent="0.3">
      <c r="A496" s="1"/>
      <c r="B496" s="2"/>
      <c r="C496" s="3"/>
      <c r="D496" s="3"/>
      <c r="E496" s="3"/>
      <c r="F496" s="3"/>
      <c r="G496" s="3"/>
      <c r="I496" s="3"/>
      <c r="M496" s="3"/>
      <c r="N496" s="3"/>
      <c r="P496" s="3"/>
      <c r="R496" s="3"/>
      <c r="S496" s="3"/>
      <c r="T496" s="3"/>
      <c r="U496" s="3"/>
      <c r="V496" s="3"/>
      <c r="Z496" s="3"/>
      <c r="AA496" s="3"/>
      <c r="AH496" s="3"/>
      <c r="AK496" s="3"/>
      <c r="AL496" s="3"/>
      <c r="AV496" s="3"/>
      <c r="AW496" s="3"/>
      <c r="AX496" s="3"/>
      <c r="AZ496" s="3"/>
      <c r="BA496" s="3"/>
      <c r="BB496" s="3"/>
      <c r="BC496" s="3"/>
      <c r="BE496" s="3"/>
      <c r="BG496" s="3"/>
      <c r="BH496" s="3" t="s">
        <v>950</v>
      </c>
      <c r="BI496" s="3" t="s">
        <v>950</v>
      </c>
      <c r="BJ496" s="3" t="s">
        <v>950</v>
      </c>
      <c r="BK496" s="3" t="s">
        <v>950</v>
      </c>
      <c r="BL496" s="3" t="s">
        <v>950</v>
      </c>
    </row>
    <row r="497" spans="1:64" x14ac:dyDescent="0.3">
      <c r="A497" s="1"/>
      <c r="B497" s="2"/>
      <c r="C497" s="3"/>
      <c r="D497" s="3"/>
      <c r="E497" s="3"/>
      <c r="F497" s="3"/>
      <c r="G497" s="3"/>
      <c r="I497" s="3"/>
      <c r="M497" s="3"/>
      <c r="N497" s="3"/>
      <c r="P497" s="3"/>
      <c r="R497" s="3"/>
      <c r="S497" s="3"/>
      <c r="T497" s="3"/>
      <c r="U497" s="3"/>
      <c r="V497" s="3"/>
      <c r="Z497" s="3"/>
      <c r="AA497" s="3"/>
      <c r="AH497" s="3"/>
      <c r="AK497" s="3"/>
      <c r="AL497" s="3"/>
      <c r="AV497" s="3"/>
      <c r="AW497" s="3"/>
      <c r="AX497" s="3"/>
      <c r="AZ497" s="3"/>
      <c r="BA497" s="3"/>
      <c r="BB497" s="3"/>
      <c r="BC497" s="3"/>
      <c r="BE497" s="3"/>
      <c r="BG497" s="3"/>
      <c r="BH497" s="3" t="s">
        <v>950</v>
      </c>
      <c r="BI497" s="3" t="s">
        <v>950</v>
      </c>
      <c r="BJ497" s="3" t="s">
        <v>950</v>
      </c>
      <c r="BK497" s="3" t="s">
        <v>950</v>
      </c>
      <c r="BL497" s="3" t="s">
        <v>950</v>
      </c>
    </row>
    <row r="498" spans="1:64" x14ac:dyDescent="0.3">
      <c r="A498" s="1"/>
      <c r="B498" s="2"/>
      <c r="C498" s="3"/>
      <c r="D498" s="3"/>
      <c r="E498" s="3"/>
      <c r="F498" s="3"/>
      <c r="G498" s="3"/>
      <c r="I498" s="3"/>
      <c r="M498" s="3"/>
      <c r="N498" s="3"/>
      <c r="P498" s="3"/>
      <c r="R498" s="3"/>
      <c r="S498" s="3"/>
      <c r="T498" s="3"/>
      <c r="U498" s="3"/>
      <c r="V498" s="3"/>
      <c r="Z498" s="3"/>
      <c r="AA498" s="3"/>
      <c r="AH498" s="3"/>
      <c r="AK498" s="3"/>
      <c r="AL498" s="3"/>
      <c r="AV498" s="3"/>
      <c r="AW498" s="3"/>
      <c r="AX498" s="3"/>
      <c r="AZ498" s="3"/>
      <c r="BA498" s="3"/>
      <c r="BB498" s="3"/>
      <c r="BC498" s="3"/>
      <c r="BE498" s="3"/>
      <c r="BG498" s="3"/>
      <c r="BH498" s="3" t="s">
        <v>950</v>
      </c>
      <c r="BI498" s="3" t="s">
        <v>950</v>
      </c>
      <c r="BJ498" s="3" t="s">
        <v>950</v>
      </c>
      <c r="BK498" s="3" t="s">
        <v>950</v>
      </c>
      <c r="BL498" s="3" t="s">
        <v>950</v>
      </c>
    </row>
    <row r="499" spans="1:64" x14ac:dyDescent="0.3">
      <c r="A499" s="1"/>
      <c r="B499" s="2"/>
      <c r="C499" s="3"/>
      <c r="D499" s="3"/>
      <c r="E499" s="3"/>
      <c r="F499" s="3"/>
      <c r="G499" s="3"/>
      <c r="I499" s="3"/>
      <c r="M499" s="3"/>
      <c r="N499" s="3"/>
      <c r="P499" s="3"/>
      <c r="R499" s="3"/>
      <c r="S499" s="3"/>
      <c r="T499" s="3"/>
      <c r="U499" s="3"/>
      <c r="V499" s="3"/>
      <c r="Z499" s="3"/>
      <c r="AA499" s="3"/>
      <c r="AH499" s="3"/>
      <c r="AK499" s="3"/>
      <c r="AL499" s="3"/>
      <c r="AV499" s="3"/>
      <c r="AW499" s="3"/>
      <c r="AX499" s="3"/>
      <c r="AZ499" s="3"/>
      <c r="BA499" s="3"/>
      <c r="BB499" s="3"/>
      <c r="BC499" s="3"/>
      <c r="BE499" s="3"/>
      <c r="BG499" s="3"/>
      <c r="BH499" s="3" t="s">
        <v>950</v>
      </c>
      <c r="BI499" s="3" t="s">
        <v>950</v>
      </c>
      <c r="BJ499" s="3" t="s">
        <v>950</v>
      </c>
      <c r="BK499" s="3" t="s">
        <v>950</v>
      </c>
      <c r="BL499" s="3" t="s">
        <v>950</v>
      </c>
    </row>
    <row r="500" spans="1:64" x14ac:dyDescent="0.3">
      <c r="A500" s="1"/>
      <c r="B500" s="2"/>
      <c r="C500" s="3"/>
      <c r="D500" s="3"/>
      <c r="E500" s="3"/>
      <c r="F500" s="3"/>
      <c r="G500" s="3"/>
      <c r="I500" s="3"/>
      <c r="M500" s="3"/>
      <c r="N500" s="3"/>
      <c r="P500" s="3"/>
      <c r="R500" s="3"/>
      <c r="S500" s="3"/>
      <c r="T500" s="3"/>
      <c r="U500" s="3"/>
      <c r="V500" s="3"/>
      <c r="Z500" s="3"/>
      <c r="AA500" s="3"/>
      <c r="AH500" s="3"/>
      <c r="AK500" s="3"/>
      <c r="AL500" s="3"/>
      <c r="AV500" s="3"/>
      <c r="AW500" s="3"/>
      <c r="AX500" s="3"/>
      <c r="AZ500" s="3"/>
      <c r="BA500" s="3"/>
      <c r="BB500" s="3"/>
      <c r="BC500" s="3"/>
      <c r="BE500" s="3"/>
      <c r="BG500" s="3"/>
      <c r="BH500" s="3" t="s">
        <v>950</v>
      </c>
      <c r="BI500" s="3" t="s">
        <v>950</v>
      </c>
      <c r="BJ500" s="3" t="s">
        <v>950</v>
      </c>
      <c r="BK500" s="3" t="s">
        <v>950</v>
      </c>
      <c r="BL500" s="3" t="s">
        <v>950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258D4-57F8-4551-9FF5-57FC37F54235}">
  <sheetPr codeName="Feuil10"/>
  <dimension ref="A1:BX500"/>
  <sheetViews>
    <sheetView workbookViewId="0">
      <selection sqref="A1:BX500"/>
    </sheetView>
  </sheetViews>
  <sheetFormatPr baseColWidth="10" defaultRowHeight="14.4" x14ac:dyDescent="0.3"/>
  <cols>
    <col min="1" max="1" width="17.21875" bestFit="1" customWidth="1"/>
    <col min="2" max="2" width="8.33203125" bestFit="1" customWidth="1"/>
    <col min="3" max="3" width="15.5546875" bestFit="1" customWidth="1"/>
    <col min="4" max="4" width="19.109375" bestFit="1" customWidth="1"/>
    <col min="5" max="5" width="12.77734375" bestFit="1" customWidth="1"/>
    <col min="6" max="6" width="19.88671875" bestFit="1" customWidth="1"/>
    <col min="7" max="7" width="33.77734375" bestFit="1" customWidth="1"/>
    <col min="8" max="8" width="37.109375" bestFit="1" customWidth="1"/>
    <col min="9" max="9" width="22.77734375" bestFit="1" customWidth="1"/>
    <col min="10" max="10" width="8.6640625" bestFit="1" customWidth="1"/>
    <col min="11" max="12" width="13.21875" bestFit="1" customWidth="1"/>
    <col min="13" max="13" width="7.109375" bestFit="1" customWidth="1"/>
    <col min="14" max="14" width="13.109375" bestFit="1" customWidth="1"/>
    <col min="15" max="15" width="18.5546875" bestFit="1" customWidth="1"/>
    <col min="16" max="16" width="20" bestFit="1" customWidth="1"/>
    <col min="17" max="17" width="80.88671875" bestFit="1" customWidth="1"/>
    <col min="18" max="18" width="31.33203125" bestFit="1" customWidth="1"/>
    <col min="19" max="19" width="80.88671875" bestFit="1" customWidth="1"/>
    <col min="20" max="20" width="22.109375" bestFit="1" customWidth="1"/>
    <col min="21" max="21" width="80.88671875" bestFit="1" customWidth="1"/>
    <col min="22" max="22" width="22.109375" bestFit="1" customWidth="1"/>
    <col min="23" max="23" width="80.88671875" bestFit="1" customWidth="1"/>
    <col min="24" max="24" width="22.33203125" bestFit="1" customWidth="1"/>
    <col min="25" max="25" width="37.6640625" bestFit="1" customWidth="1"/>
    <col min="26" max="26" width="80.88671875" bestFit="1" customWidth="1"/>
    <col min="27" max="27" width="19.33203125" bestFit="1" customWidth="1"/>
    <col min="28" max="28" width="22.44140625" bestFit="1" customWidth="1"/>
    <col min="29" max="29" width="12.109375" bestFit="1" customWidth="1"/>
    <col min="30" max="30" width="23.77734375" bestFit="1" customWidth="1"/>
    <col min="31" max="31" width="29.77734375" bestFit="1" customWidth="1"/>
    <col min="32" max="32" width="17.5546875" bestFit="1" customWidth="1"/>
    <col min="33" max="33" width="80.88671875" bestFit="1" customWidth="1"/>
    <col min="34" max="34" width="26" bestFit="1" customWidth="1"/>
    <col min="35" max="35" width="53.6640625" bestFit="1" customWidth="1"/>
    <col min="36" max="36" width="53" bestFit="1" customWidth="1"/>
    <col min="37" max="37" width="16.109375" bestFit="1" customWidth="1"/>
    <col min="38" max="38" width="80.88671875" bestFit="1" customWidth="1"/>
    <col min="39" max="39" width="16.77734375" bestFit="1" customWidth="1"/>
    <col min="40" max="40" width="80.88671875" bestFit="1" customWidth="1"/>
    <col min="41" max="41" width="27.109375" bestFit="1" customWidth="1"/>
    <col min="42" max="42" width="17.6640625" bestFit="1" customWidth="1"/>
    <col min="43" max="43" width="19.33203125" bestFit="1" customWidth="1"/>
    <col min="44" max="44" width="23.6640625" bestFit="1" customWidth="1"/>
    <col min="45" max="45" width="21.21875" bestFit="1" customWidth="1"/>
    <col min="46" max="46" width="18.21875" bestFit="1" customWidth="1"/>
    <col min="47" max="47" width="19.88671875" bestFit="1" customWidth="1"/>
    <col min="48" max="48" width="15.109375" bestFit="1" customWidth="1"/>
    <col min="49" max="49" width="17.21875" bestFit="1" customWidth="1"/>
    <col min="50" max="50" width="24.33203125" bestFit="1" customWidth="1"/>
    <col min="51" max="51" width="36" bestFit="1" customWidth="1"/>
    <col min="52" max="52" width="22.6640625" bestFit="1" customWidth="1"/>
    <col min="53" max="53" width="20.44140625" bestFit="1" customWidth="1"/>
    <col min="54" max="54" width="24.77734375" bestFit="1" customWidth="1"/>
    <col min="55" max="55" width="80.88671875" bestFit="1" customWidth="1"/>
    <col min="56" max="56" width="21" bestFit="1" customWidth="1"/>
    <col min="57" max="57" width="80.88671875" bestFit="1" customWidth="1"/>
    <col min="58" max="58" width="14.5546875" bestFit="1" customWidth="1"/>
    <col min="59" max="59" width="80.88671875" bestFit="1" customWidth="1"/>
    <col min="60" max="60" width="21.77734375" bestFit="1" customWidth="1"/>
    <col min="61" max="61" width="20.77734375" bestFit="1" customWidth="1"/>
    <col min="62" max="62" width="55.88671875" bestFit="1" customWidth="1"/>
    <col min="63" max="65" width="80.88671875" bestFit="1" customWidth="1"/>
    <col min="66" max="67" width="24.6640625" bestFit="1" customWidth="1"/>
    <col min="68" max="68" width="20.5546875" bestFit="1" customWidth="1"/>
    <col min="69" max="69" width="14.77734375" bestFit="1" customWidth="1"/>
    <col min="70" max="70" width="15" bestFit="1" customWidth="1"/>
    <col min="71" max="71" width="14.21875" bestFit="1" customWidth="1"/>
    <col min="72" max="72" width="7.33203125" bestFit="1" customWidth="1"/>
    <col min="73" max="74" width="80.88671875" bestFit="1" customWidth="1"/>
    <col min="75" max="75" width="37" bestFit="1" customWidth="1"/>
    <col min="76" max="76" width="43.77734375" bestFit="1" customWidth="1"/>
    <col min="77" max="77" width="46.33203125" bestFit="1" customWidth="1"/>
  </cols>
  <sheetData>
    <row r="1" spans="1:76" x14ac:dyDescent="0.3">
      <c r="A1" t="s">
        <v>0</v>
      </c>
      <c r="B1" t="s">
        <v>1</v>
      </c>
      <c r="C1" t="s">
        <v>2</v>
      </c>
      <c r="D1" t="s">
        <v>3</v>
      </c>
      <c r="E1" t="s">
        <v>4</v>
      </c>
      <c r="F1" t="s">
        <v>5</v>
      </c>
      <c r="G1" t="s">
        <v>6</v>
      </c>
      <c r="H1" t="s">
        <v>7</v>
      </c>
      <c r="I1" t="s">
        <v>8</v>
      </c>
      <c r="J1" t="s">
        <v>9</v>
      </c>
      <c r="K1" t="s">
        <v>10</v>
      </c>
      <c r="L1" t="s">
        <v>11</v>
      </c>
      <c r="M1" t="s">
        <v>12</v>
      </c>
      <c r="N1" t="s">
        <v>565</v>
      </c>
      <c r="O1" t="s">
        <v>566</v>
      </c>
      <c r="P1" t="s">
        <v>567</v>
      </c>
      <c r="Q1" t="s">
        <v>568</v>
      </c>
      <c r="R1" t="s">
        <v>569</v>
      </c>
      <c r="S1" t="s">
        <v>570</v>
      </c>
      <c r="T1" t="s">
        <v>571</v>
      </c>
      <c r="U1" t="s">
        <v>572</v>
      </c>
      <c r="V1" t="s">
        <v>573</v>
      </c>
      <c r="W1" t="s">
        <v>574</v>
      </c>
      <c r="X1" t="s">
        <v>575</v>
      </c>
      <c r="Y1" t="s">
        <v>576</v>
      </c>
      <c r="Z1" t="s">
        <v>33</v>
      </c>
      <c r="AA1" t="s">
        <v>577</v>
      </c>
      <c r="AB1" t="s">
        <v>578</v>
      </c>
      <c r="AC1" t="s">
        <v>579</v>
      </c>
      <c r="AD1" t="s">
        <v>580</v>
      </c>
      <c r="AE1" t="s">
        <v>581</v>
      </c>
      <c r="AF1" t="s">
        <v>582</v>
      </c>
      <c r="AG1" t="s">
        <v>583</v>
      </c>
      <c r="AH1" t="s">
        <v>584</v>
      </c>
      <c r="AI1" t="s">
        <v>585</v>
      </c>
      <c r="AJ1" t="s">
        <v>586</v>
      </c>
      <c r="AK1" t="s">
        <v>587</v>
      </c>
      <c r="AL1" t="s">
        <v>588</v>
      </c>
      <c r="AM1" t="s">
        <v>589</v>
      </c>
      <c r="AN1" t="s">
        <v>590</v>
      </c>
      <c r="AO1" t="s">
        <v>591</v>
      </c>
      <c r="AP1" t="s">
        <v>592</v>
      </c>
      <c r="AQ1" t="s">
        <v>593</v>
      </c>
      <c r="AR1" t="s">
        <v>594</v>
      </c>
      <c r="AS1" t="s">
        <v>595</v>
      </c>
      <c r="AT1" t="s">
        <v>596</v>
      </c>
      <c r="AU1" t="s">
        <v>597</v>
      </c>
      <c r="AV1" t="s">
        <v>598</v>
      </c>
      <c r="AW1" t="s">
        <v>599</v>
      </c>
      <c r="AX1" t="s">
        <v>600</v>
      </c>
      <c r="AY1" t="s">
        <v>601</v>
      </c>
      <c r="AZ1" t="s">
        <v>602</v>
      </c>
      <c r="BA1" t="s">
        <v>603</v>
      </c>
      <c r="BB1" t="s">
        <v>604</v>
      </c>
      <c r="BC1" t="s">
        <v>605</v>
      </c>
      <c r="BD1" t="s">
        <v>606</v>
      </c>
      <c r="BE1" t="s">
        <v>607</v>
      </c>
      <c r="BF1" t="s">
        <v>608</v>
      </c>
      <c r="BG1" t="s">
        <v>609</v>
      </c>
      <c r="BH1" t="s">
        <v>610</v>
      </c>
      <c r="BI1" t="s">
        <v>611</v>
      </c>
      <c r="BJ1" t="s">
        <v>49</v>
      </c>
      <c r="BK1" t="s">
        <v>612</v>
      </c>
      <c r="BL1" t="s">
        <v>55</v>
      </c>
      <c r="BM1" t="s">
        <v>56</v>
      </c>
      <c r="BN1" t="s">
        <v>613</v>
      </c>
      <c r="BO1" t="s">
        <v>614</v>
      </c>
      <c r="BP1" t="s">
        <v>1046</v>
      </c>
      <c r="BQ1" t="s">
        <v>57</v>
      </c>
      <c r="BR1" t="s">
        <v>58</v>
      </c>
      <c r="BS1" t="s">
        <v>59</v>
      </c>
      <c r="BT1" t="s">
        <v>60</v>
      </c>
      <c r="BU1" t="s">
        <v>1041</v>
      </c>
      <c r="BV1" t="s">
        <v>1042</v>
      </c>
      <c r="BW1" t="s">
        <v>1043</v>
      </c>
      <c r="BX1" t="s">
        <v>1044</v>
      </c>
    </row>
    <row r="2" spans="1:76" x14ac:dyDescent="0.3">
      <c r="A2" s="1">
        <v>44336.52679398148</v>
      </c>
      <c r="B2" s="2">
        <v>44336</v>
      </c>
      <c r="D2" s="3" t="s">
        <v>615</v>
      </c>
      <c r="E2" s="3" t="s">
        <v>62</v>
      </c>
      <c r="F2" s="3" t="s">
        <v>188</v>
      </c>
      <c r="G2" s="3" t="s">
        <v>616</v>
      </c>
      <c r="H2" s="3"/>
      <c r="J2" s="3"/>
      <c r="N2" s="3"/>
      <c r="O2">
        <v>1</v>
      </c>
      <c r="P2">
        <v>7</v>
      </c>
      <c r="Q2" s="3" t="s">
        <v>617</v>
      </c>
      <c r="R2" s="3" t="s">
        <v>618</v>
      </c>
      <c r="S2" s="3" t="s">
        <v>619</v>
      </c>
      <c r="T2">
        <v>700</v>
      </c>
      <c r="U2" s="3" t="s">
        <v>620</v>
      </c>
      <c r="V2">
        <v>2000</v>
      </c>
      <c r="W2" s="3" t="s">
        <v>621</v>
      </c>
      <c r="X2" s="3" t="s">
        <v>622</v>
      </c>
      <c r="Y2" s="3" t="s">
        <v>623</v>
      </c>
      <c r="Z2" s="3" t="s">
        <v>624</v>
      </c>
      <c r="AA2" s="3" t="s">
        <v>625</v>
      </c>
      <c r="AB2" s="3" t="s">
        <v>626</v>
      </c>
      <c r="AC2" s="3"/>
      <c r="AD2" s="3"/>
      <c r="AE2">
        <v>1760</v>
      </c>
      <c r="AF2">
        <v>1900</v>
      </c>
      <c r="AG2" s="3" t="s">
        <v>627</v>
      </c>
      <c r="AH2" s="3" t="s">
        <v>628</v>
      </c>
      <c r="AK2">
        <v>1065</v>
      </c>
      <c r="AL2" s="3" t="s">
        <v>629</v>
      </c>
      <c r="AM2">
        <v>2110</v>
      </c>
      <c r="AN2" s="3" t="s">
        <v>630</v>
      </c>
      <c r="AO2" t="s">
        <v>631</v>
      </c>
      <c r="AP2" s="3" t="s">
        <v>632</v>
      </c>
      <c r="AQ2" s="3" t="s">
        <v>633</v>
      </c>
      <c r="AR2" s="3" t="s">
        <v>634</v>
      </c>
      <c r="AS2" s="3" t="s">
        <v>635</v>
      </c>
      <c r="AT2">
        <v>2110</v>
      </c>
      <c r="AU2">
        <v>780</v>
      </c>
      <c r="AV2" s="3" t="s">
        <v>636</v>
      </c>
      <c r="AW2" s="3" t="s">
        <v>628</v>
      </c>
      <c r="AX2" s="3" t="s">
        <v>637</v>
      </c>
      <c r="AY2">
        <v>65</v>
      </c>
      <c r="AZ2">
        <v>1165</v>
      </c>
      <c r="BA2">
        <v>26</v>
      </c>
      <c r="BB2">
        <v>160</v>
      </c>
      <c r="BC2" s="3" t="s">
        <v>638</v>
      </c>
      <c r="BD2">
        <v>160</v>
      </c>
      <c r="BE2" s="3" t="s">
        <v>639</v>
      </c>
      <c r="BF2">
        <v>115</v>
      </c>
      <c r="BG2" s="3" t="s">
        <v>640</v>
      </c>
      <c r="BH2">
        <v>180</v>
      </c>
      <c r="BI2">
        <v>185</v>
      </c>
      <c r="BJ2" s="3" t="s">
        <v>641</v>
      </c>
      <c r="BK2" s="3"/>
      <c r="BL2" s="3"/>
      <c r="BM2" s="3" t="s">
        <v>642</v>
      </c>
      <c r="BQ2" s="3" t="s">
        <v>643</v>
      </c>
      <c r="BR2">
        <v>4.973163089971585E+18</v>
      </c>
      <c r="BS2" s="3" t="s">
        <v>366</v>
      </c>
      <c r="BT2" t="s">
        <v>958</v>
      </c>
      <c r="BU2" t="s">
        <v>2138</v>
      </c>
      <c r="BV2" t="s">
        <v>2138</v>
      </c>
      <c r="BW2" t="s">
        <v>1076</v>
      </c>
      <c r="BX2" t="s">
        <v>1077</v>
      </c>
    </row>
    <row r="3" spans="1:76" x14ac:dyDescent="0.3">
      <c r="A3" s="1">
        <v>44336.718495370369</v>
      </c>
      <c r="B3" s="2">
        <v>44336</v>
      </c>
      <c r="D3" s="3" t="s">
        <v>615</v>
      </c>
      <c r="E3" s="3" t="s">
        <v>62</v>
      </c>
      <c r="F3" s="3" t="s">
        <v>188</v>
      </c>
      <c r="G3" s="3" t="s">
        <v>644</v>
      </c>
      <c r="H3" s="3"/>
      <c r="J3" s="3"/>
      <c r="N3" s="3"/>
      <c r="O3">
        <v>1</v>
      </c>
      <c r="P3">
        <v>4</v>
      </c>
      <c r="Q3" s="3" t="s">
        <v>645</v>
      </c>
      <c r="R3" s="3" t="s">
        <v>618</v>
      </c>
      <c r="S3" s="3" t="s">
        <v>646</v>
      </c>
      <c r="T3">
        <v>700</v>
      </c>
      <c r="U3" s="3" t="s">
        <v>647</v>
      </c>
      <c r="V3">
        <v>2000</v>
      </c>
      <c r="W3" s="3" t="s">
        <v>648</v>
      </c>
      <c r="X3" s="3" t="s">
        <v>649</v>
      </c>
      <c r="Y3" s="3"/>
      <c r="Z3" s="3" t="s">
        <v>650</v>
      </c>
      <c r="AA3" s="3" t="s">
        <v>625</v>
      </c>
      <c r="AB3" s="3" t="s">
        <v>626</v>
      </c>
      <c r="AC3" s="3" t="s">
        <v>651</v>
      </c>
      <c r="AD3" s="3" t="s">
        <v>652</v>
      </c>
      <c r="AE3">
        <v>1780</v>
      </c>
      <c r="AF3">
        <v>1900</v>
      </c>
      <c r="AG3" s="3" t="s">
        <v>653</v>
      </c>
      <c r="AH3" s="3" t="s">
        <v>628</v>
      </c>
      <c r="AK3">
        <v>950</v>
      </c>
      <c r="AL3" s="3" t="s">
        <v>654</v>
      </c>
      <c r="AM3">
        <v>2135</v>
      </c>
      <c r="AN3" s="3" t="s">
        <v>655</v>
      </c>
      <c r="AP3" s="3" t="s">
        <v>632</v>
      </c>
      <c r="AQ3" s="3" t="s">
        <v>656</v>
      </c>
      <c r="AR3" s="3" t="s">
        <v>634</v>
      </c>
      <c r="AS3" s="3" t="s">
        <v>635</v>
      </c>
      <c r="AT3">
        <v>2130</v>
      </c>
      <c r="AV3" s="3" t="s">
        <v>657</v>
      </c>
      <c r="AW3" s="3" t="s">
        <v>651</v>
      </c>
      <c r="AX3" s="3"/>
      <c r="AY3">
        <v>25</v>
      </c>
      <c r="BA3">
        <v>20</v>
      </c>
      <c r="BB3">
        <v>90</v>
      </c>
      <c r="BC3" s="3" t="s">
        <v>658</v>
      </c>
      <c r="BD3">
        <v>110</v>
      </c>
      <c r="BE3" s="3" t="s">
        <v>659</v>
      </c>
      <c r="BF3">
        <v>140</v>
      </c>
      <c r="BG3" s="3" t="s">
        <v>660</v>
      </c>
      <c r="BH3">
        <v>340</v>
      </c>
      <c r="BI3">
        <v>330</v>
      </c>
      <c r="BJ3" s="3"/>
      <c r="BK3" s="3" t="s">
        <v>661</v>
      </c>
      <c r="BL3" s="3" t="s">
        <v>662</v>
      </c>
      <c r="BM3" s="3"/>
      <c r="BQ3" s="3" t="s">
        <v>663</v>
      </c>
      <c r="BR3">
        <v>4.9733287030144154E+18</v>
      </c>
      <c r="BS3" s="3" t="s">
        <v>366</v>
      </c>
      <c r="BT3" t="s">
        <v>958</v>
      </c>
      <c r="BU3" t="s">
        <v>2139</v>
      </c>
      <c r="BV3" t="s">
        <v>2139</v>
      </c>
      <c r="BW3" t="s">
        <v>1076</v>
      </c>
      <c r="BX3" t="s">
        <v>1077</v>
      </c>
    </row>
    <row r="4" spans="1:76" x14ac:dyDescent="0.3">
      <c r="A4" s="1">
        <v>44336.750300925924</v>
      </c>
      <c r="B4" s="2">
        <v>44336</v>
      </c>
      <c r="D4" s="3" t="s">
        <v>615</v>
      </c>
      <c r="E4" s="3" t="s">
        <v>62</v>
      </c>
      <c r="F4" s="3" t="s">
        <v>188</v>
      </c>
      <c r="G4" s="3" t="s">
        <v>664</v>
      </c>
      <c r="H4" s="3"/>
      <c r="J4" s="3"/>
      <c r="N4" s="3"/>
      <c r="O4">
        <v>1</v>
      </c>
      <c r="P4">
        <v>4</v>
      </c>
      <c r="Q4" s="3" t="s">
        <v>665</v>
      </c>
      <c r="R4" s="3" t="s">
        <v>618</v>
      </c>
      <c r="S4" s="3" t="s">
        <v>666</v>
      </c>
      <c r="T4">
        <v>700</v>
      </c>
      <c r="U4" s="3"/>
      <c r="V4">
        <v>2000</v>
      </c>
      <c r="W4" s="3"/>
      <c r="X4" s="3" t="s">
        <v>649</v>
      </c>
      <c r="Y4" s="3"/>
      <c r="Z4" s="3" t="s">
        <v>667</v>
      </c>
      <c r="AA4" s="3" t="s">
        <v>625</v>
      </c>
      <c r="AB4" s="3" t="s">
        <v>626</v>
      </c>
      <c r="AC4" s="3" t="s">
        <v>651</v>
      </c>
      <c r="AD4" s="3" t="s">
        <v>652</v>
      </c>
      <c r="AE4">
        <v>1770</v>
      </c>
      <c r="AF4">
        <v>1900</v>
      </c>
      <c r="AG4" s="3" t="s">
        <v>668</v>
      </c>
      <c r="AH4" s="3" t="s">
        <v>628</v>
      </c>
      <c r="AK4">
        <v>960</v>
      </c>
      <c r="AL4" s="3" t="s">
        <v>669</v>
      </c>
      <c r="AM4">
        <v>2140</v>
      </c>
      <c r="AN4" s="3" t="s">
        <v>670</v>
      </c>
      <c r="AO4">
        <v>1000</v>
      </c>
      <c r="AP4" s="3" t="s">
        <v>632</v>
      </c>
      <c r="AQ4" s="3" t="s">
        <v>656</v>
      </c>
      <c r="AR4" s="3" t="s">
        <v>634</v>
      </c>
      <c r="AS4" s="3" t="s">
        <v>635</v>
      </c>
      <c r="AT4">
        <v>2140</v>
      </c>
      <c r="AU4">
        <v>830</v>
      </c>
      <c r="AV4" s="3" t="s">
        <v>636</v>
      </c>
      <c r="AW4" s="3" t="s">
        <v>628</v>
      </c>
      <c r="AX4" s="3" t="s">
        <v>671</v>
      </c>
      <c r="AY4">
        <v>30</v>
      </c>
      <c r="AZ4">
        <v>1280</v>
      </c>
      <c r="BA4">
        <v>15</v>
      </c>
      <c r="BB4">
        <v>135</v>
      </c>
      <c r="BC4" s="3" t="s">
        <v>672</v>
      </c>
      <c r="BD4">
        <v>110</v>
      </c>
      <c r="BE4" s="3" t="s">
        <v>673</v>
      </c>
      <c r="BF4">
        <v>145</v>
      </c>
      <c r="BG4" s="3" t="s">
        <v>674</v>
      </c>
      <c r="BH4">
        <v>285</v>
      </c>
      <c r="BI4">
        <v>285</v>
      </c>
      <c r="BJ4" s="3"/>
      <c r="BK4" s="3" t="s">
        <v>675</v>
      </c>
      <c r="BL4" s="3"/>
      <c r="BM4" s="3"/>
      <c r="BQ4" s="3" t="s">
        <v>676</v>
      </c>
      <c r="BR4">
        <v>4.973356190018604E+18</v>
      </c>
      <c r="BS4" s="3" t="s">
        <v>366</v>
      </c>
      <c r="BT4" t="s">
        <v>958</v>
      </c>
      <c r="BU4" t="s">
        <v>2140</v>
      </c>
      <c r="BV4" t="s">
        <v>2140</v>
      </c>
      <c r="BW4" t="s">
        <v>1076</v>
      </c>
      <c r="BX4" t="s">
        <v>1077</v>
      </c>
    </row>
    <row r="5" spans="1:76" x14ac:dyDescent="0.3">
      <c r="A5" s="1">
        <v>44343.489976851852</v>
      </c>
      <c r="B5" s="2">
        <v>44343</v>
      </c>
      <c r="D5" s="3" t="s">
        <v>677</v>
      </c>
      <c r="E5" s="3" t="s">
        <v>62</v>
      </c>
      <c r="F5" s="3" t="s">
        <v>188</v>
      </c>
      <c r="G5" s="3" t="s">
        <v>678</v>
      </c>
      <c r="H5" s="3"/>
      <c r="J5" s="3"/>
      <c r="N5" s="3" t="s">
        <v>109</v>
      </c>
      <c r="O5">
        <v>1</v>
      </c>
      <c r="P5">
        <v>5</v>
      </c>
      <c r="Q5" s="3" t="s">
        <v>679</v>
      </c>
      <c r="R5" s="3" t="s">
        <v>618</v>
      </c>
      <c r="S5" s="3" t="s">
        <v>680</v>
      </c>
      <c r="T5">
        <v>700</v>
      </c>
      <c r="U5" s="3" t="s">
        <v>681</v>
      </c>
      <c r="V5">
        <v>2000</v>
      </c>
      <c r="W5" s="3" t="s">
        <v>682</v>
      </c>
      <c r="X5" s="3" t="s">
        <v>649</v>
      </c>
      <c r="Y5" s="3"/>
      <c r="Z5" s="3" t="s">
        <v>683</v>
      </c>
      <c r="AA5" s="3" t="s">
        <v>684</v>
      </c>
      <c r="AB5" s="3" t="s">
        <v>685</v>
      </c>
      <c r="AC5" s="3" t="s">
        <v>651</v>
      </c>
      <c r="AD5" s="3" t="s">
        <v>652</v>
      </c>
      <c r="AE5">
        <v>1705</v>
      </c>
      <c r="AF5">
        <v>1700</v>
      </c>
      <c r="AG5" s="3" t="s">
        <v>686</v>
      </c>
      <c r="AH5" s="3" t="s">
        <v>651</v>
      </c>
      <c r="AI5">
        <v>35</v>
      </c>
      <c r="AJ5">
        <v>35</v>
      </c>
      <c r="AK5">
        <v>900</v>
      </c>
      <c r="AL5" s="3" t="s">
        <v>687</v>
      </c>
      <c r="AM5">
        <v>2040</v>
      </c>
      <c r="AN5" s="3" t="s">
        <v>688</v>
      </c>
      <c r="AO5">
        <v>1333</v>
      </c>
      <c r="AP5" s="3" t="s">
        <v>689</v>
      </c>
      <c r="AQ5" s="3" t="s">
        <v>633</v>
      </c>
      <c r="AR5" s="3" t="s">
        <v>634</v>
      </c>
      <c r="AS5" s="3" t="s">
        <v>635</v>
      </c>
      <c r="AU5">
        <v>260</v>
      </c>
      <c r="AV5" s="3" t="s">
        <v>690</v>
      </c>
      <c r="AW5" s="3" t="s">
        <v>651</v>
      </c>
      <c r="AX5" s="3"/>
      <c r="AY5">
        <v>0</v>
      </c>
      <c r="AZ5">
        <v>1400</v>
      </c>
      <c r="BA5">
        <v>22</v>
      </c>
      <c r="BB5">
        <v>215</v>
      </c>
      <c r="BC5" s="3" t="s">
        <v>691</v>
      </c>
      <c r="BD5">
        <v>215</v>
      </c>
      <c r="BE5" s="3" t="s">
        <v>692</v>
      </c>
      <c r="BF5">
        <v>100</v>
      </c>
      <c r="BG5" s="3" t="s">
        <v>693</v>
      </c>
      <c r="BH5">
        <v>335</v>
      </c>
      <c r="BI5">
        <v>340</v>
      </c>
      <c r="BJ5" s="3" t="s">
        <v>694</v>
      </c>
      <c r="BK5" s="3" t="s">
        <v>695</v>
      </c>
      <c r="BL5" s="3" t="s">
        <v>696</v>
      </c>
      <c r="BM5" s="3"/>
      <c r="BQ5" s="3" t="s">
        <v>697</v>
      </c>
      <c r="BR5">
        <v>4.9791792615119657E+18</v>
      </c>
      <c r="BS5" s="3" t="s">
        <v>366</v>
      </c>
      <c r="BT5" t="s">
        <v>958</v>
      </c>
      <c r="BU5" t="s">
        <v>2141</v>
      </c>
      <c r="BV5" t="s">
        <v>2141</v>
      </c>
      <c r="BW5" t="s">
        <v>1076</v>
      </c>
      <c r="BX5" t="s">
        <v>1077</v>
      </c>
    </row>
    <row r="6" spans="1:76" x14ac:dyDescent="0.3">
      <c r="A6" s="1">
        <v>44350.413645833331</v>
      </c>
      <c r="B6" s="2">
        <v>44350</v>
      </c>
      <c r="D6" s="3" t="s">
        <v>959</v>
      </c>
      <c r="E6" s="3" t="s">
        <v>62</v>
      </c>
      <c r="F6" s="3" t="s">
        <v>188</v>
      </c>
      <c r="G6" s="3"/>
      <c r="H6" s="3" t="s">
        <v>960</v>
      </c>
      <c r="J6" s="3" t="s">
        <v>961</v>
      </c>
      <c r="L6">
        <v>13004</v>
      </c>
      <c r="N6" s="3"/>
      <c r="O6">
        <v>1</v>
      </c>
      <c r="P6">
        <v>5</v>
      </c>
      <c r="Q6" s="3" t="s">
        <v>962</v>
      </c>
      <c r="R6" s="3" t="s">
        <v>618</v>
      </c>
      <c r="S6" s="3" t="s">
        <v>963</v>
      </c>
      <c r="T6">
        <v>700</v>
      </c>
      <c r="U6" s="3" t="s">
        <v>964</v>
      </c>
      <c r="V6">
        <v>2000</v>
      </c>
      <c r="W6" s="3" t="s">
        <v>965</v>
      </c>
      <c r="X6" s="3" t="s">
        <v>649</v>
      </c>
      <c r="Y6" s="3"/>
      <c r="Z6" s="3"/>
      <c r="AA6" s="3"/>
      <c r="AB6" s="3"/>
      <c r="AC6" s="3" t="s">
        <v>628</v>
      </c>
      <c r="AD6" s="3" t="s">
        <v>652</v>
      </c>
      <c r="AE6">
        <v>1715</v>
      </c>
      <c r="AF6">
        <v>1740</v>
      </c>
      <c r="AG6" s="3" t="s">
        <v>966</v>
      </c>
      <c r="AH6" s="3" t="s">
        <v>628</v>
      </c>
      <c r="AK6">
        <v>950</v>
      </c>
      <c r="AL6" s="3" t="s">
        <v>967</v>
      </c>
      <c r="AM6">
        <v>2130</v>
      </c>
      <c r="AN6" s="3" t="s">
        <v>968</v>
      </c>
      <c r="AP6" s="3" t="s">
        <v>689</v>
      </c>
      <c r="AQ6" s="3" t="s">
        <v>656</v>
      </c>
      <c r="AR6" s="3" t="s">
        <v>969</v>
      </c>
      <c r="AS6" s="3" t="s">
        <v>635</v>
      </c>
      <c r="AV6" s="3"/>
      <c r="AW6" s="3"/>
      <c r="AX6" s="3"/>
      <c r="AY6">
        <v>0</v>
      </c>
      <c r="BA6">
        <v>34</v>
      </c>
      <c r="BB6">
        <v>80</v>
      </c>
      <c r="BC6" s="3" t="s">
        <v>970</v>
      </c>
      <c r="BD6">
        <v>80</v>
      </c>
      <c r="BE6" s="3" t="s">
        <v>971</v>
      </c>
      <c r="BF6">
        <v>120</v>
      </c>
      <c r="BG6" s="3" t="s">
        <v>972</v>
      </c>
      <c r="BH6">
        <v>340</v>
      </c>
      <c r="BJ6" s="3"/>
      <c r="BK6" s="3" t="s">
        <v>973</v>
      </c>
      <c r="BL6" s="3" t="s">
        <v>974</v>
      </c>
      <c r="BM6" s="3" t="s">
        <v>975</v>
      </c>
      <c r="BQ6" s="3" t="s">
        <v>976</v>
      </c>
      <c r="BR6">
        <v>4.9851613177092485E+18</v>
      </c>
      <c r="BS6" s="3" t="s">
        <v>366</v>
      </c>
      <c r="BT6" t="s">
        <v>958</v>
      </c>
      <c r="BU6" t="s">
        <v>2142</v>
      </c>
      <c r="BV6" t="s">
        <v>2142</v>
      </c>
      <c r="BW6" t="s">
        <v>1076</v>
      </c>
      <c r="BX6" t="s">
        <v>1077</v>
      </c>
    </row>
    <row r="7" spans="1:76" x14ac:dyDescent="0.3">
      <c r="A7" s="1">
        <v>44350.449270833335</v>
      </c>
      <c r="B7" s="2">
        <v>44350</v>
      </c>
      <c r="D7" s="3" t="s">
        <v>977</v>
      </c>
      <c r="E7" s="3" t="s">
        <v>62</v>
      </c>
      <c r="F7" s="3" t="s">
        <v>188</v>
      </c>
      <c r="G7" s="3"/>
      <c r="H7" s="3" t="s">
        <v>978</v>
      </c>
      <c r="J7" s="3" t="s">
        <v>961</v>
      </c>
      <c r="N7" s="3"/>
      <c r="O7">
        <v>1</v>
      </c>
      <c r="P7">
        <v>9</v>
      </c>
      <c r="Q7" s="3" t="s">
        <v>979</v>
      </c>
      <c r="R7" s="3" t="s">
        <v>618</v>
      </c>
      <c r="S7" s="3" t="s">
        <v>980</v>
      </c>
      <c r="T7">
        <v>700</v>
      </c>
      <c r="U7" s="3" t="s">
        <v>981</v>
      </c>
      <c r="V7">
        <v>2000</v>
      </c>
      <c r="W7" s="3" t="s">
        <v>982</v>
      </c>
      <c r="X7" s="3" t="s">
        <v>649</v>
      </c>
      <c r="Y7" s="3"/>
      <c r="Z7" s="3"/>
      <c r="AA7" s="3" t="s">
        <v>625</v>
      </c>
      <c r="AB7" s="3" t="s">
        <v>685</v>
      </c>
      <c r="AC7" s="3"/>
      <c r="AD7" s="3" t="s">
        <v>652</v>
      </c>
      <c r="AE7" t="s">
        <v>1045</v>
      </c>
      <c r="AF7">
        <v>1860</v>
      </c>
      <c r="AG7" s="3" t="s">
        <v>983</v>
      </c>
      <c r="AH7" s="3" t="s">
        <v>628</v>
      </c>
      <c r="AK7">
        <v>950</v>
      </c>
      <c r="AL7" s="3" t="s">
        <v>984</v>
      </c>
      <c r="AM7">
        <v>2120</v>
      </c>
      <c r="AN7" s="3" t="s">
        <v>985</v>
      </c>
      <c r="AP7" s="3" t="s">
        <v>632</v>
      </c>
      <c r="AQ7" s="3" t="s">
        <v>633</v>
      </c>
      <c r="AR7" s="3" t="s">
        <v>634</v>
      </c>
      <c r="AS7" s="3" t="s">
        <v>635</v>
      </c>
      <c r="AT7">
        <v>2120</v>
      </c>
      <c r="AV7" s="3" t="s">
        <v>657</v>
      </c>
      <c r="AW7" s="3" t="s">
        <v>651</v>
      </c>
      <c r="AX7" s="3"/>
      <c r="BA7">
        <v>20</v>
      </c>
      <c r="BB7">
        <v>85</v>
      </c>
      <c r="BC7" s="3" t="s">
        <v>986</v>
      </c>
      <c r="BD7">
        <v>97</v>
      </c>
      <c r="BE7" s="3" t="s">
        <v>987</v>
      </c>
      <c r="BF7">
        <v>105</v>
      </c>
      <c r="BG7" s="3" t="s">
        <v>988</v>
      </c>
      <c r="BH7">
        <v>210</v>
      </c>
      <c r="BI7">
        <v>315</v>
      </c>
      <c r="BJ7" s="3" t="s">
        <v>989</v>
      </c>
      <c r="BK7" s="3" t="s">
        <v>990</v>
      </c>
      <c r="BL7" s="3" t="s">
        <v>991</v>
      </c>
      <c r="BM7" s="3" t="s">
        <v>992</v>
      </c>
      <c r="BQ7" s="3" t="s">
        <v>976</v>
      </c>
      <c r="BR7">
        <v>4.9851920977011927E+18</v>
      </c>
      <c r="BS7" s="3" t="s">
        <v>366</v>
      </c>
      <c r="BT7" t="s">
        <v>958</v>
      </c>
      <c r="BU7" t="s">
        <v>950</v>
      </c>
      <c r="BV7" t="s">
        <v>2143</v>
      </c>
      <c r="BW7" t="s">
        <v>1076</v>
      </c>
      <c r="BX7" t="s">
        <v>1077</v>
      </c>
    </row>
    <row r="8" spans="1:76" x14ac:dyDescent="0.3">
      <c r="A8" s="1">
        <v>44357.464259259257</v>
      </c>
      <c r="B8" s="2">
        <v>44357</v>
      </c>
      <c r="C8">
        <v>10562486</v>
      </c>
      <c r="D8" s="3" t="s">
        <v>615</v>
      </c>
      <c r="E8" s="3" t="s">
        <v>62</v>
      </c>
      <c r="F8" s="3" t="s">
        <v>188</v>
      </c>
      <c r="G8" s="3"/>
      <c r="H8" s="3" t="s">
        <v>1329</v>
      </c>
      <c r="J8" s="3" t="s">
        <v>961</v>
      </c>
      <c r="L8">
        <v>13</v>
      </c>
      <c r="N8" s="3"/>
      <c r="O8">
        <v>4</v>
      </c>
      <c r="P8">
        <v>4</v>
      </c>
      <c r="Q8" s="3"/>
      <c r="R8" s="3" t="s">
        <v>618</v>
      </c>
      <c r="S8" s="3" t="s">
        <v>1330</v>
      </c>
      <c r="T8">
        <v>1040</v>
      </c>
      <c r="U8" s="3" t="s">
        <v>1331</v>
      </c>
      <c r="V8">
        <v>2000</v>
      </c>
      <c r="W8" s="3" t="s">
        <v>1332</v>
      </c>
      <c r="X8" s="3" t="s">
        <v>649</v>
      </c>
      <c r="Y8" s="3"/>
      <c r="Z8" s="3" t="s">
        <v>1333</v>
      </c>
      <c r="AA8" s="3" t="s">
        <v>1334</v>
      </c>
      <c r="AB8" s="3" t="s">
        <v>685</v>
      </c>
      <c r="AC8" s="3"/>
      <c r="AD8" s="3"/>
      <c r="AE8">
        <v>1930</v>
      </c>
      <c r="AF8">
        <v>1930</v>
      </c>
      <c r="AG8" s="3" t="s">
        <v>1335</v>
      </c>
      <c r="AH8" s="3" t="s">
        <v>628</v>
      </c>
      <c r="AK8">
        <v>1350</v>
      </c>
      <c r="AL8" s="3" t="s">
        <v>1336</v>
      </c>
      <c r="AM8">
        <v>2080</v>
      </c>
      <c r="AN8" s="3" t="s">
        <v>1337</v>
      </c>
      <c r="AP8" s="3" t="s">
        <v>632</v>
      </c>
      <c r="AQ8" s="3"/>
      <c r="AR8" s="3" t="s">
        <v>634</v>
      </c>
      <c r="AS8" s="3" t="s">
        <v>1338</v>
      </c>
      <c r="AT8">
        <v>2080</v>
      </c>
      <c r="AV8" s="3" t="s">
        <v>1339</v>
      </c>
      <c r="AW8" s="3"/>
      <c r="AX8" s="3"/>
      <c r="AY8">
        <v>30</v>
      </c>
      <c r="AZ8">
        <v>1500</v>
      </c>
      <c r="BA8">
        <v>10</v>
      </c>
      <c r="BB8">
        <v>170</v>
      </c>
      <c r="BC8" s="3" t="s">
        <v>1340</v>
      </c>
      <c r="BD8">
        <v>140</v>
      </c>
      <c r="BE8" s="3" t="s">
        <v>1341</v>
      </c>
      <c r="BF8">
        <v>80</v>
      </c>
      <c r="BG8" s="3" t="s">
        <v>1342</v>
      </c>
      <c r="BJ8" s="3" t="s">
        <v>1343</v>
      </c>
      <c r="BK8" s="3" t="s">
        <v>1344</v>
      </c>
      <c r="BL8" s="3"/>
      <c r="BM8" s="3"/>
      <c r="BQ8" s="3" t="s">
        <v>1345</v>
      </c>
      <c r="BR8">
        <v>4.9912530654177055E+18</v>
      </c>
      <c r="BS8" s="3" t="s">
        <v>366</v>
      </c>
      <c r="BT8" t="s">
        <v>950</v>
      </c>
      <c r="BU8" t="s">
        <v>2144</v>
      </c>
      <c r="BV8" t="s">
        <v>2144</v>
      </c>
      <c r="BW8" t="s">
        <v>1076</v>
      </c>
      <c r="BX8" t="s">
        <v>1077</v>
      </c>
    </row>
    <row r="9" spans="1:76" x14ac:dyDescent="0.3">
      <c r="A9" s="1"/>
      <c r="B9" s="2"/>
      <c r="D9" s="3"/>
      <c r="E9" s="3"/>
      <c r="F9" s="3"/>
      <c r="G9" s="3"/>
      <c r="H9" s="3"/>
      <c r="J9" s="3"/>
      <c r="N9" s="3"/>
      <c r="Q9" s="3"/>
      <c r="R9" s="3"/>
      <c r="S9" s="3"/>
      <c r="U9" s="3"/>
      <c r="W9" s="3"/>
      <c r="X9" s="3"/>
      <c r="Y9" s="3"/>
      <c r="Z9" s="3"/>
      <c r="AA9" s="3"/>
      <c r="AB9" s="3"/>
      <c r="AC9" s="3"/>
      <c r="AD9" s="3"/>
      <c r="AG9" s="3"/>
      <c r="AH9" s="3"/>
      <c r="AL9" s="3"/>
      <c r="AN9" s="3"/>
      <c r="AP9" s="3"/>
      <c r="AQ9" s="3"/>
      <c r="AR9" s="3"/>
      <c r="AS9" s="3"/>
      <c r="AV9" s="3"/>
      <c r="AW9" s="3"/>
      <c r="AX9" s="3"/>
      <c r="BC9" s="3"/>
      <c r="BE9" s="3"/>
      <c r="BG9" s="3"/>
      <c r="BJ9" s="3"/>
      <c r="BK9" s="3"/>
      <c r="BL9" s="3"/>
      <c r="BM9" s="3"/>
      <c r="BQ9" s="3"/>
      <c r="BS9" s="3"/>
      <c r="BT9" t="s">
        <v>950</v>
      </c>
      <c r="BU9" t="s">
        <v>950</v>
      </c>
      <c r="BV9" t="s">
        <v>950</v>
      </c>
      <c r="BW9" t="s">
        <v>950</v>
      </c>
      <c r="BX9" t="s">
        <v>950</v>
      </c>
    </row>
    <row r="10" spans="1:76" x14ac:dyDescent="0.3">
      <c r="A10" s="1"/>
      <c r="B10" s="2"/>
      <c r="D10" s="3"/>
      <c r="E10" s="3"/>
      <c r="F10" s="3"/>
      <c r="G10" s="3"/>
      <c r="H10" s="3"/>
      <c r="J10" s="3"/>
      <c r="N10" s="3"/>
      <c r="Q10" s="3"/>
      <c r="R10" s="3"/>
      <c r="S10" s="3"/>
      <c r="U10" s="3"/>
      <c r="W10" s="3"/>
      <c r="X10" s="3"/>
      <c r="Y10" s="3"/>
      <c r="Z10" s="3"/>
      <c r="AA10" s="3"/>
      <c r="AB10" s="3"/>
      <c r="AC10" s="3"/>
      <c r="AD10" s="3"/>
      <c r="AG10" s="3"/>
      <c r="AH10" s="3"/>
      <c r="AL10" s="3"/>
      <c r="AN10" s="3"/>
      <c r="AP10" s="3"/>
      <c r="AQ10" s="3"/>
      <c r="AR10" s="3"/>
      <c r="AS10" s="3"/>
      <c r="AV10" s="3"/>
      <c r="AW10" s="3"/>
      <c r="AX10" s="3"/>
      <c r="BC10" s="3"/>
      <c r="BE10" s="3"/>
      <c r="BG10" s="3"/>
      <c r="BJ10" s="3"/>
      <c r="BK10" s="3"/>
      <c r="BL10" s="3"/>
      <c r="BM10" s="3"/>
      <c r="BQ10" s="3"/>
      <c r="BS10" s="3"/>
      <c r="BT10" t="s">
        <v>950</v>
      </c>
      <c r="BU10" t="s">
        <v>950</v>
      </c>
      <c r="BV10" t="s">
        <v>950</v>
      </c>
      <c r="BW10" t="s">
        <v>950</v>
      </c>
      <c r="BX10" t="s">
        <v>950</v>
      </c>
    </row>
    <row r="11" spans="1:76" x14ac:dyDescent="0.3">
      <c r="A11" s="1"/>
      <c r="B11" s="2"/>
      <c r="D11" s="3"/>
      <c r="E11" s="3"/>
      <c r="F11" s="3"/>
      <c r="G11" s="3"/>
      <c r="H11" s="3"/>
      <c r="J11" s="3"/>
      <c r="N11" s="3"/>
      <c r="Q11" s="3"/>
      <c r="R11" s="3"/>
      <c r="S11" s="3"/>
      <c r="U11" s="3"/>
      <c r="W11" s="3"/>
      <c r="X11" s="3"/>
      <c r="Y11" s="3"/>
      <c r="Z11" s="3"/>
      <c r="AA11" s="3"/>
      <c r="AB11" s="3"/>
      <c r="AC11" s="3"/>
      <c r="AD11" s="3"/>
      <c r="AG11" s="3"/>
      <c r="AH11" s="3"/>
      <c r="AL11" s="3"/>
      <c r="AN11" s="3"/>
      <c r="AP11" s="3"/>
      <c r="AQ11" s="3"/>
      <c r="AR11" s="3"/>
      <c r="AS11" s="3"/>
      <c r="AV11" s="3"/>
      <c r="AW11" s="3"/>
      <c r="AX11" s="3"/>
      <c r="BC11" s="3"/>
      <c r="BE11" s="3"/>
      <c r="BG11" s="3"/>
      <c r="BJ11" s="3"/>
      <c r="BK11" s="3"/>
      <c r="BL11" s="3"/>
      <c r="BM11" s="3"/>
      <c r="BQ11" s="3"/>
      <c r="BS11" s="3"/>
      <c r="BT11" t="s">
        <v>950</v>
      </c>
      <c r="BU11" t="s">
        <v>950</v>
      </c>
      <c r="BV11" t="s">
        <v>950</v>
      </c>
      <c r="BW11" t="s">
        <v>950</v>
      </c>
      <c r="BX11" t="s">
        <v>950</v>
      </c>
    </row>
    <row r="12" spans="1:76" x14ac:dyDescent="0.3">
      <c r="A12" s="1"/>
      <c r="B12" s="2"/>
      <c r="D12" s="3"/>
      <c r="E12" s="3"/>
      <c r="F12" s="3"/>
      <c r="G12" s="3"/>
      <c r="H12" s="3"/>
      <c r="J12" s="3"/>
      <c r="N12" s="3"/>
      <c r="Q12" s="3"/>
      <c r="R12" s="3"/>
      <c r="S12" s="3"/>
      <c r="U12" s="3"/>
      <c r="W12" s="3"/>
      <c r="X12" s="3"/>
      <c r="Y12" s="3"/>
      <c r="Z12" s="3"/>
      <c r="AA12" s="3"/>
      <c r="AB12" s="3"/>
      <c r="AC12" s="3"/>
      <c r="AD12" s="3"/>
      <c r="AG12" s="3"/>
      <c r="AH12" s="3"/>
      <c r="AL12" s="3"/>
      <c r="AN12" s="3"/>
      <c r="AP12" s="3"/>
      <c r="AQ12" s="3"/>
      <c r="AR12" s="3"/>
      <c r="AS12" s="3"/>
      <c r="AV12" s="3"/>
      <c r="AW12" s="3"/>
      <c r="AX12" s="3"/>
      <c r="BC12" s="3"/>
      <c r="BE12" s="3"/>
      <c r="BG12" s="3"/>
      <c r="BJ12" s="3"/>
      <c r="BK12" s="3"/>
      <c r="BL12" s="3"/>
      <c r="BM12" s="3"/>
      <c r="BQ12" s="3"/>
      <c r="BS12" s="3"/>
      <c r="BT12" t="s">
        <v>950</v>
      </c>
      <c r="BU12" t="s">
        <v>950</v>
      </c>
      <c r="BV12" t="s">
        <v>950</v>
      </c>
      <c r="BW12" t="s">
        <v>950</v>
      </c>
      <c r="BX12" t="s">
        <v>950</v>
      </c>
    </row>
    <row r="13" spans="1:76" x14ac:dyDescent="0.3">
      <c r="A13" s="1"/>
      <c r="B13" s="2"/>
      <c r="D13" s="3"/>
      <c r="E13" s="3"/>
      <c r="F13" s="3"/>
      <c r="G13" s="3"/>
      <c r="H13" s="3"/>
      <c r="J13" s="3"/>
      <c r="N13" s="3"/>
      <c r="Q13" s="3"/>
      <c r="R13" s="3"/>
      <c r="S13" s="3"/>
      <c r="U13" s="3"/>
      <c r="W13" s="3"/>
      <c r="X13" s="3"/>
      <c r="Y13" s="3"/>
      <c r="Z13" s="3"/>
      <c r="AA13" s="3"/>
      <c r="AB13" s="3"/>
      <c r="AC13" s="3"/>
      <c r="AD13" s="3"/>
      <c r="AG13" s="3"/>
      <c r="AH13" s="3"/>
      <c r="AL13" s="3"/>
      <c r="AN13" s="3"/>
      <c r="AP13" s="3"/>
      <c r="AQ13" s="3"/>
      <c r="AR13" s="3"/>
      <c r="AS13" s="3"/>
      <c r="AV13" s="3"/>
      <c r="AW13" s="3"/>
      <c r="AX13" s="3"/>
      <c r="BC13" s="3"/>
      <c r="BE13" s="3"/>
      <c r="BG13" s="3"/>
      <c r="BJ13" s="3"/>
      <c r="BK13" s="3"/>
      <c r="BL13" s="3"/>
      <c r="BM13" s="3"/>
      <c r="BQ13" s="3"/>
      <c r="BS13" s="3"/>
      <c r="BT13" t="s">
        <v>950</v>
      </c>
      <c r="BU13" t="s">
        <v>950</v>
      </c>
      <c r="BV13" t="s">
        <v>950</v>
      </c>
      <c r="BW13" t="s">
        <v>950</v>
      </c>
      <c r="BX13" t="s">
        <v>950</v>
      </c>
    </row>
    <row r="14" spans="1:76" x14ac:dyDescent="0.3">
      <c r="A14" s="1"/>
      <c r="B14" s="2"/>
      <c r="D14" s="3"/>
      <c r="E14" s="3"/>
      <c r="F14" s="3"/>
      <c r="G14" s="3"/>
      <c r="H14" s="3"/>
      <c r="J14" s="3"/>
      <c r="N14" s="3"/>
      <c r="Q14" s="3"/>
      <c r="R14" s="3"/>
      <c r="S14" s="3"/>
      <c r="U14" s="3"/>
      <c r="W14" s="3"/>
      <c r="X14" s="3"/>
      <c r="Y14" s="3"/>
      <c r="Z14" s="3"/>
      <c r="AA14" s="3"/>
      <c r="AB14" s="3"/>
      <c r="AC14" s="3"/>
      <c r="AD14" s="3"/>
      <c r="AG14" s="3"/>
      <c r="AH14" s="3"/>
      <c r="AL14" s="3"/>
      <c r="AN14" s="3"/>
      <c r="AP14" s="3"/>
      <c r="AQ14" s="3"/>
      <c r="AR14" s="3"/>
      <c r="AS14" s="3"/>
      <c r="AV14" s="3"/>
      <c r="AW14" s="3"/>
      <c r="AX14" s="3"/>
      <c r="BC14" s="3"/>
      <c r="BE14" s="3"/>
      <c r="BG14" s="3"/>
      <c r="BJ14" s="3"/>
      <c r="BK14" s="3"/>
      <c r="BL14" s="3"/>
      <c r="BM14" s="3"/>
      <c r="BQ14" s="3"/>
      <c r="BS14" s="3"/>
      <c r="BT14" t="s">
        <v>950</v>
      </c>
      <c r="BU14" t="s">
        <v>950</v>
      </c>
      <c r="BV14" t="s">
        <v>950</v>
      </c>
      <c r="BW14" t="s">
        <v>950</v>
      </c>
      <c r="BX14" t="s">
        <v>950</v>
      </c>
    </row>
    <row r="15" spans="1:76" x14ac:dyDescent="0.3">
      <c r="A15" s="1"/>
      <c r="B15" s="2"/>
      <c r="D15" s="3"/>
      <c r="E15" s="3"/>
      <c r="F15" s="3"/>
      <c r="G15" s="3"/>
      <c r="H15" s="3"/>
      <c r="J15" s="3"/>
      <c r="N15" s="3"/>
      <c r="Q15" s="3"/>
      <c r="R15" s="3"/>
      <c r="S15" s="3"/>
      <c r="U15" s="3"/>
      <c r="W15" s="3"/>
      <c r="X15" s="3"/>
      <c r="Y15" s="3"/>
      <c r="Z15" s="3"/>
      <c r="AA15" s="3"/>
      <c r="AB15" s="3"/>
      <c r="AC15" s="3"/>
      <c r="AD15" s="3"/>
      <c r="AG15" s="3"/>
      <c r="AH15" s="3"/>
      <c r="AL15" s="3"/>
      <c r="AN15" s="3"/>
      <c r="AP15" s="3"/>
      <c r="AQ15" s="3"/>
      <c r="AR15" s="3"/>
      <c r="AS15" s="3"/>
      <c r="AV15" s="3"/>
      <c r="AW15" s="3"/>
      <c r="AX15" s="3"/>
      <c r="BC15" s="3"/>
      <c r="BE15" s="3"/>
      <c r="BG15" s="3"/>
      <c r="BJ15" s="3"/>
      <c r="BK15" s="3"/>
      <c r="BL15" s="3"/>
      <c r="BM15" s="3"/>
      <c r="BQ15" s="3"/>
      <c r="BS15" s="3"/>
      <c r="BT15" t="s">
        <v>950</v>
      </c>
      <c r="BU15" t="s">
        <v>950</v>
      </c>
      <c r="BV15" t="s">
        <v>950</v>
      </c>
      <c r="BW15" t="s">
        <v>950</v>
      </c>
      <c r="BX15" t="s">
        <v>950</v>
      </c>
    </row>
    <row r="16" spans="1:76" x14ac:dyDescent="0.3">
      <c r="A16" s="1"/>
      <c r="B16" s="2"/>
      <c r="D16" s="3"/>
      <c r="E16" s="3"/>
      <c r="F16" s="3"/>
      <c r="G16" s="3"/>
      <c r="H16" s="3"/>
      <c r="J16" s="3"/>
      <c r="N16" s="3"/>
      <c r="Q16" s="3"/>
      <c r="R16" s="3"/>
      <c r="S16" s="3"/>
      <c r="U16" s="3"/>
      <c r="W16" s="3"/>
      <c r="X16" s="3"/>
      <c r="Y16" s="3"/>
      <c r="Z16" s="3"/>
      <c r="AA16" s="3"/>
      <c r="AB16" s="3"/>
      <c r="AC16" s="3"/>
      <c r="AD16" s="3"/>
      <c r="AG16" s="3"/>
      <c r="AH16" s="3"/>
      <c r="AL16" s="3"/>
      <c r="AN16" s="3"/>
      <c r="AP16" s="3"/>
      <c r="AQ16" s="3"/>
      <c r="AR16" s="3"/>
      <c r="AS16" s="3"/>
      <c r="AV16" s="3"/>
      <c r="AW16" s="3"/>
      <c r="AX16" s="3"/>
      <c r="BC16" s="3"/>
      <c r="BE16" s="3"/>
      <c r="BG16" s="3"/>
      <c r="BJ16" s="3"/>
      <c r="BK16" s="3"/>
      <c r="BL16" s="3"/>
      <c r="BM16" s="3"/>
      <c r="BQ16" s="3"/>
      <c r="BS16" s="3"/>
      <c r="BT16" t="s">
        <v>950</v>
      </c>
      <c r="BU16" t="s">
        <v>950</v>
      </c>
      <c r="BV16" t="s">
        <v>950</v>
      </c>
      <c r="BW16" t="s">
        <v>950</v>
      </c>
      <c r="BX16" t="s">
        <v>950</v>
      </c>
    </row>
    <row r="17" spans="1:76" x14ac:dyDescent="0.3">
      <c r="A17" s="1"/>
      <c r="B17" s="2"/>
      <c r="D17" s="3"/>
      <c r="E17" s="3"/>
      <c r="F17" s="3"/>
      <c r="G17" s="3"/>
      <c r="H17" s="3"/>
      <c r="J17" s="3"/>
      <c r="N17" s="3"/>
      <c r="Q17" s="3"/>
      <c r="R17" s="3"/>
      <c r="S17" s="3"/>
      <c r="U17" s="3"/>
      <c r="W17" s="3"/>
      <c r="X17" s="3"/>
      <c r="Y17" s="3"/>
      <c r="Z17" s="3"/>
      <c r="AA17" s="3"/>
      <c r="AB17" s="3"/>
      <c r="AC17" s="3"/>
      <c r="AD17" s="3"/>
      <c r="AG17" s="3"/>
      <c r="AH17" s="3"/>
      <c r="AL17" s="3"/>
      <c r="AN17" s="3"/>
      <c r="AP17" s="3"/>
      <c r="AQ17" s="3"/>
      <c r="AR17" s="3"/>
      <c r="AS17" s="3"/>
      <c r="AV17" s="3"/>
      <c r="AW17" s="3"/>
      <c r="AX17" s="3"/>
      <c r="BC17" s="3"/>
      <c r="BE17" s="3"/>
      <c r="BG17" s="3"/>
      <c r="BJ17" s="3"/>
      <c r="BK17" s="3"/>
      <c r="BL17" s="3"/>
      <c r="BM17" s="3"/>
      <c r="BQ17" s="3"/>
      <c r="BS17" s="3"/>
      <c r="BT17" t="s">
        <v>950</v>
      </c>
      <c r="BU17" t="s">
        <v>950</v>
      </c>
      <c r="BV17" t="s">
        <v>950</v>
      </c>
      <c r="BW17" t="s">
        <v>950</v>
      </c>
      <c r="BX17" t="s">
        <v>950</v>
      </c>
    </row>
    <row r="18" spans="1:76" x14ac:dyDescent="0.3">
      <c r="A18" s="1"/>
      <c r="B18" s="2"/>
      <c r="D18" s="3"/>
      <c r="E18" s="3"/>
      <c r="F18" s="3"/>
      <c r="G18" s="3"/>
      <c r="H18" s="3"/>
      <c r="J18" s="3"/>
      <c r="N18" s="3"/>
      <c r="Q18" s="3"/>
      <c r="R18" s="3"/>
      <c r="S18" s="3"/>
      <c r="U18" s="3"/>
      <c r="W18" s="3"/>
      <c r="X18" s="3"/>
      <c r="Y18" s="3"/>
      <c r="Z18" s="3"/>
      <c r="AA18" s="3"/>
      <c r="AB18" s="3"/>
      <c r="AC18" s="3"/>
      <c r="AD18" s="3"/>
      <c r="AG18" s="3"/>
      <c r="AH18" s="3"/>
      <c r="AL18" s="3"/>
      <c r="AN18" s="3"/>
      <c r="AP18" s="3"/>
      <c r="AQ18" s="3"/>
      <c r="AR18" s="3"/>
      <c r="AS18" s="3"/>
      <c r="AV18" s="3"/>
      <c r="AW18" s="3"/>
      <c r="AX18" s="3"/>
      <c r="BC18" s="3"/>
      <c r="BE18" s="3"/>
      <c r="BG18" s="3"/>
      <c r="BJ18" s="3"/>
      <c r="BK18" s="3"/>
      <c r="BL18" s="3"/>
      <c r="BM18" s="3"/>
      <c r="BQ18" s="3"/>
      <c r="BS18" s="3"/>
      <c r="BT18" t="s">
        <v>950</v>
      </c>
      <c r="BU18" t="s">
        <v>950</v>
      </c>
      <c r="BV18" t="s">
        <v>950</v>
      </c>
      <c r="BW18" t="s">
        <v>950</v>
      </c>
      <c r="BX18" t="s">
        <v>950</v>
      </c>
    </row>
    <row r="19" spans="1:76" x14ac:dyDescent="0.3">
      <c r="A19" s="1"/>
      <c r="B19" s="2"/>
      <c r="D19" s="3"/>
      <c r="E19" s="3"/>
      <c r="F19" s="3"/>
      <c r="G19" s="3"/>
      <c r="H19" s="3"/>
      <c r="J19" s="3"/>
      <c r="N19" s="3"/>
      <c r="Q19" s="3"/>
      <c r="R19" s="3"/>
      <c r="S19" s="3"/>
      <c r="U19" s="3"/>
      <c r="W19" s="3"/>
      <c r="X19" s="3"/>
      <c r="Y19" s="3"/>
      <c r="Z19" s="3"/>
      <c r="AA19" s="3"/>
      <c r="AB19" s="3"/>
      <c r="AC19" s="3"/>
      <c r="AD19" s="3"/>
      <c r="AG19" s="3"/>
      <c r="AH19" s="3"/>
      <c r="AL19" s="3"/>
      <c r="AN19" s="3"/>
      <c r="AP19" s="3"/>
      <c r="AQ19" s="3"/>
      <c r="AR19" s="3"/>
      <c r="AS19" s="3"/>
      <c r="AV19" s="3"/>
      <c r="AW19" s="3"/>
      <c r="AX19" s="3"/>
      <c r="BC19" s="3"/>
      <c r="BE19" s="3"/>
      <c r="BG19" s="3"/>
      <c r="BJ19" s="3"/>
      <c r="BK19" s="3"/>
      <c r="BL19" s="3"/>
      <c r="BM19" s="3"/>
      <c r="BQ19" s="3"/>
      <c r="BS19" s="3"/>
      <c r="BT19" t="s">
        <v>950</v>
      </c>
      <c r="BU19" t="s">
        <v>950</v>
      </c>
      <c r="BV19" t="s">
        <v>950</v>
      </c>
      <c r="BW19" t="s">
        <v>950</v>
      </c>
      <c r="BX19" t="s">
        <v>950</v>
      </c>
    </row>
    <row r="20" spans="1:76" x14ac:dyDescent="0.3">
      <c r="A20" s="1"/>
      <c r="B20" s="2"/>
      <c r="D20" s="3"/>
      <c r="E20" s="3"/>
      <c r="F20" s="3"/>
      <c r="G20" s="3"/>
      <c r="H20" s="3"/>
      <c r="J20" s="3"/>
      <c r="N20" s="3"/>
      <c r="Q20" s="3"/>
      <c r="R20" s="3"/>
      <c r="S20" s="3"/>
      <c r="U20" s="3"/>
      <c r="W20" s="3"/>
      <c r="X20" s="3"/>
      <c r="Y20" s="3"/>
      <c r="Z20" s="3"/>
      <c r="AA20" s="3"/>
      <c r="AB20" s="3"/>
      <c r="AC20" s="3"/>
      <c r="AD20" s="3"/>
      <c r="AG20" s="3"/>
      <c r="AH20" s="3"/>
      <c r="AL20" s="3"/>
      <c r="AN20" s="3"/>
      <c r="AP20" s="3"/>
      <c r="AQ20" s="3"/>
      <c r="AR20" s="3"/>
      <c r="AS20" s="3"/>
      <c r="AV20" s="3"/>
      <c r="AW20" s="3"/>
      <c r="AX20" s="3"/>
      <c r="BC20" s="3"/>
      <c r="BE20" s="3"/>
      <c r="BG20" s="3"/>
      <c r="BJ20" s="3"/>
      <c r="BK20" s="3"/>
      <c r="BL20" s="3"/>
      <c r="BM20" s="3"/>
      <c r="BQ20" s="3"/>
      <c r="BS20" s="3"/>
      <c r="BT20" t="s">
        <v>950</v>
      </c>
      <c r="BU20" t="s">
        <v>950</v>
      </c>
      <c r="BV20" t="s">
        <v>950</v>
      </c>
      <c r="BW20" t="s">
        <v>950</v>
      </c>
      <c r="BX20" t="s">
        <v>950</v>
      </c>
    </row>
    <row r="21" spans="1:76" x14ac:dyDescent="0.3">
      <c r="A21" s="1"/>
      <c r="B21" s="2"/>
      <c r="D21" s="3"/>
      <c r="E21" s="3"/>
      <c r="F21" s="3"/>
      <c r="G21" s="3"/>
      <c r="H21" s="3"/>
      <c r="J21" s="3"/>
      <c r="N21" s="3"/>
      <c r="Q21" s="3"/>
      <c r="R21" s="3"/>
      <c r="S21" s="3"/>
      <c r="U21" s="3"/>
      <c r="W21" s="3"/>
      <c r="X21" s="3"/>
      <c r="Y21" s="3"/>
      <c r="Z21" s="3"/>
      <c r="AA21" s="3"/>
      <c r="AB21" s="3"/>
      <c r="AC21" s="3"/>
      <c r="AD21" s="3"/>
      <c r="AG21" s="3"/>
      <c r="AH21" s="3"/>
      <c r="AL21" s="3"/>
      <c r="AN21" s="3"/>
      <c r="AP21" s="3"/>
      <c r="AQ21" s="3"/>
      <c r="AR21" s="3"/>
      <c r="AS21" s="3"/>
      <c r="AV21" s="3"/>
      <c r="AW21" s="3"/>
      <c r="AX21" s="3"/>
      <c r="BC21" s="3"/>
      <c r="BE21" s="3"/>
      <c r="BG21" s="3"/>
      <c r="BJ21" s="3"/>
      <c r="BK21" s="3"/>
      <c r="BL21" s="3"/>
      <c r="BM21" s="3"/>
      <c r="BQ21" s="3"/>
      <c r="BS21" s="3"/>
      <c r="BT21" t="s">
        <v>950</v>
      </c>
      <c r="BU21" t="s">
        <v>950</v>
      </c>
      <c r="BV21" t="s">
        <v>950</v>
      </c>
      <c r="BW21" t="s">
        <v>950</v>
      </c>
      <c r="BX21" t="s">
        <v>950</v>
      </c>
    </row>
    <row r="22" spans="1:76" x14ac:dyDescent="0.3">
      <c r="A22" s="1"/>
      <c r="B22" s="2"/>
      <c r="D22" s="3"/>
      <c r="E22" s="3"/>
      <c r="F22" s="3"/>
      <c r="G22" s="3"/>
      <c r="H22" s="3"/>
      <c r="J22" s="3"/>
      <c r="N22" s="3"/>
      <c r="Q22" s="3"/>
      <c r="R22" s="3"/>
      <c r="S22" s="3"/>
      <c r="U22" s="3"/>
      <c r="W22" s="3"/>
      <c r="X22" s="3"/>
      <c r="Y22" s="3"/>
      <c r="Z22" s="3"/>
      <c r="AA22" s="3"/>
      <c r="AB22" s="3"/>
      <c r="AC22" s="3"/>
      <c r="AD22" s="3"/>
      <c r="AG22" s="3"/>
      <c r="AH22" s="3"/>
      <c r="AL22" s="3"/>
      <c r="AN22" s="3"/>
      <c r="AP22" s="3"/>
      <c r="AQ22" s="3"/>
      <c r="AR22" s="3"/>
      <c r="AS22" s="3"/>
      <c r="AV22" s="3"/>
      <c r="AW22" s="3"/>
      <c r="AX22" s="3"/>
      <c r="BC22" s="3"/>
      <c r="BE22" s="3"/>
      <c r="BG22" s="3"/>
      <c r="BJ22" s="3"/>
      <c r="BK22" s="3"/>
      <c r="BL22" s="3"/>
      <c r="BM22" s="3"/>
      <c r="BQ22" s="3"/>
      <c r="BS22" s="3"/>
      <c r="BT22" t="s">
        <v>950</v>
      </c>
      <c r="BU22" t="s">
        <v>950</v>
      </c>
      <c r="BV22" t="s">
        <v>950</v>
      </c>
      <c r="BW22" t="s">
        <v>950</v>
      </c>
      <c r="BX22" t="s">
        <v>950</v>
      </c>
    </row>
    <row r="23" spans="1:76" x14ac:dyDescent="0.3">
      <c r="A23" s="1"/>
      <c r="B23" s="2"/>
      <c r="D23" s="3"/>
      <c r="E23" s="3"/>
      <c r="F23" s="3"/>
      <c r="G23" s="3"/>
      <c r="H23" s="3"/>
      <c r="J23" s="3"/>
      <c r="N23" s="3"/>
      <c r="Q23" s="3"/>
      <c r="R23" s="3"/>
      <c r="S23" s="3"/>
      <c r="U23" s="3"/>
      <c r="W23" s="3"/>
      <c r="X23" s="3"/>
      <c r="Y23" s="3"/>
      <c r="Z23" s="3"/>
      <c r="AA23" s="3"/>
      <c r="AB23" s="3"/>
      <c r="AC23" s="3"/>
      <c r="AD23" s="3"/>
      <c r="AG23" s="3"/>
      <c r="AH23" s="3"/>
      <c r="AL23" s="3"/>
      <c r="AN23" s="3"/>
      <c r="AP23" s="3"/>
      <c r="AQ23" s="3"/>
      <c r="AR23" s="3"/>
      <c r="AS23" s="3"/>
      <c r="AV23" s="3"/>
      <c r="AW23" s="3"/>
      <c r="AX23" s="3"/>
      <c r="BC23" s="3"/>
      <c r="BE23" s="3"/>
      <c r="BG23" s="3"/>
      <c r="BJ23" s="3"/>
      <c r="BK23" s="3"/>
      <c r="BL23" s="3"/>
      <c r="BM23" s="3"/>
      <c r="BQ23" s="3"/>
      <c r="BS23" s="3"/>
      <c r="BT23" t="s">
        <v>950</v>
      </c>
      <c r="BU23" t="s">
        <v>950</v>
      </c>
      <c r="BV23" t="s">
        <v>950</v>
      </c>
      <c r="BW23" t="s">
        <v>950</v>
      </c>
      <c r="BX23" t="s">
        <v>950</v>
      </c>
    </row>
    <row r="24" spans="1:76" x14ac:dyDescent="0.3">
      <c r="A24" s="1"/>
      <c r="B24" s="2"/>
      <c r="D24" s="3"/>
      <c r="E24" s="3"/>
      <c r="F24" s="3"/>
      <c r="G24" s="3"/>
      <c r="H24" s="3"/>
      <c r="J24" s="3"/>
      <c r="N24" s="3"/>
      <c r="Q24" s="3"/>
      <c r="R24" s="3"/>
      <c r="S24" s="3"/>
      <c r="U24" s="3"/>
      <c r="W24" s="3"/>
      <c r="X24" s="3"/>
      <c r="Y24" s="3"/>
      <c r="Z24" s="3"/>
      <c r="AA24" s="3"/>
      <c r="AB24" s="3"/>
      <c r="AC24" s="3"/>
      <c r="AD24" s="3"/>
      <c r="AG24" s="3"/>
      <c r="AH24" s="3"/>
      <c r="AL24" s="3"/>
      <c r="AN24" s="3"/>
      <c r="AP24" s="3"/>
      <c r="AQ24" s="3"/>
      <c r="AR24" s="3"/>
      <c r="AS24" s="3"/>
      <c r="AV24" s="3"/>
      <c r="AW24" s="3"/>
      <c r="AX24" s="3"/>
      <c r="BC24" s="3"/>
      <c r="BE24" s="3"/>
      <c r="BG24" s="3"/>
      <c r="BJ24" s="3"/>
      <c r="BK24" s="3"/>
      <c r="BL24" s="3"/>
      <c r="BM24" s="3"/>
      <c r="BQ24" s="3"/>
      <c r="BS24" s="3"/>
      <c r="BT24" t="s">
        <v>950</v>
      </c>
      <c r="BU24" t="s">
        <v>950</v>
      </c>
      <c r="BV24" t="s">
        <v>950</v>
      </c>
      <c r="BW24" t="s">
        <v>950</v>
      </c>
      <c r="BX24" t="s">
        <v>950</v>
      </c>
    </row>
    <row r="25" spans="1:76" x14ac:dyDescent="0.3">
      <c r="A25" s="1"/>
      <c r="B25" s="2"/>
      <c r="D25" s="3"/>
      <c r="E25" s="3"/>
      <c r="F25" s="3"/>
      <c r="G25" s="3"/>
      <c r="H25" s="3"/>
      <c r="J25" s="3"/>
      <c r="N25" s="3"/>
      <c r="Q25" s="3"/>
      <c r="R25" s="3"/>
      <c r="S25" s="3"/>
      <c r="U25" s="3"/>
      <c r="W25" s="3"/>
      <c r="X25" s="3"/>
      <c r="Y25" s="3"/>
      <c r="Z25" s="3"/>
      <c r="AA25" s="3"/>
      <c r="AB25" s="3"/>
      <c r="AC25" s="3"/>
      <c r="AD25" s="3"/>
      <c r="AG25" s="3"/>
      <c r="AH25" s="3"/>
      <c r="AL25" s="3"/>
      <c r="AN25" s="3"/>
      <c r="AP25" s="3"/>
      <c r="AQ25" s="3"/>
      <c r="AR25" s="3"/>
      <c r="AS25" s="3"/>
      <c r="AV25" s="3"/>
      <c r="AW25" s="3"/>
      <c r="AX25" s="3"/>
      <c r="BC25" s="3"/>
      <c r="BE25" s="3"/>
      <c r="BG25" s="3"/>
      <c r="BJ25" s="3"/>
      <c r="BK25" s="3"/>
      <c r="BL25" s="3"/>
      <c r="BM25" s="3"/>
      <c r="BQ25" s="3"/>
      <c r="BS25" s="3"/>
      <c r="BT25" t="s">
        <v>950</v>
      </c>
      <c r="BU25" t="s">
        <v>950</v>
      </c>
      <c r="BV25" t="s">
        <v>950</v>
      </c>
      <c r="BW25" t="s">
        <v>950</v>
      </c>
      <c r="BX25" t="s">
        <v>950</v>
      </c>
    </row>
    <row r="26" spans="1:76" x14ac:dyDescent="0.3">
      <c r="A26" s="1"/>
      <c r="B26" s="2"/>
      <c r="D26" s="3"/>
      <c r="E26" s="3"/>
      <c r="F26" s="3"/>
      <c r="G26" s="3"/>
      <c r="H26" s="3"/>
      <c r="J26" s="3"/>
      <c r="N26" s="3"/>
      <c r="Q26" s="3"/>
      <c r="R26" s="3"/>
      <c r="S26" s="3"/>
      <c r="U26" s="3"/>
      <c r="W26" s="3"/>
      <c r="X26" s="3"/>
      <c r="Y26" s="3"/>
      <c r="Z26" s="3"/>
      <c r="AA26" s="3"/>
      <c r="AB26" s="3"/>
      <c r="AC26" s="3"/>
      <c r="AD26" s="3"/>
      <c r="AG26" s="3"/>
      <c r="AH26" s="3"/>
      <c r="AL26" s="3"/>
      <c r="AN26" s="3"/>
      <c r="AP26" s="3"/>
      <c r="AQ26" s="3"/>
      <c r="AR26" s="3"/>
      <c r="AS26" s="3"/>
      <c r="AV26" s="3"/>
      <c r="AW26" s="3"/>
      <c r="AX26" s="3"/>
      <c r="BC26" s="3"/>
      <c r="BE26" s="3"/>
      <c r="BG26" s="3"/>
      <c r="BJ26" s="3"/>
      <c r="BK26" s="3"/>
      <c r="BL26" s="3"/>
      <c r="BM26" s="3"/>
      <c r="BQ26" s="3"/>
      <c r="BS26" s="3"/>
      <c r="BT26" t="s">
        <v>950</v>
      </c>
      <c r="BU26" t="s">
        <v>950</v>
      </c>
      <c r="BV26" t="s">
        <v>950</v>
      </c>
      <c r="BW26" t="s">
        <v>950</v>
      </c>
      <c r="BX26" t="s">
        <v>950</v>
      </c>
    </row>
    <row r="27" spans="1:76" x14ac:dyDescent="0.3">
      <c r="A27" s="1"/>
      <c r="B27" s="2"/>
      <c r="D27" s="3"/>
      <c r="E27" s="3"/>
      <c r="F27" s="3"/>
      <c r="G27" s="3"/>
      <c r="H27" s="3"/>
      <c r="J27" s="3"/>
      <c r="N27" s="3"/>
      <c r="Q27" s="3"/>
      <c r="R27" s="3"/>
      <c r="S27" s="3"/>
      <c r="U27" s="3"/>
      <c r="W27" s="3"/>
      <c r="X27" s="3"/>
      <c r="Y27" s="3"/>
      <c r="Z27" s="3"/>
      <c r="AA27" s="3"/>
      <c r="AB27" s="3"/>
      <c r="AC27" s="3"/>
      <c r="AD27" s="3"/>
      <c r="AG27" s="3"/>
      <c r="AH27" s="3"/>
      <c r="AL27" s="3"/>
      <c r="AN27" s="3"/>
      <c r="AP27" s="3"/>
      <c r="AQ27" s="3"/>
      <c r="AR27" s="3"/>
      <c r="AS27" s="3"/>
      <c r="AV27" s="3"/>
      <c r="AW27" s="3"/>
      <c r="AX27" s="3"/>
      <c r="BC27" s="3"/>
      <c r="BE27" s="3"/>
      <c r="BG27" s="3"/>
      <c r="BJ27" s="3"/>
      <c r="BK27" s="3"/>
      <c r="BL27" s="3"/>
      <c r="BM27" s="3"/>
      <c r="BQ27" s="3"/>
      <c r="BS27" s="3"/>
      <c r="BT27" t="s">
        <v>950</v>
      </c>
      <c r="BU27" t="s">
        <v>950</v>
      </c>
      <c r="BV27" t="s">
        <v>950</v>
      </c>
      <c r="BW27" t="s">
        <v>950</v>
      </c>
      <c r="BX27" t="s">
        <v>950</v>
      </c>
    </row>
    <row r="28" spans="1:76" x14ac:dyDescent="0.3">
      <c r="A28" s="1"/>
      <c r="B28" s="2"/>
      <c r="D28" s="3"/>
      <c r="E28" s="3"/>
      <c r="F28" s="3"/>
      <c r="G28" s="3"/>
      <c r="H28" s="3"/>
      <c r="J28" s="3"/>
      <c r="N28" s="3"/>
      <c r="Q28" s="3"/>
      <c r="R28" s="3"/>
      <c r="S28" s="3"/>
      <c r="U28" s="3"/>
      <c r="W28" s="3"/>
      <c r="X28" s="3"/>
      <c r="Y28" s="3"/>
      <c r="Z28" s="3"/>
      <c r="AA28" s="3"/>
      <c r="AB28" s="3"/>
      <c r="AC28" s="3"/>
      <c r="AD28" s="3"/>
      <c r="AG28" s="3"/>
      <c r="AH28" s="3"/>
      <c r="AL28" s="3"/>
      <c r="AN28" s="3"/>
      <c r="AP28" s="3"/>
      <c r="AQ28" s="3"/>
      <c r="AR28" s="3"/>
      <c r="AS28" s="3"/>
      <c r="AV28" s="3"/>
      <c r="AW28" s="3"/>
      <c r="AX28" s="3"/>
      <c r="BC28" s="3"/>
      <c r="BE28" s="3"/>
      <c r="BG28" s="3"/>
      <c r="BJ28" s="3"/>
      <c r="BK28" s="3"/>
      <c r="BL28" s="3"/>
      <c r="BM28" s="3"/>
      <c r="BQ28" s="3"/>
      <c r="BS28" s="3"/>
      <c r="BT28" t="s">
        <v>950</v>
      </c>
      <c r="BU28" t="s">
        <v>950</v>
      </c>
      <c r="BV28" t="s">
        <v>950</v>
      </c>
      <c r="BW28" t="s">
        <v>950</v>
      </c>
      <c r="BX28" t="s">
        <v>950</v>
      </c>
    </row>
    <row r="29" spans="1:76" x14ac:dyDescent="0.3">
      <c r="A29" s="1"/>
      <c r="B29" s="2"/>
      <c r="D29" s="3"/>
      <c r="E29" s="3"/>
      <c r="F29" s="3"/>
      <c r="G29" s="3"/>
      <c r="H29" s="3"/>
      <c r="J29" s="3"/>
      <c r="N29" s="3"/>
      <c r="Q29" s="3"/>
      <c r="R29" s="3"/>
      <c r="S29" s="3"/>
      <c r="U29" s="3"/>
      <c r="W29" s="3"/>
      <c r="X29" s="3"/>
      <c r="Y29" s="3"/>
      <c r="Z29" s="3"/>
      <c r="AA29" s="3"/>
      <c r="AB29" s="3"/>
      <c r="AC29" s="3"/>
      <c r="AD29" s="3"/>
      <c r="AG29" s="3"/>
      <c r="AH29" s="3"/>
      <c r="AL29" s="3"/>
      <c r="AN29" s="3"/>
      <c r="AP29" s="3"/>
      <c r="AQ29" s="3"/>
      <c r="AR29" s="3"/>
      <c r="AS29" s="3"/>
      <c r="AV29" s="3"/>
      <c r="AW29" s="3"/>
      <c r="AX29" s="3"/>
      <c r="BC29" s="3"/>
      <c r="BE29" s="3"/>
      <c r="BG29" s="3"/>
      <c r="BJ29" s="3"/>
      <c r="BK29" s="3"/>
      <c r="BL29" s="3"/>
      <c r="BM29" s="3"/>
      <c r="BQ29" s="3"/>
      <c r="BS29" s="3"/>
      <c r="BT29" t="s">
        <v>950</v>
      </c>
      <c r="BU29" t="s">
        <v>950</v>
      </c>
      <c r="BV29" t="s">
        <v>950</v>
      </c>
      <c r="BW29" t="s">
        <v>950</v>
      </c>
      <c r="BX29" t="s">
        <v>950</v>
      </c>
    </row>
    <row r="30" spans="1:76" x14ac:dyDescent="0.3">
      <c r="A30" s="1"/>
      <c r="B30" s="2"/>
      <c r="D30" s="3"/>
      <c r="E30" s="3"/>
      <c r="F30" s="3"/>
      <c r="G30" s="3"/>
      <c r="H30" s="3"/>
      <c r="J30" s="3"/>
      <c r="N30" s="3"/>
      <c r="Q30" s="3"/>
      <c r="R30" s="3"/>
      <c r="S30" s="3"/>
      <c r="U30" s="3"/>
      <c r="W30" s="3"/>
      <c r="X30" s="3"/>
      <c r="Y30" s="3"/>
      <c r="Z30" s="3"/>
      <c r="AA30" s="3"/>
      <c r="AB30" s="3"/>
      <c r="AC30" s="3"/>
      <c r="AD30" s="3"/>
      <c r="AG30" s="3"/>
      <c r="AH30" s="3"/>
      <c r="AL30" s="3"/>
      <c r="AN30" s="3"/>
      <c r="AP30" s="3"/>
      <c r="AQ30" s="3"/>
      <c r="AR30" s="3"/>
      <c r="AS30" s="3"/>
      <c r="AV30" s="3"/>
      <c r="AW30" s="3"/>
      <c r="AX30" s="3"/>
      <c r="BC30" s="3"/>
      <c r="BE30" s="3"/>
      <c r="BG30" s="3"/>
      <c r="BJ30" s="3"/>
      <c r="BK30" s="3"/>
      <c r="BL30" s="3"/>
      <c r="BM30" s="3"/>
      <c r="BQ30" s="3"/>
      <c r="BS30" s="3"/>
      <c r="BT30" t="s">
        <v>950</v>
      </c>
      <c r="BU30" t="s">
        <v>950</v>
      </c>
      <c r="BV30" t="s">
        <v>950</v>
      </c>
      <c r="BW30" t="s">
        <v>950</v>
      </c>
      <c r="BX30" t="s">
        <v>950</v>
      </c>
    </row>
    <row r="31" spans="1:76" x14ac:dyDescent="0.3">
      <c r="A31" s="1"/>
      <c r="B31" s="2"/>
      <c r="D31" s="3"/>
      <c r="E31" s="3"/>
      <c r="F31" s="3"/>
      <c r="G31" s="3"/>
      <c r="H31" s="3"/>
      <c r="J31" s="3"/>
      <c r="N31" s="3"/>
      <c r="Q31" s="3"/>
      <c r="R31" s="3"/>
      <c r="S31" s="3"/>
      <c r="U31" s="3"/>
      <c r="W31" s="3"/>
      <c r="X31" s="3"/>
      <c r="Y31" s="3"/>
      <c r="Z31" s="3"/>
      <c r="AA31" s="3"/>
      <c r="AB31" s="3"/>
      <c r="AC31" s="3"/>
      <c r="AD31" s="3"/>
      <c r="AG31" s="3"/>
      <c r="AH31" s="3"/>
      <c r="AL31" s="3"/>
      <c r="AN31" s="3"/>
      <c r="AP31" s="3"/>
      <c r="AQ31" s="3"/>
      <c r="AR31" s="3"/>
      <c r="AS31" s="3"/>
      <c r="AV31" s="3"/>
      <c r="AW31" s="3"/>
      <c r="AX31" s="3"/>
      <c r="BC31" s="3"/>
      <c r="BE31" s="3"/>
      <c r="BG31" s="3"/>
      <c r="BJ31" s="3"/>
      <c r="BK31" s="3"/>
      <c r="BL31" s="3"/>
      <c r="BM31" s="3"/>
      <c r="BQ31" s="3"/>
      <c r="BS31" s="3"/>
      <c r="BT31" t="s">
        <v>950</v>
      </c>
      <c r="BU31" t="s">
        <v>950</v>
      </c>
      <c r="BV31" t="s">
        <v>950</v>
      </c>
      <c r="BW31" t="s">
        <v>950</v>
      </c>
      <c r="BX31" t="s">
        <v>950</v>
      </c>
    </row>
    <row r="32" spans="1:76" x14ac:dyDescent="0.3">
      <c r="A32" s="1"/>
      <c r="B32" s="2"/>
      <c r="D32" s="3"/>
      <c r="E32" s="3"/>
      <c r="F32" s="3"/>
      <c r="G32" s="3"/>
      <c r="H32" s="3"/>
      <c r="J32" s="3"/>
      <c r="N32" s="3"/>
      <c r="Q32" s="3"/>
      <c r="R32" s="3"/>
      <c r="S32" s="3"/>
      <c r="U32" s="3"/>
      <c r="W32" s="3"/>
      <c r="X32" s="3"/>
      <c r="Y32" s="3"/>
      <c r="Z32" s="3"/>
      <c r="AA32" s="3"/>
      <c r="AB32" s="3"/>
      <c r="AC32" s="3"/>
      <c r="AD32" s="3"/>
      <c r="AG32" s="3"/>
      <c r="AH32" s="3"/>
      <c r="AL32" s="3"/>
      <c r="AN32" s="3"/>
      <c r="AP32" s="3"/>
      <c r="AQ32" s="3"/>
      <c r="AR32" s="3"/>
      <c r="AS32" s="3"/>
      <c r="AV32" s="3"/>
      <c r="AW32" s="3"/>
      <c r="AX32" s="3"/>
      <c r="BC32" s="3"/>
      <c r="BE32" s="3"/>
      <c r="BG32" s="3"/>
      <c r="BJ32" s="3"/>
      <c r="BK32" s="3"/>
      <c r="BL32" s="3"/>
      <c r="BM32" s="3"/>
      <c r="BQ32" s="3"/>
      <c r="BS32" s="3"/>
      <c r="BT32" t="s">
        <v>950</v>
      </c>
      <c r="BU32" t="s">
        <v>950</v>
      </c>
      <c r="BV32" t="s">
        <v>950</v>
      </c>
      <c r="BW32" t="s">
        <v>950</v>
      </c>
      <c r="BX32" t="s">
        <v>950</v>
      </c>
    </row>
    <row r="33" spans="1:76" x14ac:dyDescent="0.3">
      <c r="A33" s="1"/>
      <c r="B33" s="2"/>
      <c r="D33" s="3"/>
      <c r="E33" s="3"/>
      <c r="F33" s="3"/>
      <c r="G33" s="3"/>
      <c r="H33" s="3"/>
      <c r="J33" s="3"/>
      <c r="N33" s="3"/>
      <c r="Q33" s="3"/>
      <c r="R33" s="3"/>
      <c r="S33" s="3"/>
      <c r="U33" s="3"/>
      <c r="W33" s="3"/>
      <c r="X33" s="3"/>
      <c r="Y33" s="3"/>
      <c r="Z33" s="3"/>
      <c r="AA33" s="3"/>
      <c r="AB33" s="3"/>
      <c r="AC33" s="3"/>
      <c r="AD33" s="3"/>
      <c r="AG33" s="3"/>
      <c r="AH33" s="3"/>
      <c r="AL33" s="3"/>
      <c r="AN33" s="3"/>
      <c r="AP33" s="3"/>
      <c r="AQ33" s="3"/>
      <c r="AR33" s="3"/>
      <c r="AS33" s="3"/>
      <c r="AV33" s="3"/>
      <c r="AW33" s="3"/>
      <c r="AX33" s="3"/>
      <c r="BC33" s="3"/>
      <c r="BE33" s="3"/>
      <c r="BG33" s="3"/>
      <c r="BJ33" s="3"/>
      <c r="BK33" s="3"/>
      <c r="BL33" s="3"/>
      <c r="BM33" s="3"/>
      <c r="BQ33" s="3"/>
      <c r="BS33" s="3"/>
      <c r="BT33" t="s">
        <v>950</v>
      </c>
      <c r="BU33" t="s">
        <v>950</v>
      </c>
      <c r="BV33" t="s">
        <v>950</v>
      </c>
      <c r="BW33" t="s">
        <v>950</v>
      </c>
      <c r="BX33" t="s">
        <v>950</v>
      </c>
    </row>
    <row r="34" spans="1:76" x14ac:dyDescent="0.3">
      <c r="A34" s="1"/>
      <c r="B34" s="2"/>
      <c r="D34" s="3"/>
      <c r="E34" s="3"/>
      <c r="F34" s="3"/>
      <c r="G34" s="3"/>
      <c r="H34" s="3"/>
      <c r="J34" s="3"/>
      <c r="N34" s="3"/>
      <c r="Q34" s="3"/>
      <c r="R34" s="3"/>
      <c r="S34" s="3"/>
      <c r="U34" s="3"/>
      <c r="W34" s="3"/>
      <c r="X34" s="3"/>
      <c r="Y34" s="3"/>
      <c r="Z34" s="3"/>
      <c r="AA34" s="3"/>
      <c r="AB34" s="3"/>
      <c r="AC34" s="3"/>
      <c r="AD34" s="3"/>
      <c r="AG34" s="3"/>
      <c r="AH34" s="3"/>
      <c r="AL34" s="3"/>
      <c r="AN34" s="3"/>
      <c r="AP34" s="3"/>
      <c r="AQ34" s="3"/>
      <c r="AR34" s="3"/>
      <c r="AS34" s="3"/>
      <c r="AV34" s="3"/>
      <c r="AW34" s="3"/>
      <c r="AX34" s="3"/>
      <c r="BC34" s="3"/>
      <c r="BE34" s="3"/>
      <c r="BG34" s="3"/>
      <c r="BJ34" s="3"/>
      <c r="BK34" s="3"/>
      <c r="BL34" s="3"/>
      <c r="BM34" s="3"/>
      <c r="BQ34" s="3"/>
      <c r="BS34" s="3"/>
      <c r="BT34" t="s">
        <v>950</v>
      </c>
      <c r="BU34" t="s">
        <v>950</v>
      </c>
      <c r="BV34" t="s">
        <v>950</v>
      </c>
      <c r="BW34" t="s">
        <v>950</v>
      </c>
      <c r="BX34" t="s">
        <v>950</v>
      </c>
    </row>
    <row r="35" spans="1:76" x14ac:dyDescent="0.3">
      <c r="A35" s="1"/>
      <c r="B35" s="2"/>
      <c r="D35" s="3"/>
      <c r="E35" s="3"/>
      <c r="F35" s="3"/>
      <c r="G35" s="3"/>
      <c r="H35" s="3"/>
      <c r="J35" s="3"/>
      <c r="N35" s="3"/>
      <c r="Q35" s="3"/>
      <c r="R35" s="3"/>
      <c r="S35" s="3"/>
      <c r="U35" s="3"/>
      <c r="W35" s="3"/>
      <c r="X35" s="3"/>
      <c r="Y35" s="3"/>
      <c r="Z35" s="3"/>
      <c r="AA35" s="3"/>
      <c r="AB35" s="3"/>
      <c r="AC35" s="3"/>
      <c r="AD35" s="3"/>
      <c r="AG35" s="3"/>
      <c r="AH35" s="3"/>
      <c r="AL35" s="3"/>
      <c r="AN35" s="3"/>
      <c r="AP35" s="3"/>
      <c r="AQ35" s="3"/>
      <c r="AR35" s="3"/>
      <c r="AS35" s="3"/>
      <c r="AV35" s="3"/>
      <c r="AW35" s="3"/>
      <c r="AX35" s="3"/>
      <c r="BC35" s="3"/>
      <c r="BE35" s="3"/>
      <c r="BG35" s="3"/>
      <c r="BJ35" s="3"/>
      <c r="BK35" s="3"/>
      <c r="BL35" s="3"/>
      <c r="BM35" s="3"/>
      <c r="BQ35" s="3"/>
      <c r="BS35" s="3"/>
      <c r="BT35" t="s">
        <v>950</v>
      </c>
      <c r="BU35" t="s">
        <v>950</v>
      </c>
      <c r="BV35" t="s">
        <v>950</v>
      </c>
      <c r="BW35" t="s">
        <v>950</v>
      </c>
      <c r="BX35" t="s">
        <v>950</v>
      </c>
    </row>
    <row r="36" spans="1:76" x14ac:dyDescent="0.3">
      <c r="A36" s="1"/>
      <c r="B36" s="2"/>
      <c r="D36" s="3"/>
      <c r="E36" s="3"/>
      <c r="F36" s="3"/>
      <c r="G36" s="3"/>
      <c r="H36" s="3"/>
      <c r="J36" s="3"/>
      <c r="N36" s="3"/>
      <c r="Q36" s="3"/>
      <c r="R36" s="3"/>
      <c r="S36" s="3"/>
      <c r="U36" s="3"/>
      <c r="W36" s="3"/>
      <c r="X36" s="3"/>
      <c r="Y36" s="3"/>
      <c r="Z36" s="3"/>
      <c r="AA36" s="3"/>
      <c r="AB36" s="3"/>
      <c r="AC36" s="3"/>
      <c r="AD36" s="3"/>
      <c r="AG36" s="3"/>
      <c r="AH36" s="3"/>
      <c r="AL36" s="3"/>
      <c r="AN36" s="3"/>
      <c r="AP36" s="3"/>
      <c r="AQ36" s="3"/>
      <c r="AR36" s="3"/>
      <c r="AS36" s="3"/>
      <c r="AV36" s="3"/>
      <c r="AW36" s="3"/>
      <c r="AX36" s="3"/>
      <c r="BC36" s="3"/>
      <c r="BE36" s="3"/>
      <c r="BG36" s="3"/>
      <c r="BJ36" s="3"/>
      <c r="BK36" s="3"/>
      <c r="BL36" s="3"/>
      <c r="BM36" s="3"/>
      <c r="BQ36" s="3"/>
      <c r="BS36" s="3"/>
      <c r="BT36" t="s">
        <v>950</v>
      </c>
      <c r="BU36" t="s">
        <v>950</v>
      </c>
      <c r="BV36" t="s">
        <v>950</v>
      </c>
      <c r="BW36" t="s">
        <v>950</v>
      </c>
      <c r="BX36" t="s">
        <v>950</v>
      </c>
    </row>
    <row r="37" spans="1:76" x14ac:dyDescent="0.3">
      <c r="A37" s="1"/>
      <c r="B37" s="2"/>
      <c r="D37" s="3"/>
      <c r="E37" s="3"/>
      <c r="F37" s="3"/>
      <c r="G37" s="3"/>
      <c r="H37" s="3"/>
      <c r="J37" s="3"/>
      <c r="N37" s="3"/>
      <c r="Q37" s="3"/>
      <c r="R37" s="3"/>
      <c r="S37" s="3"/>
      <c r="U37" s="3"/>
      <c r="W37" s="3"/>
      <c r="X37" s="3"/>
      <c r="Y37" s="3"/>
      <c r="Z37" s="3"/>
      <c r="AA37" s="3"/>
      <c r="AB37" s="3"/>
      <c r="AC37" s="3"/>
      <c r="AD37" s="3"/>
      <c r="AG37" s="3"/>
      <c r="AH37" s="3"/>
      <c r="AL37" s="3"/>
      <c r="AN37" s="3"/>
      <c r="AP37" s="3"/>
      <c r="AQ37" s="3"/>
      <c r="AR37" s="3"/>
      <c r="AS37" s="3"/>
      <c r="AV37" s="3"/>
      <c r="AW37" s="3"/>
      <c r="AX37" s="3"/>
      <c r="BC37" s="3"/>
      <c r="BE37" s="3"/>
      <c r="BG37" s="3"/>
      <c r="BJ37" s="3"/>
      <c r="BK37" s="3"/>
      <c r="BL37" s="3"/>
      <c r="BM37" s="3"/>
      <c r="BQ37" s="3"/>
      <c r="BS37" s="3"/>
      <c r="BT37" t="s">
        <v>950</v>
      </c>
      <c r="BU37" t="s">
        <v>950</v>
      </c>
      <c r="BV37" t="s">
        <v>950</v>
      </c>
      <c r="BW37" t="s">
        <v>950</v>
      </c>
      <c r="BX37" t="s">
        <v>950</v>
      </c>
    </row>
    <row r="38" spans="1:76" x14ac:dyDescent="0.3">
      <c r="A38" s="1"/>
      <c r="B38" s="2"/>
      <c r="D38" s="3"/>
      <c r="E38" s="3"/>
      <c r="F38" s="3"/>
      <c r="G38" s="3"/>
      <c r="H38" s="3"/>
      <c r="J38" s="3"/>
      <c r="N38" s="3"/>
      <c r="Q38" s="3"/>
      <c r="R38" s="3"/>
      <c r="S38" s="3"/>
      <c r="U38" s="3"/>
      <c r="W38" s="3"/>
      <c r="X38" s="3"/>
      <c r="Y38" s="3"/>
      <c r="Z38" s="3"/>
      <c r="AA38" s="3"/>
      <c r="AB38" s="3"/>
      <c r="AC38" s="3"/>
      <c r="AD38" s="3"/>
      <c r="AG38" s="3"/>
      <c r="AH38" s="3"/>
      <c r="AL38" s="3"/>
      <c r="AN38" s="3"/>
      <c r="AP38" s="3"/>
      <c r="AQ38" s="3"/>
      <c r="AR38" s="3"/>
      <c r="AS38" s="3"/>
      <c r="AV38" s="3"/>
      <c r="AW38" s="3"/>
      <c r="AX38" s="3"/>
      <c r="BC38" s="3"/>
      <c r="BE38" s="3"/>
      <c r="BG38" s="3"/>
      <c r="BJ38" s="3"/>
      <c r="BK38" s="3"/>
      <c r="BL38" s="3"/>
      <c r="BM38" s="3"/>
      <c r="BQ38" s="3"/>
      <c r="BS38" s="3"/>
      <c r="BT38" t="s">
        <v>950</v>
      </c>
      <c r="BU38" t="s">
        <v>950</v>
      </c>
      <c r="BV38" t="s">
        <v>950</v>
      </c>
      <c r="BW38" t="s">
        <v>950</v>
      </c>
      <c r="BX38" t="s">
        <v>950</v>
      </c>
    </row>
    <row r="39" spans="1:76" x14ac:dyDescent="0.3">
      <c r="A39" s="1"/>
      <c r="B39" s="2"/>
      <c r="D39" s="3"/>
      <c r="E39" s="3"/>
      <c r="F39" s="3"/>
      <c r="G39" s="3"/>
      <c r="H39" s="3"/>
      <c r="J39" s="3"/>
      <c r="N39" s="3"/>
      <c r="Q39" s="3"/>
      <c r="R39" s="3"/>
      <c r="S39" s="3"/>
      <c r="U39" s="3"/>
      <c r="W39" s="3"/>
      <c r="X39" s="3"/>
      <c r="Y39" s="3"/>
      <c r="Z39" s="3"/>
      <c r="AA39" s="3"/>
      <c r="AB39" s="3"/>
      <c r="AC39" s="3"/>
      <c r="AD39" s="3"/>
      <c r="AG39" s="3"/>
      <c r="AH39" s="3"/>
      <c r="AL39" s="3"/>
      <c r="AN39" s="3"/>
      <c r="AP39" s="3"/>
      <c r="AQ39" s="3"/>
      <c r="AR39" s="3"/>
      <c r="AS39" s="3"/>
      <c r="AV39" s="3"/>
      <c r="AW39" s="3"/>
      <c r="AX39" s="3"/>
      <c r="BC39" s="3"/>
      <c r="BE39" s="3"/>
      <c r="BG39" s="3"/>
      <c r="BJ39" s="3"/>
      <c r="BK39" s="3"/>
      <c r="BL39" s="3"/>
      <c r="BM39" s="3"/>
      <c r="BQ39" s="3"/>
      <c r="BS39" s="3"/>
      <c r="BT39" t="s">
        <v>950</v>
      </c>
      <c r="BU39" t="s">
        <v>950</v>
      </c>
      <c r="BV39" t="s">
        <v>950</v>
      </c>
      <c r="BW39" t="s">
        <v>950</v>
      </c>
      <c r="BX39" t="s">
        <v>950</v>
      </c>
    </row>
    <row r="40" spans="1:76" x14ac:dyDescent="0.3">
      <c r="A40" s="1"/>
      <c r="B40" s="2"/>
      <c r="D40" s="3"/>
      <c r="E40" s="3"/>
      <c r="F40" s="3"/>
      <c r="G40" s="3"/>
      <c r="H40" s="3"/>
      <c r="J40" s="3"/>
      <c r="N40" s="3"/>
      <c r="Q40" s="3"/>
      <c r="R40" s="3"/>
      <c r="S40" s="3"/>
      <c r="U40" s="3"/>
      <c r="W40" s="3"/>
      <c r="X40" s="3"/>
      <c r="Y40" s="3"/>
      <c r="Z40" s="3"/>
      <c r="AA40" s="3"/>
      <c r="AB40" s="3"/>
      <c r="AC40" s="3"/>
      <c r="AD40" s="3"/>
      <c r="AG40" s="3"/>
      <c r="AH40" s="3"/>
      <c r="AL40" s="3"/>
      <c r="AN40" s="3"/>
      <c r="AP40" s="3"/>
      <c r="AQ40" s="3"/>
      <c r="AR40" s="3"/>
      <c r="AS40" s="3"/>
      <c r="AV40" s="3"/>
      <c r="AW40" s="3"/>
      <c r="AX40" s="3"/>
      <c r="BC40" s="3"/>
      <c r="BE40" s="3"/>
      <c r="BG40" s="3"/>
      <c r="BJ40" s="3"/>
      <c r="BK40" s="3"/>
      <c r="BL40" s="3"/>
      <c r="BM40" s="3"/>
      <c r="BQ40" s="3"/>
      <c r="BS40" s="3"/>
      <c r="BT40" t="s">
        <v>950</v>
      </c>
      <c r="BU40" t="s">
        <v>950</v>
      </c>
      <c r="BV40" t="s">
        <v>950</v>
      </c>
      <c r="BW40" t="s">
        <v>950</v>
      </c>
      <c r="BX40" t="s">
        <v>950</v>
      </c>
    </row>
    <row r="41" spans="1:76" x14ac:dyDescent="0.3">
      <c r="A41" s="1"/>
      <c r="B41" s="2"/>
      <c r="D41" s="3"/>
      <c r="E41" s="3"/>
      <c r="F41" s="3"/>
      <c r="G41" s="3"/>
      <c r="H41" s="3"/>
      <c r="J41" s="3"/>
      <c r="N41" s="3"/>
      <c r="Q41" s="3"/>
      <c r="R41" s="3"/>
      <c r="S41" s="3"/>
      <c r="U41" s="3"/>
      <c r="W41" s="3"/>
      <c r="X41" s="3"/>
      <c r="Y41" s="3"/>
      <c r="Z41" s="3"/>
      <c r="AA41" s="3"/>
      <c r="AB41" s="3"/>
      <c r="AC41" s="3"/>
      <c r="AD41" s="3"/>
      <c r="AG41" s="3"/>
      <c r="AH41" s="3"/>
      <c r="AL41" s="3"/>
      <c r="AN41" s="3"/>
      <c r="AP41" s="3"/>
      <c r="AQ41" s="3"/>
      <c r="AR41" s="3"/>
      <c r="AS41" s="3"/>
      <c r="AV41" s="3"/>
      <c r="AW41" s="3"/>
      <c r="AX41" s="3"/>
      <c r="BC41" s="3"/>
      <c r="BE41" s="3"/>
      <c r="BG41" s="3"/>
      <c r="BJ41" s="3"/>
      <c r="BK41" s="3"/>
      <c r="BL41" s="3"/>
      <c r="BM41" s="3"/>
      <c r="BQ41" s="3"/>
      <c r="BS41" s="3"/>
      <c r="BT41" t="s">
        <v>950</v>
      </c>
      <c r="BU41" t="s">
        <v>950</v>
      </c>
      <c r="BV41" t="s">
        <v>950</v>
      </c>
      <c r="BW41" t="s">
        <v>950</v>
      </c>
      <c r="BX41" t="s">
        <v>950</v>
      </c>
    </row>
    <row r="42" spans="1:76" x14ac:dyDescent="0.3">
      <c r="A42" s="1"/>
      <c r="B42" s="2"/>
      <c r="D42" s="3"/>
      <c r="E42" s="3"/>
      <c r="F42" s="3"/>
      <c r="G42" s="3"/>
      <c r="H42" s="3"/>
      <c r="J42" s="3"/>
      <c r="N42" s="3"/>
      <c r="Q42" s="3"/>
      <c r="R42" s="3"/>
      <c r="S42" s="3"/>
      <c r="U42" s="3"/>
      <c r="W42" s="3"/>
      <c r="X42" s="3"/>
      <c r="Y42" s="3"/>
      <c r="Z42" s="3"/>
      <c r="AA42" s="3"/>
      <c r="AB42" s="3"/>
      <c r="AC42" s="3"/>
      <c r="AD42" s="3"/>
      <c r="AG42" s="3"/>
      <c r="AH42" s="3"/>
      <c r="AL42" s="3"/>
      <c r="AN42" s="3"/>
      <c r="AP42" s="3"/>
      <c r="AQ42" s="3"/>
      <c r="AR42" s="3"/>
      <c r="AS42" s="3"/>
      <c r="AV42" s="3"/>
      <c r="AW42" s="3"/>
      <c r="AX42" s="3"/>
      <c r="BC42" s="3"/>
      <c r="BE42" s="3"/>
      <c r="BG42" s="3"/>
      <c r="BJ42" s="3"/>
      <c r="BK42" s="3"/>
      <c r="BL42" s="3"/>
      <c r="BM42" s="3"/>
      <c r="BQ42" s="3"/>
      <c r="BS42" s="3"/>
      <c r="BT42" t="s">
        <v>950</v>
      </c>
      <c r="BU42" t="s">
        <v>950</v>
      </c>
      <c r="BV42" t="s">
        <v>950</v>
      </c>
      <c r="BW42" t="s">
        <v>950</v>
      </c>
      <c r="BX42" t="s">
        <v>950</v>
      </c>
    </row>
    <row r="43" spans="1:76" x14ac:dyDescent="0.3">
      <c r="A43" s="1"/>
      <c r="B43" s="2"/>
      <c r="D43" s="3"/>
      <c r="E43" s="3"/>
      <c r="F43" s="3"/>
      <c r="G43" s="3"/>
      <c r="H43" s="3"/>
      <c r="J43" s="3"/>
      <c r="N43" s="3"/>
      <c r="Q43" s="3"/>
      <c r="R43" s="3"/>
      <c r="S43" s="3"/>
      <c r="U43" s="3"/>
      <c r="W43" s="3"/>
      <c r="X43" s="3"/>
      <c r="Y43" s="3"/>
      <c r="Z43" s="3"/>
      <c r="AA43" s="3"/>
      <c r="AB43" s="3"/>
      <c r="AC43" s="3"/>
      <c r="AD43" s="3"/>
      <c r="AG43" s="3"/>
      <c r="AH43" s="3"/>
      <c r="AL43" s="3"/>
      <c r="AN43" s="3"/>
      <c r="AP43" s="3"/>
      <c r="AQ43" s="3"/>
      <c r="AR43" s="3"/>
      <c r="AS43" s="3"/>
      <c r="AV43" s="3"/>
      <c r="AW43" s="3"/>
      <c r="AX43" s="3"/>
      <c r="BC43" s="3"/>
      <c r="BE43" s="3"/>
      <c r="BG43" s="3"/>
      <c r="BJ43" s="3"/>
      <c r="BK43" s="3"/>
      <c r="BL43" s="3"/>
      <c r="BM43" s="3"/>
      <c r="BQ43" s="3"/>
      <c r="BS43" s="3"/>
      <c r="BT43" t="s">
        <v>950</v>
      </c>
      <c r="BU43" t="s">
        <v>950</v>
      </c>
      <c r="BV43" t="s">
        <v>950</v>
      </c>
      <c r="BW43" t="s">
        <v>950</v>
      </c>
      <c r="BX43" t="s">
        <v>950</v>
      </c>
    </row>
    <row r="44" spans="1:76" x14ac:dyDescent="0.3">
      <c r="A44" s="1"/>
      <c r="B44" s="2"/>
      <c r="D44" s="3"/>
      <c r="E44" s="3"/>
      <c r="F44" s="3"/>
      <c r="G44" s="3"/>
      <c r="H44" s="3"/>
      <c r="J44" s="3"/>
      <c r="N44" s="3"/>
      <c r="Q44" s="3"/>
      <c r="R44" s="3"/>
      <c r="S44" s="3"/>
      <c r="U44" s="3"/>
      <c r="W44" s="3"/>
      <c r="X44" s="3"/>
      <c r="Y44" s="3"/>
      <c r="Z44" s="3"/>
      <c r="AA44" s="3"/>
      <c r="AB44" s="3"/>
      <c r="AC44" s="3"/>
      <c r="AD44" s="3"/>
      <c r="AG44" s="3"/>
      <c r="AH44" s="3"/>
      <c r="AL44" s="3"/>
      <c r="AN44" s="3"/>
      <c r="AP44" s="3"/>
      <c r="AQ44" s="3"/>
      <c r="AR44" s="3"/>
      <c r="AS44" s="3"/>
      <c r="AV44" s="3"/>
      <c r="AW44" s="3"/>
      <c r="AX44" s="3"/>
      <c r="BC44" s="3"/>
      <c r="BE44" s="3"/>
      <c r="BG44" s="3"/>
      <c r="BJ44" s="3"/>
      <c r="BK44" s="3"/>
      <c r="BL44" s="3"/>
      <c r="BM44" s="3"/>
      <c r="BQ44" s="3"/>
      <c r="BS44" s="3"/>
      <c r="BT44" t="s">
        <v>950</v>
      </c>
      <c r="BU44" t="s">
        <v>950</v>
      </c>
      <c r="BV44" t="s">
        <v>950</v>
      </c>
      <c r="BW44" t="s">
        <v>950</v>
      </c>
      <c r="BX44" t="s">
        <v>950</v>
      </c>
    </row>
    <row r="45" spans="1:76" x14ac:dyDescent="0.3">
      <c r="A45" s="1"/>
      <c r="B45" s="2"/>
      <c r="D45" s="3"/>
      <c r="E45" s="3"/>
      <c r="F45" s="3"/>
      <c r="G45" s="3"/>
      <c r="H45" s="3"/>
      <c r="J45" s="3"/>
      <c r="N45" s="3"/>
      <c r="Q45" s="3"/>
      <c r="R45" s="3"/>
      <c r="S45" s="3"/>
      <c r="U45" s="3"/>
      <c r="W45" s="3"/>
      <c r="X45" s="3"/>
      <c r="Y45" s="3"/>
      <c r="Z45" s="3"/>
      <c r="AA45" s="3"/>
      <c r="AB45" s="3"/>
      <c r="AC45" s="3"/>
      <c r="AD45" s="3"/>
      <c r="AG45" s="3"/>
      <c r="AH45" s="3"/>
      <c r="AL45" s="3"/>
      <c r="AN45" s="3"/>
      <c r="AP45" s="3"/>
      <c r="AQ45" s="3"/>
      <c r="AR45" s="3"/>
      <c r="AS45" s="3"/>
      <c r="AV45" s="3"/>
      <c r="AW45" s="3"/>
      <c r="AX45" s="3"/>
      <c r="BC45" s="3"/>
      <c r="BE45" s="3"/>
      <c r="BG45" s="3"/>
      <c r="BJ45" s="3"/>
      <c r="BK45" s="3"/>
      <c r="BL45" s="3"/>
      <c r="BM45" s="3"/>
      <c r="BQ45" s="3"/>
      <c r="BS45" s="3"/>
      <c r="BT45" t="s">
        <v>950</v>
      </c>
      <c r="BU45" t="s">
        <v>950</v>
      </c>
      <c r="BV45" t="s">
        <v>950</v>
      </c>
      <c r="BW45" t="s">
        <v>950</v>
      </c>
      <c r="BX45" t="s">
        <v>950</v>
      </c>
    </row>
    <row r="46" spans="1:76" x14ac:dyDescent="0.3">
      <c r="A46" s="1"/>
      <c r="B46" s="2"/>
      <c r="D46" s="3"/>
      <c r="E46" s="3"/>
      <c r="F46" s="3"/>
      <c r="G46" s="3"/>
      <c r="H46" s="3"/>
      <c r="J46" s="3"/>
      <c r="N46" s="3"/>
      <c r="Q46" s="3"/>
      <c r="R46" s="3"/>
      <c r="S46" s="3"/>
      <c r="U46" s="3"/>
      <c r="W46" s="3"/>
      <c r="X46" s="3"/>
      <c r="Y46" s="3"/>
      <c r="Z46" s="3"/>
      <c r="AA46" s="3"/>
      <c r="AB46" s="3"/>
      <c r="AC46" s="3"/>
      <c r="AD46" s="3"/>
      <c r="AG46" s="3"/>
      <c r="AH46" s="3"/>
      <c r="AL46" s="3"/>
      <c r="AN46" s="3"/>
      <c r="AP46" s="3"/>
      <c r="AQ46" s="3"/>
      <c r="AR46" s="3"/>
      <c r="AS46" s="3"/>
      <c r="AV46" s="3"/>
      <c r="AW46" s="3"/>
      <c r="AX46" s="3"/>
      <c r="BC46" s="3"/>
      <c r="BE46" s="3"/>
      <c r="BG46" s="3"/>
      <c r="BJ46" s="3"/>
      <c r="BK46" s="3"/>
      <c r="BL46" s="3"/>
      <c r="BM46" s="3"/>
      <c r="BQ46" s="3"/>
      <c r="BS46" s="3"/>
      <c r="BT46" t="s">
        <v>950</v>
      </c>
      <c r="BU46" t="s">
        <v>950</v>
      </c>
      <c r="BV46" t="s">
        <v>950</v>
      </c>
      <c r="BW46" t="s">
        <v>950</v>
      </c>
      <c r="BX46" t="s">
        <v>950</v>
      </c>
    </row>
    <row r="47" spans="1:76" x14ac:dyDescent="0.3">
      <c r="A47" s="1"/>
      <c r="B47" s="2"/>
      <c r="D47" s="3"/>
      <c r="E47" s="3"/>
      <c r="F47" s="3"/>
      <c r="G47" s="3"/>
      <c r="H47" s="3"/>
      <c r="J47" s="3"/>
      <c r="N47" s="3"/>
      <c r="Q47" s="3"/>
      <c r="R47" s="3"/>
      <c r="S47" s="3"/>
      <c r="U47" s="3"/>
      <c r="W47" s="3"/>
      <c r="X47" s="3"/>
      <c r="Y47" s="3"/>
      <c r="Z47" s="3"/>
      <c r="AA47" s="3"/>
      <c r="AB47" s="3"/>
      <c r="AC47" s="3"/>
      <c r="AD47" s="3"/>
      <c r="AG47" s="3"/>
      <c r="AH47" s="3"/>
      <c r="AL47" s="3"/>
      <c r="AN47" s="3"/>
      <c r="AP47" s="3"/>
      <c r="AQ47" s="3"/>
      <c r="AR47" s="3"/>
      <c r="AS47" s="3"/>
      <c r="AV47" s="3"/>
      <c r="AW47" s="3"/>
      <c r="AX47" s="3"/>
      <c r="BC47" s="3"/>
      <c r="BE47" s="3"/>
      <c r="BG47" s="3"/>
      <c r="BJ47" s="3"/>
      <c r="BK47" s="3"/>
      <c r="BL47" s="3"/>
      <c r="BM47" s="3"/>
      <c r="BQ47" s="3"/>
      <c r="BS47" s="3"/>
      <c r="BT47" t="s">
        <v>950</v>
      </c>
      <c r="BU47" t="s">
        <v>950</v>
      </c>
      <c r="BV47" t="s">
        <v>950</v>
      </c>
      <c r="BW47" t="s">
        <v>950</v>
      </c>
      <c r="BX47" t="s">
        <v>950</v>
      </c>
    </row>
    <row r="48" spans="1:76" x14ac:dyDescent="0.3">
      <c r="A48" s="1"/>
      <c r="B48" s="2"/>
      <c r="D48" s="3"/>
      <c r="E48" s="3"/>
      <c r="F48" s="3"/>
      <c r="G48" s="3"/>
      <c r="H48" s="3"/>
      <c r="J48" s="3"/>
      <c r="N48" s="3"/>
      <c r="Q48" s="3"/>
      <c r="R48" s="3"/>
      <c r="S48" s="3"/>
      <c r="U48" s="3"/>
      <c r="W48" s="3"/>
      <c r="X48" s="3"/>
      <c r="Y48" s="3"/>
      <c r="Z48" s="3"/>
      <c r="AA48" s="3"/>
      <c r="AB48" s="3"/>
      <c r="AC48" s="3"/>
      <c r="AD48" s="3"/>
      <c r="AG48" s="3"/>
      <c r="AH48" s="3"/>
      <c r="AL48" s="3"/>
      <c r="AN48" s="3"/>
      <c r="AP48" s="3"/>
      <c r="AQ48" s="3"/>
      <c r="AR48" s="3"/>
      <c r="AS48" s="3"/>
      <c r="AV48" s="3"/>
      <c r="AW48" s="3"/>
      <c r="AX48" s="3"/>
      <c r="BC48" s="3"/>
      <c r="BE48" s="3"/>
      <c r="BG48" s="3"/>
      <c r="BJ48" s="3"/>
      <c r="BK48" s="3"/>
      <c r="BL48" s="3"/>
      <c r="BM48" s="3"/>
      <c r="BQ48" s="3"/>
      <c r="BS48" s="3"/>
      <c r="BT48" t="s">
        <v>950</v>
      </c>
      <c r="BU48" t="s">
        <v>950</v>
      </c>
      <c r="BV48" t="s">
        <v>950</v>
      </c>
      <c r="BW48" t="s">
        <v>950</v>
      </c>
      <c r="BX48" t="s">
        <v>950</v>
      </c>
    </row>
    <row r="49" spans="1:76" x14ac:dyDescent="0.3">
      <c r="A49" s="1"/>
      <c r="B49" s="2"/>
      <c r="D49" s="3"/>
      <c r="E49" s="3"/>
      <c r="F49" s="3"/>
      <c r="G49" s="3"/>
      <c r="H49" s="3"/>
      <c r="J49" s="3"/>
      <c r="N49" s="3"/>
      <c r="Q49" s="3"/>
      <c r="R49" s="3"/>
      <c r="S49" s="3"/>
      <c r="U49" s="3"/>
      <c r="W49" s="3"/>
      <c r="X49" s="3"/>
      <c r="Y49" s="3"/>
      <c r="Z49" s="3"/>
      <c r="AA49" s="3"/>
      <c r="AB49" s="3"/>
      <c r="AC49" s="3"/>
      <c r="AD49" s="3"/>
      <c r="AG49" s="3"/>
      <c r="AH49" s="3"/>
      <c r="AL49" s="3"/>
      <c r="AN49" s="3"/>
      <c r="AP49" s="3"/>
      <c r="AQ49" s="3"/>
      <c r="AR49" s="3"/>
      <c r="AS49" s="3"/>
      <c r="AV49" s="3"/>
      <c r="AW49" s="3"/>
      <c r="AX49" s="3"/>
      <c r="BC49" s="3"/>
      <c r="BE49" s="3"/>
      <c r="BG49" s="3"/>
      <c r="BJ49" s="3"/>
      <c r="BK49" s="3"/>
      <c r="BL49" s="3"/>
      <c r="BM49" s="3"/>
      <c r="BQ49" s="3"/>
      <c r="BS49" s="3"/>
      <c r="BT49" t="s">
        <v>950</v>
      </c>
      <c r="BU49" t="s">
        <v>950</v>
      </c>
      <c r="BV49" t="s">
        <v>950</v>
      </c>
      <c r="BW49" t="s">
        <v>950</v>
      </c>
      <c r="BX49" t="s">
        <v>950</v>
      </c>
    </row>
    <row r="50" spans="1:76" x14ac:dyDescent="0.3">
      <c r="A50" s="1"/>
      <c r="B50" s="2"/>
      <c r="D50" s="3"/>
      <c r="E50" s="3"/>
      <c r="F50" s="3"/>
      <c r="G50" s="3"/>
      <c r="H50" s="3"/>
      <c r="J50" s="3"/>
      <c r="N50" s="3"/>
      <c r="Q50" s="3"/>
      <c r="R50" s="3"/>
      <c r="S50" s="3"/>
      <c r="U50" s="3"/>
      <c r="W50" s="3"/>
      <c r="X50" s="3"/>
      <c r="Y50" s="3"/>
      <c r="Z50" s="3"/>
      <c r="AA50" s="3"/>
      <c r="AB50" s="3"/>
      <c r="AC50" s="3"/>
      <c r="AD50" s="3"/>
      <c r="AG50" s="3"/>
      <c r="AH50" s="3"/>
      <c r="AL50" s="3"/>
      <c r="AN50" s="3"/>
      <c r="AP50" s="3"/>
      <c r="AQ50" s="3"/>
      <c r="AR50" s="3"/>
      <c r="AS50" s="3"/>
      <c r="AV50" s="3"/>
      <c r="AW50" s="3"/>
      <c r="AX50" s="3"/>
      <c r="BC50" s="3"/>
      <c r="BE50" s="3"/>
      <c r="BG50" s="3"/>
      <c r="BJ50" s="3"/>
      <c r="BK50" s="3"/>
      <c r="BL50" s="3"/>
      <c r="BM50" s="3"/>
      <c r="BQ50" s="3"/>
      <c r="BS50" s="3"/>
      <c r="BT50" t="s">
        <v>950</v>
      </c>
      <c r="BU50" t="s">
        <v>950</v>
      </c>
      <c r="BV50" t="s">
        <v>950</v>
      </c>
      <c r="BW50" t="s">
        <v>950</v>
      </c>
      <c r="BX50" t="s">
        <v>950</v>
      </c>
    </row>
    <row r="51" spans="1:76" x14ac:dyDescent="0.3">
      <c r="A51" s="1"/>
      <c r="B51" s="2"/>
      <c r="D51" s="3"/>
      <c r="E51" s="3"/>
      <c r="F51" s="3"/>
      <c r="G51" s="3"/>
      <c r="H51" s="3"/>
      <c r="J51" s="3"/>
      <c r="N51" s="3"/>
      <c r="Q51" s="3"/>
      <c r="R51" s="3"/>
      <c r="S51" s="3"/>
      <c r="U51" s="3"/>
      <c r="W51" s="3"/>
      <c r="X51" s="3"/>
      <c r="Y51" s="3"/>
      <c r="Z51" s="3"/>
      <c r="AA51" s="3"/>
      <c r="AB51" s="3"/>
      <c r="AC51" s="3"/>
      <c r="AD51" s="3"/>
      <c r="AG51" s="3"/>
      <c r="AH51" s="3"/>
      <c r="AL51" s="3"/>
      <c r="AN51" s="3"/>
      <c r="AP51" s="3"/>
      <c r="AQ51" s="3"/>
      <c r="AR51" s="3"/>
      <c r="AS51" s="3"/>
      <c r="AV51" s="3"/>
      <c r="AW51" s="3"/>
      <c r="AX51" s="3"/>
      <c r="BC51" s="3"/>
      <c r="BE51" s="3"/>
      <c r="BG51" s="3"/>
      <c r="BJ51" s="3"/>
      <c r="BK51" s="3"/>
      <c r="BL51" s="3"/>
      <c r="BM51" s="3"/>
      <c r="BQ51" s="3"/>
      <c r="BS51" s="3"/>
      <c r="BT51" t="s">
        <v>950</v>
      </c>
      <c r="BU51" t="s">
        <v>950</v>
      </c>
      <c r="BV51" t="s">
        <v>950</v>
      </c>
      <c r="BW51" t="s">
        <v>950</v>
      </c>
      <c r="BX51" t="s">
        <v>950</v>
      </c>
    </row>
    <row r="52" spans="1:76" x14ac:dyDescent="0.3">
      <c r="A52" s="1"/>
      <c r="B52" s="2"/>
      <c r="D52" s="3"/>
      <c r="E52" s="3"/>
      <c r="F52" s="3"/>
      <c r="G52" s="3"/>
      <c r="H52" s="3"/>
      <c r="J52" s="3"/>
      <c r="N52" s="3"/>
      <c r="Q52" s="3"/>
      <c r="R52" s="3"/>
      <c r="S52" s="3"/>
      <c r="U52" s="3"/>
      <c r="W52" s="3"/>
      <c r="X52" s="3"/>
      <c r="Y52" s="3"/>
      <c r="Z52" s="3"/>
      <c r="AA52" s="3"/>
      <c r="AB52" s="3"/>
      <c r="AC52" s="3"/>
      <c r="AD52" s="3"/>
      <c r="AG52" s="3"/>
      <c r="AH52" s="3"/>
      <c r="AL52" s="3"/>
      <c r="AN52" s="3"/>
      <c r="AP52" s="3"/>
      <c r="AQ52" s="3"/>
      <c r="AR52" s="3"/>
      <c r="AS52" s="3"/>
      <c r="AV52" s="3"/>
      <c r="AW52" s="3"/>
      <c r="AX52" s="3"/>
      <c r="BC52" s="3"/>
      <c r="BE52" s="3"/>
      <c r="BG52" s="3"/>
      <c r="BJ52" s="3"/>
      <c r="BK52" s="3"/>
      <c r="BL52" s="3"/>
      <c r="BM52" s="3"/>
      <c r="BQ52" s="3"/>
      <c r="BS52" s="3"/>
      <c r="BT52" t="s">
        <v>950</v>
      </c>
      <c r="BU52" t="s">
        <v>950</v>
      </c>
      <c r="BV52" t="s">
        <v>950</v>
      </c>
      <c r="BW52" t="s">
        <v>950</v>
      </c>
      <c r="BX52" t="s">
        <v>950</v>
      </c>
    </row>
    <row r="53" spans="1:76" x14ac:dyDescent="0.3">
      <c r="A53" s="1"/>
      <c r="B53" s="2"/>
      <c r="D53" s="3"/>
      <c r="E53" s="3"/>
      <c r="F53" s="3"/>
      <c r="G53" s="3"/>
      <c r="H53" s="3"/>
      <c r="J53" s="3"/>
      <c r="N53" s="3"/>
      <c r="Q53" s="3"/>
      <c r="R53" s="3"/>
      <c r="S53" s="3"/>
      <c r="U53" s="3"/>
      <c r="W53" s="3"/>
      <c r="X53" s="3"/>
      <c r="Y53" s="3"/>
      <c r="Z53" s="3"/>
      <c r="AA53" s="3"/>
      <c r="AB53" s="3"/>
      <c r="AC53" s="3"/>
      <c r="AD53" s="3"/>
      <c r="AG53" s="3"/>
      <c r="AH53" s="3"/>
      <c r="AL53" s="3"/>
      <c r="AN53" s="3"/>
      <c r="AP53" s="3"/>
      <c r="AQ53" s="3"/>
      <c r="AR53" s="3"/>
      <c r="AS53" s="3"/>
      <c r="AV53" s="3"/>
      <c r="AW53" s="3"/>
      <c r="AX53" s="3"/>
      <c r="BC53" s="3"/>
      <c r="BE53" s="3"/>
      <c r="BG53" s="3"/>
      <c r="BJ53" s="3"/>
      <c r="BK53" s="3"/>
      <c r="BL53" s="3"/>
      <c r="BM53" s="3"/>
      <c r="BQ53" s="3"/>
      <c r="BS53" s="3"/>
      <c r="BT53" t="s">
        <v>950</v>
      </c>
      <c r="BU53" t="s">
        <v>950</v>
      </c>
      <c r="BV53" t="s">
        <v>950</v>
      </c>
      <c r="BW53" t="s">
        <v>950</v>
      </c>
      <c r="BX53" t="s">
        <v>950</v>
      </c>
    </row>
    <row r="54" spans="1:76" x14ac:dyDescent="0.3">
      <c r="A54" s="1"/>
      <c r="B54" s="2"/>
      <c r="D54" s="3"/>
      <c r="E54" s="3"/>
      <c r="F54" s="3"/>
      <c r="G54" s="3"/>
      <c r="H54" s="3"/>
      <c r="J54" s="3"/>
      <c r="N54" s="3"/>
      <c r="Q54" s="3"/>
      <c r="R54" s="3"/>
      <c r="S54" s="3"/>
      <c r="U54" s="3"/>
      <c r="W54" s="3"/>
      <c r="X54" s="3"/>
      <c r="Y54" s="3"/>
      <c r="Z54" s="3"/>
      <c r="AA54" s="3"/>
      <c r="AB54" s="3"/>
      <c r="AC54" s="3"/>
      <c r="AD54" s="3"/>
      <c r="AG54" s="3"/>
      <c r="AH54" s="3"/>
      <c r="AL54" s="3"/>
      <c r="AN54" s="3"/>
      <c r="AP54" s="3"/>
      <c r="AQ54" s="3"/>
      <c r="AR54" s="3"/>
      <c r="AS54" s="3"/>
      <c r="AV54" s="3"/>
      <c r="AW54" s="3"/>
      <c r="AX54" s="3"/>
      <c r="BC54" s="3"/>
      <c r="BE54" s="3"/>
      <c r="BG54" s="3"/>
      <c r="BJ54" s="3"/>
      <c r="BK54" s="3"/>
      <c r="BL54" s="3"/>
      <c r="BM54" s="3"/>
      <c r="BQ54" s="3"/>
      <c r="BS54" s="3"/>
      <c r="BT54" t="s">
        <v>950</v>
      </c>
      <c r="BU54" t="s">
        <v>950</v>
      </c>
      <c r="BV54" t="s">
        <v>950</v>
      </c>
      <c r="BW54" t="s">
        <v>950</v>
      </c>
      <c r="BX54" t="s">
        <v>950</v>
      </c>
    </row>
    <row r="55" spans="1:76" x14ac:dyDescent="0.3">
      <c r="A55" s="1"/>
      <c r="B55" s="2"/>
      <c r="D55" s="3"/>
      <c r="E55" s="3"/>
      <c r="F55" s="3"/>
      <c r="G55" s="3"/>
      <c r="H55" s="3"/>
      <c r="J55" s="3"/>
      <c r="N55" s="3"/>
      <c r="Q55" s="3"/>
      <c r="R55" s="3"/>
      <c r="S55" s="3"/>
      <c r="U55" s="3"/>
      <c r="W55" s="3"/>
      <c r="X55" s="3"/>
      <c r="Y55" s="3"/>
      <c r="Z55" s="3"/>
      <c r="AA55" s="3"/>
      <c r="AB55" s="3"/>
      <c r="AC55" s="3"/>
      <c r="AD55" s="3"/>
      <c r="AG55" s="3"/>
      <c r="AH55" s="3"/>
      <c r="AL55" s="3"/>
      <c r="AN55" s="3"/>
      <c r="AP55" s="3"/>
      <c r="AQ55" s="3"/>
      <c r="AR55" s="3"/>
      <c r="AS55" s="3"/>
      <c r="AV55" s="3"/>
      <c r="AW55" s="3"/>
      <c r="AX55" s="3"/>
      <c r="BC55" s="3"/>
      <c r="BE55" s="3"/>
      <c r="BG55" s="3"/>
      <c r="BJ55" s="3"/>
      <c r="BK55" s="3"/>
      <c r="BL55" s="3"/>
      <c r="BM55" s="3"/>
      <c r="BQ55" s="3"/>
      <c r="BS55" s="3"/>
      <c r="BT55" t="s">
        <v>950</v>
      </c>
      <c r="BU55" t="s">
        <v>950</v>
      </c>
      <c r="BV55" t="s">
        <v>950</v>
      </c>
      <c r="BW55" t="s">
        <v>950</v>
      </c>
      <c r="BX55" t="s">
        <v>950</v>
      </c>
    </row>
    <row r="56" spans="1:76" x14ac:dyDescent="0.3">
      <c r="A56" s="1"/>
      <c r="B56" s="2"/>
      <c r="D56" s="3"/>
      <c r="E56" s="3"/>
      <c r="F56" s="3"/>
      <c r="G56" s="3"/>
      <c r="H56" s="3"/>
      <c r="J56" s="3"/>
      <c r="N56" s="3"/>
      <c r="Q56" s="3"/>
      <c r="R56" s="3"/>
      <c r="S56" s="3"/>
      <c r="U56" s="3"/>
      <c r="W56" s="3"/>
      <c r="X56" s="3"/>
      <c r="Y56" s="3"/>
      <c r="Z56" s="3"/>
      <c r="AA56" s="3"/>
      <c r="AB56" s="3"/>
      <c r="AC56" s="3"/>
      <c r="AD56" s="3"/>
      <c r="AG56" s="3"/>
      <c r="AH56" s="3"/>
      <c r="AL56" s="3"/>
      <c r="AN56" s="3"/>
      <c r="AP56" s="3"/>
      <c r="AQ56" s="3"/>
      <c r="AR56" s="3"/>
      <c r="AS56" s="3"/>
      <c r="AV56" s="3"/>
      <c r="AW56" s="3"/>
      <c r="AX56" s="3"/>
      <c r="BC56" s="3"/>
      <c r="BE56" s="3"/>
      <c r="BG56" s="3"/>
      <c r="BJ56" s="3"/>
      <c r="BK56" s="3"/>
      <c r="BL56" s="3"/>
      <c r="BM56" s="3"/>
      <c r="BQ56" s="3"/>
      <c r="BS56" s="3"/>
      <c r="BT56" t="s">
        <v>950</v>
      </c>
      <c r="BU56" t="s">
        <v>950</v>
      </c>
      <c r="BV56" t="s">
        <v>950</v>
      </c>
      <c r="BW56" t="s">
        <v>950</v>
      </c>
      <c r="BX56" t="s">
        <v>950</v>
      </c>
    </row>
    <row r="57" spans="1:76" x14ac:dyDescent="0.3">
      <c r="A57" s="1"/>
      <c r="B57" s="2"/>
      <c r="D57" s="3"/>
      <c r="E57" s="3"/>
      <c r="F57" s="3"/>
      <c r="G57" s="3"/>
      <c r="H57" s="3"/>
      <c r="J57" s="3"/>
      <c r="N57" s="3"/>
      <c r="Q57" s="3"/>
      <c r="R57" s="3"/>
      <c r="S57" s="3"/>
      <c r="U57" s="3"/>
      <c r="W57" s="3"/>
      <c r="X57" s="3"/>
      <c r="Y57" s="3"/>
      <c r="Z57" s="3"/>
      <c r="AA57" s="3"/>
      <c r="AB57" s="3"/>
      <c r="AC57" s="3"/>
      <c r="AD57" s="3"/>
      <c r="AG57" s="3"/>
      <c r="AH57" s="3"/>
      <c r="AL57" s="3"/>
      <c r="AN57" s="3"/>
      <c r="AP57" s="3"/>
      <c r="AQ57" s="3"/>
      <c r="AR57" s="3"/>
      <c r="AS57" s="3"/>
      <c r="AV57" s="3"/>
      <c r="AW57" s="3"/>
      <c r="AX57" s="3"/>
      <c r="BC57" s="3"/>
      <c r="BE57" s="3"/>
      <c r="BG57" s="3"/>
      <c r="BJ57" s="3"/>
      <c r="BK57" s="3"/>
      <c r="BL57" s="3"/>
      <c r="BM57" s="3"/>
      <c r="BQ57" s="3"/>
      <c r="BS57" s="3"/>
      <c r="BT57" t="s">
        <v>950</v>
      </c>
      <c r="BU57" t="s">
        <v>950</v>
      </c>
      <c r="BV57" t="s">
        <v>950</v>
      </c>
      <c r="BW57" t="s">
        <v>950</v>
      </c>
      <c r="BX57" t="s">
        <v>950</v>
      </c>
    </row>
    <row r="58" spans="1:76" x14ac:dyDescent="0.3">
      <c r="A58" s="1"/>
      <c r="B58" s="2"/>
      <c r="D58" s="3"/>
      <c r="E58" s="3"/>
      <c r="F58" s="3"/>
      <c r="G58" s="3"/>
      <c r="H58" s="3"/>
      <c r="J58" s="3"/>
      <c r="N58" s="3"/>
      <c r="Q58" s="3"/>
      <c r="R58" s="3"/>
      <c r="S58" s="3"/>
      <c r="U58" s="3"/>
      <c r="W58" s="3"/>
      <c r="X58" s="3"/>
      <c r="Y58" s="3"/>
      <c r="Z58" s="3"/>
      <c r="AA58" s="3"/>
      <c r="AB58" s="3"/>
      <c r="AC58" s="3"/>
      <c r="AD58" s="3"/>
      <c r="AG58" s="3"/>
      <c r="AH58" s="3"/>
      <c r="AL58" s="3"/>
      <c r="AN58" s="3"/>
      <c r="AP58" s="3"/>
      <c r="AQ58" s="3"/>
      <c r="AR58" s="3"/>
      <c r="AS58" s="3"/>
      <c r="AV58" s="3"/>
      <c r="AW58" s="3"/>
      <c r="AX58" s="3"/>
      <c r="BC58" s="3"/>
      <c r="BE58" s="3"/>
      <c r="BG58" s="3"/>
      <c r="BJ58" s="3"/>
      <c r="BK58" s="3"/>
      <c r="BL58" s="3"/>
      <c r="BM58" s="3"/>
      <c r="BQ58" s="3"/>
      <c r="BS58" s="3"/>
      <c r="BT58" t="s">
        <v>950</v>
      </c>
      <c r="BU58" t="s">
        <v>950</v>
      </c>
      <c r="BV58" t="s">
        <v>950</v>
      </c>
      <c r="BW58" t="s">
        <v>950</v>
      </c>
      <c r="BX58" t="s">
        <v>950</v>
      </c>
    </row>
    <row r="59" spans="1:76" x14ac:dyDescent="0.3">
      <c r="A59" s="1"/>
      <c r="B59" s="2"/>
      <c r="D59" s="3"/>
      <c r="E59" s="3"/>
      <c r="F59" s="3"/>
      <c r="G59" s="3"/>
      <c r="H59" s="3"/>
      <c r="J59" s="3"/>
      <c r="N59" s="3"/>
      <c r="Q59" s="3"/>
      <c r="R59" s="3"/>
      <c r="S59" s="3"/>
      <c r="U59" s="3"/>
      <c r="W59" s="3"/>
      <c r="X59" s="3"/>
      <c r="Y59" s="3"/>
      <c r="Z59" s="3"/>
      <c r="AA59" s="3"/>
      <c r="AB59" s="3"/>
      <c r="AC59" s="3"/>
      <c r="AD59" s="3"/>
      <c r="AG59" s="3"/>
      <c r="AH59" s="3"/>
      <c r="AL59" s="3"/>
      <c r="AN59" s="3"/>
      <c r="AP59" s="3"/>
      <c r="AQ59" s="3"/>
      <c r="AR59" s="3"/>
      <c r="AS59" s="3"/>
      <c r="AV59" s="3"/>
      <c r="AW59" s="3"/>
      <c r="AX59" s="3"/>
      <c r="BC59" s="3"/>
      <c r="BE59" s="3"/>
      <c r="BG59" s="3"/>
      <c r="BJ59" s="3"/>
      <c r="BK59" s="3"/>
      <c r="BL59" s="3"/>
      <c r="BM59" s="3"/>
      <c r="BQ59" s="3"/>
      <c r="BS59" s="3"/>
      <c r="BT59" t="s">
        <v>950</v>
      </c>
      <c r="BU59" t="s">
        <v>950</v>
      </c>
      <c r="BV59" t="s">
        <v>950</v>
      </c>
      <c r="BW59" t="s">
        <v>950</v>
      </c>
      <c r="BX59" t="s">
        <v>950</v>
      </c>
    </row>
    <row r="60" spans="1:76" x14ac:dyDescent="0.3">
      <c r="A60" s="1"/>
      <c r="B60" s="2"/>
      <c r="D60" s="3"/>
      <c r="E60" s="3"/>
      <c r="F60" s="3"/>
      <c r="G60" s="3"/>
      <c r="H60" s="3"/>
      <c r="J60" s="3"/>
      <c r="N60" s="3"/>
      <c r="Q60" s="3"/>
      <c r="R60" s="3"/>
      <c r="S60" s="3"/>
      <c r="U60" s="3"/>
      <c r="W60" s="3"/>
      <c r="X60" s="3"/>
      <c r="Y60" s="3"/>
      <c r="Z60" s="3"/>
      <c r="AA60" s="3"/>
      <c r="AB60" s="3"/>
      <c r="AC60" s="3"/>
      <c r="AD60" s="3"/>
      <c r="AG60" s="3"/>
      <c r="AH60" s="3"/>
      <c r="AL60" s="3"/>
      <c r="AN60" s="3"/>
      <c r="AP60" s="3"/>
      <c r="AQ60" s="3"/>
      <c r="AR60" s="3"/>
      <c r="AS60" s="3"/>
      <c r="AV60" s="3"/>
      <c r="AW60" s="3"/>
      <c r="AX60" s="3"/>
      <c r="BC60" s="3"/>
      <c r="BE60" s="3"/>
      <c r="BG60" s="3"/>
      <c r="BJ60" s="3"/>
      <c r="BK60" s="3"/>
      <c r="BL60" s="3"/>
      <c r="BM60" s="3"/>
      <c r="BQ60" s="3"/>
      <c r="BS60" s="3"/>
      <c r="BT60" t="s">
        <v>950</v>
      </c>
      <c r="BU60" t="s">
        <v>950</v>
      </c>
      <c r="BV60" t="s">
        <v>950</v>
      </c>
      <c r="BW60" t="s">
        <v>950</v>
      </c>
      <c r="BX60" t="s">
        <v>950</v>
      </c>
    </row>
    <row r="61" spans="1:76" x14ac:dyDescent="0.3">
      <c r="A61" s="1"/>
      <c r="B61" s="2"/>
      <c r="D61" s="3"/>
      <c r="E61" s="3"/>
      <c r="F61" s="3"/>
      <c r="G61" s="3"/>
      <c r="H61" s="3"/>
      <c r="J61" s="3"/>
      <c r="N61" s="3"/>
      <c r="Q61" s="3"/>
      <c r="R61" s="3"/>
      <c r="S61" s="3"/>
      <c r="U61" s="3"/>
      <c r="W61" s="3"/>
      <c r="X61" s="3"/>
      <c r="Y61" s="3"/>
      <c r="Z61" s="3"/>
      <c r="AA61" s="3"/>
      <c r="AB61" s="3"/>
      <c r="AC61" s="3"/>
      <c r="AD61" s="3"/>
      <c r="AG61" s="3"/>
      <c r="AH61" s="3"/>
      <c r="AL61" s="3"/>
      <c r="AN61" s="3"/>
      <c r="AP61" s="3"/>
      <c r="AQ61" s="3"/>
      <c r="AR61" s="3"/>
      <c r="AS61" s="3"/>
      <c r="AV61" s="3"/>
      <c r="AW61" s="3"/>
      <c r="AX61" s="3"/>
      <c r="BC61" s="3"/>
      <c r="BE61" s="3"/>
      <c r="BG61" s="3"/>
      <c r="BJ61" s="3"/>
      <c r="BK61" s="3"/>
      <c r="BL61" s="3"/>
      <c r="BM61" s="3"/>
      <c r="BQ61" s="3"/>
      <c r="BS61" s="3"/>
      <c r="BT61" t="s">
        <v>950</v>
      </c>
      <c r="BU61" t="s">
        <v>950</v>
      </c>
      <c r="BV61" t="s">
        <v>950</v>
      </c>
      <c r="BW61" t="s">
        <v>950</v>
      </c>
      <c r="BX61" t="s">
        <v>950</v>
      </c>
    </row>
    <row r="62" spans="1:76" x14ac:dyDescent="0.3">
      <c r="A62" s="1"/>
      <c r="B62" s="2"/>
      <c r="D62" s="3"/>
      <c r="E62" s="3"/>
      <c r="F62" s="3"/>
      <c r="G62" s="3"/>
      <c r="H62" s="3"/>
      <c r="J62" s="3"/>
      <c r="N62" s="3"/>
      <c r="Q62" s="3"/>
      <c r="R62" s="3"/>
      <c r="S62" s="3"/>
      <c r="U62" s="3"/>
      <c r="W62" s="3"/>
      <c r="X62" s="3"/>
      <c r="Y62" s="3"/>
      <c r="Z62" s="3"/>
      <c r="AA62" s="3"/>
      <c r="AB62" s="3"/>
      <c r="AC62" s="3"/>
      <c r="AD62" s="3"/>
      <c r="AG62" s="3"/>
      <c r="AH62" s="3"/>
      <c r="AL62" s="3"/>
      <c r="AN62" s="3"/>
      <c r="AP62" s="3"/>
      <c r="AQ62" s="3"/>
      <c r="AR62" s="3"/>
      <c r="AS62" s="3"/>
      <c r="AV62" s="3"/>
      <c r="AW62" s="3"/>
      <c r="AX62" s="3"/>
      <c r="BC62" s="3"/>
      <c r="BE62" s="3"/>
      <c r="BG62" s="3"/>
      <c r="BJ62" s="3"/>
      <c r="BK62" s="3"/>
      <c r="BL62" s="3"/>
      <c r="BM62" s="3"/>
      <c r="BQ62" s="3"/>
      <c r="BS62" s="3"/>
      <c r="BT62" t="s">
        <v>950</v>
      </c>
      <c r="BU62" t="s">
        <v>950</v>
      </c>
      <c r="BV62" t="s">
        <v>950</v>
      </c>
      <c r="BW62" t="s">
        <v>950</v>
      </c>
      <c r="BX62" t="s">
        <v>950</v>
      </c>
    </row>
    <row r="63" spans="1:76" x14ac:dyDescent="0.3">
      <c r="A63" s="1"/>
      <c r="B63" s="2"/>
      <c r="D63" s="3"/>
      <c r="E63" s="3"/>
      <c r="F63" s="3"/>
      <c r="G63" s="3"/>
      <c r="H63" s="3"/>
      <c r="J63" s="3"/>
      <c r="N63" s="3"/>
      <c r="Q63" s="3"/>
      <c r="R63" s="3"/>
      <c r="S63" s="3"/>
      <c r="U63" s="3"/>
      <c r="W63" s="3"/>
      <c r="X63" s="3"/>
      <c r="Y63" s="3"/>
      <c r="Z63" s="3"/>
      <c r="AA63" s="3"/>
      <c r="AB63" s="3"/>
      <c r="AC63" s="3"/>
      <c r="AD63" s="3"/>
      <c r="AG63" s="3"/>
      <c r="AH63" s="3"/>
      <c r="AL63" s="3"/>
      <c r="AN63" s="3"/>
      <c r="AP63" s="3"/>
      <c r="AQ63" s="3"/>
      <c r="AR63" s="3"/>
      <c r="AS63" s="3"/>
      <c r="AV63" s="3"/>
      <c r="AW63" s="3"/>
      <c r="AX63" s="3"/>
      <c r="BC63" s="3"/>
      <c r="BE63" s="3"/>
      <c r="BG63" s="3"/>
      <c r="BJ63" s="3"/>
      <c r="BK63" s="3"/>
      <c r="BL63" s="3"/>
      <c r="BM63" s="3"/>
      <c r="BQ63" s="3"/>
      <c r="BS63" s="3"/>
      <c r="BT63" t="s">
        <v>950</v>
      </c>
      <c r="BU63" t="s">
        <v>950</v>
      </c>
      <c r="BV63" t="s">
        <v>950</v>
      </c>
      <c r="BW63" t="s">
        <v>950</v>
      </c>
      <c r="BX63" t="s">
        <v>950</v>
      </c>
    </row>
    <row r="64" spans="1:76" x14ac:dyDescent="0.3">
      <c r="A64" s="1"/>
      <c r="B64" s="2"/>
      <c r="D64" s="3"/>
      <c r="E64" s="3"/>
      <c r="F64" s="3"/>
      <c r="G64" s="3"/>
      <c r="H64" s="3"/>
      <c r="J64" s="3"/>
      <c r="N64" s="3"/>
      <c r="Q64" s="3"/>
      <c r="R64" s="3"/>
      <c r="S64" s="3"/>
      <c r="U64" s="3"/>
      <c r="W64" s="3"/>
      <c r="X64" s="3"/>
      <c r="Y64" s="3"/>
      <c r="Z64" s="3"/>
      <c r="AA64" s="3"/>
      <c r="AB64" s="3"/>
      <c r="AC64" s="3"/>
      <c r="AD64" s="3"/>
      <c r="AG64" s="3"/>
      <c r="AH64" s="3"/>
      <c r="AL64" s="3"/>
      <c r="AN64" s="3"/>
      <c r="AP64" s="3"/>
      <c r="AQ64" s="3"/>
      <c r="AR64" s="3"/>
      <c r="AS64" s="3"/>
      <c r="AV64" s="3"/>
      <c r="AW64" s="3"/>
      <c r="AX64" s="3"/>
      <c r="BC64" s="3"/>
      <c r="BE64" s="3"/>
      <c r="BG64" s="3"/>
      <c r="BJ64" s="3"/>
      <c r="BK64" s="3"/>
      <c r="BL64" s="3"/>
      <c r="BM64" s="3"/>
      <c r="BQ64" s="3"/>
      <c r="BS64" s="3"/>
      <c r="BT64" t="s">
        <v>950</v>
      </c>
      <c r="BU64" t="s">
        <v>950</v>
      </c>
      <c r="BV64" t="s">
        <v>950</v>
      </c>
      <c r="BW64" t="s">
        <v>950</v>
      </c>
      <c r="BX64" t="s">
        <v>950</v>
      </c>
    </row>
    <row r="65" spans="1:76" x14ac:dyDescent="0.3">
      <c r="A65" s="1"/>
      <c r="B65" s="2"/>
      <c r="D65" s="3"/>
      <c r="E65" s="3"/>
      <c r="F65" s="3"/>
      <c r="G65" s="3"/>
      <c r="H65" s="3"/>
      <c r="J65" s="3"/>
      <c r="N65" s="3"/>
      <c r="Q65" s="3"/>
      <c r="R65" s="3"/>
      <c r="S65" s="3"/>
      <c r="U65" s="3"/>
      <c r="W65" s="3"/>
      <c r="X65" s="3"/>
      <c r="Y65" s="3"/>
      <c r="Z65" s="3"/>
      <c r="AA65" s="3"/>
      <c r="AB65" s="3"/>
      <c r="AC65" s="3"/>
      <c r="AD65" s="3"/>
      <c r="AG65" s="3"/>
      <c r="AH65" s="3"/>
      <c r="AL65" s="3"/>
      <c r="AN65" s="3"/>
      <c r="AP65" s="3"/>
      <c r="AQ65" s="3"/>
      <c r="AR65" s="3"/>
      <c r="AS65" s="3"/>
      <c r="AV65" s="3"/>
      <c r="AW65" s="3"/>
      <c r="AX65" s="3"/>
      <c r="BC65" s="3"/>
      <c r="BE65" s="3"/>
      <c r="BG65" s="3"/>
      <c r="BJ65" s="3"/>
      <c r="BK65" s="3"/>
      <c r="BL65" s="3"/>
      <c r="BM65" s="3"/>
      <c r="BQ65" s="3"/>
      <c r="BS65" s="3"/>
      <c r="BT65" t="s">
        <v>950</v>
      </c>
      <c r="BU65" t="s">
        <v>950</v>
      </c>
      <c r="BV65" t="s">
        <v>950</v>
      </c>
      <c r="BW65" t="s">
        <v>950</v>
      </c>
      <c r="BX65" t="s">
        <v>950</v>
      </c>
    </row>
    <row r="66" spans="1:76" x14ac:dyDescent="0.3">
      <c r="A66" s="1"/>
      <c r="B66" s="2"/>
      <c r="D66" s="3"/>
      <c r="E66" s="3"/>
      <c r="F66" s="3"/>
      <c r="G66" s="3"/>
      <c r="H66" s="3"/>
      <c r="J66" s="3"/>
      <c r="N66" s="3"/>
      <c r="Q66" s="3"/>
      <c r="R66" s="3"/>
      <c r="S66" s="3"/>
      <c r="U66" s="3"/>
      <c r="W66" s="3"/>
      <c r="X66" s="3"/>
      <c r="Y66" s="3"/>
      <c r="Z66" s="3"/>
      <c r="AA66" s="3"/>
      <c r="AB66" s="3"/>
      <c r="AC66" s="3"/>
      <c r="AD66" s="3"/>
      <c r="AG66" s="3"/>
      <c r="AH66" s="3"/>
      <c r="AL66" s="3"/>
      <c r="AN66" s="3"/>
      <c r="AP66" s="3"/>
      <c r="AQ66" s="3"/>
      <c r="AR66" s="3"/>
      <c r="AS66" s="3"/>
      <c r="AV66" s="3"/>
      <c r="AW66" s="3"/>
      <c r="AX66" s="3"/>
      <c r="BC66" s="3"/>
      <c r="BE66" s="3"/>
      <c r="BG66" s="3"/>
      <c r="BJ66" s="3"/>
      <c r="BK66" s="3"/>
      <c r="BL66" s="3"/>
      <c r="BM66" s="3"/>
      <c r="BQ66" s="3"/>
      <c r="BS66" s="3"/>
      <c r="BT66" t="s">
        <v>950</v>
      </c>
      <c r="BU66" t="s">
        <v>950</v>
      </c>
      <c r="BV66" t="s">
        <v>950</v>
      </c>
      <c r="BW66" t="s">
        <v>950</v>
      </c>
      <c r="BX66" t="s">
        <v>950</v>
      </c>
    </row>
    <row r="67" spans="1:76" x14ac:dyDescent="0.3">
      <c r="A67" s="1"/>
      <c r="B67" s="2"/>
      <c r="D67" s="3"/>
      <c r="E67" s="3"/>
      <c r="F67" s="3"/>
      <c r="G67" s="3"/>
      <c r="H67" s="3"/>
      <c r="J67" s="3"/>
      <c r="N67" s="3"/>
      <c r="Q67" s="3"/>
      <c r="R67" s="3"/>
      <c r="S67" s="3"/>
      <c r="U67" s="3"/>
      <c r="W67" s="3"/>
      <c r="X67" s="3"/>
      <c r="Y67" s="3"/>
      <c r="Z67" s="3"/>
      <c r="AA67" s="3"/>
      <c r="AB67" s="3"/>
      <c r="AC67" s="3"/>
      <c r="AD67" s="3"/>
      <c r="AG67" s="3"/>
      <c r="AH67" s="3"/>
      <c r="AL67" s="3"/>
      <c r="AN67" s="3"/>
      <c r="AP67" s="3"/>
      <c r="AQ67" s="3"/>
      <c r="AR67" s="3"/>
      <c r="AS67" s="3"/>
      <c r="AV67" s="3"/>
      <c r="AW67" s="3"/>
      <c r="AX67" s="3"/>
      <c r="BC67" s="3"/>
      <c r="BE67" s="3"/>
      <c r="BG67" s="3"/>
      <c r="BJ67" s="3"/>
      <c r="BK67" s="3"/>
      <c r="BL67" s="3"/>
      <c r="BM67" s="3"/>
      <c r="BQ67" s="3"/>
      <c r="BS67" s="3"/>
      <c r="BT67" t="s">
        <v>950</v>
      </c>
      <c r="BU67" t="s">
        <v>950</v>
      </c>
      <c r="BV67" t="s">
        <v>950</v>
      </c>
      <c r="BW67" t="s">
        <v>950</v>
      </c>
      <c r="BX67" t="s">
        <v>950</v>
      </c>
    </row>
    <row r="68" spans="1:76" x14ac:dyDescent="0.3">
      <c r="A68" s="1"/>
      <c r="B68" s="2"/>
      <c r="D68" s="3"/>
      <c r="E68" s="3"/>
      <c r="F68" s="3"/>
      <c r="G68" s="3"/>
      <c r="H68" s="3"/>
      <c r="J68" s="3"/>
      <c r="N68" s="3"/>
      <c r="Q68" s="3"/>
      <c r="R68" s="3"/>
      <c r="S68" s="3"/>
      <c r="U68" s="3"/>
      <c r="W68" s="3"/>
      <c r="X68" s="3"/>
      <c r="Y68" s="3"/>
      <c r="Z68" s="3"/>
      <c r="AA68" s="3"/>
      <c r="AB68" s="3"/>
      <c r="AC68" s="3"/>
      <c r="AD68" s="3"/>
      <c r="AG68" s="3"/>
      <c r="AH68" s="3"/>
      <c r="AL68" s="3"/>
      <c r="AN68" s="3"/>
      <c r="AP68" s="3"/>
      <c r="AQ68" s="3"/>
      <c r="AR68" s="3"/>
      <c r="AS68" s="3"/>
      <c r="AV68" s="3"/>
      <c r="AW68" s="3"/>
      <c r="AX68" s="3"/>
      <c r="BC68" s="3"/>
      <c r="BE68" s="3"/>
      <c r="BG68" s="3"/>
      <c r="BJ68" s="3"/>
      <c r="BK68" s="3"/>
      <c r="BL68" s="3"/>
      <c r="BM68" s="3"/>
      <c r="BQ68" s="3"/>
      <c r="BS68" s="3"/>
      <c r="BT68" t="s">
        <v>950</v>
      </c>
      <c r="BU68" t="s">
        <v>950</v>
      </c>
      <c r="BV68" t="s">
        <v>950</v>
      </c>
      <c r="BW68" t="s">
        <v>950</v>
      </c>
      <c r="BX68" t="s">
        <v>950</v>
      </c>
    </row>
    <row r="69" spans="1:76" x14ac:dyDescent="0.3">
      <c r="A69" s="1"/>
      <c r="B69" s="2"/>
      <c r="D69" s="3"/>
      <c r="E69" s="3"/>
      <c r="F69" s="3"/>
      <c r="G69" s="3"/>
      <c r="H69" s="3"/>
      <c r="J69" s="3"/>
      <c r="N69" s="3"/>
      <c r="Q69" s="3"/>
      <c r="R69" s="3"/>
      <c r="S69" s="3"/>
      <c r="U69" s="3"/>
      <c r="W69" s="3"/>
      <c r="X69" s="3"/>
      <c r="Y69" s="3"/>
      <c r="Z69" s="3"/>
      <c r="AA69" s="3"/>
      <c r="AB69" s="3"/>
      <c r="AC69" s="3"/>
      <c r="AD69" s="3"/>
      <c r="AG69" s="3"/>
      <c r="AH69" s="3"/>
      <c r="AL69" s="3"/>
      <c r="AN69" s="3"/>
      <c r="AP69" s="3"/>
      <c r="AQ69" s="3"/>
      <c r="AR69" s="3"/>
      <c r="AS69" s="3"/>
      <c r="AV69" s="3"/>
      <c r="AW69" s="3"/>
      <c r="AX69" s="3"/>
      <c r="BC69" s="3"/>
      <c r="BE69" s="3"/>
      <c r="BG69" s="3"/>
      <c r="BJ69" s="3"/>
      <c r="BK69" s="3"/>
      <c r="BL69" s="3"/>
      <c r="BM69" s="3"/>
      <c r="BQ69" s="3"/>
      <c r="BS69" s="3"/>
      <c r="BT69" t="s">
        <v>950</v>
      </c>
      <c r="BU69" t="s">
        <v>950</v>
      </c>
      <c r="BV69" t="s">
        <v>950</v>
      </c>
      <c r="BW69" t="s">
        <v>950</v>
      </c>
      <c r="BX69" t="s">
        <v>950</v>
      </c>
    </row>
    <row r="70" spans="1:76" x14ac:dyDescent="0.3">
      <c r="A70" s="1"/>
      <c r="B70" s="2"/>
      <c r="D70" s="3"/>
      <c r="E70" s="3"/>
      <c r="F70" s="3"/>
      <c r="G70" s="3"/>
      <c r="H70" s="3"/>
      <c r="J70" s="3"/>
      <c r="N70" s="3"/>
      <c r="Q70" s="3"/>
      <c r="R70" s="3"/>
      <c r="S70" s="3"/>
      <c r="U70" s="3"/>
      <c r="W70" s="3"/>
      <c r="X70" s="3"/>
      <c r="Y70" s="3"/>
      <c r="Z70" s="3"/>
      <c r="AA70" s="3"/>
      <c r="AB70" s="3"/>
      <c r="AC70" s="3"/>
      <c r="AD70" s="3"/>
      <c r="AG70" s="3"/>
      <c r="AH70" s="3"/>
      <c r="AL70" s="3"/>
      <c r="AN70" s="3"/>
      <c r="AP70" s="3"/>
      <c r="AQ70" s="3"/>
      <c r="AR70" s="3"/>
      <c r="AS70" s="3"/>
      <c r="AV70" s="3"/>
      <c r="AW70" s="3"/>
      <c r="AX70" s="3"/>
      <c r="BC70" s="3"/>
      <c r="BE70" s="3"/>
      <c r="BG70" s="3"/>
      <c r="BJ70" s="3"/>
      <c r="BK70" s="3"/>
      <c r="BL70" s="3"/>
      <c r="BM70" s="3"/>
      <c r="BQ70" s="3"/>
      <c r="BS70" s="3"/>
      <c r="BT70" t="s">
        <v>950</v>
      </c>
      <c r="BU70" t="s">
        <v>950</v>
      </c>
      <c r="BV70" t="s">
        <v>950</v>
      </c>
      <c r="BW70" t="s">
        <v>950</v>
      </c>
      <c r="BX70" t="s">
        <v>950</v>
      </c>
    </row>
    <row r="71" spans="1:76" x14ac:dyDescent="0.3">
      <c r="A71" s="1"/>
      <c r="B71" s="2"/>
      <c r="D71" s="3"/>
      <c r="E71" s="3"/>
      <c r="F71" s="3"/>
      <c r="G71" s="3"/>
      <c r="H71" s="3"/>
      <c r="J71" s="3"/>
      <c r="N71" s="3"/>
      <c r="Q71" s="3"/>
      <c r="R71" s="3"/>
      <c r="S71" s="3"/>
      <c r="U71" s="3"/>
      <c r="W71" s="3"/>
      <c r="X71" s="3"/>
      <c r="Y71" s="3"/>
      <c r="Z71" s="3"/>
      <c r="AA71" s="3"/>
      <c r="AB71" s="3"/>
      <c r="AC71" s="3"/>
      <c r="AD71" s="3"/>
      <c r="AG71" s="3"/>
      <c r="AH71" s="3"/>
      <c r="AL71" s="3"/>
      <c r="AN71" s="3"/>
      <c r="AP71" s="3"/>
      <c r="AQ71" s="3"/>
      <c r="AR71" s="3"/>
      <c r="AS71" s="3"/>
      <c r="AV71" s="3"/>
      <c r="AW71" s="3"/>
      <c r="AX71" s="3"/>
      <c r="BC71" s="3"/>
      <c r="BE71" s="3"/>
      <c r="BG71" s="3"/>
      <c r="BJ71" s="3"/>
      <c r="BK71" s="3"/>
      <c r="BL71" s="3"/>
      <c r="BM71" s="3"/>
      <c r="BQ71" s="3"/>
      <c r="BS71" s="3"/>
      <c r="BT71" t="s">
        <v>950</v>
      </c>
      <c r="BU71" t="s">
        <v>950</v>
      </c>
      <c r="BV71" t="s">
        <v>950</v>
      </c>
      <c r="BW71" t="s">
        <v>950</v>
      </c>
      <c r="BX71" t="s">
        <v>950</v>
      </c>
    </row>
    <row r="72" spans="1:76" x14ac:dyDescent="0.3">
      <c r="A72" s="1"/>
      <c r="B72" s="2"/>
      <c r="D72" s="3"/>
      <c r="E72" s="3"/>
      <c r="F72" s="3"/>
      <c r="G72" s="3"/>
      <c r="H72" s="3"/>
      <c r="J72" s="3"/>
      <c r="N72" s="3"/>
      <c r="Q72" s="3"/>
      <c r="R72" s="3"/>
      <c r="S72" s="3"/>
      <c r="U72" s="3"/>
      <c r="W72" s="3"/>
      <c r="X72" s="3"/>
      <c r="Y72" s="3"/>
      <c r="Z72" s="3"/>
      <c r="AA72" s="3"/>
      <c r="AB72" s="3"/>
      <c r="AC72" s="3"/>
      <c r="AD72" s="3"/>
      <c r="AG72" s="3"/>
      <c r="AH72" s="3"/>
      <c r="AL72" s="3"/>
      <c r="AN72" s="3"/>
      <c r="AP72" s="3"/>
      <c r="AQ72" s="3"/>
      <c r="AR72" s="3"/>
      <c r="AS72" s="3"/>
      <c r="AV72" s="3"/>
      <c r="AW72" s="3"/>
      <c r="AX72" s="3"/>
      <c r="BC72" s="3"/>
      <c r="BE72" s="3"/>
      <c r="BG72" s="3"/>
      <c r="BJ72" s="3"/>
      <c r="BK72" s="3"/>
      <c r="BL72" s="3"/>
      <c r="BM72" s="3"/>
      <c r="BQ72" s="3"/>
      <c r="BS72" s="3"/>
      <c r="BT72" t="s">
        <v>950</v>
      </c>
      <c r="BU72" t="s">
        <v>950</v>
      </c>
      <c r="BV72" t="s">
        <v>950</v>
      </c>
      <c r="BW72" t="s">
        <v>950</v>
      </c>
      <c r="BX72" t="s">
        <v>950</v>
      </c>
    </row>
    <row r="73" spans="1:76" x14ac:dyDescent="0.3">
      <c r="A73" s="1"/>
      <c r="B73" s="2"/>
      <c r="D73" s="3"/>
      <c r="E73" s="3"/>
      <c r="F73" s="3"/>
      <c r="G73" s="3"/>
      <c r="H73" s="3"/>
      <c r="J73" s="3"/>
      <c r="N73" s="3"/>
      <c r="Q73" s="3"/>
      <c r="R73" s="3"/>
      <c r="S73" s="3"/>
      <c r="U73" s="3"/>
      <c r="W73" s="3"/>
      <c r="X73" s="3"/>
      <c r="Y73" s="3"/>
      <c r="Z73" s="3"/>
      <c r="AA73" s="3"/>
      <c r="AB73" s="3"/>
      <c r="AC73" s="3"/>
      <c r="AD73" s="3"/>
      <c r="AG73" s="3"/>
      <c r="AH73" s="3"/>
      <c r="AL73" s="3"/>
      <c r="AN73" s="3"/>
      <c r="AP73" s="3"/>
      <c r="AQ73" s="3"/>
      <c r="AR73" s="3"/>
      <c r="AS73" s="3"/>
      <c r="AV73" s="3"/>
      <c r="AW73" s="3"/>
      <c r="AX73" s="3"/>
      <c r="BC73" s="3"/>
      <c r="BE73" s="3"/>
      <c r="BG73" s="3"/>
      <c r="BJ73" s="3"/>
      <c r="BK73" s="3"/>
      <c r="BL73" s="3"/>
      <c r="BM73" s="3"/>
      <c r="BQ73" s="3"/>
      <c r="BS73" s="3"/>
      <c r="BT73" t="s">
        <v>950</v>
      </c>
      <c r="BU73" t="s">
        <v>950</v>
      </c>
      <c r="BV73" t="s">
        <v>950</v>
      </c>
      <c r="BW73" t="s">
        <v>950</v>
      </c>
      <c r="BX73" t="s">
        <v>950</v>
      </c>
    </row>
    <row r="74" spans="1:76" x14ac:dyDescent="0.3">
      <c r="A74" s="1"/>
      <c r="B74" s="2"/>
      <c r="D74" s="3"/>
      <c r="E74" s="3"/>
      <c r="F74" s="3"/>
      <c r="G74" s="3"/>
      <c r="H74" s="3"/>
      <c r="J74" s="3"/>
      <c r="N74" s="3"/>
      <c r="Q74" s="3"/>
      <c r="R74" s="3"/>
      <c r="S74" s="3"/>
      <c r="U74" s="3"/>
      <c r="W74" s="3"/>
      <c r="X74" s="3"/>
      <c r="Y74" s="3"/>
      <c r="Z74" s="3"/>
      <c r="AA74" s="3"/>
      <c r="AB74" s="3"/>
      <c r="AC74" s="3"/>
      <c r="AD74" s="3"/>
      <c r="AG74" s="3"/>
      <c r="AH74" s="3"/>
      <c r="AL74" s="3"/>
      <c r="AN74" s="3"/>
      <c r="AP74" s="3"/>
      <c r="AQ74" s="3"/>
      <c r="AR74" s="3"/>
      <c r="AS74" s="3"/>
      <c r="AV74" s="3"/>
      <c r="AW74" s="3"/>
      <c r="AX74" s="3"/>
      <c r="BC74" s="3"/>
      <c r="BE74" s="3"/>
      <c r="BG74" s="3"/>
      <c r="BJ74" s="3"/>
      <c r="BK74" s="3"/>
      <c r="BL74" s="3"/>
      <c r="BM74" s="3"/>
      <c r="BQ74" s="3"/>
      <c r="BS74" s="3"/>
      <c r="BT74" t="s">
        <v>950</v>
      </c>
      <c r="BU74" t="s">
        <v>950</v>
      </c>
      <c r="BV74" t="s">
        <v>950</v>
      </c>
      <c r="BW74" t="s">
        <v>950</v>
      </c>
      <c r="BX74" t="s">
        <v>950</v>
      </c>
    </row>
    <row r="75" spans="1:76" x14ac:dyDescent="0.3">
      <c r="A75" s="1"/>
      <c r="B75" s="2"/>
      <c r="D75" s="3"/>
      <c r="E75" s="3"/>
      <c r="F75" s="3"/>
      <c r="G75" s="3"/>
      <c r="H75" s="3"/>
      <c r="J75" s="3"/>
      <c r="N75" s="3"/>
      <c r="Q75" s="3"/>
      <c r="R75" s="3"/>
      <c r="S75" s="3"/>
      <c r="U75" s="3"/>
      <c r="W75" s="3"/>
      <c r="X75" s="3"/>
      <c r="Y75" s="3"/>
      <c r="Z75" s="3"/>
      <c r="AA75" s="3"/>
      <c r="AB75" s="3"/>
      <c r="AC75" s="3"/>
      <c r="AD75" s="3"/>
      <c r="AG75" s="3"/>
      <c r="AH75" s="3"/>
      <c r="AL75" s="3"/>
      <c r="AN75" s="3"/>
      <c r="AP75" s="3"/>
      <c r="AQ75" s="3"/>
      <c r="AR75" s="3"/>
      <c r="AS75" s="3"/>
      <c r="AV75" s="3"/>
      <c r="AW75" s="3"/>
      <c r="AX75" s="3"/>
      <c r="BC75" s="3"/>
      <c r="BE75" s="3"/>
      <c r="BG75" s="3"/>
      <c r="BJ75" s="3"/>
      <c r="BK75" s="3"/>
      <c r="BL75" s="3"/>
      <c r="BM75" s="3"/>
      <c r="BQ75" s="3"/>
      <c r="BS75" s="3"/>
      <c r="BT75" t="s">
        <v>950</v>
      </c>
      <c r="BU75" t="s">
        <v>950</v>
      </c>
      <c r="BV75" t="s">
        <v>950</v>
      </c>
      <c r="BW75" t="s">
        <v>950</v>
      </c>
      <c r="BX75" t="s">
        <v>950</v>
      </c>
    </row>
    <row r="76" spans="1:76" x14ac:dyDescent="0.3">
      <c r="A76" s="1"/>
      <c r="B76" s="2"/>
      <c r="D76" s="3"/>
      <c r="E76" s="3"/>
      <c r="F76" s="3"/>
      <c r="G76" s="3"/>
      <c r="H76" s="3"/>
      <c r="J76" s="3"/>
      <c r="N76" s="3"/>
      <c r="Q76" s="3"/>
      <c r="R76" s="3"/>
      <c r="S76" s="3"/>
      <c r="U76" s="3"/>
      <c r="W76" s="3"/>
      <c r="X76" s="3"/>
      <c r="Y76" s="3"/>
      <c r="Z76" s="3"/>
      <c r="AA76" s="3"/>
      <c r="AB76" s="3"/>
      <c r="AC76" s="3"/>
      <c r="AD76" s="3"/>
      <c r="AG76" s="3"/>
      <c r="AH76" s="3"/>
      <c r="AL76" s="3"/>
      <c r="AN76" s="3"/>
      <c r="AP76" s="3"/>
      <c r="AQ76" s="3"/>
      <c r="AR76" s="3"/>
      <c r="AS76" s="3"/>
      <c r="AV76" s="3"/>
      <c r="AW76" s="3"/>
      <c r="AX76" s="3"/>
      <c r="BC76" s="3"/>
      <c r="BE76" s="3"/>
      <c r="BG76" s="3"/>
      <c r="BJ76" s="3"/>
      <c r="BK76" s="3"/>
      <c r="BL76" s="3"/>
      <c r="BM76" s="3"/>
      <c r="BQ76" s="3"/>
      <c r="BS76" s="3"/>
      <c r="BT76" t="s">
        <v>950</v>
      </c>
      <c r="BU76" t="s">
        <v>950</v>
      </c>
      <c r="BV76" t="s">
        <v>950</v>
      </c>
      <c r="BW76" t="s">
        <v>950</v>
      </c>
      <c r="BX76" t="s">
        <v>950</v>
      </c>
    </row>
    <row r="77" spans="1:76" x14ac:dyDescent="0.3">
      <c r="A77" s="1"/>
      <c r="B77" s="2"/>
      <c r="D77" s="3"/>
      <c r="E77" s="3"/>
      <c r="F77" s="3"/>
      <c r="G77" s="3"/>
      <c r="H77" s="3"/>
      <c r="J77" s="3"/>
      <c r="N77" s="3"/>
      <c r="Q77" s="3"/>
      <c r="R77" s="3"/>
      <c r="S77" s="3"/>
      <c r="U77" s="3"/>
      <c r="W77" s="3"/>
      <c r="X77" s="3"/>
      <c r="Y77" s="3"/>
      <c r="Z77" s="3"/>
      <c r="AA77" s="3"/>
      <c r="AB77" s="3"/>
      <c r="AC77" s="3"/>
      <c r="AD77" s="3"/>
      <c r="AG77" s="3"/>
      <c r="AH77" s="3"/>
      <c r="AL77" s="3"/>
      <c r="AN77" s="3"/>
      <c r="AP77" s="3"/>
      <c r="AQ77" s="3"/>
      <c r="AR77" s="3"/>
      <c r="AS77" s="3"/>
      <c r="AV77" s="3"/>
      <c r="AW77" s="3"/>
      <c r="AX77" s="3"/>
      <c r="BC77" s="3"/>
      <c r="BE77" s="3"/>
      <c r="BG77" s="3"/>
      <c r="BJ77" s="3"/>
      <c r="BK77" s="3"/>
      <c r="BL77" s="3"/>
      <c r="BM77" s="3"/>
      <c r="BQ77" s="3"/>
      <c r="BS77" s="3"/>
      <c r="BT77" t="s">
        <v>950</v>
      </c>
      <c r="BU77" t="s">
        <v>950</v>
      </c>
      <c r="BV77" t="s">
        <v>950</v>
      </c>
      <c r="BW77" t="s">
        <v>950</v>
      </c>
      <c r="BX77" t="s">
        <v>950</v>
      </c>
    </row>
    <row r="78" spans="1:76" x14ac:dyDescent="0.3">
      <c r="A78" s="1"/>
      <c r="B78" s="2"/>
      <c r="D78" s="3"/>
      <c r="E78" s="3"/>
      <c r="F78" s="3"/>
      <c r="G78" s="3"/>
      <c r="H78" s="3"/>
      <c r="J78" s="3"/>
      <c r="N78" s="3"/>
      <c r="Q78" s="3"/>
      <c r="R78" s="3"/>
      <c r="S78" s="3"/>
      <c r="U78" s="3"/>
      <c r="W78" s="3"/>
      <c r="X78" s="3"/>
      <c r="Y78" s="3"/>
      <c r="Z78" s="3"/>
      <c r="AA78" s="3"/>
      <c r="AB78" s="3"/>
      <c r="AC78" s="3"/>
      <c r="AD78" s="3"/>
      <c r="AG78" s="3"/>
      <c r="AH78" s="3"/>
      <c r="AL78" s="3"/>
      <c r="AN78" s="3"/>
      <c r="AP78" s="3"/>
      <c r="AQ78" s="3"/>
      <c r="AR78" s="3"/>
      <c r="AS78" s="3"/>
      <c r="AV78" s="3"/>
      <c r="AW78" s="3"/>
      <c r="AX78" s="3"/>
      <c r="BC78" s="3"/>
      <c r="BE78" s="3"/>
      <c r="BG78" s="3"/>
      <c r="BJ78" s="3"/>
      <c r="BK78" s="3"/>
      <c r="BL78" s="3"/>
      <c r="BM78" s="3"/>
      <c r="BQ78" s="3"/>
      <c r="BS78" s="3"/>
      <c r="BT78" t="s">
        <v>950</v>
      </c>
      <c r="BU78" t="s">
        <v>950</v>
      </c>
      <c r="BV78" t="s">
        <v>950</v>
      </c>
      <c r="BW78" t="s">
        <v>950</v>
      </c>
      <c r="BX78" t="s">
        <v>950</v>
      </c>
    </row>
    <row r="79" spans="1:76" x14ac:dyDescent="0.3">
      <c r="A79" s="1"/>
      <c r="B79" s="2"/>
      <c r="D79" s="3"/>
      <c r="E79" s="3"/>
      <c r="F79" s="3"/>
      <c r="G79" s="3"/>
      <c r="H79" s="3"/>
      <c r="J79" s="3"/>
      <c r="N79" s="3"/>
      <c r="Q79" s="3"/>
      <c r="R79" s="3"/>
      <c r="S79" s="3"/>
      <c r="U79" s="3"/>
      <c r="W79" s="3"/>
      <c r="X79" s="3"/>
      <c r="Y79" s="3"/>
      <c r="Z79" s="3"/>
      <c r="AA79" s="3"/>
      <c r="AB79" s="3"/>
      <c r="AC79" s="3"/>
      <c r="AD79" s="3"/>
      <c r="AG79" s="3"/>
      <c r="AH79" s="3"/>
      <c r="AL79" s="3"/>
      <c r="AN79" s="3"/>
      <c r="AP79" s="3"/>
      <c r="AQ79" s="3"/>
      <c r="AR79" s="3"/>
      <c r="AS79" s="3"/>
      <c r="AV79" s="3"/>
      <c r="AW79" s="3"/>
      <c r="AX79" s="3"/>
      <c r="BC79" s="3"/>
      <c r="BE79" s="3"/>
      <c r="BG79" s="3"/>
      <c r="BJ79" s="3"/>
      <c r="BK79" s="3"/>
      <c r="BL79" s="3"/>
      <c r="BM79" s="3"/>
      <c r="BQ79" s="3"/>
      <c r="BS79" s="3"/>
      <c r="BT79" t="s">
        <v>950</v>
      </c>
      <c r="BU79" t="s">
        <v>950</v>
      </c>
      <c r="BV79" t="s">
        <v>950</v>
      </c>
      <c r="BW79" t="s">
        <v>950</v>
      </c>
      <c r="BX79" t="s">
        <v>950</v>
      </c>
    </row>
    <row r="80" spans="1:76" x14ac:dyDescent="0.3">
      <c r="A80" s="1"/>
      <c r="B80" s="2"/>
      <c r="D80" s="3"/>
      <c r="E80" s="3"/>
      <c r="F80" s="3"/>
      <c r="G80" s="3"/>
      <c r="H80" s="3"/>
      <c r="J80" s="3"/>
      <c r="N80" s="3"/>
      <c r="Q80" s="3"/>
      <c r="R80" s="3"/>
      <c r="S80" s="3"/>
      <c r="U80" s="3"/>
      <c r="W80" s="3"/>
      <c r="X80" s="3"/>
      <c r="Y80" s="3"/>
      <c r="Z80" s="3"/>
      <c r="AA80" s="3"/>
      <c r="AB80" s="3"/>
      <c r="AC80" s="3"/>
      <c r="AD80" s="3"/>
      <c r="AG80" s="3"/>
      <c r="AH80" s="3"/>
      <c r="AL80" s="3"/>
      <c r="AN80" s="3"/>
      <c r="AP80" s="3"/>
      <c r="AQ80" s="3"/>
      <c r="AR80" s="3"/>
      <c r="AS80" s="3"/>
      <c r="AV80" s="3"/>
      <c r="AW80" s="3"/>
      <c r="AX80" s="3"/>
      <c r="BC80" s="3"/>
      <c r="BE80" s="3"/>
      <c r="BG80" s="3"/>
      <c r="BJ80" s="3"/>
      <c r="BK80" s="3"/>
      <c r="BL80" s="3"/>
      <c r="BM80" s="3"/>
      <c r="BQ80" s="3"/>
      <c r="BS80" s="3"/>
      <c r="BT80" t="s">
        <v>950</v>
      </c>
      <c r="BU80" t="s">
        <v>950</v>
      </c>
      <c r="BV80" t="s">
        <v>950</v>
      </c>
      <c r="BW80" t="s">
        <v>950</v>
      </c>
      <c r="BX80" t="s">
        <v>950</v>
      </c>
    </row>
    <row r="81" spans="1:76" x14ac:dyDescent="0.3">
      <c r="A81" s="1"/>
      <c r="B81" s="2"/>
      <c r="D81" s="3"/>
      <c r="E81" s="3"/>
      <c r="F81" s="3"/>
      <c r="G81" s="3"/>
      <c r="H81" s="3"/>
      <c r="J81" s="3"/>
      <c r="N81" s="3"/>
      <c r="Q81" s="3"/>
      <c r="R81" s="3"/>
      <c r="S81" s="3"/>
      <c r="U81" s="3"/>
      <c r="W81" s="3"/>
      <c r="X81" s="3"/>
      <c r="Y81" s="3"/>
      <c r="Z81" s="3"/>
      <c r="AA81" s="3"/>
      <c r="AB81" s="3"/>
      <c r="AC81" s="3"/>
      <c r="AD81" s="3"/>
      <c r="AG81" s="3"/>
      <c r="AH81" s="3"/>
      <c r="AL81" s="3"/>
      <c r="AN81" s="3"/>
      <c r="AP81" s="3"/>
      <c r="AQ81" s="3"/>
      <c r="AR81" s="3"/>
      <c r="AS81" s="3"/>
      <c r="AV81" s="3"/>
      <c r="AW81" s="3"/>
      <c r="AX81" s="3"/>
      <c r="BC81" s="3"/>
      <c r="BE81" s="3"/>
      <c r="BG81" s="3"/>
      <c r="BJ81" s="3"/>
      <c r="BK81" s="3"/>
      <c r="BL81" s="3"/>
      <c r="BM81" s="3"/>
      <c r="BQ81" s="3"/>
      <c r="BS81" s="3"/>
      <c r="BT81" t="s">
        <v>950</v>
      </c>
      <c r="BU81" t="s">
        <v>950</v>
      </c>
      <c r="BV81" t="s">
        <v>950</v>
      </c>
      <c r="BW81" t="s">
        <v>950</v>
      </c>
      <c r="BX81" t="s">
        <v>950</v>
      </c>
    </row>
    <row r="82" spans="1:76" x14ac:dyDescent="0.3">
      <c r="A82" s="1"/>
      <c r="B82" s="2"/>
      <c r="D82" s="3"/>
      <c r="E82" s="3"/>
      <c r="F82" s="3"/>
      <c r="G82" s="3"/>
      <c r="H82" s="3"/>
      <c r="J82" s="3"/>
      <c r="N82" s="3"/>
      <c r="Q82" s="3"/>
      <c r="R82" s="3"/>
      <c r="S82" s="3"/>
      <c r="U82" s="3"/>
      <c r="W82" s="3"/>
      <c r="X82" s="3"/>
      <c r="Y82" s="3"/>
      <c r="Z82" s="3"/>
      <c r="AA82" s="3"/>
      <c r="AB82" s="3"/>
      <c r="AC82" s="3"/>
      <c r="AD82" s="3"/>
      <c r="AG82" s="3"/>
      <c r="AH82" s="3"/>
      <c r="AL82" s="3"/>
      <c r="AN82" s="3"/>
      <c r="AP82" s="3"/>
      <c r="AQ82" s="3"/>
      <c r="AR82" s="3"/>
      <c r="AS82" s="3"/>
      <c r="AV82" s="3"/>
      <c r="AW82" s="3"/>
      <c r="AX82" s="3"/>
      <c r="BC82" s="3"/>
      <c r="BE82" s="3"/>
      <c r="BG82" s="3"/>
      <c r="BJ82" s="3"/>
      <c r="BK82" s="3"/>
      <c r="BL82" s="3"/>
      <c r="BM82" s="3"/>
      <c r="BQ82" s="3"/>
      <c r="BS82" s="3"/>
      <c r="BT82" t="s">
        <v>950</v>
      </c>
      <c r="BU82" t="s">
        <v>950</v>
      </c>
      <c r="BV82" t="s">
        <v>950</v>
      </c>
      <c r="BW82" t="s">
        <v>950</v>
      </c>
      <c r="BX82" t="s">
        <v>950</v>
      </c>
    </row>
    <row r="83" spans="1:76" x14ac:dyDescent="0.3">
      <c r="A83" s="1"/>
      <c r="B83" s="2"/>
      <c r="D83" s="3"/>
      <c r="E83" s="3"/>
      <c r="F83" s="3"/>
      <c r="G83" s="3"/>
      <c r="H83" s="3"/>
      <c r="J83" s="3"/>
      <c r="N83" s="3"/>
      <c r="Q83" s="3"/>
      <c r="R83" s="3"/>
      <c r="S83" s="3"/>
      <c r="U83" s="3"/>
      <c r="W83" s="3"/>
      <c r="X83" s="3"/>
      <c r="Y83" s="3"/>
      <c r="Z83" s="3"/>
      <c r="AA83" s="3"/>
      <c r="AB83" s="3"/>
      <c r="AC83" s="3"/>
      <c r="AD83" s="3"/>
      <c r="AG83" s="3"/>
      <c r="AH83" s="3"/>
      <c r="AL83" s="3"/>
      <c r="AN83" s="3"/>
      <c r="AP83" s="3"/>
      <c r="AQ83" s="3"/>
      <c r="AR83" s="3"/>
      <c r="AS83" s="3"/>
      <c r="AV83" s="3"/>
      <c r="AW83" s="3"/>
      <c r="AX83" s="3"/>
      <c r="BC83" s="3"/>
      <c r="BE83" s="3"/>
      <c r="BG83" s="3"/>
      <c r="BJ83" s="3"/>
      <c r="BK83" s="3"/>
      <c r="BL83" s="3"/>
      <c r="BM83" s="3"/>
      <c r="BQ83" s="3"/>
      <c r="BS83" s="3"/>
      <c r="BT83" t="s">
        <v>950</v>
      </c>
      <c r="BU83" t="s">
        <v>950</v>
      </c>
      <c r="BV83" t="s">
        <v>950</v>
      </c>
      <c r="BW83" t="s">
        <v>950</v>
      </c>
      <c r="BX83" t="s">
        <v>950</v>
      </c>
    </row>
    <row r="84" spans="1:76" x14ac:dyDescent="0.3">
      <c r="A84" s="1"/>
      <c r="B84" s="2"/>
      <c r="D84" s="3"/>
      <c r="E84" s="3"/>
      <c r="F84" s="3"/>
      <c r="G84" s="3"/>
      <c r="H84" s="3"/>
      <c r="J84" s="3"/>
      <c r="N84" s="3"/>
      <c r="Q84" s="3"/>
      <c r="R84" s="3"/>
      <c r="S84" s="3"/>
      <c r="U84" s="3"/>
      <c r="W84" s="3"/>
      <c r="X84" s="3"/>
      <c r="Y84" s="3"/>
      <c r="Z84" s="3"/>
      <c r="AA84" s="3"/>
      <c r="AB84" s="3"/>
      <c r="AC84" s="3"/>
      <c r="AD84" s="3"/>
      <c r="AG84" s="3"/>
      <c r="AH84" s="3"/>
      <c r="AL84" s="3"/>
      <c r="AN84" s="3"/>
      <c r="AP84" s="3"/>
      <c r="AQ84" s="3"/>
      <c r="AR84" s="3"/>
      <c r="AS84" s="3"/>
      <c r="AV84" s="3"/>
      <c r="AW84" s="3"/>
      <c r="AX84" s="3"/>
      <c r="BC84" s="3"/>
      <c r="BE84" s="3"/>
      <c r="BG84" s="3"/>
      <c r="BJ84" s="3"/>
      <c r="BK84" s="3"/>
      <c r="BL84" s="3"/>
      <c r="BM84" s="3"/>
      <c r="BQ84" s="3"/>
      <c r="BS84" s="3"/>
      <c r="BT84" t="s">
        <v>950</v>
      </c>
      <c r="BU84" t="s">
        <v>950</v>
      </c>
      <c r="BV84" t="s">
        <v>950</v>
      </c>
      <c r="BW84" t="s">
        <v>950</v>
      </c>
      <c r="BX84" t="s">
        <v>950</v>
      </c>
    </row>
    <row r="85" spans="1:76" x14ac:dyDescent="0.3">
      <c r="A85" s="1"/>
      <c r="B85" s="2"/>
      <c r="D85" s="3"/>
      <c r="E85" s="3"/>
      <c r="F85" s="3"/>
      <c r="G85" s="3"/>
      <c r="H85" s="3"/>
      <c r="J85" s="3"/>
      <c r="N85" s="3"/>
      <c r="Q85" s="3"/>
      <c r="R85" s="3"/>
      <c r="S85" s="3"/>
      <c r="U85" s="3"/>
      <c r="W85" s="3"/>
      <c r="X85" s="3"/>
      <c r="Y85" s="3"/>
      <c r="Z85" s="3"/>
      <c r="AA85" s="3"/>
      <c r="AB85" s="3"/>
      <c r="AC85" s="3"/>
      <c r="AD85" s="3"/>
      <c r="AG85" s="3"/>
      <c r="AH85" s="3"/>
      <c r="AL85" s="3"/>
      <c r="AN85" s="3"/>
      <c r="AP85" s="3"/>
      <c r="AQ85" s="3"/>
      <c r="AR85" s="3"/>
      <c r="AS85" s="3"/>
      <c r="AV85" s="3"/>
      <c r="AW85" s="3"/>
      <c r="AX85" s="3"/>
      <c r="BC85" s="3"/>
      <c r="BE85" s="3"/>
      <c r="BG85" s="3"/>
      <c r="BJ85" s="3"/>
      <c r="BK85" s="3"/>
      <c r="BL85" s="3"/>
      <c r="BM85" s="3"/>
      <c r="BQ85" s="3"/>
      <c r="BS85" s="3"/>
      <c r="BT85" t="s">
        <v>950</v>
      </c>
      <c r="BU85" t="s">
        <v>950</v>
      </c>
      <c r="BV85" t="s">
        <v>950</v>
      </c>
      <c r="BW85" t="s">
        <v>950</v>
      </c>
      <c r="BX85" t="s">
        <v>950</v>
      </c>
    </row>
    <row r="86" spans="1:76" x14ac:dyDescent="0.3">
      <c r="A86" s="1"/>
      <c r="B86" s="2"/>
      <c r="D86" s="3"/>
      <c r="E86" s="3"/>
      <c r="F86" s="3"/>
      <c r="G86" s="3"/>
      <c r="H86" s="3"/>
      <c r="J86" s="3"/>
      <c r="N86" s="3"/>
      <c r="Q86" s="3"/>
      <c r="R86" s="3"/>
      <c r="S86" s="3"/>
      <c r="U86" s="3"/>
      <c r="W86" s="3"/>
      <c r="X86" s="3"/>
      <c r="Y86" s="3"/>
      <c r="Z86" s="3"/>
      <c r="AA86" s="3"/>
      <c r="AB86" s="3"/>
      <c r="AC86" s="3"/>
      <c r="AD86" s="3"/>
      <c r="AG86" s="3"/>
      <c r="AH86" s="3"/>
      <c r="AL86" s="3"/>
      <c r="AN86" s="3"/>
      <c r="AP86" s="3"/>
      <c r="AQ86" s="3"/>
      <c r="AR86" s="3"/>
      <c r="AS86" s="3"/>
      <c r="AV86" s="3"/>
      <c r="AW86" s="3"/>
      <c r="AX86" s="3"/>
      <c r="BC86" s="3"/>
      <c r="BE86" s="3"/>
      <c r="BG86" s="3"/>
      <c r="BJ86" s="3"/>
      <c r="BK86" s="3"/>
      <c r="BL86" s="3"/>
      <c r="BM86" s="3"/>
      <c r="BQ86" s="3"/>
      <c r="BS86" s="3"/>
      <c r="BT86" t="s">
        <v>950</v>
      </c>
      <c r="BU86" t="s">
        <v>950</v>
      </c>
      <c r="BV86" t="s">
        <v>950</v>
      </c>
      <c r="BW86" t="s">
        <v>950</v>
      </c>
      <c r="BX86" t="s">
        <v>950</v>
      </c>
    </row>
    <row r="87" spans="1:76" x14ac:dyDescent="0.3">
      <c r="A87" s="1"/>
      <c r="B87" s="2"/>
      <c r="D87" s="3"/>
      <c r="E87" s="3"/>
      <c r="F87" s="3"/>
      <c r="G87" s="3"/>
      <c r="H87" s="3"/>
      <c r="J87" s="3"/>
      <c r="N87" s="3"/>
      <c r="Q87" s="3"/>
      <c r="R87" s="3"/>
      <c r="S87" s="3"/>
      <c r="U87" s="3"/>
      <c r="W87" s="3"/>
      <c r="X87" s="3"/>
      <c r="Y87" s="3"/>
      <c r="Z87" s="3"/>
      <c r="AA87" s="3"/>
      <c r="AB87" s="3"/>
      <c r="AC87" s="3"/>
      <c r="AD87" s="3"/>
      <c r="AG87" s="3"/>
      <c r="AH87" s="3"/>
      <c r="AL87" s="3"/>
      <c r="AN87" s="3"/>
      <c r="AP87" s="3"/>
      <c r="AQ87" s="3"/>
      <c r="AR87" s="3"/>
      <c r="AS87" s="3"/>
      <c r="AV87" s="3"/>
      <c r="AW87" s="3"/>
      <c r="AX87" s="3"/>
      <c r="BC87" s="3"/>
      <c r="BE87" s="3"/>
      <c r="BG87" s="3"/>
      <c r="BJ87" s="3"/>
      <c r="BK87" s="3"/>
      <c r="BL87" s="3"/>
      <c r="BM87" s="3"/>
      <c r="BQ87" s="3"/>
      <c r="BS87" s="3"/>
      <c r="BT87" t="s">
        <v>950</v>
      </c>
      <c r="BU87" t="s">
        <v>950</v>
      </c>
      <c r="BV87" t="s">
        <v>950</v>
      </c>
      <c r="BW87" t="s">
        <v>950</v>
      </c>
      <c r="BX87" t="s">
        <v>950</v>
      </c>
    </row>
    <row r="88" spans="1:76" x14ac:dyDescent="0.3">
      <c r="A88" s="1"/>
      <c r="B88" s="2"/>
      <c r="D88" s="3"/>
      <c r="E88" s="3"/>
      <c r="F88" s="3"/>
      <c r="G88" s="3"/>
      <c r="H88" s="3"/>
      <c r="J88" s="3"/>
      <c r="N88" s="3"/>
      <c r="Q88" s="3"/>
      <c r="R88" s="3"/>
      <c r="S88" s="3"/>
      <c r="U88" s="3"/>
      <c r="W88" s="3"/>
      <c r="X88" s="3"/>
      <c r="Y88" s="3"/>
      <c r="Z88" s="3"/>
      <c r="AA88" s="3"/>
      <c r="AB88" s="3"/>
      <c r="AC88" s="3"/>
      <c r="AD88" s="3"/>
      <c r="AG88" s="3"/>
      <c r="AH88" s="3"/>
      <c r="AL88" s="3"/>
      <c r="AN88" s="3"/>
      <c r="AP88" s="3"/>
      <c r="AQ88" s="3"/>
      <c r="AR88" s="3"/>
      <c r="AS88" s="3"/>
      <c r="AV88" s="3"/>
      <c r="AW88" s="3"/>
      <c r="AX88" s="3"/>
      <c r="BC88" s="3"/>
      <c r="BE88" s="3"/>
      <c r="BG88" s="3"/>
      <c r="BJ88" s="3"/>
      <c r="BK88" s="3"/>
      <c r="BL88" s="3"/>
      <c r="BM88" s="3"/>
      <c r="BQ88" s="3"/>
      <c r="BS88" s="3"/>
      <c r="BT88" t="s">
        <v>950</v>
      </c>
      <c r="BU88" t="s">
        <v>950</v>
      </c>
      <c r="BV88" t="s">
        <v>950</v>
      </c>
      <c r="BW88" t="s">
        <v>950</v>
      </c>
      <c r="BX88" t="s">
        <v>950</v>
      </c>
    </row>
    <row r="89" spans="1:76" x14ac:dyDescent="0.3">
      <c r="A89" s="1"/>
      <c r="B89" s="2"/>
      <c r="D89" s="3"/>
      <c r="E89" s="3"/>
      <c r="F89" s="3"/>
      <c r="G89" s="3"/>
      <c r="H89" s="3"/>
      <c r="J89" s="3"/>
      <c r="N89" s="3"/>
      <c r="Q89" s="3"/>
      <c r="R89" s="3"/>
      <c r="S89" s="3"/>
      <c r="U89" s="3"/>
      <c r="W89" s="3"/>
      <c r="X89" s="3"/>
      <c r="Y89" s="3"/>
      <c r="Z89" s="3"/>
      <c r="AA89" s="3"/>
      <c r="AB89" s="3"/>
      <c r="AC89" s="3"/>
      <c r="AD89" s="3"/>
      <c r="AG89" s="3"/>
      <c r="AH89" s="3"/>
      <c r="AL89" s="3"/>
      <c r="AN89" s="3"/>
      <c r="AP89" s="3"/>
      <c r="AQ89" s="3"/>
      <c r="AR89" s="3"/>
      <c r="AS89" s="3"/>
      <c r="AV89" s="3"/>
      <c r="AW89" s="3"/>
      <c r="AX89" s="3"/>
      <c r="BC89" s="3"/>
      <c r="BE89" s="3"/>
      <c r="BG89" s="3"/>
      <c r="BJ89" s="3"/>
      <c r="BK89" s="3"/>
      <c r="BL89" s="3"/>
      <c r="BM89" s="3"/>
      <c r="BQ89" s="3"/>
      <c r="BS89" s="3"/>
      <c r="BT89" t="s">
        <v>950</v>
      </c>
      <c r="BU89" t="s">
        <v>950</v>
      </c>
      <c r="BV89" t="s">
        <v>950</v>
      </c>
      <c r="BW89" t="s">
        <v>950</v>
      </c>
      <c r="BX89" t="s">
        <v>950</v>
      </c>
    </row>
    <row r="90" spans="1:76" x14ac:dyDescent="0.3">
      <c r="A90" s="1"/>
      <c r="B90" s="2"/>
      <c r="D90" s="3"/>
      <c r="E90" s="3"/>
      <c r="F90" s="3"/>
      <c r="G90" s="3"/>
      <c r="H90" s="3"/>
      <c r="J90" s="3"/>
      <c r="N90" s="3"/>
      <c r="Q90" s="3"/>
      <c r="R90" s="3"/>
      <c r="S90" s="3"/>
      <c r="U90" s="3"/>
      <c r="W90" s="3"/>
      <c r="X90" s="3"/>
      <c r="Y90" s="3"/>
      <c r="Z90" s="3"/>
      <c r="AA90" s="3"/>
      <c r="AB90" s="3"/>
      <c r="AC90" s="3"/>
      <c r="AD90" s="3"/>
      <c r="AG90" s="3"/>
      <c r="AH90" s="3"/>
      <c r="AL90" s="3"/>
      <c r="AN90" s="3"/>
      <c r="AP90" s="3"/>
      <c r="AQ90" s="3"/>
      <c r="AR90" s="3"/>
      <c r="AS90" s="3"/>
      <c r="AV90" s="3"/>
      <c r="AW90" s="3"/>
      <c r="AX90" s="3"/>
      <c r="BC90" s="3"/>
      <c r="BE90" s="3"/>
      <c r="BG90" s="3"/>
      <c r="BJ90" s="3"/>
      <c r="BK90" s="3"/>
      <c r="BL90" s="3"/>
      <c r="BM90" s="3"/>
      <c r="BQ90" s="3"/>
      <c r="BS90" s="3"/>
      <c r="BT90" t="s">
        <v>950</v>
      </c>
      <c r="BU90" t="s">
        <v>950</v>
      </c>
      <c r="BV90" t="s">
        <v>950</v>
      </c>
      <c r="BW90" t="s">
        <v>950</v>
      </c>
      <c r="BX90" t="s">
        <v>950</v>
      </c>
    </row>
    <row r="91" spans="1:76" x14ac:dyDescent="0.3">
      <c r="A91" s="1"/>
      <c r="B91" s="2"/>
      <c r="D91" s="3"/>
      <c r="E91" s="3"/>
      <c r="F91" s="3"/>
      <c r="G91" s="3"/>
      <c r="H91" s="3"/>
      <c r="J91" s="3"/>
      <c r="N91" s="3"/>
      <c r="Q91" s="3"/>
      <c r="R91" s="3"/>
      <c r="S91" s="3"/>
      <c r="U91" s="3"/>
      <c r="W91" s="3"/>
      <c r="X91" s="3"/>
      <c r="Y91" s="3"/>
      <c r="Z91" s="3"/>
      <c r="AA91" s="3"/>
      <c r="AB91" s="3"/>
      <c r="AC91" s="3"/>
      <c r="AD91" s="3"/>
      <c r="AG91" s="3"/>
      <c r="AH91" s="3"/>
      <c r="AL91" s="3"/>
      <c r="AN91" s="3"/>
      <c r="AP91" s="3"/>
      <c r="AQ91" s="3"/>
      <c r="AR91" s="3"/>
      <c r="AS91" s="3"/>
      <c r="AV91" s="3"/>
      <c r="AW91" s="3"/>
      <c r="AX91" s="3"/>
      <c r="BC91" s="3"/>
      <c r="BE91" s="3"/>
      <c r="BG91" s="3"/>
      <c r="BJ91" s="3"/>
      <c r="BK91" s="3"/>
      <c r="BL91" s="3"/>
      <c r="BM91" s="3"/>
      <c r="BQ91" s="3"/>
      <c r="BS91" s="3"/>
      <c r="BT91" t="s">
        <v>950</v>
      </c>
      <c r="BU91" t="s">
        <v>950</v>
      </c>
      <c r="BV91" t="s">
        <v>950</v>
      </c>
      <c r="BW91" t="s">
        <v>950</v>
      </c>
      <c r="BX91" t="s">
        <v>950</v>
      </c>
    </row>
    <row r="92" spans="1:76" x14ac:dyDescent="0.3">
      <c r="A92" s="1"/>
      <c r="B92" s="2"/>
      <c r="D92" s="3"/>
      <c r="E92" s="3"/>
      <c r="F92" s="3"/>
      <c r="G92" s="3"/>
      <c r="H92" s="3"/>
      <c r="J92" s="3"/>
      <c r="N92" s="3"/>
      <c r="Q92" s="3"/>
      <c r="R92" s="3"/>
      <c r="S92" s="3"/>
      <c r="U92" s="3"/>
      <c r="W92" s="3"/>
      <c r="X92" s="3"/>
      <c r="Y92" s="3"/>
      <c r="Z92" s="3"/>
      <c r="AA92" s="3"/>
      <c r="AB92" s="3"/>
      <c r="AC92" s="3"/>
      <c r="AD92" s="3"/>
      <c r="AG92" s="3"/>
      <c r="AH92" s="3"/>
      <c r="AL92" s="3"/>
      <c r="AN92" s="3"/>
      <c r="AP92" s="3"/>
      <c r="AQ92" s="3"/>
      <c r="AR92" s="3"/>
      <c r="AS92" s="3"/>
      <c r="AV92" s="3"/>
      <c r="AW92" s="3"/>
      <c r="AX92" s="3"/>
      <c r="BC92" s="3"/>
      <c r="BE92" s="3"/>
      <c r="BG92" s="3"/>
      <c r="BJ92" s="3"/>
      <c r="BK92" s="3"/>
      <c r="BL92" s="3"/>
      <c r="BM92" s="3"/>
      <c r="BQ92" s="3"/>
      <c r="BS92" s="3"/>
      <c r="BT92" t="s">
        <v>950</v>
      </c>
      <c r="BU92" t="s">
        <v>950</v>
      </c>
      <c r="BV92" t="s">
        <v>950</v>
      </c>
      <c r="BW92" t="s">
        <v>950</v>
      </c>
      <c r="BX92" t="s">
        <v>950</v>
      </c>
    </row>
    <row r="93" spans="1:76" x14ac:dyDescent="0.3">
      <c r="A93" s="1"/>
      <c r="B93" s="2"/>
      <c r="D93" s="3"/>
      <c r="E93" s="3"/>
      <c r="F93" s="3"/>
      <c r="G93" s="3"/>
      <c r="H93" s="3"/>
      <c r="J93" s="3"/>
      <c r="N93" s="3"/>
      <c r="Q93" s="3"/>
      <c r="R93" s="3"/>
      <c r="S93" s="3"/>
      <c r="U93" s="3"/>
      <c r="W93" s="3"/>
      <c r="X93" s="3"/>
      <c r="Y93" s="3"/>
      <c r="Z93" s="3"/>
      <c r="AA93" s="3"/>
      <c r="AB93" s="3"/>
      <c r="AC93" s="3"/>
      <c r="AD93" s="3"/>
      <c r="AG93" s="3"/>
      <c r="AH93" s="3"/>
      <c r="AL93" s="3"/>
      <c r="AN93" s="3"/>
      <c r="AP93" s="3"/>
      <c r="AQ93" s="3"/>
      <c r="AR93" s="3"/>
      <c r="AS93" s="3"/>
      <c r="AV93" s="3"/>
      <c r="AW93" s="3"/>
      <c r="AX93" s="3"/>
      <c r="BC93" s="3"/>
      <c r="BE93" s="3"/>
      <c r="BG93" s="3"/>
      <c r="BJ93" s="3"/>
      <c r="BK93" s="3"/>
      <c r="BL93" s="3"/>
      <c r="BM93" s="3"/>
      <c r="BQ93" s="3"/>
      <c r="BS93" s="3"/>
      <c r="BT93" t="s">
        <v>950</v>
      </c>
      <c r="BU93" t="s">
        <v>950</v>
      </c>
      <c r="BV93" t="s">
        <v>950</v>
      </c>
      <c r="BW93" t="s">
        <v>950</v>
      </c>
      <c r="BX93" t="s">
        <v>950</v>
      </c>
    </row>
    <row r="94" spans="1:76" x14ac:dyDescent="0.3">
      <c r="A94" s="1"/>
      <c r="B94" s="2"/>
      <c r="D94" s="3"/>
      <c r="E94" s="3"/>
      <c r="F94" s="3"/>
      <c r="G94" s="3"/>
      <c r="H94" s="3"/>
      <c r="J94" s="3"/>
      <c r="N94" s="3"/>
      <c r="Q94" s="3"/>
      <c r="R94" s="3"/>
      <c r="S94" s="3"/>
      <c r="U94" s="3"/>
      <c r="W94" s="3"/>
      <c r="X94" s="3"/>
      <c r="Y94" s="3"/>
      <c r="Z94" s="3"/>
      <c r="AA94" s="3"/>
      <c r="AB94" s="3"/>
      <c r="AC94" s="3"/>
      <c r="AD94" s="3"/>
      <c r="AG94" s="3"/>
      <c r="AH94" s="3"/>
      <c r="AL94" s="3"/>
      <c r="AN94" s="3"/>
      <c r="AP94" s="3"/>
      <c r="AQ94" s="3"/>
      <c r="AR94" s="3"/>
      <c r="AS94" s="3"/>
      <c r="AV94" s="3"/>
      <c r="AW94" s="3"/>
      <c r="AX94" s="3"/>
      <c r="BC94" s="3"/>
      <c r="BE94" s="3"/>
      <c r="BG94" s="3"/>
      <c r="BJ94" s="3"/>
      <c r="BK94" s="3"/>
      <c r="BL94" s="3"/>
      <c r="BM94" s="3"/>
      <c r="BQ94" s="3"/>
      <c r="BS94" s="3"/>
      <c r="BT94" t="s">
        <v>950</v>
      </c>
      <c r="BU94" t="s">
        <v>950</v>
      </c>
      <c r="BV94" t="s">
        <v>950</v>
      </c>
      <c r="BW94" t="s">
        <v>950</v>
      </c>
      <c r="BX94" t="s">
        <v>950</v>
      </c>
    </row>
    <row r="95" spans="1:76" x14ac:dyDescent="0.3">
      <c r="A95" s="1"/>
      <c r="B95" s="2"/>
      <c r="D95" s="3"/>
      <c r="E95" s="3"/>
      <c r="F95" s="3"/>
      <c r="G95" s="3"/>
      <c r="H95" s="3"/>
      <c r="J95" s="3"/>
      <c r="N95" s="3"/>
      <c r="Q95" s="3"/>
      <c r="R95" s="3"/>
      <c r="S95" s="3"/>
      <c r="U95" s="3"/>
      <c r="W95" s="3"/>
      <c r="X95" s="3"/>
      <c r="Y95" s="3"/>
      <c r="Z95" s="3"/>
      <c r="AA95" s="3"/>
      <c r="AB95" s="3"/>
      <c r="AC95" s="3"/>
      <c r="AD95" s="3"/>
      <c r="AG95" s="3"/>
      <c r="AH95" s="3"/>
      <c r="AL95" s="3"/>
      <c r="AN95" s="3"/>
      <c r="AP95" s="3"/>
      <c r="AQ95" s="3"/>
      <c r="AR95" s="3"/>
      <c r="AS95" s="3"/>
      <c r="AV95" s="3"/>
      <c r="AW95" s="3"/>
      <c r="AX95" s="3"/>
      <c r="BC95" s="3"/>
      <c r="BE95" s="3"/>
      <c r="BG95" s="3"/>
      <c r="BJ95" s="3"/>
      <c r="BK95" s="3"/>
      <c r="BL95" s="3"/>
      <c r="BM95" s="3"/>
      <c r="BQ95" s="3"/>
      <c r="BS95" s="3"/>
      <c r="BT95" t="s">
        <v>950</v>
      </c>
      <c r="BU95" t="s">
        <v>950</v>
      </c>
      <c r="BV95" t="s">
        <v>950</v>
      </c>
      <c r="BW95" t="s">
        <v>950</v>
      </c>
      <c r="BX95" t="s">
        <v>950</v>
      </c>
    </row>
    <row r="96" spans="1:76" x14ac:dyDescent="0.3">
      <c r="A96" s="1"/>
      <c r="B96" s="2"/>
      <c r="D96" s="3"/>
      <c r="E96" s="3"/>
      <c r="F96" s="3"/>
      <c r="G96" s="3"/>
      <c r="H96" s="3"/>
      <c r="J96" s="3"/>
      <c r="N96" s="3"/>
      <c r="Q96" s="3"/>
      <c r="R96" s="3"/>
      <c r="S96" s="3"/>
      <c r="U96" s="3"/>
      <c r="W96" s="3"/>
      <c r="X96" s="3"/>
      <c r="Y96" s="3"/>
      <c r="Z96" s="3"/>
      <c r="AA96" s="3"/>
      <c r="AB96" s="3"/>
      <c r="AC96" s="3"/>
      <c r="AD96" s="3"/>
      <c r="AG96" s="3"/>
      <c r="AH96" s="3"/>
      <c r="AL96" s="3"/>
      <c r="AN96" s="3"/>
      <c r="AP96" s="3"/>
      <c r="AQ96" s="3"/>
      <c r="AR96" s="3"/>
      <c r="AS96" s="3"/>
      <c r="AV96" s="3"/>
      <c r="AW96" s="3"/>
      <c r="AX96" s="3"/>
      <c r="BC96" s="3"/>
      <c r="BE96" s="3"/>
      <c r="BG96" s="3"/>
      <c r="BJ96" s="3"/>
      <c r="BK96" s="3"/>
      <c r="BL96" s="3"/>
      <c r="BM96" s="3"/>
      <c r="BQ96" s="3"/>
      <c r="BS96" s="3"/>
      <c r="BT96" t="s">
        <v>950</v>
      </c>
      <c r="BU96" t="s">
        <v>950</v>
      </c>
      <c r="BV96" t="s">
        <v>950</v>
      </c>
      <c r="BW96" t="s">
        <v>950</v>
      </c>
      <c r="BX96" t="s">
        <v>950</v>
      </c>
    </row>
    <row r="97" spans="1:76" x14ac:dyDescent="0.3">
      <c r="A97" s="1"/>
      <c r="B97" s="2"/>
      <c r="D97" s="3"/>
      <c r="E97" s="3"/>
      <c r="F97" s="3"/>
      <c r="G97" s="3"/>
      <c r="H97" s="3"/>
      <c r="J97" s="3"/>
      <c r="N97" s="3"/>
      <c r="Q97" s="3"/>
      <c r="R97" s="3"/>
      <c r="S97" s="3"/>
      <c r="U97" s="3"/>
      <c r="W97" s="3"/>
      <c r="X97" s="3"/>
      <c r="Y97" s="3"/>
      <c r="Z97" s="3"/>
      <c r="AA97" s="3"/>
      <c r="AB97" s="3"/>
      <c r="AC97" s="3"/>
      <c r="AD97" s="3"/>
      <c r="AG97" s="3"/>
      <c r="AH97" s="3"/>
      <c r="AL97" s="3"/>
      <c r="AN97" s="3"/>
      <c r="AP97" s="3"/>
      <c r="AQ97" s="3"/>
      <c r="AR97" s="3"/>
      <c r="AS97" s="3"/>
      <c r="AV97" s="3"/>
      <c r="AW97" s="3"/>
      <c r="AX97" s="3"/>
      <c r="BC97" s="3"/>
      <c r="BE97" s="3"/>
      <c r="BG97" s="3"/>
      <c r="BJ97" s="3"/>
      <c r="BK97" s="3"/>
      <c r="BL97" s="3"/>
      <c r="BM97" s="3"/>
      <c r="BQ97" s="3"/>
      <c r="BS97" s="3"/>
      <c r="BT97" t="s">
        <v>950</v>
      </c>
      <c r="BU97" t="s">
        <v>950</v>
      </c>
      <c r="BV97" t="s">
        <v>950</v>
      </c>
      <c r="BW97" t="s">
        <v>950</v>
      </c>
      <c r="BX97" t="s">
        <v>950</v>
      </c>
    </row>
    <row r="98" spans="1:76" x14ac:dyDescent="0.3">
      <c r="A98" s="1"/>
      <c r="B98" s="2"/>
      <c r="D98" s="3"/>
      <c r="E98" s="3"/>
      <c r="F98" s="3"/>
      <c r="G98" s="3"/>
      <c r="H98" s="3"/>
      <c r="J98" s="3"/>
      <c r="N98" s="3"/>
      <c r="Q98" s="3"/>
      <c r="R98" s="3"/>
      <c r="S98" s="3"/>
      <c r="U98" s="3"/>
      <c r="W98" s="3"/>
      <c r="X98" s="3"/>
      <c r="Y98" s="3"/>
      <c r="Z98" s="3"/>
      <c r="AA98" s="3"/>
      <c r="AB98" s="3"/>
      <c r="AC98" s="3"/>
      <c r="AD98" s="3"/>
      <c r="AG98" s="3"/>
      <c r="AH98" s="3"/>
      <c r="AL98" s="3"/>
      <c r="AN98" s="3"/>
      <c r="AP98" s="3"/>
      <c r="AQ98" s="3"/>
      <c r="AR98" s="3"/>
      <c r="AS98" s="3"/>
      <c r="AV98" s="3"/>
      <c r="AW98" s="3"/>
      <c r="AX98" s="3"/>
      <c r="BC98" s="3"/>
      <c r="BE98" s="3"/>
      <c r="BG98" s="3"/>
      <c r="BJ98" s="3"/>
      <c r="BK98" s="3"/>
      <c r="BL98" s="3"/>
      <c r="BM98" s="3"/>
      <c r="BQ98" s="3"/>
      <c r="BS98" s="3"/>
      <c r="BT98" t="s">
        <v>950</v>
      </c>
      <c r="BU98" t="s">
        <v>950</v>
      </c>
      <c r="BV98" t="s">
        <v>950</v>
      </c>
      <c r="BW98" t="s">
        <v>950</v>
      </c>
      <c r="BX98" t="s">
        <v>950</v>
      </c>
    </row>
    <row r="99" spans="1:76" x14ac:dyDescent="0.3">
      <c r="A99" s="1"/>
      <c r="B99" s="2"/>
      <c r="D99" s="3"/>
      <c r="E99" s="3"/>
      <c r="F99" s="3"/>
      <c r="G99" s="3"/>
      <c r="H99" s="3"/>
      <c r="J99" s="3"/>
      <c r="N99" s="3"/>
      <c r="Q99" s="3"/>
      <c r="R99" s="3"/>
      <c r="S99" s="3"/>
      <c r="U99" s="3"/>
      <c r="W99" s="3"/>
      <c r="X99" s="3"/>
      <c r="Y99" s="3"/>
      <c r="Z99" s="3"/>
      <c r="AA99" s="3"/>
      <c r="AB99" s="3"/>
      <c r="AC99" s="3"/>
      <c r="AD99" s="3"/>
      <c r="AG99" s="3"/>
      <c r="AH99" s="3"/>
      <c r="AL99" s="3"/>
      <c r="AN99" s="3"/>
      <c r="AP99" s="3"/>
      <c r="AQ99" s="3"/>
      <c r="AR99" s="3"/>
      <c r="AS99" s="3"/>
      <c r="AV99" s="3"/>
      <c r="AW99" s="3"/>
      <c r="AX99" s="3"/>
      <c r="BC99" s="3"/>
      <c r="BE99" s="3"/>
      <c r="BG99" s="3"/>
      <c r="BJ99" s="3"/>
      <c r="BK99" s="3"/>
      <c r="BL99" s="3"/>
      <c r="BM99" s="3"/>
      <c r="BQ99" s="3"/>
      <c r="BS99" s="3"/>
      <c r="BT99" t="s">
        <v>950</v>
      </c>
      <c r="BU99" t="s">
        <v>950</v>
      </c>
      <c r="BV99" t="s">
        <v>950</v>
      </c>
      <c r="BW99" t="s">
        <v>950</v>
      </c>
      <c r="BX99" t="s">
        <v>950</v>
      </c>
    </row>
    <row r="100" spans="1:76" x14ac:dyDescent="0.3">
      <c r="A100" s="1"/>
      <c r="B100" s="2"/>
      <c r="D100" s="3"/>
      <c r="E100" s="3"/>
      <c r="F100" s="3"/>
      <c r="G100" s="3"/>
      <c r="H100" s="3"/>
      <c r="J100" s="3"/>
      <c r="N100" s="3"/>
      <c r="Q100" s="3"/>
      <c r="R100" s="3"/>
      <c r="S100" s="3"/>
      <c r="U100" s="3"/>
      <c r="W100" s="3"/>
      <c r="X100" s="3"/>
      <c r="Y100" s="3"/>
      <c r="Z100" s="3"/>
      <c r="AA100" s="3"/>
      <c r="AB100" s="3"/>
      <c r="AC100" s="3"/>
      <c r="AD100" s="3"/>
      <c r="AG100" s="3"/>
      <c r="AH100" s="3"/>
      <c r="AL100" s="3"/>
      <c r="AN100" s="3"/>
      <c r="AP100" s="3"/>
      <c r="AQ100" s="3"/>
      <c r="AR100" s="3"/>
      <c r="AS100" s="3"/>
      <c r="AV100" s="3"/>
      <c r="AW100" s="3"/>
      <c r="AX100" s="3"/>
      <c r="BC100" s="3"/>
      <c r="BE100" s="3"/>
      <c r="BG100" s="3"/>
      <c r="BJ100" s="3"/>
      <c r="BK100" s="3"/>
      <c r="BL100" s="3"/>
      <c r="BM100" s="3"/>
      <c r="BQ100" s="3"/>
      <c r="BS100" s="3"/>
      <c r="BT100" t="s">
        <v>950</v>
      </c>
      <c r="BU100" t="s">
        <v>950</v>
      </c>
      <c r="BV100" t="s">
        <v>950</v>
      </c>
      <c r="BW100" t="s">
        <v>950</v>
      </c>
      <c r="BX100" t="s">
        <v>950</v>
      </c>
    </row>
    <row r="101" spans="1:76" x14ac:dyDescent="0.3">
      <c r="A101" s="1"/>
      <c r="B101" s="2"/>
      <c r="D101" s="3"/>
      <c r="E101" s="3"/>
      <c r="F101" s="3"/>
      <c r="G101" s="3"/>
      <c r="H101" s="3"/>
      <c r="J101" s="3"/>
      <c r="N101" s="3"/>
      <c r="Q101" s="3"/>
      <c r="R101" s="3"/>
      <c r="S101" s="3"/>
      <c r="U101" s="3"/>
      <c r="W101" s="3"/>
      <c r="X101" s="3"/>
      <c r="Y101" s="3"/>
      <c r="Z101" s="3"/>
      <c r="AA101" s="3"/>
      <c r="AB101" s="3"/>
      <c r="AC101" s="3"/>
      <c r="AD101" s="3"/>
      <c r="AG101" s="3"/>
      <c r="AH101" s="3"/>
      <c r="AL101" s="3"/>
      <c r="AN101" s="3"/>
      <c r="AP101" s="3"/>
      <c r="AQ101" s="3"/>
      <c r="AR101" s="3"/>
      <c r="AS101" s="3"/>
      <c r="AV101" s="3"/>
      <c r="AW101" s="3"/>
      <c r="AX101" s="3"/>
      <c r="BC101" s="3"/>
      <c r="BE101" s="3"/>
      <c r="BG101" s="3"/>
      <c r="BJ101" s="3"/>
      <c r="BK101" s="3"/>
      <c r="BL101" s="3"/>
      <c r="BM101" s="3"/>
      <c r="BQ101" s="3"/>
      <c r="BS101" s="3"/>
      <c r="BT101" t="s">
        <v>950</v>
      </c>
      <c r="BU101" t="s">
        <v>950</v>
      </c>
      <c r="BV101" t="s">
        <v>950</v>
      </c>
      <c r="BW101" t="s">
        <v>950</v>
      </c>
      <c r="BX101" t="s">
        <v>950</v>
      </c>
    </row>
    <row r="102" spans="1:76" x14ac:dyDescent="0.3">
      <c r="A102" s="1"/>
      <c r="B102" s="2"/>
      <c r="D102" s="3"/>
      <c r="E102" s="3"/>
      <c r="F102" s="3"/>
      <c r="G102" s="3"/>
      <c r="H102" s="3"/>
      <c r="J102" s="3"/>
      <c r="N102" s="3"/>
      <c r="Q102" s="3"/>
      <c r="R102" s="3"/>
      <c r="S102" s="3"/>
      <c r="U102" s="3"/>
      <c r="W102" s="3"/>
      <c r="X102" s="3"/>
      <c r="Y102" s="3"/>
      <c r="Z102" s="3"/>
      <c r="AA102" s="3"/>
      <c r="AB102" s="3"/>
      <c r="AC102" s="3"/>
      <c r="AD102" s="3"/>
      <c r="AG102" s="3"/>
      <c r="AH102" s="3"/>
      <c r="AL102" s="3"/>
      <c r="AN102" s="3"/>
      <c r="AP102" s="3"/>
      <c r="AQ102" s="3"/>
      <c r="AR102" s="3"/>
      <c r="AS102" s="3"/>
      <c r="AV102" s="3"/>
      <c r="AW102" s="3"/>
      <c r="AX102" s="3"/>
      <c r="BC102" s="3"/>
      <c r="BE102" s="3"/>
      <c r="BG102" s="3"/>
      <c r="BJ102" s="3"/>
      <c r="BK102" s="3"/>
      <c r="BL102" s="3"/>
      <c r="BM102" s="3"/>
      <c r="BQ102" s="3"/>
      <c r="BS102" s="3"/>
      <c r="BT102" t="s">
        <v>950</v>
      </c>
      <c r="BU102" t="s">
        <v>950</v>
      </c>
      <c r="BV102" t="s">
        <v>950</v>
      </c>
      <c r="BW102" t="s">
        <v>950</v>
      </c>
      <c r="BX102" t="s">
        <v>950</v>
      </c>
    </row>
    <row r="103" spans="1:76" x14ac:dyDescent="0.3">
      <c r="A103" s="1"/>
      <c r="B103" s="2"/>
      <c r="D103" s="3"/>
      <c r="E103" s="3"/>
      <c r="F103" s="3"/>
      <c r="G103" s="3"/>
      <c r="H103" s="3"/>
      <c r="J103" s="3"/>
      <c r="N103" s="3"/>
      <c r="Q103" s="3"/>
      <c r="R103" s="3"/>
      <c r="S103" s="3"/>
      <c r="U103" s="3"/>
      <c r="W103" s="3"/>
      <c r="X103" s="3"/>
      <c r="Y103" s="3"/>
      <c r="Z103" s="3"/>
      <c r="AA103" s="3"/>
      <c r="AB103" s="3"/>
      <c r="AC103" s="3"/>
      <c r="AD103" s="3"/>
      <c r="AG103" s="3"/>
      <c r="AH103" s="3"/>
      <c r="AL103" s="3"/>
      <c r="AN103" s="3"/>
      <c r="AP103" s="3"/>
      <c r="AQ103" s="3"/>
      <c r="AR103" s="3"/>
      <c r="AS103" s="3"/>
      <c r="AV103" s="3"/>
      <c r="AW103" s="3"/>
      <c r="AX103" s="3"/>
      <c r="BC103" s="3"/>
      <c r="BE103" s="3"/>
      <c r="BG103" s="3"/>
      <c r="BJ103" s="3"/>
      <c r="BK103" s="3"/>
      <c r="BL103" s="3"/>
      <c r="BM103" s="3"/>
      <c r="BQ103" s="3"/>
      <c r="BS103" s="3"/>
      <c r="BT103" t="s">
        <v>950</v>
      </c>
      <c r="BU103" t="s">
        <v>950</v>
      </c>
      <c r="BV103" t="s">
        <v>950</v>
      </c>
      <c r="BW103" t="s">
        <v>950</v>
      </c>
      <c r="BX103" t="s">
        <v>950</v>
      </c>
    </row>
    <row r="104" spans="1:76" x14ac:dyDescent="0.3">
      <c r="A104" s="1"/>
      <c r="B104" s="2"/>
      <c r="D104" s="3"/>
      <c r="E104" s="3"/>
      <c r="F104" s="3"/>
      <c r="G104" s="3"/>
      <c r="H104" s="3"/>
      <c r="J104" s="3"/>
      <c r="N104" s="3"/>
      <c r="Q104" s="3"/>
      <c r="R104" s="3"/>
      <c r="S104" s="3"/>
      <c r="U104" s="3"/>
      <c r="W104" s="3"/>
      <c r="X104" s="3"/>
      <c r="Y104" s="3"/>
      <c r="Z104" s="3"/>
      <c r="AA104" s="3"/>
      <c r="AB104" s="3"/>
      <c r="AC104" s="3"/>
      <c r="AD104" s="3"/>
      <c r="AG104" s="3"/>
      <c r="AH104" s="3"/>
      <c r="AL104" s="3"/>
      <c r="AN104" s="3"/>
      <c r="AP104" s="3"/>
      <c r="AQ104" s="3"/>
      <c r="AR104" s="3"/>
      <c r="AS104" s="3"/>
      <c r="AV104" s="3"/>
      <c r="AW104" s="3"/>
      <c r="AX104" s="3"/>
      <c r="BC104" s="3"/>
      <c r="BE104" s="3"/>
      <c r="BG104" s="3"/>
      <c r="BJ104" s="3"/>
      <c r="BK104" s="3"/>
      <c r="BL104" s="3"/>
      <c r="BM104" s="3"/>
      <c r="BQ104" s="3"/>
      <c r="BS104" s="3"/>
      <c r="BT104" t="s">
        <v>950</v>
      </c>
      <c r="BU104" t="s">
        <v>950</v>
      </c>
      <c r="BV104" t="s">
        <v>950</v>
      </c>
      <c r="BW104" t="s">
        <v>950</v>
      </c>
      <c r="BX104" t="s">
        <v>950</v>
      </c>
    </row>
    <row r="105" spans="1:76" x14ac:dyDescent="0.3">
      <c r="A105" s="1"/>
      <c r="B105" s="2"/>
      <c r="D105" s="3"/>
      <c r="E105" s="3"/>
      <c r="F105" s="3"/>
      <c r="G105" s="3"/>
      <c r="H105" s="3"/>
      <c r="J105" s="3"/>
      <c r="N105" s="3"/>
      <c r="Q105" s="3"/>
      <c r="R105" s="3"/>
      <c r="S105" s="3"/>
      <c r="U105" s="3"/>
      <c r="W105" s="3"/>
      <c r="X105" s="3"/>
      <c r="Y105" s="3"/>
      <c r="Z105" s="3"/>
      <c r="AA105" s="3"/>
      <c r="AB105" s="3"/>
      <c r="AC105" s="3"/>
      <c r="AD105" s="3"/>
      <c r="AG105" s="3"/>
      <c r="AH105" s="3"/>
      <c r="AL105" s="3"/>
      <c r="AN105" s="3"/>
      <c r="AP105" s="3"/>
      <c r="AQ105" s="3"/>
      <c r="AR105" s="3"/>
      <c r="AS105" s="3"/>
      <c r="AV105" s="3"/>
      <c r="AW105" s="3"/>
      <c r="AX105" s="3"/>
      <c r="BC105" s="3"/>
      <c r="BE105" s="3"/>
      <c r="BG105" s="3"/>
      <c r="BJ105" s="3"/>
      <c r="BK105" s="3"/>
      <c r="BL105" s="3"/>
      <c r="BM105" s="3"/>
      <c r="BQ105" s="3"/>
      <c r="BS105" s="3"/>
      <c r="BT105" t="s">
        <v>950</v>
      </c>
      <c r="BU105" t="s">
        <v>950</v>
      </c>
      <c r="BV105" t="s">
        <v>950</v>
      </c>
      <c r="BW105" t="s">
        <v>950</v>
      </c>
      <c r="BX105" t="s">
        <v>950</v>
      </c>
    </row>
    <row r="106" spans="1:76" x14ac:dyDescent="0.3">
      <c r="A106" s="1"/>
      <c r="B106" s="2"/>
      <c r="D106" s="3"/>
      <c r="E106" s="3"/>
      <c r="F106" s="3"/>
      <c r="G106" s="3"/>
      <c r="H106" s="3"/>
      <c r="J106" s="3"/>
      <c r="N106" s="3"/>
      <c r="Q106" s="3"/>
      <c r="R106" s="3"/>
      <c r="S106" s="3"/>
      <c r="U106" s="3"/>
      <c r="W106" s="3"/>
      <c r="X106" s="3"/>
      <c r="Y106" s="3"/>
      <c r="Z106" s="3"/>
      <c r="AA106" s="3"/>
      <c r="AB106" s="3"/>
      <c r="AC106" s="3"/>
      <c r="AD106" s="3"/>
      <c r="AG106" s="3"/>
      <c r="AH106" s="3"/>
      <c r="AL106" s="3"/>
      <c r="AN106" s="3"/>
      <c r="AP106" s="3"/>
      <c r="AQ106" s="3"/>
      <c r="AR106" s="3"/>
      <c r="AS106" s="3"/>
      <c r="AV106" s="3"/>
      <c r="AW106" s="3"/>
      <c r="AX106" s="3"/>
      <c r="BC106" s="3"/>
      <c r="BE106" s="3"/>
      <c r="BG106" s="3"/>
      <c r="BJ106" s="3"/>
      <c r="BK106" s="3"/>
      <c r="BL106" s="3"/>
      <c r="BM106" s="3"/>
      <c r="BQ106" s="3"/>
      <c r="BS106" s="3"/>
      <c r="BT106" t="s">
        <v>950</v>
      </c>
      <c r="BU106" t="s">
        <v>950</v>
      </c>
      <c r="BV106" t="s">
        <v>950</v>
      </c>
      <c r="BW106" t="s">
        <v>950</v>
      </c>
      <c r="BX106" t="s">
        <v>950</v>
      </c>
    </row>
    <row r="107" spans="1:76" x14ac:dyDescent="0.3">
      <c r="A107" s="1"/>
      <c r="B107" s="2"/>
      <c r="D107" s="3"/>
      <c r="E107" s="3"/>
      <c r="F107" s="3"/>
      <c r="G107" s="3"/>
      <c r="H107" s="3"/>
      <c r="J107" s="3"/>
      <c r="N107" s="3"/>
      <c r="Q107" s="3"/>
      <c r="R107" s="3"/>
      <c r="S107" s="3"/>
      <c r="U107" s="3"/>
      <c r="W107" s="3"/>
      <c r="X107" s="3"/>
      <c r="Y107" s="3"/>
      <c r="Z107" s="3"/>
      <c r="AA107" s="3"/>
      <c r="AB107" s="3"/>
      <c r="AC107" s="3"/>
      <c r="AD107" s="3"/>
      <c r="AG107" s="3"/>
      <c r="AH107" s="3"/>
      <c r="AL107" s="3"/>
      <c r="AN107" s="3"/>
      <c r="AP107" s="3"/>
      <c r="AQ107" s="3"/>
      <c r="AR107" s="3"/>
      <c r="AS107" s="3"/>
      <c r="AV107" s="3"/>
      <c r="AW107" s="3"/>
      <c r="AX107" s="3"/>
      <c r="BC107" s="3"/>
      <c r="BE107" s="3"/>
      <c r="BG107" s="3"/>
      <c r="BJ107" s="3"/>
      <c r="BK107" s="3"/>
      <c r="BL107" s="3"/>
      <c r="BM107" s="3"/>
      <c r="BQ107" s="3"/>
      <c r="BS107" s="3"/>
      <c r="BT107" t="s">
        <v>950</v>
      </c>
      <c r="BU107" t="s">
        <v>950</v>
      </c>
      <c r="BV107" t="s">
        <v>950</v>
      </c>
      <c r="BW107" t="s">
        <v>950</v>
      </c>
      <c r="BX107" t="s">
        <v>950</v>
      </c>
    </row>
    <row r="108" spans="1:76" x14ac:dyDescent="0.3">
      <c r="A108" s="1"/>
      <c r="B108" s="2"/>
      <c r="D108" s="3"/>
      <c r="E108" s="3"/>
      <c r="F108" s="3"/>
      <c r="G108" s="3"/>
      <c r="H108" s="3"/>
      <c r="J108" s="3"/>
      <c r="N108" s="3"/>
      <c r="Q108" s="3"/>
      <c r="R108" s="3"/>
      <c r="S108" s="3"/>
      <c r="U108" s="3"/>
      <c r="W108" s="3"/>
      <c r="X108" s="3"/>
      <c r="Y108" s="3"/>
      <c r="Z108" s="3"/>
      <c r="AA108" s="3"/>
      <c r="AB108" s="3"/>
      <c r="AC108" s="3"/>
      <c r="AD108" s="3"/>
      <c r="AG108" s="3"/>
      <c r="AH108" s="3"/>
      <c r="AL108" s="3"/>
      <c r="AN108" s="3"/>
      <c r="AP108" s="3"/>
      <c r="AQ108" s="3"/>
      <c r="AR108" s="3"/>
      <c r="AS108" s="3"/>
      <c r="AV108" s="3"/>
      <c r="AW108" s="3"/>
      <c r="AX108" s="3"/>
      <c r="BC108" s="3"/>
      <c r="BE108" s="3"/>
      <c r="BG108" s="3"/>
      <c r="BJ108" s="3"/>
      <c r="BK108" s="3"/>
      <c r="BL108" s="3"/>
      <c r="BM108" s="3"/>
      <c r="BQ108" s="3"/>
      <c r="BS108" s="3"/>
      <c r="BT108" t="s">
        <v>950</v>
      </c>
      <c r="BU108" t="s">
        <v>950</v>
      </c>
      <c r="BV108" t="s">
        <v>950</v>
      </c>
      <c r="BW108" t="s">
        <v>950</v>
      </c>
      <c r="BX108" t="s">
        <v>950</v>
      </c>
    </row>
    <row r="109" spans="1:76" x14ac:dyDescent="0.3">
      <c r="A109" s="1"/>
      <c r="B109" s="2"/>
      <c r="D109" s="3"/>
      <c r="E109" s="3"/>
      <c r="F109" s="3"/>
      <c r="G109" s="3"/>
      <c r="H109" s="3"/>
      <c r="J109" s="3"/>
      <c r="N109" s="3"/>
      <c r="Q109" s="3"/>
      <c r="R109" s="3"/>
      <c r="S109" s="3"/>
      <c r="U109" s="3"/>
      <c r="W109" s="3"/>
      <c r="X109" s="3"/>
      <c r="Y109" s="3"/>
      <c r="Z109" s="3"/>
      <c r="AA109" s="3"/>
      <c r="AB109" s="3"/>
      <c r="AC109" s="3"/>
      <c r="AD109" s="3"/>
      <c r="AG109" s="3"/>
      <c r="AH109" s="3"/>
      <c r="AL109" s="3"/>
      <c r="AN109" s="3"/>
      <c r="AP109" s="3"/>
      <c r="AQ109" s="3"/>
      <c r="AR109" s="3"/>
      <c r="AS109" s="3"/>
      <c r="AV109" s="3"/>
      <c r="AW109" s="3"/>
      <c r="AX109" s="3"/>
      <c r="BC109" s="3"/>
      <c r="BE109" s="3"/>
      <c r="BG109" s="3"/>
      <c r="BJ109" s="3"/>
      <c r="BK109" s="3"/>
      <c r="BL109" s="3"/>
      <c r="BM109" s="3"/>
      <c r="BQ109" s="3"/>
      <c r="BS109" s="3"/>
      <c r="BT109" t="s">
        <v>950</v>
      </c>
      <c r="BU109" t="s">
        <v>950</v>
      </c>
      <c r="BV109" t="s">
        <v>950</v>
      </c>
      <c r="BW109" t="s">
        <v>950</v>
      </c>
      <c r="BX109" t="s">
        <v>950</v>
      </c>
    </row>
    <row r="110" spans="1:76" x14ac:dyDescent="0.3">
      <c r="A110" s="1"/>
      <c r="B110" s="2"/>
      <c r="D110" s="3"/>
      <c r="E110" s="3"/>
      <c r="F110" s="3"/>
      <c r="G110" s="3"/>
      <c r="H110" s="3"/>
      <c r="J110" s="3"/>
      <c r="N110" s="3"/>
      <c r="Q110" s="3"/>
      <c r="R110" s="3"/>
      <c r="S110" s="3"/>
      <c r="U110" s="3"/>
      <c r="W110" s="3"/>
      <c r="X110" s="3"/>
      <c r="Y110" s="3"/>
      <c r="Z110" s="3"/>
      <c r="AA110" s="3"/>
      <c r="AB110" s="3"/>
      <c r="AC110" s="3"/>
      <c r="AD110" s="3"/>
      <c r="AG110" s="3"/>
      <c r="AH110" s="3"/>
      <c r="AL110" s="3"/>
      <c r="AN110" s="3"/>
      <c r="AP110" s="3"/>
      <c r="AQ110" s="3"/>
      <c r="AR110" s="3"/>
      <c r="AS110" s="3"/>
      <c r="AV110" s="3"/>
      <c r="AW110" s="3"/>
      <c r="AX110" s="3"/>
      <c r="BC110" s="3"/>
      <c r="BE110" s="3"/>
      <c r="BG110" s="3"/>
      <c r="BJ110" s="3"/>
      <c r="BK110" s="3"/>
      <c r="BL110" s="3"/>
      <c r="BM110" s="3"/>
      <c r="BQ110" s="3"/>
      <c r="BS110" s="3"/>
      <c r="BT110" t="s">
        <v>950</v>
      </c>
      <c r="BU110" t="s">
        <v>950</v>
      </c>
      <c r="BV110" t="s">
        <v>950</v>
      </c>
      <c r="BW110" t="s">
        <v>950</v>
      </c>
      <c r="BX110" t="s">
        <v>950</v>
      </c>
    </row>
    <row r="111" spans="1:76" x14ac:dyDescent="0.3">
      <c r="A111" s="1"/>
      <c r="B111" s="2"/>
      <c r="D111" s="3"/>
      <c r="E111" s="3"/>
      <c r="F111" s="3"/>
      <c r="G111" s="3"/>
      <c r="H111" s="3"/>
      <c r="J111" s="3"/>
      <c r="N111" s="3"/>
      <c r="Q111" s="3"/>
      <c r="R111" s="3"/>
      <c r="S111" s="3"/>
      <c r="U111" s="3"/>
      <c r="W111" s="3"/>
      <c r="X111" s="3"/>
      <c r="Y111" s="3"/>
      <c r="Z111" s="3"/>
      <c r="AA111" s="3"/>
      <c r="AB111" s="3"/>
      <c r="AC111" s="3"/>
      <c r="AD111" s="3"/>
      <c r="AG111" s="3"/>
      <c r="AH111" s="3"/>
      <c r="AL111" s="3"/>
      <c r="AN111" s="3"/>
      <c r="AP111" s="3"/>
      <c r="AQ111" s="3"/>
      <c r="AR111" s="3"/>
      <c r="AS111" s="3"/>
      <c r="AV111" s="3"/>
      <c r="AW111" s="3"/>
      <c r="AX111" s="3"/>
      <c r="BC111" s="3"/>
      <c r="BE111" s="3"/>
      <c r="BG111" s="3"/>
      <c r="BJ111" s="3"/>
      <c r="BK111" s="3"/>
      <c r="BL111" s="3"/>
      <c r="BM111" s="3"/>
      <c r="BQ111" s="3"/>
      <c r="BS111" s="3"/>
      <c r="BT111" t="s">
        <v>950</v>
      </c>
      <c r="BU111" t="s">
        <v>950</v>
      </c>
      <c r="BV111" t="s">
        <v>950</v>
      </c>
      <c r="BW111" t="s">
        <v>950</v>
      </c>
      <c r="BX111" t="s">
        <v>950</v>
      </c>
    </row>
    <row r="112" spans="1:76" x14ac:dyDescent="0.3">
      <c r="A112" s="1"/>
      <c r="B112" s="2"/>
      <c r="D112" s="3"/>
      <c r="E112" s="3"/>
      <c r="F112" s="3"/>
      <c r="G112" s="3"/>
      <c r="H112" s="3"/>
      <c r="J112" s="3"/>
      <c r="N112" s="3"/>
      <c r="Q112" s="3"/>
      <c r="R112" s="3"/>
      <c r="S112" s="3"/>
      <c r="U112" s="3"/>
      <c r="W112" s="3"/>
      <c r="X112" s="3"/>
      <c r="Y112" s="3"/>
      <c r="Z112" s="3"/>
      <c r="AA112" s="3"/>
      <c r="AB112" s="3"/>
      <c r="AC112" s="3"/>
      <c r="AD112" s="3"/>
      <c r="AG112" s="3"/>
      <c r="AH112" s="3"/>
      <c r="AL112" s="3"/>
      <c r="AN112" s="3"/>
      <c r="AP112" s="3"/>
      <c r="AQ112" s="3"/>
      <c r="AR112" s="3"/>
      <c r="AS112" s="3"/>
      <c r="AV112" s="3"/>
      <c r="AW112" s="3"/>
      <c r="AX112" s="3"/>
      <c r="BC112" s="3"/>
      <c r="BE112" s="3"/>
      <c r="BG112" s="3"/>
      <c r="BJ112" s="3"/>
      <c r="BK112" s="3"/>
      <c r="BL112" s="3"/>
      <c r="BM112" s="3"/>
      <c r="BQ112" s="3"/>
      <c r="BS112" s="3"/>
      <c r="BT112" t="s">
        <v>950</v>
      </c>
      <c r="BU112" t="s">
        <v>950</v>
      </c>
      <c r="BV112" t="s">
        <v>950</v>
      </c>
      <c r="BW112" t="s">
        <v>950</v>
      </c>
      <c r="BX112" t="s">
        <v>950</v>
      </c>
    </row>
    <row r="113" spans="1:76" x14ac:dyDescent="0.3">
      <c r="A113" s="1"/>
      <c r="B113" s="2"/>
      <c r="D113" s="3"/>
      <c r="E113" s="3"/>
      <c r="F113" s="3"/>
      <c r="G113" s="3"/>
      <c r="H113" s="3"/>
      <c r="J113" s="3"/>
      <c r="N113" s="3"/>
      <c r="Q113" s="3"/>
      <c r="R113" s="3"/>
      <c r="S113" s="3"/>
      <c r="U113" s="3"/>
      <c r="W113" s="3"/>
      <c r="X113" s="3"/>
      <c r="Y113" s="3"/>
      <c r="Z113" s="3"/>
      <c r="AA113" s="3"/>
      <c r="AB113" s="3"/>
      <c r="AC113" s="3"/>
      <c r="AD113" s="3"/>
      <c r="AG113" s="3"/>
      <c r="AH113" s="3"/>
      <c r="AL113" s="3"/>
      <c r="AN113" s="3"/>
      <c r="AP113" s="3"/>
      <c r="AQ113" s="3"/>
      <c r="AR113" s="3"/>
      <c r="AS113" s="3"/>
      <c r="AV113" s="3"/>
      <c r="AW113" s="3"/>
      <c r="AX113" s="3"/>
      <c r="BC113" s="3"/>
      <c r="BE113" s="3"/>
      <c r="BG113" s="3"/>
      <c r="BJ113" s="3"/>
      <c r="BK113" s="3"/>
      <c r="BL113" s="3"/>
      <c r="BM113" s="3"/>
      <c r="BQ113" s="3"/>
      <c r="BS113" s="3"/>
      <c r="BT113" t="s">
        <v>950</v>
      </c>
      <c r="BU113" t="s">
        <v>950</v>
      </c>
      <c r="BV113" t="s">
        <v>950</v>
      </c>
      <c r="BW113" t="s">
        <v>950</v>
      </c>
      <c r="BX113" t="s">
        <v>950</v>
      </c>
    </row>
    <row r="114" spans="1:76" x14ac:dyDescent="0.3">
      <c r="A114" s="1"/>
      <c r="B114" s="2"/>
      <c r="D114" s="3"/>
      <c r="E114" s="3"/>
      <c r="F114" s="3"/>
      <c r="G114" s="3"/>
      <c r="H114" s="3"/>
      <c r="J114" s="3"/>
      <c r="N114" s="3"/>
      <c r="Q114" s="3"/>
      <c r="R114" s="3"/>
      <c r="S114" s="3"/>
      <c r="U114" s="3"/>
      <c r="W114" s="3"/>
      <c r="X114" s="3"/>
      <c r="Y114" s="3"/>
      <c r="Z114" s="3"/>
      <c r="AA114" s="3"/>
      <c r="AB114" s="3"/>
      <c r="AC114" s="3"/>
      <c r="AD114" s="3"/>
      <c r="AG114" s="3"/>
      <c r="AH114" s="3"/>
      <c r="AL114" s="3"/>
      <c r="AN114" s="3"/>
      <c r="AP114" s="3"/>
      <c r="AQ114" s="3"/>
      <c r="AR114" s="3"/>
      <c r="AS114" s="3"/>
      <c r="AV114" s="3"/>
      <c r="AW114" s="3"/>
      <c r="AX114" s="3"/>
      <c r="BC114" s="3"/>
      <c r="BE114" s="3"/>
      <c r="BG114" s="3"/>
      <c r="BJ114" s="3"/>
      <c r="BK114" s="3"/>
      <c r="BL114" s="3"/>
      <c r="BM114" s="3"/>
      <c r="BQ114" s="3"/>
      <c r="BS114" s="3"/>
      <c r="BT114" t="s">
        <v>950</v>
      </c>
      <c r="BU114" t="s">
        <v>950</v>
      </c>
      <c r="BV114" t="s">
        <v>950</v>
      </c>
      <c r="BW114" t="s">
        <v>950</v>
      </c>
      <c r="BX114" t="s">
        <v>950</v>
      </c>
    </row>
    <row r="115" spans="1:76" x14ac:dyDescent="0.3">
      <c r="A115" s="1"/>
      <c r="B115" s="2"/>
      <c r="D115" s="3"/>
      <c r="E115" s="3"/>
      <c r="F115" s="3"/>
      <c r="G115" s="3"/>
      <c r="H115" s="3"/>
      <c r="J115" s="3"/>
      <c r="N115" s="3"/>
      <c r="Q115" s="3"/>
      <c r="R115" s="3"/>
      <c r="S115" s="3"/>
      <c r="U115" s="3"/>
      <c r="W115" s="3"/>
      <c r="X115" s="3"/>
      <c r="Y115" s="3"/>
      <c r="Z115" s="3"/>
      <c r="AA115" s="3"/>
      <c r="AB115" s="3"/>
      <c r="AC115" s="3"/>
      <c r="AD115" s="3"/>
      <c r="AG115" s="3"/>
      <c r="AH115" s="3"/>
      <c r="AL115" s="3"/>
      <c r="AN115" s="3"/>
      <c r="AP115" s="3"/>
      <c r="AQ115" s="3"/>
      <c r="AR115" s="3"/>
      <c r="AS115" s="3"/>
      <c r="AV115" s="3"/>
      <c r="AW115" s="3"/>
      <c r="AX115" s="3"/>
      <c r="BC115" s="3"/>
      <c r="BE115" s="3"/>
      <c r="BG115" s="3"/>
      <c r="BJ115" s="3"/>
      <c r="BK115" s="3"/>
      <c r="BL115" s="3"/>
      <c r="BM115" s="3"/>
      <c r="BQ115" s="3"/>
      <c r="BS115" s="3"/>
      <c r="BT115" t="s">
        <v>950</v>
      </c>
      <c r="BU115" t="s">
        <v>950</v>
      </c>
      <c r="BV115" t="s">
        <v>950</v>
      </c>
      <c r="BW115" t="s">
        <v>950</v>
      </c>
      <c r="BX115" t="s">
        <v>950</v>
      </c>
    </row>
    <row r="116" spans="1:76" x14ac:dyDescent="0.3">
      <c r="A116" s="1"/>
      <c r="B116" s="2"/>
      <c r="D116" s="3"/>
      <c r="E116" s="3"/>
      <c r="F116" s="3"/>
      <c r="G116" s="3"/>
      <c r="H116" s="3"/>
      <c r="J116" s="3"/>
      <c r="N116" s="3"/>
      <c r="Q116" s="3"/>
      <c r="R116" s="3"/>
      <c r="S116" s="3"/>
      <c r="U116" s="3"/>
      <c r="W116" s="3"/>
      <c r="X116" s="3"/>
      <c r="Y116" s="3"/>
      <c r="Z116" s="3"/>
      <c r="AA116" s="3"/>
      <c r="AB116" s="3"/>
      <c r="AC116" s="3"/>
      <c r="AD116" s="3"/>
      <c r="AG116" s="3"/>
      <c r="AH116" s="3"/>
      <c r="AL116" s="3"/>
      <c r="AN116" s="3"/>
      <c r="AP116" s="3"/>
      <c r="AQ116" s="3"/>
      <c r="AR116" s="3"/>
      <c r="AS116" s="3"/>
      <c r="AV116" s="3"/>
      <c r="AW116" s="3"/>
      <c r="AX116" s="3"/>
      <c r="BC116" s="3"/>
      <c r="BE116" s="3"/>
      <c r="BG116" s="3"/>
      <c r="BJ116" s="3"/>
      <c r="BK116" s="3"/>
      <c r="BL116" s="3"/>
      <c r="BM116" s="3"/>
      <c r="BQ116" s="3"/>
      <c r="BS116" s="3"/>
      <c r="BT116" t="s">
        <v>950</v>
      </c>
      <c r="BU116" t="s">
        <v>950</v>
      </c>
      <c r="BV116" t="s">
        <v>950</v>
      </c>
      <c r="BW116" t="s">
        <v>950</v>
      </c>
      <c r="BX116" t="s">
        <v>950</v>
      </c>
    </row>
    <row r="117" spans="1:76" x14ac:dyDescent="0.3">
      <c r="A117" s="1"/>
      <c r="B117" s="2"/>
      <c r="D117" s="3"/>
      <c r="E117" s="3"/>
      <c r="F117" s="3"/>
      <c r="G117" s="3"/>
      <c r="H117" s="3"/>
      <c r="J117" s="3"/>
      <c r="N117" s="3"/>
      <c r="Q117" s="3"/>
      <c r="R117" s="3"/>
      <c r="S117" s="3"/>
      <c r="U117" s="3"/>
      <c r="W117" s="3"/>
      <c r="X117" s="3"/>
      <c r="Y117" s="3"/>
      <c r="Z117" s="3"/>
      <c r="AA117" s="3"/>
      <c r="AB117" s="3"/>
      <c r="AC117" s="3"/>
      <c r="AD117" s="3"/>
      <c r="AG117" s="3"/>
      <c r="AH117" s="3"/>
      <c r="AL117" s="3"/>
      <c r="AN117" s="3"/>
      <c r="AP117" s="3"/>
      <c r="AQ117" s="3"/>
      <c r="AR117" s="3"/>
      <c r="AS117" s="3"/>
      <c r="AV117" s="3"/>
      <c r="AW117" s="3"/>
      <c r="AX117" s="3"/>
      <c r="BC117" s="3"/>
      <c r="BE117" s="3"/>
      <c r="BG117" s="3"/>
      <c r="BJ117" s="3"/>
      <c r="BK117" s="3"/>
      <c r="BL117" s="3"/>
      <c r="BM117" s="3"/>
      <c r="BQ117" s="3"/>
      <c r="BS117" s="3"/>
      <c r="BT117" t="s">
        <v>950</v>
      </c>
      <c r="BU117" t="s">
        <v>950</v>
      </c>
      <c r="BV117" t="s">
        <v>950</v>
      </c>
      <c r="BW117" t="s">
        <v>950</v>
      </c>
      <c r="BX117" t="s">
        <v>950</v>
      </c>
    </row>
    <row r="118" spans="1:76" x14ac:dyDescent="0.3">
      <c r="A118" s="1"/>
      <c r="B118" s="2"/>
      <c r="D118" s="3"/>
      <c r="E118" s="3"/>
      <c r="F118" s="3"/>
      <c r="G118" s="3"/>
      <c r="H118" s="3"/>
      <c r="J118" s="3"/>
      <c r="N118" s="3"/>
      <c r="Q118" s="3"/>
      <c r="R118" s="3"/>
      <c r="S118" s="3"/>
      <c r="U118" s="3"/>
      <c r="W118" s="3"/>
      <c r="X118" s="3"/>
      <c r="Y118" s="3"/>
      <c r="Z118" s="3"/>
      <c r="AA118" s="3"/>
      <c r="AB118" s="3"/>
      <c r="AC118" s="3"/>
      <c r="AD118" s="3"/>
      <c r="AG118" s="3"/>
      <c r="AH118" s="3"/>
      <c r="AL118" s="3"/>
      <c r="AN118" s="3"/>
      <c r="AP118" s="3"/>
      <c r="AQ118" s="3"/>
      <c r="AR118" s="3"/>
      <c r="AS118" s="3"/>
      <c r="AV118" s="3"/>
      <c r="AW118" s="3"/>
      <c r="AX118" s="3"/>
      <c r="BC118" s="3"/>
      <c r="BE118" s="3"/>
      <c r="BG118" s="3"/>
      <c r="BJ118" s="3"/>
      <c r="BK118" s="3"/>
      <c r="BL118" s="3"/>
      <c r="BM118" s="3"/>
      <c r="BQ118" s="3"/>
      <c r="BS118" s="3"/>
      <c r="BT118" t="s">
        <v>950</v>
      </c>
      <c r="BU118" t="s">
        <v>950</v>
      </c>
      <c r="BV118" t="s">
        <v>950</v>
      </c>
      <c r="BW118" t="s">
        <v>950</v>
      </c>
      <c r="BX118" t="s">
        <v>950</v>
      </c>
    </row>
    <row r="119" spans="1:76" x14ac:dyDescent="0.3">
      <c r="A119" s="1"/>
      <c r="B119" s="2"/>
      <c r="D119" s="3"/>
      <c r="E119" s="3"/>
      <c r="F119" s="3"/>
      <c r="G119" s="3"/>
      <c r="H119" s="3"/>
      <c r="J119" s="3"/>
      <c r="N119" s="3"/>
      <c r="Q119" s="3"/>
      <c r="R119" s="3"/>
      <c r="S119" s="3"/>
      <c r="U119" s="3"/>
      <c r="W119" s="3"/>
      <c r="X119" s="3"/>
      <c r="Y119" s="3"/>
      <c r="Z119" s="3"/>
      <c r="AA119" s="3"/>
      <c r="AB119" s="3"/>
      <c r="AC119" s="3"/>
      <c r="AD119" s="3"/>
      <c r="AG119" s="3"/>
      <c r="AH119" s="3"/>
      <c r="AL119" s="3"/>
      <c r="AN119" s="3"/>
      <c r="AP119" s="3"/>
      <c r="AQ119" s="3"/>
      <c r="AR119" s="3"/>
      <c r="AS119" s="3"/>
      <c r="AV119" s="3"/>
      <c r="AW119" s="3"/>
      <c r="AX119" s="3"/>
      <c r="BC119" s="3"/>
      <c r="BE119" s="3"/>
      <c r="BG119" s="3"/>
      <c r="BJ119" s="3"/>
      <c r="BK119" s="3"/>
      <c r="BL119" s="3"/>
      <c r="BM119" s="3"/>
      <c r="BQ119" s="3"/>
      <c r="BS119" s="3"/>
      <c r="BT119" t="s">
        <v>950</v>
      </c>
      <c r="BU119" t="s">
        <v>950</v>
      </c>
      <c r="BV119" t="s">
        <v>950</v>
      </c>
      <c r="BW119" t="s">
        <v>950</v>
      </c>
      <c r="BX119" t="s">
        <v>950</v>
      </c>
    </row>
    <row r="120" spans="1:76" x14ac:dyDescent="0.3">
      <c r="A120" s="1"/>
      <c r="B120" s="2"/>
      <c r="D120" s="3"/>
      <c r="E120" s="3"/>
      <c r="F120" s="3"/>
      <c r="G120" s="3"/>
      <c r="H120" s="3"/>
      <c r="J120" s="3"/>
      <c r="N120" s="3"/>
      <c r="Q120" s="3"/>
      <c r="R120" s="3"/>
      <c r="S120" s="3"/>
      <c r="U120" s="3"/>
      <c r="W120" s="3"/>
      <c r="X120" s="3"/>
      <c r="Y120" s="3"/>
      <c r="Z120" s="3"/>
      <c r="AA120" s="3"/>
      <c r="AB120" s="3"/>
      <c r="AC120" s="3"/>
      <c r="AD120" s="3"/>
      <c r="AG120" s="3"/>
      <c r="AH120" s="3"/>
      <c r="AL120" s="3"/>
      <c r="AN120" s="3"/>
      <c r="AP120" s="3"/>
      <c r="AQ120" s="3"/>
      <c r="AR120" s="3"/>
      <c r="AS120" s="3"/>
      <c r="AV120" s="3"/>
      <c r="AW120" s="3"/>
      <c r="AX120" s="3"/>
      <c r="BC120" s="3"/>
      <c r="BE120" s="3"/>
      <c r="BG120" s="3"/>
      <c r="BJ120" s="3"/>
      <c r="BK120" s="3"/>
      <c r="BL120" s="3"/>
      <c r="BM120" s="3"/>
      <c r="BQ120" s="3"/>
      <c r="BS120" s="3"/>
      <c r="BT120" t="s">
        <v>950</v>
      </c>
      <c r="BU120" t="s">
        <v>950</v>
      </c>
      <c r="BV120" t="s">
        <v>950</v>
      </c>
      <c r="BW120" t="s">
        <v>950</v>
      </c>
      <c r="BX120" t="s">
        <v>950</v>
      </c>
    </row>
    <row r="121" spans="1:76" x14ac:dyDescent="0.3">
      <c r="A121" s="1"/>
      <c r="B121" s="2"/>
      <c r="D121" s="3"/>
      <c r="E121" s="3"/>
      <c r="F121" s="3"/>
      <c r="G121" s="3"/>
      <c r="H121" s="3"/>
      <c r="J121" s="3"/>
      <c r="N121" s="3"/>
      <c r="Q121" s="3"/>
      <c r="R121" s="3"/>
      <c r="S121" s="3"/>
      <c r="U121" s="3"/>
      <c r="W121" s="3"/>
      <c r="X121" s="3"/>
      <c r="Y121" s="3"/>
      <c r="Z121" s="3"/>
      <c r="AA121" s="3"/>
      <c r="AB121" s="3"/>
      <c r="AC121" s="3"/>
      <c r="AD121" s="3"/>
      <c r="AG121" s="3"/>
      <c r="AH121" s="3"/>
      <c r="AL121" s="3"/>
      <c r="AN121" s="3"/>
      <c r="AP121" s="3"/>
      <c r="AQ121" s="3"/>
      <c r="AR121" s="3"/>
      <c r="AS121" s="3"/>
      <c r="AV121" s="3"/>
      <c r="AW121" s="3"/>
      <c r="AX121" s="3"/>
      <c r="BC121" s="3"/>
      <c r="BE121" s="3"/>
      <c r="BG121" s="3"/>
      <c r="BJ121" s="3"/>
      <c r="BK121" s="3"/>
      <c r="BL121" s="3"/>
      <c r="BM121" s="3"/>
      <c r="BQ121" s="3"/>
      <c r="BS121" s="3"/>
      <c r="BT121" t="s">
        <v>950</v>
      </c>
      <c r="BU121" t="s">
        <v>950</v>
      </c>
      <c r="BV121" t="s">
        <v>950</v>
      </c>
      <c r="BW121" t="s">
        <v>950</v>
      </c>
      <c r="BX121" t="s">
        <v>950</v>
      </c>
    </row>
    <row r="122" spans="1:76" x14ac:dyDescent="0.3">
      <c r="A122" s="1"/>
      <c r="B122" s="2"/>
      <c r="D122" s="3"/>
      <c r="E122" s="3"/>
      <c r="F122" s="3"/>
      <c r="G122" s="3"/>
      <c r="H122" s="3"/>
      <c r="J122" s="3"/>
      <c r="N122" s="3"/>
      <c r="Q122" s="3"/>
      <c r="R122" s="3"/>
      <c r="S122" s="3"/>
      <c r="U122" s="3"/>
      <c r="W122" s="3"/>
      <c r="X122" s="3"/>
      <c r="Y122" s="3"/>
      <c r="Z122" s="3"/>
      <c r="AA122" s="3"/>
      <c r="AB122" s="3"/>
      <c r="AC122" s="3"/>
      <c r="AD122" s="3"/>
      <c r="AG122" s="3"/>
      <c r="AH122" s="3"/>
      <c r="AL122" s="3"/>
      <c r="AN122" s="3"/>
      <c r="AP122" s="3"/>
      <c r="AQ122" s="3"/>
      <c r="AR122" s="3"/>
      <c r="AS122" s="3"/>
      <c r="AV122" s="3"/>
      <c r="AW122" s="3"/>
      <c r="AX122" s="3"/>
      <c r="BC122" s="3"/>
      <c r="BE122" s="3"/>
      <c r="BG122" s="3"/>
      <c r="BJ122" s="3"/>
      <c r="BK122" s="3"/>
      <c r="BL122" s="3"/>
      <c r="BM122" s="3"/>
      <c r="BQ122" s="3"/>
      <c r="BS122" s="3"/>
      <c r="BT122" t="s">
        <v>950</v>
      </c>
      <c r="BU122" t="s">
        <v>950</v>
      </c>
      <c r="BV122" t="s">
        <v>950</v>
      </c>
      <c r="BW122" t="s">
        <v>950</v>
      </c>
      <c r="BX122" t="s">
        <v>950</v>
      </c>
    </row>
    <row r="123" spans="1:76" x14ac:dyDescent="0.3">
      <c r="A123" s="1"/>
      <c r="B123" s="2"/>
      <c r="D123" s="3"/>
      <c r="E123" s="3"/>
      <c r="F123" s="3"/>
      <c r="G123" s="3"/>
      <c r="H123" s="3"/>
      <c r="J123" s="3"/>
      <c r="N123" s="3"/>
      <c r="Q123" s="3"/>
      <c r="R123" s="3"/>
      <c r="S123" s="3"/>
      <c r="U123" s="3"/>
      <c r="W123" s="3"/>
      <c r="X123" s="3"/>
      <c r="Y123" s="3"/>
      <c r="Z123" s="3"/>
      <c r="AA123" s="3"/>
      <c r="AB123" s="3"/>
      <c r="AC123" s="3"/>
      <c r="AD123" s="3"/>
      <c r="AG123" s="3"/>
      <c r="AH123" s="3"/>
      <c r="AL123" s="3"/>
      <c r="AN123" s="3"/>
      <c r="AP123" s="3"/>
      <c r="AQ123" s="3"/>
      <c r="AR123" s="3"/>
      <c r="AS123" s="3"/>
      <c r="AV123" s="3"/>
      <c r="AW123" s="3"/>
      <c r="AX123" s="3"/>
      <c r="BC123" s="3"/>
      <c r="BE123" s="3"/>
      <c r="BG123" s="3"/>
      <c r="BJ123" s="3"/>
      <c r="BK123" s="3"/>
      <c r="BL123" s="3"/>
      <c r="BM123" s="3"/>
      <c r="BQ123" s="3"/>
      <c r="BS123" s="3"/>
      <c r="BT123" t="s">
        <v>950</v>
      </c>
      <c r="BU123" t="s">
        <v>950</v>
      </c>
      <c r="BV123" t="s">
        <v>950</v>
      </c>
      <c r="BW123" t="s">
        <v>950</v>
      </c>
      <c r="BX123" t="s">
        <v>950</v>
      </c>
    </row>
    <row r="124" spans="1:76" x14ac:dyDescent="0.3">
      <c r="A124" s="1"/>
      <c r="B124" s="2"/>
      <c r="D124" s="3"/>
      <c r="E124" s="3"/>
      <c r="F124" s="3"/>
      <c r="G124" s="3"/>
      <c r="H124" s="3"/>
      <c r="J124" s="3"/>
      <c r="N124" s="3"/>
      <c r="Q124" s="3"/>
      <c r="R124" s="3"/>
      <c r="S124" s="3"/>
      <c r="U124" s="3"/>
      <c r="W124" s="3"/>
      <c r="X124" s="3"/>
      <c r="Y124" s="3"/>
      <c r="Z124" s="3"/>
      <c r="AA124" s="3"/>
      <c r="AB124" s="3"/>
      <c r="AC124" s="3"/>
      <c r="AD124" s="3"/>
      <c r="AG124" s="3"/>
      <c r="AH124" s="3"/>
      <c r="AL124" s="3"/>
      <c r="AN124" s="3"/>
      <c r="AP124" s="3"/>
      <c r="AQ124" s="3"/>
      <c r="AR124" s="3"/>
      <c r="AS124" s="3"/>
      <c r="AV124" s="3"/>
      <c r="AW124" s="3"/>
      <c r="AX124" s="3"/>
      <c r="BC124" s="3"/>
      <c r="BE124" s="3"/>
      <c r="BG124" s="3"/>
      <c r="BJ124" s="3"/>
      <c r="BK124" s="3"/>
      <c r="BL124" s="3"/>
      <c r="BM124" s="3"/>
      <c r="BQ124" s="3"/>
      <c r="BS124" s="3"/>
      <c r="BT124" t="s">
        <v>950</v>
      </c>
      <c r="BU124" t="s">
        <v>950</v>
      </c>
      <c r="BV124" t="s">
        <v>950</v>
      </c>
      <c r="BW124" t="s">
        <v>950</v>
      </c>
      <c r="BX124" t="s">
        <v>950</v>
      </c>
    </row>
    <row r="125" spans="1:76" x14ac:dyDescent="0.3">
      <c r="A125" s="1"/>
      <c r="B125" s="2"/>
      <c r="D125" s="3"/>
      <c r="E125" s="3"/>
      <c r="F125" s="3"/>
      <c r="G125" s="3"/>
      <c r="H125" s="3"/>
      <c r="J125" s="3"/>
      <c r="N125" s="3"/>
      <c r="Q125" s="3"/>
      <c r="R125" s="3"/>
      <c r="S125" s="3"/>
      <c r="U125" s="3"/>
      <c r="W125" s="3"/>
      <c r="X125" s="3"/>
      <c r="Y125" s="3"/>
      <c r="Z125" s="3"/>
      <c r="AA125" s="3"/>
      <c r="AB125" s="3"/>
      <c r="AC125" s="3"/>
      <c r="AD125" s="3"/>
      <c r="AG125" s="3"/>
      <c r="AH125" s="3"/>
      <c r="AL125" s="3"/>
      <c r="AN125" s="3"/>
      <c r="AP125" s="3"/>
      <c r="AQ125" s="3"/>
      <c r="AR125" s="3"/>
      <c r="AS125" s="3"/>
      <c r="AV125" s="3"/>
      <c r="AW125" s="3"/>
      <c r="AX125" s="3"/>
      <c r="BC125" s="3"/>
      <c r="BE125" s="3"/>
      <c r="BG125" s="3"/>
      <c r="BJ125" s="3"/>
      <c r="BK125" s="3"/>
      <c r="BL125" s="3"/>
      <c r="BM125" s="3"/>
      <c r="BQ125" s="3"/>
      <c r="BS125" s="3"/>
      <c r="BT125" t="s">
        <v>950</v>
      </c>
      <c r="BU125" t="s">
        <v>950</v>
      </c>
      <c r="BV125" t="s">
        <v>950</v>
      </c>
      <c r="BW125" t="s">
        <v>950</v>
      </c>
      <c r="BX125" t="s">
        <v>950</v>
      </c>
    </row>
    <row r="126" spans="1:76" x14ac:dyDescent="0.3">
      <c r="A126" s="1"/>
      <c r="B126" s="2"/>
      <c r="D126" s="3"/>
      <c r="E126" s="3"/>
      <c r="F126" s="3"/>
      <c r="G126" s="3"/>
      <c r="H126" s="3"/>
      <c r="J126" s="3"/>
      <c r="N126" s="3"/>
      <c r="Q126" s="3"/>
      <c r="R126" s="3"/>
      <c r="S126" s="3"/>
      <c r="U126" s="3"/>
      <c r="W126" s="3"/>
      <c r="X126" s="3"/>
      <c r="Y126" s="3"/>
      <c r="Z126" s="3"/>
      <c r="AA126" s="3"/>
      <c r="AB126" s="3"/>
      <c r="AC126" s="3"/>
      <c r="AD126" s="3"/>
      <c r="AG126" s="3"/>
      <c r="AH126" s="3"/>
      <c r="AL126" s="3"/>
      <c r="AN126" s="3"/>
      <c r="AP126" s="3"/>
      <c r="AQ126" s="3"/>
      <c r="AR126" s="3"/>
      <c r="AS126" s="3"/>
      <c r="AV126" s="3"/>
      <c r="AW126" s="3"/>
      <c r="AX126" s="3"/>
      <c r="BC126" s="3"/>
      <c r="BE126" s="3"/>
      <c r="BG126" s="3"/>
      <c r="BJ126" s="3"/>
      <c r="BK126" s="3"/>
      <c r="BL126" s="3"/>
      <c r="BM126" s="3"/>
      <c r="BQ126" s="3"/>
      <c r="BS126" s="3"/>
      <c r="BT126" t="s">
        <v>950</v>
      </c>
      <c r="BU126" t="s">
        <v>950</v>
      </c>
      <c r="BV126" t="s">
        <v>950</v>
      </c>
      <c r="BW126" t="s">
        <v>950</v>
      </c>
      <c r="BX126" t="s">
        <v>950</v>
      </c>
    </row>
    <row r="127" spans="1:76" x14ac:dyDescent="0.3">
      <c r="A127" s="1"/>
      <c r="B127" s="2"/>
      <c r="D127" s="3"/>
      <c r="E127" s="3"/>
      <c r="F127" s="3"/>
      <c r="G127" s="3"/>
      <c r="H127" s="3"/>
      <c r="J127" s="3"/>
      <c r="N127" s="3"/>
      <c r="Q127" s="3"/>
      <c r="R127" s="3"/>
      <c r="S127" s="3"/>
      <c r="U127" s="3"/>
      <c r="W127" s="3"/>
      <c r="X127" s="3"/>
      <c r="Y127" s="3"/>
      <c r="Z127" s="3"/>
      <c r="AA127" s="3"/>
      <c r="AB127" s="3"/>
      <c r="AC127" s="3"/>
      <c r="AD127" s="3"/>
      <c r="AG127" s="3"/>
      <c r="AH127" s="3"/>
      <c r="AL127" s="3"/>
      <c r="AN127" s="3"/>
      <c r="AP127" s="3"/>
      <c r="AQ127" s="3"/>
      <c r="AR127" s="3"/>
      <c r="AS127" s="3"/>
      <c r="AV127" s="3"/>
      <c r="AW127" s="3"/>
      <c r="AX127" s="3"/>
      <c r="BC127" s="3"/>
      <c r="BE127" s="3"/>
      <c r="BG127" s="3"/>
      <c r="BJ127" s="3"/>
      <c r="BK127" s="3"/>
      <c r="BL127" s="3"/>
      <c r="BM127" s="3"/>
      <c r="BQ127" s="3"/>
      <c r="BS127" s="3"/>
      <c r="BT127" t="s">
        <v>950</v>
      </c>
      <c r="BU127" t="s">
        <v>950</v>
      </c>
      <c r="BV127" t="s">
        <v>950</v>
      </c>
      <c r="BW127" t="s">
        <v>950</v>
      </c>
      <c r="BX127" t="s">
        <v>950</v>
      </c>
    </row>
    <row r="128" spans="1:76" x14ac:dyDescent="0.3">
      <c r="A128" s="1"/>
      <c r="B128" s="2"/>
      <c r="D128" s="3"/>
      <c r="E128" s="3"/>
      <c r="F128" s="3"/>
      <c r="G128" s="3"/>
      <c r="H128" s="3"/>
      <c r="J128" s="3"/>
      <c r="N128" s="3"/>
      <c r="Q128" s="3"/>
      <c r="R128" s="3"/>
      <c r="S128" s="3"/>
      <c r="U128" s="3"/>
      <c r="W128" s="3"/>
      <c r="X128" s="3"/>
      <c r="Y128" s="3"/>
      <c r="Z128" s="3"/>
      <c r="AA128" s="3"/>
      <c r="AB128" s="3"/>
      <c r="AC128" s="3"/>
      <c r="AD128" s="3"/>
      <c r="AG128" s="3"/>
      <c r="AH128" s="3"/>
      <c r="AL128" s="3"/>
      <c r="AN128" s="3"/>
      <c r="AP128" s="3"/>
      <c r="AQ128" s="3"/>
      <c r="AR128" s="3"/>
      <c r="AS128" s="3"/>
      <c r="AV128" s="3"/>
      <c r="AW128" s="3"/>
      <c r="AX128" s="3"/>
      <c r="BC128" s="3"/>
      <c r="BE128" s="3"/>
      <c r="BG128" s="3"/>
      <c r="BJ128" s="3"/>
      <c r="BK128" s="3"/>
      <c r="BL128" s="3"/>
      <c r="BM128" s="3"/>
      <c r="BQ128" s="3"/>
      <c r="BS128" s="3"/>
      <c r="BT128" t="s">
        <v>950</v>
      </c>
      <c r="BU128" t="s">
        <v>950</v>
      </c>
      <c r="BV128" t="s">
        <v>950</v>
      </c>
      <c r="BW128" t="s">
        <v>950</v>
      </c>
      <c r="BX128" t="s">
        <v>950</v>
      </c>
    </row>
    <row r="129" spans="1:76" x14ac:dyDescent="0.3">
      <c r="A129" s="1"/>
      <c r="B129" s="2"/>
      <c r="D129" s="3"/>
      <c r="E129" s="3"/>
      <c r="F129" s="3"/>
      <c r="G129" s="3"/>
      <c r="H129" s="3"/>
      <c r="J129" s="3"/>
      <c r="N129" s="3"/>
      <c r="Q129" s="3"/>
      <c r="R129" s="3"/>
      <c r="S129" s="3"/>
      <c r="U129" s="3"/>
      <c r="W129" s="3"/>
      <c r="X129" s="3"/>
      <c r="Y129" s="3"/>
      <c r="Z129" s="3"/>
      <c r="AA129" s="3"/>
      <c r="AB129" s="3"/>
      <c r="AC129" s="3"/>
      <c r="AD129" s="3"/>
      <c r="AG129" s="3"/>
      <c r="AH129" s="3"/>
      <c r="AL129" s="3"/>
      <c r="AN129" s="3"/>
      <c r="AP129" s="3"/>
      <c r="AQ129" s="3"/>
      <c r="AR129" s="3"/>
      <c r="AS129" s="3"/>
      <c r="AV129" s="3"/>
      <c r="AW129" s="3"/>
      <c r="AX129" s="3"/>
      <c r="BC129" s="3"/>
      <c r="BE129" s="3"/>
      <c r="BG129" s="3"/>
      <c r="BJ129" s="3"/>
      <c r="BK129" s="3"/>
      <c r="BL129" s="3"/>
      <c r="BM129" s="3"/>
      <c r="BQ129" s="3"/>
      <c r="BS129" s="3"/>
      <c r="BT129" t="s">
        <v>950</v>
      </c>
      <c r="BU129" t="s">
        <v>950</v>
      </c>
      <c r="BV129" t="s">
        <v>950</v>
      </c>
      <c r="BW129" t="s">
        <v>950</v>
      </c>
      <c r="BX129" t="s">
        <v>950</v>
      </c>
    </row>
    <row r="130" spans="1:76" x14ac:dyDescent="0.3">
      <c r="A130" s="1"/>
      <c r="B130" s="2"/>
      <c r="D130" s="3"/>
      <c r="E130" s="3"/>
      <c r="F130" s="3"/>
      <c r="G130" s="3"/>
      <c r="H130" s="3"/>
      <c r="J130" s="3"/>
      <c r="N130" s="3"/>
      <c r="Q130" s="3"/>
      <c r="R130" s="3"/>
      <c r="S130" s="3"/>
      <c r="U130" s="3"/>
      <c r="W130" s="3"/>
      <c r="X130" s="3"/>
      <c r="Y130" s="3"/>
      <c r="Z130" s="3"/>
      <c r="AA130" s="3"/>
      <c r="AB130" s="3"/>
      <c r="AC130" s="3"/>
      <c r="AD130" s="3"/>
      <c r="AG130" s="3"/>
      <c r="AH130" s="3"/>
      <c r="AL130" s="3"/>
      <c r="AN130" s="3"/>
      <c r="AP130" s="3"/>
      <c r="AQ130" s="3"/>
      <c r="AR130" s="3"/>
      <c r="AS130" s="3"/>
      <c r="AV130" s="3"/>
      <c r="AW130" s="3"/>
      <c r="AX130" s="3"/>
      <c r="BC130" s="3"/>
      <c r="BE130" s="3"/>
      <c r="BG130" s="3"/>
      <c r="BJ130" s="3"/>
      <c r="BK130" s="3"/>
      <c r="BL130" s="3"/>
      <c r="BM130" s="3"/>
      <c r="BQ130" s="3"/>
      <c r="BS130" s="3"/>
      <c r="BT130" t="s">
        <v>950</v>
      </c>
      <c r="BU130" t="s">
        <v>950</v>
      </c>
      <c r="BV130" t="s">
        <v>950</v>
      </c>
      <c r="BW130" t="s">
        <v>950</v>
      </c>
      <c r="BX130" t="s">
        <v>950</v>
      </c>
    </row>
    <row r="131" spans="1:76" x14ac:dyDescent="0.3">
      <c r="A131" s="1"/>
      <c r="B131" s="2"/>
      <c r="D131" s="3"/>
      <c r="E131" s="3"/>
      <c r="F131" s="3"/>
      <c r="G131" s="3"/>
      <c r="H131" s="3"/>
      <c r="J131" s="3"/>
      <c r="N131" s="3"/>
      <c r="Q131" s="3"/>
      <c r="R131" s="3"/>
      <c r="S131" s="3"/>
      <c r="U131" s="3"/>
      <c r="W131" s="3"/>
      <c r="X131" s="3"/>
      <c r="Y131" s="3"/>
      <c r="Z131" s="3"/>
      <c r="AA131" s="3"/>
      <c r="AB131" s="3"/>
      <c r="AC131" s="3"/>
      <c r="AD131" s="3"/>
      <c r="AG131" s="3"/>
      <c r="AH131" s="3"/>
      <c r="AL131" s="3"/>
      <c r="AN131" s="3"/>
      <c r="AP131" s="3"/>
      <c r="AQ131" s="3"/>
      <c r="AR131" s="3"/>
      <c r="AS131" s="3"/>
      <c r="AV131" s="3"/>
      <c r="AW131" s="3"/>
      <c r="AX131" s="3"/>
      <c r="BC131" s="3"/>
      <c r="BE131" s="3"/>
      <c r="BG131" s="3"/>
      <c r="BJ131" s="3"/>
      <c r="BK131" s="3"/>
      <c r="BL131" s="3"/>
      <c r="BM131" s="3"/>
      <c r="BQ131" s="3"/>
      <c r="BS131" s="3"/>
      <c r="BT131" t="s">
        <v>950</v>
      </c>
      <c r="BU131" t="s">
        <v>950</v>
      </c>
      <c r="BV131" t="s">
        <v>950</v>
      </c>
      <c r="BW131" t="s">
        <v>950</v>
      </c>
      <c r="BX131" t="s">
        <v>950</v>
      </c>
    </row>
    <row r="132" spans="1:76" x14ac:dyDescent="0.3">
      <c r="A132" s="1"/>
      <c r="B132" s="2"/>
      <c r="D132" s="3"/>
      <c r="E132" s="3"/>
      <c r="F132" s="3"/>
      <c r="G132" s="3"/>
      <c r="H132" s="3"/>
      <c r="J132" s="3"/>
      <c r="N132" s="3"/>
      <c r="Q132" s="3"/>
      <c r="R132" s="3"/>
      <c r="S132" s="3"/>
      <c r="U132" s="3"/>
      <c r="W132" s="3"/>
      <c r="X132" s="3"/>
      <c r="Y132" s="3"/>
      <c r="Z132" s="3"/>
      <c r="AA132" s="3"/>
      <c r="AB132" s="3"/>
      <c r="AC132" s="3"/>
      <c r="AD132" s="3"/>
      <c r="AG132" s="3"/>
      <c r="AH132" s="3"/>
      <c r="AL132" s="3"/>
      <c r="AN132" s="3"/>
      <c r="AP132" s="3"/>
      <c r="AQ132" s="3"/>
      <c r="AR132" s="3"/>
      <c r="AS132" s="3"/>
      <c r="AV132" s="3"/>
      <c r="AW132" s="3"/>
      <c r="AX132" s="3"/>
      <c r="BC132" s="3"/>
      <c r="BE132" s="3"/>
      <c r="BG132" s="3"/>
      <c r="BJ132" s="3"/>
      <c r="BK132" s="3"/>
      <c r="BL132" s="3"/>
      <c r="BM132" s="3"/>
      <c r="BQ132" s="3"/>
      <c r="BS132" s="3"/>
      <c r="BT132" t="s">
        <v>950</v>
      </c>
      <c r="BU132" t="s">
        <v>950</v>
      </c>
      <c r="BV132" t="s">
        <v>950</v>
      </c>
      <c r="BW132" t="s">
        <v>950</v>
      </c>
      <c r="BX132" t="s">
        <v>950</v>
      </c>
    </row>
    <row r="133" spans="1:76" x14ac:dyDescent="0.3">
      <c r="A133" s="1"/>
      <c r="B133" s="2"/>
      <c r="D133" s="3"/>
      <c r="E133" s="3"/>
      <c r="F133" s="3"/>
      <c r="G133" s="3"/>
      <c r="H133" s="3"/>
      <c r="J133" s="3"/>
      <c r="N133" s="3"/>
      <c r="Q133" s="3"/>
      <c r="R133" s="3"/>
      <c r="S133" s="3"/>
      <c r="U133" s="3"/>
      <c r="W133" s="3"/>
      <c r="X133" s="3"/>
      <c r="Y133" s="3"/>
      <c r="Z133" s="3"/>
      <c r="AA133" s="3"/>
      <c r="AB133" s="3"/>
      <c r="AC133" s="3"/>
      <c r="AD133" s="3"/>
      <c r="AG133" s="3"/>
      <c r="AH133" s="3"/>
      <c r="AL133" s="3"/>
      <c r="AN133" s="3"/>
      <c r="AP133" s="3"/>
      <c r="AQ133" s="3"/>
      <c r="AR133" s="3"/>
      <c r="AS133" s="3"/>
      <c r="AV133" s="3"/>
      <c r="AW133" s="3"/>
      <c r="AX133" s="3"/>
      <c r="BC133" s="3"/>
      <c r="BE133" s="3"/>
      <c r="BG133" s="3"/>
      <c r="BJ133" s="3"/>
      <c r="BK133" s="3"/>
      <c r="BL133" s="3"/>
      <c r="BM133" s="3"/>
      <c r="BQ133" s="3"/>
      <c r="BS133" s="3"/>
      <c r="BT133" t="s">
        <v>950</v>
      </c>
      <c r="BU133" t="s">
        <v>950</v>
      </c>
      <c r="BV133" t="s">
        <v>950</v>
      </c>
      <c r="BW133" t="s">
        <v>950</v>
      </c>
      <c r="BX133" t="s">
        <v>950</v>
      </c>
    </row>
    <row r="134" spans="1:76" x14ac:dyDescent="0.3">
      <c r="A134" s="1"/>
      <c r="B134" s="2"/>
      <c r="D134" s="3"/>
      <c r="E134" s="3"/>
      <c r="F134" s="3"/>
      <c r="G134" s="3"/>
      <c r="H134" s="3"/>
      <c r="J134" s="3"/>
      <c r="N134" s="3"/>
      <c r="Q134" s="3"/>
      <c r="R134" s="3"/>
      <c r="S134" s="3"/>
      <c r="U134" s="3"/>
      <c r="W134" s="3"/>
      <c r="X134" s="3"/>
      <c r="Y134" s="3"/>
      <c r="Z134" s="3"/>
      <c r="AA134" s="3"/>
      <c r="AB134" s="3"/>
      <c r="AC134" s="3"/>
      <c r="AD134" s="3"/>
      <c r="AG134" s="3"/>
      <c r="AH134" s="3"/>
      <c r="AL134" s="3"/>
      <c r="AN134" s="3"/>
      <c r="AP134" s="3"/>
      <c r="AQ134" s="3"/>
      <c r="AR134" s="3"/>
      <c r="AS134" s="3"/>
      <c r="AV134" s="3"/>
      <c r="AW134" s="3"/>
      <c r="AX134" s="3"/>
      <c r="BC134" s="3"/>
      <c r="BE134" s="3"/>
      <c r="BG134" s="3"/>
      <c r="BJ134" s="3"/>
      <c r="BK134" s="3"/>
      <c r="BL134" s="3"/>
      <c r="BM134" s="3"/>
      <c r="BQ134" s="3"/>
      <c r="BS134" s="3"/>
      <c r="BT134" t="s">
        <v>950</v>
      </c>
      <c r="BU134" t="s">
        <v>950</v>
      </c>
      <c r="BV134" t="s">
        <v>950</v>
      </c>
      <c r="BW134" t="s">
        <v>950</v>
      </c>
      <c r="BX134" t="s">
        <v>950</v>
      </c>
    </row>
    <row r="135" spans="1:76" x14ac:dyDescent="0.3">
      <c r="A135" s="1"/>
      <c r="B135" s="2"/>
      <c r="D135" s="3"/>
      <c r="E135" s="3"/>
      <c r="F135" s="3"/>
      <c r="G135" s="3"/>
      <c r="H135" s="3"/>
      <c r="J135" s="3"/>
      <c r="N135" s="3"/>
      <c r="Q135" s="3"/>
      <c r="R135" s="3"/>
      <c r="S135" s="3"/>
      <c r="U135" s="3"/>
      <c r="W135" s="3"/>
      <c r="X135" s="3"/>
      <c r="Y135" s="3"/>
      <c r="Z135" s="3"/>
      <c r="AA135" s="3"/>
      <c r="AB135" s="3"/>
      <c r="AC135" s="3"/>
      <c r="AD135" s="3"/>
      <c r="AG135" s="3"/>
      <c r="AH135" s="3"/>
      <c r="AL135" s="3"/>
      <c r="AN135" s="3"/>
      <c r="AP135" s="3"/>
      <c r="AQ135" s="3"/>
      <c r="AR135" s="3"/>
      <c r="AS135" s="3"/>
      <c r="AV135" s="3"/>
      <c r="AW135" s="3"/>
      <c r="AX135" s="3"/>
      <c r="BC135" s="3"/>
      <c r="BE135" s="3"/>
      <c r="BG135" s="3"/>
      <c r="BJ135" s="3"/>
      <c r="BK135" s="3"/>
      <c r="BL135" s="3"/>
      <c r="BM135" s="3"/>
      <c r="BQ135" s="3"/>
      <c r="BS135" s="3"/>
      <c r="BT135" t="s">
        <v>950</v>
      </c>
      <c r="BU135" t="s">
        <v>950</v>
      </c>
      <c r="BV135" t="s">
        <v>950</v>
      </c>
      <c r="BW135" t="s">
        <v>950</v>
      </c>
      <c r="BX135" t="s">
        <v>950</v>
      </c>
    </row>
    <row r="136" spans="1:76" x14ac:dyDescent="0.3">
      <c r="A136" s="1"/>
      <c r="B136" s="2"/>
      <c r="D136" s="3"/>
      <c r="E136" s="3"/>
      <c r="F136" s="3"/>
      <c r="G136" s="3"/>
      <c r="H136" s="3"/>
      <c r="J136" s="3"/>
      <c r="N136" s="3"/>
      <c r="Q136" s="3"/>
      <c r="R136" s="3"/>
      <c r="S136" s="3"/>
      <c r="U136" s="3"/>
      <c r="W136" s="3"/>
      <c r="X136" s="3"/>
      <c r="Y136" s="3"/>
      <c r="Z136" s="3"/>
      <c r="AA136" s="3"/>
      <c r="AB136" s="3"/>
      <c r="AC136" s="3"/>
      <c r="AD136" s="3"/>
      <c r="AG136" s="3"/>
      <c r="AH136" s="3"/>
      <c r="AL136" s="3"/>
      <c r="AN136" s="3"/>
      <c r="AP136" s="3"/>
      <c r="AQ136" s="3"/>
      <c r="AR136" s="3"/>
      <c r="AS136" s="3"/>
      <c r="AV136" s="3"/>
      <c r="AW136" s="3"/>
      <c r="AX136" s="3"/>
      <c r="BC136" s="3"/>
      <c r="BE136" s="3"/>
      <c r="BG136" s="3"/>
      <c r="BJ136" s="3"/>
      <c r="BK136" s="3"/>
      <c r="BL136" s="3"/>
      <c r="BM136" s="3"/>
      <c r="BQ136" s="3"/>
      <c r="BS136" s="3"/>
      <c r="BT136" t="s">
        <v>950</v>
      </c>
      <c r="BU136" t="s">
        <v>950</v>
      </c>
      <c r="BV136" t="s">
        <v>950</v>
      </c>
      <c r="BW136" t="s">
        <v>950</v>
      </c>
      <c r="BX136" t="s">
        <v>950</v>
      </c>
    </row>
    <row r="137" spans="1:76" x14ac:dyDescent="0.3">
      <c r="A137" s="1"/>
      <c r="B137" s="2"/>
      <c r="D137" s="3"/>
      <c r="E137" s="3"/>
      <c r="F137" s="3"/>
      <c r="G137" s="3"/>
      <c r="H137" s="3"/>
      <c r="J137" s="3"/>
      <c r="N137" s="3"/>
      <c r="Q137" s="3"/>
      <c r="R137" s="3"/>
      <c r="S137" s="3"/>
      <c r="U137" s="3"/>
      <c r="W137" s="3"/>
      <c r="X137" s="3"/>
      <c r="Y137" s="3"/>
      <c r="Z137" s="3"/>
      <c r="AA137" s="3"/>
      <c r="AB137" s="3"/>
      <c r="AC137" s="3"/>
      <c r="AD137" s="3"/>
      <c r="AG137" s="3"/>
      <c r="AH137" s="3"/>
      <c r="AL137" s="3"/>
      <c r="AN137" s="3"/>
      <c r="AP137" s="3"/>
      <c r="AQ137" s="3"/>
      <c r="AR137" s="3"/>
      <c r="AS137" s="3"/>
      <c r="AV137" s="3"/>
      <c r="AW137" s="3"/>
      <c r="AX137" s="3"/>
      <c r="BC137" s="3"/>
      <c r="BE137" s="3"/>
      <c r="BG137" s="3"/>
      <c r="BJ137" s="3"/>
      <c r="BK137" s="3"/>
      <c r="BL137" s="3"/>
      <c r="BM137" s="3"/>
      <c r="BQ137" s="3"/>
      <c r="BS137" s="3"/>
      <c r="BT137" t="s">
        <v>950</v>
      </c>
      <c r="BU137" t="s">
        <v>950</v>
      </c>
      <c r="BV137" t="s">
        <v>950</v>
      </c>
      <c r="BW137" t="s">
        <v>950</v>
      </c>
      <c r="BX137" t="s">
        <v>950</v>
      </c>
    </row>
    <row r="138" spans="1:76" x14ac:dyDescent="0.3">
      <c r="A138" s="1"/>
      <c r="B138" s="2"/>
      <c r="D138" s="3"/>
      <c r="E138" s="3"/>
      <c r="F138" s="3"/>
      <c r="G138" s="3"/>
      <c r="H138" s="3"/>
      <c r="J138" s="3"/>
      <c r="N138" s="3"/>
      <c r="Q138" s="3"/>
      <c r="R138" s="3"/>
      <c r="S138" s="3"/>
      <c r="U138" s="3"/>
      <c r="W138" s="3"/>
      <c r="X138" s="3"/>
      <c r="Y138" s="3"/>
      <c r="Z138" s="3"/>
      <c r="AA138" s="3"/>
      <c r="AB138" s="3"/>
      <c r="AC138" s="3"/>
      <c r="AD138" s="3"/>
      <c r="AG138" s="3"/>
      <c r="AH138" s="3"/>
      <c r="AL138" s="3"/>
      <c r="AN138" s="3"/>
      <c r="AP138" s="3"/>
      <c r="AQ138" s="3"/>
      <c r="AR138" s="3"/>
      <c r="AS138" s="3"/>
      <c r="AV138" s="3"/>
      <c r="AW138" s="3"/>
      <c r="AX138" s="3"/>
      <c r="BC138" s="3"/>
      <c r="BE138" s="3"/>
      <c r="BG138" s="3"/>
      <c r="BJ138" s="3"/>
      <c r="BK138" s="3"/>
      <c r="BL138" s="3"/>
      <c r="BM138" s="3"/>
      <c r="BQ138" s="3"/>
      <c r="BS138" s="3"/>
      <c r="BT138" t="s">
        <v>950</v>
      </c>
      <c r="BU138" t="s">
        <v>950</v>
      </c>
      <c r="BV138" t="s">
        <v>950</v>
      </c>
      <c r="BW138" t="s">
        <v>950</v>
      </c>
      <c r="BX138" t="s">
        <v>950</v>
      </c>
    </row>
    <row r="139" spans="1:76" x14ac:dyDescent="0.3">
      <c r="A139" s="1"/>
      <c r="B139" s="2"/>
      <c r="D139" s="3"/>
      <c r="E139" s="3"/>
      <c r="F139" s="3"/>
      <c r="G139" s="3"/>
      <c r="H139" s="3"/>
      <c r="J139" s="3"/>
      <c r="N139" s="3"/>
      <c r="Q139" s="3"/>
      <c r="R139" s="3"/>
      <c r="S139" s="3"/>
      <c r="U139" s="3"/>
      <c r="W139" s="3"/>
      <c r="X139" s="3"/>
      <c r="Y139" s="3"/>
      <c r="Z139" s="3"/>
      <c r="AA139" s="3"/>
      <c r="AB139" s="3"/>
      <c r="AC139" s="3"/>
      <c r="AD139" s="3"/>
      <c r="AG139" s="3"/>
      <c r="AH139" s="3"/>
      <c r="AL139" s="3"/>
      <c r="AN139" s="3"/>
      <c r="AP139" s="3"/>
      <c r="AQ139" s="3"/>
      <c r="AR139" s="3"/>
      <c r="AS139" s="3"/>
      <c r="AV139" s="3"/>
      <c r="AW139" s="3"/>
      <c r="AX139" s="3"/>
      <c r="BC139" s="3"/>
      <c r="BE139" s="3"/>
      <c r="BG139" s="3"/>
      <c r="BJ139" s="3"/>
      <c r="BK139" s="3"/>
      <c r="BL139" s="3"/>
      <c r="BM139" s="3"/>
      <c r="BQ139" s="3"/>
      <c r="BS139" s="3"/>
      <c r="BT139" t="s">
        <v>950</v>
      </c>
      <c r="BU139" t="s">
        <v>950</v>
      </c>
      <c r="BV139" t="s">
        <v>950</v>
      </c>
      <c r="BW139" t="s">
        <v>950</v>
      </c>
      <c r="BX139" t="s">
        <v>950</v>
      </c>
    </row>
    <row r="140" spans="1:76" x14ac:dyDescent="0.3">
      <c r="A140" s="1"/>
      <c r="B140" s="2"/>
      <c r="D140" s="3"/>
      <c r="E140" s="3"/>
      <c r="F140" s="3"/>
      <c r="G140" s="3"/>
      <c r="H140" s="3"/>
      <c r="J140" s="3"/>
      <c r="N140" s="3"/>
      <c r="Q140" s="3"/>
      <c r="R140" s="3"/>
      <c r="S140" s="3"/>
      <c r="U140" s="3"/>
      <c r="W140" s="3"/>
      <c r="X140" s="3"/>
      <c r="Y140" s="3"/>
      <c r="Z140" s="3"/>
      <c r="AA140" s="3"/>
      <c r="AB140" s="3"/>
      <c r="AC140" s="3"/>
      <c r="AD140" s="3"/>
      <c r="AG140" s="3"/>
      <c r="AH140" s="3"/>
      <c r="AL140" s="3"/>
      <c r="AN140" s="3"/>
      <c r="AP140" s="3"/>
      <c r="AQ140" s="3"/>
      <c r="AR140" s="3"/>
      <c r="AS140" s="3"/>
      <c r="AV140" s="3"/>
      <c r="AW140" s="3"/>
      <c r="AX140" s="3"/>
      <c r="BC140" s="3"/>
      <c r="BE140" s="3"/>
      <c r="BG140" s="3"/>
      <c r="BJ140" s="3"/>
      <c r="BK140" s="3"/>
      <c r="BL140" s="3"/>
      <c r="BM140" s="3"/>
      <c r="BQ140" s="3"/>
      <c r="BS140" s="3"/>
      <c r="BT140" t="s">
        <v>950</v>
      </c>
      <c r="BU140" t="s">
        <v>950</v>
      </c>
      <c r="BV140" t="s">
        <v>950</v>
      </c>
      <c r="BW140" t="s">
        <v>950</v>
      </c>
      <c r="BX140" t="s">
        <v>950</v>
      </c>
    </row>
    <row r="141" spans="1:76" x14ac:dyDescent="0.3">
      <c r="A141" s="1"/>
      <c r="B141" s="2"/>
      <c r="D141" s="3"/>
      <c r="E141" s="3"/>
      <c r="F141" s="3"/>
      <c r="G141" s="3"/>
      <c r="H141" s="3"/>
      <c r="J141" s="3"/>
      <c r="N141" s="3"/>
      <c r="Q141" s="3"/>
      <c r="R141" s="3"/>
      <c r="S141" s="3"/>
      <c r="U141" s="3"/>
      <c r="W141" s="3"/>
      <c r="X141" s="3"/>
      <c r="Y141" s="3"/>
      <c r="Z141" s="3"/>
      <c r="AA141" s="3"/>
      <c r="AB141" s="3"/>
      <c r="AC141" s="3"/>
      <c r="AD141" s="3"/>
      <c r="AG141" s="3"/>
      <c r="AH141" s="3"/>
      <c r="AL141" s="3"/>
      <c r="AN141" s="3"/>
      <c r="AP141" s="3"/>
      <c r="AQ141" s="3"/>
      <c r="AR141" s="3"/>
      <c r="AS141" s="3"/>
      <c r="AV141" s="3"/>
      <c r="AW141" s="3"/>
      <c r="AX141" s="3"/>
      <c r="BC141" s="3"/>
      <c r="BE141" s="3"/>
      <c r="BG141" s="3"/>
      <c r="BJ141" s="3"/>
      <c r="BK141" s="3"/>
      <c r="BL141" s="3"/>
      <c r="BM141" s="3"/>
      <c r="BQ141" s="3"/>
      <c r="BS141" s="3"/>
      <c r="BT141" t="s">
        <v>950</v>
      </c>
      <c r="BU141" t="s">
        <v>950</v>
      </c>
      <c r="BV141" t="s">
        <v>950</v>
      </c>
      <c r="BW141" t="s">
        <v>950</v>
      </c>
      <c r="BX141" t="s">
        <v>950</v>
      </c>
    </row>
    <row r="142" spans="1:76" x14ac:dyDescent="0.3">
      <c r="A142" s="1"/>
      <c r="B142" s="2"/>
      <c r="D142" s="3"/>
      <c r="E142" s="3"/>
      <c r="F142" s="3"/>
      <c r="G142" s="3"/>
      <c r="H142" s="3"/>
      <c r="J142" s="3"/>
      <c r="N142" s="3"/>
      <c r="Q142" s="3"/>
      <c r="R142" s="3"/>
      <c r="S142" s="3"/>
      <c r="U142" s="3"/>
      <c r="W142" s="3"/>
      <c r="X142" s="3"/>
      <c r="Y142" s="3"/>
      <c r="Z142" s="3"/>
      <c r="AA142" s="3"/>
      <c r="AB142" s="3"/>
      <c r="AC142" s="3"/>
      <c r="AD142" s="3"/>
      <c r="AG142" s="3"/>
      <c r="AH142" s="3"/>
      <c r="AL142" s="3"/>
      <c r="AN142" s="3"/>
      <c r="AP142" s="3"/>
      <c r="AQ142" s="3"/>
      <c r="AR142" s="3"/>
      <c r="AS142" s="3"/>
      <c r="AV142" s="3"/>
      <c r="AW142" s="3"/>
      <c r="AX142" s="3"/>
      <c r="BC142" s="3"/>
      <c r="BE142" s="3"/>
      <c r="BG142" s="3"/>
      <c r="BJ142" s="3"/>
      <c r="BK142" s="3"/>
      <c r="BL142" s="3"/>
      <c r="BM142" s="3"/>
      <c r="BQ142" s="3"/>
      <c r="BS142" s="3"/>
      <c r="BT142" t="s">
        <v>950</v>
      </c>
      <c r="BU142" t="s">
        <v>950</v>
      </c>
      <c r="BV142" t="s">
        <v>950</v>
      </c>
      <c r="BW142" t="s">
        <v>950</v>
      </c>
      <c r="BX142" t="s">
        <v>950</v>
      </c>
    </row>
    <row r="143" spans="1:76" x14ac:dyDescent="0.3">
      <c r="A143" s="1"/>
      <c r="B143" s="2"/>
      <c r="D143" s="3"/>
      <c r="E143" s="3"/>
      <c r="F143" s="3"/>
      <c r="G143" s="3"/>
      <c r="H143" s="3"/>
      <c r="J143" s="3"/>
      <c r="N143" s="3"/>
      <c r="Q143" s="3"/>
      <c r="R143" s="3"/>
      <c r="S143" s="3"/>
      <c r="U143" s="3"/>
      <c r="W143" s="3"/>
      <c r="X143" s="3"/>
      <c r="Y143" s="3"/>
      <c r="Z143" s="3"/>
      <c r="AA143" s="3"/>
      <c r="AB143" s="3"/>
      <c r="AC143" s="3"/>
      <c r="AD143" s="3"/>
      <c r="AG143" s="3"/>
      <c r="AH143" s="3"/>
      <c r="AL143" s="3"/>
      <c r="AN143" s="3"/>
      <c r="AP143" s="3"/>
      <c r="AQ143" s="3"/>
      <c r="AR143" s="3"/>
      <c r="AS143" s="3"/>
      <c r="AV143" s="3"/>
      <c r="AW143" s="3"/>
      <c r="AX143" s="3"/>
      <c r="BC143" s="3"/>
      <c r="BE143" s="3"/>
      <c r="BG143" s="3"/>
      <c r="BJ143" s="3"/>
      <c r="BK143" s="3"/>
      <c r="BL143" s="3"/>
      <c r="BM143" s="3"/>
      <c r="BQ143" s="3"/>
      <c r="BS143" s="3"/>
      <c r="BT143" t="s">
        <v>950</v>
      </c>
      <c r="BU143" t="s">
        <v>950</v>
      </c>
      <c r="BV143" t="s">
        <v>950</v>
      </c>
      <c r="BW143" t="s">
        <v>950</v>
      </c>
      <c r="BX143" t="s">
        <v>950</v>
      </c>
    </row>
    <row r="144" spans="1:76" x14ac:dyDescent="0.3">
      <c r="A144" s="1"/>
      <c r="B144" s="2"/>
      <c r="D144" s="3"/>
      <c r="E144" s="3"/>
      <c r="F144" s="3"/>
      <c r="G144" s="3"/>
      <c r="H144" s="3"/>
      <c r="J144" s="3"/>
      <c r="N144" s="3"/>
      <c r="Q144" s="3"/>
      <c r="R144" s="3"/>
      <c r="S144" s="3"/>
      <c r="U144" s="3"/>
      <c r="W144" s="3"/>
      <c r="X144" s="3"/>
      <c r="Y144" s="3"/>
      <c r="Z144" s="3"/>
      <c r="AA144" s="3"/>
      <c r="AB144" s="3"/>
      <c r="AC144" s="3"/>
      <c r="AD144" s="3"/>
      <c r="AG144" s="3"/>
      <c r="AH144" s="3"/>
      <c r="AL144" s="3"/>
      <c r="AN144" s="3"/>
      <c r="AP144" s="3"/>
      <c r="AQ144" s="3"/>
      <c r="AR144" s="3"/>
      <c r="AS144" s="3"/>
      <c r="AV144" s="3"/>
      <c r="AW144" s="3"/>
      <c r="AX144" s="3"/>
      <c r="BC144" s="3"/>
      <c r="BE144" s="3"/>
      <c r="BG144" s="3"/>
      <c r="BJ144" s="3"/>
      <c r="BK144" s="3"/>
      <c r="BL144" s="3"/>
      <c r="BM144" s="3"/>
      <c r="BQ144" s="3"/>
      <c r="BS144" s="3"/>
      <c r="BT144" t="s">
        <v>950</v>
      </c>
      <c r="BU144" t="s">
        <v>950</v>
      </c>
      <c r="BV144" t="s">
        <v>950</v>
      </c>
      <c r="BW144" t="s">
        <v>950</v>
      </c>
      <c r="BX144" t="s">
        <v>950</v>
      </c>
    </row>
    <row r="145" spans="1:76" x14ac:dyDescent="0.3">
      <c r="A145" s="1"/>
      <c r="B145" s="2"/>
      <c r="D145" s="3"/>
      <c r="E145" s="3"/>
      <c r="F145" s="3"/>
      <c r="G145" s="3"/>
      <c r="H145" s="3"/>
      <c r="J145" s="3"/>
      <c r="N145" s="3"/>
      <c r="Q145" s="3"/>
      <c r="R145" s="3"/>
      <c r="S145" s="3"/>
      <c r="U145" s="3"/>
      <c r="W145" s="3"/>
      <c r="X145" s="3"/>
      <c r="Y145" s="3"/>
      <c r="Z145" s="3"/>
      <c r="AA145" s="3"/>
      <c r="AB145" s="3"/>
      <c r="AC145" s="3"/>
      <c r="AD145" s="3"/>
      <c r="AG145" s="3"/>
      <c r="AH145" s="3"/>
      <c r="AL145" s="3"/>
      <c r="AN145" s="3"/>
      <c r="AP145" s="3"/>
      <c r="AQ145" s="3"/>
      <c r="AR145" s="3"/>
      <c r="AS145" s="3"/>
      <c r="AV145" s="3"/>
      <c r="AW145" s="3"/>
      <c r="AX145" s="3"/>
      <c r="BC145" s="3"/>
      <c r="BE145" s="3"/>
      <c r="BG145" s="3"/>
      <c r="BJ145" s="3"/>
      <c r="BK145" s="3"/>
      <c r="BL145" s="3"/>
      <c r="BM145" s="3"/>
      <c r="BQ145" s="3"/>
      <c r="BS145" s="3"/>
      <c r="BT145" t="s">
        <v>950</v>
      </c>
      <c r="BU145" t="s">
        <v>950</v>
      </c>
      <c r="BV145" t="s">
        <v>950</v>
      </c>
      <c r="BW145" t="s">
        <v>950</v>
      </c>
      <c r="BX145" t="s">
        <v>950</v>
      </c>
    </row>
    <row r="146" spans="1:76" x14ac:dyDescent="0.3">
      <c r="A146" s="1"/>
      <c r="B146" s="2"/>
      <c r="D146" s="3"/>
      <c r="E146" s="3"/>
      <c r="F146" s="3"/>
      <c r="G146" s="3"/>
      <c r="H146" s="3"/>
      <c r="J146" s="3"/>
      <c r="N146" s="3"/>
      <c r="Q146" s="3"/>
      <c r="R146" s="3"/>
      <c r="S146" s="3"/>
      <c r="U146" s="3"/>
      <c r="W146" s="3"/>
      <c r="X146" s="3"/>
      <c r="Y146" s="3"/>
      <c r="Z146" s="3"/>
      <c r="AA146" s="3"/>
      <c r="AB146" s="3"/>
      <c r="AC146" s="3"/>
      <c r="AD146" s="3"/>
      <c r="AG146" s="3"/>
      <c r="AH146" s="3"/>
      <c r="AL146" s="3"/>
      <c r="AN146" s="3"/>
      <c r="AP146" s="3"/>
      <c r="AQ146" s="3"/>
      <c r="AR146" s="3"/>
      <c r="AS146" s="3"/>
      <c r="AV146" s="3"/>
      <c r="AW146" s="3"/>
      <c r="AX146" s="3"/>
      <c r="BC146" s="3"/>
      <c r="BE146" s="3"/>
      <c r="BG146" s="3"/>
      <c r="BJ146" s="3"/>
      <c r="BK146" s="3"/>
      <c r="BL146" s="3"/>
      <c r="BM146" s="3"/>
      <c r="BQ146" s="3"/>
      <c r="BS146" s="3"/>
      <c r="BT146" t="s">
        <v>950</v>
      </c>
      <c r="BU146" t="s">
        <v>950</v>
      </c>
      <c r="BV146" t="s">
        <v>950</v>
      </c>
      <c r="BW146" t="s">
        <v>950</v>
      </c>
      <c r="BX146" t="s">
        <v>950</v>
      </c>
    </row>
    <row r="147" spans="1:76" x14ac:dyDescent="0.3">
      <c r="A147" s="1"/>
      <c r="B147" s="2"/>
      <c r="D147" s="3"/>
      <c r="E147" s="3"/>
      <c r="F147" s="3"/>
      <c r="G147" s="3"/>
      <c r="H147" s="3"/>
      <c r="J147" s="3"/>
      <c r="N147" s="3"/>
      <c r="Q147" s="3"/>
      <c r="R147" s="3"/>
      <c r="S147" s="3"/>
      <c r="U147" s="3"/>
      <c r="W147" s="3"/>
      <c r="X147" s="3"/>
      <c r="Y147" s="3"/>
      <c r="Z147" s="3"/>
      <c r="AA147" s="3"/>
      <c r="AB147" s="3"/>
      <c r="AC147" s="3"/>
      <c r="AD147" s="3"/>
      <c r="AG147" s="3"/>
      <c r="AH147" s="3"/>
      <c r="AL147" s="3"/>
      <c r="AN147" s="3"/>
      <c r="AP147" s="3"/>
      <c r="AQ147" s="3"/>
      <c r="AR147" s="3"/>
      <c r="AS147" s="3"/>
      <c r="AV147" s="3"/>
      <c r="AW147" s="3"/>
      <c r="AX147" s="3"/>
      <c r="BC147" s="3"/>
      <c r="BE147" s="3"/>
      <c r="BG147" s="3"/>
      <c r="BJ147" s="3"/>
      <c r="BK147" s="3"/>
      <c r="BL147" s="3"/>
      <c r="BM147" s="3"/>
      <c r="BQ147" s="3"/>
      <c r="BS147" s="3"/>
      <c r="BT147" t="s">
        <v>950</v>
      </c>
      <c r="BU147" t="s">
        <v>950</v>
      </c>
      <c r="BV147" t="s">
        <v>950</v>
      </c>
      <c r="BW147" t="s">
        <v>950</v>
      </c>
      <c r="BX147" t="s">
        <v>950</v>
      </c>
    </row>
    <row r="148" spans="1:76" x14ac:dyDescent="0.3">
      <c r="A148" s="1"/>
      <c r="B148" s="2"/>
      <c r="D148" s="3"/>
      <c r="E148" s="3"/>
      <c r="F148" s="3"/>
      <c r="G148" s="3"/>
      <c r="H148" s="3"/>
      <c r="J148" s="3"/>
      <c r="N148" s="3"/>
      <c r="Q148" s="3"/>
      <c r="R148" s="3"/>
      <c r="S148" s="3"/>
      <c r="U148" s="3"/>
      <c r="W148" s="3"/>
      <c r="X148" s="3"/>
      <c r="Y148" s="3"/>
      <c r="Z148" s="3"/>
      <c r="AA148" s="3"/>
      <c r="AB148" s="3"/>
      <c r="AC148" s="3"/>
      <c r="AD148" s="3"/>
      <c r="AG148" s="3"/>
      <c r="AH148" s="3"/>
      <c r="AL148" s="3"/>
      <c r="AN148" s="3"/>
      <c r="AP148" s="3"/>
      <c r="AQ148" s="3"/>
      <c r="AR148" s="3"/>
      <c r="AS148" s="3"/>
      <c r="AV148" s="3"/>
      <c r="AW148" s="3"/>
      <c r="AX148" s="3"/>
      <c r="BC148" s="3"/>
      <c r="BE148" s="3"/>
      <c r="BG148" s="3"/>
      <c r="BJ148" s="3"/>
      <c r="BK148" s="3"/>
      <c r="BL148" s="3"/>
      <c r="BM148" s="3"/>
      <c r="BQ148" s="3"/>
      <c r="BS148" s="3"/>
      <c r="BT148" t="s">
        <v>950</v>
      </c>
      <c r="BU148" t="s">
        <v>950</v>
      </c>
      <c r="BV148" t="s">
        <v>950</v>
      </c>
      <c r="BW148" t="s">
        <v>950</v>
      </c>
      <c r="BX148" t="s">
        <v>950</v>
      </c>
    </row>
    <row r="149" spans="1:76" x14ac:dyDescent="0.3">
      <c r="A149" s="1"/>
      <c r="B149" s="2"/>
      <c r="D149" s="3"/>
      <c r="E149" s="3"/>
      <c r="F149" s="3"/>
      <c r="G149" s="3"/>
      <c r="H149" s="3"/>
      <c r="J149" s="3"/>
      <c r="N149" s="3"/>
      <c r="Q149" s="3"/>
      <c r="R149" s="3"/>
      <c r="S149" s="3"/>
      <c r="U149" s="3"/>
      <c r="W149" s="3"/>
      <c r="X149" s="3"/>
      <c r="Y149" s="3"/>
      <c r="Z149" s="3"/>
      <c r="AA149" s="3"/>
      <c r="AB149" s="3"/>
      <c r="AC149" s="3"/>
      <c r="AD149" s="3"/>
      <c r="AG149" s="3"/>
      <c r="AH149" s="3"/>
      <c r="AL149" s="3"/>
      <c r="AN149" s="3"/>
      <c r="AP149" s="3"/>
      <c r="AQ149" s="3"/>
      <c r="AR149" s="3"/>
      <c r="AS149" s="3"/>
      <c r="AV149" s="3"/>
      <c r="AW149" s="3"/>
      <c r="AX149" s="3"/>
      <c r="BC149" s="3"/>
      <c r="BE149" s="3"/>
      <c r="BG149" s="3"/>
      <c r="BJ149" s="3"/>
      <c r="BK149" s="3"/>
      <c r="BL149" s="3"/>
      <c r="BM149" s="3"/>
      <c r="BQ149" s="3"/>
      <c r="BS149" s="3"/>
      <c r="BT149" t="s">
        <v>950</v>
      </c>
      <c r="BU149" t="s">
        <v>950</v>
      </c>
      <c r="BV149" t="s">
        <v>950</v>
      </c>
      <c r="BW149" t="s">
        <v>950</v>
      </c>
      <c r="BX149" t="s">
        <v>950</v>
      </c>
    </row>
    <row r="150" spans="1:76" x14ac:dyDescent="0.3">
      <c r="A150" s="1"/>
      <c r="B150" s="2"/>
      <c r="D150" s="3"/>
      <c r="E150" s="3"/>
      <c r="F150" s="3"/>
      <c r="G150" s="3"/>
      <c r="H150" s="3"/>
      <c r="J150" s="3"/>
      <c r="N150" s="3"/>
      <c r="Q150" s="3"/>
      <c r="R150" s="3"/>
      <c r="S150" s="3"/>
      <c r="U150" s="3"/>
      <c r="W150" s="3"/>
      <c r="X150" s="3"/>
      <c r="Y150" s="3"/>
      <c r="Z150" s="3"/>
      <c r="AA150" s="3"/>
      <c r="AB150" s="3"/>
      <c r="AC150" s="3"/>
      <c r="AD150" s="3"/>
      <c r="AG150" s="3"/>
      <c r="AH150" s="3"/>
      <c r="AL150" s="3"/>
      <c r="AN150" s="3"/>
      <c r="AP150" s="3"/>
      <c r="AQ150" s="3"/>
      <c r="AR150" s="3"/>
      <c r="AS150" s="3"/>
      <c r="AV150" s="3"/>
      <c r="AW150" s="3"/>
      <c r="AX150" s="3"/>
      <c r="BC150" s="3"/>
      <c r="BE150" s="3"/>
      <c r="BG150" s="3"/>
      <c r="BJ150" s="3"/>
      <c r="BK150" s="3"/>
      <c r="BL150" s="3"/>
      <c r="BM150" s="3"/>
      <c r="BQ150" s="3"/>
      <c r="BS150" s="3"/>
      <c r="BT150" t="s">
        <v>950</v>
      </c>
      <c r="BU150" t="s">
        <v>950</v>
      </c>
      <c r="BV150" t="s">
        <v>950</v>
      </c>
      <c r="BW150" t="s">
        <v>950</v>
      </c>
      <c r="BX150" t="s">
        <v>950</v>
      </c>
    </row>
    <row r="151" spans="1:76" x14ac:dyDescent="0.3">
      <c r="A151" s="1"/>
      <c r="B151" s="2"/>
      <c r="D151" s="3"/>
      <c r="E151" s="3"/>
      <c r="F151" s="3"/>
      <c r="G151" s="3"/>
      <c r="H151" s="3"/>
      <c r="J151" s="3"/>
      <c r="N151" s="3"/>
      <c r="Q151" s="3"/>
      <c r="R151" s="3"/>
      <c r="S151" s="3"/>
      <c r="U151" s="3"/>
      <c r="W151" s="3"/>
      <c r="X151" s="3"/>
      <c r="Y151" s="3"/>
      <c r="Z151" s="3"/>
      <c r="AA151" s="3"/>
      <c r="AB151" s="3"/>
      <c r="AC151" s="3"/>
      <c r="AD151" s="3"/>
      <c r="AG151" s="3"/>
      <c r="AH151" s="3"/>
      <c r="AL151" s="3"/>
      <c r="AN151" s="3"/>
      <c r="AP151" s="3"/>
      <c r="AQ151" s="3"/>
      <c r="AR151" s="3"/>
      <c r="AS151" s="3"/>
      <c r="AV151" s="3"/>
      <c r="AW151" s="3"/>
      <c r="AX151" s="3"/>
      <c r="BC151" s="3"/>
      <c r="BE151" s="3"/>
      <c r="BG151" s="3"/>
      <c r="BJ151" s="3"/>
      <c r="BK151" s="3"/>
      <c r="BL151" s="3"/>
      <c r="BM151" s="3"/>
      <c r="BQ151" s="3"/>
      <c r="BS151" s="3"/>
      <c r="BT151" t="s">
        <v>950</v>
      </c>
      <c r="BU151" t="s">
        <v>950</v>
      </c>
      <c r="BV151" t="s">
        <v>950</v>
      </c>
      <c r="BW151" t="s">
        <v>950</v>
      </c>
      <c r="BX151" t="s">
        <v>950</v>
      </c>
    </row>
    <row r="152" spans="1:76" x14ac:dyDescent="0.3">
      <c r="A152" s="1"/>
      <c r="B152" s="2"/>
      <c r="D152" s="3"/>
      <c r="E152" s="3"/>
      <c r="F152" s="3"/>
      <c r="G152" s="3"/>
      <c r="H152" s="3"/>
      <c r="J152" s="3"/>
      <c r="N152" s="3"/>
      <c r="Q152" s="3"/>
      <c r="R152" s="3"/>
      <c r="S152" s="3"/>
      <c r="U152" s="3"/>
      <c r="W152" s="3"/>
      <c r="X152" s="3"/>
      <c r="Y152" s="3"/>
      <c r="Z152" s="3"/>
      <c r="AA152" s="3"/>
      <c r="AB152" s="3"/>
      <c r="AC152" s="3"/>
      <c r="AD152" s="3"/>
      <c r="AG152" s="3"/>
      <c r="AH152" s="3"/>
      <c r="AL152" s="3"/>
      <c r="AN152" s="3"/>
      <c r="AP152" s="3"/>
      <c r="AQ152" s="3"/>
      <c r="AR152" s="3"/>
      <c r="AS152" s="3"/>
      <c r="AV152" s="3"/>
      <c r="AW152" s="3"/>
      <c r="AX152" s="3"/>
      <c r="BC152" s="3"/>
      <c r="BE152" s="3"/>
      <c r="BG152" s="3"/>
      <c r="BJ152" s="3"/>
      <c r="BK152" s="3"/>
      <c r="BL152" s="3"/>
      <c r="BM152" s="3"/>
      <c r="BQ152" s="3"/>
      <c r="BS152" s="3"/>
      <c r="BT152" t="s">
        <v>950</v>
      </c>
      <c r="BU152" t="s">
        <v>950</v>
      </c>
      <c r="BV152" t="s">
        <v>950</v>
      </c>
      <c r="BW152" t="s">
        <v>950</v>
      </c>
      <c r="BX152" t="s">
        <v>950</v>
      </c>
    </row>
    <row r="153" spans="1:76" x14ac:dyDescent="0.3">
      <c r="A153" s="1"/>
      <c r="B153" s="2"/>
      <c r="D153" s="3"/>
      <c r="E153" s="3"/>
      <c r="F153" s="3"/>
      <c r="G153" s="3"/>
      <c r="H153" s="3"/>
      <c r="J153" s="3"/>
      <c r="N153" s="3"/>
      <c r="Q153" s="3"/>
      <c r="R153" s="3"/>
      <c r="S153" s="3"/>
      <c r="U153" s="3"/>
      <c r="W153" s="3"/>
      <c r="X153" s="3"/>
      <c r="Y153" s="3"/>
      <c r="Z153" s="3"/>
      <c r="AA153" s="3"/>
      <c r="AB153" s="3"/>
      <c r="AC153" s="3"/>
      <c r="AD153" s="3"/>
      <c r="AG153" s="3"/>
      <c r="AH153" s="3"/>
      <c r="AL153" s="3"/>
      <c r="AN153" s="3"/>
      <c r="AP153" s="3"/>
      <c r="AQ153" s="3"/>
      <c r="AR153" s="3"/>
      <c r="AS153" s="3"/>
      <c r="AV153" s="3"/>
      <c r="AW153" s="3"/>
      <c r="AX153" s="3"/>
      <c r="BC153" s="3"/>
      <c r="BE153" s="3"/>
      <c r="BG153" s="3"/>
      <c r="BJ153" s="3"/>
      <c r="BK153" s="3"/>
      <c r="BL153" s="3"/>
      <c r="BM153" s="3"/>
      <c r="BQ153" s="3"/>
      <c r="BS153" s="3"/>
      <c r="BT153" t="s">
        <v>950</v>
      </c>
      <c r="BU153" t="s">
        <v>950</v>
      </c>
      <c r="BV153" t="s">
        <v>950</v>
      </c>
      <c r="BW153" t="s">
        <v>950</v>
      </c>
      <c r="BX153" t="s">
        <v>950</v>
      </c>
    </row>
    <row r="154" spans="1:76" x14ac:dyDescent="0.3">
      <c r="A154" s="1"/>
      <c r="B154" s="2"/>
      <c r="D154" s="3"/>
      <c r="E154" s="3"/>
      <c r="F154" s="3"/>
      <c r="G154" s="3"/>
      <c r="H154" s="3"/>
      <c r="J154" s="3"/>
      <c r="N154" s="3"/>
      <c r="Q154" s="3"/>
      <c r="R154" s="3"/>
      <c r="S154" s="3"/>
      <c r="U154" s="3"/>
      <c r="W154" s="3"/>
      <c r="X154" s="3"/>
      <c r="Y154" s="3"/>
      <c r="Z154" s="3"/>
      <c r="AA154" s="3"/>
      <c r="AB154" s="3"/>
      <c r="AC154" s="3"/>
      <c r="AD154" s="3"/>
      <c r="AG154" s="3"/>
      <c r="AH154" s="3"/>
      <c r="AL154" s="3"/>
      <c r="AN154" s="3"/>
      <c r="AP154" s="3"/>
      <c r="AQ154" s="3"/>
      <c r="AR154" s="3"/>
      <c r="AS154" s="3"/>
      <c r="AV154" s="3"/>
      <c r="AW154" s="3"/>
      <c r="AX154" s="3"/>
      <c r="BC154" s="3"/>
      <c r="BE154" s="3"/>
      <c r="BG154" s="3"/>
      <c r="BJ154" s="3"/>
      <c r="BK154" s="3"/>
      <c r="BL154" s="3"/>
      <c r="BM154" s="3"/>
      <c r="BQ154" s="3"/>
      <c r="BS154" s="3"/>
      <c r="BT154" t="s">
        <v>950</v>
      </c>
      <c r="BU154" t="s">
        <v>950</v>
      </c>
      <c r="BV154" t="s">
        <v>950</v>
      </c>
      <c r="BW154" t="s">
        <v>950</v>
      </c>
      <c r="BX154" t="s">
        <v>950</v>
      </c>
    </row>
    <row r="155" spans="1:76" x14ac:dyDescent="0.3">
      <c r="A155" s="1"/>
      <c r="B155" s="2"/>
      <c r="D155" s="3"/>
      <c r="E155" s="3"/>
      <c r="F155" s="3"/>
      <c r="G155" s="3"/>
      <c r="H155" s="3"/>
      <c r="J155" s="3"/>
      <c r="N155" s="3"/>
      <c r="Q155" s="3"/>
      <c r="R155" s="3"/>
      <c r="S155" s="3"/>
      <c r="U155" s="3"/>
      <c r="W155" s="3"/>
      <c r="X155" s="3"/>
      <c r="Y155" s="3"/>
      <c r="Z155" s="3"/>
      <c r="AA155" s="3"/>
      <c r="AB155" s="3"/>
      <c r="AC155" s="3"/>
      <c r="AD155" s="3"/>
      <c r="AG155" s="3"/>
      <c r="AH155" s="3"/>
      <c r="AL155" s="3"/>
      <c r="AN155" s="3"/>
      <c r="AP155" s="3"/>
      <c r="AQ155" s="3"/>
      <c r="AR155" s="3"/>
      <c r="AS155" s="3"/>
      <c r="AV155" s="3"/>
      <c r="AW155" s="3"/>
      <c r="AX155" s="3"/>
      <c r="BC155" s="3"/>
      <c r="BE155" s="3"/>
      <c r="BG155" s="3"/>
      <c r="BJ155" s="3"/>
      <c r="BK155" s="3"/>
      <c r="BL155" s="3"/>
      <c r="BM155" s="3"/>
      <c r="BQ155" s="3"/>
      <c r="BS155" s="3"/>
      <c r="BT155" t="s">
        <v>950</v>
      </c>
      <c r="BU155" t="s">
        <v>950</v>
      </c>
      <c r="BV155" t="s">
        <v>950</v>
      </c>
      <c r="BW155" t="s">
        <v>950</v>
      </c>
      <c r="BX155" t="s">
        <v>950</v>
      </c>
    </row>
    <row r="156" spans="1:76" x14ac:dyDescent="0.3">
      <c r="A156" s="1"/>
      <c r="B156" s="2"/>
      <c r="D156" s="3"/>
      <c r="E156" s="3"/>
      <c r="F156" s="3"/>
      <c r="G156" s="3"/>
      <c r="H156" s="3"/>
      <c r="J156" s="3"/>
      <c r="N156" s="3"/>
      <c r="Q156" s="3"/>
      <c r="R156" s="3"/>
      <c r="S156" s="3"/>
      <c r="U156" s="3"/>
      <c r="W156" s="3"/>
      <c r="X156" s="3"/>
      <c r="Y156" s="3"/>
      <c r="Z156" s="3"/>
      <c r="AA156" s="3"/>
      <c r="AB156" s="3"/>
      <c r="AC156" s="3"/>
      <c r="AD156" s="3"/>
      <c r="AG156" s="3"/>
      <c r="AH156" s="3"/>
      <c r="AL156" s="3"/>
      <c r="AN156" s="3"/>
      <c r="AP156" s="3"/>
      <c r="AQ156" s="3"/>
      <c r="AR156" s="3"/>
      <c r="AS156" s="3"/>
      <c r="AV156" s="3"/>
      <c r="AW156" s="3"/>
      <c r="AX156" s="3"/>
      <c r="BC156" s="3"/>
      <c r="BE156" s="3"/>
      <c r="BG156" s="3"/>
      <c r="BJ156" s="3"/>
      <c r="BK156" s="3"/>
      <c r="BL156" s="3"/>
      <c r="BM156" s="3"/>
      <c r="BQ156" s="3"/>
      <c r="BS156" s="3"/>
      <c r="BT156" t="s">
        <v>950</v>
      </c>
      <c r="BU156" t="s">
        <v>950</v>
      </c>
      <c r="BV156" t="s">
        <v>950</v>
      </c>
      <c r="BW156" t="s">
        <v>950</v>
      </c>
      <c r="BX156" t="s">
        <v>950</v>
      </c>
    </row>
    <row r="157" spans="1:76" x14ac:dyDescent="0.3">
      <c r="A157" s="1"/>
      <c r="B157" s="2"/>
      <c r="D157" s="3"/>
      <c r="E157" s="3"/>
      <c r="F157" s="3"/>
      <c r="G157" s="3"/>
      <c r="H157" s="3"/>
      <c r="J157" s="3"/>
      <c r="N157" s="3"/>
      <c r="Q157" s="3"/>
      <c r="R157" s="3"/>
      <c r="S157" s="3"/>
      <c r="U157" s="3"/>
      <c r="W157" s="3"/>
      <c r="X157" s="3"/>
      <c r="Y157" s="3"/>
      <c r="Z157" s="3"/>
      <c r="AA157" s="3"/>
      <c r="AB157" s="3"/>
      <c r="AC157" s="3"/>
      <c r="AD157" s="3"/>
      <c r="AG157" s="3"/>
      <c r="AH157" s="3"/>
      <c r="AL157" s="3"/>
      <c r="AN157" s="3"/>
      <c r="AP157" s="3"/>
      <c r="AQ157" s="3"/>
      <c r="AR157" s="3"/>
      <c r="AS157" s="3"/>
      <c r="AV157" s="3"/>
      <c r="AW157" s="3"/>
      <c r="AX157" s="3"/>
      <c r="BC157" s="3"/>
      <c r="BE157" s="3"/>
      <c r="BG157" s="3"/>
      <c r="BJ157" s="3"/>
      <c r="BK157" s="3"/>
      <c r="BL157" s="3"/>
      <c r="BM157" s="3"/>
      <c r="BQ157" s="3"/>
      <c r="BS157" s="3"/>
      <c r="BT157" t="s">
        <v>950</v>
      </c>
      <c r="BU157" t="s">
        <v>950</v>
      </c>
      <c r="BV157" t="s">
        <v>950</v>
      </c>
      <c r="BW157" t="s">
        <v>950</v>
      </c>
      <c r="BX157" t="s">
        <v>950</v>
      </c>
    </row>
    <row r="158" spans="1:76" x14ac:dyDescent="0.3">
      <c r="A158" s="1"/>
      <c r="B158" s="2"/>
      <c r="D158" s="3"/>
      <c r="E158" s="3"/>
      <c r="F158" s="3"/>
      <c r="G158" s="3"/>
      <c r="H158" s="3"/>
      <c r="J158" s="3"/>
      <c r="N158" s="3"/>
      <c r="Q158" s="3"/>
      <c r="R158" s="3"/>
      <c r="S158" s="3"/>
      <c r="U158" s="3"/>
      <c r="W158" s="3"/>
      <c r="X158" s="3"/>
      <c r="Y158" s="3"/>
      <c r="Z158" s="3"/>
      <c r="AA158" s="3"/>
      <c r="AB158" s="3"/>
      <c r="AC158" s="3"/>
      <c r="AD158" s="3"/>
      <c r="AG158" s="3"/>
      <c r="AH158" s="3"/>
      <c r="AL158" s="3"/>
      <c r="AN158" s="3"/>
      <c r="AP158" s="3"/>
      <c r="AQ158" s="3"/>
      <c r="AR158" s="3"/>
      <c r="AS158" s="3"/>
      <c r="AV158" s="3"/>
      <c r="AW158" s="3"/>
      <c r="AX158" s="3"/>
      <c r="BC158" s="3"/>
      <c r="BE158" s="3"/>
      <c r="BG158" s="3"/>
      <c r="BJ158" s="3"/>
      <c r="BK158" s="3"/>
      <c r="BL158" s="3"/>
      <c r="BM158" s="3"/>
      <c r="BQ158" s="3"/>
      <c r="BS158" s="3"/>
      <c r="BT158" t="s">
        <v>950</v>
      </c>
      <c r="BU158" t="s">
        <v>950</v>
      </c>
      <c r="BV158" t="s">
        <v>950</v>
      </c>
      <c r="BW158" t="s">
        <v>950</v>
      </c>
      <c r="BX158" t="s">
        <v>950</v>
      </c>
    </row>
    <row r="159" spans="1:76" x14ac:dyDescent="0.3">
      <c r="A159" s="1"/>
      <c r="B159" s="2"/>
      <c r="D159" s="3"/>
      <c r="E159" s="3"/>
      <c r="F159" s="3"/>
      <c r="G159" s="3"/>
      <c r="H159" s="3"/>
      <c r="J159" s="3"/>
      <c r="N159" s="3"/>
      <c r="Q159" s="3"/>
      <c r="R159" s="3"/>
      <c r="S159" s="3"/>
      <c r="U159" s="3"/>
      <c r="W159" s="3"/>
      <c r="X159" s="3"/>
      <c r="Y159" s="3"/>
      <c r="Z159" s="3"/>
      <c r="AA159" s="3"/>
      <c r="AB159" s="3"/>
      <c r="AC159" s="3"/>
      <c r="AD159" s="3"/>
      <c r="AG159" s="3"/>
      <c r="AH159" s="3"/>
      <c r="AL159" s="3"/>
      <c r="AN159" s="3"/>
      <c r="AP159" s="3"/>
      <c r="AQ159" s="3"/>
      <c r="AR159" s="3"/>
      <c r="AS159" s="3"/>
      <c r="AV159" s="3"/>
      <c r="AW159" s="3"/>
      <c r="AX159" s="3"/>
      <c r="BC159" s="3"/>
      <c r="BE159" s="3"/>
      <c r="BG159" s="3"/>
      <c r="BJ159" s="3"/>
      <c r="BK159" s="3"/>
      <c r="BL159" s="3"/>
      <c r="BM159" s="3"/>
      <c r="BQ159" s="3"/>
      <c r="BS159" s="3"/>
      <c r="BT159" t="s">
        <v>950</v>
      </c>
      <c r="BU159" t="s">
        <v>950</v>
      </c>
      <c r="BV159" t="s">
        <v>950</v>
      </c>
      <c r="BW159" t="s">
        <v>950</v>
      </c>
      <c r="BX159" t="s">
        <v>950</v>
      </c>
    </row>
    <row r="160" spans="1:76" x14ac:dyDescent="0.3">
      <c r="A160" s="1"/>
      <c r="B160" s="2"/>
      <c r="D160" s="3"/>
      <c r="E160" s="3"/>
      <c r="F160" s="3"/>
      <c r="G160" s="3"/>
      <c r="H160" s="3"/>
      <c r="J160" s="3"/>
      <c r="N160" s="3"/>
      <c r="Q160" s="3"/>
      <c r="R160" s="3"/>
      <c r="S160" s="3"/>
      <c r="U160" s="3"/>
      <c r="W160" s="3"/>
      <c r="X160" s="3"/>
      <c r="Y160" s="3"/>
      <c r="Z160" s="3"/>
      <c r="AA160" s="3"/>
      <c r="AB160" s="3"/>
      <c r="AC160" s="3"/>
      <c r="AD160" s="3"/>
      <c r="AG160" s="3"/>
      <c r="AH160" s="3"/>
      <c r="AL160" s="3"/>
      <c r="AN160" s="3"/>
      <c r="AP160" s="3"/>
      <c r="AQ160" s="3"/>
      <c r="AR160" s="3"/>
      <c r="AS160" s="3"/>
      <c r="AV160" s="3"/>
      <c r="AW160" s="3"/>
      <c r="AX160" s="3"/>
      <c r="BC160" s="3"/>
      <c r="BE160" s="3"/>
      <c r="BG160" s="3"/>
      <c r="BJ160" s="3"/>
      <c r="BK160" s="3"/>
      <c r="BL160" s="3"/>
      <c r="BM160" s="3"/>
      <c r="BQ160" s="3"/>
      <c r="BS160" s="3"/>
      <c r="BT160" t="s">
        <v>950</v>
      </c>
      <c r="BU160" t="s">
        <v>950</v>
      </c>
      <c r="BV160" t="s">
        <v>950</v>
      </c>
      <c r="BW160" t="s">
        <v>950</v>
      </c>
      <c r="BX160" t="s">
        <v>950</v>
      </c>
    </row>
    <row r="161" spans="1:76" x14ac:dyDescent="0.3">
      <c r="A161" s="1"/>
      <c r="B161" s="2"/>
      <c r="D161" s="3"/>
      <c r="E161" s="3"/>
      <c r="F161" s="3"/>
      <c r="G161" s="3"/>
      <c r="H161" s="3"/>
      <c r="J161" s="3"/>
      <c r="N161" s="3"/>
      <c r="Q161" s="3"/>
      <c r="R161" s="3"/>
      <c r="S161" s="3"/>
      <c r="U161" s="3"/>
      <c r="W161" s="3"/>
      <c r="X161" s="3"/>
      <c r="Y161" s="3"/>
      <c r="Z161" s="3"/>
      <c r="AA161" s="3"/>
      <c r="AB161" s="3"/>
      <c r="AC161" s="3"/>
      <c r="AD161" s="3"/>
      <c r="AG161" s="3"/>
      <c r="AH161" s="3"/>
      <c r="AL161" s="3"/>
      <c r="AN161" s="3"/>
      <c r="AP161" s="3"/>
      <c r="AQ161" s="3"/>
      <c r="AR161" s="3"/>
      <c r="AS161" s="3"/>
      <c r="AV161" s="3"/>
      <c r="AW161" s="3"/>
      <c r="AX161" s="3"/>
      <c r="BC161" s="3"/>
      <c r="BE161" s="3"/>
      <c r="BG161" s="3"/>
      <c r="BJ161" s="3"/>
      <c r="BK161" s="3"/>
      <c r="BL161" s="3"/>
      <c r="BM161" s="3"/>
      <c r="BQ161" s="3"/>
      <c r="BS161" s="3"/>
      <c r="BT161" t="s">
        <v>950</v>
      </c>
      <c r="BU161" t="s">
        <v>950</v>
      </c>
      <c r="BV161" t="s">
        <v>950</v>
      </c>
      <c r="BW161" t="s">
        <v>950</v>
      </c>
      <c r="BX161" t="s">
        <v>950</v>
      </c>
    </row>
    <row r="162" spans="1:76" x14ac:dyDescent="0.3">
      <c r="A162" s="1"/>
      <c r="B162" s="2"/>
      <c r="D162" s="3"/>
      <c r="E162" s="3"/>
      <c r="F162" s="3"/>
      <c r="G162" s="3"/>
      <c r="H162" s="3"/>
      <c r="J162" s="3"/>
      <c r="N162" s="3"/>
      <c r="Q162" s="3"/>
      <c r="R162" s="3"/>
      <c r="S162" s="3"/>
      <c r="U162" s="3"/>
      <c r="W162" s="3"/>
      <c r="X162" s="3"/>
      <c r="Y162" s="3"/>
      <c r="Z162" s="3"/>
      <c r="AA162" s="3"/>
      <c r="AB162" s="3"/>
      <c r="AC162" s="3"/>
      <c r="AD162" s="3"/>
      <c r="AG162" s="3"/>
      <c r="AH162" s="3"/>
      <c r="AL162" s="3"/>
      <c r="AN162" s="3"/>
      <c r="AP162" s="3"/>
      <c r="AQ162" s="3"/>
      <c r="AR162" s="3"/>
      <c r="AS162" s="3"/>
      <c r="AV162" s="3"/>
      <c r="AW162" s="3"/>
      <c r="AX162" s="3"/>
      <c r="BC162" s="3"/>
      <c r="BE162" s="3"/>
      <c r="BG162" s="3"/>
      <c r="BJ162" s="3"/>
      <c r="BK162" s="3"/>
      <c r="BL162" s="3"/>
      <c r="BM162" s="3"/>
      <c r="BQ162" s="3"/>
      <c r="BS162" s="3"/>
      <c r="BT162" t="s">
        <v>950</v>
      </c>
      <c r="BU162" t="s">
        <v>950</v>
      </c>
      <c r="BV162" t="s">
        <v>950</v>
      </c>
      <c r="BW162" t="s">
        <v>950</v>
      </c>
      <c r="BX162" t="s">
        <v>950</v>
      </c>
    </row>
    <row r="163" spans="1:76" x14ac:dyDescent="0.3">
      <c r="A163" s="1"/>
      <c r="B163" s="2"/>
      <c r="D163" s="3"/>
      <c r="E163" s="3"/>
      <c r="F163" s="3"/>
      <c r="G163" s="3"/>
      <c r="H163" s="3"/>
      <c r="J163" s="3"/>
      <c r="N163" s="3"/>
      <c r="Q163" s="3"/>
      <c r="R163" s="3"/>
      <c r="S163" s="3"/>
      <c r="U163" s="3"/>
      <c r="W163" s="3"/>
      <c r="X163" s="3"/>
      <c r="Y163" s="3"/>
      <c r="Z163" s="3"/>
      <c r="AA163" s="3"/>
      <c r="AB163" s="3"/>
      <c r="AC163" s="3"/>
      <c r="AD163" s="3"/>
      <c r="AG163" s="3"/>
      <c r="AH163" s="3"/>
      <c r="AL163" s="3"/>
      <c r="AN163" s="3"/>
      <c r="AP163" s="3"/>
      <c r="AQ163" s="3"/>
      <c r="AR163" s="3"/>
      <c r="AS163" s="3"/>
      <c r="AV163" s="3"/>
      <c r="AW163" s="3"/>
      <c r="AX163" s="3"/>
      <c r="BC163" s="3"/>
      <c r="BE163" s="3"/>
      <c r="BG163" s="3"/>
      <c r="BJ163" s="3"/>
      <c r="BK163" s="3"/>
      <c r="BL163" s="3"/>
      <c r="BM163" s="3"/>
      <c r="BQ163" s="3"/>
      <c r="BS163" s="3"/>
      <c r="BT163" t="s">
        <v>950</v>
      </c>
      <c r="BU163" t="s">
        <v>950</v>
      </c>
      <c r="BV163" t="s">
        <v>950</v>
      </c>
      <c r="BW163" t="s">
        <v>950</v>
      </c>
      <c r="BX163" t="s">
        <v>950</v>
      </c>
    </row>
    <row r="164" spans="1:76" x14ac:dyDescent="0.3">
      <c r="A164" s="1"/>
      <c r="B164" s="2"/>
      <c r="D164" s="3"/>
      <c r="E164" s="3"/>
      <c r="F164" s="3"/>
      <c r="G164" s="3"/>
      <c r="H164" s="3"/>
      <c r="J164" s="3"/>
      <c r="N164" s="3"/>
      <c r="Q164" s="3"/>
      <c r="R164" s="3"/>
      <c r="S164" s="3"/>
      <c r="U164" s="3"/>
      <c r="W164" s="3"/>
      <c r="X164" s="3"/>
      <c r="Y164" s="3"/>
      <c r="Z164" s="3"/>
      <c r="AA164" s="3"/>
      <c r="AB164" s="3"/>
      <c r="AC164" s="3"/>
      <c r="AD164" s="3"/>
      <c r="AG164" s="3"/>
      <c r="AH164" s="3"/>
      <c r="AL164" s="3"/>
      <c r="AN164" s="3"/>
      <c r="AP164" s="3"/>
      <c r="AQ164" s="3"/>
      <c r="AR164" s="3"/>
      <c r="AS164" s="3"/>
      <c r="AV164" s="3"/>
      <c r="AW164" s="3"/>
      <c r="AX164" s="3"/>
      <c r="BC164" s="3"/>
      <c r="BE164" s="3"/>
      <c r="BG164" s="3"/>
      <c r="BJ164" s="3"/>
      <c r="BK164" s="3"/>
      <c r="BL164" s="3"/>
      <c r="BM164" s="3"/>
      <c r="BQ164" s="3"/>
      <c r="BS164" s="3"/>
      <c r="BT164" t="s">
        <v>950</v>
      </c>
      <c r="BU164" t="s">
        <v>950</v>
      </c>
      <c r="BV164" t="s">
        <v>950</v>
      </c>
      <c r="BW164" t="s">
        <v>950</v>
      </c>
      <c r="BX164" t="s">
        <v>950</v>
      </c>
    </row>
    <row r="165" spans="1:76" x14ac:dyDescent="0.3">
      <c r="A165" s="1"/>
      <c r="B165" s="2"/>
      <c r="D165" s="3"/>
      <c r="E165" s="3"/>
      <c r="F165" s="3"/>
      <c r="G165" s="3"/>
      <c r="H165" s="3"/>
      <c r="J165" s="3"/>
      <c r="N165" s="3"/>
      <c r="Q165" s="3"/>
      <c r="R165" s="3"/>
      <c r="S165" s="3"/>
      <c r="U165" s="3"/>
      <c r="W165" s="3"/>
      <c r="X165" s="3"/>
      <c r="Y165" s="3"/>
      <c r="Z165" s="3"/>
      <c r="AA165" s="3"/>
      <c r="AB165" s="3"/>
      <c r="AC165" s="3"/>
      <c r="AD165" s="3"/>
      <c r="AG165" s="3"/>
      <c r="AH165" s="3"/>
      <c r="AL165" s="3"/>
      <c r="AN165" s="3"/>
      <c r="AP165" s="3"/>
      <c r="AQ165" s="3"/>
      <c r="AR165" s="3"/>
      <c r="AS165" s="3"/>
      <c r="AV165" s="3"/>
      <c r="AW165" s="3"/>
      <c r="AX165" s="3"/>
      <c r="BC165" s="3"/>
      <c r="BE165" s="3"/>
      <c r="BG165" s="3"/>
      <c r="BJ165" s="3"/>
      <c r="BK165" s="3"/>
      <c r="BL165" s="3"/>
      <c r="BM165" s="3"/>
      <c r="BQ165" s="3"/>
      <c r="BS165" s="3"/>
      <c r="BT165" t="s">
        <v>950</v>
      </c>
      <c r="BU165" t="s">
        <v>950</v>
      </c>
      <c r="BV165" t="s">
        <v>950</v>
      </c>
      <c r="BW165" t="s">
        <v>950</v>
      </c>
      <c r="BX165" t="s">
        <v>950</v>
      </c>
    </row>
    <row r="166" spans="1:76" x14ac:dyDescent="0.3">
      <c r="A166" s="1"/>
      <c r="B166" s="2"/>
      <c r="D166" s="3"/>
      <c r="E166" s="3"/>
      <c r="F166" s="3"/>
      <c r="G166" s="3"/>
      <c r="H166" s="3"/>
      <c r="J166" s="3"/>
      <c r="N166" s="3"/>
      <c r="Q166" s="3"/>
      <c r="R166" s="3"/>
      <c r="S166" s="3"/>
      <c r="U166" s="3"/>
      <c r="W166" s="3"/>
      <c r="X166" s="3"/>
      <c r="Y166" s="3"/>
      <c r="Z166" s="3"/>
      <c r="AA166" s="3"/>
      <c r="AB166" s="3"/>
      <c r="AC166" s="3"/>
      <c r="AD166" s="3"/>
      <c r="AG166" s="3"/>
      <c r="AH166" s="3"/>
      <c r="AL166" s="3"/>
      <c r="AN166" s="3"/>
      <c r="AP166" s="3"/>
      <c r="AQ166" s="3"/>
      <c r="AR166" s="3"/>
      <c r="AS166" s="3"/>
      <c r="AV166" s="3"/>
      <c r="AW166" s="3"/>
      <c r="AX166" s="3"/>
      <c r="BC166" s="3"/>
      <c r="BE166" s="3"/>
      <c r="BG166" s="3"/>
      <c r="BJ166" s="3"/>
      <c r="BK166" s="3"/>
      <c r="BL166" s="3"/>
      <c r="BM166" s="3"/>
      <c r="BQ166" s="3"/>
      <c r="BS166" s="3"/>
      <c r="BT166" t="s">
        <v>950</v>
      </c>
      <c r="BU166" t="s">
        <v>950</v>
      </c>
      <c r="BV166" t="s">
        <v>950</v>
      </c>
      <c r="BW166" t="s">
        <v>950</v>
      </c>
      <c r="BX166" t="s">
        <v>950</v>
      </c>
    </row>
    <row r="167" spans="1:76" x14ac:dyDescent="0.3">
      <c r="A167" s="1"/>
      <c r="B167" s="2"/>
      <c r="D167" s="3"/>
      <c r="E167" s="3"/>
      <c r="F167" s="3"/>
      <c r="G167" s="3"/>
      <c r="H167" s="3"/>
      <c r="J167" s="3"/>
      <c r="N167" s="3"/>
      <c r="Q167" s="3"/>
      <c r="R167" s="3"/>
      <c r="S167" s="3"/>
      <c r="U167" s="3"/>
      <c r="W167" s="3"/>
      <c r="X167" s="3"/>
      <c r="Y167" s="3"/>
      <c r="Z167" s="3"/>
      <c r="AA167" s="3"/>
      <c r="AB167" s="3"/>
      <c r="AC167" s="3"/>
      <c r="AD167" s="3"/>
      <c r="AG167" s="3"/>
      <c r="AH167" s="3"/>
      <c r="AL167" s="3"/>
      <c r="AN167" s="3"/>
      <c r="AP167" s="3"/>
      <c r="AQ167" s="3"/>
      <c r="AR167" s="3"/>
      <c r="AS167" s="3"/>
      <c r="AV167" s="3"/>
      <c r="AW167" s="3"/>
      <c r="AX167" s="3"/>
      <c r="BC167" s="3"/>
      <c r="BE167" s="3"/>
      <c r="BG167" s="3"/>
      <c r="BJ167" s="3"/>
      <c r="BK167" s="3"/>
      <c r="BL167" s="3"/>
      <c r="BM167" s="3"/>
      <c r="BQ167" s="3"/>
      <c r="BS167" s="3"/>
      <c r="BT167" t="s">
        <v>950</v>
      </c>
      <c r="BU167" t="s">
        <v>950</v>
      </c>
      <c r="BV167" t="s">
        <v>950</v>
      </c>
      <c r="BW167" t="s">
        <v>950</v>
      </c>
      <c r="BX167" t="s">
        <v>950</v>
      </c>
    </row>
    <row r="168" spans="1:76" x14ac:dyDescent="0.3">
      <c r="A168" s="1"/>
      <c r="B168" s="2"/>
      <c r="D168" s="3"/>
      <c r="E168" s="3"/>
      <c r="F168" s="3"/>
      <c r="G168" s="3"/>
      <c r="H168" s="3"/>
      <c r="J168" s="3"/>
      <c r="N168" s="3"/>
      <c r="Q168" s="3"/>
      <c r="R168" s="3"/>
      <c r="S168" s="3"/>
      <c r="U168" s="3"/>
      <c r="W168" s="3"/>
      <c r="X168" s="3"/>
      <c r="Y168" s="3"/>
      <c r="Z168" s="3"/>
      <c r="AA168" s="3"/>
      <c r="AB168" s="3"/>
      <c r="AC168" s="3"/>
      <c r="AD168" s="3"/>
      <c r="AG168" s="3"/>
      <c r="AH168" s="3"/>
      <c r="AL168" s="3"/>
      <c r="AN168" s="3"/>
      <c r="AP168" s="3"/>
      <c r="AQ168" s="3"/>
      <c r="AR168" s="3"/>
      <c r="AS168" s="3"/>
      <c r="AV168" s="3"/>
      <c r="AW168" s="3"/>
      <c r="AX168" s="3"/>
      <c r="BC168" s="3"/>
      <c r="BE168" s="3"/>
      <c r="BG168" s="3"/>
      <c r="BJ168" s="3"/>
      <c r="BK168" s="3"/>
      <c r="BL168" s="3"/>
      <c r="BM168" s="3"/>
      <c r="BQ168" s="3"/>
      <c r="BS168" s="3"/>
      <c r="BT168" t="s">
        <v>950</v>
      </c>
      <c r="BU168" t="s">
        <v>950</v>
      </c>
      <c r="BV168" t="s">
        <v>950</v>
      </c>
      <c r="BW168" t="s">
        <v>950</v>
      </c>
      <c r="BX168" t="s">
        <v>950</v>
      </c>
    </row>
    <row r="169" spans="1:76" x14ac:dyDescent="0.3">
      <c r="A169" s="1"/>
      <c r="B169" s="2"/>
      <c r="D169" s="3"/>
      <c r="E169" s="3"/>
      <c r="F169" s="3"/>
      <c r="G169" s="3"/>
      <c r="H169" s="3"/>
      <c r="J169" s="3"/>
      <c r="N169" s="3"/>
      <c r="Q169" s="3"/>
      <c r="R169" s="3"/>
      <c r="S169" s="3"/>
      <c r="U169" s="3"/>
      <c r="W169" s="3"/>
      <c r="X169" s="3"/>
      <c r="Y169" s="3"/>
      <c r="Z169" s="3"/>
      <c r="AA169" s="3"/>
      <c r="AB169" s="3"/>
      <c r="AC169" s="3"/>
      <c r="AD169" s="3"/>
      <c r="AG169" s="3"/>
      <c r="AH169" s="3"/>
      <c r="AL169" s="3"/>
      <c r="AN169" s="3"/>
      <c r="AP169" s="3"/>
      <c r="AQ169" s="3"/>
      <c r="AR169" s="3"/>
      <c r="AS169" s="3"/>
      <c r="AV169" s="3"/>
      <c r="AW169" s="3"/>
      <c r="AX169" s="3"/>
      <c r="BC169" s="3"/>
      <c r="BE169" s="3"/>
      <c r="BG169" s="3"/>
      <c r="BJ169" s="3"/>
      <c r="BK169" s="3"/>
      <c r="BL169" s="3"/>
      <c r="BM169" s="3"/>
      <c r="BQ169" s="3"/>
      <c r="BS169" s="3"/>
      <c r="BT169" t="s">
        <v>950</v>
      </c>
      <c r="BU169" t="s">
        <v>950</v>
      </c>
      <c r="BV169" t="s">
        <v>950</v>
      </c>
      <c r="BW169" t="s">
        <v>950</v>
      </c>
      <c r="BX169" t="s">
        <v>950</v>
      </c>
    </row>
    <row r="170" spans="1:76" x14ac:dyDescent="0.3">
      <c r="A170" s="1"/>
      <c r="B170" s="2"/>
      <c r="D170" s="3"/>
      <c r="E170" s="3"/>
      <c r="F170" s="3"/>
      <c r="G170" s="3"/>
      <c r="H170" s="3"/>
      <c r="J170" s="3"/>
      <c r="N170" s="3"/>
      <c r="Q170" s="3"/>
      <c r="R170" s="3"/>
      <c r="S170" s="3"/>
      <c r="U170" s="3"/>
      <c r="W170" s="3"/>
      <c r="X170" s="3"/>
      <c r="Y170" s="3"/>
      <c r="Z170" s="3"/>
      <c r="AA170" s="3"/>
      <c r="AB170" s="3"/>
      <c r="AC170" s="3"/>
      <c r="AD170" s="3"/>
      <c r="AG170" s="3"/>
      <c r="AH170" s="3"/>
      <c r="AL170" s="3"/>
      <c r="AN170" s="3"/>
      <c r="AP170" s="3"/>
      <c r="AQ170" s="3"/>
      <c r="AR170" s="3"/>
      <c r="AS170" s="3"/>
      <c r="AV170" s="3"/>
      <c r="AW170" s="3"/>
      <c r="AX170" s="3"/>
      <c r="BC170" s="3"/>
      <c r="BE170" s="3"/>
      <c r="BG170" s="3"/>
      <c r="BJ170" s="3"/>
      <c r="BK170" s="3"/>
      <c r="BL170" s="3"/>
      <c r="BM170" s="3"/>
      <c r="BQ170" s="3"/>
      <c r="BS170" s="3"/>
      <c r="BT170" t="s">
        <v>950</v>
      </c>
      <c r="BU170" t="s">
        <v>950</v>
      </c>
      <c r="BV170" t="s">
        <v>950</v>
      </c>
      <c r="BW170" t="s">
        <v>950</v>
      </c>
      <c r="BX170" t="s">
        <v>950</v>
      </c>
    </row>
    <row r="171" spans="1:76" x14ac:dyDescent="0.3">
      <c r="A171" s="1"/>
      <c r="B171" s="2"/>
      <c r="D171" s="3"/>
      <c r="E171" s="3"/>
      <c r="F171" s="3"/>
      <c r="G171" s="3"/>
      <c r="H171" s="3"/>
      <c r="J171" s="3"/>
      <c r="N171" s="3"/>
      <c r="Q171" s="3"/>
      <c r="R171" s="3"/>
      <c r="S171" s="3"/>
      <c r="U171" s="3"/>
      <c r="W171" s="3"/>
      <c r="X171" s="3"/>
      <c r="Y171" s="3"/>
      <c r="Z171" s="3"/>
      <c r="AA171" s="3"/>
      <c r="AB171" s="3"/>
      <c r="AC171" s="3"/>
      <c r="AD171" s="3"/>
      <c r="AG171" s="3"/>
      <c r="AH171" s="3"/>
      <c r="AL171" s="3"/>
      <c r="AN171" s="3"/>
      <c r="AP171" s="3"/>
      <c r="AQ171" s="3"/>
      <c r="AR171" s="3"/>
      <c r="AS171" s="3"/>
      <c r="AV171" s="3"/>
      <c r="AW171" s="3"/>
      <c r="AX171" s="3"/>
      <c r="BC171" s="3"/>
      <c r="BE171" s="3"/>
      <c r="BG171" s="3"/>
      <c r="BJ171" s="3"/>
      <c r="BK171" s="3"/>
      <c r="BL171" s="3"/>
      <c r="BM171" s="3"/>
      <c r="BQ171" s="3"/>
      <c r="BS171" s="3"/>
      <c r="BT171" t="s">
        <v>950</v>
      </c>
      <c r="BU171" t="s">
        <v>950</v>
      </c>
      <c r="BV171" t="s">
        <v>950</v>
      </c>
      <c r="BW171" t="s">
        <v>950</v>
      </c>
      <c r="BX171" t="s">
        <v>950</v>
      </c>
    </row>
    <row r="172" spans="1:76" x14ac:dyDescent="0.3">
      <c r="A172" s="1"/>
      <c r="B172" s="2"/>
      <c r="D172" s="3"/>
      <c r="E172" s="3"/>
      <c r="F172" s="3"/>
      <c r="G172" s="3"/>
      <c r="H172" s="3"/>
      <c r="J172" s="3"/>
      <c r="N172" s="3"/>
      <c r="Q172" s="3"/>
      <c r="R172" s="3"/>
      <c r="S172" s="3"/>
      <c r="U172" s="3"/>
      <c r="W172" s="3"/>
      <c r="X172" s="3"/>
      <c r="Y172" s="3"/>
      <c r="Z172" s="3"/>
      <c r="AA172" s="3"/>
      <c r="AB172" s="3"/>
      <c r="AC172" s="3"/>
      <c r="AD172" s="3"/>
      <c r="AG172" s="3"/>
      <c r="AH172" s="3"/>
      <c r="AL172" s="3"/>
      <c r="AN172" s="3"/>
      <c r="AP172" s="3"/>
      <c r="AQ172" s="3"/>
      <c r="AR172" s="3"/>
      <c r="AS172" s="3"/>
      <c r="AV172" s="3"/>
      <c r="AW172" s="3"/>
      <c r="AX172" s="3"/>
      <c r="BC172" s="3"/>
      <c r="BE172" s="3"/>
      <c r="BG172" s="3"/>
      <c r="BJ172" s="3"/>
      <c r="BK172" s="3"/>
      <c r="BL172" s="3"/>
      <c r="BM172" s="3"/>
      <c r="BQ172" s="3"/>
      <c r="BS172" s="3"/>
      <c r="BT172" t="s">
        <v>950</v>
      </c>
      <c r="BU172" t="s">
        <v>950</v>
      </c>
      <c r="BV172" t="s">
        <v>950</v>
      </c>
      <c r="BW172" t="s">
        <v>950</v>
      </c>
      <c r="BX172" t="s">
        <v>950</v>
      </c>
    </row>
    <row r="173" spans="1:76" x14ac:dyDescent="0.3">
      <c r="A173" s="1"/>
      <c r="B173" s="2"/>
      <c r="D173" s="3"/>
      <c r="E173" s="3"/>
      <c r="F173" s="3"/>
      <c r="G173" s="3"/>
      <c r="H173" s="3"/>
      <c r="J173" s="3"/>
      <c r="N173" s="3"/>
      <c r="Q173" s="3"/>
      <c r="R173" s="3"/>
      <c r="S173" s="3"/>
      <c r="U173" s="3"/>
      <c r="W173" s="3"/>
      <c r="X173" s="3"/>
      <c r="Y173" s="3"/>
      <c r="Z173" s="3"/>
      <c r="AA173" s="3"/>
      <c r="AB173" s="3"/>
      <c r="AC173" s="3"/>
      <c r="AD173" s="3"/>
      <c r="AG173" s="3"/>
      <c r="AH173" s="3"/>
      <c r="AL173" s="3"/>
      <c r="AN173" s="3"/>
      <c r="AP173" s="3"/>
      <c r="AQ173" s="3"/>
      <c r="AR173" s="3"/>
      <c r="AS173" s="3"/>
      <c r="AV173" s="3"/>
      <c r="AW173" s="3"/>
      <c r="AX173" s="3"/>
      <c r="BC173" s="3"/>
      <c r="BE173" s="3"/>
      <c r="BG173" s="3"/>
      <c r="BJ173" s="3"/>
      <c r="BK173" s="3"/>
      <c r="BL173" s="3"/>
      <c r="BM173" s="3"/>
      <c r="BQ173" s="3"/>
      <c r="BS173" s="3"/>
      <c r="BT173" t="s">
        <v>950</v>
      </c>
      <c r="BU173" t="s">
        <v>950</v>
      </c>
      <c r="BV173" t="s">
        <v>950</v>
      </c>
      <c r="BW173" t="s">
        <v>950</v>
      </c>
      <c r="BX173" t="s">
        <v>950</v>
      </c>
    </row>
    <row r="174" spans="1:76" x14ac:dyDescent="0.3">
      <c r="A174" s="1"/>
      <c r="B174" s="2"/>
      <c r="D174" s="3"/>
      <c r="E174" s="3"/>
      <c r="F174" s="3"/>
      <c r="G174" s="3"/>
      <c r="H174" s="3"/>
      <c r="J174" s="3"/>
      <c r="N174" s="3"/>
      <c r="Q174" s="3"/>
      <c r="R174" s="3"/>
      <c r="S174" s="3"/>
      <c r="U174" s="3"/>
      <c r="W174" s="3"/>
      <c r="X174" s="3"/>
      <c r="Y174" s="3"/>
      <c r="Z174" s="3"/>
      <c r="AA174" s="3"/>
      <c r="AB174" s="3"/>
      <c r="AC174" s="3"/>
      <c r="AD174" s="3"/>
      <c r="AG174" s="3"/>
      <c r="AH174" s="3"/>
      <c r="AL174" s="3"/>
      <c r="AN174" s="3"/>
      <c r="AP174" s="3"/>
      <c r="AQ174" s="3"/>
      <c r="AR174" s="3"/>
      <c r="AS174" s="3"/>
      <c r="AV174" s="3"/>
      <c r="AW174" s="3"/>
      <c r="AX174" s="3"/>
      <c r="BC174" s="3"/>
      <c r="BE174" s="3"/>
      <c r="BG174" s="3"/>
      <c r="BJ174" s="3"/>
      <c r="BK174" s="3"/>
      <c r="BL174" s="3"/>
      <c r="BM174" s="3"/>
      <c r="BQ174" s="3"/>
      <c r="BS174" s="3"/>
      <c r="BT174" t="s">
        <v>950</v>
      </c>
      <c r="BU174" t="s">
        <v>950</v>
      </c>
      <c r="BV174" t="s">
        <v>950</v>
      </c>
      <c r="BW174" t="s">
        <v>950</v>
      </c>
      <c r="BX174" t="s">
        <v>950</v>
      </c>
    </row>
    <row r="175" spans="1:76" x14ac:dyDescent="0.3">
      <c r="A175" s="1"/>
      <c r="B175" s="2"/>
      <c r="D175" s="3"/>
      <c r="E175" s="3"/>
      <c r="F175" s="3"/>
      <c r="G175" s="3"/>
      <c r="H175" s="3"/>
      <c r="J175" s="3"/>
      <c r="N175" s="3"/>
      <c r="Q175" s="3"/>
      <c r="R175" s="3"/>
      <c r="S175" s="3"/>
      <c r="U175" s="3"/>
      <c r="W175" s="3"/>
      <c r="X175" s="3"/>
      <c r="Y175" s="3"/>
      <c r="Z175" s="3"/>
      <c r="AA175" s="3"/>
      <c r="AB175" s="3"/>
      <c r="AC175" s="3"/>
      <c r="AD175" s="3"/>
      <c r="AG175" s="3"/>
      <c r="AH175" s="3"/>
      <c r="AL175" s="3"/>
      <c r="AN175" s="3"/>
      <c r="AP175" s="3"/>
      <c r="AQ175" s="3"/>
      <c r="AR175" s="3"/>
      <c r="AS175" s="3"/>
      <c r="AV175" s="3"/>
      <c r="AW175" s="3"/>
      <c r="AX175" s="3"/>
      <c r="BC175" s="3"/>
      <c r="BE175" s="3"/>
      <c r="BG175" s="3"/>
      <c r="BJ175" s="3"/>
      <c r="BK175" s="3"/>
      <c r="BL175" s="3"/>
      <c r="BM175" s="3"/>
      <c r="BQ175" s="3"/>
      <c r="BS175" s="3"/>
      <c r="BT175" t="s">
        <v>950</v>
      </c>
      <c r="BU175" t="s">
        <v>950</v>
      </c>
      <c r="BV175" t="s">
        <v>950</v>
      </c>
      <c r="BW175" t="s">
        <v>950</v>
      </c>
      <c r="BX175" t="s">
        <v>950</v>
      </c>
    </row>
    <row r="176" spans="1:76" x14ac:dyDescent="0.3">
      <c r="A176" s="1"/>
      <c r="B176" s="2"/>
      <c r="D176" s="3"/>
      <c r="E176" s="3"/>
      <c r="F176" s="3"/>
      <c r="G176" s="3"/>
      <c r="H176" s="3"/>
      <c r="J176" s="3"/>
      <c r="N176" s="3"/>
      <c r="Q176" s="3"/>
      <c r="R176" s="3"/>
      <c r="S176" s="3"/>
      <c r="U176" s="3"/>
      <c r="W176" s="3"/>
      <c r="X176" s="3"/>
      <c r="Y176" s="3"/>
      <c r="Z176" s="3"/>
      <c r="AA176" s="3"/>
      <c r="AB176" s="3"/>
      <c r="AC176" s="3"/>
      <c r="AD176" s="3"/>
      <c r="AG176" s="3"/>
      <c r="AH176" s="3"/>
      <c r="AL176" s="3"/>
      <c r="AN176" s="3"/>
      <c r="AP176" s="3"/>
      <c r="AQ176" s="3"/>
      <c r="AR176" s="3"/>
      <c r="AS176" s="3"/>
      <c r="AV176" s="3"/>
      <c r="AW176" s="3"/>
      <c r="AX176" s="3"/>
      <c r="BC176" s="3"/>
      <c r="BE176" s="3"/>
      <c r="BG176" s="3"/>
      <c r="BJ176" s="3"/>
      <c r="BK176" s="3"/>
      <c r="BL176" s="3"/>
      <c r="BM176" s="3"/>
      <c r="BQ176" s="3"/>
      <c r="BS176" s="3"/>
      <c r="BT176" t="s">
        <v>950</v>
      </c>
      <c r="BU176" t="s">
        <v>950</v>
      </c>
      <c r="BV176" t="s">
        <v>950</v>
      </c>
      <c r="BW176" t="s">
        <v>950</v>
      </c>
      <c r="BX176" t="s">
        <v>950</v>
      </c>
    </row>
    <row r="177" spans="1:76" x14ac:dyDescent="0.3">
      <c r="A177" s="1"/>
      <c r="B177" s="2"/>
      <c r="D177" s="3"/>
      <c r="E177" s="3"/>
      <c r="F177" s="3"/>
      <c r="G177" s="3"/>
      <c r="H177" s="3"/>
      <c r="J177" s="3"/>
      <c r="N177" s="3"/>
      <c r="Q177" s="3"/>
      <c r="R177" s="3"/>
      <c r="S177" s="3"/>
      <c r="U177" s="3"/>
      <c r="W177" s="3"/>
      <c r="X177" s="3"/>
      <c r="Y177" s="3"/>
      <c r="Z177" s="3"/>
      <c r="AA177" s="3"/>
      <c r="AB177" s="3"/>
      <c r="AC177" s="3"/>
      <c r="AD177" s="3"/>
      <c r="AG177" s="3"/>
      <c r="AH177" s="3"/>
      <c r="AL177" s="3"/>
      <c r="AN177" s="3"/>
      <c r="AP177" s="3"/>
      <c r="AQ177" s="3"/>
      <c r="AR177" s="3"/>
      <c r="AS177" s="3"/>
      <c r="AV177" s="3"/>
      <c r="AW177" s="3"/>
      <c r="AX177" s="3"/>
      <c r="BC177" s="3"/>
      <c r="BE177" s="3"/>
      <c r="BG177" s="3"/>
      <c r="BJ177" s="3"/>
      <c r="BK177" s="3"/>
      <c r="BL177" s="3"/>
      <c r="BM177" s="3"/>
      <c r="BQ177" s="3"/>
      <c r="BS177" s="3"/>
      <c r="BT177" t="s">
        <v>950</v>
      </c>
      <c r="BU177" t="s">
        <v>950</v>
      </c>
      <c r="BV177" t="s">
        <v>950</v>
      </c>
      <c r="BW177" t="s">
        <v>950</v>
      </c>
      <c r="BX177" t="s">
        <v>950</v>
      </c>
    </row>
    <row r="178" spans="1:76" x14ac:dyDescent="0.3">
      <c r="A178" s="1"/>
      <c r="B178" s="2"/>
      <c r="D178" s="3"/>
      <c r="E178" s="3"/>
      <c r="F178" s="3"/>
      <c r="G178" s="3"/>
      <c r="H178" s="3"/>
      <c r="J178" s="3"/>
      <c r="N178" s="3"/>
      <c r="Q178" s="3"/>
      <c r="R178" s="3"/>
      <c r="S178" s="3"/>
      <c r="U178" s="3"/>
      <c r="W178" s="3"/>
      <c r="X178" s="3"/>
      <c r="Y178" s="3"/>
      <c r="Z178" s="3"/>
      <c r="AA178" s="3"/>
      <c r="AB178" s="3"/>
      <c r="AC178" s="3"/>
      <c r="AD178" s="3"/>
      <c r="AG178" s="3"/>
      <c r="AH178" s="3"/>
      <c r="AL178" s="3"/>
      <c r="AN178" s="3"/>
      <c r="AP178" s="3"/>
      <c r="AQ178" s="3"/>
      <c r="AR178" s="3"/>
      <c r="AS178" s="3"/>
      <c r="AV178" s="3"/>
      <c r="AW178" s="3"/>
      <c r="AX178" s="3"/>
      <c r="BC178" s="3"/>
      <c r="BE178" s="3"/>
      <c r="BG178" s="3"/>
      <c r="BJ178" s="3"/>
      <c r="BK178" s="3"/>
      <c r="BL178" s="3"/>
      <c r="BM178" s="3"/>
      <c r="BQ178" s="3"/>
      <c r="BS178" s="3"/>
      <c r="BT178" t="s">
        <v>950</v>
      </c>
      <c r="BU178" t="s">
        <v>950</v>
      </c>
      <c r="BV178" t="s">
        <v>950</v>
      </c>
      <c r="BW178" t="s">
        <v>950</v>
      </c>
      <c r="BX178" t="s">
        <v>950</v>
      </c>
    </row>
    <row r="179" spans="1:76" x14ac:dyDescent="0.3">
      <c r="A179" s="1"/>
      <c r="B179" s="2"/>
      <c r="D179" s="3"/>
      <c r="E179" s="3"/>
      <c r="F179" s="3"/>
      <c r="G179" s="3"/>
      <c r="H179" s="3"/>
      <c r="J179" s="3"/>
      <c r="N179" s="3"/>
      <c r="Q179" s="3"/>
      <c r="R179" s="3"/>
      <c r="S179" s="3"/>
      <c r="U179" s="3"/>
      <c r="W179" s="3"/>
      <c r="X179" s="3"/>
      <c r="Y179" s="3"/>
      <c r="Z179" s="3"/>
      <c r="AA179" s="3"/>
      <c r="AB179" s="3"/>
      <c r="AC179" s="3"/>
      <c r="AD179" s="3"/>
      <c r="AG179" s="3"/>
      <c r="AH179" s="3"/>
      <c r="AL179" s="3"/>
      <c r="AN179" s="3"/>
      <c r="AP179" s="3"/>
      <c r="AQ179" s="3"/>
      <c r="AR179" s="3"/>
      <c r="AS179" s="3"/>
      <c r="AV179" s="3"/>
      <c r="AW179" s="3"/>
      <c r="AX179" s="3"/>
      <c r="BC179" s="3"/>
      <c r="BE179" s="3"/>
      <c r="BG179" s="3"/>
      <c r="BJ179" s="3"/>
      <c r="BK179" s="3"/>
      <c r="BL179" s="3"/>
      <c r="BM179" s="3"/>
      <c r="BQ179" s="3"/>
      <c r="BS179" s="3"/>
      <c r="BT179" t="s">
        <v>950</v>
      </c>
      <c r="BU179" t="s">
        <v>950</v>
      </c>
      <c r="BV179" t="s">
        <v>950</v>
      </c>
      <c r="BW179" t="s">
        <v>950</v>
      </c>
      <c r="BX179" t="s">
        <v>950</v>
      </c>
    </row>
    <row r="180" spans="1:76" x14ac:dyDescent="0.3">
      <c r="A180" s="1"/>
      <c r="B180" s="2"/>
      <c r="D180" s="3"/>
      <c r="E180" s="3"/>
      <c r="F180" s="3"/>
      <c r="G180" s="3"/>
      <c r="H180" s="3"/>
      <c r="J180" s="3"/>
      <c r="N180" s="3"/>
      <c r="Q180" s="3"/>
      <c r="R180" s="3"/>
      <c r="S180" s="3"/>
      <c r="U180" s="3"/>
      <c r="W180" s="3"/>
      <c r="X180" s="3"/>
      <c r="Y180" s="3"/>
      <c r="Z180" s="3"/>
      <c r="AA180" s="3"/>
      <c r="AB180" s="3"/>
      <c r="AC180" s="3"/>
      <c r="AD180" s="3"/>
      <c r="AG180" s="3"/>
      <c r="AH180" s="3"/>
      <c r="AL180" s="3"/>
      <c r="AN180" s="3"/>
      <c r="AP180" s="3"/>
      <c r="AQ180" s="3"/>
      <c r="AR180" s="3"/>
      <c r="AS180" s="3"/>
      <c r="AV180" s="3"/>
      <c r="AW180" s="3"/>
      <c r="AX180" s="3"/>
      <c r="BC180" s="3"/>
      <c r="BE180" s="3"/>
      <c r="BG180" s="3"/>
      <c r="BJ180" s="3"/>
      <c r="BK180" s="3"/>
      <c r="BL180" s="3"/>
      <c r="BM180" s="3"/>
      <c r="BQ180" s="3"/>
      <c r="BS180" s="3"/>
      <c r="BT180" t="s">
        <v>950</v>
      </c>
      <c r="BU180" t="s">
        <v>950</v>
      </c>
      <c r="BV180" t="s">
        <v>950</v>
      </c>
      <c r="BW180" t="s">
        <v>950</v>
      </c>
      <c r="BX180" t="s">
        <v>950</v>
      </c>
    </row>
    <row r="181" spans="1:76" x14ac:dyDescent="0.3">
      <c r="A181" s="1"/>
      <c r="B181" s="2"/>
      <c r="D181" s="3"/>
      <c r="E181" s="3"/>
      <c r="F181" s="3"/>
      <c r="G181" s="3"/>
      <c r="H181" s="3"/>
      <c r="J181" s="3"/>
      <c r="N181" s="3"/>
      <c r="Q181" s="3"/>
      <c r="R181" s="3"/>
      <c r="S181" s="3"/>
      <c r="U181" s="3"/>
      <c r="W181" s="3"/>
      <c r="X181" s="3"/>
      <c r="Y181" s="3"/>
      <c r="Z181" s="3"/>
      <c r="AA181" s="3"/>
      <c r="AB181" s="3"/>
      <c r="AC181" s="3"/>
      <c r="AD181" s="3"/>
      <c r="AG181" s="3"/>
      <c r="AH181" s="3"/>
      <c r="AL181" s="3"/>
      <c r="AN181" s="3"/>
      <c r="AP181" s="3"/>
      <c r="AQ181" s="3"/>
      <c r="AR181" s="3"/>
      <c r="AS181" s="3"/>
      <c r="AV181" s="3"/>
      <c r="AW181" s="3"/>
      <c r="AX181" s="3"/>
      <c r="BC181" s="3"/>
      <c r="BE181" s="3"/>
      <c r="BG181" s="3"/>
      <c r="BJ181" s="3"/>
      <c r="BK181" s="3"/>
      <c r="BL181" s="3"/>
      <c r="BM181" s="3"/>
      <c r="BQ181" s="3"/>
      <c r="BS181" s="3"/>
      <c r="BT181" t="s">
        <v>950</v>
      </c>
      <c r="BU181" t="s">
        <v>950</v>
      </c>
      <c r="BV181" t="s">
        <v>950</v>
      </c>
      <c r="BW181" t="s">
        <v>950</v>
      </c>
      <c r="BX181" t="s">
        <v>950</v>
      </c>
    </row>
    <row r="182" spans="1:76" x14ac:dyDescent="0.3">
      <c r="A182" s="1"/>
      <c r="B182" s="2"/>
      <c r="D182" s="3"/>
      <c r="E182" s="3"/>
      <c r="F182" s="3"/>
      <c r="G182" s="3"/>
      <c r="H182" s="3"/>
      <c r="J182" s="3"/>
      <c r="N182" s="3"/>
      <c r="Q182" s="3"/>
      <c r="R182" s="3"/>
      <c r="S182" s="3"/>
      <c r="U182" s="3"/>
      <c r="W182" s="3"/>
      <c r="X182" s="3"/>
      <c r="Y182" s="3"/>
      <c r="Z182" s="3"/>
      <c r="AA182" s="3"/>
      <c r="AB182" s="3"/>
      <c r="AC182" s="3"/>
      <c r="AD182" s="3"/>
      <c r="AG182" s="3"/>
      <c r="AH182" s="3"/>
      <c r="AL182" s="3"/>
      <c r="AN182" s="3"/>
      <c r="AP182" s="3"/>
      <c r="AQ182" s="3"/>
      <c r="AR182" s="3"/>
      <c r="AS182" s="3"/>
      <c r="AV182" s="3"/>
      <c r="AW182" s="3"/>
      <c r="AX182" s="3"/>
      <c r="BC182" s="3"/>
      <c r="BE182" s="3"/>
      <c r="BG182" s="3"/>
      <c r="BJ182" s="3"/>
      <c r="BK182" s="3"/>
      <c r="BL182" s="3"/>
      <c r="BM182" s="3"/>
      <c r="BQ182" s="3"/>
      <c r="BS182" s="3"/>
      <c r="BT182" t="s">
        <v>950</v>
      </c>
      <c r="BU182" t="s">
        <v>950</v>
      </c>
      <c r="BV182" t="s">
        <v>950</v>
      </c>
      <c r="BW182" t="s">
        <v>950</v>
      </c>
      <c r="BX182" t="s">
        <v>950</v>
      </c>
    </row>
    <row r="183" spans="1:76" x14ac:dyDescent="0.3">
      <c r="A183" s="1"/>
      <c r="B183" s="2"/>
      <c r="D183" s="3"/>
      <c r="E183" s="3"/>
      <c r="F183" s="3"/>
      <c r="G183" s="3"/>
      <c r="H183" s="3"/>
      <c r="J183" s="3"/>
      <c r="N183" s="3"/>
      <c r="Q183" s="3"/>
      <c r="R183" s="3"/>
      <c r="S183" s="3"/>
      <c r="U183" s="3"/>
      <c r="W183" s="3"/>
      <c r="X183" s="3"/>
      <c r="Y183" s="3"/>
      <c r="Z183" s="3"/>
      <c r="AA183" s="3"/>
      <c r="AB183" s="3"/>
      <c r="AC183" s="3"/>
      <c r="AD183" s="3"/>
      <c r="AG183" s="3"/>
      <c r="AH183" s="3"/>
      <c r="AL183" s="3"/>
      <c r="AN183" s="3"/>
      <c r="AP183" s="3"/>
      <c r="AQ183" s="3"/>
      <c r="AR183" s="3"/>
      <c r="AS183" s="3"/>
      <c r="AV183" s="3"/>
      <c r="AW183" s="3"/>
      <c r="AX183" s="3"/>
      <c r="BC183" s="3"/>
      <c r="BE183" s="3"/>
      <c r="BG183" s="3"/>
      <c r="BJ183" s="3"/>
      <c r="BK183" s="3"/>
      <c r="BL183" s="3"/>
      <c r="BM183" s="3"/>
      <c r="BQ183" s="3"/>
      <c r="BS183" s="3"/>
      <c r="BT183" t="s">
        <v>950</v>
      </c>
      <c r="BU183" t="s">
        <v>950</v>
      </c>
      <c r="BV183" t="s">
        <v>950</v>
      </c>
      <c r="BW183" t="s">
        <v>950</v>
      </c>
      <c r="BX183" t="s">
        <v>950</v>
      </c>
    </row>
    <row r="184" spans="1:76" x14ac:dyDescent="0.3">
      <c r="A184" s="1"/>
      <c r="B184" s="2"/>
      <c r="D184" s="3"/>
      <c r="E184" s="3"/>
      <c r="F184" s="3"/>
      <c r="G184" s="3"/>
      <c r="H184" s="3"/>
      <c r="J184" s="3"/>
      <c r="N184" s="3"/>
      <c r="Q184" s="3"/>
      <c r="R184" s="3"/>
      <c r="S184" s="3"/>
      <c r="U184" s="3"/>
      <c r="W184" s="3"/>
      <c r="X184" s="3"/>
      <c r="Y184" s="3"/>
      <c r="Z184" s="3"/>
      <c r="AA184" s="3"/>
      <c r="AB184" s="3"/>
      <c r="AC184" s="3"/>
      <c r="AD184" s="3"/>
      <c r="AG184" s="3"/>
      <c r="AH184" s="3"/>
      <c r="AL184" s="3"/>
      <c r="AN184" s="3"/>
      <c r="AP184" s="3"/>
      <c r="AQ184" s="3"/>
      <c r="AR184" s="3"/>
      <c r="AS184" s="3"/>
      <c r="AV184" s="3"/>
      <c r="AW184" s="3"/>
      <c r="AX184" s="3"/>
      <c r="BC184" s="3"/>
      <c r="BE184" s="3"/>
      <c r="BG184" s="3"/>
      <c r="BJ184" s="3"/>
      <c r="BK184" s="3"/>
      <c r="BL184" s="3"/>
      <c r="BM184" s="3"/>
      <c r="BQ184" s="3"/>
      <c r="BS184" s="3"/>
      <c r="BT184" t="s">
        <v>950</v>
      </c>
      <c r="BU184" t="s">
        <v>950</v>
      </c>
      <c r="BV184" t="s">
        <v>950</v>
      </c>
      <c r="BW184" t="s">
        <v>950</v>
      </c>
      <c r="BX184" t="s">
        <v>950</v>
      </c>
    </row>
    <row r="185" spans="1:76" x14ac:dyDescent="0.3">
      <c r="A185" s="1"/>
      <c r="B185" s="2"/>
      <c r="D185" s="3"/>
      <c r="E185" s="3"/>
      <c r="F185" s="3"/>
      <c r="G185" s="3"/>
      <c r="H185" s="3"/>
      <c r="J185" s="3"/>
      <c r="N185" s="3"/>
      <c r="Q185" s="3"/>
      <c r="R185" s="3"/>
      <c r="S185" s="3"/>
      <c r="U185" s="3"/>
      <c r="W185" s="3"/>
      <c r="X185" s="3"/>
      <c r="Y185" s="3"/>
      <c r="Z185" s="3"/>
      <c r="AA185" s="3"/>
      <c r="AB185" s="3"/>
      <c r="AC185" s="3"/>
      <c r="AD185" s="3"/>
      <c r="AG185" s="3"/>
      <c r="AH185" s="3"/>
      <c r="AL185" s="3"/>
      <c r="AN185" s="3"/>
      <c r="AP185" s="3"/>
      <c r="AQ185" s="3"/>
      <c r="AR185" s="3"/>
      <c r="AS185" s="3"/>
      <c r="AV185" s="3"/>
      <c r="AW185" s="3"/>
      <c r="AX185" s="3"/>
      <c r="BC185" s="3"/>
      <c r="BE185" s="3"/>
      <c r="BG185" s="3"/>
      <c r="BJ185" s="3"/>
      <c r="BK185" s="3"/>
      <c r="BL185" s="3"/>
      <c r="BM185" s="3"/>
      <c r="BQ185" s="3"/>
      <c r="BS185" s="3"/>
      <c r="BT185" t="s">
        <v>950</v>
      </c>
      <c r="BU185" t="s">
        <v>950</v>
      </c>
      <c r="BV185" t="s">
        <v>950</v>
      </c>
      <c r="BW185" t="s">
        <v>950</v>
      </c>
      <c r="BX185" t="s">
        <v>950</v>
      </c>
    </row>
    <row r="186" spans="1:76" x14ac:dyDescent="0.3">
      <c r="A186" s="1"/>
      <c r="B186" s="2"/>
      <c r="D186" s="3"/>
      <c r="E186" s="3"/>
      <c r="F186" s="3"/>
      <c r="G186" s="3"/>
      <c r="H186" s="3"/>
      <c r="J186" s="3"/>
      <c r="N186" s="3"/>
      <c r="Q186" s="3"/>
      <c r="R186" s="3"/>
      <c r="S186" s="3"/>
      <c r="U186" s="3"/>
      <c r="W186" s="3"/>
      <c r="X186" s="3"/>
      <c r="Y186" s="3"/>
      <c r="Z186" s="3"/>
      <c r="AA186" s="3"/>
      <c r="AB186" s="3"/>
      <c r="AC186" s="3"/>
      <c r="AD186" s="3"/>
      <c r="AG186" s="3"/>
      <c r="AH186" s="3"/>
      <c r="AL186" s="3"/>
      <c r="AN186" s="3"/>
      <c r="AP186" s="3"/>
      <c r="AQ186" s="3"/>
      <c r="AR186" s="3"/>
      <c r="AS186" s="3"/>
      <c r="AV186" s="3"/>
      <c r="AW186" s="3"/>
      <c r="AX186" s="3"/>
      <c r="BC186" s="3"/>
      <c r="BE186" s="3"/>
      <c r="BG186" s="3"/>
      <c r="BJ186" s="3"/>
      <c r="BK186" s="3"/>
      <c r="BL186" s="3"/>
      <c r="BM186" s="3"/>
      <c r="BQ186" s="3"/>
      <c r="BS186" s="3"/>
      <c r="BT186" t="s">
        <v>950</v>
      </c>
      <c r="BU186" t="s">
        <v>950</v>
      </c>
      <c r="BV186" t="s">
        <v>950</v>
      </c>
      <c r="BW186" t="s">
        <v>950</v>
      </c>
      <c r="BX186" t="s">
        <v>950</v>
      </c>
    </row>
    <row r="187" spans="1:76" x14ac:dyDescent="0.3">
      <c r="A187" s="1"/>
      <c r="B187" s="2"/>
      <c r="D187" s="3"/>
      <c r="E187" s="3"/>
      <c r="F187" s="3"/>
      <c r="G187" s="3"/>
      <c r="H187" s="3"/>
      <c r="J187" s="3"/>
      <c r="N187" s="3"/>
      <c r="Q187" s="3"/>
      <c r="R187" s="3"/>
      <c r="S187" s="3"/>
      <c r="U187" s="3"/>
      <c r="W187" s="3"/>
      <c r="X187" s="3"/>
      <c r="Y187" s="3"/>
      <c r="Z187" s="3"/>
      <c r="AA187" s="3"/>
      <c r="AB187" s="3"/>
      <c r="AC187" s="3"/>
      <c r="AD187" s="3"/>
      <c r="AG187" s="3"/>
      <c r="AH187" s="3"/>
      <c r="AL187" s="3"/>
      <c r="AN187" s="3"/>
      <c r="AP187" s="3"/>
      <c r="AQ187" s="3"/>
      <c r="AR187" s="3"/>
      <c r="AS187" s="3"/>
      <c r="AV187" s="3"/>
      <c r="AW187" s="3"/>
      <c r="AX187" s="3"/>
      <c r="BC187" s="3"/>
      <c r="BE187" s="3"/>
      <c r="BG187" s="3"/>
      <c r="BJ187" s="3"/>
      <c r="BK187" s="3"/>
      <c r="BL187" s="3"/>
      <c r="BM187" s="3"/>
      <c r="BQ187" s="3"/>
      <c r="BS187" s="3"/>
      <c r="BT187" t="s">
        <v>950</v>
      </c>
      <c r="BU187" t="s">
        <v>950</v>
      </c>
      <c r="BV187" t="s">
        <v>950</v>
      </c>
      <c r="BW187" t="s">
        <v>950</v>
      </c>
      <c r="BX187" t="s">
        <v>950</v>
      </c>
    </row>
    <row r="188" spans="1:76" x14ac:dyDescent="0.3">
      <c r="A188" s="1"/>
      <c r="B188" s="2"/>
      <c r="D188" s="3"/>
      <c r="E188" s="3"/>
      <c r="F188" s="3"/>
      <c r="G188" s="3"/>
      <c r="H188" s="3"/>
      <c r="J188" s="3"/>
      <c r="N188" s="3"/>
      <c r="Q188" s="3"/>
      <c r="R188" s="3"/>
      <c r="S188" s="3"/>
      <c r="U188" s="3"/>
      <c r="W188" s="3"/>
      <c r="X188" s="3"/>
      <c r="Y188" s="3"/>
      <c r="Z188" s="3"/>
      <c r="AA188" s="3"/>
      <c r="AB188" s="3"/>
      <c r="AC188" s="3"/>
      <c r="AD188" s="3"/>
      <c r="AG188" s="3"/>
      <c r="AH188" s="3"/>
      <c r="AL188" s="3"/>
      <c r="AN188" s="3"/>
      <c r="AP188" s="3"/>
      <c r="AQ188" s="3"/>
      <c r="AR188" s="3"/>
      <c r="AS188" s="3"/>
      <c r="AV188" s="3"/>
      <c r="AW188" s="3"/>
      <c r="AX188" s="3"/>
      <c r="BC188" s="3"/>
      <c r="BE188" s="3"/>
      <c r="BG188" s="3"/>
      <c r="BJ188" s="3"/>
      <c r="BK188" s="3"/>
      <c r="BL188" s="3"/>
      <c r="BM188" s="3"/>
      <c r="BQ188" s="3"/>
      <c r="BS188" s="3"/>
      <c r="BT188" t="s">
        <v>950</v>
      </c>
      <c r="BU188" t="s">
        <v>950</v>
      </c>
      <c r="BV188" t="s">
        <v>950</v>
      </c>
      <c r="BW188" t="s">
        <v>950</v>
      </c>
      <c r="BX188" t="s">
        <v>950</v>
      </c>
    </row>
    <row r="189" spans="1:76" x14ac:dyDescent="0.3">
      <c r="A189" s="1"/>
      <c r="B189" s="2"/>
      <c r="D189" s="3"/>
      <c r="E189" s="3"/>
      <c r="F189" s="3"/>
      <c r="G189" s="3"/>
      <c r="H189" s="3"/>
      <c r="J189" s="3"/>
      <c r="N189" s="3"/>
      <c r="Q189" s="3"/>
      <c r="R189" s="3"/>
      <c r="S189" s="3"/>
      <c r="U189" s="3"/>
      <c r="W189" s="3"/>
      <c r="X189" s="3"/>
      <c r="Y189" s="3"/>
      <c r="Z189" s="3"/>
      <c r="AA189" s="3"/>
      <c r="AB189" s="3"/>
      <c r="AC189" s="3"/>
      <c r="AD189" s="3"/>
      <c r="AG189" s="3"/>
      <c r="AH189" s="3"/>
      <c r="AL189" s="3"/>
      <c r="AN189" s="3"/>
      <c r="AP189" s="3"/>
      <c r="AQ189" s="3"/>
      <c r="AR189" s="3"/>
      <c r="AS189" s="3"/>
      <c r="AV189" s="3"/>
      <c r="AW189" s="3"/>
      <c r="AX189" s="3"/>
      <c r="BC189" s="3"/>
      <c r="BE189" s="3"/>
      <c r="BG189" s="3"/>
      <c r="BJ189" s="3"/>
      <c r="BK189" s="3"/>
      <c r="BL189" s="3"/>
      <c r="BM189" s="3"/>
      <c r="BQ189" s="3"/>
      <c r="BS189" s="3"/>
      <c r="BT189" t="s">
        <v>950</v>
      </c>
      <c r="BU189" t="s">
        <v>950</v>
      </c>
      <c r="BV189" t="s">
        <v>950</v>
      </c>
      <c r="BW189" t="s">
        <v>950</v>
      </c>
      <c r="BX189" t="s">
        <v>950</v>
      </c>
    </row>
    <row r="190" spans="1:76" x14ac:dyDescent="0.3">
      <c r="A190" s="1"/>
      <c r="B190" s="2"/>
      <c r="D190" s="3"/>
      <c r="E190" s="3"/>
      <c r="F190" s="3"/>
      <c r="G190" s="3"/>
      <c r="H190" s="3"/>
      <c r="J190" s="3"/>
      <c r="N190" s="3"/>
      <c r="Q190" s="3"/>
      <c r="R190" s="3"/>
      <c r="S190" s="3"/>
      <c r="U190" s="3"/>
      <c r="W190" s="3"/>
      <c r="X190" s="3"/>
      <c r="Y190" s="3"/>
      <c r="Z190" s="3"/>
      <c r="AA190" s="3"/>
      <c r="AB190" s="3"/>
      <c r="AC190" s="3"/>
      <c r="AD190" s="3"/>
      <c r="AG190" s="3"/>
      <c r="AH190" s="3"/>
      <c r="AL190" s="3"/>
      <c r="AN190" s="3"/>
      <c r="AP190" s="3"/>
      <c r="AQ190" s="3"/>
      <c r="AR190" s="3"/>
      <c r="AS190" s="3"/>
      <c r="AV190" s="3"/>
      <c r="AW190" s="3"/>
      <c r="AX190" s="3"/>
      <c r="BC190" s="3"/>
      <c r="BE190" s="3"/>
      <c r="BG190" s="3"/>
      <c r="BJ190" s="3"/>
      <c r="BK190" s="3"/>
      <c r="BL190" s="3"/>
      <c r="BM190" s="3"/>
      <c r="BQ190" s="3"/>
      <c r="BS190" s="3"/>
      <c r="BT190" t="s">
        <v>950</v>
      </c>
      <c r="BU190" t="s">
        <v>950</v>
      </c>
      <c r="BV190" t="s">
        <v>950</v>
      </c>
      <c r="BW190" t="s">
        <v>950</v>
      </c>
      <c r="BX190" t="s">
        <v>950</v>
      </c>
    </row>
    <row r="191" spans="1:76" x14ac:dyDescent="0.3">
      <c r="A191" s="1"/>
      <c r="B191" s="2"/>
      <c r="D191" s="3"/>
      <c r="E191" s="3"/>
      <c r="F191" s="3"/>
      <c r="G191" s="3"/>
      <c r="H191" s="3"/>
      <c r="J191" s="3"/>
      <c r="N191" s="3"/>
      <c r="Q191" s="3"/>
      <c r="R191" s="3"/>
      <c r="S191" s="3"/>
      <c r="U191" s="3"/>
      <c r="W191" s="3"/>
      <c r="X191" s="3"/>
      <c r="Y191" s="3"/>
      <c r="Z191" s="3"/>
      <c r="AA191" s="3"/>
      <c r="AB191" s="3"/>
      <c r="AC191" s="3"/>
      <c r="AD191" s="3"/>
      <c r="AG191" s="3"/>
      <c r="AH191" s="3"/>
      <c r="AL191" s="3"/>
      <c r="AN191" s="3"/>
      <c r="AP191" s="3"/>
      <c r="AQ191" s="3"/>
      <c r="AR191" s="3"/>
      <c r="AS191" s="3"/>
      <c r="AV191" s="3"/>
      <c r="AW191" s="3"/>
      <c r="AX191" s="3"/>
      <c r="BC191" s="3"/>
      <c r="BE191" s="3"/>
      <c r="BG191" s="3"/>
      <c r="BJ191" s="3"/>
      <c r="BK191" s="3"/>
      <c r="BL191" s="3"/>
      <c r="BM191" s="3"/>
      <c r="BQ191" s="3"/>
      <c r="BS191" s="3"/>
      <c r="BT191" t="s">
        <v>950</v>
      </c>
      <c r="BU191" t="s">
        <v>950</v>
      </c>
      <c r="BV191" t="s">
        <v>950</v>
      </c>
      <c r="BW191" t="s">
        <v>950</v>
      </c>
      <c r="BX191" t="s">
        <v>950</v>
      </c>
    </row>
    <row r="192" spans="1:76" x14ac:dyDescent="0.3">
      <c r="A192" s="1"/>
      <c r="B192" s="2"/>
      <c r="D192" s="3"/>
      <c r="E192" s="3"/>
      <c r="F192" s="3"/>
      <c r="G192" s="3"/>
      <c r="H192" s="3"/>
      <c r="J192" s="3"/>
      <c r="N192" s="3"/>
      <c r="Q192" s="3"/>
      <c r="R192" s="3"/>
      <c r="S192" s="3"/>
      <c r="U192" s="3"/>
      <c r="W192" s="3"/>
      <c r="X192" s="3"/>
      <c r="Y192" s="3"/>
      <c r="Z192" s="3"/>
      <c r="AA192" s="3"/>
      <c r="AB192" s="3"/>
      <c r="AC192" s="3"/>
      <c r="AD192" s="3"/>
      <c r="AG192" s="3"/>
      <c r="AH192" s="3"/>
      <c r="AL192" s="3"/>
      <c r="AN192" s="3"/>
      <c r="AP192" s="3"/>
      <c r="AQ192" s="3"/>
      <c r="AR192" s="3"/>
      <c r="AS192" s="3"/>
      <c r="AV192" s="3"/>
      <c r="AW192" s="3"/>
      <c r="AX192" s="3"/>
      <c r="BC192" s="3"/>
      <c r="BE192" s="3"/>
      <c r="BG192" s="3"/>
      <c r="BJ192" s="3"/>
      <c r="BK192" s="3"/>
      <c r="BL192" s="3"/>
      <c r="BM192" s="3"/>
      <c r="BQ192" s="3"/>
      <c r="BS192" s="3"/>
      <c r="BT192" t="s">
        <v>950</v>
      </c>
      <c r="BU192" t="s">
        <v>950</v>
      </c>
      <c r="BV192" t="s">
        <v>950</v>
      </c>
      <c r="BW192" t="s">
        <v>950</v>
      </c>
      <c r="BX192" t="s">
        <v>950</v>
      </c>
    </row>
    <row r="193" spans="1:76" x14ac:dyDescent="0.3">
      <c r="A193" s="1"/>
      <c r="B193" s="2"/>
      <c r="D193" s="3"/>
      <c r="E193" s="3"/>
      <c r="F193" s="3"/>
      <c r="G193" s="3"/>
      <c r="H193" s="3"/>
      <c r="J193" s="3"/>
      <c r="N193" s="3"/>
      <c r="Q193" s="3"/>
      <c r="R193" s="3"/>
      <c r="S193" s="3"/>
      <c r="U193" s="3"/>
      <c r="W193" s="3"/>
      <c r="X193" s="3"/>
      <c r="Y193" s="3"/>
      <c r="Z193" s="3"/>
      <c r="AA193" s="3"/>
      <c r="AB193" s="3"/>
      <c r="AC193" s="3"/>
      <c r="AD193" s="3"/>
      <c r="AG193" s="3"/>
      <c r="AH193" s="3"/>
      <c r="AL193" s="3"/>
      <c r="AN193" s="3"/>
      <c r="AP193" s="3"/>
      <c r="AQ193" s="3"/>
      <c r="AR193" s="3"/>
      <c r="AS193" s="3"/>
      <c r="AV193" s="3"/>
      <c r="AW193" s="3"/>
      <c r="AX193" s="3"/>
      <c r="BC193" s="3"/>
      <c r="BE193" s="3"/>
      <c r="BG193" s="3"/>
      <c r="BJ193" s="3"/>
      <c r="BK193" s="3"/>
      <c r="BL193" s="3"/>
      <c r="BM193" s="3"/>
      <c r="BQ193" s="3"/>
      <c r="BS193" s="3"/>
      <c r="BT193" t="s">
        <v>950</v>
      </c>
      <c r="BU193" t="s">
        <v>950</v>
      </c>
      <c r="BV193" t="s">
        <v>950</v>
      </c>
      <c r="BW193" t="s">
        <v>950</v>
      </c>
      <c r="BX193" t="s">
        <v>950</v>
      </c>
    </row>
    <row r="194" spans="1:76" x14ac:dyDescent="0.3">
      <c r="A194" s="1"/>
      <c r="B194" s="2"/>
      <c r="D194" s="3"/>
      <c r="E194" s="3"/>
      <c r="F194" s="3"/>
      <c r="G194" s="3"/>
      <c r="H194" s="3"/>
      <c r="J194" s="3"/>
      <c r="N194" s="3"/>
      <c r="Q194" s="3"/>
      <c r="R194" s="3"/>
      <c r="S194" s="3"/>
      <c r="U194" s="3"/>
      <c r="W194" s="3"/>
      <c r="X194" s="3"/>
      <c r="Y194" s="3"/>
      <c r="Z194" s="3"/>
      <c r="AA194" s="3"/>
      <c r="AB194" s="3"/>
      <c r="AC194" s="3"/>
      <c r="AD194" s="3"/>
      <c r="AG194" s="3"/>
      <c r="AH194" s="3"/>
      <c r="AL194" s="3"/>
      <c r="AN194" s="3"/>
      <c r="AP194" s="3"/>
      <c r="AQ194" s="3"/>
      <c r="AR194" s="3"/>
      <c r="AS194" s="3"/>
      <c r="AV194" s="3"/>
      <c r="AW194" s="3"/>
      <c r="AX194" s="3"/>
      <c r="BC194" s="3"/>
      <c r="BE194" s="3"/>
      <c r="BG194" s="3"/>
      <c r="BJ194" s="3"/>
      <c r="BK194" s="3"/>
      <c r="BL194" s="3"/>
      <c r="BM194" s="3"/>
      <c r="BQ194" s="3"/>
      <c r="BS194" s="3"/>
      <c r="BT194" t="s">
        <v>950</v>
      </c>
      <c r="BU194" t="s">
        <v>950</v>
      </c>
      <c r="BV194" t="s">
        <v>950</v>
      </c>
      <c r="BW194" t="s">
        <v>950</v>
      </c>
      <c r="BX194" t="s">
        <v>950</v>
      </c>
    </row>
    <row r="195" spans="1:76" x14ac:dyDescent="0.3">
      <c r="A195" s="1"/>
      <c r="B195" s="2"/>
      <c r="D195" s="3"/>
      <c r="E195" s="3"/>
      <c r="F195" s="3"/>
      <c r="G195" s="3"/>
      <c r="H195" s="3"/>
      <c r="J195" s="3"/>
      <c r="N195" s="3"/>
      <c r="Q195" s="3"/>
      <c r="R195" s="3"/>
      <c r="S195" s="3"/>
      <c r="U195" s="3"/>
      <c r="W195" s="3"/>
      <c r="X195" s="3"/>
      <c r="Y195" s="3"/>
      <c r="Z195" s="3"/>
      <c r="AA195" s="3"/>
      <c r="AB195" s="3"/>
      <c r="AC195" s="3"/>
      <c r="AD195" s="3"/>
      <c r="AG195" s="3"/>
      <c r="AH195" s="3"/>
      <c r="AL195" s="3"/>
      <c r="AN195" s="3"/>
      <c r="AP195" s="3"/>
      <c r="AQ195" s="3"/>
      <c r="AR195" s="3"/>
      <c r="AS195" s="3"/>
      <c r="AV195" s="3"/>
      <c r="AW195" s="3"/>
      <c r="AX195" s="3"/>
      <c r="BC195" s="3"/>
      <c r="BE195" s="3"/>
      <c r="BG195" s="3"/>
      <c r="BJ195" s="3"/>
      <c r="BK195" s="3"/>
      <c r="BL195" s="3"/>
      <c r="BM195" s="3"/>
      <c r="BQ195" s="3"/>
      <c r="BS195" s="3"/>
      <c r="BT195" t="s">
        <v>950</v>
      </c>
      <c r="BU195" t="s">
        <v>950</v>
      </c>
      <c r="BV195" t="s">
        <v>950</v>
      </c>
      <c r="BW195" t="s">
        <v>950</v>
      </c>
      <c r="BX195" t="s">
        <v>950</v>
      </c>
    </row>
    <row r="196" spans="1:76" x14ac:dyDescent="0.3">
      <c r="A196" s="1"/>
      <c r="B196" s="2"/>
      <c r="D196" s="3"/>
      <c r="E196" s="3"/>
      <c r="F196" s="3"/>
      <c r="G196" s="3"/>
      <c r="H196" s="3"/>
      <c r="J196" s="3"/>
      <c r="N196" s="3"/>
      <c r="Q196" s="3"/>
      <c r="R196" s="3"/>
      <c r="S196" s="3"/>
      <c r="U196" s="3"/>
      <c r="W196" s="3"/>
      <c r="X196" s="3"/>
      <c r="Y196" s="3"/>
      <c r="Z196" s="3"/>
      <c r="AA196" s="3"/>
      <c r="AB196" s="3"/>
      <c r="AC196" s="3"/>
      <c r="AD196" s="3"/>
      <c r="AG196" s="3"/>
      <c r="AH196" s="3"/>
      <c r="AL196" s="3"/>
      <c r="AN196" s="3"/>
      <c r="AP196" s="3"/>
      <c r="AQ196" s="3"/>
      <c r="AR196" s="3"/>
      <c r="AS196" s="3"/>
      <c r="AV196" s="3"/>
      <c r="AW196" s="3"/>
      <c r="AX196" s="3"/>
      <c r="BC196" s="3"/>
      <c r="BE196" s="3"/>
      <c r="BG196" s="3"/>
      <c r="BJ196" s="3"/>
      <c r="BK196" s="3"/>
      <c r="BL196" s="3"/>
      <c r="BM196" s="3"/>
      <c r="BQ196" s="3"/>
      <c r="BS196" s="3"/>
      <c r="BT196" t="s">
        <v>950</v>
      </c>
      <c r="BU196" t="s">
        <v>950</v>
      </c>
      <c r="BV196" t="s">
        <v>950</v>
      </c>
      <c r="BW196" t="s">
        <v>950</v>
      </c>
      <c r="BX196" t="s">
        <v>950</v>
      </c>
    </row>
    <row r="197" spans="1:76" x14ac:dyDescent="0.3">
      <c r="A197" s="1"/>
      <c r="B197" s="2"/>
      <c r="D197" s="3"/>
      <c r="E197" s="3"/>
      <c r="F197" s="3"/>
      <c r="G197" s="3"/>
      <c r="H197" s="3"/>
      <c r="J197" s="3"/>
      <c r="N197" s="3"/>
      <c r="Q197" s="3"/>
      <c r="R197" s="3"/>
      <c r="S197" s="3"/>
      <c r="U197" s="3"/>
      <c r="W197" s="3"/>
      <c r="X197" s="3"/>
      <c r="Y197" s="3"/>
      <c r="Z197" s="3"/>
      <c r="AA197" s="3"/>
      <c r="AB197" s="3"/>
      <c r="AC197" s="3"/>
      <c r="AD197" s="3"/>
      <c r="AG197" s="3"/>
      <c r="AH197" s="3"/>
      <c r="AL197" s="3"/>
      <c r="AN197" s="3"/>
      <c r="AP197" s="3"/>
      <c r="AQ197" s="3"/>
      <c r="AR197" s="3"/>
      <c r="AS197" s="3"/>
      <c r="AV197" s="3"/>
      <c r="AW197" s="3"/>
      <c r="AX197" s="3"/>
      <c r="BC197" s="3"/>
      <c r="BE197" s="3"/>
      <c r="BG197" s="3"/>
      <c r="BJ197" s="3"/>
      <c r="BK197" s="3"/>
      <c r="BL197" s="3"/>
      <c r="BM197" s="3"/>
      <c r="BQ197" s="3"/>
      <c r="BS197" s="3"/>
      <c r="BT197" t="s">
        <v>950</v>
      </c>
      <c r="BU197" t="s">
        <v>950</v>
      </c>
      <c r="BV197" t="s">
        <v>950</v>
      </c>
      <c r="BW197" t="s">
        <v>950</v>
      </c>
      <c r="BX197" t="s">
        <v>950</v>
      </c>
    </row>
    <row r="198" spans="1:76" x14ac:dyDescent="0.3">
      <c r="A198" s="1"/>
      <c r="B198" s="2"/>
      <c r="D198" s="3"/>
      <c r="E198" s="3"/>
      <c r="F198" s="3"/>
      <c r="G198" s="3"/>
      <c r="H198" s="3"/>
      <c r="J198" s="3"/>
      <c r="N198" s="3"/>
      <c r="Q198" s="3"/>
      <c r="R198" s="3"/>
      <c r="S198" s="3"/>
      <c r="U198" s="3"/>
      <c r="W198" s="3"/>
      <c r="X198" s="3"/>
      <c r="Y198" s="3"/>
      <c r="Z198" s="3"/>
      <c r="AA198" s="3"/>
      <c r="AB198" s="3"/>
      <c r="AC198" s="3"/>
      <c r="AD198" s="3"/>
      <c r="AG198" s="3"/>
      <c r="AH198" s="3"/>
      <c r="AL198" s="3"/>
      <c r="AN198" s="3"/>
      <c r="AP198" s="3"/>
      <c r="AQ198" s="3"/>
      <c r="AR198" s="3"/>
      <c r="AS198" s="3"/>
      <c r="AV198" s="3"/>
      <c r="AW198" s="3"/>
      <c r="AX198" s="3"/>
      <c r="BC198" s="3"/>
      <c r="BE198" s="3"/>
      <c r="BG198" s="3"/>
      <c r="BJ198" s="3"/>
      <c r="BK198" s="3"/>
      <c r="BL198" s="3"/>
      <c r="BM198" s="3"/>
      <c r="BQ198" s="3"/>
      <c r="BS198" s="3"/>
      <c r="BT198" t="s">
        <v>950</v>
      </c>
      <c r="BU198" t="s">
        <v>950</v>
      </c>
      <c r="BV198" t="s">
        <v>950</v>
      </c>
      <c r="BW198" t="s">
        <v>950</v>
      </c>
      <c r="BX198" t="s">
        <v>950</v>
      </c>
    </row>
    <row r="199" spans="1:76" x14ac:dyDescent="0.3">
      <c r="A199" s="1"/>
      <c r="B199" s="2"/>
      <c r="D199" s="3"/>
      <c r="E199" s="3"/>
      <c r="F199" s="3"/>
      <c r="G199" s="3"/>
      <c r="H199" s="3"/>
      <c r="J199" s="3"/>
      <c r="N199" s="3"/>
      <c r="Q199" s="3"/>
      <c r="R199" s="3"/>
      <c r="S199" s="3"/>
      <c r="U199" s="3"/>
      <c r="W199" s="3"/>
      <c r="X199" s="3"/>
      <c r="Y199" s="3"/>
      <c r="Z199" s="3"/>
      <c r="AA199" s="3"/>
      <c r="AB199" s="3"/>
      <c r="AC199" s="3"/>
      <c r="AD199" s="3"/>
      <c r="AG199" s="3"/>
      <c r="AH199" s="3"/>
      <c r="AL199" s="3"/>
      <c r="AN199" s="3"/>
      <c r="AP199" s="3"/>
      <c r="AQ199" s="3"/>
      <c r="AR199" s="3"/>
      <c r="AS199" s="3"/>
      <c r="AV199" s="3"/>
      <c r="AW199" s="3"/>
      <c r="AX199" s="3"/>
      <c r="BC199" s="3"/>
      <c r="BE199" s="3"/>
      <c r="BG199" s="3"/>
      <c r="BJ199" s="3"/>
      <c r="BK199" s="3"/>
      <c r="BL199" s="3"/>
      <c r="BM199" s="3"/>
      <c r="BQ199" s="3"/>
      <c r="BS199" s="3"/>
      <c r="BT199" t="s">
        <v>950</v>
      </c>
      <c r="BU199" t="s">
        <v>950</v>
      </c>
      <c r="BV199" t="s">
        <v>950</v>
      </c>
      <c r="BW199" t="s">
        <v>950</v>
      </c>
      <c r="BX199" t="s">
        <v>950</v>
      </c>
    </row>
    <row r="200" spans="1:76" x14ac:dyDescent="0.3">
      <c r="A200" s="1"/>
      <c r="B200" s="2"/>
      <c r="D200" s="3"/>
      <c r="E200" s="3"/>
      <c r="F200" s="3"/>
      <c r="G200" s="3"/>
      <c r="H200" s="3"/>
      <c r="J200" s="3"/>
      <c r="N200" s="3"/>
      <c r="Q200" s="3"/>
      <c r="R200" s="3"/>
      <c r="S200" s="3"/>
      <c r="U200" s="3"/>
      <c r="W200" s="3"/>
      <c r="X200" s="3"/>
      <c r="Y200" s="3"/>
      <c r="Z200" s="3"/>
      <c r="AA200" s="3"/>
      <c r="AB200" s="3"/>
      <c r="AC200" s="3"/>
      <c r="AD200" s="3"/>
      <c r="AG200" s="3"/>
      <c r="AH200" s="3"/>
      <c r="AL200" s="3"/>
      <c r="AN200" s="3"/>
      <c r="AP200" s="3"/>
      <c r="AQ200" s="3"/>
      <c r="AR200" s="3"/>
      <c r="AS200" s="3"/>
      <c r="AV200" s="3"/>
      <c r="AW200" s="3"/>
      <c r="AX200" s="3"/>
      <c r="BC200" s="3"/>
      <c r="BE200" s="3"/>
      <c r="BG200" s="3"/>
      <c r="BJ200" s="3"/>
      <c r="BK200" s="3"/>
      <c r="BL200" s="3"/>
      <c r="BM200" s="3"/>
      <c r="BQ200" s="3"/>
      <c r="BS200" s="3"/>
      <c r="BT200" t="s">
        <v>950</v>
      </c>
      <c r="BU200" t="s">
        <v>950</v>
      </c>
      <c r="BV200" t="s">
        <v>950</v>
      </c>
      <c r="BW200" t="s">
        <v>950</v>
      </c>
      <c r="BX200" t="s">
        <v>950</v>
      </c>
    </row>
    <row r="201" spans="1:76" x14ac:dyDescent="0.3">
      <c r="A201" s="1"/>
      <c r="B201" s="2"/>
      <c r="D201" s="3"/>
      <c r="E201" s="3"/>
      <c r="F201" s="3"/>
      <c r="G201" s="3"/>
      <c r="H201" s="3"/>
      <c r="J201" s="3"/>
      <c r="N201" s="3"/>
      <c r="Q201" s="3"/>
      <c r="R201" s="3"/>
      <c r="S201" s="3"/>
      <c r="U201" s="3"/>
      <c r="W201" s="3"/>
      <c r="X201" s="3"/>
      <c r="Y201" s="3"/>
      <c r="Z201" s="3"/>
      <c r="AA201" s="3"/>
      <c r="AB201" s="3"/>
      <c r="AC201" s="3"/>
      <c r="AD201" s="3"/>
      <c r="AG201" s="3"/>
      <c r="AH201" s="3"/>
      <c r="AL201" s="3"/>
      <c r="AN201" s="3"/>
      <c r="AP201" s="3"/>
      <c r="AQ201" s="3"/>
      <c r="AR201" s="3"/>
      <c r="AS201" s="3"/>
      <c r="AV201" s="3"/>
      <c r="AW201" s="3"/>
      <c r="AX201" s="3"/>
      <c r="BC201" s="3"/>
      <c r="BE201" s="3"/>
      <c r="BG201" s="3"/>
      <c r="BJ201" s="3"/>
      <c r="BK201" s="3"/>
      <c r="BL201" s="3"/>
      <c r="BM201" s="3"/>
      <c r="BQ201" s="3"/>
      <c r="BS201" s="3"/>
      <c r="BT201" t="s">
        <v>950</v>
      </c>
      <c r="BU201" t="s">
        <v>950</v>
      </c>
      <c r="BV201" t="s">
        <v>950</v>
      </c>
      <c r="BW201" t="s">
        <v>950</v>
      </c>
      <c r="BX201" t="s">
        <v>950</v>
      </c>
    </row>
    <row r="202" spans="1:76" x14ac:dyDescent="0.3">
      <c r="A202" s="1"/>
      <c r="B202" s="2"/>
      <c r="D202" s="3"/>
      <c r="E202" s="3"/>
      <c r="F202" s="3"/>
      <c r="G202" s="3"/>
      <c r="H202" s="3"/>
      <c r="J202" s="3"/>
      <c r="N202" s="3"/>
      <c r="Q202" s="3"/>
      <c r="R202" s="3"/>
      <c r="S202" s="3"/>
      <c r="U202" s="3"/>
      <c r="W202" s="3"/>
      <c r="X202" s="3"/>
      <c r="Y202" s="3"/>
      <c r="Z202" s="3"/>
      <c r="AA202" s="3"/>
      <c r="AB202" s="3"/>
      <c r="AC202" s="3"/>
      <c r="AD202" s="3"/>
      <c r="AG202" s="3"/>
      <c r="AH202" s="3"/>
      <c r="AL202" s="3"/>
      <c r="AN202" s="3"/>
      <c r="AP202" s="3"/>
      <c r="AQ202" s="3"/>
      <c r="AR202" s="3"/>
      <c r="AS202" s="3"/>
      <c r="AV202" s="3"/>
      <c r="AW202" s="3"/>
      <c r="AX202" s="3"/>
      <c r="BC202" s="3"/>
      <c r="BE202" s="3"/>
      <c r="BG202" s="3"/>
      <c r="BJ202" s="3"/>
      <c r="BK202" s="3"/>
      <c r="BL202" s="3"/>
      <c r="BM202" s="3"/>
      <c r="BQ202" s="3"/>
      <c r="BS202" s="3"/>
      <c r="BT202" t="s">
        <v>950</v>
      </c>
      <c r="BU202" t="s">
        <v>950</v>
      </c>
      <c r="BV202" t="s">
        <v>950</v>
      </c>
      <c r="BW202" t="s">
        <v>950</v>
      </c>
      <c r="BX202" t="s">
        <v>950</v>
      </c>
    </row>
    <row r="203" spans="1:76" x14ac:dyDescent="0.3">
      <c r="A203" s="1"/>
      <c r="B203" s="2"/>
      <c r="D203" s="3"/>
      <c r="E203" s="3"/>
      <c r="F203" s="3"/>
      <c r="G203" s="3"/>
      <c r="H203" s="3"/>
      <c r="J203" s="3"/>
      <c r="N203" s="3"/>
      <c r="Q203" s="3"/>
      <c r="R203" s="3"/>
      <c r="S203" s="3"/>
      <c r="U203" s="3"/>
      <c r="W203" s="3"/>
      <c r="X203" s="3"/>
      <c r="Y203" s="3"/>
      <c r="Z203" s="3"/>
      <c r="AA203" s="3"/>
      <c r="AB203" s="3"/>
      <c r="AC203" s="3"/>
      <c r="AD203" s="3"/>
      <c r="AG203" s="3"/>
      <c r="AH203" s="3"/>
      <c r="AL203" s="3"/>
      <c r="AN203" s="3"/>
      <c r="AP203" s="3"/>
      <c r="AQ203" s="3"/>
      <c r="AR203" s="3"/>
      <c r="AS203" s="3"/>
      <c r="AV203" s="3"/>
      <c r="AW203" s="3"/>
      <c r="AX203" s="3"/>
      <c r="BC203" s="3"/>
      <c r="BE203" s="3"/>
      <c r="BG203" s="3"/>
      <c r="BJ203" s="3"/>
      <c r="BK203" s="3"/>
      <c r="BL203" s="3"/>
      <c r="BM203" s="3"/>
      <c r="BQ203" s="3"/>
      <c r="BS203" s="3"/>
      <c r="BT203" t="s">
        <v>950</v>
      </c>
      <c r="BU203" t="s">
        <v>950</v>
      </c>
      <c r="BV203" t="s">
        <v>950</v>
      </c>
      <c r="BW203" t="s">
        <v>950</v>
      </c>
      <c r="BX203" t="s">
        <v>950</v>
      </c>
    </row>
    <row r="204" spans="1:76" x14ac:dyDescent="0.3">
      <c r="A204" s="1"/>
      <c r="B204" s="2"/>
      <c r="D204" s="3"/>
      <c r="E204" s="3"/>
      <c r="F204" s="3"/>
      <c r="G204" s="3"/>
      <c r="H204" s="3"/>
      <c r="J204" s="3"/>
      <c r="N204" s="3"/>
      <c r="Q204" s="3"/>
      <c r="R204" s="3"/>
      <c r="S204" s="3"/>
      <c r="U204" s="3"/>
      <c r="W204" s="3"/>
      <c r="X204" s="3"/>
      <c r="Y204" s="3"/>
      <c r="Z204" s="3"/>
      <c r="AA204" s="3"/>
      <c r="AB204" s="3"/>
      <c r="AC204" s="3"/>
      <c r="AD204" s="3"/>
      <c r="AG204" s="3"/>
      <c r="AH204" s="3"/>
      <c r="AL204" s="3"/>
      <c r="AN204" s="3"/>
      <c r="AP204" s="3"/>
      <c r="AQ204" s="3"/>
      <c r="AR204" s="3"/>
      <c r="AS204" s="3"/>
      <c r="AV204" s="3"/>
      <c r="AW204" s="3"/>
      <c r="AX204" s="3"/>
      <c r="BC204" s="3"/>
      <c r="BE204" s="3"/>
      <c r="BG204" s="3"/>
      <c r="BJ204" s="3"/>
      <c r="BK204" s="3"/>
      <c r="BL204" s="3"/>
      <c r="BM204" s="3"/>
      <c r="BQ204" s="3"/>
      <c r="BS204" s="3"/>
      <c r="BT204" t="s">
        <v>950</v>
      </c>
      <c r="BU204" t="s">
        <v>950</v>
      </c>
      <c r="BV204" t="s">
        <v>950</v>
      </c>
      <c r="BW204" t="s">
        <v>950</v>
      </c>
      <c r="BX204" t="s">
        <v>950</v>
      </c>
    </row>
    <row r="205" spans="1:76" x14ac:dyDescent="0.3">
      <c r="A205" s="1"/>
      <c r="B205" s="2"/>
      <c r="D205" s="3"/>
      <c r="E205" s="3"/>
      <c r="F205" s="3"/>
      <c r="G205" s="3"/>
      <c r="H205" s="3"/>
      <c r="J205" s="3"/>
      <c r="N205" s="3"/>
      <c r="Q205" s="3"/>
      <c r="R205" s="3"/>
      <c r="S205" s="3"/>
      <c r="U205" s="3"/>
      <c r="W205" s="3"/>
      <c r="X205" s="3"/>
      <c r="Y205" s="3"/>
      <c r="Z205" s="3"/>
      <c r="AA205" s="3"/>
      <c r="AB205" s="3"/>
      <c r="AC205" s="3"/>
      <c r="AD205" s="3"/>
      <c r="AG205" s="3"/>
      <c r="AH205" s="3"/>
      <c r="AL205" s="3"/>
      <c r="AN205" s="3"/>
      <c r="AP205" s="3"/>
      <c r="AQ205" s="3"/>
      <c r="AR205" s="3"/>
      <c r="AS205" s="3"/>
      <c r="AV205" s="3"/>
      <c r="AW205" s="3"/>
      <c r="AX205" s="3"/>
      <c r="BC205" s="3"/>
      <c r="BE205" s="3"/>
      <c r="BG205" s="3"/>
      <c r="BJ205" s="3"/>
      <c r="BK205" s="3"/>
      <c r="BL205" s="3"/>
      <c r="BM205" s="3"/>
      <c r="BQ205" s="3"/>
      <c r="BS205" s="3"/>
      <c r="BT205" t="s">
        <v>950</v>
      </c>
      <c r="BU205" t="s">
        <v>950</v>
      </c>
      <c r="BV205" t="s">
        <v>950</v>
      </c>
      <c r="BW205" t="s">
        <v>950</v>
      </c>
      <c r="BX205" t="s">
        <v>950</v>
      </c>
    </row>
    <row r="206" spans="1:76" x14ac:dyDescent="0.3">
      <c r="A206" s="1"/>
      <c r="B206" s="2"/>
      <c r="D206" s="3"/>
      <c r="E206" s="3"/>
      <c r="F206" s="3"/>
      <c r="G206" s="3"/>
      <c r="H206" s="3"/>
      <c r="J206" s="3"/>
      <c r="N206" s="3"/>
      <c r="Q206" s="3"/>
      <c r="R206" s="3"/>
      <c r="S206" s="3"/>
      <c r="U206" s="3"/>
      <c r="W206" s="3"/>
      <c r="X206" s="3"/>
      <c r="Y206" s="3"/>
      <c r="Z206" s="3"/>
      <c r="AA206" s="3"/>
      <c r="AB206" s="3"/>
      <c r="AC206" s="3"/>
      <c r="AD206" s="3"/>
      <c r="AG206" s="3"/>
      <c r="AH206" s="3"/>
      <c r="AL206" s="3"/>
      <c r="AN206" s="3"/>
      <c r="AP206" s="3"/>
      <c r="AQ206" s="3"/>
      <c r="AR206" s="3"/>
      <c r="AS206" s="3"/>
      <c r="AV206" s="3"/>
      <c r="AW206" s="3"/>
      <c r="AX206" s="3"/>
      <c r="BC206" s="3"/>
      <c r="BE206" s="3"/>
      <c r="BG206" s="3"/>
      <c r="BJ206" s="3"/>
      <c r="BK206" s="3"/>
      <c r="BL206" s="3"/>
      <c r="BM206" s="3"/>
      <c r="BQ206" s="3"/>
      <c r="BS206" s="3"/>
      <c r="BT206" t="s">
        <v>950</v>
      </c>
      <c r="BU206" t="s">
        <v>950</v>
      </c>
      <c r="BV206" t="s">
        <v>950</v>
      </c>
      <c r="BW206" t="s">
        <v>950</v>
      </c>
      <c r="BX206" t="s">
        <v>950</v>
      </c>
    </row>
    <row r="207" spans="1:76" x14ac:dyDescent="0.3">
      <c r="A207" s="1"/>
      <c r="B207" s="2"/>
      <c r="D207" s="3"/>
      <c r="E207" s="3"/>
      <c r="F207" s="3"/>
      <c r="G207" s="3"/>
      <c r="H207" s="3"/>
      <c r="J207" s="3"/>
      <c r="N207" s="3"/>
      <c r="Q207" s="3"/>
      <c r="R207" s="3"/>
      <c r="S207" s="3"/>
      <c r="U207" s="3"/>
      <c r="W207" s="3"/>
      <c r="X207" s="3"/>
      <c r="Y207" s="3"/>
      <c r="Z207" s="3"/>
      <c r="AA207" s="3"/>
      <c r="AB207" s="3"/>
      <c r="AC207" s="3"/>
      <c r="AD207" s="3"/>
      <c r="AG207" s="3"/>
      <c r="AH207" s="3"/>
      <c r="AL207" s="3"/>
      <c r="AN207" s="3"/>
      <c r="AP207" s="3"/>
      <c r="AQ207" s="3"/>
      <c r="AR207" s="3"/>
      <c r="AS207" s="3"/>
      <c r="AV207" s="3"/>
      <c r="AW207" s="3"/>
      <c r="AX207" s="3"/>
      <c r="BC207" s="3"/>
      <c r="BE207" s="3"/>
      <c r="BG207" s="3"/>
      <c r="BJ207" s="3"/>
      <c r="BK207" s="3"/>
      <c r="BL207" s="3"/>
      <c r="BM207" s="3"/>
      <c r="BQ207" s="3"/>
      <c r="BS207" s="3"/>
      <c r="BT207" t="s">
        <v>950</v>
      </c>
      <c r="BU207" t="s">
        <v>950</v>
      </c>
      <c r="BV207" t="s">
        <v>950</v>
      </c>
      <c r="BW207" t="s">
        <v>950</v>
      </c>
      <c r="BX207" t="s">
        <v>950</v>
      </c>
    </row>
    <row r="208" spans="1:76" x14ac:dyDescent="0.3">
      <c r="A208" s="1"/>
      <c r="B208" s="2"/>
      <c r="D208" s="3"/>
      <c r="E208" s="3"/>
      <c r="F208" s="3"/>
      <c r="G208" s="3"/>
      <c r="H208" s="3"/>
      <c r="J208" s="3"/>
      <c r="N208" s="3"/>
      <c r="Q208" s="3"/>
      <c r="R208" s="3"/>
      <c r="S208" s="3"/>
      <c r="U208" s="3"/>
      <c r="W208" s="3"/>
      <c r="X208" s="3"/>
      <c r="Y208" s="3"/>
      <c r="Z208" s="3"/>
      <c r="AA208" s="3"/>
      <c r="AB208" s="3"/>
      <c r="AC208" s="3"/>
      <c r="AD208" s="3"/>
      <c r="AG208" s="3"/>
      <c r="AH208" s="3"/>
      <c r="AL208" s="3"/>
      <c r="AN208" s="3"/>
      <c r="AP208" s="3"/>
      <c r="AQ208" s="3"/>
      <c r="AR208" s="3"/>
      <c r="AS208" s="3"/>
      <c r="AV208" s="3"/>
      <c r="AW208" s="3"/>
      <c r="AX208" s="3"/>
      <c r="BC208" s="3"/>
      <c r="BE208" s="3"/>
      <c r="BG208" s="3"/>
      <c r="BJ208" s="3"/>
      <c r="BK208" s="3"/>
      <c r="BL208" s="3"/>
      <c r="BM208" s="3"/>
      <c r="BQ208" s="3"/>
      <c r="BS208" s="3"/>
      <c r="BT208" t="s">
        <v>950</v>
      </c>
      <c r="BU208" t="s">
        <v>950</v>
      </c>
      <c r="BV208" t="s">
        <v>950</v>
      </c>
      <c r="BW208" t="s">
        <v>950</v>
      </c>
      <c r="BX208" t="s">
        <v>950</v>
      </c>
    </row>
    <row r="209" spans="1:76" x14ac:dyDescent="0.3">
      <c r="A209" s="1"/>
      <c r="B209" s="2"/>
      <c r="D209" s="3"/>
      <c r="E209" s="3"/>
      <c r="F209" s="3"/>
      <c r="G209" s="3"/>
      <c r="H209" s="3"/>
      <c r="J209" s="3"/>
      <c r="N209" s="3"/>
      <c r="Q209" s="3"/>
      <c r="R209" s="3"/>
      <c r="S209" s="3"/>
      <c r="U209" s="3"/>
      <c r="W209" s="3"/>
      <c r="X209" s="3"/>
      <c r="Y209" s="3"/>
      <c r="Z209" s="3"/>
      <c r="AA209" s="3"/>
      <c r="AB209" s="3"/>
      <c r="AC209" s="3"/>
      <c r="AD209" s="3"/>
      <c r="AG209" s="3"/>
      <c r="AH209" s="3"/>
      <c r="AL209" s="3"/>
      <c r="AN209" s="3"/>
      <c r="AP209" s="3"/>
      <c r="AQ209" s="3"/>
      <c r="AR209" s="3"/>
      <c r="AS209" s="3"/>
      <c r="AV209" s="3"/>
      <c r="AW209" s="3"/>
      <c r="AX209" s="3"/>
      <c r="BC209" s="3"/>
      <c r="BE209" s="3"/>
      <c r="BG209" s="3"/>
      <c r="BJ209" s="3"/>
      <c r="BK209" s="3"/>
      <c r="BL209" s="3"/>
      <c r="BM209" s="3"/>
      <c r="BQ209" s="3"/>
      <c r="BS209" s="3"/>
      <c r="BT209" t="s">
        <v>950</v>
      </c>
      <c r="BU209" t="s">
        <v>950</v>
      </c>
      <c r="BV209" t="s">
        <v>950</v>
      </c>
      <c r="BW209" t="s">
        <v>950</v>
      </c>
      <c r="BX209" t="s">
        <v>950</v>
      </c>
    </row>
    <row r="210" spans="1:76" x14ac:dyDescent="0.3">
      <c r="A210" s="1"/>
      <c r="B210" s="2"/>
      <c r="D210" s="3"/>
      <c r="E210" s="3"/>
      <c r="F210" s="3"/>
      <c r="G210" s="3"/>
      <c r="H210" s="3"/>
      <c r="J210" s="3"/>
      <c r="N210" s="3"/>
      <c r="Q210" s="3"/>
      <c r="R210" s="3"/>
      <c r="S210" s="3"/>
      <c r="U210" s="3"/>
      <c r="W210" s="3"/>
      <c r="X210" s="3"/>
      <c r="Y210" s="3"/>
      <c r="Z210" s="3"/>
      <c r="AA210" s="3"/>
      <c r="AB210" s="3"/>
      <c r="AC210" s="3"/>
      <c r="AD210" s="3"/>
      <c r="AG210" s="3"/>
      <c r="AH210" s="3"/>
      <c r="AL210" s="3"/>
      <c r="AN210" s="3"/>
      <c r="AP210" s="3"/>
      <c r="AQ210" s="3"/>
      <c r="AR210" s="3"/>
      <c r="AS210" s="3"/>
      <c r="AV210" s="3"/>
      <c r="AW210" s="3"/>
      <c r="AX210" s="3"/>
      <c r="BC210" s="3"/>
      <c r="BE210" s="3"/>
      <c r="BG210" s="3"/>
      <c r="BJ210" s="3"/>
      <c r="BK210" s="3"/>
      <c r="BL210" s="3"/>
      <c r="BM210" s="3"/>
      <c r="BQ210" s="3"/>
      <c r="BS210" s="3"/>
      <c r="BT210" t="s">
        <v>950</v>
      </c>
      <c r="BU210" t="s">
        <v>950</v>
      </c>
      <c r="BV210" t="s">
        <v>950</v>
      </c>
      <c r="BW210" t="s">
        <v>950</v>
      </c>
      <c r="BX210" t="s">
        <v>950</v>
      </c>
    </row>
    <row r="211" spans="1:76" x14ac:dyDescent="0.3">
      <c r="A211" s="1"/>
      <c r="B211" s="2"/>
      <c r="D211" s="3"/>
      <c r="E211" s="3"/>
      <c r="F211" s="3"/>
      <c r="G211" s="3"/>
      <c r="H211" s="3"/>
      <c r="J211" s="3"/>
      <c r="N211" s="3"/>
      <c r="Q211" s="3"/>
      <c r="R211" s="3"/>
      <c r="S211" s="3"/>
      <c r="U211" s="3"/>
      <c r="W211" s="3"/>
      <c r="X211" s="3"/>
      <c r="Y211" s="3"/>
      <c r="Z211" s="3"/>
      <c r="AA211" s="3"/>
      <c r="AB211" s="3"/>
      <c r="AC211" s="3"/>
      <c r="AD211" s="3"/>
      <c r="AG211" s="3"/>
      <c r="AH211" s="3"/>
      <c r="AL211" s="3"/>
      <c r="AN211" s="3"/>
      <c r="AP211" s="3"/>
      <c r="AQ211" s="3"/>
      <c r="AR211" s="3"/>
      <c r="AS211" s="3"/>
      <c r="AV211" s="3"/>
      <c r="AW211" s="3"/>
      <c r="AX211" s="3"/>
      <c r="BC211" s="3"/>
      <c r="BE211" s="3"/>
      <c r="BG211" s="3"/>
      <c r="BJ211" s="3"/>
      <c r="BK211" s="3"/>
      <c r="BL211" s="3"/>
      <c r="BM211" s="3"/>
      <c r="BQ211" s="3"/>
      <c r="BS211" s="3"/>
      <c r="BT211" t="s">
        <v>950</v>
      </c>
      <c r="BU211" t="s">
        <v>950</v>
      </c>
      <c r="BV211" t="s">
        <v>950</v>
      </c>
      <c r="BW211" t="s">
        <v>950</v>
      </c>
      <c r="BX211" t="s">
        <v>950</v>
      </c>
    </row>
    <row r="212" spans="1:76" x14ac:dyDescent="0.3">
      <c r="A212" s="1"/>
      <c r="B212" s="2"/>
      <c r="D212" s="3"/>
      <c r="E212" s="3"/>
      <c r="F212" s="3"/>
      <c r="G212" s="3"/>
      <c r="H212" s="3"/>
      <c r="J212" s="3"/>
      <c r="N212" s="3"/>
      <c r="Q212" s="3"/>
      <c r="R212" s="3"/>
      <c r="S212" s="3"/>
      <c r="U212" s="3"/>
      <c r="W212" s="3"/>
      <c r="X212" s="3"/>
      <c r="Y212" s="3"/>
      <c r="Z212" s="3"/>
      <c r="AA212" s="3"/>
      <c r="AB212" s="3"/>
      <c r="AC212" s="3"/>
      <c r="AD212" s="3"/>
      <c r="AG212" s="3"/>
      <c r="AH212" s="3"/>
      <c r="AL212" s="3"/>
      <c r="AN212" s="3"/>
      <c r="AP212" s="3"/>
      <c r="AQ212" s="3"/>
      <c r="AR212" s="3"/>
      <c r="AS212" s="3"/>
      <c r="AV212" s="3"/>
      <c r="AW212" s="3"/>
      <c r="AX212" s="3"/>
      <c r="BC212" s="3"/>
      <c r="BE212" s="3"/>
      <c r="BG212" s="3"/>
      <c r="BJ212" s="3"/>
      <c r="BK212" s="3"/>
      <c r="BL212" s="3"/>
      <c r="BM212" s="3"/>
      <c r="BQ212" s="3"/>
      <c r="BS212" s="3"/>
      <c r="BT212" t="s">
        <v>950</v>
      </c>
      <c r="BU212" t="s">
        <v>950</v>
      </c>
      <c r="BV212" t="s">
        <v>950</v>
      </c>
      <c r="BW212" t="s">
        <v>950</v>
      </c>
      <c r="BX212" t="s">
        <v>950</v>
      </c>
    </row>
    <row r="213" spans="1:76" x14ac:dyDescent="0.3">
      <c r="A213" s="1"/>
      <c r="B213" s="2"/>
      <c r="D213" s="3"/>
      <c r="E213" s="3"/>
      <c r="F213" s="3"/>
      <c r="G213" s="3"/>
      <c r="H213" s="3"/>
      <c r="J213" s="3"/>
      <c r="N213" s="3"/>
      <c r="Q213" s="3"/>
      <c r="R213" s="3"/>
      <c r="S213" s="3"/>
      <c r="U213" s="3"/>
      <c r="W213" s="3"/>
      <c r="X213" s="3"/>
      <c r="Y213" s="3"/>
      <c r="Z213" s="3"/>
      <c r="AA213" s="3"/>
      <c r="AB213" s="3"/>
      <c r="AC213" s="3"/>
      <c r="AD213" s="3"/>
      <c r="AG213" s="3"/>
      <c r="AH213" s="3"/>
      <c r="AL213" s="3"/>
      <c r="AN213" s="3"/>
      <c r="AP213" s="3"/>
      <c r="AQ213" s="3"/>
      <c r="AR213" s="3"/>
      <c r="AS213" s="3"/>
      <c r="AV213" s="3"/>
      <c r="AW213" s="3"/>
      <c r="AX213" s="3"/>
      <c r="BC213" s="3"/>
      <c r="BE213" s="3"/>
      <c r="BG213" s="3"/>
      <c r="BJ213" s="3"/>
      <c r="BK213" s="3"/>
      <c r="BL213" s="3"/>
      <c r="BM213" s="3"/>
      <c r="BQ213" s="3"/>
      <c r="BS213" s="3"/>
      <c r="BT213" t="s">
        <v>950</v>
      </c>
      <c r="BU213" t="s">
        <v>950</v>
      </c>
      <c r="BV213" t="s">
        <v>950</v>
      </c>
      <c r="BW213" t="s">
        <v>950</v>
      </c>
      <c r="BX213" t="s">
        <v>950</v>
      </c>
    </row>
    <row r="214" spans="1:76" x14ac:dyDescent="0.3">
      <c r="A214" s="1"/>
      <c r="B214" s="2"/>
      <c r="D214" s="3"/>
      <c r="E214" s="3"/>
      <c r="F214" s="3"/>
      <c r="G214" s="3"/>
      <c r="H214" s="3"/>
      <c r="J214" s="3"/>
      <c r="N214" s="3"/>
      <c r="Q214" s="3"/>
      <c r="R214" s="3"/>
      <c r="S214" s="3"/>
      <c r="U214" s="3"/>
      <c r="W214" s="3"/>
      <c r="X214" s="3"/>
      <c r="Y214" s="3"/>
      <c r="Z214" s="3"/>
      <c r="AA214" s="3"/>
      <c r="AB214" s="3"/>
      <c r="AC214" s="3"/>
      <c r="AD214" s="3"/>
      <c r="AG214" s="3"/>
      <c r="AH214" s="3"/>
      <c r="AL214" s="3"/>
      <c r="AN214" s="3"/>
      <c r="AP214" s="3"/>
      <c r="AQ214" s="3"/>
      <c r="AR214" s="3"/>
      <c r="AS214" s="3"/>
      <c r="AV214" s="3"/>
      <c r="AW214" s="3"/>
      <c r="AX214" s="3"/>
      <c r="BC214" s="3"/>
      <c r="BE214" s="3"/>
      <c r="BG214" s="3"/>
      <c r="BJ214" s="3"/>
      <c r="BK214" s="3"/>
      <c r="BL214" s="3"/>
      <c r="BM214" s="3"/>
      <c r="BQ214" s="3"/>
      <c r="BS214" s="3"/>
      <c r="BT214" t="s">
        <v>950</v>
      </c>
      <c r="BU214" t="s">
        <v>950</v>
      </c>
      <c r="BV214" t="s">
        <v>950</v>
      </c>
      <c r="BW214" t="s">
        <v>950</v>
      </c>
      <c r="BX214" t="s">
        <v>950</v>
      </c>
    </row>
    <row r="215" spans="1:76" x14ac:dyDescent="0.3">
      <c r="A215" s="1"/>
      <c r="B215" s="2"/>
      <c r="D215" s="3"/>
      <c r="E215" s="3"/>
      <c r="F215" s="3"/>
      <c r="G215" s="3"/>
      <c r="H215" s="3"/>
      <c r="J215" s="3"/>
      <c r="N215" s="3"/>
      <c r="Q215" s="3"/>
      <c r="R215" s="3"/>
      <c r="S215" s="3"/>
      <c r="U215" s="3"/>
      <c r="W215" s="3"/>
      <c r="X215" s="3"/>
      <c r="Y215" s="3"/>
      <c r="Z215" s="3"/>
      <c r="AA215" s="3"/>
      <c r="AB215" s="3"/>
      <c r="AC215" s="3"/>
      <c r="AD215" s="3"/>
      <c r="AG215" s="3"/>
      <c r="AH215" s="3"/>
      <c r="AL215" s="3"/>
      <c r="AN215" s="3"/>
      <c r="AP215" s="3"/>
      <c r="AQ215" s="3"/>
      <c r="AR215" s="3"/>
      <c r="AS215" s="3"/>
      <c r="AV215" s="3"/>
      <c r="AW215" s="3"/>
      <c r="AX215" s="3"/>
      <c r="BC215" s="3"/>
      <c r="BE215" s="3"/>
      <c r="BG215" s="3"/>
      <c r="BJ215" s="3"/>
      <c r="BK215" s="3"/>
      <c r="BL215" s="3"/>
      <c r="BM215" s="3"/>
      <c r="BQ215" s="3"/>
      <c r="BS215" s="3"/>
      <c r="BT215" t="s">
        <v>950</v>
      </c>
      <c r="BU215" t="s">
        <v>950</v>
      </c>
      <c r="BV215" t="s">
        <v>950</v>
      </c>
      <c r="BW215" t="s">
        <v>950</v>
      </c>
      <c r="BX215" t="s">
        <v>950</v>
      </c>
    </row>
    <row r="216" spans="1:76" x14ac:dyDescent="0.3">
      <c r="A216" s="1"/>
      <c r="B216" s="2"/>
      <c r="D216" s="3"/>
      <c r="E216" s="3"/>
      <c r="F216" s="3"/>
      <c r="G216" s="3"/>
      <c r="H216" s="3"/>
      <c r="J216" s="3"/>
      <c r="N216" s="3"/>
      <c r="Q216" s="3"/>
      <c r="R216" s="3"/>
      <c r="S216" s="3"/>
      <c r="U216" s="3"/>
      <c r="W216" s="3"/>
      <c r="X216" s="3"/>
      <c r="Y216" s="3"/>
      <c r="Z216" s="3"/>
      <c r="AA216" s="3"/>
      <c r="AB216" s="3"/>
      <c r="AC216" s="3"/>
      <c r="AD216" s="3"/>
      <c r="AG216" s="3"/>
      <c r="AH216" s="3"/>
      <c r="AL216" s="3"/>
      <c r="AN216" s="3"/>
      <c r="AP216" s="3"/>
      <c r="AQ216" s="3"/>
      <c r="AR216" s="3"/>
      <c r="AS216" s="3"/>
      <c r="AV216" s="3"/>
      <c r="AW216" s="3"/>
      <c r="AX216" s="3"/>
      <c r="BC216" s="3"/>
      <c r="BE216" s="3"/>
      <c r="BG216" s="3"/>
      <c r="BJ216" s="3"/>
      <c r="BK216" s="3"/>
      <c r="BL216" s="3"/>
      <c r="BM216" s="3"/>
      <c r="BQ216" s="3"/>
      <c r="BS216" s="3"/>
      <c r="BT216" t="s">
        <v>950</v>
      </c>
      <c r="BU216" t="s">
        <v>950</v>
      </c>
      <c r="BV216" t="s">
        <v>950</v>
      </c>
      <c r="BW216" t="s">
        <v>950</v>
      </c>
      <c r="BX216" t="s">
        <v>950</v>
      </c>
    </row>
    <row r="217" spans="1:76" x14ac:dyDescent="0.3">
      <c r="A217" s="1"/>
      <c r="B217" s="2"/>
      <c r="D217" s="3"/>
      <c r="E217" s="3"/>
      <c r="F217" s="3"/>
      <c r="G217" s="3"/>
      <c r="H217" s="3"/>
      <c r="J217" s="3"/>
      <c r="N217" s="3"/>
      <c r="Q217" s="3"/>
      <c r="R217" s="3"/>
      <c r="S217" s="3"/>
      <c r="U217" s="3"/>
      <c r="W217" s="3"/>
      <c r="X217" s="3"/>
      <c r="Y217" s="3"/>
      <c r="Z217" s="3"/>
      <c r="AA217" s="3"/>
      <c r="AB217" s="3"/>
      <c r="AC217" s="3"/>
      <c r="AD217" s="3"/>
      <c r="AG217" s="3"/>
      <c r="AH217" s="3"/>
      <c r="AL217" s="3"/>
      <c r="AN217" s="3"/>
      <c r="AP217" s="3"/>
      <c r="AQ217" s="3"/>
      <c r="AR217" s="3"/>
      <c r="AS217" s="3"/>
      <c r="AV217" s="3"/>
      <c r="AW217" s="3"/>
      <c r="AX217" s="3"/>
      <c r="BC217" s="3"/>
      <c r="BE217" s="3"/>
      <c r="BG217" s="3"/>
      <c r="BJ217" s="3"/>
      <c r="BK217" s="3"/>
      <c r="BL217" s="3"/>
      <c r="BM217" s="3"/>
      <c r="BQ217" s="3"/>
      <c r="BS217" s="3"/>
      <c r="BT217" t="s">
        <v>950</v>
      </c>
      <c r="BU217" t="s">
        <v>950</v>
      </c>
      <c r="BV217" t="s">
        <v>950</v>
      </c>
      <c r="BW217" t="s">
        <v>950</v>
      </c>
      <c r="BX217" t="s">
        <v>950</v>
      </c>
    </row>
    <row r="218" spans="1:76" x14ac:dyDescent="0.3">
      <c r="A218" s="1"/>
      <c r="B218" s="2"/>
      <c r="D218" s="3"/>
      <c r="E218" s="3"/>
      <c r="F218" s="3"/>
      <c r="G218" s="3"/>
      <c r="H218" s="3"/>
      <c r="J218" s="3"/>
      <c r="N218" s="3"/>
      <c r="Q218" s="3"/>
      <c r="R218" s="3"/>
      <c r="S218" s="3"/>
      <c r="U218" s="3"/>
      <c r="W218" s="3"/>
      <c r="X218" s="3"/>
      <c r="Y218" s="3"/>
      <c r="Z218" s="3"/>
      <c r="AA218" s="3"/>
      <c r="AB218" s="3"/>
      <c r="AC218" s="3"/>
      <c r="AD218" s="3"/>
      <c r="AG218" s="3"/>
      <c r="AH218" s="3"/>
      <c r="AL218" s="3"/>
      <c r="AN218" s="3"/>
      <c r="AP218" s="3"/>
      <c r="AQ218" s="3"/>
      <c r="AR218" s="3"/>
      <c r="AS218" s="3"/>
      <c r="AV218" s="3"/>
      <c r="AW218" s="3"/>
      <c r="AX218" s="3"/>
      <c r="BC218" s="3"/>
      <c r="BE218" s="3"/>
      <c r="BG218" s="3"/>
      <c r="BJ218" s="3"/>
      <c r="BK218" s="3"/>
      <c r="BL218" s="3"/>
      <c r="BM218" s="3"/>
      <c r="BQ218" s="3"/>
      <c r="BS218" s="3"/>
      <c r="BT218" t="s">
        <v>950</v>
      </c>
      <c r="BU218" t="s">
        <v>950</v>
      </c>
      <c r="BV218" t="s">
        <v>950</v>
      </c>
      <c r="BW218" t="s">
        <v>950</v>
      </c>
      <c r="BX218" t="s">
        <v>950</v>
      </c>
    </row>
    <row r="219" spans="1:76" x14ac:dyDescent="0.3">
      <c r="A219" s="1"/>
      <c r="B219" s="2"/>
      <c r="D219" s="3"/>
      <c r="E219" s="3"/>
      <c r="F219" s="3"/>
      <c r="G219" s="3"/>
      <c r="H219" s="3"/>
      <c r="J219" s="3"/>
      <c r="N219" s="3"/>
      <c r="Q219" s="3"/>
      <c r="R219" s="3"/>
      <c r="S219" s="3"/>
      <c r="U219" s="3"/>
      <c r="W219" s="3"/>
      <c r="X219" s="3"/>
      <c r="Y219" s="3"/>
      <c r="Z219" s="3"/>
      <c r="AA219" s="3"/>
      <c r="AB219" s="3"/>
      <c r="AC219" s="3"/>
      <c r="AD219" s="3"/>
      <c r="AG219" s="3"/>
      <c r="AH219" s="3"/>
      <c r="AL219" s="3"/>
      <c r="AN219" s="3"/>
      <c r="AP219" s="3"/>
      <c r="AQ219" s="3"/>
      <c r="AR219" s="3"/>
      <c r="AS219" s="3"/>
      <c r="AV219" s="3"/>
      <c r="AW219" s="3"/>
      <c r="AX219" s="3"/>
      <c r="BC219" s="3"/>
      <c r="BE219" s="3"/>
      <c r="BG219" s="3"/>
      <c r="BJ219" s="3"/>
      <c r="BK219" s="3"/>
      <c r="BL219" s="3"/>
      <c r="BM219" s="3"/>
      <c r="BQ219" s="3"/>
      <c r="BS219" s="3"/>
      <c r="BT219" t="s">
        <v>950</v>
      </c>
      <c r="BU219" t="s">
        <v>950</v>
      </c>
      <c r="BV219" t="s">
        <v>950</v>
      </c>
      <c r="BW219" t="s">
        <v>950</v>
      </c>
      <c r="BX219" t="s">
        <v>950</v>
      </c>
    </row>
    <row r="220" spans="1:76" x14ac:dyDescent="0.3">
      <c r="A220" s="1"/>
      <c r="B220" s="2"/>
      <c r="D220" s="3"/>
      <c r="E220" s="3"/>
      <c r="F220" s="3"/>
      <c r="G220" s="3"/>
      <c r="H220" s="3"/>
      <c r="J220" s="3"/>
      <c r="N220" s="3"/>
      <c r="Q220" s="3"/>
      <c r="R220" s="3"/>
      <c r="S220" s="3"/>
      <c r="U220" s="3"/>
      <c r="W220" s="3"/>
      <c r="X220" s="3"/>
      <c r="Y220" s="3"/>
      <c r="Z220" s="3"/>
      <c r="AA220" s="3"/>
      <c r="AB220" s="3"/>
      <c r="AC220" s="3"/>
      <c r="AD220" s="3"/>
      <c r="AG220" s="3"/>
      <c r="AH220" s="3"/>
      <c r="AL220" s="3"/>
      <c r="AN220" s="3"/>
      <c r="AP220" s="3"/>
      <c r="AQ220" s="3"/>
      <c r="AR220" s="3"/>
      <c r="AS220" s="3"/>
      <c r="AV220" s="3"/>
      <c r="AW220" s="3"/>
      <c r="AX220" s="3"/>
      <c r="BC220" s="3"/>
      <c r="BE220" s="3"/>
      <c r="BG220" s="3"/>
      <c r="BJ220" s="3"/>
      <c r="BK220" s="3"/>
      <c r="BL220" s="3"/>
      <c r="BM220" s="3"/>
      <c r="BQ220" s="3"/>
      <c r="BS220" s="3"/>
      <c r="BT220" t="s">
        <v>950</v>
      </c>
      <c r="BU220" t="s">
        <v>950</v>
      </c>
      <c r="BV220" t="s">
        <v>950</v>
      </c>
      <c r="BW220" t="s">
        <v>950</v>
      </c>
      <c r="BX220" t="s">
        <v>950</v>
      </c>
    </row>
    <row r="221" spans="1:76" x14ac:dyDescent="0.3">
      <c r="A221" s="1"/>
      <c r="B221" s="2"/>
      <c r="D221" s="3"/>
      <c r="E221" s="3"/>
      <c r="F221" s="3"/>
      <c r="G221" s="3"/>
      <c r="H221" s="3"/>
      <c r="J221" s="3"/>
      <c r="N221" s="3"/>
      <c r="Q221" s="3"/>
      <c r="R221" s="3"/>
      <c r="S221" s="3"/>
      <c r="U221" s="3"/>
      <c r="W221" s="3"/>
      <c r="X221" s="3"/>
      <c r="Y221" s="3"/>
      <c r="Z221" s="3"/>
      <c r="AA221" s="3"/>
      <c r="AB221" s="3"/>
      <c r="AC221" s="3"/>
      <c r="AD221" s="3"/>
      <c r="AG221" s="3"/>
      <c r="AH221" s="3"/>
      <c r="AL221" s="3"/>
      <c r="AN221" s="3"/>
      <c r="AP221" s="3"/>
      <c r="AQ221" s="3"/>
      <c r="AR221" s="3"/>
      <c r="AS221" s="3"/>
      <c r="AV221" s="3"/>
      <c r="AW221" s="3"/>
      <c r="AX221" s="3"/>
      <c r="BC221" s="3"/>
      <c r="BE221" s="3"/>
      <c r="BG221" s="3"/>
      <c r="BJ221" s="3"/>
      <c r="BK221" s="3"/>
      <c r="BL221" s="3"/>
      <c r="BM221" s="3"/>
      <c r="BQ221" s="3"/>
      <c r="BS221" s="3"/>
      <c r="BT221" t="s">
        <v>950</v>
      </c>
      <c r="BU221" t="s">
        <v>950</v>
      </c>
      <c r="BV221" t="s">
        <v>950</v>
      </c>
      <c r="BW221" t="s">
        <v>950</v>
      </c>
      <c r="BX221" t="s">
        <v>950</v>
      </c>
    </row>
    <row r="222" spans="1:76" x14ac:dyDescent="0.3">
      <c r="A222" s="1"/>
      <c r="B222" s="2"/>
      <c r="D222" s="3"/>
      <c r="E222" s="3"/>
      <c r="F222" s="3"/>
      <c r="G222" s="3"/>
      <c r="H222" s="3"/>
      <c r="J222" s="3"/>
      <c r="N222" s="3"/>
      <c r="Q222" s="3"/>
      <c r="R222" s="3"/>
      <c r="S222" s="3"/>
      <c r="U222" s="3"/>
      <c r="W222" s="3"/>
      <c r="X222" s="3"/>
      <c r="Y222" s="3"/>
      <c r="Z222" s="3"/>
      <c r="AA222" s="3"/>
      <c r="AB222" s="3"/>
      <c r="AC222" s="3"/>
      <c r="AD222" s="3"/>
      <c r="AG222" s="3"/>
      <c r="AH222" s="3"/>
      <c r="AL222" s="3"/>
      <c r="AN222" s="3"/>
      <c r="AP222" s="3"/>
      <c r="AQ222" s="3"/>
      <c r="AR222" s="3"/>
      <c r="AS222" s="3"/>
      <c r="AV222" s="3"/>
      <c r="AW222" s="3"/>
      <c r="AX222" s="3"/>
      <c r="BC222" s="3"/>
      <c r="BE222" s="3"/>
      <c r="BG222" s="3"/>
      <c r="BJ222" s="3"/>
      <c r="BK222" s="3"/>
      <c r="BL222" s="3"/>
      <c r="BM222" s="3"/>
      <c r="BQ222" s="3"/>
      <c r="BS222" s="3"/>
      <c r="BT222" t="s">
        <v>950</v>
      </c>
      <c r="BU222" t="s">
        <v>950</v>
      </c>
      <c r="BV222" t="s">
        <v>950</v>
      </c>
      <c r="BW222" t="s">
        <v>950</v>
      </c>
      <c r="BX222" t="s">
        <v>950</v>
      </c>
    </row>
    <row r="223" spans="1:76" x14ac:dyDescent="0.3">
      <c r="A223" s="1"/>
      <c r="B223" s="2"/>
      <c r="D223" s="3"/>
      <c r="E223" s="3"/>
      <c r="F223" s="3"/>
      <c r="G223" s="3"/>
      <c r="H223" s="3"/>
      <c r="J223" s="3"/>
      <c r="N223" s="3"/>
      <c r="Q223" s="3"/>
      <c r="R223" s="3"/>
      <c r="S223" s="3"/>
      <c r="U223" s="3"/>
      <c r="W223" s="3"/>
      <c r="X223" s="3"/>
      <c r="Y223" s="3"/>
      <c r="Z223" s="3"/>
      <c r="AA223" s="3"/>
      <c r="AB223" s="3"/>
      <c r="AC223" s="3"/>
      <c r="AD223" s="3"/>
      <c r="AG223" s="3"/>
      <c r="AH223" s="3"/>
      <c r="AL223" s="3"/>
      <c r="AN223" s="3"/>
      <c r="AP223" s="3"/>
      <c r="AQ223" s="3"/>
      <c r="AR223" s="3"/>
      <c r="AS223" s="3"/>
      <c r="AV223" s="3"/>
      <c r="AW223" s="3"/>
      <c r="AX223" s="3"/>
      <c r="BC223" s="3"/>
      <c r="BE223" s="3"/>
      <c r="BG223" s="3"/>
      <c r="BJ223" s="3"/>
      <c r="BK223" s="3"/>
      <c r="BL223" s="3"/>
      <c r="BM223" s="3"/>
      <c r="BQ223" s="3"/>
      <c r="BS223" s="3"/>
      <c r="BT223" t="s">
        <v>950</v>
      </c>
      <c r="BU223" t="s">
        <v>950</v>
      </c>
      <c r="BV223" t="s">
        <v>950</v>
      </c>
      <c r="BW223" t="s">
        <v>950</v>
      </c>
      <c r="BX223" t="s">
        <v>950</v>
      </c>
    </row>
    <row r="224" spans="1:76" x14ac:dyDescent="0.3">
      <c r="A224" s="1"/>
      <c r="B224" s="2"/>
      <c r="D224" s="3"/>
      <c r="E224" s="3"/>
      <c r="F224" s="3"/>
      <c r="G224" s="3"/>
      <c r="H224" s="3"/>
      <c r="J224" s="3"/>
      <c r="N224" s="3"/>
      <c r="Q224" s="3"/>
      <c r="R224" s="3"/>
      <c r="S224" s="3"/>
      <c r="U224" s="3"/>
      <c r="W224" s="3"/>
      <c r="X224" s="3"/>
      <c r="Y224" s="3"/>
      <c r="Z224" s="3"/>
      <c r="AA224" s="3"/>
      <c r="AB224" s="3"/>
      <c r="AC224" s="3"/>
      <c r="AD224" s="3"/>
      <c r="AG224" s="3"/>
      <c r="AH224" s="3"/>
      <c r="AL224" s="3"/>
      <c r="AN224" s="3"/>
      <c r="AP224" s="3"/>
      <c r="AQ224" s="3"/>
      <c r="AR224" s="3"/>
      <c r="AS224" s="3"/>
      <c r="AV224" s="3"/>
      <c r="AW224" s="3"/>
      <c r="AX224" s="3"/>
      <c r="BC224" s="3"/>
      <c r="BE224" s="3"/>
      <c r="BG224" s="3"/>
      <c r="BJ224" s="3"/>
      <c r="BK224" s="3"/>
      <c r="BL224" s="3"/>
      <c r="BM224" s="3"/>
      <c r="BQ224" s="3"/>
      <c r="BS224" s="3"/>
      <c r="BT224" t="s">
        <v>950</v>
      </c>
      <c r="BU224" t="s">
        <v>950</v>
      </c>
      <c r="BV224" t="s">
        <v>950</v>
      </c>
      <c r="BW224" t="s">
        <v>950</v>
      </c>
      <c r="BX224" t="s">
        <v>950</v>
      </c>
    </row>
    <row r="225" spans="1:76" x14ac:dyDescent="0.3">
      <c r="A225" s="1"/>
      <c r="B225" s="2"/>
      <c r="D225" s="3"/>
      <c r="E225" s="3"/>
      <c r="F225" s="3"/>
      <c r="G225" s="3"/>
      <c r="H225" s="3"/>
      <c r="J225" s="3"/>
      <c r="N225" s="3"/>
      <c r="Q225" s="3"/>
      <c r="R225" s="3"/>
      <c r="S225" s="3"/>
      <c r="U225" s="3"/>
      <c r="W225" s="3"/>
      <c r="X225" s="3"/>
      <c r="Y225" s="3"/>
      <c r="Z225" s="3"/>
      <c r="AA225" s="3"/>
      <c r="AB225" s="3"/>
      <c r="AC225" s="3"/>
      <c r="AD225" s="3"/>
      <c r="AG225" s="3"/>
      <c r="AH225" s="3"/>
      <c r="AL225" s="3"/>
      <c r="AN225" s="3"/>
      <c r="AP225" s="3"/>
      <c r="AQ225" s="3"/>
      <c r="AR225" s="3"/>
      <c r="AS225" s="3"/>
      <c r="AV225" s="3"/>
      <c r="AW225" s="3"/>
      <c r="AX225" s="3"/>
      <c r="BC225" s="3"/>
      <c r="BE225" s="3"/>
      <c r="BG225" s="3"/>
      <c r="BJ225" s="3"/>
      <c r="BK225" s="3"/>
      <c r="BL225" s="3"/>
      <c r="BM225" s="3"/>
      <c r="BQ225" s="3"/>
      <c r="BS225" s="3"/>
      <c r="BT225" t="s">
        <v>950</v>
      </c>
      <c r="BU225" t="s">
        <v>950</v>
      </c>
      <c r="BV225" t="s">
        <v>950</v>
      </c>
      <c r="BW225" t="s">
        <v>950</v>
      </c>
      <c r="BX225" t="s">
        <v>950</v>
      </c>
    </row>
    <row r="226" spans="1:76" x14ac:dyDescent="0.3">
      <c r="A226" s="1"/>
      <c r="B226" s="2"/>
      <c r="D226" s="3"/>
      <c r="E226" s="3"/>
      <c r="F226" s="3"/>
      <c r="G226" s="3"/>
      <c r="H226" s="3"/>
      <c r="J226" s="3"/>
      <c r="N226" s="3"/>
      <c r="Q226" s="3"/>
      <c r="R226" s="3"/>
      <c r="S226" s="3"/>
      <c r="U226" s="3"/>
      <c r="W226" s="3"/>
      <c r="X226" s="3"/>
      <c r="Y226" s="3"/>
      <c r="Z226" s="3"/>
      <c r="AA226" s="3"/>
      <c r="AB226" s="3"/>
      <c r="AC226" s="3"/>
      <c r="AD226" s="3"/>
      <c r="AG226" s="3"/>
      <c r="AH226" s="3"/>
      <c r="AL226" s="3"/>
      <c r="AN226" s="3"/>
      <c r="AP226" s="3"/>
      <c r="AQ226" s="3"/>
      <c r="AR226" s="3"/>
      <c r="AS226" s="3"/>
      <c r="AV226" s="3"/>
      <c r="AW226" s="3"/>
      <c r="AX226" s="3"/>
      <c r="BC226" s="3"/>
      <c r="BE226" s="3"/>
      <c r="BG226" s="3"/>
      <c r="BJ226" s="3"/>
      <c r="BK226" s="3"/>
      <c r="BL226" s="3"/>
      <c r="BM226" s="3"/>
      <c r="BQ226" s="3"/>
      <c r="BS226" s="3"/>
      <c r="BT226" t="s">
        <v>950</v>
      </c>
      <c r="BU226" t="s">
        <v>950</v>
      </c>
      <c r="BV226" t="s">
        <v>950</v>
      </c>
      <c r="BW226" t="s">
        <v>950</v>
      </c>
      <c r="BX226" t="s">
        <v>950</v>
      </c>
    </row>
    <row r="227" spans="1:76" x14ac:dyDescent="0.3">
      <c r="A227" s="1"/>
      <c r="B227" s="2"/>
      <c r="D227" s="3"/>
      <c r="E227" s="3"/>
      <c r="F227" s="3"/>
      <c r="G227" s="3"/>
      <c r="H227" s="3"/>
      <c r="J227" s="3"/>
      <c r="N227" s="3"/>
      <c r="Q227" s="3"/>
      <c r="R227" s="3"/>
      <c r="S227" s="3"/>
      <c r="U227" s="3"/>
      <c r="W227" s="3"/>
      <c r="X227" s="3"/>
      <c r="Y227" s="3"/>
      <c r="Z227" s="3"/>
      <c r="AA227" s="3"/>
      <c r="AB227" s="3"/>
      <c r="AC227" s="3"/>
      <c r="AD227" s="3"/>
      <c r="AG227" s="3"/>
      <c r="AH227" s="3"/>
      <c r="AL227" s="3"/>
      <c r="AN227" s="3"/>
      <c r="AP227" s="3"/>
      <c r="AQ227" s="3"/>
      <c r="AR227" s="3"/>
      <c r="AS227" s="3"/>
      <c r="AV227" s="3"/>
      <c r="AW227" s="3"/>
      <c r="AX227" s="3"/>
      <c r="BC227" s="3"/>
      <c r="BE227" s="3"/>
      <c r="BG227" s="3"/>
      <c r="BJ227" s="3"/>
      <c r="BK227" s="3"/>
      <c r="BL227" s="3"/>
      <c r="BM227" s="3"/>
      <c r="BQ227" s="3"/>
      <c r="BS227" s="3"/>
      <c r="BT227" t="s">
        <v>950</v>
      </c>
      <c r="BU227" t="s">
        <v>950</v>
      </c>
      <c r="BV227" t="s">
        <v>950</v>
      </c>
      <c r="BW227" t="s">
        <v>950</v>
      </c>
      <c r="BX227" t="s">
        <v>950</v>
      </c>
    </row>
    <row r="228" spans="1:76" x14ac:dyDescent="0.3">
      <c r="A228" s="1"/>
      <c r="B228" s="2"/>
      <c r="D228" s="3"/>
      <c r="E228" s="3"/>
      <c r="F228" s="3"/>
      <c r="G228" s="3"/>
      <c r="H228" s="3"/>
      <c r="J228" s="3"/>
      <c r="N228" s="3"/>
      <c r="Q228" s="3"/>
      <c r="R228" s="3"/>
      <c r="S228" s="3"/>
      <c r="U228" s="3"/>
      <c r="W228" s="3"/>
      <c r="X228" s="3"/>
      <c r="Y228" s="3"/>
      <c r="Z228" s="3"/>
      <c r="AA228" s="3"/>
      <c r="AB228" s="3"/>
      <c r="AC228" s="3"/>
      <c r="AD228" s="3"/>
      <c r="AG228" s="3"/>
      <c r="AH228" s="3"/>
      <c r="AL228" s="3"/>
      <c r="AN228" s="3"/>
      <c r="AP228" s="3"/>
      <c r="AQ228" s="3"/>
      <c r="AR228" s="3"/>
      <c r="AS228" s="3"/>
      <c r="AV228" s="3"/>
      <c r="AW228" s="3"/>
      <c r="AX228" s="3"/>
      <c r="BC228" s="3"/>
      <c r="BE228" s="3"/>
      <c r="BG228" s="3"/>
      <c r="BJ228" s="3"/>
      <c r="BK228" s="3"/>
      <c r="BL228" s="3"/>
      <c r="BM228" s="3"/>
      <c r="BQ228" s="3"/>
      <c r="BS228" s="3"/>
      <c r="BT228" t="s">
        <v>950</v>
      </c>
      <c r="BU228" t="s">
        <v>950</v>
      </c>
      <c r="BV228" t="s">
        <v>950</v>
      </c>
      <c r="BW228" t="s">
        <v>950</v>
      </c>
      <c r="BX228" t="s">
        <v>950</v>
      </c>
    </row>
    <row r="229" spans="1:76" x14ac:dyDescent="0.3">
      <c r="A229" s="1"/>
      <c r="B229" s="2"/>
      <c r="D229" s="3"/>
      <c r="E229" s="3"/>
      <c r="F229" s="3"/>
      <c r="G229" s="3"/>
      <c r="H229" s="3"/>
      <c r="J229" s="3"/>
      <c r="N229" s="3"/>
      <c r="Q229" s="3"/>
      <c r="R229" s="3"/>
      <c r="S229" s="3"/>
      <c r="U229" s="3"/>
      <c r="W229" s="3"/>
      <c r="X229" s="3"/>
      <c r="Y229" s="3"/>
      <c r="Z229" s="3"/>
      <c r="AA229" s="3"/>
      <c r="AB229" s="3"/>
      <c r="AC229" s="3"/>
      <c r="AD229" s="3"/>
      <c r="AG229" s="3"/>
      <c r="AH229" s="3"/>
      <c r="AL229" s="3"/>
      <c r="AN229" s="3"/>
      <c r="AP229" s="3"/>
      <c r="AQ229" s="3"/>
      <c r="AR229" s="3"/>
      <c r="AS229" s="3"/>
      <c r="AV229" s="3"/>
      <c r="AW229" s="3"/>
      <c r="AX229" s="3"/>
      <c r="BC229" s="3"/>
      <c r="BE229" s="3"/>
      <c r="BG229" s="3"/>
      <c r="BJ229" s="3"/>
      <c r="BK229" s="3"/>
      <c r="BL229" s="3"/>
      <c r="BM229" s="3"/>
      <c r="BQ229" s="3"/>
      <c r="BS229" s="3"/>
      <c r="BT229" t="s">
        <v>950</v>
      </c>
      <c r="BU229" t="s">
        <v>950</v>
      </c>
      <c r="BV229" t="s">
        <v>950</v>
      </c>
      <c r="BW229" t="s">
        <v>950</v>
      </c>
      <c r="BX229" t="s">
        <v>950</v>
      </c>
    </row>
    <row r="230" spans="1:76" x14ac:dyDescent="0.3">
      <c r="A230" s="1"/>
      <c r="B230" s="2"/>
      <c r="D230" s="3"/>
      <c r="E230" s="3"/>
      <c r="F230" s="3"/>
      <c r="G230" s="3"/>
      <c r="H230" s="3"/>
      <c r="J230" s="3"/>
      <c r="N230" s="3"/>
      <c r="Q230" s="3"/>
      <c r="R230" s="3"/>
      <c r="S230" s="3"/>
      <c r="U230" s="3"/>
      <c r="W230" s="3"/>
      <c r="X230" s="3"/>
      <c r="Y230" s="3"/>
      <c r="Z230" s="3"/>
      <c r="AA230" s="3"/>
      <c r="AB230" s="3"/>
      <c r="AC230" s="3"/>
      <c r="AD230" s="3"/>
      <c r="AG230" s="3"/>
      <c r="AH230" s="3"/>
      <c r="AL230" s="3"/>
      <c r="AN230" s="3"/>
      <c r="AP230" s="3"/>
      <c r="AQ230" s="3"/>
      <c r="AR230" s="3"/>
      <c r="AS230" s="3"/>
      <c r="AV230" s="3"/>
      <c r="AW230" s="3"/>
      <c r="AX230" s="3"/>
      <c r="BC230" s="3"/>
      <c r="BE230" s="3"/>
      <c r="BG230" s="3"/>
      <c r="BJ230" s="3"/>
      <c r="BK230" s="3"/>
      <c r="BL230" s="3"/>
      <c r="BM230" s="3"/>
      <c r="BQ230" s="3"/>
      <c r="BS230" s="3"/>
      <c r="BT230" t="s">
        <v>950</v>
      </c>
      <c r="BU230" t="s">
        <v>950</v>
      </c>
      <c r="BV230" t="s">
        <v>950</v>
      </c>
      <c r="BW230" t="s">
        <v>950</v>
      </c>
      <c r="BX230" t="s">
        <v>950</v>
      </c>
    </row>
    <row r="231" spans="1:76" x14ac:dyDescent="0.3">
      <c r="A231" s="1"/>
      <c r="B231" s="2"/>
      <c r="D231" s="3"/>
      <c r="E231" s="3"/>
      <c r="F231" s="3"/>
      <c r="G231" s="3"/>
      <c r="H231" s="3"/>
      <c r="J231" s="3"/>
      <c r="N231" s="3"/>
      <c r="Q231" s="3"/>
      <c r="R231" s="3"/>
      <c r="S231" s="3"/>
      <c r="U231" s="3"/>
      <c r="W231" s="3"/>
      <c r="X231" s="3"/>
      <c r="Y231" s="3"/>
      <c r="Z231" s="3"/>
      <c r="AA231" s="3"/>
      <c r="AB231" s="3"/>
      <c r="AC231" s="3"/>
      <c r="AD231" s="3"/>
      <c r="AG231" s="3"/>
      <c r="AH231" s="3"/>
      <c r="AL231" s="3"/>
      <c r="AN231" s="3"/>
      <c r="AP231" s="3"/>
      <c r="AQ231" s="3"/>
      <c r="AR231" s="3"/>
      <c r="AS231" s="3"/>
      <c r="AV231" s="3"/>
      <c r="AW231" s="3"/>
      <c r="AX231" s="3"/>
      <c r="BC231" s="3"/>
      <c r="BE231" s="3"/>
      <c r="BG231" s="3"/>
      <c r="BJ231" s="3"/>
      <c r="BK231" s="3"/>
      <c r="BL231" s="3"/>
      <c r="BM231" s="3"/>
      <c r="BQ231" s="3"/>
      <c r="BS231" s="3"/>
      <c r="BT231" t="s">
        <v>950</v>
      </c>
      <c r="BU231" t="s">
        <v>950</v>
      </c>
      <c r="BV231" t="s">
        <v>950</v>
      </c>
      <c r="BW231" t="s">
        <v>950</v>
      </c>
      <c r="BX231" t="s">
        <v>950</v>
      </c>
    </row>
    <row r="232" spans="1:76" x14ac:dyDescent="0.3">
      <c r="A232" s="1"/>
      <c r="B232" s="2"/>
      <c r="D232" s="3"/>
      <c r="E232" s="3"/>
      <c r="F232" s="3"/>
      <c r="G232" s="3"/>
      <c r="H232" s="3"/>
      <c r="J232" s="3"/>
      <c r="N232" s="3"/>
      <c r="Q232" s="3"/>
      <c r="R232" s="3"/>
      <c r="S232" s="3"/>
      <c r="U232" s="3"/>
      <c r="W232" s="3"/>
      <c r="X232" s="3"/>
      <c r="Y232" s="3"/>
      <c r="Z232" s="3"/>
      <c r="AA232" s="3"/>
      <c r="AB232" s="3"/>
      <c r="AC232" s="3"/>
      <c r="AD232" s="3"/>
      <c r="AG232" s="3"/>
      <c r="AH232" s="3"/>
      <c r="AL232" s="3"/>
      <c r="AN232" s="3"/>
      <c r="AP232" s="3"/>
      <c r="AQ232" s="3"/>
      <c r="AR232" s="3"/>
      <c r="AS232" s="3"/>
      <c r="AV232" s="3"/>
      <c r="AW232" s="3"/>
      <c r="AX232" s="3"/>
      <c r="BC232" s="3"/>
      <c r="BE232" s="3"/>
      <c r="BG232" s="3"/>
      <c r="BJ232" s="3"/>
      <c r="BK232" s="3"/>
      <c r="BL232" s="3"/>
      <c r="BM232" s="3"/>
      <c r="BQ232" s="3"/>
      <c r="BS232" s="3"/>
      <c r="BT232" t="s">
        <v>950</v>
      </c>
      <c r="BU232" t="s">
        <v>950</v>
      </c>
      <c r="BV232" t="s">
        <v>950</v>
      </c>
      <c r="BW232" t="s">
        <v>950</v>
      </c>
      <c r="BX232" t="s">
        <v>950</v>
      </c>
    </row>
    <row r="233" spans="1:76" x14ac:dyDescent="0.3">
      <c r="A233" s="1"/>
      <c r="B233" s="2"/>
      <c r="D233" s="3"/>
      <c r="E233" s="3"/>
      <c r="F233" s="3"/>
      <c r="G233" s="3"/>
      <c r="H233" s="3"/>
      <c r="J233" s="3"/>
      <c r="N233" s="3"/>
      <c r="Q233" s="3"/>
      <c r="R233" s="3"/>
      <c r="S233" s="3"/>
      <c r="U233" s="3"/>
      <c r="W233" s="3"/>
      <c r="X233" s="3"/>
      <c r="Y233" s="3"/>
      <c r="Z233" s="3"/>
      <c r="AA233" s="3"/>
      <c r="AB233" s="3"/>
      <c r="AC233" s="3"/>
      <c r="AD233" s="3"/>
      <c r="AG233" s="3"/>
      <c r="AH233" s="3"/>
      <c r="AL233" s="3"/>
      <c r="AN233" s="3"/>
      <c r="AP233" s="3"/>
      <c r="AQ233" s="3"/>
      <c r="AR233" s="3"/>
      <c r="AS233" s="3"/>
      <c r="AV233" s="3"/>
      <c r="AW233" s="3"/>
      <c r="AX233" s="3"/>
      <c r="BC233" s="3"/>
      <c r="BE233" s="3"/>
      <c r="BG233" s="3"/>
      <c r="BJ233" s="3"/>
      <c r="BK233" s="3"/>
      <c r="BL233" s="3"/>
      <c r="BM233" s="3"/>
      <c r="BQ233" s="3"/>
      <c r="BS233" s="3"/>
      <c r="BT233" t="s">
        <v>950</v>
      </c>
      <c r="BU233" t="s">
        <v>950</v>
      </c>
      <c r="BV233" t="s">
        <v>950</v>
      </c>
      <c r="BW233" t="s">
        <v>950</v>
      </c>
      <c r="BX233" t="s">
        <v>950</v>
      </c>
    </row>
    <row r="234" spans="1:76" x14ac:dyDescent="0.3">
      <c r="A234" s="1"/>
      <c r="B234" s="2"/>
      <c r="D234" s="3"/>
      <c r="E234" s="3"/>
      <c r="F234" s="3"/>
      <c r="G234" s="3"/>
      <c r="H234" s="3"/>
      <c r="J234" s="3"/>
      <c r="N234" s="3"/>
      <c r="Q234" s="3"/>
      <c r="R234" s="3"/>
      <c r="S234" s="3"/>
      <c r="U234" s="3"/>
      <c r="W234" s="3"/>
      <c r="X234" s="3"/>
      <c r="Y234" s="3"/>
      <c r="Z234" s="3"/>
      <c r="AA234" s="3"/>
      <c r="AB234" s="3"/>
      <c r="AC234" s="3"/>
      <c r="AD234" s="3"/>
      <c r="AG234" s="3"/>
      <c r="AH234" s="3"/>
      <c r="AL234" s="3"/>
      <c r="AN234" s="3"/>
      <c r="AP234" s="3"/>
      <c r="AQ234" s="3"/>
      <c r="AR234" s="3"/>
      <c r="AS234" s="3"/>
      <c r="AV234" s="3"/>
      <c r="AW234" s="3"/>
      <c r="AX234" s="3"/>
      <c r="BC234" s="3"/>
      <c r="BE234" s="3"/>
      <c r="BG234" s="3"/>
      <c r="BJ234" s="3"/>
      <c r="BK234" s="3"/>
      <c r="BL234" s="3"/>
      <c r="BM234" s="3"/>
      <c r="BQ234" s="3"/>
      <c r="BS234" s="3"/>
      <c r="BT234" t="s">
        <v>950</v>
      </c>
      <c r="BU234" t="s">
        <v>950</v>
      </c>
      <c r="BV234" t="s">
        <v>950</v>
      </c>
      <c r="BW234" t="s">
        <v>950</v>
      </c>
      <c r="BX234" t="s">
        <v>950</v>
      </c>
    </row>
    <row r="235" spans="1:76" x14ac:dyDescent="0.3">
      <c r="A235" s="1"/>
      <c r="B235" s="2"/>
      <c r="D235" s="3"/>
      <c r="E235" s="3"/>
      <c r="F235" s="3"/>
      <c r="G235" s="3"/>
      <c r="H235" s="3"/>
      <c r="J235" s="3"/>
      <c r="N235" s="3"/>
      <c r="Q235" s="3"/>
      <c r="R235" s="3"/>
      <c r="S235" s="3"/>
      <c r="U235" s="3"/>
      <c r="W235" s="3"/>
      <c r="X235" s="3"/>
      <c r="Y235" s="3"/>
      <c r="Z235" s="3"/>
      <c r="AA235" s="3"/>
      <c r="AB235" s="3"/>
      <c r="AC235" s="3"/>
      <c r="AD235" s="3"/>
      <c r="AG235" s="3"/>
      <c r="AH235" s="3"/>
      <c r="AL235" s="3"/>
      <c r="AN235" s="3"/>
      <c r="AP235" s="3"/>
      <c r="AQ235" s="3"/>
      <c r="AR235" s="3"/>
      <c r="AS235" s="3"/>
      <c r="AV235" s="3"/>
      <c r="AW235" s="3"/>
      <c r="AX235" s="3"/>
      <c r="BC235" s="3"/>
      <c r="BE235" s="3"/>
      <c r="BG235" s="3"/>
      <c r="BJ235" s="3"/>
      <c r="BK235" s="3"/>
      <c r="BL235" s="3"/>
      <c r="BM235" s="3"/>
      <c r="BQ235" s="3"/>
      <c r="BS235" s="3"/>
      <c r="BT235" t="s">
        <v>950</v>
      </c>
      <c r="BU235" t="s">
        <v>950</v>
      </c>
      <c r="BV235" t="s">
        <v>950</v>
      </c>
      <c r="BW235" t="s">
        <v>950</v>
      </c>
      <c r="BX235" t="s">
        <v>950</v>
      </c>
    </row>
    <row r="236" spans="1:76" x14ac:dyDescent="0.3">
      <c r="A236" s="1"/>
      <c r="B236" s="2"/>
      <c r="D236" s="3"/>
      <c r="E236" s="3"/>
      <c r="F236" s="3"/>
      <c r="G236" s="3"/>
      <c r="H236" s="3"/>
      <c r="J236" s="3"/>
      <c r="N236" s="3"/>
      <c r="Q236" s="3"/>
      <c r="R236" s="3"/>
      <c r="S236" s="3"/>
      <c r="U236" s="3"/>
      <c r="W236" s="3"/>
      <c r="X236" s="3"/>
      <c r="Y236" s="3"/>
      <c r="Z236" s="3"/>
      <c r="AA236" s="3"/>
      <c r="AB236" s="3"/>
      <c r="AC236" s="3"/>
      <c r="AD236" s="3"/>
      <c r="AG236" s="3"/>
      <c r="AH236" s="3"/>
      <c r="AL236" s="3"/>
      <c r="AN236" s="3"/>
      <c r="AP236" s="3"/>
      <c r="AQ236" s="3"/>
      <c r="AR236" s="3"/>
      <c r="AS236" s="3"/>
      <c r="AV236" s="3"/>
      <c r="AW236" s="3"/>
      <c r="AX236" s="3"/>
      <c r="BC236" s="3"/>
      <c r="BE236" s="3"/>
      <c r="BG236" s="3"/>
      <c r="BJ236" s="3"/>
      <c r="BK236" s="3"/>
      <c r="BL236" s="3"/>
      <c r="BM236" s="3"/>
      <c r="BQ236" s="3"/>
      <c r="BS236" s="3"/>
      <c r="BT236" t="s">
        <v>950</v>
      </c>
      <c r="BU236" t="s">
        <v>950</v>
      </c>
      <c r="BV236" t="s">
        <v>950</v>
      </c>
      <c r="BW236" t="s">
        <v>950</v>
      </c>
      <c r="BX236" t="s">
        <v>950</v>
      </c>
    </row>
    <row r="237" spans="1:76" x14ac:dyDescent="0.3">
      <c r="A237" s="1"/>
      <c r="B237" s="2"/>
      <c r="D237" s="3"/>
      <c r="E237" s="3"/>
      <c r="F237" s="3"/>
      <c r="G237" s="3"/>
      <c r="H237" s="3"/>
      <c r="J237" s="3"/>
      <c r="N237" s="3"/>
      <c r="Q237" s="3"/>
      <c r="R237" s="3"/>
      <c r="S237" s="3"/>
      <c r="U237" s="3"/>
      <c r="W237" s="3"/>
      <c r="X237" s="3"/>
      <c r="Y237" s="3"/>
      <c r="Z237" s="3"/>
      <c r="AA237" s="3"/>
      <c r="AB237" s="3"/>
      <c r="AC237" s="3"/>
      <c r="AD237" s="3"/>
      <c r="AG237" s="3"/>
      <c r="AH237" s="3"/>
      <c r="AL237" s="3"/>
      <c r="AN237" s="3"/>
      <c r="AP237" s="3"/>
      <c r="AQ237" s="3"/>
      <c r="AR237" s="3"/>
      <c r="AS237" s="3"/>
      <c r="AV237" s="3"/>
      <c r="AW237" s="3"/>
      <c r="AX237" s="3"/>
      <c r="BC237" s="3"/>
      <c r="BE237" s="3"/>
      <c r="BG237" s="3"/>
      <c r="BJ237" s="3"/>
      <c r="BK237" s="3"/>
      <c r="BL237" s="3"/>
      <c r="BM237" s="3"/>
      <c r="BQ237" s="3"/>
      <c r="BS237" s="3"/>
      <c r="BT237" t="s">
        <v>950</v>
      </c>
      <c r="BU237" t="s">
        <v>950</v>
      </c>
      <c r="BV237" t="s">
        <v>950</v>
      </c>
      <c r="BW237" t="s">
        <v>950</v>
      </c>
      <c r="BX237" t="s">
        <v>950</v>
      </c>
    </row>
    <row r="238" spans="1:76" x14ac:dyDescent="0.3">
      <c r="A238" s="1"/>
      <c r="B238" s="2"/>
      <c r="D238" s="3"/>
      <c r="E238" s="3"/>
      <c r="F238" s="3"/>
      <c r="G238" s="3"/>
      <c r="H238" s="3"/>
      <c r="J238" s="3"/>
      <c r="N238" s="3"/>
      <c r="Q238" s="3"/>
      <c r="R238" s="3"/>
      <c r="S238" s="3"/>
      <c r="U238" s="3"/>
      <c r="W238" s="3"/>
      <c r="X238" s="3"/>
      <c r="Y238" s="3"/>
      <c r="Z238" s="3"/>
      <c r="AA238" s="3"/>
      <c r="AB238" s="3"/>
      <c r="AC238" s="3"/>
      <c r="AD238" s="3"/>
      <c r="AG238" s="3"/>
      <c r="AH238" s="3"/>
      <c r="AL238" s="3"/>
      <c r="AN238" s="3"/>
      <c r="AP238" s="3"/>
      <c r="AQ238" s="3"/>
      <c r="AR238" s="3"/>
      <c r="AS238" s="3"/>
      <c r="AV238" s="3"/>
      <c r="AW238" s="3"/>
      <c r="AX238" s="3"/>
      <c r="BC238" s="3"/>
      <c r="BE238" s="3"/>
      <c r="BG238" s="3"/>
      <c r="BJ238" s="3"/>
      <c r="BK238" s="3"/>
      <c r="BL238" s="3"/>
      <c r="BM238" s="3"/>
      <c r="BQ238" s="3"/>
      <c r="BS238" s="3"/>
      <c r="BT238" t="s">
        <v>950</v>
      </c>
      <c r="BU238" t="s">
        <v>950</v>
      </c>
      <c r="BV238" t="s">
        <v>950</v>
      </c>
      <c r="BW238" t="s">
        <v>950</v>
      </c>
      <c r="BX238" t="s">
        <v>950</v>
      </c>
    </row>
    <row r="239" spans="1:76" x14ac:dyDescent="0.3">
      <c r="A239" s="1"/>
      <c r="B239" s="2"/>
      <c r="D239" s="3"/>
      <c r="E239" s="3"/>
      <c r="F239" s="3"/>
      <c r="G239" s="3"/>
      <c r="H239" s="3"/>
      <c r="J239" s="3"/>
      <c r="N239" s="3"/>
      <c r="Q239" s="3"/>
      <c r="R239" s="3"/>
      <c r="S239" s="3"/>
      <c r="U239" s="3"/>
      <c r="W239" s="3"/>
      <c r="X239" s="3"/>
      <c r="Y239" s="3"/>
      <c r="Z239" s="3"/>
      <c r="AA239" s="3"/>
      <c r="AB239" s="3"/>
      <c r="AC239" s="3"/>
      <c r="AD239" s="3"/>
      <c r="AG239" s="3"/>
      <c r="AH239" s="3"/>
      <c r="AL239" s="3"/>
      <c r="AN239" s="3"/>
      <c r="AP239" s="3"/>
      <c r="AQ239" s="3"/>
      <c r="AR239" s="3"/>
      <c r="AS239" s="3"/>
      <c r="AV239" s="3"/>
      <c r="AW239" s="3"/>
      <c r="AX239" s="3"/>
      <c r="BC239" s="3"/>
      <c r="BE239" s="3"/>
      <c r="BG239" s="3"/>
      <c r="BJ239" s="3"/>
      <c r="BK239" s="3"/>
      <c r="BL239" s="3"/>
      <c r="BM239" s="3"/>
      <c r="BQ239" s="3"/>
      <c r="BS239" s="3"/>
      <c r="BT239" t="s">
        <v>950</v>
      </c>
      <c r="BU239" t="s">
        <v>950</v>
      </c>
      <c r="BV239" t="s">
        <v>950</v>
      </c>
      <c r="BW239" t="s">
        <v>950</v>
      </c>
      <c r="BX239" t="s">
        <v>950</v>
      </c>
    </row>
    <row r="240" spans="1:76" x14ac:dyDescent="0.3">
      <c r="A240" s="1"/>
      <c r="B240" s="2"/>
      <c r="D240" s="3"/>
      <c r="E240" s="3"/>
      <c r="F240" s="3"/>
      <c r="G240" s="3"/>
      <c r="H240" s="3"/>
      <c r="J240" s="3"/>
      <c r="N240" s="3"/>
      <c r="Q240" s="3"/>
      <c r="R240" s="3"/>
      <c r="S240" s="3"/>
      <c r="U240" s="3"/>
      <c r="W240" s="3"/>
      <c r="X240" s="3"/>
      <c r="Y240" s="3"/>
      <c r="Z240" s="3"/>
      <c r="AA240" s="3"/>
      <c r="AB240" s="3"/>
      <c r="AC240" s="3"/>
      <c r="AD240" s="3"/>
      <c r="AG240" s="3"/>
      <c r="AH240" s="3"/>
      <c r="AL240" s="3"/>
      <c r="AN240" s="3"/>
      <c r="AP240" s="3"/>
      <c r="AQ240" s="3"/>
      <c r="AR240" s="3"/>
      <c r="AS240" s="3"/>
      <c r="AV240" s="3"/>
      <c r="AW240" s="3"/>
      <c r="AX240" s="3"/>
      <c r="BC240" s="3"/>
      <c r="BE240" s="3"/>
      <c r="BG240" s="3"/>
      <c r="BJ240" s="3"/>
      <c r="BK240" s="3"/>
      <c r="BL240" s="3"/>
      <c r="BM240" s="3"/>
      <c r="BQ240" s="3"/>
      <c r="BS240" s="3"/>
      <c r="BT240" t="s">
        <v>950</v>
      </c>
      <c r="BU240" t="s">
        <v>950</v>
      </c>
      <c r="BV240" t="s">
        <v>950</v>
      </c>
      <c r="BW240" t="s">
        <v>950</v>
      </c>
      <c r="BX240" t="s">
        <v>950</v>
      </c>
    </row>
    <row r="241" spans="1:76" x14ac:dyDescent="0.3">
      <c r="A241" s="1"/>
      <c r="B241" s="2"/>
      <c r="D241" s="3"/>
      <c r="E241" s="3"/>
      <c r="F241" s="3"/>
      <c r="G241" s="3"/>
      <c r="H241" s="3"/>
      <c r="J241" s="3"/>
      <c r="N241" s="3"/>
      <c r="Q241" s="3"/>
      <c r="R241" s="3"/>
      <c r="S241" s="3"/>
      <c r="U241" s="3"/>
      <c r="W241" s="3"/>
      <c r="X241" s="3"/>
      <c r="Y241" s="3"/>
      <c r="Z241" s="3"/>
      <c r="AA241" s="3"/>
      <c r="AB241" s="3"/>
      <c r="AC241" s="3"/>
      <c r="AD241" s="3"/>
      <c r="AG241" s="3"/>
      <c r="AH241" s="3"/>
      <c r="AL241" s="3"/>
      <c r="AN241" s="3"/>
      <c r="AP241" s="3"/>
      <c r="AQ241" s="3"/>
      <c r="AR241" s="3"/>
      <c r="AS241" s="3"/>
      <c r="AV241" s="3"/>
      <c r="AW241" s="3"/>
      <c r="AX241" s="3"/>
      <c r="BC241" s="3"/>
      <c r="BE241" s="3"/>
      <c r="BG241" s="3"/>
      <c r="BJ241" s="3"/>
      <c r="BK241" s="3"/>
      <c r="BL241" s="3"/>
      <c r="BM241" s="3"/>
      <c r="BQ241" s="3"/>
      <c r="BS241" s="3"/>
      <c r="BT241" t="s">
        <v>950</v>
      </c>
      <c r="BU241" t="s">
        <v>950</v>
      </c>
      <c r="BV241" t="s">
        <v>950</v>
      </c>
      <c r="BW241" t="s">
        <v>950</v>
      </c>
      <c r="BX241" t="s">
        <v>950</v>
      </c>
    </row>
    <row r="242" spans="1:76" x14ac:dyDescent="0.3">
      <c r="A242" s="1"/>
      <c r="B242" s="2"/>
      <c r="D242" s="3"/>
      <c r="E242" s="3"/>
      <c r="F242" s="3"/>
      <c r="G242" s="3"/>
      <c r="H242" s="3"/>
      <c r="J242" s="3"/>
      <c r="N242" s="3"/>
      <c r="Q242" s="3"/>
      <c r="R242" s="3"/>
      <c r="S242" s="3"/>
      <c r="U242" s="3"/>
      <c r="W242" s="3"/>
      <c r="X242" s="3"/>
      <c r="Y242" s="3"/>
      <c r="Z242" s="3"/>
      <c r="AA242" s="3"/>
      <c r="AB242" s="3"/>
      <c r="AC242" s="3"/>
      <c r="AD242" s="3"/>
      <c r="AG242" s="3"/>
      <c r="AH242" s="3"/>
      <c r="AL242" s="3"/>
      <c r="AN242" s="3"/>
      <c r="AP242" s="3"/>
      <c r="AQ242" s="3"/>
      <c r="AR242" s="3"/>
      <c r="AS242" s="3"/>
      <c r="AV242" s="3"/>
      <c r="AW242" s="3"/>
      <c r="AX242" s="3"/>
      <c r="BC242" s="3"/>
      <c r="BE242" s="3"/>
      <c r="BG242" s="3"/>
      <c r="BJ242" s="3"/>
      <c r="BK242" s="3"/>
      <c r="BL242" s="3"/>
      <c r="BM242" s="3"/>
      <c r="BQ242" s="3"/>
      <c r="BS242" s="3"/>
      <c r="BT242" t="s">
        <v>950</v>
      </c>
      <c r="BU242" t="s">
        <v>950</v>
      </c>
      <c r="BV242" t="s">
        <v>950</v>
      </c>
      <c r="BW242" t="s">
        <v>950</v>
      </c>
      <c r="BX242" t="s">
        <v>950</v>
      </c>
    </row>
    <row r="243" spans="1:76" x14ac:dyDescent="0.3">
      <c r="A243" s="1"/>
      <c r="B243" s="2"/>
      <c r="D243" s="3"/>
      <c r="E243" s="3"/>
      <c r="F243" s="3"/>
      <c r="G243" s="3"/>
      <c r="H243" s="3"/>
      <c r="J243" s="3"/>
      <c r="N243" s="3"/>
      <c r="Q243" s="3"/>
      <c r="R243" s="3"/>
      <c r="S243" s="3"/>
      <c r="U243" s="3"/>
      <c r="W243" s="3"/>
      <c r="X243" s="3"/>
      <c r="Y243" s="3"/>
      <c r="Z243" s="3"/>
      <c r="AA243" s="3"/>
      <c r="AB243" s="3"/>
      <c r="AC243" s="3"/>
      <c r="AD243" s="3"/>
      <c r="AG243" s="3"/>
      <c r="AH243" s="3"/>
      <c r="AL243" s="3"/>
      <c r="AN243" s="3"/>
      <c r="AP243" s="3"/>
      <c r="AQ243" s="3"/>
      <c r="AR243" s="3"/>
      <c r="AS243" s="3"/>
      <c r="AV243" s="3"/>
      <c r="AW243" s="3"/>
      <c r="AX243" s="3"/>
      <c r="BC243" s="3"/>
      <c r="BE243" s="3"/>
      <c r="BG243" s="3"/>
      <c r="BJ243" s="3"/>
      <c r="BK243" s="3"/>
      <c r="BL243" s="3"/>
      <c r="BM243" s="3"/>
      <c r="BQ243" s="3"/>
      <c r="BS243" s="3"/>
      <c r="BT243" t="s">
        <v>950</v>
      </c>
      <c r="BU243" t="s">
        <v>950</v>
      </c>
      <c r="BV243" t="s">
        <v>950</v>
      </c>
      <c r="BW243" t="s">
        <v>950</v>
      </c>
      <c r="BX243" t="s">
        <v>950</v>
      </c>
    </row>
    <row r="244" spans="1:76" x14ac:dyDescent="0.3">
      <c r="A244" s="1"/>
      <c r="B244" s="2"/>
      <c r="D244" s="3"/>
      <c r="E244" s="3"/>
      <c r="F244" s="3"/>
      <c r="G244" s="3"/>
      <c r="H244" s="3"/>
      <c r="J244" s="3"/>
      <c r="N244" s="3"/>
      <c r="Q244" s="3"/>
      <c r="R244" s="3"/>
      <c r="S244" s="3"/>
      <c r="U244" s="3"/>
      <c r="W244" s="3"/>
      <c r="X244" s="3"/>
      <c r="Y244" s="3"/>
      <c r="Z244" s="3"/>
      <c r="AA244" s="3"/>
      <c r="AB244" s="3"/>
      <c r="AC244" s="3"/>
      <c r="AD244" s="3"/>
      <c r="AG244" s="3"/>
      <c r="AH244" s="3"/>
      <c r="AL244" s="3"/>
      <c r="AN244" s="3"/>
      <c r="AP244" s="3"/>
      <c r="AQ244" s="3"/>
      <c r="AR244" s="3"/>
      <c r="AS244" s="3"/>
      <c r="AV244" s="3"/>
      <c r="AW244" s="3"/>
      <c r="AX244" s="3"/>
      <c r="BC244" s="3"/>
      <c r="BE244" s="3"/>
      <c r="BG244" s="3"/>
      <c r="BJ244" s="3"/>
      <c r="BK244" s="3"/>
      <c r="BL244" s="3"/>
      <c r="BM244" s="3"/>
      <c r="BQ244" s="3"/>
      <c r="BS244" s="3"/>
      <c r="BT244" t="s">
        <v>950</v>
      </c>
      <c r="BU244" t="s">
        <v>950</v>
      </c>
      <c r="BV244" t="s">
        <v>950</v>
      </c>
      <c r="BW244" t="s">
        <v>950</v>
      </c>
      <c r="BX244" t="s">
        <v>950</v>
      </c>
    </row>
    <row r="245" spans="1:76" x14ac:dyDescent="0.3">
      <c r="A245" s="1"/>
      <c r="B245" s="2"/>
      <c r="D245" s="3"/>
      <c r="E245" s="3"/>
      <c r="F245" s="3"/>
      <c r="G245" s="3"/>
      <c r="H245" s="3"/>
      <c r="J245" s="3"/>
      <c r="N245" s="3"/>
      <c r="Q245" s="3"/>
      <c r="R245" s="3"/>
      <c r="S245" s="3"/>
      <c r="U245" s="3"/>
      <c r="W245" s="3"/>
      <c r="X245" s="3"/>
      <c r="Y245" s="3"/>
      <c r="Z245" s="3"/>
      <c r="AA245" s="3"/>
      <c r="AB245" s="3"/>
      <c r="AC245" s="3"/>
      <c r="AD245" s="3"/>
      <c r="AG245" s="3"/>
      <c r="AH245" s="3"/>
      <c r="AL245" s="3"/>
      <c r="AN245" s="3"/>
      <c r="AP245" s="3"/>
      <c r="AQ245" s="3"/>
      <c r="AR245" s="3"/>
      <c r="AS245" s="3"/>
      <c r="AV245" s="3"/>
      <c r="AW245" s="3"/>
      <c r="AX245" s="3"/>
      <c r="BC245" s="3"/>
      <c r="BE245" s="3"/>
      <c r="BG245" s="3"/>
      <c r="BJ245" s="3"/>
      <c r="BK245" s="3"/>
      <c r="BL245" s="3"/>
      <c r="BM245" s="3"/>
      <c r="BQ245" s="3"/>
      <c r="BS245" s="3"/>
      <c r="BT245" t="s">
        <v>950</v>
      </c>
      <c r="BU245" t="s">
        <v>950</v>
      </c>
      <c r="BV245" t="s">
        <v>950</v>
      </c>
      <c r="BW245" t="s">
        <v>950</v>
      </c>
      <c r="BX245" t="s">
        <v>950</v>
      </c>
    </row>
    <row r="246" spans="1:76" x14ac:dyDescent="0.3">
      <c r="A246" s="1"/>
      <c r="B246" s="2"/>
      <c r="D246" s="3"/>
      <c r="E246" s="3"/>
      <c r="F246" s="3"/>
      <c r="G246" s="3"/>
      <c r="H246" s="3"/>
      <c r="J246" s="3"/>
      <c r="N246" s="3"/>
      <c r="Q246" s="3"/>
      <c r="R246" s="3"/>
      <c r="S246" s="3"/>
      <c r="U246" s="3"/>
      <c r="W246" s="3"/>
      <c r="X246" s="3"/>
      <c r="Y246" s="3"/>
      <c r="Z246" s="3"/>
      <c r="AA246" s="3"/>
      <c r="AB246" s="3"/>
      <c r="AC246" s="3"/>
      <c r="AD246" s="3"/>
      <c r="AG246" s="3"/>
      <c r="AH246" s="3"/>
      <c r="AL246" s="3"/>
      <c r="AN246" s="3"/>
      <c r="AP246" s="3"/>
      <c r="AQ246" s="3"/>
      <c r="AR246" s="3"/>
      <c r="AS246" s="3"/>
      <c r="AV246" s="3"/>
      <c r="AW246" s="3"/>
      <c r="AX246" s="3"/>
      <c r="BC246" s="3"/>
      <c r="BE246" s="3"/>
      <c r="BG246" s="3"/>
      <c r="BJ246" s="3"/>
      <c r="BK246" s="3"/>
      <c r="BL246" s="3"/>
      <c r="BM246" s="3"/>
      <c r="BQ246" s="3"/>
      <c r="BS246" s="3"/>
      <c r="BT246" t="s">
        <v>950</v>
      </c>
      <c r="BU246" t="s">
        <v>950</v>
      </c>
      <c r="BV246" t="s">
        <v>950</v>
      </c>
      <c r="BW246" t="s">
        <v>950</v>
      </c>
      <c r="BX246" t="s">
        <v>950</v>
      </c>
    </row>
    <row r="247" spans="1:76" x14ac:dyDescent="0.3">
      <c r="A247" s="1"/>
      <c r="B247" s="2"/>
      <c r="D247" s="3"/>
      <c r="E247" s="3"/>
      <c r="F247" s="3"/>
      <c r="G247" s="3"/>
      <c r="H247" s="3"/>
      <c r="J247" s="3"/>
      <c r="N247" s="3"/>
      <c r="Q247" s="3"/>
      <c r="R247" s="3"/>
      <c r="S247" s="3"/>
      <c r="U247" s="3"/>
      <c r="W247" s="3"/>
      <c r="X247" s="3"/>
      <c r="Y247" s="3"/>
      <c r="Z247" s="3"/>
      <c r="AA247" s="3"/>
      <c r="AB247" s="3"/>
      <c r="AC247" s="3"/>
      <c r="AD247" s="3"/>
      <c r="AG247" s="3"/>
      <c r="AH247" s="3"/>
      <c r="AL247" s="3"/>
      <c r="AN247" s="3"/>
      <c r="AP247" s="3"/>
      <c r="AQ247" s="3"/>
      <c r="AR247" s="3"/>
      <c r="AS247" s="3"/>
      <c r="AV247" s="3"/>
      <c r="AW247" s="3"/>
      <c r="AX247" s="3"/>
      <c r="BC247" s="3"/>
      <c r="BE247" s="3"/>
      <c r="BG247" s="3"/>
      <c r="BJ247" s="3"/>
      <c r="BK247" s="3"/>
      <c r="BL247" s="3"/>
      <c r="BM247" s="3"/>
      <c r="BQ247" s="3"/>
      <c r="BS247" s="3"/>
      <c r="BT247" t="s">
        <v>950</v>
      </c>
      <c r="BU247" t="s">
        <v>950</v>
      </c>
      <c r="BV247" t="s">
        <v>950</v>
      </c>
      <c r="BW247" t="s">
        <v>950</v>
      </c>
      <c r="BX247" t="s">
        <v>950</v>
      </c>
    </row>
    <row r="248" spans="1:76" x14ac:dyDescent="0.3">
      <c r="A248" s="1"/>
      <c r="B248" s="2"/>
      <c r="D248" s="3"/>
      <c r="E248" s="3"/>
      <c r="F248" s="3"/>
      <c r="G248" s="3"/>
      <c r="H248" s="3"/>
      <c r="J248" s="3"/>
      <c r="N248" s="3"/>
      <c r="Q248" s="3"/>
      <c r="R248" s="3"/>
      <c r="S248" s="3"/>
      <c r="U248" s="3"/>
      <c r="W248" s="3"/>
      <c r="X248" s="3"/>
      <c r="Y248" s="3"/>
      <c r="Z248" s="3"/>
      <c r="AA248" s="3"/>
      <c r="AB248" s="3"/>
      <c r="AC248" s="3"/>
      <c r="AD248" s="3"/>
      <c r="AG248" s="3"/>
      <c r="AH248" s="3"/>
      <c r="AL248" s="3"/>
      <c r="AN248" s="3"/>
      <c r="AP248" s="3"/>
      <c r="AQ248" s="3"/>
      <c r="AR248" s="3"/>
      <c r="AS248" s="3"/>
      <c r="AV248" s="3"/>
      <c r="AW248" s="3"/>
      <c r="AX248" s="3"/>
      <c r="BC248" s="3"/>
      <c r="BE248" s="3"/>
      <c r="BG248" s="3"/>
      <c r="BJ248" s="3"/>
      <c r="BK248" s="3"/>
      <c r="BL248" s="3"/>
      <c r="BM248" s="3"/>
      <c r="BQ248" s="3"/>
      <c r="BS248" s="3"/>
      <c r="BT248" t="s">
        <v>950</v>
      </c>
      <c r="BU248" t="s">
        <v>950</v>
      </c>
      <c r="BV248" t="s">
        <v>950</v>
      </c>
      <c r="BW248" t="s">
        <v>950</v>
      </c>
      <c r="BX248" t="s">
        <v>950</v>
      </c>
    </row>
    <row r="249" spans="1:76" x14ac:dyDescent="0.3">
      <c r="A249" s="1"/>
      <c r="B249" s="2"/>
      <c r="D249" s="3"/>
      <c r="E249" s="3"/>
      <c r="F249" s="3"/>
      <c r="G249" s="3"/>
      <c r="H249" s="3"/>
      <c r="J249" s="3"/>
      <c r="N249" s="3"/>
      <c r="Q249" s="3"/>
      <c r="R249" s="3"/>
      <c r="S249" s="3"/>
      <c r="U249" s="3"/>
      <c r="W249" s="3"/>
      <c r="X249" s="3"/>
      <c r="Y249" s="3"/>
      <c r="Z249" s="3"/>
      <c r="AA249" s="3"/>
      <c r="AB249" s="3"/>
      <c r="AC249" s="3"/>
      <c r="AD249" s="3"/>
      <c r="AG249" s="3"/>
      <c r="AH249" s="3"/>
      <c r="AL249" s="3"/>
      <c r="AN249" s="3"/>
      <c r="AP249" s="3"/>
      <c r="AQ249" s="3"/>
      <c r="AR249" s="3"/>
      <c r="AS249" s="3"/>
      <c r="AV249" s="3"/>
      <c r="AW249" s="3"/>
      <c r="AX249" s="3"/>
      <c r="BC249" s="3"/>
      <c r="BE249" s="3"/>
      <c r="BG249" s="3"/>
      <c r="BJ249" s="3"/>
      <c r="BK249" s="3"/>
      <c r="BL249" s="3"/>
      <c r="BM249" s="3"/>
      <c r="BQ249" s="3"/>
      <c r="BS249" s="3"/>
      <c r="BT249" t="s">
        <v>950</v>
      </c>
      <c r="BU249" t="s">
        <v>950</v>
      </c>
      <c r="BV249" t="s">
        <v>950</v>
      </c>
      <c r="BW249" t="s">
        <v>950</v>
      </c>
      <c r="BX249" t="s">
        <v>950</v>
      </c>
    </row>
    <row r="250" spans="1:76" x14ac:dyDescent="0.3">
      <c r="A250" s="1"/>
      <c r="B250" s="2"/>
      <c r="D250" s="3"/>
      <c r="E250" s="3"/>
      <c r="F250" s="3"/>
      <c r="G250" s="3"/>
      <c r="H250" s="3"/>
      <c r="J250" s="3"/>
      <c r="N250" s="3"/>
      <c r="Q250" s="3"/>
      <c r="R250" s="3"/>
      <c r="S250" s="3"/>
      <c r="U250" s="3"/>
      <c r="W250" s="3"/>
      <c r="X250" s="3"/>
      <c r="Y250" s="3"/>
      <c r="Z250" s="3"/>
      <c r="AA250" s="3"/>
      <c r="AB250" s="3"/>
      <c r="AC250" s="3"/>
      <c r="AD250" s="3"/>
      <c r="AG250" s="3"/>
      <c r="AH250" s="3"/>
      <c r="AL250" s="3"/>
      <c r="AN250" s="3"/>
      <c r="AP250" s="3"/>
      <c r="AQ250" s="3"/>
      <c r="AR250" s="3"/>
      <c r="AS250" s="3"/>
      <c r="AV250" s="3"/>
      <c r="AW250" s="3"/>
      <c r="AX250" s="3"/>
      <c r="BC250" s="3"/>
      <c r="BE250" s="3"/>
      <c r="BG250" s="3"/>
      <c r="BJ250" s="3"/>
      <c r="BK250" s="3"/>
      <c r="BL250" s="3"/>
      <c r="BM250" s="3"/>
      <c r="BQ250" s="3"/>
      <c r="BS250" s="3"/>
      <c r="BT250" t="s">
        <v>950</v>
      </c>
      <c r="BU250" t="s">
        <v>950</v>
      </c>
      <c r="BV250" t="s">
        <v>950</v>
      </c>
      <c r="BW250" t="s">
        <v>950</v>
      </c>
      <c r="BX250" t="s">
        <v>950</v>
      </c>
    </row>
    <row r="251" spans="1:76" x14ac:dyDescent="0.3">
      <c r="A251" s="1"/>
      <c r="B251" s="2"/>
      <c r="D251" s="3"/>
      <c r="E251" s="3"/>
      <c r="F251" s="3"/>
      <c r="G251" s="3"/>
      <c r="H251" s="3"/>
      <c r="J251" s="3"/>
      <c r="N251" s="3"/>
      <c r="Q251" s="3"/>
      <c r="R251" s="3"/>
      <c r="S251" s="3"/>
      <c r="U251" s="3"/>
      <c r="W251" s="3"/>
      <c r="X251" s="3"/>
      <c r="Y251" s="3"/>
      <c r="Z251" s="3"/>
      <c r="AA251" s="3"/>
      <c r="AB251" s="3"/>
      <c r="AC251" s="3"/>
      <c r="AD251" s="3"/>
      <c r="AG251" s="3"/>
      <c r="AH251" s="3"/>
      <c r="AL251" s="3"/>
      <c r="AN251" s="3"/>
      <c r="AP251" s="3"/>
      <c r="AQ251" s="3"/>
      <c r="AR251" s="3"/>
      <c r="AS251" s="3"/>
      <c r="AV251" s="3"/>
      <c r="AW251" s="3"/>
      <c r="AX251" s="3"/>
      <c r="BC251" s="3"/>
      <c r="BE251" s="3"/>
      <c r="BG251" s="3"/>
      <c r="BJ251" s="3"/>
      <c r="BK251" s="3"/>
      <c r="BL251" s="3"/>
      <c r="BM251" s="3"/>
      <c r="BQ251" s="3"/>
      <c r="BS251" s="3"/>
      <c r="BT251" t="s">
        <v>950</v>
      </c>
      <c r="BU251" t="s">
        <v>950</v>
      </c>
      <c r="BV251" t="s">
        <v>950</v>
      </c>
      <c r="BW251" t="s">
        <v>950</v>
      </c>
      <c r="BX251" t="s">
        <v>950</v>
      </c>
    </row>
    <row r="252" spans="1:76" x14ac:dyDescent="0.3">
      <c r="A252" s="1"/>
      <c r="B252" s="2"/>
      <c r="D252" s="3"/>
      <c r="E252" s="3"/>
      <c r="F252" s="3"/>
      <c r="G252" s="3"/>
      <c r="H252" s="3"/>
      <c r="J252" s="3"/>
      <c r="N252" s="3"/>
      <c r="Q252" s="3"/>
      <c r="R252" s="3"/>
      <c r="S252" s="3"/>
      <c r="U252" s="3"/>
      <c r="W252" s="3"/>
      <c r="X252" s="3"/>
      <c r="Y252" s="3"/>
      <c r="Z252" s="3"/>
      <c r="AA252" s="3"/>
      <c r="AB252" s="3"/>
      <c r="AC252" s="3"/>
      <c r="AD252" s="3"/>
      <c r="AG252" s="3"/>
      <c r="AH252" s="3"/>
      <c r="AL252" s="3"/>
      <c r="AN252" s="3"/>
      <c r="AP252" s="3"/>
      <c r="AQ252" s="3"/>
      <c r="AR252" s="3"/>
      <c r="AS252" s="3"/>
      <c r="AV252" s="3"/>
      <c r="AW252" s="3"/>
      <c r="AX252" s="3"/>
      <c r="BC252" s="3"/>
      <c r="BE252" s="3"/>
      <c r="BG252" s="3"/>
      <c r="BJ252" s="3"/>
      <c r="BK252" s="3"/>
      <c r="BL252" s="3"/>
      <c r="BM252" s="3"/>
      <c r="BQ252" s="3"/>
      <c r="BS252" s="3"/>
      <c r="BT252" t="s">
        <v>950</v>
      </c>
      <c r="BU252" t="s">
        <v>950</v>
      </c>
      <c r="BV252" t="s">
        <v>950</v>
      </c>
      <c r="BW252" t="s">
        <v>950</v>
      </c>
      <c r="BX252" t="s">
        <v>950</v>
      </c>
    </row>
    <row r="253" spans="1:76" x14ac:dyDescent="0.3">
      <c r="A253" s="1"/>
      <c r="B253" s="2"/>
      <c r="D253" s="3"/>
      <c r="E253" s="3"/>
      <c r="F253" s="3"/>
      <c r="G253" s="3"/>
      <c r="H253" s="3"/>
      <c r="J253" s="3"/>
      <c r="N253" s="3"/>
      <c r="Q253" s="3"/>
      <c r="R253" s="3"/>
      <c r="S253" s="3"/>
      <c r="U253" s="3"/>
      <c r="W253" s="3"/>
      <c r="X253" s="3"/>
      <c r="Y253" s="3"/>
      <c r="Z253" s="3"/>
      <c r="AA253" s="3"/>
      <c r="AB253" s="3"/>
      <c r="AC253" s="3"/>
      <c r="AD253" s="3"/>
      <c r="AG253" s="3"/>
      <c r="AH253" s="3"/>
      <c r="AL253" s="3"/>
      <c r="AN253" s="3"/>
      <c r="AP253" s="3"/>
      <c r="AQ253" s="3"/>
      <c r="AR253" s="3"/>
      <c r="AS253" s="3"/>
      <c r="AV253" s="3"/>
      <c r="AW253" s="3"/>
      <c r="AX253" s="3"/>
      <c r="BC253" s="3"/>
      <c r="BE253" s="3"/>
      <c r="BG253" s="3"/>
      <c r="BJ253" s="3"/>
      <c r="BK253" s="3"/>
      <c r="BL253" s="3"/>
      <c r="BM253" s="3"/>
      <c r="BQ253" s="3"/>
      <c r="BS253" s="3"/>
      <c r="BT253" t="s">
        <v>950</v>
      </c>
      <c r="BU253" t="s">
        <v>950</v>
      </c>
      <c r="BV253" t="s">
        <v>950</v>
      </c>
      <c r="BW253" t="s">
        <v>950</v>
      </c>
      <c r="BX253" t="s">
        <v>950</v>
      </c>
    </row>
    <row r="254" spans="1:76" x14ac:dyDescent="0.3">
      <c r="A254" s="1"/>
      <c r="B254" s="2"/>
      <c r="D254" s="3"/>
      <c r="E254" s="3"/>
      <c r="F254" s="3"/>
      <c r="G254" s="3"/>
      <c r="H254" s="3"/>
      <c r="J254" s="3"/>
      <c r="N254" s="3"/>
      <c r="Q254" s="3"/>
      <c r="R254" s="3"/>
      <c r="S254" s="3"/>
      <c r="U254" s="3"/>
      <c r="W254" s="3"/>
      <c r="X254" s="3"/>
      <c r="Y254" s="3"/>
      <c r="Z254" s="3"/>
      <c r="AA254" s="3"/>
      <c r="AB254" s="3"/>
      <c r="AC254" s="3"/>
      <c r="AD254" s="3"/>
      <c r="AG254" s="3"/>
      <c r="AH254" s="3"/>
      <c r="AL254" s="3"/>
      <c r="AN254" s="3"/>
      <c r="AP254" s="3"/>
      <c r="AQ254" s="3"/>
      <c r="AR254" s="3"/>
      <c r="AS254" s="3"/>
      <c r="AV254" s="3"/>
      <c r="AW254" s="3"/>
      <c r="AX254" s="3"/>
      <c r="BC254" s="3"/>
      <c r="BE254" s="3"/>
      <c r="BG254" s="3"/>
      <c r="BJ254" s="3"/>
      <c r="BK254" s="3"/>
      <c r="BL254" s="3"/>
      <c r="BM254" s="3"/>
      <c r="BQ254" s="3"/>
      <c r="BS254" s="3"/>
      <c r="BT254" t="s">
        <v>950</v>
      </c>
      <c r="BU254" t="s">
        <v>950</v>
      </c>
      <c r="BV254" t="s">
        <v>950</v>
      </c>
      <c r="BW254" t="s">
        <v>950</v>
      </c>
      <c r="BX254" t="s">
        <v>950</v>
      </c>
    </row>
    <row r="255" spans="1:76" x14ac:dyDescent="0.3">
      <c r="A255" s="1"/>
      <c r="B255" s="2"/>
      <c r="D255" s="3"/>
      <c r="E255" s="3"/>
      <c r="F255" s="3"/>
      <c r="G255" s="3"/>
      <c r="H255" s="3"/>
      <c r="J255" s="3"/>
      <c r="N255" s="3"/>
      <c r="Q255" s="3"/>
      <c r="R255" s="3"/>
      <c r="S255" s="3"/>
      <c r="U255" s="3"/>
      <c r="W255" s="3"/>
      <c r="X255" s="3"/>
      <c r="Y255" s="3"/>
      <c r="Z255" s="3"/>
      <c r="AA255" s="3"/>
      <c r="AB255" s="3"/>
      <c r="AC255" s="3"/>
      <c r="AD255" s="3"/>
      <c r="AG255" s="3"/>
      <c r="AH255" s="3"/>
      <c r="AL255" s="3"/>
      <c r="AN255" s="3"/>
      <c r="AP255" s="3"/>
      <c r="AQ255" s="3"/>
      <c r="AR255" s="3"/>
      <c r="AS255" s="3"/>
      <c r="AV255" s="3"/>
      <c r="AW255" s="3"/>
      <c r="AX255" s="3"/>
      <c r="BC255" s="3"/>
      <c r="BE255" s="3"/>
      <c r="BG255" s="3"/>
      <c r="BJ255" s="3"/>
      <c r="BK255" s="3"/>
      <c r="BL255" s="3"/>
      <c r="BM255" s="3"/>
      <c r="BQ255" s="3"/>
      <c r="BS255" s="3"/>
      <c r="BT255" t="s">
        <v>950</v>
      </c>
      <c r="BU255" t="s">
        <v>950</v>
      </c>
      <c r="BV255" t="s">
        <v>950</v>
      </c>
      <c r="BW255" t="s">
        <v>950</v>
      </c>
      <c r="BX255" t="s">
        <v>950</v>
      </c>
    </row>
    <row r="256" spans="1:76" x14ac:dyDescent="0.3">
      <c r="A256" s="1"/>
      <c r="B256" s="2"/>
      <c r="D256" s="3"/>
      <c r="E256" s="3"/>
      <c r="F256" s="3"/>
      <c r="G256" s="3"/>
      <c r="H256" s="3"/>
      <c r="J256" s="3"/>
      <c r="N256" s="3"/>
      <c r="Q256" s="3"/>
      <c r="R256" s="3"/>
      <c r="S256" s="3"/>
      <c r="U256" s="3"/>
      <c r="W256" s="3"/>
      <c r="X256" s="3"/>
      <c r="Y256" s="3"/>
      <c r="Z256" s="3"/>
      <c r="AA256" s="3"/>
      <c r="AB256" s="3"/>
      <c r="AC256" s="3"/>
      <c r="AD256" s="3"/>
      <c r="AG256" s="3"/>
      <c r="AH256" s="3"/>
      <c r="AL256" s="3"/>
      <c r="AN256" s="3"/>
      <c r="AP256" s="3"/>
      <c r="AQ256" s="3"/>
      <c r="AR256" s="3"/>
      <c r="AS256" s="3"/>
      <c r="AV256" s="3"/>
      <c r="AW256" s="3"/>
      <c r="AX256" s="3"/>
      <c r="BC256" s="3"/>
      <c r="BE256" s="3"/>
      <c r="BG256" s="3"/>
      <c r="BJ256" s="3"/>
      <c r="BK256" s="3"/>
      <c r="BL256" s="3"/>
      <c r="BM256" s="3"/>
      <c r="BQ256" s="3"/>
      <c r="BS256" s="3"/>
      <c r="BT256" t="s">
        <v>950</v>
      </c>
      <c r="BU256" t="s">
        <v>950</v>
      </c>
      <c r="BV256" t="s">
        <v>950</v>
      </c>
      <c r="BW256" t="s">
        <v>950</v>
      </c>
      <c r="BX256" t="s">
        <v>950</v>
      </c>
    </row>
    <row r="257" spans="1:76" x14ac:dyDescent="0.3">
      <c r="A257" s="1"/>
      <c r="B257" s="2"/>
      <c r="D257" s="3"/>
      <c r="E257" s="3"/>
      <c r="F257" s="3"/>
      <c r="G257" s="3"/>
      <c r="H257" s="3"/>
      <c r="J257" s="3"/>
      <c r="N257" s="3"/>
      <c r="Q257" s="3"/>
      <c r="R257" s="3"/>
      <c r="S257" s="3"/>
      <c r="U257" s="3"/>
      <c r="W257" s="3"/>
      <c r="X257" s="3"/>
      <c r="Y257" s="3"/>
      <c r="Z257" s="3"/>
      <c r="AA257" s="3"/>
      <c r="AB257" s="3"/>
      <c r="AC257" s="3"/>
      <c r="AD257" s="3"/>
      <c r="AG257" s="3"/>
      <c r="AH257" s="3"/>
      <c r="AL257" s="3"/>
      <c r="AN257" s="3"/>
      <c r="AP257" s="3"/>
      <c r="AQ257" s="3"/>
      <c r="AR257" s="3"/>
      <c r="AS257" s="3"/>
      <c r="AV257" s="3"/>
      <c r="AW257" s="3"/>
      <c r="AX257" s="3"/>
      <c r="BC257" s="3"/>
      <c r="BE257" s="3"/>
      <c r="BG257" s="3"/>
      <c r="BJ257" s="3"/>
      <c r="BK257" s="3"/>
      <c r="BL257" s="3"/>
      <c r="BM257" s="3"/>
      <c r="BQ257" s="3"/>
      <c r="BS257" s="3"/>
      <c r="BT257" t="s">
        <v>950</v>
      </c>
      <c r="BU257" t="s">
        <v>950</v>
      </c>
      <c r="BV257" t="s">
        <v>950</v>
      </c>
      <c r="BW257" t="s">
        <v>950</v>
      </c>
      <c r="BX257" t="s">
        <v>950</v>
      </c>
    </row>
    <row r="258" spans="1:76" x14ac:dyDescent="0.3">
      <c r="A258" s="1"/>
      <c r="B258" s="2"/>
      <c r="D258" s="3"/>
      <c r="E258" s="3"/>
      <c r="F258" s="3"/>
      <c r="G258" s="3"/>
      <c r="H258" s="3"/>
      <c r="J258" s="3"/>
      <c r="N258" s="3"/>
      <c r="Q258" s="3"/>
      <c r="R258" s="3"/>
      <c r="S258" s="3"/>
      <c r="U258" s="3"/>
      <c r="W258" s="3"/>
      <c r="X258" s="3"/>
      <c r="Y258" s="3"/>
      <c r="Z258" s="3"/>
      <c r="AA258" s="3"/>
      <c r="AB258" s="3"/>
      <c r="AC258" s="3"/>
      <c r="AD258" s="3"/>
      <c r="AG258" s="3"/>
      <c r="AH258" s="3"/>
      <c r="AL258" s="3"/>
      <c r="AN258" s="3"/>
      <c r="AP258" s="3"/>
      <c r="AQ258" s="3"/>
      <c r="AR258" s="3"/>
      <c r="AS258" s="3"/>
      <c r="AV258" s="3"/>
      <c r="AW258" s="3"/>
      <c r="AX258" s="3"/>
      <c r="BC258" s="3"/>
      <c r="BE258" s="3"/>
      <c r="BG258" s="3"/>
      <c r="BJ258" s="3"/>
      <c r="BK258" s="3"/>
      <c r="BL258" s="3"/>
      <c r="BM258" s="3"/>
      <c r="BQ258" s="3"/>
      <c r="BS258" s="3"/>
      <c r="BT258" t="s">
        <v>950</v>
      </c>
      <c r="BU258" t="s">
        <v>950</v>
      </c>
      <c r="BV258" t="s">
        <v>950</v>
      </c>
      <c r="BW258" t="s">
        <v>950</v>
      </c>
      <c r="BX258" t="s">
        <v>950</v>
      </c>
    </row>
    <row r="259" spans="1:76" x14ac:dyDescent="0.3">
      <c r="A259" s="1"/>
      <c r="B259" s="2"/>
      <c r="D259" s="3"/>
      <c r="E259" s="3"/>
      <c r="F259" s="3"/>
      <c r="G259" s="3"/>
      <c r="H259" s="3"/>
      <c r="J259" s="3"/>
      <c r="N259" s="3"/>
      <c r="Q259" s="3"/>
      <c r="R259" s="3"/>
      <c r="S259" s="3"/>
      <c r="U259" s="3"/>
      <c r="W259" s="3"/>
      <c r="X259" s="3"/>
      <c r="Y259" s="3"/>
      <c r="Z259" s="3"/>
      <c r="AA259" s="3"/>
      <c r="AB259" s="3"/>
      <c r="AC259" s="3"/>
      <c r="AD259" s="3"/>
      <c r="AG259" s="3"/>
      <c r="AH259" s="3"/>
      <c r="AL259" s="3"/>
      <c r="AN259" s="3"/>
      <c r="AP259" s="3"/>
      <c r="AQ259" s="3"/>
      <c r="AR259" s="3"/>
      <c r="AS259" s="3"/>
      <c r="AV259" s="3"/>
      <c r="AW259" s="3"/>
      <c r="AX259" s="3"/>
      <c r="BC259" s="3"/>
      <c r="BE259" s="3"/>
      <c r="BG259" s="3"/>
      <c r="BJ259" s="3"/>
      <c r="BK259" s="3"/>
      <c r="BL259" s="3"/>
      <c r="BM259" s="3"/>
      <c r="BQ259" s="3"/>
      <c r="BS259" s="3"/>
      <c r="BT259" t="s">
        <v>950</v>
      </c>
      <c r="BU259" t="s">
        <v>950</v>
      </c>
      <c r="BV259" t="s">
        <v>950</v>
      </c>
      <c r="BW259" t="s">
        <v>950</v>
      </c>
      <c r="BX259" t="s">
        <v>950</v>
      </c>
    </row>
    <row r="260" spans="1:76" x14ac:dyDescent="0.3">
      <c r="A260" s="1"/>
      <c r="B260" s="2"/>
      <c r="D260" s="3"/>
      <c r="E260" s="3"/>
      <c r="F260" s="3"/>
      <c r="G260" s="3"/>
      <c r="H260" s="3"/>
      <c r="J260" s="3"/>
      <c r="N260" s="3"/>
      <c r="Q260" s="3"/>
      <c r="R260" s="3"/>
      <c r="S260" s="3"/>
      <c r="U260" s="3"/>
      <c r="W260" s="3"/>
      <c r="X260" s="3"/>
      <c r="Y260" s="3"/>
      <c r="Z260" s="3"/>
      <c r="AA260" s="3"/>
      <c r="AB260" s="3"/>
      <c r="AC260" s="3"/>
      <c r="AD260" s="3"/>
      <c r="AG260" s="3"/>
      <c r="AH260" s="3"/>
      <c r="AL260" s="3"/>
      <c r="AN260" s="3"/>
      <c r="AP260" s="3"/>
      <c r="AQ260" s="3"/>
      <c r="AR260" s="3"/>
      <c r="AS260" s="3"/>
      <c r="AV260" s="3"/>
      <c r="AW260" s="3"/>
      <c r="AX260" s="3"/>
      <c r="BC260" s="3"/>
      <c r="BE260" s="3"/>
      <c r="BG260" s="3"/>
      <c r="BJ260" s="3"/>
      <c r="BK260" s="3"/>
      <c r="BL260" s="3"/>
      <c r="BM260" s="3"/>
      <c r="BQ260" s="3"/>
      <c r="BS260" s="3"/>
      <c r="BT260" t="s">
        <v>950</v>
      </c>
      <c r="BU260" t="s">
        <v>950</v>
      </c>
      <c r="BV260" t="s">
        <v>950</v>
      </c>
      <c r="BW260" t="s">
        <v>950</v>
      </c>
      <c r="BX260" t="s">
        <v>950</v>
      </c>
    </row>
    <row r="261" spans="1:76" x14ac:dyDescent="0.3">
      <c r="A261" s="1"/>
      <c r="B261" s="2"/>
      <c r="D261" s="3"/>
      <c r="E261" s="3"/>
      <c r="F261" s="3"/>
      <c r="G261" s="3"/>
      <c r="H261" s="3"/>
      <c r="J261" s="3"/>
      <c r="N261" s="3"/>
      <c r="Q261" s="3"/>
      <c r="R261" s="3"/>
      <c r="S261" s="3"/>
      <c r="U261" s="3"/>
      <c r="W261" s="3"/>
      <c r="X261" s="3"/>
      <c r="Y261" s="3"/>
      <c r="Z261" s="3"/>
      <c r="AA261" s="3"/>
      <c r="AB261" s="3"/>
      <c r="AC261" s="3"/>
      <c r="AD261" s="3"/>
      <c r="AG261" s="3"/>
      <c r="AH261" s="3"/>
      <c r="AL261" s="3"/>
      <c r="AN261" s="3"/>
      <c r="AP261" s="3"/>
      <c r="AQ261" s="3"/>
      <c r="AR261" s="3"/>
      <c r="AS261" s="3"/>
      <c r="AV261" s="3"/>
      <c r="AW261" s="3"/>
      <c r="AX261" s="3"/>
      <c r="BC261" s="3"/>
      <c r="BE261" s="3"/>
      <c r="BG261" s="3"/>
      <c r="BJ261" s="3"/>
      <c r="BK261" s="3"/>
      <c r="BL261" s="3"/>
      <c r="BM261" s="3"/>
      <c r="BQ261" s="3"/>
      <c r="BS261" s="3"/>
      <c r="BT261" t="s">
        <v>950</v>
      </c>
      <c r="BU261" t="s">
        <v>950</v>
      </c>
      <c r="BV261" t="s">
        <v>950</v>
      </c>
      <c r="BW261" t="s">
        <v>950</v>
      </c>
      <c r="BX261" t="s">
        <v>950</v>
      </c>
    </row>
    <row r="262" spans="1:76" x14ac:dyDescent="0.3">
      <c r="A262" s="1"/>
      <c r="B262" s="2"/>
      <c r="D262" s="3"/>
      <c r="E262" s="3"/>
      <c r="F262" s="3"/>
      <c r="G262" s="3"/>
      <c r="H262" s="3"/>
      <c r="J262" s="3"/>
      <c r="N262" s="3"/>
      <c r="Q262" s="3"/>
      <c r="R262" s="3"/>
      <c r="S262" s="3"/>
      <c r="U262" s="3"/>
      <c r="W262" s="3"/>
      <c r="X262" s="3"/>
      <c r="Y262" s="3"/>
      <c r="Z262" s="3"/>
      <c r="AA262" s="3"/>
      <c r="AB262" s="3"/>
      <c r="AC262" s="3"/>
      <c r="AD262" s="3"/>
      <c r="AG262" s="3"/>
      <c r="AH262" s="3"/>
      <c r="AL262" s="3"/>
      <c r="AN262" s="3"/>
      <c r="AP262" s="3"/>
      <c r="AQ262" s="3"/>
      <c r="AR262" s="3"/>
      <c r="AS262" s="3"/>
      <c r="AV262" s="3"/>
      <c r="AW262" s="3"/>
      <c r="AX262" s="3"/>
      <c r="BC262" s="3"/>
      <c r="BE262" s="3"/>
      <c r="BG262" s="3"/>
      <c r="BJ262" s="3"/>
      <c r="BK262" s="3"/>
      <c r="BL262" s="3"/>
      <c r="BM262" s="3"/>
      <c r="BQ262" s="3"/>
      <c r="BS262" s="3"/>
      <c r="BT262" t="s">
        <v>950</v>
      </c>
      <c r="BU262" t="s">
        <v>950</v>
      </c>
      <c r="BV262" t="s">
        <v>950</v>
      </c>
      <c r="BW262" t="s">
        <v>950</v>
      </c>
      <c r="BX262" t="s">
        <v>950</v>
      </c>
    </row>
    <row r="263" spans="1:76" x14ac:dyDescent="0.3">
      <c r="A263" s="1"/>
      <c r="B263" s="2"/>
      <c r="D263" s="3"/>
      <c r="E263" s="3"/>
      <c r="F263" s="3"/>
      <c r="G263" s="3"/>
      <c r="H263" s="3"/>
      <c r="J263" s="3"/>
      <c r="N263" s="3"/>
      <c r="Q263" s="3"/>
      <c r="R263" s="3"/>
      <c r="S263" s="3"/>
      <c r="U263" s="3"/>
      <c r="W263" s="3"/>
      <c r="X263" s="3"/>
      <c r="Y263" s="3"/>
      <c r="Z263" s="3"/>
      <c r="AA263" s="3"/>
      <c r="AB263" s="3"/>
      <c r="AC263" s="3"/>
      <c r="AD263" s="3"/>
      <c r="AG263" s="3"/>
      <c r="AH263" s="3"/>
      <c r="AL263" s="3"/>
      <c r="AN263" s="3"/>
      <c r="AP263" s="3"/>
      <c r="AQ263" s="3"/>
      <c r="AR263" s="3"/>
      <c r="AS263" s="3"/>
      <c r="AV263" s="3"/>
      <c r="AW263" s="3"/>
      <c r="AX263" s="3"/>
      <c r="BC263" s="3"/>
      <c r="BE263" s="3"/>
      <c r="BG263" s="3"/>
      <c r="BJ263" s="3"/>
      <c r="BK263" s="3"/>
      <c r="BL263" s="3"/>
      <c r="BM263" s="3"/>
      <c r="BQ263" s="3"/>
      <c r="BS263" s="3"/>
      <c r="BT263" t="s">
        <v>950</v>
      </c>
      <c r="BU263" t="s">
        <v>950</v>
      </c>
      <c r="BV263" t="s">
        <v>950</v>
      </c>
      <c r="BW263" t="s">
        <v>950</v>
      </c>
      <c r="BX263" t="s">
        <v>950</v>
      </c>
    </row>
    <row r="264" spans="1:76" x14ac:dyDescent="0.3">
      <c r="A264" s="1"/>
      <c r="B264" s="2"/>
      <c r="D264" s="3"/>
      <c r="E264" s="3"/>
      <c r="F264" s="3"/>
      <c r="G264" s="3"/>
      <c r="H264" s="3"/>
      <c r="J264" s="3"/>
      <c r="N264" s="3"/>
      <c r="Q264" s="3"/>
      <c r="R264" s="3"/>
      <c r="S264" s="3"/>
      <c r="U264" s="3"/>
      <c r="W264" s="3"/>
      <c r="X264" s="3"/>
      <c r="Y264" s="3"/>
      <c r="Z264" s="3"/>
      <c r="AA264" s="3"/>
      <c r="AB264" s="3"/>
      <c r="AC264" s="3"/>
      <c r="AD264" s="3"/>
      <c r="AG264" s="3"/>
      <c r="AH264" s="3"/>
      <c r="AL264" s="3"/>
      <c r="AN264" s="3"/>
      <c r="AP264" s="3"/>
      <c r="AQ264" s="3"/>
      <c r="AR264" s="3"/>
      <c r="AS264" s="3"/>
      <c r="AV264" s="3"/>
      <c r="AW264" s="3"/>
      <c r="AX264" s="3"/>
      <c r="BC264" s="3"/>
      <c r="BE264" s="3"/>
      <c r="BG264" s="3"/>
      <c r="BJ264" s="3"/>
      <c r="BK264" s="3"/>
      <c r="BL264" s="3"/>
      <c r="BM264" s="3"/>
      <c r="BQ264" s="3"/>
      <c r="BS264" s="3"/>
      <c r="BT264" t="s">
        <v>950</v>
      </c>
      <c r="BU264" t="s">
        <v>950</v>
      </c>
      <c r="BV264" t="s">
        <v>950</v>
      </c>
      <c r="BW264" t="s">
        <v>950</v>
      </c>
      <c r="BX264" t="s">
        <v>950</v>
      </c>
    </row>
    <row r="265" spans="1:76" x14ac:dyDescent="0.3">
      <c r="A265" s="1"/>
      <c r="B265" s="2"/>
      <c r="D265" s="3"/>
      <c r="E265" s="3"/>
      <c r="F265" s="3"/>
      <c r="G265" s="3"/>
      <c r="H265" s="3"/>
      <c r="J265" s="3"/>
      <c r="N265" s="3"/>
      <c r="Q265" s="3"/>
      <c r="R265" s="3"/>
      <c r="S265" s="3"/>
      <c r="U265" s="3"/>
      <c r="W265" s="3"/>
      <c r="X265" s="3"/>
      <c r="Y265" s="3"/>
      <c r="Z265" s="3"/>
      <c r="AA265" s="3"/>
      <c r="AB265" s="3"/>
      <c r="AC265" s="3"/>
      <c r="AD265" s="3"/>
      <c r="AG265" s="3"/>
      <c r="AH265" s="3"/>
      <c r="AL265" s="3"/>
      <c r="AN265" s="3"/>
      <c r="AP265" s="3"/>
      <c r="AQ265" s="3"/>
      <c r="AR265" s="3"/>
      <c r="AS265" s="3"/>
      <c r="AV265" s="3"/>
      <c r="AW265" s="3"/>
      <c r="AX265" s="3"/>
      <c r="BC265" s="3"/>
      <c r="BE265" s="3"/>
      <c r="BG265" s="3"/>
      <c r="BJ265" s="3"/>
      <c r="BK265" s="3"/>
      <c r="BL265" s="3"/>
      <c r="BM265" s="3"/>
      <c r="BQ265" s="3"/>
      <c r="BS265" s="3"/>
      <c r="BT265" t="s">
        <v>950</v>
      </c>
      <c r="BU265" t="s">
        <v>950</v>
      </c>
      <c r="BV265" t="s">
        <v>950</v>
      </c>
      <c r="BW265" t="s">
        <v>950</v>
      </c>
      <c r="BX265" t="s">
        <v>950</v>
      </c>
    </row>
    <row r="266" spans="1:76" x14ac:dyDescent="0.3">
      <c r="A266" s="1"/>
      <c r="B266" s="2"/>
      <c r="D266" s="3"/>
      <c r="E266" s="3"/>
      <c r="F266" s="3"/>
      <c r="G266" s="3"/>
      <c r="H266" s="3"/>
      <c r="J266" s="3"/>
      <c r="N266" s="3"/>
      <c r="Q266" s="3"/>
      <c r="R266" s="3"/>
      <c r="S266" s="3"/>
      <c r="U266" s="3"/>
      <c r="W266" s="3"/>
      <c r="X266" s="3"/>
      <c r="Y266" s="3"/>
      <c r="Z266" s="3"/>
      <c r="AA266" s="3"/>
      <c r="AB266" s="3"/>
      <c r="AC266" s="3"/>
      <c r="AD266" s="3"/>
      <c r="AG266" s="3"/>
      <c r="AH266" s="3"/>
      <c r="AL266" s="3"/>
      <c r="AN266" s="3"/>
      <c r="AP266" s="3"/>
      <c r="AQ266" s="3"/>
      <c r="AR266" s="3"/>
      <c r="AS266" s="3"/>
      <c r="AV266" s="3"/>
      <c r="AW266" s="3"/>
      <c r="AX266" s="3"/>
      <c r="BC266" s="3"/>
      <c r="BE266" s="3"/>
      <c r="BG266" s="3"/>
      <c r="BJ266" s="3"/>
      <c r="BK266" s="3"/>
      <c r="BL266" s="3"/>
      <c r="BM266" s="3"/>
      <c r="BQ266" s="3"/>
      <c r="BS266" s="3"/>
      <c r="BT266" t="s">
        <v>950</v>
      </c>
      <c r="BU266" t="s">
        <v>950</v>
      </c>
      <c r="BV266" t="s">
        <v>950</v>
      </c>
      <c r="BW266" t="s">
        <v>950</v>
      </c>
      <c r="BX266" t="s">
        <v>950</v>
      </c>
    </row>
    <row r="267" spans="1:76" x14ac:dyDescent="0.3">
      <c r="A267" s="1"/>
      <c r="B267" s="2"/>
      <c r="D267" s="3"/>
      <c r="E267" s="3"/>
      <c r="F267" s="3"/>
      <c r="G267" s="3"/>
      <c r="H267" s="3"/>
      <c r="J267" s="3"/>
      <c r="N267" s="3"/>
      <c r="Q267" s="3"/>
      <c r="R267" s="3"/>
      <c r="S267" s="3"/>
      <c r="U267" s="3"/>
      <c r="W267" s="3"/>
      <c r="X267" s="3"/>
      <c r="Y267" s="3"/>
      <c r="Z267" s="3"/>
      <c r="AA267" s="3"/>
      <c r="AB267" s="3"/>
      <c r="AC267" s="3"/>
      <c r="AD267" s="3"/>
      <c r="AG267" s="3"/>
      <c r="AH267" s="3"/>
      <c r="AL267" s="3"/>
      <c r="AN267" s="3"/>
      <c r="AP267" s="3"/>
      <c r="AQ267" s="3"/>
      <c r="AR267" s="3"/>
      <c r="AS267" s="3"/>
      <c r="AV267" s="3"/>
      <c r="AW267" s="3"/>
      <c r="AX267" s="3"/>
      <c r="BC267" s="3"/>
      <c r="BE267" s="3"/>
      <c r="BG267" s="3"/>
      <c r="BJ267" s="3"/>
      <c r="BK267" s="3"/>
      <c r="BL267" s="3"/>
      <c r="BM267" s="3"/>
      <c r="BQ267" s="3"/>
      <c r="BS267" s="3"/>
      <c r="BT267" t="s">
        <v>950</v>
      </c>
      <c r="BU267" t="s">
        <v>950</v>
      </c>
      <c r="BV267" t="s">
        <v>950</v>
      </c>
      <c r="BW267" t="s">
        <v>950</v>
      </c>
      <c r="BX267" t="s">
        <v>950</v>
      </c>
    </row>
    <row r="268" spans="1:76" x14ac:dyDescent="0.3">
      <c r="A268" s="1"/>
      <c r="B268" s="2"/>
      <c r="D268" s="3"/>
      <c r="E268" s="3"/>
      <c r="F268" s="3"/>
      <c r="G268" s="3"/>
      <c r="H268" s="3"/>
      <c r="J268" s="3"/>
      <c r="N268" s="3"/>
      <c r="Q268" s="3"/>
      <c r="R268" s="3"/>
      <c r="S268" s="3"/>
      <c r="U268" s="3"/>
      <c r="W268" s="3"/>
      <c r="X268" s="3"/>
      <c r="Y268" s="3"/>
      <c r="Z268" s="3"/>
      <c r="AA268" s="3"/>
      <c r="AB268" s="3"/>
      <c r="AC268" s="3"/>
      <c r="AD268" s="3"/>
      <c r="AG268" s="3"/>
      <c r="AH268" s="3"/>
      <c r="AL268" s="3"/>
      <c r="AN268" s="3"/>
      <c r="AP268" s="3"/>
      <c r="AQ268" s="3"/>
      <c r="AR268" s="3"/>
      <c r="AS268" s="3"/>
      <c r="AV268" s="3"/>
      <c r="AW268" s="3"/>
      <c r="AX268" s="3"/>
      <c r="BC268" s="3"/>
      <c r="BE268" s="3"/>
      <c r="BG268" s="3"/>
      <c r="BJ268" s="3"/>
      <c r="BK268" s="3"/>
      <c r="BL268" s="3"/>
      <c r="BM268" s="3"/>
      <c r="BQ268" s="3"/>
      <c r="BS268" s="3"/>
      <c r="BT268" t="s">
        <v>950</v>
      </c>
      <c r="BU268" t="s">
        <v>950</v>
      </c>
      <c r="BV268" t="s">
        <v>950</v>
      </c>
      <c r="BW268" t="s">
        <v>950</v>
      </c>
      <c r="BX268" t="s">
        <v>950</v>
      </c>
    </row>
    <row r="269" spans="1:76" x14ac:dyDescent="0.3">
      <c r="A269" s="1"/>
      <c r="B269" s="2"/>
      <c r="D269" s="3"/>
      <c r="E269" s="3"/>
      <c r="F269" s="3"/>
      <c r="G269" s="3"/>
      <c r="H269" s="3"/>
      <c r="J269" s="3"/>
      <c r="N269" s="3"/>
      <c r="Q269" s="3"/>
      <c r="R269" s="3"/>
      <c r="S269" s="3"/>
      <c r="U269" s="3"/>
      <c r="W269" s="3"/>
      <c r="X269" s="3"/>
      <c r="Y269" s="3"/>
      <c r="Z269" s="3"/>
      <c r="AA269" s="3"/>
      <c r="AB269" s="3"/>
      <c r="AC269" s="3"/>
      <c r="AD269" s="3"/>
      <c r="AG269" s="3"/>
      <c r="AH269" s="3"/>
      <c r="AL269" s="3"/>
      <c r="AN269" s="3"/>
      <c r="AP269" s="3"/>
      <c r="AQ269" s="3"/>
      <c r="AR269" s="3"/>
      <c r="AS269" s="3"/>
      <c r="AV269" s="3"/>
      <c r="AW269" s="3"/>
      <c r="AX269" s="3"/>
      <c r="BC269" s="3"/>
      <c r="BE269" s="3"/>
      <c r="BG269" s="3"/>
      <c r="BJ269" s="3"/>
      <c r="BK269" s="3"/>
      <c r="BL269" s="3"/>
      <c r="BM269" s="3"/>
      <c r="BQ269" s="3"/>
      <c r="BS269" s="3"/>
      <c r="BT269" t="s">
        <v>950</v>
      </c>
      <c r="BU269" t="s">
        <v>950</v>
      </c>
      <c r="BV269" t="s">
        <v>950</v>
      </c>
      <c r="BW269" t="s">
        <v>950</v>
      </c>
      <c r="BX269" t="s">
        <v>950</v>
      </c>
    </row>
    <row r="270" spans="1:76" x14ac:dyDescent="0.3">
      <c r="A270" s="1"/>
      <c r="B270" s="2"/>
      <c r="D270" s="3"/>
      <c r="E270" s="3"/>
      <c r="F270" s="3"/>
      <c r="G270" s="3"/>
      <c r="H270" s="3"/>
      <c r="J270" s="3"/>
      <c r="N270" s="3"/>
      <c r="Q270" s="3"/>
      <c r="R270" s="3"/>
      <c r="S270" s="3"/>
      <c r="U270" s="3"/>
      <c r="W270" s="3"/>
      <c r="X270" s="3"/>
      <c r="Y270" s="3"/>
      <c r="Z270" s="3"/>
      <c r="AA270" s="3"/>
      <c r="AB270" s="3"/>
      <c r="AC270" s="3"/>
      <c r="AD270" s="3"/>
      <c r="AG270" s="3"/>
      <c r="AH270" s="3"/>
      <c r="AL270" s="3"/>
      <c r="AN270" s="3"/>
      <c r="AP270" s="3"/>
      <c r="AQ270" s="3"/>
      <c r="AR270" s="3"/>
      <c r="AS270" s="3"/>
      <c r="AV270" s="3"/>
      <c r="AW270" s="3"/>
      <c r="AX270" s="3"/>
      <c r="BC270" s="3"/>
      <c r="BE270" s="3"/>
      <c r="BG270" s="3"/>
      <c r="BJ270" s="3"/>
      <c r="BK270" s="3"/>
      <c r="BL270" s="3"/>
      <c r="BM270" s="3"/>
      <c r="BQ270" s="3"/>
      <c r="BS270" s="3"/>
      <c r="BT270" t="s">
        <v>950</v>
      </c>
      <c r="BU270" t="s">
        <v>950</v>
      </c>
      <c r="BV270" t="s">
        <v>950</v>
      </c>
      <c r="BW270" t="s">
        <v>950</v>
      </c>
      <c r="BX270" t="s">
        <v>950</v>
      </c>
    </row>
    <row r="271" spans="1:76" x14ac:dyDescent="0.3">
      <c r="A271" s="1"/>
      <c r="B271" s="2"/>
      <c r="D271" s="3"/>
      <c r="E271" s="3"/>
      <c r="F271" s="3"/>
      <c r="G271" s="3"/>
      <c r="H271" s="3"/>
      <c r="J271" s="3"/>
      <c r="N271" s="3"/>
      <c r="Q271" s="3"/>
      <c r="R271" s="3"/>
      <c r="S271" s="3"/>
      <c r="U271" s="3"/>
      <c r="W271" s="3"/>
      <c r="X271" s="3"/>
      <c r="Y271" s="3"/>
      <c r="Z271" s="3"/>
      <c r="AA271" s="3"/>
      <c r="AB271" s="3"/>
      <c r="AC271" s="3"/>
      <c r="AD271" s="3"/>
      <c r="AG271" s="3"/>
      <c r="AH271" s="3"/>
      <c r="AL271" s="3"/>
      <c r="AN271" s="3"/>
      <c r="AP271" s="3"/>
      <c r="AQ271" s="3"/>
      <c r="AR271" s="3"/>
      <c r="AS271" s="3"/>
      <c r="AV271" s="3"/>
      <c r="AW271" s="3"/>
      <c r="AX271" s="3"/>
      <c r="BC271" s="3"/>
      <c r="BE271" s="3"/>
      <c r="BG271" s="3"/>
      <c r="BJ271" s="3"/>
      <c r="BK271" s="3"/>
      <c r="BL271" s="3"/>
      <c r="BM271" s="3"/>
      <c r="BQ271" s="3"/>
      <c r="BS271" s="3"/>
      <c r="BT271" t="s">
        <v>950</v>
      </c>
      <c r="BU271" t="s">
        <v>950</v>
      </c>
      <c r="BV271" t="s">
        <v>950</v>
      </c>
      <c r="BW271" t="s">
        <v>950</v>
      </c>
      <c r="BX271" t="s">
        <v>950</v>
      </c>
    </row>
    <row r="272" spans="1:76" x14ac:dyDescent="0.3">
      <c r="A272" s="1"/>
      <c r="B272" s="2"/>
      <c r="D272" s="3"/>
      <c r="E272" s="3"/>
      <c r="F272" s="3"/>
      <c r="G272" s="3"/>
      <c r="H272" s="3"/>
      <c r="J272" s="3"/>
      <c r="N272" s="3"/>
      <c r="Q272" s="3"/>
      <c r="R272" s="3"/>
      <c r="S272" s="3"/>
      <c r="U272" s="3"/>
      <c r="W272" s="3"/>
      <c r="X272" s="3"/>
      <c r="Y272" s="3"/>
      <c r="Z272" s="3"/>
      <c r="AA272" s="3"/>
      <c r="AB272" s="3"/>
      <c r="AC272" s="3"/>
      <c r="AD272" s="3"/>
      <c r="AG272" s="3"/>
      <c r="AH272" s="3"/>
      <c r="AL272" s="3"/>
      <c r="AN272" s="3"/>
      <c r="AP272" s="3"/>
      <c r="AQ272" s="3"/>
      <c r="AR272" s="3"/>
      <c r="AS272" s="3"/>
      <c r="AV272" s="3"/>
      <c r="AW272" s="3"/>
      <c r="AX272" s="3"/>
      <c r="BC272" s="3"/>
      <c r="BE272" s="3"/>
      <c r="BG272" s="3"/>
      <c r="BJ272" s="3"/>
      <c r="BK272" s="3"/>
      <c r="BL272" s="3"/>
      <c r="BM272" s="3"/>
      <c r="BQ272" s="3"/>
      <c r="BS272" s="3"/>
      <c r="BT272" t="s">
        <v>950</v>
      </c>
      <c r="BU272" t="s">
        <v>950</v>
      </c>
      <c r="BV272" t="s">
        <v>950</v>
      </c>
      <c r="BW272" t="s">
        <v>950</v>
      </c>
      <c r="BX272" t="s">
        <v>950</v>
      </c>
    </row>
    <row r="273" spans="1:76" x14ac:dyDescent="0.3">
      <c r="A273" s="1"/>
      <c r="B273" s="2"/>
      <c r="D273" s="3"/>
      <c r="E273" s="3"/>
      <c r="F273" s="3"/>
      <c r="G273" s="3"/>
      <c r="H273" s="3"/>
      <c r="J273" s="3"/>
      <c r="N273" s="3"/>
      <c r="Q273" s="3"/>
      <c r="R273" s="3"/>
      <c r="S273" s="3"/>
      <c r="U273" s="3"/>
      <c r="W273" s="3"/>
      <c r="X273" s="3"/>
      <c r="Y273" s="3"/>
      <c r="Z273" s="3"/>
      <c r="AA273" s="3"/>
      <c r="AB273" s="3"/>
      <c r="AC273" s="3"/>
      <c r="AD273" s="3"/>
      <c r="AG273" s="3"/>
      <c r="AH273" s="3"/>
      <c r="AL273" s="3"/>
      <c r="AN273" s="3"/>
      <c r="AP273" s="3"/>
      <c r="AQ273" s="3"/>
      <c r="AR273" s="3"/>
      <c r="AS273" s="3"/>
      <c r="AV273" s="3"/>
      <c r="AW273" s="3"/>
      <c r="AX273" s="3"/>
      <c r="BC273" s="3"/>
      <c r="BE273" s="3"/>
      <c r="BG273" s="3"/>
      <c r="BJ273" s="3"/>
      <c r="BK273" s="3"/>
      <c r="BL273" s="3"/>
      <c r="BM273" s="3"/>
      <c r="BQ273" s="3"/>
      <c r="BS273" s="3"/>
      <c r="BT273" t="s">
        <v>950</v>
      </c>
      <c r="BU273" t="s">
        <v>950</v>
      </c>
      <c r="BV273" t="s">
        <v>950</v>
      </c>
      <c r="BW273" t="s">
        <v>950</v>
      </c>
      <c r="BX273" t="s">
        <v>950</v>
      </c>
    </row>
    <row r="274" spans="1:76" x14ac:dyDescent="0.3">
      <c r="A274" s="1"/>
      <c r="B274" s="2"/>
      <c r="D274" s="3"/>
      <c r="E274" s="3"/>
      <c r="F274" s="3"/>
      <c r="G274" s="3"/>
      <c r="H274" s="3"/>
      <c r="J274" s="3"/>
      <c r="N274" s="3"/>
      <c r="Q274" s="3"/>
      <c r="R274" s="3"/>
      <c r="S274" s="3"/>
      <c r="U274" s="3"/>
      <c r="W274" s="3"/>
      <c r="X274" s="3"/>
      <c r="Y274" s="3"/>
      <c r="Z274" s="3"/>
      <c r="AA274" s="3"/>
      <c r="AB274" s="3"/>
      <c r="AC274" s="3"/>
      <c r="AD274" s="3"/>
      <c r="AG274" s="3"/>
      <c r="AH274" s="3"/>
      <c r="AL274" s="3"/>
      <c r="AN274" s="3"/>
      <c r="AP274" s="3"/>
      <c r="AQ274" s="3"/>
      <c r="AR274" s="3"/>
      <c r="AS274" s="3"/>
      <c r="AV274" s="3"/>
      <c r="AW274" s="3"/>
      <c r="AX274" s="3"/>
      <c r="BC274" s="3"/>
      <c r="BE274" s="3"/>
      <c r="BG274" s="3"/>
      <c r="BJ274" s="3"/>
      <c r="BK274" s="3"/>
      <c r="BL274" s="3"/>
      <c r="BM274" s="3"/>
      <c r="BQ274" s="3"/>
      <c r="BS274" s="3"/>
      <c r="BT274" t="s">
        <v>950</v>
      </c>
      <c r="BU274" t="s">
        <v>950</v>
      </c>
      <c r="BV274" t="s">
        <v>950</v>
      </c>
      <c r="BW274" t="s">
        <v>950</v>
      </c>
      <c r="BX274" t="s">
        <v>950</v>
      </c>
    </row>
    <row r="275" spans="1:76" x14ac:dyDescent="0.3">
      <c r="A275" s="1"/>
      <c r="B275" s="2"/>
      <c r="D275" s="3"/>
      <c r="E275" s="3"/>
      <c r="F275" s="3"/>
      <c r="G275" s="3"/>
      <c r="H275" s="3"/>
      <c r="J275" s="3"/>
      <c r="N275" s="3"/>
      <c r="Q275" s="3"/>
      <c r="R275" s="3"/>
      <c r="S275" s="3"/>
      <c r="U275" s="3"/>
      <c r="W275" s="3"/>
      <c r="X275" s="3"/>
      <c r="Y275" s="3"/>
      <c r="Z275" s="3"/>
      <c r="AA275" s="3"/>
      <c r="AB275" s="3"/>
      <c r="AC275" s="3"/>
      <c r="AD275" s="3"/>
      <c r="AG275" s="3"/>
      <c r="AH275" s="3"/>
      <c r="AL275" s="3"/>
      <c r="AN275" s="3"/>
      <c r="AP275" s="3"/>
      <c r="AQ275" s="3"/>
      <c r="AR275" s="3"/>
      <c r="AS275" s="3"/>
      <c r="AV275" s="3"/>
      <c r="AW275" s="3"/>
      <c r="AX275" s="3"/>
      <c r="BC275" s="3"/>
      <c r="BE275" s="3"/>
      <c r="BG275" s="3"/>
      <c r="BJ275" s="3"/>
      <c r="BK275" s="3"/>
      <c r="BL275" s="3"/>
      <c r="BM275" s="3"/>
      <c r="BQ275" s="3"/>
      <c r="BS275" s="3"/>
      <c r="BT275" t="s">
        <v>950</v>
      </c>
      <c r="BU275" t="s">
        <v>950</v>
      </c>
      <c r="BV275" t="s">
        <v>950</v>
      </c>
      <c r="BW275" t="s">
        <v>950</v>
      </c>
      <c r="BX275" t="s">
        <v>950</v>
      </c>
    </row>
    <row r="276" spans="1:76" x14ac:dyDescent="0.3">
      <c r="A276" s="1"/>
      <c r="B276" s="2"/>
      <c r="D276" s="3"/>
      <c r="E276" s="3"/>
      <c r="F276" s="3"/>
      <c r="G276" s="3"/>
      <c r="H276" s="3"/>
      <c r="J276" s="3"/>
      <c r="N276" s="3"/>
      <c r="Q276" s="3"/>
      <c r="R276" s="3"/>
      <c r="S276" s="3"/>
      <c r="U276" s="3"/>
      <c r="W276" s="3"/>
      <c r="X276" s="3"/>
      <c r="Y276" s="3"/>
      <c r="Z276" s="3"/>
      <c r="AA276" s="3"/>
      <c r="AB276" s="3"/>
      <c r="AC276" s="3"/>
      <c r="AD276" s="3"/>
      <c r="AG276" s="3"/>
      <c r="AH276" s="3"/>
      <c r="AL276" s="3"/>
      <c r="AN276" s="3"/>
      <c r="AP276" s="3"/>
      <c r="AQ276" s="3"/>
      <c r="AR276" s="3"/>
      <c r="AS276" s="3"/>
      <c r="AV276" s="3"/>
      <c r="AW276" s="3"/>
      <c r="AX276" s="3"/>
      <c r="BC276" s="3"/>
      <c r="BE276" s="3"/>
      <c r="BG276" s="3"/>
      <c r="BJ276" s="3"/>
      <c r="BK276" s="3"/>
      <c r="BL276" s="3"/>
      <c r="BM276" s="3"/>
      <c r="BQ276" s="3"/>
      <c r="BS276" s="3"/>
      <c r="BT276" t="s">
        <v>950</v>
      </c>
      <c r="BU276" t="s">
        <v>950</v>
      </c>
      <c r="BV276" t="s">
        <v>950</v>
      </c>
      <c r="BW276" t="s">
        <v>950</v>
      </c>
      <c r="BX276" t="s">
        <v>950</v>
      </c>
    </row>
    <row r="277" spans="1:76" x14ac:dyDescent="0.3">
      <c r="A277" s="1"/>
      <c r="B277" s="2"/>
      <c r="D277" s="3"/>
      <c r="E277" s="3"/>
      <c r="F277" s="3"/>
      <c r="G277" s="3"/>
      <c r="H277" s="3"/>
      <c r="J277" s="3"/>
      <c r="N277" s="3"/>
      <c r="Q277" s="3"/>
      <c r="R277" s="3"/>
      <c r="S277" s="3"/>
      <c r="U277" s="3"/>
      <c r="W277" s="3"/>
      <c r="X277" s="3"/>
      <c r="Y277" s="3"/>
      <c r="Z277" s="3"/>
      <c r="AA277" s="3"/>
      <c r="AB277" s="3"/>
      <c r="AC277" s="3"/>
      <c r="AD277" s="3"/>
      <c r="AG277" s="3"/>
      <c r="AH277" s="3"/>
      <c r="AL277" s="3"/>
      <c r="AN277" s="3"/>
      <c r="AP277" s="3"/>
      <c r="AQ277" s="3"/>
      <c r="AR277" s="3"/>
      <c r="AS277" s="3"/>
      <c r="AV277" s="3"/>
      <c r="AW277" s="3"/>
      <c r="AX277" s="3"/>
      <c r="BC277" s="3"/>
      <c r="BE277" s="3"/>
      <c r="BG277" s="3"/>
      <c r="BJ277" s="3"/>
      <c r="BK277" s="3"/>
      <c r="BL277" s="3"/>
      <c r="BM277" s="3"/>
      <c r="BQ277" s="3"/>
      <c r="BS277" s="3"/>
      <c r="BT277" t="s">
        <v>950</v>
      </c>
      <c r="BU277" t="s">
        <v>950</v>
      </c>
      <c r="BV277" t="s">
        <v>950</v>
      </c>
      <c r="BW277" t="s">
        <v>950</v>
      </c>
      <c r="BX277" t="s">
        <v>950</v>
      </c>
    </row>
    <row r="278" spans="1:76" x14ac:dyDescent="0.3">
      <c r="A278" s="1"/>
      <c r="B278" s="2"/>
      <c r="D278" s="3"/>
      <c r="E278" s="3"/>
      <c r="F278" s="3"/>
      <c r="G278" s="3"/>
      <c r="H278" s="3"/>
      <c r="J278" s="3"/>
      <c r="N278" s="3"/>
      <c r="Q278" s="3"/>
      <c r="R278" s="3"/>
      <c r="S278" s="3"/>
      <c r="U278" s="3"/>
      <c r="W278" s="3"/>
      <c r="X278" s="3"/>
      <c r="Y278" s="3"/>
      <c r="Z278" s="3"/>
      <c r="AA278" s="3"/>
      <c r="AB278" s="3"/>
      <c r="AC278" s="3"/>
      <c r="AD278" s="3"/>
      <c r="AG278" s="3"/>
      <c r="AH278" s="3"/>
      <c r="AL278" s="3"/>
      <c r="AN278" s="3"/>
      <c r="AP278" s="3"/>
      <c r="AQ278" s="3"/>
      <c r="AR278" s="3"/>
      <c r="AS278" s="3"/>
      <c r="AV278" s="3"/>
      <c r="AW278" s="3"/>
      <c r="AX278" s="3"/>
      <c r="BC278" s="3"/>
      <c r="BE278" s="3"/>
      <c r="BG278" s="3"/>
      <c r="BJ278" s="3"/>
      <c r="BK278" s="3"/>
      <c r="BL278" s="3"/>
      <c r="BM278" s="3"/>
      <c r="BQ278" s="3"/>
      <c r="BS278" s="3"/>
      <c r="BT278" t="s">
        <v>950</v>
      </c>
      <c r="BU278" t="s">
        <v>950</v>
      </c>
      <c r="BV278" t="s">
        <v>950</v>
      </c>
      <c r="BW278" t="s">
        <v>950</v>
      </c>
      <c r="BX278" t="s">
        <v>950</v>
      </c>
    </row>
    <row r="279" spans="1:76" x14ac:dyDescent="0.3">
      <c r="A279" s="1"/>
      <c r="B279" s="2"/>
      <c r="D279" s="3"/>
      <c r="E279" s="3"/>
      <c r="F279" s="3"/>
      <c r="G279" s="3"/>
      <c r="H279" s="3"/>
      <c r="J279" s="3"/>
      <c r="N279" s="3"/>
      <c r="Q279" s="3"/>
      <c r="R279" s="3"/>
      <c r="S279" s="3"/>
      <c r="U279" s="3"/>
      <c r="W279" s="3"/>
      <c r="X279" s="3"/>
      <c r="Y279" s="3"/>
      <c r="Z279" s="3"/>
      <c r="AA279" s="3"/>
      <c r="AB279" s="3"/>
      <c r="AC279" s="3"/>
      <c r="AD279" s="3"/>
      <c r="AG279" s="3"/>
      <c r="AH279" s="3"/>
      <c r="AL279" s="3"/>
      <c r="AN279" s="3"/>
      <c r="AP279" s="3"/>
      <c r="AQ279" s="3"/>
      <c r="AR279" s="3"/>
      <c r="AS279" s="3"/>
      <c r="AV279" s="3"/>
      <c r="AW279" s="3"/>
      <c r="AX279" s="3"/>
      <c r="BC279" s="3"/>
      <c r="BE279" s="3"/>
      <c r="BG279" s="3"/>
      <c r="BJ279" s="3"/>
      <c r="BK279" s="3"/>
      <c r="BL279" s="3"/>
      <c r="BM279" s="3"/>
      <c r="BQ279" s="3"/>
      <c r="BS279" s="3"/>
      <c r="BT279" t="s">
        <v>950</v>
      </c>
      <c r="BU279" t="s">
        <v>950</v>
      </c>
      <c r="BV279" t="s">
        <v>950</v>
      </c>
      <c r="BW279" t="s">
        <v>950</v>
      </c>
      <c r="BX279" t="s">
        <v>950</v>
      </c>
    </row>
    <row r="280" spans="1:76" x14ac:dyDescent="0.3">
      <c r="A280" s="1"/>
      <c r="B280" s="2"/>
      <c r="D280" s="3"/>
      <c r="E280" s="3"/>
      <c r="F280" s="3"/>
      <c r="G280" s="3"/>
      <c r="H280" s="3"/>
      <c r="J280" s="3"/>
      <c r="N280" s="3"/>
      <c r="Q280" s="3"/>
      <c r="R280" s="3"/>
      <c r="S280" s="3"/>
      <c r="U280" s="3"/>
      <c r="W280" s="3"/>
      <c r="X280" s="3"/>
      <c r="Y280" s="3"/>
      <c r="Z280" s="3"/>
      <c r="AA280" s="3"/>
      <c r="AB280" s="3"/>
      <c r="AC280" s="3"/>
      <c r="AD280" s="3"/>
      <c r="AG280" s="3"/>
      <c r="AH280" s="3"/>
      <c r="AL280" s="3"/>
      <c r="AN280" s="3"/>
      <c r="AP280" s="3"/>
      <c r="AQ280" s="3"/>
      <c r="AR280" s="3"/>
      <c r="AS280" s="3"/>
      <c r="AV280" s="3"/>
      <c r="AW280" s="3"/>
      <c r="AX280" s="3"/>
      <c r="BC280" s="3"/>
      <c r="BE280" s="3"/>
      <c r="BG280" s="3"/>
      <c r="BJ280" s="3"/>
      <c r="BK280" s="3"/>
      <c r="BL280" s="3"/>
      <c r="BM280" s="3"/>
      <c r="BQ280" s="3"/>
      <c r="BS280" s="3"/>
      <c r="BT280" t="s">
        <v>950</v>
      </c>
      <c r="BU280" t="s">
        <v>950</v>
      </c>
      <c r="BV280" t="s">
        <v>950</v>
      </c>
      <c r="BW280" t="s">
        <v>950</v>
      </c>
      <c r="BX280" t="s">
        <v>950</v>
      </c>
    </row>
    <row r="281" spans="1:76" x14ac:dyDescent="0.3">
      <c r="A281" s="1"/>
      <c r="B281" s="2"/>
      <c r="D281" s="3"/>
      <c r="E281" s="3"/>
      <c r="F281" s="3"/>
      <c r="G281" s="3"/>
      <c r="H281" s="3"/>
      <c r="J281" s="3"/>
      <c r="N281" s="3"/>
      <c r="Q281" s="3"/>
      <c r="R281" s="3"/>
      <c r="S281" s="3"/>
      <c r="U281" s="3"/>
      <c r="W281" s="3"/>
      <c r="X281" s="3"/>
      <c r="Y281" s="3"/>
      <c r="Z281" s="3"/>
      <c r="AA281" s="3"/>
      <c r="AB281" s="3"/>
      <c r="AC281" s="3"/>
      <c r="AD281" s="3"/>
      <c r="AG281" s="3"/>
      <c r="AH281" s="3"/>
      <c r="AL281" s="3"/>
      <c r="AN281" s="3"/>
      <c r="AP281" s="3"/>
      <c r="AQ281" s="3"/>
      <c r="AR281" s="3"/>
      <c r="AS281" s="3"/>
      <c r="AV281" s="3"/>
      <c r="AW281" s="3"/>
      <c r="AX281" s="3"/>
      <c r="BC281" s="3"/>
      <c r="BE281" s="3"/>
      <c r="BG281" s="3"/>
      <c r="BJ281" s="3"/>
      <c r="BK281" s="3"/>
      <c r="BL281" s="3"/>
      <c r="BM281" s="3"/>
      <c r="BQ281" s="3"/>
      <c r="BS281" s="3"/>
      <c r="BT281" t="s">
        <v>950</v>
      </c>
      <c r="BU281" t="s">
        <v>950</v>
      </c>
      <c r="BV281" t="s">
        <v>950</v>
      </c>
      <c r="BW281" t="s">
        <v>950</v>
      </c>
      <c r="BX281" t="s">
        <v>950</v>
      </c>
    </row>
    <row r="282" spans="1:76" x14ac:dyDescent="0.3">
      <c r="A282" s="1"/>
      <c r="B282" s="2"/>
      <c r="D282" s="3"/>
      <c r="E282" s="3"/>
      <c r="F282" s="3"/>
      <c r="G282" s="3"/>
      <c r="H282" s="3"/>
      <c r="J282" s="3"/>
      <c r="N282" s="3"/>
      <c r="Q282" s="3"/>
      <c r="R282" s="3"/>
      <c r="S282" s="3"/>
      <c r="U282" s="3"/>
      <c r="W282" s="3"/>
      <c r="X282" s="3"/>
      <c r="Y282" s="3"/>
      <c r="Z282" s="3"/>
      <c r="AA282" s="3"/>
      <c r="AB282" s="3"/>
      <c r="AC282" s="3"/>
      <c r="AD282" s="3"/>
      <c r="AG282" s="3"/>
      <c r="AH282" s="3"/>
      <c r="AL282" s="3"/>
      <c r="AN282" s="3"/>
      <c r="AP282" s="3"/>
      <c r="AQ282" s="3"/>
      <c r="AR282" s="3"/>
      <c r="AS282" s="3"/>
      <c r="AV282" s="3"/>
      <c r="AW282" s="3"/>
      <c r="AX282" s="3"/>
      <c r="BC282" s="3"/>
      <c r="BE282" s="3"/>
      <c r="BG282" s="3"/>
      <c r="BJ282" s="3"/>
      <c r="BK282" s="3"/>
      <c r="BL282" s="3"/>
      <c r="BM282" s="3"/>
      <c r="BQ282" s="3"/>
      <c r="BS282" s="3"/>
      <c r="BT282" t="s">
        <v>950</v>
      </c>
      <c r="BU282" t="s">
        <v>950</v>
      </c>
      <c r="BV282" t="s">
        <v>950</v>
      </c>
      <c r="BW282" t="s">
        <v>950</v>
      </c>
      <c r="BX282" t="s">
        <v>950</v>
      </c>
    </row>
    <row r="283" spans="1:76" x14ac:dyDescent="0.3">
      <c r="A283" s="1"/>
      <c r="B283" s="2"/>
      <c r="D283" s="3"/>
      <c r="E283" s="3"/>
      <c r="F283" s="3"/>
      <c r="G283" s="3"/>
      <c r="H283" s="3"/>
      <c r="J283" s="3"/>
      <c r="N283" s="3"/>
      <c r="Q283" s="3"/>
      <c r="R283" s="3"/>
      <c r="S283" s="3"/>
      <c r="U283" s="3"/>
      <c r="W283" s="3"/>
      <c r="X283" s="3"/>
      <c r="Y283" s="3"/>
      <c r="Z283" s="3"/>
      <c r="AA283" s="3"/>
      <c r="AB283" s="3"/>
      <c r="AC283" s="3"/>
      <c r="AD283" s="3"/>
      <c r="AG283" s="3"/>
      <c r="AH283" s="3"/>
      <c r="AL283" s="3"/>
      <c r="AN283" s="3"/>
      <c r="AP283" s="3"/>
      <c r="AQ283" s="3"/>
      <c r="AR283" s="3"/>
      <c r="AS283" s="3"/>
      <c r="AV283" s="3"/>
      <c r="AW283" s="3"/>
      <c r="AX283" s="3"/>
      <c r="BC283" s="3"/>
      <c r="BE283" s="3"/>
      <c r="BG283" s="3"/>
      <c r="BJ283" s="3"/>
      <c r="BK283" s="3"/>
      <c r="BL283" s="3"/>
      <c r="BM283" s="3"/>
      <c r="BQ283" s="3"/>
      <c r="BS283" s="3"/>
      <c r="BT283" t="s">
        <v>950</v>
      </c>
      <c r="BU283" t="s">
        <v>950</v>
      </c>
      <c r="BV283" t="s">
        <v>950</v>
      </c>
      <c r="BW283" t="s">
        <v>950</v>
      </c>
      <c r="BX283" t="s">
        <v>950</v>
      </c>
    </row>
    <row r="284" spans="1:76" x14ac:dyDescent="0.3">
      <c r="A284" s="1"/>
      <c r="B284" s="2"/>
      <c r="D284" s="3"/>
      <c r="E284" s="3"/>
      <c r="F284" s="3"/>
      <c r="G284" s="3"/>
      <c r="H284" s="3"/>
      <c r="J284" s="3"/>
      <c r="N284" s="3"/>
      <c r="Q284" s="3"/>
      <c r="R284" s="3"/>
      <c r="S284" s="3"/>
      <c r="U284" s="3"/>
      <c r="W284" s="3"/>
      <c r="X284" s="3"/>
      <c r="Y284" s="3"/>
      <c r="Z284" s="3"/>
      <c r="AA284" s="3"/>
      <c r="AB284" s="3"/>
      <c r="AC284" s="3"/>
      <c r="AD284" s="3"/>
      <c r="AG284" s="3"/>
      <c r="AH284" s="3"/>
      <c r="AL284" s="3"/>
      <c r="AN284" s="3"/>
      <c r="AP284" s="3"/>
      <c r="AQ284" s="3"/>
      <c r="AR284" s="3"/>
      <c r="AS284" s="3"/>
      <c r="AV284" s="3"/>
      <c r="AW284" s="3"/>
      <c r="AX284" s="3"/>
      <c r="BC284" s="3"/>
      <c r="BE284" s="3"/>
      <c r="BG284" s="3"/>
      <c r="BJ284" s="3"/>
      <c r="BK284" s="3"/>
      <c r="BL284" s="3"/>
      <c r="BM284" s="3"/>
      <c r="BQ284" s="3"/>
      <c r="BS284" s="3"/>
      <c r="BT284" t="s">
        <v>950</v>
      </c>
      <c r="BU284" t="s">
        <v>950</v>
      </c>
      <c r="BV284" t="s">
        <v>950</v>
      </c>
      <c r="BW284" t="s">
        <v>950</v>
      </c>
      <c r="BX284" t="s">
        <v>950</v>
      </c>
    </row>
    <row r="285" spans="1:76" x14ac:dyDescent="0.3">
      <c r="A285" s="1"/>
      <c r="B285" s="2"/>
      <c r="D285" s="3"/>
      <c r="E285" s="3"/>
      <c r="F285" s="3"/>
      <c r="G285" s="3"/>
      <c r="H285" s="3"/>
      <c r="J285" s="3"/>
      <c r="N285" s="3"/>
      <c r="Q285" s="3"/>
      <c r="R285" s="3"/>
      <c r="S285" s="3"/>
      <c r="U285" s="3"/>
      <c r="W285" s="3"/>
      <c r="X285" s="3"/>
      <c r="Y285" s="3"/>
      <c r="Z285" s="3"/>
      <c r="AA285" s="3"/>
      <c r="AB285" s="3"/>
      <c r="AC285" s="3"/>
      <c r="AD285" s="3"/>
      <c r="AG285" s="3"/>
      <c r="AH285" s="3"/>
      <c r="AL285" s="3"/>
      <c r="AN285" s="3"/>
      <c r="AP285" s="3"/>
      <c r="AQ285" s="3"/>
      <c r="AR285" s="3"/>
      <c r="AS285" s="3"/>
      <c r="AV285" s="3"/>
      <c r="AW285" s="3"/>
      <c r="AX285" s="3"/>
      <c r="BC285" s="3"/>
      <c r="BE285" s="3"/>
      <c r="BG285" s="3"/>
      <c r="BJ285" s="3"/>
      <c r="BK285" s="3"/>
      <c r="BL285" s="3"/>
      <c r="BM285" s="3"/>
      <c r="BQ285" s="3"/>
      <c r="BS285" s="3"/>
      <c r="BT285" t="s">
        <v>950</v>
      </c>
      <c r="BU285" t="s">
        <v>950</v>
      </c>
      <c r="BV285" t="s">
        <v>950</v>
      </c>
      <c r="BW285" t="s">
        <v>950</v>
      </c>
      <c r="BX285" t="s">
        <v>950</v>
      </c>
    </row>
    <row r="286" spans="1:76" x14ac:dyDescent="0.3">
      <c r="A286" s="1"/>
      <c r="B286" s="2"/>
      <c r="D286" s="3"/>
      <c r="E286" s="3"/>
      <c r="F286" s="3"/>
      <c r="G286" s="3"/>
      <c r="H286" s="3"/>
      <c r="J286" s="3"/>
      <c r="N286" s="3"/>
      <c r="Q286" s="3"/>
      <c r="R286" s="3"/>
      <c r="S286" s="3"/>
      <c r="U286" s="3"/>
      <c r="W286" s="3"/>
      <c r="X286" s="3"/>
      <c r="Y286" s="3"/>
      <c r="Z286" s="3"/>
      <c r="AA286" s="3"/>
      <c r="AB286" s="3"/>
      <c r="AC286" s="3"/>
      <c r="AD286" s="3"/>
      <c r="AG286" s="3"/>
      <c r="AH286" s="3"/>
      <c r="AL286" s="3"/>
      <c r="AN286" s="3"/>
      <c r="AP286" s="3"/>
      <c r="AQ286" s="3"/>
      <c r="AR286" s="3"/>
      <c r="AS286" s="3"/>
      <c r="AV286" s="3"/>
      <c r="AW286" s="3"/>
      <c r="AX286" s="3"/>
      <c r="BC286" s="3"/>
      <c r="BE286" s="3"/>
      <c r="BG286" s="3"/>
      <c r="BJ286" s="3"/>
      <c r="BK286" s="3"/>
      <c r="BL286" s="3"/>
      <c r="BM286" s="3"/>
      <c r="BQ286" s="3"/>
      <c r="BS286" s="3"/>
      <c r="BT286" t="s">
        <v>950</v>
      </c>
      <c r="BU286" t="s">
        <v>950</v>
      </c>
      <c r="BV286" t="s">
        <v>950</v>
      </c>
      <c r="BW286" t="s">
        <v>950</v>
      </c>
      <c r="BX286" t="s">
        <v>950</v>
      </c>
    </row>
    <row r="287" spans="1:76" x14ac:dyDescent="0.3">
      <c r="A287" s="1"/>
      <c r="B287" s="2"/>
      <c r="D287" s="3"/>
      <c r="E287" s="3"/>
      <c r="F287" s="3"/>
      <c r="G287" s="3"/>
      <c r="H287" s="3"/>
      <c r="J287" s="3"/>
      <c r="N287" s="3"/>
      <c r="Q287" s="3"/>
      <c r="R287" s="3"/>
      <c r="S287" s="3"/>
      <c r="U287" s="3"/>
      <c r="W287" s="3"/>
      <c r="X287" s="3"/>
      <c r="Y287" s="3"/>
      <c r="Z287" s="3"/>
      <c r="AA287" s="3"/>
      <c r="AB287" s="3"/>
      <c r="AC287" s="3"/>
      <c r="AD287" s="3"/>
      <c r="AG287" s="3"/>
      <c r="AH287" s="3"/>
      <c r="AL287" s="3"/>
      <c r="AN287" s="3"/>
      <c r="AP287" s="3"/>
      <c r="AQ287" s="3"/>
      <c r="AR287" s="3"/>
      <c r="AS287" s="3"/>
      <c r="AV287" s="3"/>
      <c r="AW287" s="3"/>
      <c r="AX287" s="3"/>
      <c r="BC287" s="3"/>
      <c r="BE287" s="3"/>
      <c r="BG287" s="3"/>
      <c r="BJ287" s="3"/>
      <c r="BK287" s="3"/>
      <c r="BL287" s="3"/>
      <c r="BM287" s="3"/>
      <c r="BQ287" s="3"/>
      <c r="BS287" s="3"/>
      <c r="BT287" t="s">
        <v>950</v>
      </c>
      <c r="BU287" t="s">
        <v>950</v>
      </c>
      <c r="BV287" t="s">
        <v>950</v>
      </c>
      <c r="BW287" t="s">
        <v>950</v>
      </c>
      <c r="BX287" t="s">
        <v>950</v>
      </c>
    </row>
    <row r="288" spans="1:76" x14ac:dyDescent="0.3">
      <c r="A288" s="1"/>
      <c r="B288" s="2"/>
      <c r="D288" s="3"/>
      <c r="E288" s="3"/>
      <c r="F288" s="3"/>
      <c r="G288" s="3"/>
      <c r="H288" s="3"/>
      <c r="J288" s="3"/>
      <c r="N288" s="3"/>
      <c r="Q288" s="3"/>
      <c r="R288" s="3"/>
      <c r="S288" s="3"/>
      <c r="U288" s="3"/>
      <c r="W288" s="3"/>
      <c r="X288" s="3"/>
      <c r="Y288" s="3"/>
      <c r="Z288" s="3"/>
      <c r="AA288" s="3"/>
      <c r="AB288" s="3"/>
      <c r="AC288" s="3"/>
      <c r="AD288" s="3"/>
      <c r="AG288" s="3"/>
      <c r="AH288" s="3"/>
      <c r="AL288" s="3"/>
      <c r="AN288" s="3"/>
      <c r="AP288" s="3"/>
      <c r="AQ288" s="3"/>
      <c r="AR288" s="3"/>
      <c r="AS288" s="3"/>
      <c r="AV288" s="3"/>
      <c r="AW288" s="3"/>
      <c r="AX288" s="3"/>
      <c r="BC288" s="3"/>
      <c r="BE288" s="3"/>
      <c r="BG288" s="3"/>
      <c r="BJ288" s="3"/>
      <c r="BK288" s="3"/>
      <c r="BL288" s="3"/>
      <c r="BM288" s="3"/>
      <c r="BQ288" s="3"/>
      <c r="BS288" s="3"/>
      <c r="BT288" t="s">
        <v>950</v>
      </c>
      <c r="BU288" t="s">
        <v>950</v>
      </c>
      <c r="BV288" t="s">
        <v>950</v>
      </c>
      <c r="BW288" t="s">
        <v>950</v>
      </c>
      <c r="BX288" t="s">
        <v>950</v>
      </c>
    </row>
    <row r="289" spans="1:76" x14ac:dyDescent="0.3">
      <c r="A289" s="1"/>
      <c r="B289" s="2"/>
      <c r="D289" s="3"/>
      <c r="E289" s="3"/>
      <c r="F289" s="3"/>
      <c r="G289" s="3"/>
      <c r="H289" s="3"/>
      <c r="J289" s="3"/>
      <c r="N289" s="3"/>
      <c r="Q289" s="3"/>
      <c r="R289" s="3"/>
      <c r="S289" s="3"/>
      <c r="U289" s="3"/>
      <c r="W289" s="3"/>
      <c r="X289" s="3"/>
      <c r="Y289" s="3"/>
      <c r="Z289" s="3"/>
      <c r="AA289" s="3"/>
      <c r="AB289" s="3"/>
      <c r="AC289" s="3"/>
      <c r="AD289" s="3"/>
      <c r="AG289" s="3"/>
      <c r="AH289" s="3"/>
      <c r="AL289" s="3"/>
      <c r="AN289" s="3"/>
      <c r="AP289" s="3"/>
      <c r="AQ289" s="3"/>
      <c r="AR289" s="3"/>
      <c r="AS289" s="3"/>
      <c r="AV289" s="3"/>
      <c r="AW289" s="3"/>
      <c r="AX289" s="3"/>
      <c r="BC289" s="3"/>
      <c r="BE289" s="3"/>
      <c r="BG289" s="3"/>
      <c r="BJ289" s="3"/>
      <c r="BK289" s="3"/>
      <c r="BL289" s="3"/>
      <c r="BM289" s="3"/>
      <c r="BQ289" s="3"/>
      <c r="BS289" s="3"/>
      <c r="BT289" t="s">
        <v>950</v>
      </c>
      <c r="BU289" t="s">
        <v>950</v>
      </c>
      <c r="BV289" t="s">
        <v>950</v>
      </c>
      <c r="BW289" t="s">
        <v>950</v>
      </c>
      <c r="BX289" t="s">
        <v>950</v>
      </c>
    </row>
    <row r="290" spans="1:76" x14ac:dyDescent="0.3">
      <c r="A290" s="1"/>
      <c r="B290" s="2"/>
      <c r="D290" s="3"/>
      <c r="E290" s="3"/>
      <c r="F290" s="3"/>
      <c r="G290" s="3"/>
      <c r="H290" s="3"/>
      <c r="J290" s="3"/>
      <c r="N290" s="3"/>
      <c r="Q290" s="3"/>
      <c r="R290" s="3"/>
      <c r="S290" s="3"/>
      <c r="U290" s="3"/>
      <c r="W290" s="3"/>
      <c r="X290" s="3"/>
      <c r="Y290" s="3"/>
      <c r="Z290" s="3"/>
      <c r="AA290" s="3"/>
      <c r="AB290" s="3"/>
      <c r="AC290" s="3"/>
      <c r="AD290" s="3"/>
      <c r="AG290" s="3"/>
      <c r="AH290" s="3"/>
      <c r="AL290" s="3"/>
      <c r="AN290" s="3"/>
      <c r="AP290" s="3"/>
      <c r="AQ290" s="3"/>
      <c r="AR290" s="3"/>
      <c r="AS290" s="3"/>
      <c r="AV290" s="3"/>
      <c r="AW290" s="3"/>
      <c r="AX290" s="3"/>
      <c r="BC290" s="3"/>
      <c r="BE290" s="3"/>
      <c r="BG290" s="3"/>
      <c r="BJ290" s="3"/>
      <c r="BK290" s="3"/>
      <c r="BL290" s="3"/>
      <c r="BM290" s="3"/>
      <c r="BQ290" s="3"/>
      <c r="BS290" s="3"/>
      <c r="BT290" t="s">
        <v>950</v>
      </c>
      <c r="BU290" t="s">
        <v>950</v>
      </c>
      <c r="BV290" t="s">
        <v>950</v>
      </c>
      <c r="BW290" t="s">
        <v>950</v>
      </c>
      <c r="BX290" t="s">
        <v>950</v>
      </c>
    </row>
    <row r="291" spans="1:76" x14ac:dyDescent="0.3">
      <c r="A291" s="1"/>
      <c r="B291" s="2"/>
      <c r="D291" s="3"/>
      <c r="E291" s="3"/>
      <c r="F291" s="3"/>
      <c r="G291" s="3"/>
      <c r="H291" s="3"/>
      <c r="J291" s="3"/>
      <c r="N291" s="3"/>
      <c r="Q291" s="3"/>
      <c r="R291" s="3"/>
      <c r="S291" s="3"/>
      <c r="U291" s="3"/>
      <c r="W291" s="3"/>
      <c r="X291" s="3"/>
      <c r="Y291" s="3"/>
      <c r="Z291" s="3"/>
      <c r="AA291" s="3"/>
      <c r="AB291" s="3"/>
      <c r="AC291" s="3"/>
      <c r="AD291" s="3"/>
      <c r="AG291" s="3"/>
      <c r="AH291" s="3"/>
      <c r="AL291" s="3"/>
      <c r="AN291" s="3"/>
      <c r="AP291" s="3"/>
      <c r="AQ291" s="3"/>
      <c r="AR291" s="3"/>
      <c r="AS291" s="3"/>
      <c r="AV291" s="3"/>
      <c r="AW291" s="3"/>
      <c r="AX291" s="3"/>
      <c r="BC291" s="3"/>
      <c r="BE291" s="3"/>
      <c r="BG291" s="3"/>
      <c r="BJ291" s="3"/>
      <c r="BK291" s="3"/>
      <c r="BL291" s="3"/>
      <c r="BM291" s="3"/>
      <c r="BQ291" s="3"/>
      <c r="BS291" s="3"/>
      <c r="BT291" t="s">
        <v>950</v>
      </c>
      <c r="BU291" t="s">
        <v>950</v>
      </c>
      <c r="BV291" t="s">
        <v>950</v>
      </c>
      <c r="BW291" t="s">
        <v>950</v>
      </c>
      <c r="BX291" t="s">
        <v>950</v>
      </c>
    </row>
    <row r="292" spans="1:76" x14ac:dyDescent="0.3">
      <c r="A292" s="1"/>
      <c r="B292" s="2"/>
      <c r="D292" s="3"/>
      <c r="E292" s="3"/>
      <c r="F292" s="3"/>
      <c r="G292" s="3"/>
      <c r="H292" s="3"/>
      <c r="J292" s="3"/>
      <c r="N292" s="3"/>
      <c r="Q292" s="3"/>
      <c r="R292" s="3"/>
      <c r="S292" s="3"/>
      <c r="U292" s="3"/>
      <c r="W292" s="3"/>
      <c r="X292" s="3"/>
      <c r="Y292" s="3"/>
      <c r="Z292" s="3"/>
      <c r="AA292" s="3"/>
      <c r="AB292" s="3"/>
      <c r="AC292" s="3"/>
      <c r="AD292" s="3"/>
      <c r="AG292" s="3"/>
      <c r="AH292" s="3"/>
      <c r="AL292" s="3"/>
      <c r="AN292" s="3"/>
      <c r="AP292" s="3"/>
      <c r="AQ292" s="3"/>
      <c r="AR292" s="3"/>
      <c r="AS292" s="3"/>
      <c r="AV292" s="3"/>
      <c r="AW292" s="3"/>
      <c r="AX292" s="3"/>
      <c r="BC292" s="3"/>
      <c r="BE292" s="3"/>
      <c r="BG292" s="3"/>
      <c r="BJ292" s="3"/>
      <c r="BK292" s="3"/>
      <c r="BL292" s="3"/>
      <c r="BM292" s="3"/>
      <c r="BQ292" s="3"/>
      <c r="BS292" s="3"/>
      <c r="BT292" t="s">
        <v>950</v>
      </c>
      <c r="BU292" t="s">
        <v>950</v>
      </c>
      <c r="BV292" t="s">
        <v>950</v>
      </c>
      <c r="BW292" t="s">
        <v>950</v>
      </c>
      <c r="BX292" t="s">
        <v>950</v>
      </c>
    </row>
    <row r="293" spans="1:76" x14ac:dyDescent="0.3">
      <c r="A293" s="1"/>
      <c r="B293" s="2"/>
      <c r="D293" s="3"/>
      <c r="E293" s="3"/>
      <c r="F293" s="3"/>
      <c r="G293" s="3"/>
      <c r="H293" s="3"/>
      <c r="J293" s="3"/>
      <c r="N293" s="3"/>
      <c r="Q293" s="3"/>
      <c r="R293" s="3"/>
      <c r="S293" s="3"/>
      <c r="U293" s="3"/>
      <c r="W293" s="3"/>
      <c r="X293" s="3"/>
      <c r="Y293" s="3"/>
      <c r="Z293" s="3"/>
      <c r="AA293" s="3"/>
      <c r="AB293" s="3"/>
      <c r="AC293" s="3"/>
      <c r="AD293" s="3"/>
      <c r="AG293" s="3"/>
      <c r="AH293" s="3"/>
      <c r="AL293" s="3"/>
      <c r="AN293" s="3"/>
      <c r="AP293" s="3"/>
      <c r="AQ293" s="3"/>
      <c r="AR293" s="3"/>
      <c r="AS293" s="3"/>
      <c r="AV293" s="3"/>
      <c r="AW293" s="3"/>
      <c r="AX293" s="3"/>
      <c r="BC293" s="3"/>
      <c r="BE293" s="3"/>
      <c r="BG293" s="3"/>
      <c r="BJ293" s="3"/>
      <c r="BK293" s="3"/>
      <c r="BL293" s="3"/>
      <c r="BM293" s="3"/>
      <c r="BQ293" s="3"/>
      <c r="BS293" s="3"/>
      <c r="BT293" t="s">
        <v>950</v>
      </c>
      <c r="BU293" t="s">
        <v>950</v>
      </c>
      <c r="BV293" t="s">
        <v>950</v>
      </c>
      <c r="BW293" t="s">
        <v>950</v>
      </c>
      <c r="BX293" t="s">
        <v>950</v>
      </c>
    </row>
    <row r="294" spans="1:76" x14ac:dyDescent="0.3">
      <c r="A294" s="1"/>
      <c r="B294" s="2"/>
      <c r="D294" s="3"/>
      <c r="E294" s="3"/>
      <c r="F294" s="3"/>
      <c r="G294" s="3"/>
      <c r="H294" s="3"/>
      <c r="J294" s="3"/>
      <c r="N294" s="3"/>
      <c r="Q294" s="3"/>
      <c r="R294" s="3"/>
      <c r="S294" s="3"/>
      <c r="U294" s="3"/>
      <c r="W294" s="3"/>
      <c r="X294" s="3"/>
      <c r="Y294" s="3"/>
      <c r="Z294" s="3"/>
      <c r="AA294" s="3"/>
      <c r="AB294" s="3"/>
      <c r="AC294" s="3"/>
      <c r="AD294" s="3"/>
      <c r="AG294" s="3"/>
      <c r="AH294" s="3"/>
      <c r="AL294" s="3"/>
      <c r="AN294" s="3"/>
      <c r="AP294" s="3"/>
      <c r="AQ294" s="3"/>
      <c r="AR294" s="3"/>
      <c r="AS294" s="3"/>
      <c r="AV294" s="3"/>
      <c r="AW294" s="3"/>
      <c r="AX294" s="3"/>
      <c r="BC294" s="3"/>
      <c r="BE294" s="3"/>
      <c r="BG294" s="3"/>
      <c r="BJ294" s="3"/>
      <c r="BK294" s="3"/>
      <c r="BL294" s="3"/>
      <c r="BM294" s="3"/>
      <c r="BQ294" s="3"/>
      <c r="BS294" s="3"/>
      <c r="BT294" t="s">
        <v>950</v>
      </c>
      <c r="BU294" t="s">
        <v>950</v>
      </c>
      <c r="BV294" t="s">
        <v>950</v>
      </c>
      <c r="BW294" t="s">
        <v>950</v>
      </c>
      <c r="BX294" t="s">
        <v>950</v>
      </c>
    </row>
    <row r="295" spans="1:76" x14ac:dyDescent="0.3">
      <c r="A295" s="1"/>
      <c r="B295" s="2"/>
      <c r="D295" s="3"/>
      <c r="E295" s="3"/>
      <c r="F295" s="3"/>
      <c r="G295" s="3"/>
      <c r="H295" s="3"/>
      <c r="J295" s="3"/>
      <c r="N295" s="3"/>
      <c r="Q295" s="3"/>
      <c r="R295" s="3"/>
      <c r="S295" s="3"/>
      <c r="U295" s="3"/>
      <c r="W295" s="3"/>
      <c r="X295" s="3"/>
      <c r="Y295" s="3"/>
      <c r="Z295" s="3"/>
      <c r="AA295" s="3"/>
      <c r="AB295" s="3"/>
      <c r="AC295" s="3"/>
      <c r="AD295" s="3"/>
      <c r="AG295" s="3"/>
      <c r="AH295" s="3"/>
      <c r="AL295" s="3"/>
      <c r="AN295" s="3"/>
      <c r="AP295" s="3"/>
      <c r="AQ295" s="3"/>
      <c r="AR295" s="3"/>
      <c r="AS295" s="3"/>
      <c r="AV295" s="3"/>
      <c r="AW295" s="3"/>
      <c r="AX295" s="3"/>
      <c r="BC295" s="3"/>
      <c r="BE295" s="3"/>
      <c r="BG295" s="3"/>
      <c r="BJ295" s="3"/>
      <c r="BK295" s="3"/>
      <c r="BL295" s="3"/>
      <c r="BM295" s="3"/>
      <c r="BQ295" s="3"/>
      <c r="BS295" s="3"/>
      <c r="BT295" t="s">
        <v>950</v>
      </c>
      <c r="BU295" t="s">
        <v>950</v>
      </c>
      <c r="BV295" t="s">
        <v>950</v>
      </c>
      <c r="BW295" t="s">
        <v>950</v>
      </c>
      <c r="BX295" t="s">
        <v>950</v>
      </c>
    </row>
    <row r="296" spans="1:76" x14ac:dyDescent="0.3">
      <c r="A296" s="1"/>
      <c r="B296" s="2"/>
      <c r="D296" s="3"/>
      <c r="E296" s="3"/>
      <c r="F296" s="3"/>
      <c r="G296" s="3"/>
      <c r="H296" s="3"/>
      <c r="J296" s="3"/>
      <c r="N296" s="3"/>
      <c r="Q296" s="3"/>
      <c r="R296" s="3"/>
      <c r="S296" s="3"/>
      <c r="U296" s="3"/>
      <c r="W296" s="3"/>
      <c r="X296" s="3"/>
      <c r="Y296" s="3"/>
      <c r="Z296" s="3"/>
      <c r="AA296" s="3"/>
      <c r="AB296" s="3"/>
      <c r="AC296" s="3"/>
      <c r="AD296" s="3"/>
      <c r="AG296" s="3"/>
      <c r="AH296" s="3"/>
      <c r="AL296" s="3"/>
      <c r="AN296" s="3"/>
      <c r="AP296" s="3"/>
      <c r="AQ296" s="3"/>
      <c r="AR296" s="3"/>
      <c r="AS296" s="3"/>
      <c r="AV296" s="3"/>
      <c r="AW296" s="3"/>
      <c r="AX296" s="3"/>
      <c r="BC296" s="3"/>
      <c r="BE296" s="3"/>
      <c r="BG296" s="3"/>
      <c r="BJ296" s="3"/>
      <c r="BK296" s="3"/>
      <c r="BL296" s="3"/>
      <c r="BM296" s="3"/>
      <c r="BQ296" s="3"/>
      <c r="BS296" s="3"/>
      <c r="BT296" t="s">
        <v>950</v>
      </c>
      <c r="BU296" t="s">
        <v>950</v>
      </c>
      <c r="BV296" t="s">
        <v>950</v>
      </c>
      <c r="BW296" t="s">
        <v>950</v>
      </c>
      <c r="BX296" t="s">
        <v>950</v>
      </c>
    </row>
    <row r="297" spans="1:76" x14ac:dyDescent="0.3">
      <c r="A297" s="1"/>
      <c r="B297" s="2"/>
      <c r="D297" s="3"/>
      <c r="E297" s="3"/>
      <c r="F297" s="3"/>
      <c r="G297" s="3"/>
      <c r="H297" s="3"/>
      <c r="J297" s="3"/>
      <c r="N297" s="3"/>
      <c r="Q297" s="3"/>
      <c r="R297" s="3"/>
      <c r="S297" s="3"/>
      <c r="U297" s="3"/>
      <c r="W297" s="3"/>
      <c r="X297" s="3"/>
      <c r="Y297" s="3"/>
      <c r="Z297" s="3"/>
      <c r="AA297" s="3"/>
      <c r="AB297" s="3"/>
      <c r="AC297" s="3"/>
      <c r="AD297" s="3"/>
      <c r="AG297" s="3"/>
      <c r="AH297" s="3"/>
      <c r="AL297" s="3"/>
      <c r="AN297" s="3"/>
      <c r="AP297" s="3"/>
      <c r="AQ297" s="3"/>
      <c r="AR297" s="3"/>
      <c r="AS297" s="3"/>
      <c r="AV297" s="3"/>
      <c r="AW297" s="3"/>
      <c r="AX297" s="3"/>
      <c r="BC297" s="3"/>
      <c r="BE297" s="3"/>
      <c r="BG297" s="3"/>
      <c r="BJ297" s="3"/>
      <c r="BK297" s="3"/>
      <c r="BL297" s="3"/>
      <c r="BM297" s="3"/>
      <c r="BQ297" s="3"/>
      <c r="BS297" s="3"/>
      <c r="BT297" t="s">
        <v>950</v>
      </c>
      <c r="BU297" t="s">
        <v>950</v>
      </c>
      <c r="BV297" t="s">
        <v>950</v>
      </c>
      <c r="BW297" t="s">
        <v>950</v>
      </c>
      <c r="BX297" t="s">
        <v>950</v>
      </c>
    </row>
    <row r="298" spans="1:76" x14ac:dyDescent="0.3">
      <c r="A298" s="1"/>
      <c r="B298" s="2"/>
      <c r="D298" s="3"/>
      <c r="E298" s="3"/>
      <c r="F298" s="3"/>
      <c r="G298" s="3"/>
      <c r="H298" s="3"/>
      <c r="J298" s="3"/>
      <c r="N298" s="3"/>
      <c r="Q298" s="3"/>
      <c r="R298" s="3"/>
      <c r="S298" s="3"/>
      <c r="U298" s="3"/>
      <c r="W298" s="3"/>
      <c r="X298" s="3"/>
      <c r="Y298" s="3"/>
      <c r="Z298" s="3"/>
      <c r="AA298" s="3"/>
      <c r="AB298" s="3"/>
      <c r="AC298" s="3"/>
      <c r="AD298" s="3"/>
      <c r="AG298" s="3"/>
      <c r="AH298" s="3"/>
      <c r="AL298" s="3"/>
      <c r="AN298" s="3"/>
      <c r="AP298" s="3"/>
      <c r="AQ298" s="3"/>
      <c r="AR298" s="3"/>
      <c r="AS298" s="3"/>
      <c r="AV298" s="3"/>
      <c r="AW298" s="3"/>
      <c r="AX298" s="3"/>
      <c r="BC298" s="3"/>
      <c r="BE298" s="3"/>
      <c r="BG298" s="3"/>
      <c r="BJ298" s="3"/>
      <c r="BK298" s="3"/>
      <c r="BL298" s="3"/>
      <c r="BM298" s="3"/>
      <c r="BQ298" s="3"/>
      <c r="BS298" s="3"/>
      <c r="BT298" t="s">
        <v>950</v>
      </c>
      <c r="BU298" t="s">
        <v>950</v>
      </c>
      <c r="BV298" t="s">
        <v>950</v>
      </c>
      <c r="BW298" t="s">
        <v>950</v>
      </c>
      <c r="BX298" t="s">
        <v>950</v>
      </c>
    </row>
    <row r="299" spans="1:76" x14ac:dyDescent="0.3">
      <c r="A299" s="1"/>
      <c r="B299" s="2"/>
      <c r="D299" s="3"/>
      <c r="E299" s="3"/>
      <c r="F299" s="3"/>
      <c r="G299" s="3"/>
      <c r="H299" s="3"/>
      <c r="J299" s="3"/>
      <c r="N299" s="3"/>
      <c r="Q299" s="3"/>
      <c r="R299" s="3"/>
      <c r="S299" s="3"/>
      <c r="U299" s="3"/>
      <c r="W299" s="3"/>
      <c r="X299" s="3"/>
      <c r="Y299" s="3"/>
      <c r="Z299" s="3"/>
      <c r="AA299" s="3"/>
      <c r="AB299" s="3"/>
      <c r="AC299" s="3"/>
      <c r="AD299" s="3"/>
      <c r="AG299" s="3"/>
      <c r="AH299" s="3"/>
      <c r="AL299" s="3"/>
      <c r="AN299" s="3"/>
      <c r="AP299" s="3"/>
      <c r="AQ299" s="3"/>
      <c r="AR299" s="3"/>
      <c r="AS299" s="3"/>
      <c r="AV299" s="3"/>
      <c r="AW299" s="3"/>
      <c r="AX299" s="3"/>
      <c r="BC299" s="3"/>
      <c r="BE299" s="3"/>
      <c r="BG299" s="3"/>
      <c r="BJ299" s="3"/>
      <c r="BK299" s="3"/>
      <c r="BL299" s="3"/>
      <c r="BM299" s="3"/>
      <c r="BQ299" s="3"/>
      <c r="BS299" s="3"/>
      <c r="BT299" t="s">
        <v>950</v>
      </c>
      <c r="BU299" t="s">
        <v>950</v>
      </c>
      <c r="BV299" t="s">
        <v>950</v>
      </c>
      <c r="BW299" t="s">
        <v>950</v>
      </c>
      <c r="BX299" t="s">
        <v>950</v>
      </c>
    </row>
    <row r="300" spans="1:76" x14ac:dyDescent="0.3">
      <c r="A300" s="1"/>
      <c r="B300" s="2"/>
      <c r="D300" s="3"/>
      <c r="E300" s="3"/>
      <c r="F300" s="3"/>
      <c r="G300" s="3"/>
      <c r="H300" s="3"/>
      <c r="J300" s="3"/>
      <c r="N300" s="3"/>
      <c r="Q300" s="3"/>
      <c r="R300" s="3"/>
      <c r="S300" s="3"/>
      <c r="U300" s="3"/>
      <c r="W300" s="3"/>
      <c r="X300" s="3"/>
      <c r="Y300" s="3"/>
      <c r="Z300" s="3"/>
      <c r="AA300" s="3"/>
      <c r="AB300" s="3"/>
      <c r="AC300" s="3"/>
      <c r="AD300" s="3"/>
      <c r="AG300" s="3"/>
      <c r="AH300" s="3"/>
      <c r="AL300" s="3"/>
      <c r="AN300" s="3"/>
      <c r="AP300" s="3"/>
      <c r="AQ300" s="3"/>
      <c r="AR300" s="3"/>
      <c r="AS300" s="3"/>
      <c r="AV300" s="3"/>
      <c r="AW300" s="3"/>
      <c r="AX300" s="3"/>
      <c r="BC300" s="3"/>
      <c r="BE300" s="3"/>
      <c r="BG300" s="3"/>
      <c r="BJ300" s="3"/>
      <c r="BK300" s="3"/>
      <c r="BL300" s="3"/>
      <c r="BM300" s="3"/>
      <c r="BQ300" s="3"/>
      <c r="BS300" s="3"/>
      <c r="BT300" t="s">
        <v>950</v>
      </c>
      <c r="BU300" t="s">
        <v>950</v>
      </c>
      <c r="BV300" t="s">
        <v>950</v>
      </c>
      <c r="BW300" t="s">
        <v>950</v>
      </c>
      <c r="BX300" t="s">
        <v>950</v>
      </c>
    </row>
    <row r="301" spans="1:76" x14ac:dyDescent="0.3">
      <c r="A301" s="1"/>
      <c r="B301" s="2"/>
      <c r="D301" s="3"/>
      <c r="E301" s="3"/>
      <c r="F301" s="3"/>
      <c r="G301" s="3"/>
      <c r="H301" s="3"/>
      <c r="J301" s="3"/>
      <c r="N301" s="3"/>
      <c r="Q301" s="3"/>
      <c r="R301" s="3"/>
      <c r="S301" s="3"/>
      <c r="U301" s="3"/>
      <c r="W301" s="3"/>
      <c r="X301" s="3"/>
      <c r="Y301" s="3"/>
      <c r="Z301" s="3"/>
      <c r="AA301" s="3"/>
      <c r="AB301" s="3"/>
      <c r="AC301" s="3"/>
      <c r="AD301" s="3"/>
      <c r="AG301" s="3"/>
      <c r="AH301" s="3"/>
      <c r="AL301" s="3"/>
      <c r="AN301" s="3"/>
      <c r="AP301" s="3"/>
      <c r="AQ301" s="3"/>
      <c r="AR301" s="3"/>
      <c r="AS301" s="3"/>
      <c r="AV301" s="3"/>
      <c r="AW301" s="3"/>
      <c r="AX301" s="3"/>
      <c r="BC301" s="3"/>
      <c r="BE301" s="3"/>
      <c r="BG301" s="3"/>
      <c r="BJ301" s="3"/>
      <c r="BK301" s="3"/>
      <c r="BL301" s="3"/>
      <c r="BM301" s="3"/>
      <c r="BQ301" s="3"/>
      <c r="BS301" s="3"/>
      <c r="BT301" t="s">
        <v>950</v>
      </c>
      <c r="BU301" t="s">
        <v>950</v>
      </c>
      <c r="BV301" t="s">
        <v>950</v>
      </c>
      <c r="BW301" t="s">
        <v>950</v>
      </c>
      <c r="BX301" t="s">
        <v>950</v>
      </c>
    </row>
    <row r="302" spans="1:76" x14ac:dyDescent="0.3">
      <c r="A302" s="1"/>
      <c r="B302" s="2"/>
      <c r="D302" s="3"/>
      <c r="E302" s="3"/>
      <c r="F302" s="3"/>
      <c r="G302" s="3"/>
      <c r="H302" s="3"/>
      <c r="J302" s="3"/>
      <c r="N302" s="3"/>
      <c r="Q302" s="3"/>
      <c r="R302" s="3"/>
      <c r="S302" s="3"/>
      <c r="U302" s="3"/>
      <c r="W302" s="3"/>
      <c r="X302" s="3"/>
      <c r="Y302" s="3"/>
      <c r="Z302" s="3"/>
      <c r="AA302" s="3"/>
      <c r="AB302" s="3"/>
      <c r="AC302" s="3"/>
      <c r="AD302" s="3"/>
      <c r="AG302" s="3"/>
      <c r="AH302" s="3"/>
      <c r="AL302" s="3"/>
      <c r="AN302" s="3"/>
      <c r="AP302" s="3"/>
      <c r="AQ302" s="3"/>
      <c r="AR302" s="3"/>
      <c r="AS302" s="3"/>
      <c r="AV302" s="3"/>
      <c r="AW302" s="3"/>
      <c r="AX302" s="3"/>
      <c r="BC302" s="3"/>
      <c r="BE302" s="3"/>
      <c r="BG302" s="3"/>
      <c r="BJ302" s="3"/>
      <c r="BK302" s="3"/>
      <c r="BL302" s="3"/>
      <c r="BM302" s="3"/>
      <c r="BQ302" s="3"/>
      <c r="BS302" s="3"/>
      <c r="BT302" t="s">
        <v>950</v>
      </c>
      <c r="BU302" t="s">
        <v>950</v>
      </c>
      <c r="BV302" t="s">
        <v>950</v>
      </c>
      <c r="BW302" t="s">
        <v>950</v>
      </c>
      <c r="BX302" t="s">
        <v>950</v>
      </c>
    </row>
    <row r="303" spans="1:76" x14ac:dyDescent="0.3">
      <c r="A303" s="1"/>
      <c r="B303" s="2"/>
      <c r="D303" s="3"/>
      <c r="E303" s="3"/>
      <c r="F303" s="3"/>
      <c r="G303" s="3"/>
      <c r="H303" s="3"/>
      <c r="J303" s="3"/>
      <c r="N303" s="3"/>
      <c r="Q303" s="3"/>
      <c r="R303" s="3"/>
      <c r="S303" s="3"/>
      <c r="U303" s="3"/>
      <c r="W303" s="3"/>
      <c r="X303" s="3"/>
      <c r="Y303" s="3"/>
      <c r="Z303" s="3"/>
      <c r="AA303" s="3"/>
      <c r="AB303" s="3"/>
      <c r="AC303" s="3"/>
      <c r="AD303" s="3"/>
      <c r="AG303" s="3"/>
      <c r="AH303" s="3"/>
      <c r="AL303" s="3"/>
      <c r="AN303" s="3"/>
      <c r="AP303" s="3"/>
      <c r="AQ303" s="3"/>
      <c r="AR303" s="3"/>
      <c r="AS303" s="3"/>
      <c r="AV303" s="3"/>
      <c r="AW303" s="3"/>
      <c r="AX303" s="3"/>
      <c r="BC303" s="3"/>
      <c r="BE303" s="3"/>
      <c r="BG303" s="3"/>
      <c r="BJ303" s="3"/>
      <c r="BK303" s="3"/>
      <c r="BL303" s="3"/>
      <c r="BM303" s="3"/>
      <c r="BQ303" s="3"/>
      <c r="BS303" s="3"/>
      <c r="BT303" t="s">
        <v>950</v>
      </c>
      <c r="BU303" t="s">
        <v>950</v>
      </c>
      <c r="BV303" t="s">
        <v>950</v>
      </c>
      <c r="BW303" t="s">
        <v>950</v>
      </c>
      <c r="BX303" t="s">
        <v>950</v>
      </c>
    </row>
    <row r="304" spans="1:76" x14ac:dyDescent="0.3">
      <c r="A304" s="1"/>
      <c r="B304" s="2"/>
      <c r="D304" s="3"/>
      <c r="E304" s="3"/>
      <c r="F304" s="3"/>
      <c r="G304" s="3"/>
      <c r="H304" s="3"/>
      <c r="J304" s="3"/>
      <c r="N304" s="3"/>
      <c r="Q304" s="3"/>
      <c r="R304" s="3"/>
      <c r="S304" s="3"/>
      <c r="U304" s="3"/>
      <c r="W304" s="3"/>
      <c r="X304" s="3"/>
      <c r="Y304" s="3"/>
      <c r="Z304" s="3"/>
      <c r="AA304" s="3"/>
      <c r="AB304" s="3"/>
      <c r="AC304" s="3"/>
      <c r="AD304" s="3"/>
      <c r="AG304" s="3"/>
      <c r="AH304" s="3"/>
      <c r="AL304" s="3"/>
      <c r="AN304" s="3"/>
      <c r="AP304" s="3"/>
      <c r="AQ304" s="3"/>
      <c r="AR304" s="3"/>
      <c r="AS304" s="3"/>
      <c r="AV304" s="3"/>
      <c r="AW304" s="3"/>
      <c r="AX304" s="3"/>
      <c r="BC304" s="3"/>
      <c r="BE304" s="3"/>
      <c r="BG304" s="3"/>
      <c r="BJ304" s="3"/>
      <c r="BK304" s="3"/>
      <c r="BL304" s="3"/>
      <c r="BM304" s="3"/>
      <c r="BQ304" s="3"/>
      <c r="BS304" s="3"/>
      <c r="BT304" t="s">
        <v>950</v>
      </c>
      <c r="BU304" t="s">
        <v>950</v>
      </c>
      <c r="BV304" t="s">
        <v>950</v>
      </c>
      <c r="BW304" t="s">
        <v>950</v>
      </c>
      <c r="BX304" t="s">
        <v>950</v>
      </c>
    </row>
    <row r="305" spans="1:76" x14ac:dyDescent="0.3">
      <c r="A305" s="1"/>
      <c r="B305" s="2"/>
      <c r="D305" s="3"/>
      <c r="E305" s="3"/>
      <c r="F305" s="3"/>
      <c r="G305" s="3"/>
      <c r="H305" s="3"/>
      <c r="J305" s="3"/>
      <c r="N305" s="3"/>
      <c r="Q305" s="3"/>
      <c r="R305" s="3"/>
      <c r="S305" s="3"/>
      <c r="U305" s="3"/>
      <c r="W305" s="3"/>
      <c r="X305" s="3"/>
      <c r="Y305" s="3"/>
      <c r="Z305" s="3"/>
      <c r="AA305" s="3"/>
      <c r="AB305" s="3"/>
      <c r="AC305" s="3"/>
      <c r="AD305" s="3"/>
      <c r="AG305" s="3"/>
      <c r="AH305" s="3"/>
      <c r="AL305" s="3"/>
      <c r="AN305" s="3"/>
      <c r="AP305" s="3"/>
      <c r="AQ305" s="3"/>
      <c r="AR305" s="3"/>
      <c r="AS305" s="3"/>
      <c r="AV305" s="3"/>
      <c r="AW305" s="3"/>
      <c r="AX305" s="3"/>
      <c r="BC305" s="3"/>
      <c r="BE305" s="3"/>
      <c r="BG305" s="3"/>
      <c r="BJ305" s="3"/>
      <c r="BK305" s="3"/>
      <c r="BL305" s="3"/>
      <c r="BM305" s="3"/>
      <c r="BQ305" s="3"/>
      <c r="BS305" s="3"/>
      <c r="BT305" t="s">
        <v>950</v>
      </c>
      <c r="BU305" t="s">
        <v>950</v>
      </c>
      <c r="BV305" t="s">
        <v>950</v>
      </c>
      <c r="BW305" t="s">
        <v>950</v>
      </c>
      <c r="BX305" t="s">
        <v>950</v>
      </c>
    </row>
    <row r="306" spans="1:76" x14ac:dyDescent="0.3">
      <c r="A306" s="1"/>
      <c r="B306" s="2"/>
      <c r="D306" s="3"/>
      <c r="E306" s="3"/>
      <c r="F306" s="3"/>
      <c r="G306" s="3"/>
      <c r="H306" s="3"/>
      <c r="J306" s="3"/>
      <c r="N306" s="3"/>
      <c r="Q306" s="3"/>
      <c r="R306" s="3"/>
      <c r="S306" s="3"/>
      <c r="U306" s="3"/>
      <c r="W306" s="3"/>
      <c r="X306" s="3"/>
      <c r="Y306" s="3"/>
      <c r="Z306" s="3"/>
      <c r="AA306" s="3"/>
      <c r="AB306" s="3"/>
      <c r="AC306" s="3"/>
      <c r="AD306" s="3"/>
      <c r="AG306" s="3"/>
      <c r="AH306" s="3"/>
      <c r="AL306" s="3"/>
      <c r="AN306" s="3"/>
      <c r="AP306" s="3"/>
      <c r="AQ306" s="3"/>
      <c r="AR306" s="3"/>
      <c r="AS306" s="3"/>
      <c r="AV306" s="3"/>
      <c r="AW306" s="3"/>
      <c r="AX306" s="3"/>
      <c r="BC306" s="3"/>
      <c r="BE306" s="3"/>
      <c r="BG306" s="3"/>
      <c r="BJ306" s="3"/>
      <c r="BK306" s="3"/>
      <c r="BL306" s="3"/>
      <c r="BM306" s="3"/>
      <c r="BQ306" s="3"/>
      <c r="BS306" s="3"/>
      <c r="BT306" t="s">
        <v>950</v>
      </c>
      <c r="BU306" t="s">
        <v>950</v>
      </c>
      <c r="BV306" t="s">
        <v>950</v>
      </c>
      <c r="BW306" t="s">
        <v>950</v>
      </c>
      <c r="BX306" t="s">
        <v>950</v>
      </c>
    </row>
    <row r="307" spans="1:76" x14ac:dyDescent="0.3">
      <c r="A307" s="1"/>
      <c r="B307" s="2"/>
      <c r="D307" s="3"/>
      <c r="E307" s="3"/>
      <c r="F307" s="3"/>
      <c r="G307" s="3"/>
      <c r="H307" s="3"/>
      <c r="J307" s="3"/>
      <c r="N307" s="3"/>
      <c r="Q307" s="3"/>
      <c r="R307" s="3"/>
      <c r="S307" s="3"/>
      <c r="U307" s="3"/>
      <c r="W307" s="3"/>
      <c r="X307" s="3"/>
      <c r="Y307" s="3"/>
      <c r="Z307" s="3"/>
      <c r="AA307" s="3"/>
      <c r="AB307" s="3"/>
      <c r="AC307" s="3"/>
      <c r="AD307" s="3"/>
      <c r="AG307" s="3"/>
      <c r="AH307" s="3"/>
      <c r="AL307" s="3"/>
      <c r="AN307" s="3"/>
      <c r="AP307" s="3"/>
      <c r="AQ307" s="3"/>
      <c r="AR307" s="3"/>
      <c r="AS307" s="3"/>
      <c r="AV307" s="3"/>
      <c r="AW307" s="3"/>
      <c r="AX307" s="3"/>
      <c r="BC307" s="3"/>
      <c r="BE307" s="3"/>
      <c r="BG307" s="3"/>
      <c r="BJ307" s="3"/>
      <c r="BK307" s="3"/>
      <c r="BL307" s="3"/>
      <c r="BM307" s="3"/>
      <c r="BQ307" s="3"/>
      <c r="BS307" s="3"/>
      <c r="BT307" t="s">
        <v>950</v>
      </c>
      <c r="BU307" t="s">
        <v>950</v>
      </c>
      <c r="BV307" t="s">
        <v>950</v>
      </c>
      <c r="BW307" t="s">
        <v>950</v>
      </c>
      <c r="BX307" t="s">
        <v>950</v>
      </c>
    </row>
    <row r="308" spans="1:76" x14ac:dyDescent="0.3">
      <c r="A308" s="1"/>
      <c r="B308" s="2"/>
      <c r="D308" s="3"/>
      <c r="E308" s="3"/>
      <c r="F308" s="3"/>
      <c r="G308" s="3"/>
      <c r="H308" s="3"/>
      <c r="J308" s="3"/>
      <c r="N308" s="3"/>
      <c r="Q308" s="3"/>
      <c r="R308" s="3"/>
      <c r="S308" s="3"/>
      <c r="U308" s="3"/>
      <c r="W308" s="3"/>
      <c r="X308" s="3"/>
      <c r="Y308" s="3"/>
      <c r="Z308" s="3"/>
      <c r="AA308" s="3"/>
      <c r="AB308" s="3"/>
      <c r="AC308" s="3"/>
      <c r="AD308" s="3"/>
      <c r="AG308" s="3"/>
      <c r="AH308" s="3"/>
      <c r="AL308" s="3"/>
      <c r="AN308" s="3"/>
      <c r="AP308" s="3"/>
      <c r="AQ308" s="3"/>
      <c r="AR308" s="3"/>
      <c r="AS308" s="3"/>
      <c r="AV308" s="3"/>
      <c r="AW308" s="3"/>
      <c r="AX308" s="3"/>
      <c r="BC308" s="3"/>
      <c r="BE308" s="3"/>
      <c r="BG308" s="3"/>
      <c r="BJ308" s="3"/>
      <c r="BK308" s="3"/>
      <c r="BL308" s="3"/>
      <c r="BM308" s="3"/>
      <c r="BQ308" s="3"/>
      <c r="BS308" s="3"/>
      <c r="BT308" t="s">
        <v>950</v>
      </c>
      <c r="BU308" t="s">
        <v>950</v>
      </c>
      <c r="BV308" t="s">
        <v>950</v>
      </c>
      <c r="BW308" t="s">
        <v>950</v>
      </c>
      <c r="BX308" t="s">
        <v>950</v>
      </c>
    </row>
    <row r="309" spans="1:76" x14ac:dyDescent="0.3">
      <c r="A309" s="1"/>
      <c r="B309" s="2"/>
      <c r="D309" s="3"/>
      <c r="E309" s="3"/>
      <c r="F309" s="3"/>
      <c r="G309" s="3"/>
      <c r="H309" s="3"/>
      <c r="J309" s="3"/>
      <c r="N309" s="3"/>
      <c r="Q309" s="3"/>
      <c r="R309" s="3"/>
      <c r="S309" s="3"/>
      <c r="U309" s="3"/>
      <c r="W309" s="3"/>
      <c r="X309" s="3"/>
      <c r="Y309" s="3"/>
      <c r="Z309" s="3"/>
      <c r="AA309" s="3"/>
      <c r="AB309" s="3"/>
      <c r="AC309" s="3"/>
      <c r="AD309" s="3"/>
      <c r="AG309" s="3"/>
      <c r="AH309" s="3"/>
      <c r="AL309" s="3"/>
      <c r="AN309" s="3"/>
      <c r="AP309" s="3"/>
      <c r="AQ309" s="3"/>
      <c r="AR309" s="3"/>
      <c r="AS309" s="3"/>
      <c r="AV309" s="3"/>
      <c r="AW309" s="3"/>
      <c r="AX309" s="3"/>
      <c r="BC309" s="3"/>
      <c r="BE309" s="3"/>
      <c r="BG309" s="3"/>
      <c r="BJ309" s="3"/>
      <c r="BK309" s="3"/>
      <c r="BL309" s="3"/>
      <c r="BM309" s="3"/>
      <c r="BQ309" s="3"/>
      <c r="BS309" s="3"/>
      <c r="BT309" t="s">
        <v>950</v>
      </c>
      <c r="BU309" t="s">
        <v>950</v>
      </c>
      <c r="BV309" t="s">
        <v>950</v>
      </c>
      <c r="BW309" t="s">
        <v>950</v>
      </c>
      <c r="BX309" t="s">
        <v>950</v>
      </c>
    </row>
    <row r="310" spans="1:76" x14ac:dyDescent="0.3">
      <c r="A310" s="1"/>
      <c r="B310" s="2"/>
      <c r="D310" s="3"/>
      <c r="E310" s="3"/>
      <c r="F310" s="3"/>
      <c r="G310" s="3"/>
      <c r="H310" s="3"/>
      <c r="J310" s="3"/>
      <c r="N310" s="3"/>
      <c r="Q310" s="3"/>
      <c r="R310" s="3"/>
      <c r="S310" s="3"/>
      <c r="U310" s="3"/>
      <c r="W310" s="3"/>
      <c r="X310" s="3"/>
      <c r="Y310" s="3"/>
      <c r="Z310" s="3"/>
      <c r="AA310" s="3"/>
      <c r="AB310" s="3"/>
      <c r="AC310" s="3"/>
      <c r="AD310" s="3"/>
      <c r="AG310" s="3"/>
      <c r="AH310" s="3"/>
      <c r="AL310" s="3"/>
      <c r="AN310" s="3"/>
      <c r="AP310" s="3"/>
      <c r="AQ310" s="3"/>
      <c r="AR310" s="3"/>
      <c r="AS310" s="3"/>
      <c r="AV310" s="3"/>
      <c r="AW310" s="3"/>
      <c r="AX310" s="3"/>
      <c r="BC310" s="3"/>
      <c r="BE310" s="3"/>
      <c r="BG310" s="3"/>
      <c r="BJ310" s="3"/>
      <c r="BK310" s="3"/>
      <c r="BL310" s="3"/>
      <c r="BM310" s="3"/>
      <c r="BQ310" s="3"/>
      <c r="BS310" s="3"/>
      <c r="BT310" t="s">
        <v>950</v>
      </c>
      <c r="BU310" t="s">
        <v>950</v>
      </c>
      <c r="BV310" t="s">
        <v>950</v>
      </c>
      <c r="BW310" t="s">
        <v>950</v>
      </c>
      <c r="BX310" t="s">
        <v>950</v>
      </c>
    </row>
    <row r="311" spans="1:76" x14ac:dyDescent="0.3">
      <c r="A311" s="1"/>
      <c r="B311" s="2"/>
      <c r="D311" s="3"/>
      <c r="E311" s="3"/>
      <c r="F311" s="3"/>
      <c r="G311" s="3"/>
      <c r="H311" s="3"/>
      <c r="J311" s="3"/>
      <c r="N311" s="3"/>
      <c r="Q311" s="3"/>
      <c r="R311" s="3"/>
      <c r="S311" s="3"/>
      <c r="U311" s="3"/>
      <c r="W311" s="3"/>
      <c r="X311" s="3"/>
      <c r="Y311" s="3"/>
      <c r="Z311" s="3"/>
      <c r="AA311" s="3"/>
      <c r="AB311" s="3"/>
      <c r="AC311" s="3"/>
      <c r="AD311" s="3"/>
      <c r="AG311" s="3"/>
      <c r="AH311" s="3"/>
      <c r="AL311" s="3"/>
      <c r="AN311" s="3"/>
      <c r="AP311" s="3"/>
      <c r="AQ311" s="3"/>
      <c r="AR311" s="3"/>
      <c r="AS311" s="3"/>
      <c r="AV311" s="3"/>
      <c r="AW311" s="3"/>
      <c r="AX311" s="3"/>
      <c r="BC311" s="3"/>
      <c r="BE311" s="3"/>
      <c r="BG311" s="3"/>
      <c r="BJ311" s="3"/>
      <c r="BK311" s="3"/>
      <c r="BL311" s="3"/>
      <c r="BM311" s="3"/>
      <c r="BQ311" s="3"/>
      <c r="BS311" s="3"/>
      <c r="BT311" t="s">
        <v>950</v>
      </c>
      <c r="BU311" t="s">
        <v>950</v>
      </c>
      <c r="BV311" t="s">
        <v>950</v>
      </c>
      <c r="BW311" t="s">
        <v>950</v>
      </c>
      <c r="BX311" t="s">
        <v>950</v>
      </c>
    </row>
    <row r="312" spans="1:76" x14ac:dyDescent="0.3">
      <c r="A312" s="1"/>
      <c r="B312" s="2"/>
      <c r="D312" s="3"/>
      <c r="E312" s="3"/>
      <c r="F312" s="3"/>
      <c r="G312" s="3"/>
      <c r="H312" s="3"/>
      <c r="J312" s="3"/>
      <c r="N312" s="3"/>
      <c r="Q312" s="3"/>
      <c r="R312" s="3"/>
      <c r="S312" s="3"/>
      <c r="U312" s="3"/>
      <c r="W312" s="3"/>
      <c r="X312" s="3"/>
      <c r="Y312" s="3"/>
      <c r="Z312" s="3"/>
      <c r="AA312" s="3"/>
      <c r="AB312" s="3"/>
      <c r="AC312" s="3"/>
      <c r="AD312" s="3"/>
      <c r="AG312" s="3"/>
      <c r="AH312" s="3"/>
      <c r="AL312" s="3"/>
      <c r="AN312" s="3"/>
      <c r="AP312" s="3"/>
      <c r="AQ312" s="3"/>
      <c r="AR312" s="3"/>
      <c r="AS312" s="3"/>
      <c r="AV312" s="3"/>
      <c r="AW312" s="3"/>
      <c r="AX312" s="3"/>
      <c r="BC312" s="3"/>
      <c r="BE312" s="3"/>
      <c r="BG312" s="3"/>
      <c r="BJ312" s="3"/>
      <c r="BK312" s="3"/>
      <c r="BL312" s="3"/>
      <c r="BM312" s="3"/>
      <c r="BQ312" s="3"/>
      <c r="BS312" s="3"/>
      <c r="BT312" t="s">
        <v>950</v>
      </c>
      <c r="BU312" t="s">
        <v>950</v>
      </c>
      <c r="BV312" t="s">
        <v>950</v>
      </c>
      <c r="BW312" t="s">
        <v>950</v>
      </c>
      <c r="BX312" t="s">
        <v>950</v>
      </c>
    </row>
    <row r="313" spans="1:76" x14ac:dyDescent="0.3">
      <c r="A313" s="1"/>
      <c r="B313" s="2"/>
      <c r="D313" s="3"/>
      <c r="E313" s="3"/>
      <c r="F313" s="3"/>
      <c r="G313" s="3"/>
      <c r="H313" s="3"/>
      <c r="J313" s="3"/>
      <c r="N313" s="3"/>
      <c r="Q313" s="3"/>
      <c r="R313" s="3"/>
      <c r="S313" s="3"/>
      <c r="U313" s="3"/>
      <c r="W313" s="3"/>
      <c r="X313" s="3"/>
      <c r="Y313" s="3"/>
      <c r="Z313" s="3"/>
      <c r="AA313" s="3"/>
      <c r="AB313" s="3"/>
      <c r="AC313" s="3"/>
      <c r="AD313" s="3"/>
      <c r="AG313" s="3"/>
      <c r="AH313" s="3"/>
      <c r="AL313" s="3"/>
      <c r="AN313" s="3"/>
      <c r="AP313" s="3"/>
      <c r="AQ313" s="3"/>
      <c r="AR313" s="3"/>
      <c r="AS313" s="3"/>
      <c r="AV313" s="3"/>
      <c r="AW313" s="3"/>
      <c r="AX313" s="3"/>
      <c r="BC313" s="3"/>
      <c r="BE313" s="3"/>
      <c r="BG313" s="3"/>
      <c r="BJ313" s="3"/>
      <c r="BK313" s="3"/>
      <c r="BL313" s="3"/>
      <c r="BM313" s="3"/>
      <c r="BQ313" s="3"/>
      <c r="BS313" s="3"/>
      <c r="BT313" t="s">
        <v>950</v>
      </c>
      <c r="BU313" t="s">
        <v>950</v>
      </c>
      <c r="BV313" t="s">
        <v>950</v>
      </c>
      <c r="BW313" t="s">
        <v>950</v>
      </c>
      <c r="BX313" t="s">
        <v>950</v>
      </c>
    </row>
    <row r="314" spans="1:76" x14ac:dyDescent="0.3">
      <c r="A314" s="1"/>
      <c r="B314" s="2"/>
      <c r="D314" s="3"/>
      <c r="E314" s="3"/>
      <c r="F314" s="3"/>
      <c r="G314" s="3"/>
      <c r="H314" s="3"/>
      <c r="J314" s="3"/>
      <c r="N314" s="3"/>
      <c r="Q314" s="3"/>
      <c r="R314" s="3"/>
      <c r="S314" s="3"/>
      <c r="U314" s="3"/>
      <c r="W314" s="3"/>
      <c r="X314" s="3"/>
      <c r="Y314" s="3"/>
      <c r="Z314" s="3"/>
      <c r="AA314" s="3"/>
      <c r="AB314" s="3"/>
      <c r="AC314" s="3"/>
      <c r="AD314" s="3"/>
      <c r="AG314" s="3"/>
      <c r="AH314" s="3"/>
      <c r="AL314" s="3"/>
      <c r="AN314" s="3"/>
      <c r="AP314" s="3"/>
      <c r="AQ314" s="3"/>
      <c r="AR314" s="3"/>
      <c r="AS314" s="3"/>
      <c r="AV314" s="3"/>
      <c r="AW314" s="3"/>
      <c r="AX314" s="3"/>
      <c r="BC314" s="3"/>
      <c r="BE314" s="3"/>
      <c r="BG314" s="3"/>
      <c r="BJ314" s="3"/>
      <c r="BK314" s="3"/>
      <c r="BL314" s="3"/>
      <c r="BM314" s="3"/>
      <c r="BQ314" s="3"/>
      <c r="BS314" s="3"/>
      <c r="BT314" t="s">
        <v>950</v>
      </c>
      <c r="BU314" t="s">
        <v>950</v>
      </c>
      <c r="BV314" t="s">
        <v>950</v>
      </c>
      <c r="BW314" t="s">
        <v>950</v>
      </c>
      <c r="BX314" t="s">
        <v>950</v>
      </c>
    </row>
    <row r="315" spans="1:76" x14ac:dyDescent="0.3">
      <c r="A315" s="1"/>
      <c r="B315" s="2"/>
      <c r="D315" s="3"/>
      <c r="E315" s="3"/>
      <c r="F315" s="3"/>
      <c r="G315" s="3"/>
      <c r="H315" s="3"/>
      <c r="J315" s="3"/>
      <c r="N315" s="3"/>
      <c r="Q315" s="3"/>
      <c r="R315" s="3"/>
      <c r="S315" s="3"/>
      <c r="U315" s="3"/>
      <c r="W315" s="3"/>
      <c r="X315" s="3"/>
      <c r="Y315" s="3"/>
      <c r="Z315" s="3"/>
      <c r="AA315" s="3"/>
      <c r="AB315" s="3"/>
      <c r="AC315" s="3"/>
      <c r="AD315" s="3"/>
      <c r="AG315" s="3"/>
      <c r="AH315" s="3"/>
      <c r="AL315" s="3"/>
      <c r="AN315" s="3"/>
      <c r="AP315" s="3"/>
      <c r="AQ315" s="3"/>
      <c r="AR315" s="3"/>
      <c r="AS315" s="3"/>
      <c r="AV315" s="3"/>
      <c r="AW315" s="3"/>
      <c r="AX315" s="3"/>
      <c r="BC315" s="3"/>
      <c r="BE315" s="3"/>
      <c r="BG315" s="3"/>
      <c r="BJ315" s="3"/>
      <c r="BK315" s="3"/>
      <c r="BL315" s="3"/>
      <c r="BM315" s="3"/>
      <c r="BQ315" s="3"/>
      <c r="BS315" s="3"/>
      <c r="BT315" t="s">
        <v>950</v>
      </c>
      <c r="BU315" t="s">
        <v>950</v>
      </c>
      <c r="BV315" t="s">
        <v>950</v>
      </c>
      <c r="BW315" t="s">
        <v>950</v>
      </c>
      <c r="BX315" t="s">
        <v>950</v>
      </c>
    </row>
    <row r="316" spans="1:76" x14ac:dyDescent="0.3">
      <c r="A316" s="1"/>
      <c r="B316" s="2"/>
      <c r="D316" s="3"/>
      <c r="E316" s="3"/>
      <c r="F316" s="3"/>
      <c r="G316" s="3"/>
      <c r="H316" s="3"/>
      <c r="J316" s="3"/>
      <c r="N316" s="3"/>
      <c r="Q316" s="3"/>
      <c r="R316" s="3"/>
      <c r="S316" s="3"/>
      <c r="U316" s="3"/>
      <c r="W316" s="3"/>
      <c r="X316" s="3"/>
      <c r="Y316" s="3"/>
      <c r="Z316" s="3"/>
      <c r="AA316" s="3"/>
      <c r="AB316" s="3"/>
      <c r="AC316" s="3"/>
      <c r="AD316" s="3"/>
      <c r="AG316" s="3"/>
      <c r="AH316" s="3"/>
      <c r="AL316" s="3"/>
      <c r="AN316" s="3"/>
      <c r="AP316" s="3"/>
      <c r="AQ316" s="3"/>
      <c r="AR316" s="3"/>
      <c r="AS316" s="3"/>
      <c r="AV316" s="3"/>
      <c r="AW316" s="3"/>
      <c r="AX316" s="3"/>
      <c r="BC316" s="3"/>
      <c r="BE316" s="3"/>
      <c r="BG316" s="3"/>
      <c r="BJ316" s="3"/>
      <c r="BK316" s="3"/>
      <c r="BL316" s="3"/>
      <c r="BM316" s="3"/>
      <c r="BQ316" s="3"/>
      <c r="BS316" s="3"/>
      <c r="BT316" t="s">
        <v>950</v>
      </c>
      <c r="BU316" t="s">
        <v>950</v>
      </c>
      <c r="BV316" t="s">
        <v>950</v>
      </c>
      <c r="BW316" t="s">
        <v>950</v>
      </c>
      <c r="BX316" t="s">
        <v>950</v>
      </c>
    </row>
    <row r="317" spans="1:76" x14ac:dyDescent="0.3">
      <c r="A317" s="1"/>
      <c r="B317" s="2"/>
      <c r="D317" s="3"/>
      <c r="E317" s="3"/>
      <c r="F317" s="3"/>
      <c r="G317" s="3"/>
      <c r="H317" s="3"/>
      <c r="J317" s="3"/>
      <c r="N317" s="3"/>
      <c r="Q317" s="3"/>
      <c r="R317" s="3"/>
      <c r="S317" s="3"/>
      <c r="U317" s="3"/>
      <c r="W317" s="3"/>
      <c r="X317" s="3"/>
      <c r="Y317" s="3"/>
      <c r="Z317" s="3"/>
      <c r="AA317" s="3"/>
      <c r="AB317" s="3"/>
      <c r="AC317" s="3"/>
      <c r="AD317" s="3"/>
      <c r="AG317" s="3"/>
      <c r="AH317" s="3"/>
      <c r="AL317" s="3"/>
      <c r="AN317" s="3"/>
      <c r="AP317" s="3"/>
      <c r="AQ317" s="3"/>
      <c r="AR317" s="3"/>
      <c r="AS317" s="3"/>
      <c r="AV317" s="3"/>
      <c r="AW317" s="3"/>
      <c r="AX317" s="3"/>
      <c r="BC317" s="3"/>
      <c r="BE317" s="3"/>
      <c r="BG317" s="3"/>
      <c r="BJ317" s="3"/>
      <c r="BK317" s="3"/>
      <c r="BL317" s="3"/>
      <c r="BM317" s="3"/>
      <c r="BQ317" s="3"/>
      <c r="BS317" s="3"/>
      <c r="BT317" t="s">
        <v>950</v>
      </c>
      <c r="BU317" t="s">
        <v>950</v>
      </c>
      <c r="BV317" t="s">
        <v>950</v>
      </c>
      <c r="BW317" t="s">
        <v>950</v>
      </c>
      <c r="BX317" t="s">
        <v>950</v>
      </c>
    </row>
    <row r="318" spans="1:76" x14ac:dyDescent="0.3">
      <c r="A318" s="1"/>
      <c r="B318" s="2"/>
      <c r="D318" s="3"/>
      <c r="E318" s="3"/>
      <c r="F318" s="3"/>
      <c r="G318" s="3"/>
      <c r="H318" s="3"/>
      <c r="J318" s="3"/>
      <c r="N318" s="3"/>
      <c r="Q318" s="3"/>
      <c r="R318" s="3"/>
      <c r="S318" s="3"/>
      <c r="U318" s="3"/>
      <c r="W318" s="3"/>
      <c r="X318" s="3"/>
      <c r="Y318" s="3"/>
      <c r="Z318" s="3"/>
      <c r="AA318" s="3"/>
      <c r="AB318" s="3"/>
      <c r="AC318" s="3"/>
      <c r="AD318" s="3"/>
      <c r="AG318" s="3"/>
      <c r="AH318" s="3"/>
      <c r="AL318" s="3"/>
      <c r="AN318" s="3"/>
      <c r="AP318" s="3"/>
      <c r="AQ318" s="3"/>
      <c r="AR318" s="3"/>
      <c r="AS318" s="3"/>
      <c r="AV318" s="3"/>
      <c r="AW318" s="3"/>
      <c r="AX318" s="3"/>
      <c r="BC318" s="3"/>
      <c r="BE318" s="3"/>
      <c r="BG318" s="3"/>
      <c r="BJ318" s="3"/>
      <c r="BK318" s="3"/>
      <c r="BL318" s="3"/>
      <c r="BM318" s="3"/>
      <c r="BQ318" s="3"/>
      <c r="BS318" s="3"/>
      <c r="BT318" t="s">
        <v>950</v>
      </c>
      <c r="BU318" t="s">
        <v>950</v>
      </c>
      <c r="BV318" t="s">
        <v>950</v>
      </c>
      <c r="BW318" t="s">
        <v>950</v>
      </c>
      <c r="BX318" t="s">
        <v>950</v>
      </c>
    </row>
    <row r="319" spans="1:76" x14ac:dyDescent="0.3">
      <c r="A319" s="1"/>
      <c r="B319" s="2"/>
      <c r="D319" s="3"/>
      <c r="E319" s="3"/>
      <c r="F319" s="3"/>
      <c r="G319" s="3"/>
      <c r="H319" s="3"/>
      <c r="J319" s="3"/>
      <c r="N319" s="3"/>
      <c r="Q319" s="3"/>
      <c r="R319" s="3"/>
      <c r="S319" s="3"/>
      <c r="U319" s="3"/>
      <c r="W319" s="3"/>
      <c r="X319" s="3"/>
      <c r="Y319" s="3"/>
      <c r="Z319" s="3"/>
      <c r="AA319" s="3"/>
      <c r="AB319" s="3"/>
      <c r="AC319" s="3"/>
      <c r="AD319" s="3"/>
      <c r="AG319" s="3"/>
      <c r="AH319" s="3"/>
      <c r="AL319" s="3"/>
      <c r="AN319" s="3"/>
      <c r="AP319" s="3"/>
      <c r="AQ319" s="3"/>
      <c r="AR319" s="3"/>
      <c r="AS319" s="3"/>
      <c r="AV319" s="3"/>
      <c r="AW319" s="3"/>
      <c r="AX319" s="3"/>
      <c r="BC319" s="3"/>
      <c r="BE319" s="3"/>
      <c r="BG319" s="3"/>
      <c r="BJ319" s="3"/>
      <c r="BK319" s="3"/>
      <c r="BL319" s="3"/>
      <c r="BM319" s="3"/>
      <c r="BQ319" s="3"/>
      <c r="BS319" s="3"/>
      <c r="BT319" t="s">
        <v>950</v>
      </c>
      <c r="BU319" t="s">
        <v>950</v>
      </c>
      <c r="BV319" t="s">
        <v>950</v>
      </c>
      <c r="BW319" t="s">
        <v>950</v>
      </c>
      <c r="BX319" t="s">
        <v>950</v>
      </c>
    </row>
    <row r="320" spans="1:76" x14ac:dyDescent="0.3">
      <c r="A320" s="1"/>
      <c r="B320" s="2"/>
      <c r="D320" s="3"/>
      <c r="E320" s="3"/>
      <c r="F320" s="3"/>
      <c r="G320" s="3"/>
      <c r="H320" s="3"/>
      <c r="J320" s="3"/>
      <c r="N320" s="3"/>
      <c r="Q320" s="3"/>
      <c r="R320" s="3"/>
      <c r="S320" s="3"/>
      <c r="U320" s="3"/>
      <c r="W320" s="3"/>
      <c r="X320" s="3"/>
      <c r="Y320" s="3"/>
      <c r="Z320" s="3"/>
      <c r="AA320" s="3"/>
      <c r="AB320" s="3"/>
      <c r="AC320" s="3"/>
      <c r="AD320" s="3"/>
      <c r="AG320" s="3"/>
      <c r="AH320" s="3"/>
      <c r="AL320" s="3"/>
      <c r="AN320" s="3"/>
      <c r="AP320" s="3"/>
      <c r="AQ320" s="3"/>
      <c r="AR320" s="3"/>
      <c r="AS320" s="3"/>
      <c r="AV320" s="3"/>
      <c r="AW320" s="3"/>
      <c r="AX320" s="3"/>
      <c r="BC320" s="3"/>
      <c r="BE320" s="3"/>
      <c r="BG320" s="3"/>
      <c r="BJ320" s="3"/>
      <c r="BK320" s="3"/>
      <c r="BL320" s="3"/>
      <c r="BM320" s="3"/>
      <c r="BQ320" s="3"/>
      <c r="BS320" s="3"/>
      <c r="BT320" t="s">
        <v>950</v>
      </c>
      <c r="BU320" t="s">
        <v>950</v>
      </c>
      <c r="BV320" t="s">
        <v>950</v>
      </c>
      <c r="BW320" t="s">
        <v>950</v>
      </c>
      <c r="BX320" t="s">
        <v>950</v>
      </c>
    </row>
    <row r="321" spans="1:76" x14ac:dyDescent="0.3">
      <c r="A321" s="1"/>
      <c r="B321" s="2"/>
      <c r="D321" s="3"/>
      <c r="E321" s="3"/>
      <c r="F321" s="3"/>
      <c r="G321" s="3"/>
      <c r="H321" s="3"/>
      <c r="J321" s="3"/>
      <c r="N321" s="3"/>
      <c r="Q321" s="3"/>
      <c r="R321" s="3"/>
      <c r="S321" s="3"/>
      <c r="U321" s="3"/>
      <c r="W321" s="3"/>
      <c r="X321" s="3"/>
      <c r="Y321" s="3"/>
      <c r="Z321" s="3"/>
      <c r="AA321" s="3"/>
      <c r="AB321" s="3"/>
      <c r="AC321" s="3"/>
      <c r="AD321" s="3"/>
      <c r="AG321" s="3"/>
      <c r="AH321" s="3"/>
      <c r="AL321" s="3"/>
      <c r="AN321" s="3"/>
      <c r="AP321" s="3"/>
      <c r="AQ321" s="3"/>
      <c r="AR321" s="3"/>
      <c r="AS321" s="3"/>
      <c r="AV321" s="3"/>
      <c r="AW321" s="3"/>
      <c r="AX321" s="3"/>
      <c r="BC321" s="3"/>
      <c r="BE321" s="3"/>
      <c r="BG321" s="3"/>
      <c r="BJ321" s="3"/>
      <c r="BK321" s="3"/>
      <c r="BL321" s="3"/>
      <c r="BM321" s="3"/>
      <c r="BQ321" s="3"/>
      <c r="BS321" s="3"/>
      <c r="BT321" t="s">
        <v>950</v>
      </c>
      <c r="BU321" t="s">
        <v>950</v>
      </c>
      <c r="BV321" t="s">
        <v>950</v>
      </c>
      <c r="BW321" t="s">
        <v>950</v>
      </c>
      <c r="BX321" t="s">
        <v>950</v>
      </c>
    </row>
    <row r="322" spans="1:76" x14ac:dyDescent="0.3">
      <c r="A322" s="1"/>
      <c r="B322" s="2"/>
      <c r="D322" s="3"/>
      <c r="E322" s="3"/>
      <c r="F322" s="3"/>
      <c r="G322" s="3"/>
      <c r="H322" s="3"/>
      <c r="J322" s="3"/>
      <c r="N322" s="3"/>
      <c r="Q322" s="3"/>
      <c r="R322" s="3"/>
      <c r="S322" s="3"/>
      <c r="U322" s="3"/>
      <c r="W322" s="3"/>
      <c r="X322" s="3"/>
      <c r="Y322" s="3"/>
      <c r="Z322" s="3"/>
      <c r="AA322" s="3"/>
      <c r="AB322" s="3"/>
      <c r="AC322" s="3"/>
      <c r="AD322" s="3"/>
      <c r="AG322" s="3"/>
      <c r="AH322" s="3"/>
      <c r="AL322" s="3"/>
      <c r="AN322" s="3"/>
      <c r="AP322" s="3"/>
      <c r="AQ322" s="3"/>
      <c r="AR322" s="3"/>
      <c r="AS322" s="3"/>
      <c r="AV322" s="3"/>
      <c r="AW322" s="3"/>
      <c r="AX322" s="3"/>
      <c r="BC322" s="3"/>
      <c r="BE322" s="3"/>
      <c r="BG322" s="3"/>
      <c r="BJ322" s="3"/>
      <c r="BK322" s="3"/>
      <c r="BL322" s="3"/>
      <c r="BM322" s="3"/>
      <c r="BQ322" s="3"/>
      <c r="BS322" s="3"/>
      <c r="BT322" t="s">
        <v>950</v>
      </c>
      <c r="BU322" t="s">
        <v>950</v>
      </c>
      <c r="BV322" t="s">
        <v>950</v>
      </c>
      <c r="BW322" t="s">
        <v>950</v>
      </c>
      <c r="BX322" t="s">
        <v>950</v>
      </c>
    </row>
    <row r="323" spans="1:76" x14ac:dyDescent="0.3">
      <c r="A323" s="1"/>
      <c r="B323" s="2"/>
      <c r="D323" s="3"/>
      <c r="E323" s="3"/>
      <c r="F323" s="3"/>
      <c r="G323" s="3"/>
      <c r="H323" s="3"/>
      <c r="J323" s="3"/>
      <c r="N323" s="3"/>
      <c r="Q323" s="3"/>
      <c r="R323" s="3"/>
      <c r="S323" s="3"/>
      <c r="U323" s="3"/>
      <c r="W323" s="3"/>
      <c r="X323" s="3"/>
      <c r="Y323" s="3"/>
      <c r="Z323" s="3"/>
      <c r="AA323" s="3"/>
      <c r="AB323" s="3"/>
      <c r="AC323" s="3"/>
      <c r="AD323" s="3"/>
      <c r="AG323" s="3"/>
      <c r="AH323" s="3"/>
      <c r="AL323" s="3"/>
      <c r="AN323" s="3"/>
      <c r="AP323" s="3"/>
      <c r="AQ323" s="3"/>
      <c r="AR323" s="3"/>
      <c r="AS323" s="3"/>
      <c r="AV323" s="3"/>
      <c r="AW323" s="3"/>
      <c r="AX323" s="3"/>
      <c r="BC323" s="3"/>
      <c r="BE323" s="3"/>
      <c r="BG323" s="3"/>
      <c r="BJ323" s="3"/>
      <c r="BK323" s="3"/>
      <c r="BL323" s="3"/>
      <c r="BM323" s="3"/>
      <c r="BQ323" s="3"/>
      <c r="BS323" s="3"/>
      <c r="BT323" t="s">
        <v>950</v>
      </c>
      <c r="BU323" t="s">
        <v>950</v>
      </c>
      <c r="BV323" t="s">
        <v>950</v>
      </c>
      <c r="BW323" t="s">
        <v>950</v>
      </c>
      <c r="BX323" t="s">
        <v>950</v>
      </c>
    </row>
    <row r="324" spans="1:76" x14ac:dyDescent="0.3">
      <c r="A324" s="1"/>
      <c r="B324" s="2"/>
      <c r="D324" s="3"/>
      <c r="E324" s="3"/>
      <c r="F324" s="3"/>
      <c r="G324" s="3"/>
      <c r="H324" s="3"/>
      <c r="J324" s="3"/>
      <c r="N324" s="3"/>
      <c r="Q324" s="3"/>
      <c r="R324" s="3"/>
      <c r="S324" s="3"/>
      <c r="U324" s="3"/>
      <c r="W324" s="3"/>
      <c r="X324" s="3"/>
      <c r="Y324" s="3"/>
      <c r="Z324" s="3"/>
      <c r="AA324" s="3"/>
      <c r="AB324" s="3"/>
      <c r="AC324" s="3"/>
      <c r="AD324" s="3"/>
      <c r="AG324" s="3"/>
      <c r="AH324" s="3"/>
      <c r="AL324" s="3"/>
      <c r="AN324" s="3"/>
      <c r="AP324" s="3"/>
      <c r="AQ324" s="3"/>
      <c r="AR324" s="3"/>
      <c r="AS324" s="3"/>
      <c r="AV324" s="3"/>
      <c r="AW324" s="3"/>
      <c r="AX324" s="3"/>
      <c r="BC324" s="3"/>
      <c r="BE324" s="3"/>
      <c r="BG324" s="3"/>
      <c r="BJ324" s="3"/>
      <c r="BK324" s="3"/>
      <c r="BL324" s="3"/>
      <c r="BM324" s="3"/>
      <c r="BQ324" s="3"/>
      <c r="BS324" s="3"/>
      <c r="BT324" t="s">
        <v>950</v>
      </c>
      <c r="BU324" t="s">
        <v>950</v>
      </c>
      <c r="BV324" t="s">
        <v>950</v>
      </c>
      <c r="BW324" t="s">
        <v>950</v>
      </c>
      <c r="BX324" t="s">
        <v>950</v>
      </c>
    </row>
    <row r="325" spans="1:76" x14ac:dyDescent="0.3">
      <c r="A325" s="1"/>
      <c r="B325" s="2"/>
      <c r="D325" s="3"/>
      <c r="E325" s="3"/>
      <c r="F325" s="3"/>
      <c r="G325" s="3"/>
      <c r="H325" s="3"/>
      <c r="J325" s="3"/>
      <c r="N325" s="3"/>
      <c r="Q325" s="3"/>
      <c r="R325" s="3"/>
      <c r="S325" s="3"/>
      <c r="U325" s="3"/>
      <c r="W325" s="3"/>
      <c r="X325" s="3"/>
      <c r="Y325" s="3"/>
      <c r="Z325" s="3"/>
      <c r="AA325" s="3"/>
      <c r="AB325" s="3"/>
      <c r="AC325" s="3"/>
      <c r="AD325" s="3"/>
      <c r="AG325" s="3"/>
      <c r="AH325" s="3"/>
      <c r="AL325" s="3"/>
      <c r="AN325" s="3"/>
      <c r="AP325" s="3"/>
      <c r="AQ325" s="3"/>
      <c r="AR325" s="3"/>
      <c r="AS325" s="3"/>
      <c r="AV325" s="3"/>
      <c r="AW325" s="3"/>
      <c r="AX325" s="3"/>
      <c r="BC325" s="3"/>
      <c r="BE325" s="3"/>
      <c r="BG325" s="3"/>
      <c r="BJ325" s="3"/>
      <c r="BK325" s="3"/>
      <c r="BL325" s="3"/>
      <c r="BM325" s="3"/>
      <c r="BQ325" s="3"/>
      <c r="BS325" s="3"/>
      <c r="BT325" t="s">
        <v>950</v>
      </c>
      <c r="BU325" t="s">
        <v>950</v>
      </c>
      <c r="BV325" t="s">
        <v>950</v>
      </c>
      <c r="BW325" t="s">
        <v>950</v>
      </c>
      <c r="BX325" t="s">
        <v>950</v>
      </c>
    </row>
    <row r="326" spans="1:76" x14ac:dyDescent="0.3">
      <c r="A326" s="1"/>
      <c r="B326" s="2"/>
      <c r="D326" s="3"/>
      <c r="E326" s="3"/>
      <c r="F326" s="3"/>
      <c r="G326" s="3"/>
      <c r="H326" s="3"/>
      <c r="J326" s="3"/>
      <c r="N326" s="3"/>
      <c r="Q326" s="3"/>
      <c r="R326" s="3"/>
      <c r="S326" s="3"/>
      <c r="U326" s="3"/>
      <c r="W326" s="3"/>
      <c r="X326" s="3"/>
      <c r="Y326" s="3"/>
      <c r="Z326" s="3"/>
      <c r="AA326" s="3"/>
      <c r="AB326" s="3"/>
      <c r="AC326" s="3"/>
      <c r="AD326" s="3"/>
      <c r="AG326" s="3"/>
      <c r="AH326" s="3"/>
      <c r="AL326" s="3"/>
      <c r="AN326" s="3"/>
      <c r="AP326" s="3"/>
      <c r="AQ326" s="3"/>
      <c r="AR326" s="3"/>
      <c r="AS326" s="3"/>
      <c r="AV326" s="3"/>
      <c r="AW326" s="3"/>
      <c r="AX326" s="3"/>
      <c r="BC326" s="3"/>
      <c r="BE326" s="3"/>
      <c r="BG326" s="3"/>
      <c r="BJ326" s="3"/>
      <c r="BK326" s="3"/>
      <c r="BL326" s="3"/>
      <c r="BM326" s="3"/>
      <c r="BQ326" s="3"/>
      <c r="BS326" s="3"/>
      <c r="BT326" t="s">
        <v>950</v>
      </c>
      <c r="BU326" t="s">
        <v>950</v>
      </c>
      <c r="BV326" t="s">
        <v>950</v>
      </c>
      <c r="BW326" t="s">
        <v>950</v>
      </c>
      <c r="BX326" t="s">
        <v>950</v>
      </c>
    </row>
    <row r="327" spans="1:76" x14ac:dyDescent="0.3">
      <c r="A327" s="1"/>
      <c r="B327" s="2"/>
      <c r="D327" s="3"/>
      <c r="E327" s="3"/>
      <c r="F327" s="3"/>
      <c r="G327" s="3"/>
      <c r="H327" s="3"/>
      <c r="J327" s="3"/>
      <c r="N327" s="3"/>
      <c r="Q327" s="3"/>
      <c r="R327" s="3"/>
      <c r="S327" s="3"/>
      <c r="U327" s="3"/>
      <c r="W327" s="3"/>
      <c r="X327" s="3"/>
      <c r="Y327" s="3"/>
      <c r="Z327" s="3"/>
      <c r="AA327" s="3"/>
      <c r="AB327" s="3"/>
      <c r="AC327" s="3"/>
      <c r="AD327" s="3"/>
      <c r="AG327" s="3"/>
      <c r="AH327" s="3"/>
      <c r="AL327" s="3"/>
      <c r="AN327" s="3"/>
      <c r="AP327" s="3"/>
      <c r="AQ327" s="3"/>
      <c r="AR327" s="3"/>
      <c r="AS327" s="3"/>
      <c r="AV327" s="3"/>
      <c r="AW327" s="3"/>
      <c r="AX327" s="3"/>
      <c r="BC327" s="3"/>
      <c r="BE327" s="3"/>
      <c r="BG327" s="3"/>
      <c r="BJ327" s="3"/>
      <c r="BK327" s="3"/>
      <c r="BL327" s="3"/>
      <c r="BM327" s="3"/>
      <c r="BQ327" s="3"/>
      <c r="BS327" s="3"/>
      <c r="BT327" t="s">
        <v>950</v>
      </c>
      <c r="BU327" t="s">
        <v>950</v>
      </c>
      <c r="BV327" t="s">
        <v>950</v>
      </c>
      <c r="BW327" t="s">
        <v>950</v>
      </c>
      <c r="BX327" t="s">
        <v>950</v>
      </c>
    </row>
    <row r="328" spans="1:76" x14ac:dyDescent="0.3">
      <c r="A328" s="1"/>
      <c r="B328" s="2"/>
      <c r="D328" s="3"/>
      <c r="E328" s="3"/>
      <c r="F328" s="3"/>
      <c r="G328" s="3"/>
      <c r="H328" s="3"/>
      <c r="J328" s="3"/>
      <c r="N328" s="3"/>
      <c r="Q328" s="3"/>
      <c r="R328" s="3"/>
      <c r="S328" s="3"/>
      <c r="U328" s="3"/>
      <c r="W328" s="3"/>
      <c r="X328" s="3"/>
      <c r="Y328" s="3"/>
      <c r="Z328" s="3"/>
      <c r="AA328" s="3"/>
      <c r="AB328" s="3"/>
      <c r="AC328" s="3"/>
      <c r="AD328" s="3"/>
      <c r="AG328" s="3"/>
      <c r="AH328" s="3"/>
      <c r="AL328" s="3"/>
      <c r="AN328" s="3"/>
      <c r="AP328" s="3"/>
      <c r="AQ328" s="3"/>
      <c r="AR328" s="3"/>
      <c r="AS328" s="3"/>
      <c r="AV328" s="3"/>
      <c r="AW328" s="3"/>
      <c r="AX328" s="3"/>
      <c r="BC328" s="3"/>
      <c r="BE328" s="3"/>
      <c r="BG328" s="3"/>
      <c r="BJ328" s="3"/>
      <c r="BK328" s="3"/>
      <c r="BL328" s="3"/>
      <c r="BM328" s="3"/>
      <c r="BQ328" s="3"/>
      <c r="BS328" s="3"/>
      <c r="BT328" t="s">
        <v>950</v>
      </c>
      <c r="BU328" t="s">
        <v>950</v>
      </c>
      <c r="BV328" t="s">
        <v>950</v>
      </c>
      <c r="BW328" t="s">
        <v>950</v>
      </c>
      <c r="BX328" t="s">
        <v>950</v>
      </c>
    </row>
    <row r="329" spans="1:76" x14ac:dyDescent="0.3">
      <c r="A329" s="1"/>
      <c r="B329" s="2"/>
      <c r="D329" s="3"/>
      <c r="E329" s="3"/>
      <c r="F329" s="3"/>
      <c r="G329" s="3"/>
      <c r="H329" s="3"/>
      <c r="J329" s="3"/>
      <c r="N329" s="3"/>
      <c r="Q329" s="3"/>
      <c r="R329" s="3"/>
      <c r="S329" s="3"/>
      <c r="U329" s="3"/>
      <c r="W329" s="3"/>
      <c r="X329" s="3"/>
      <c r="Y329" s="3"/>
      <c r="Z329" s="3"/>
      <c r="AA329" s="3"/>
      <c r="AB329" s="3"/>
      <c r="AC329" s="3"/>
      <c r="AD329" s="3"/>
      <c r="AG329" s="3"/>
      <c r="AH329" s="3"/>
      <c r="AL329" s="3"/>
      <c r="AN329" s="3"/>
      <c r="AP329" s="3"/>
      <c r="AQ329" s="3"/>
      <c r="AR329" s="3"/>
      <c r="AS329" s="3"/>
      <c r="AV329" s="3"/>
      <c r="AW329" s="3"/>
      <c r="AX329" s="3"/>
      <c r="BC329" s="3"/>
      <c r="BE329" s="3"/>
      <c r="BG329" s="3"/>
      <c r="BJ329" s="3"/>
      <c r="BK329" s="3"/>
      <c r="BL329" s="3"/>
      <c r="BM329" s="3"/>
      <c r="BQ329" s="3"/>
      <c r="BS329" s="3"/>
      <c r="BT329" t="s">
        <v>950</v>
      </c>
      <c r="BU329" t="s">
        <v>950</v>
      </c>
      <c r="BV329" t="s">
        <v>950</v>
      </c>
      <c r="BW329" t="s">
        <v>950</v>
      </c>
      <c r="BX329" t="s">
        <v>950</v>
      </c>
    </row>
    <row r="330" spans="1:76" x14ac:dyDescent="0.3">
      <c r="A330" s="1"/>
      <c r="B330" s="2"/>
      <c r="D330" s="3"/>
      <c r="E330" s="3"/>
      <c r="F330" s="3"/>
      <c r="G330" s="3"/>
      <c r="H330" s="3"/>
      <c r="J330" s="3"/>
      <c r="N330" s="3"/>
      <c r="Q330" s="3"/>
      <c r="R330" s="3"/>
      <c r="S330" s="3"/>
      <c r="U330" s="3"/>
      <c r="W330" s="3"/>
      <c r="X330" s="3"/>
      <c r="Y330" s="3"/>
      <c r="Z330" s="3"/>
      <c r="AA330" s="3"/>
      <c r="AB330" s="3"/>
      <c r="AC330" s="3"/>
      <c r="AD330" s="3"/>
      <c r="AG330" s="3"/>
      <c r="AH330" s="3"/>
      <c r="AL330" s="3"/>
      <c r="AN330" s="3"/>
      <c r="AP330" s="3"/>
      <c r="AQ330" s="3"/>
      <c r="AR330" s="3"/>
      <c r="AS330" s="3"/>
      <c r="AV330" s="3"/>
      <c r="AW330" s="3"/>
      <c r="AX330" s="3"/>
      <c r="BC330" s="3"/>
      <c r="BE330" s="3"/>
      <c r="BG330" s="3"/>
      <c r="BJ330" s="3"/>
      <c r="BK330" s="3"/>
      <c r="BL330" s="3"/>
      <c r="BM330" s="3"/>
      <c r="BQ330" s="3"/>
      <c r="BS330" s="3"/>
      <c r="BT330" t="s">
        <v>950</v>
      </c>
      <c r="BU330" t="s">
        <v>950</v>
      </c>
      <c r="BV330" t="s">
        <v>950</v>
      </c>
      <c r="BW330" t="s">
        <v>950</v>
      </c>
      <c r="BX330" t="s">
        <v>950</v>
      </c>
    </row>
    <row r="331" spans="1:76" x14ac:dyDescent="0.3">
      <c r="A331" s="1"/>
      <c r="B331" s="2"/>
      <c r="D331" s="3"/>
      <c r="E331" s="3"/>
      <c r="F331" s="3"/>
      <c r="G331" s="3"/>
      <c r="H331" s="3"/>
      <c r="J331" s="3"/>
      <c r="N331" s="3"/>
      <c r="Q331" s="3"/>
      <c r="R331" s="3"/>
      <c r="S331" s="3"/>
      <c r="U331" s="3"/>
      <c r="W331" s="3"/>
      <c r="X331" s="3"/>
      <c r="Y331" s="3"/>
      <c r="Z331" s="3"/>
      <c r="AA331" s="3"/>
      <c r="AB331" s="3"/>
      <c r="AC331" s="3"/>
      <c r="AD331" s="3"/>
      <c r="AG331" s="3"/>
      <c r="AH331" s="3"/>
      <c r="AL331" s="3"/>
      <c r="AN331" s="3"/>
      <c r="AP331" s="3"/>
      <c r="AQ331" s="3"/>
      <c r="AR331" s="3"/>
      <c r="AS331" s="3"/>
      <c r="AV331" s="3"/>
      <c r="AW331" s="3"/>
      <c r="AX331" s="3"/>
      <c r="BC331" s="3"/>
      <c r="BE331" s="3"/>
      <c r="BG331" s="3"/>
      <c r="BJ331" s="3"/>
      <c r="BK331" s="3"/>
      <c r="BL331" s="3"/>
      <c r="BM331" s="3"/>
      <c r="BQ331" s="3"/>
      <c r="BS331" s="3"/>
      <c r="BT331" t="s">
        <v>950</v>
      </c>
      <c r="BU331" t="s">
        <v>950</v>
      </c>
      <c r="BV331" t="s">
        <v>950</v>
      </c>
      <c r="BW331" t="s">
        <v>950</v>
      </c>
      <c r="BX331" t="s">
        <v>950</v>
      </c>
    </row>
    <row r="332" spans="1:76" x14ac:dyDescent="0.3">
      <c r="A332" s="1"/>
      <c r="B332" s="2"/>
      <c r="D332" s="3"/>
      <c r="E332" s="3"/>
      <c r="F332" s="3"/>
      <c r="G332" s="3"/>
      <c r="H332" s="3"/>
      <c r="J332" s="3"/>
      <c r="N332" s="3"/>
      <c r="Q332" s="3"/>
      <c r="R332" s="3"/>
      <c r="S332" s="3"/>
      <c r="U332" s="3"/>
      <c r="W332" s="3"/>
      <c r="X332" s="3"/>
      <c r="Y332" s="3"/>
      <c r="Z332" s="3"/>
      <c r="AA332" s="3"/>
      <c r="AB332" s="3"/>
      <c r="AC332" s="3"/>
      <c r="AD332" s="3"/>
      <c r="AG332" s="3"/>
      <c r="AH332" s="3"/>
      <c r="AL332" s="3"/>
      <c r="AN332" s="3"/>
      <c r="AP332" s="3"/>
      <c r="AQ332" s="3"/>
      <c r="AR332" s="3"/>
      <c r="AS332" s="3"/>
      <c r="AV332" s="3"/>
      <c r="AW332" s="3"/>
      <c r="AX332" s="3"/>
      <c r="BC332" s="3"/>
      <c r="BE332" s="3"/>
      <c r="BG332" s="3"/>
      <c r="BJ332" s="3"/>
      <c r="BK332" s="3"/>
      <c r="BL332" s="3"/>
      <c r="BM332" s="3"/>
      <c r="BQ332" s="3"/>
      <c r="BS332" s="3"/>
      <c r="BT332" t="s">
        <v>950</v>
      </c>
      <c r="BU332" t="s">
        <v>950</v>
      </c>
      <c r="BV332" t="s">
        <v>950</v>
      </c>
      <c r="BW332" t="s">
        <v>950</v>
      </c>
      <c r="BX332" t="s">
        <v>950</v>
      </c>
    </row>
    <row r="333" spans="1:76" x14ac:dyDescent="0.3">
      <c r="A333" s="1"/>
      <c r="B333" s="2"/>
      <c r="D333" s="3"/>
      <c r="E333" s="3"/>
      <c r="F333" s="3"/>
      <c r="G333" s="3"/>
      <c r="H333" s="3"/>
      <c r="J333" s="3"/>
      <c r="N333" s="3"/>
      <c r="Q333" s="3"/>
      <c r="R333" s="3"/>
      <c r="S333" s="3"/>
      <c r="U333" s="3"/>
      <c r="W333" s="3"/>
      <c r="X333" s="3"/>
      <c r="Y333" s="3"/>
      <c r="Z333" s="3"/>
      <c r="AA333" s="3"/>
      <c r="AB333" s="3"/>
      <c r="AC333" s="3"/>
      <c r="AD333" s="3"/>
      <c r="AG333" s="3"/>
      <c r="AH333" s="3"/>
      <c r="AL333" s="3"/>
      <c r="AN333" s="3"/>
      <c r="AP333" s="3"/>
      <c r="AQ333" s="3"/>
      <c r="AR333" s="3"/>
      <c r="AS333" s="3"/>
      <c r="AV333" s="3"/>
      <c r="AW333" s="3"/>
      <c r="AX333" s="3"/>
      <c r="BC333" s="3"/>
      <c r="BE333" s="3"/>
      <c r="BG333" s="3"/>
      <c r="BJ333" s="3"/>
      <c r="BK333" s="3"/>
      <c r="BL333" s="3"/>
      <c r="BM333" s="3"/>
      <c r="BQ333" s="3"/>
      <c r="BS333" s="3"/>
      <c r="BT333" t="s">
        <v>950</v>
      </c>
      <c r="BU333" t="s">
        <v>950</v>
      </c>
      <c r="BV333" t="s">
        <v>950</v>
      </c>
      <c r="BW333" t="s">
        <v>950</v>
      </c>
      <c r="BX333" t="s">
        <v>950</v>
      </c>
    </row>
    <row r="334" spans="1:76" x14ac:dyDescent="0.3">
      <c r="A334" s="1"/>
      <c r="B334" s="2"/>
      <c r="D334" s="3"/>
      <c r="E334" s="3"/>
      <c r="F334" s="3"/>
      <c r="G334" s="3"/>
      <c r="H334" s="3"/>
      <c r="J334" s="3"/>
      <c r="N334" s="3"/>
      <c r="Q334" s="3"/>
      <c r="R334" s="3"/>
      <c r="S334" s="3"/>
      <c r="U334" s="3"/>
      <c r="W334" s="3"/>
      <c r="X334" s="3"/>
      <c r="Y334" s="3"/>
      <c r="Z334" s="3"/>
      <c r="AA334" s="3"/>
      <c r="AB334" s="3"/>
      <c r="AC334" s="3"/>
      <c r="AD334" s="3"/>
      <c r="AG334" s="3"/>
      <c r="AH334" s="3"/>
      <c r="AL334" s="3"/>
      <c r="AN334" s="3"/>
      <c r="AP334" s="3"/>
      <c r="AQ334" s="3"/>
      <c r="AR334" s="3"/>
      <c r="AS334" s="3"/>
      <c r="AV334" s="3"/>
      <c r="AW334" s="3"/>
      <c r="AX334" s="3"/>
      <c r="BC334" s="3"/>
      <c r="BE334" s="3"/>
      <c r="BG334" s="3"/>
      <c r="BJ334" s="3"/>
      <c r="BK334" s="3"/>
      <c r="BL334" s="3"/>
      <c r="BM334" s="3"/>
      <c r="BQ334" s="3"/>
      <c r="BS334" s="3"/>
      <c r="BT334" t="s">
        <v>950</v>
      </c>
      <c r="BU334" t="s">
        <v>950</v>
      </c>
      <c r="BV334" t="s">
        <v>950</v>
      </c>
      <c r="BW334" t="s">
        <v>950</v>
      </c>
      <c r="BX334" t="s">
        <v>950</v>
      </c>
    </row>
    <row r="335" spans="1:76" x14ac:dyDescent="0.3">
      <c r="A335" s="1"/>
      <c r="B335" s="2"/>
      <c r="D335" s="3"/>
      <c r="E335" s="3"/>
      <c r="F335" s="3"/>
      <c r="G335" s="3"/>
      <c r="H335" s="3"/>
      <c r="J335" s="3"/>
      <c r="N335" s="3"/>
      <c r="Q335" s="3"/>
      <c r="R335" s="3"/>
      <c r="S335" s="3"/>
      <c r="U335" s="3"/>
      <c r="W335" s="3"/>
      <c r="X335" s="3"/>
      <c r="Y335" s="3"/>
      <c r="Z335" s="3"/>
      <c r="AA335" s="3"/>
      <c r="AB335" s="3"/>
      <c r="AC335" s="3"/>
      <c r="AD335" s="3"/>
      <c r="AG335" s="3"/>
      <c r="AH335" s="3"/>
      <c r="AL335" s="3"/>
      <c r="AN335" s="3"/>
      <c r="AP335" s="3"/>
      <c r="AQ335" s="3"/>
      <c r="AR335" s="3"/>
      <c r="AS335" s="3"/>
      <c r="AV335" s="3"/>
      <c r="AW335" s="3"/>
      <c r="AX335" s="3"/>
      <c r="BC335" s="3"/>
      <c r="BE335" s="3"/>
      <c r="BG335" s="3"/>
      <c r="BJ335" s="3"/>
      <c r="BK335" s="3"/>
      <c r="BL335" s="3"/>
      <c r="BM335" s="3"/>
      <c r="BQ335" s="3"/>
      <c r="BS335" s="3"/>
      <c r="BT335" t="s">
        <v>950</v>
      </c>
      <c r="BU335" t="s">
        <v>950</v>
      </c>
      <c r="BV335" t="s">
        <v>950</v>
      </c>
      <c r="BW335" t="s">
        <v>950</v>
      </c>
      <c r="BX335" t="s">
        <v>950</v>
      </c>
    </row>
    <row r="336" spans="1:76" x14ac:dyDescent="0.3">
      <c r="A336" s="1"/>
      <c r="B336" s="2"/>
      <c r="D336" s="3"/>
      <c r="E336" s="3"/>
      <c r="F336" s="3"/>
      <c r="G336" s="3"/>
      <c r="H336" s="3"/>
      <c r="J336" s="3"/>
      <c r="N336" s="3"/>
      <c r="Q336" s="3"/>
      <c r="R336" s="3"/>
      <c r="S336" s="3"/>
      <c r="U336" s="3"/>
      <c r="W336" s="3"/>
      <c r="X336" s="3"/>
      <c r="Y336" s="3"/>
      <c r="Z336" s="3"/>
      <c r="AA336" s="3"/>
      <c r="AB336" s="3"/>
      <c r="AC336" s="3"/>
      <c r="AD336" s="3"/>
      <c r="AG336" s="3"/>
      <c r="AH336" s="3"/>
      <c r="AL336" s="3"/>
      <c r="AN336" s="3"/>
      <c r="AP336" s="3"/>
      <c r="AQ336" s="3"/>
      <c r="AR336" s="3"/>
      <c r="AS336" s="3"/>
      <c r="AV336" s="3"/>
      <c r="AW336" s="3"/>
      <c r="AX336" s="3"/>
      <c r="BC336" s="3"/>
      <c r="BE336" s="3"/>
      <c r="BG336" s="3"/>
      <c r="BJ336" s="3"/>
      <c r="BK336" s="3"/>
      <c r="BL336" s="3"/>
      <c r="BM336" s="3"/>
      <c r="BQ336" s="3"/>
      <c r="BS336" s="3"/>
      <c r="BT336" t="s">
        <v>950</v>
      </c>
      <c r="BU336" t="s">
        <v>950</v>
      </c>
      <c r="BV336" t="s">
        <v>950</v>
      </c>
      <c r="BW336" t="s">
        <v>950</v>
      </c>
      <c r="BX336" t="s">
        <v>950</v>
      </c>
    </row>
    <row r="337" spans="1:76" x14ac:dyDescent="0.3">
      <c r="A337" s="1"/>
      <c r="B337" s="2"/>
      <c r="D337" s="3"/>
      <c r="E337" s="3"/>
      <c r="F337" s="3"/>
      <c r="G337" s="3"/>
      <c r="H337" s="3"/>
      <c r="J337" s="3"/>
      <c r="N337" s="3"/>
      <c r="Q337" s="3"/>
      <c r="R337" s="3"/>
      <c r="S337" s="3"/>
      <c r="U337" s="3"/>
      <c r="W337" s="3"/>
      <c r="X337" s="3"/>
      <c r="Y337" s="3"/>
      <c r="Z337" s="3"/>
      <c r="AA337" s="3"/>
      <c r="AB337" s="3"/>
      <c r="AC337" s="3"/>
      <c r="AD337" s="3"/>
      <c r="AG337" s="3"/>
      <c r="AH337" s="3"/>
      <c r="AL337" s="3"/>
      <c r="AN337" s="3"/>
      <c r="AP337" s="3"/>
      <c r="AQ337" s="3"/>
      <c r="AR337" s="3"/>
      <c r="AS337" s="3"/>
      <c r="AV337" s="3"/>
      <c r="AW337" s="3"/>
      <c r="AX337" s="3"/>
      <c r="BC337" s="3"/>
      <c r="BE337" s="3"/>
      <c r="BG337" s="3"/>
      <c r="BJ337" s="3"/>
      <c r="BK337" s="3"/>
      <c r="BL337" s="3"/>
      <c r="BM337" s="3"/>
      <c r="BQ337" s="3"/>
      <c r="BS337" s="3"/>
      <c r="BT337" t="s">
        <v>950</v>
      </c>
      <c r="BU337" t="s">
        <v>950</v>
      </c>
      <c r="BV337" t="s">
        <v>950</v>
      </c>
      <c r="BW337" t="s">
        <v>950</v>
      </c>
      <c r="BX337" t="s">
        <v>950</v>
      </c>
    </row>
    <row r="338" spans="1:76" x14ac:dyDescent="0.3">
      <c r="A338" s="1"/>
      <c r="B338" s="2"/>
      <c r="D338" s="3"/>
      <c r="E338" s="3"/>
      <c r="F338" s="3"/>
      <c r="G338" s="3"/>
      <c r="H338" s="3"/>
      <c r="J338" s="3"/>
      <c r="N338" s="3"/>
      <c r="Q338" s="3"/>
      <c r="R338" s="3"/>
      <c r="S338" s="3"/>
      <c r="U338" s="3"/>
      <c r="W338" s="3"/>
      <c r="X338" s="3"/>
      <c r="Y338" s="3"/>
      <c r="Z338" s="3"/>
      <c r="AA338" s="3"/>
      <c r="AB338" s="3"/>
      <c r="AC338" s="3"/>
      <c r="AD338" s="3"/>
      <c r="AG338" s="3"/>
      <c r="AH338" s="3"/>
      <c r="AL338" s="3"/>
      <c r="AN338" s="3"/>
      <c r="AP338" s="3"/>
      <c r="AQ338" s="3"/>
      <c r="AR338" s="3"/>
      <c r="AS338" s="3"/>
      <c r="AV338" s="3"/>
      <c r="AW338" s="3"/>
      <c r="AX338" s="3"/>
      <c r="BC338" s="3"/>
      <c r="BE338" s="3"/>
      <c r="BG338" s="3"/>
      <c r="BJ338" s="3"/>
      <c r="BK338" s="3"/>
      <c r="BL338" s="3"/>
      <c r="BM338" s="3"/>
      <c r="BQ338" s="3"/>
      <c r="BS338" s="3"/>
      <c r="BT338" t="s">
        <v>950</v>
      </c>
      <c r="BU338" t="s">
        <v>950</v>
      </c>
      <c r="BV338" t="s">
        <v>950</v>
      </c>
      <c r="BW338" t="s">
        <v>950</v>
      </c>
      <c r="BX338" t="s">
        <v>950</v>
      </c>
    </row>
    <row r="339" spans="1:76" x14ac:dyDescent="0.3">
      <c r="A339" s="1"/>
      <c r="B339" s="2"/>
      <c r="D339" s="3"/>
      <c r="E339" s="3"/>
      <c r="F339" s="3"/>
      <c r="G339" s="3"/>
      <c r="H339" s="3"/>
      <c r="J339" s="3"/>
      <c r="N339" s="3"/>
      <c r="Q339" s="3"/>
      <c r="R339" s="3"/>
      <c r="S339" s="3"/>
      <c r="U339" s="3"/>
      <c r="W339" s="3"/>
      <c r="X339" s="3"/>
      <c r="Y339" s="3"/>
      <c r="Z339" s="3"/>
      <c r="AA339" s="3"/>
      <c r="AB339" s="3"/>
      <c r="AC339" s="3"/>
      <c r="AD339" s="3"/>
      <c r="AG339" s="3"/>
      <c r="AH339" s="3"/>
      <c r="AL339" s="3"/>
      <c r="AN339" s="3"/>
      <c r="AP339" s="3"/>
      <c r="AQ339" s="3"/>
      <c r="AR339" s="3"/>
      <c r="AS339" s="3"/>
      <c r="AV339" s="3"/>
      <c r="AW339" s="3"/>
      <c r="AX339" s="3"/>
      <c r="BC339" s="3"/>
      <c r="BE339" s="3"/>
      <c r="BG339" s="3"/>
      <c r="BJ339" s="3"/>
      <c r="BK339" s="3"/>
      <c r="BL339" s="3"/>
      <c r="BM339" s="3"/>
      <c r="BQ339" s="3"/>
      <c r="BS339" s="3"/>
      <c r="BT339" t="s">
        <v>950</v>
      </c>
      <c r="BU339" t="s">
        <v>950</v>
      </c>
      <c r="BV339" t="s">
        <v>950</v>
      </c>
      <c r="BW339" t="s">
        <v>950</v>
      </c>
      <c r="BX339" t="s">
        <v>950</v>
      </c>
    </row>
    <row r="340" spans="1:76" x14ac:dyDescent="0.3">
      <c r="A340" s="1"/>
      <c r="B340" s="2"/>
      <c r="D340" s="3"/>
      <c r="E340" s="3"/>
      <c r="F340" s="3"/>
      <c r="G340" s="3"/>
      <c r="H340" s="3"/>
      <c r="J340" s="3"/>
      <c r="N340" s="3"/>
      <c r="Q340" s="3"/>
      <c r="R340" s="3"/>
      <c r="S340" s="3"/>
      <c r="U340" s="3"/>
      <c r="W340" s="3"/>
      <c r="X340" s="3"/>
      <c r="Y340" s="3"/>
      <c r="Z340" s="3"/>
      <c r="AA340" s="3"/>
      <c r="AB340" s="3"/>
      <c r="AC340" s="3"/>
      <c r="AD340" s="3"/>
      <c r="AG340" s="3"/>
      <c r="AH340" s="3"/>
      <c r="AL340" s="3"/>
      <c r="AN340" s="3"/>
      <c r="AP340" s="3"/>
      <c r="AQ340" s="3"/>
      <c r="AR340" s="3"/>
      <c r="AS340" s="3"/>
      <c r="AV340" s="3"/>
      <c r="AW340" s="3"/>
      <c r="AX340" s="3"/>
      <c r="BC340" s="3"/>
      <c r="BE340" s="3"/>
      <c r="BG340" s="3"/>
      <c r="BJ340" s="3"/>
      <c r="BK340" s="3"/>
      <c r="BL340" s="3"/>
      <c r="BM340" s="3"/>
      <c r="BQ340" s="3"/>
      <c r="BS340" s="3"/>
      <c r="BT340" t="s">
        <v>950</v>
      </c>
      <c r="BU340" t="s">
        <v>950</v>
      </c>
      <c r="BV340" t="s">
        <v>950</v>
      </c>
      <c r="BW340" t="s">
        <v>950</v>
      </c>
      <c r="BX340" t="s">
        <v>950</v>
      </c>
    </row>
    <row r="341" spans="1:76" x14ac:dyDescent="0.3">
      <c r="A341" s="1"/>
      <c r="B341" s="2"/>
      <c r="D341" s="3"/>
      <c r="E341" s="3"/>
      <c r="F341" s="3"/>
      <c r="G341" s="3"/>
      <c r="H341" s="3"/>
      <c r="J341" s="3"/>
      <c r="N341" s="3"/>
      <c r="Q341" s="3"/>
      <c r="R341" s="3"/>
      <c r="S341" s="3"/>
      <c r="U341" s="3"/>
      <c r="W341" s="3"/>
      <c r="X341" s="3"/>
      <c r="Y341" s="3"/>
      <c r="Z341" s="3"/>
      <c r="AA341" s="3"/>
      <c r="AB341" s="3"/>
      <c r="AC341" s="3"/>
      <c r="AD341" s="3"/>
      <c r="AG341" s="3"/>
      <c r="AH341" s="3"/>
      <c r="AL341" s="3"/>
      <c r="AN341" s="3"/>
      <c r="AP341" s="3"/>
      <c r="AQ341" s="3"/>
      <c r="AR341" s="3"/>
      <c r="AS341" s="3"/>
      <c r="AV341" s="3"/>
      <c r="AW341" s="3"/>
      <c r="AX341" s="3"/>
      <c r="BC341" s="3"/>
      <c r="BE341" s="3"/>
      <c r="BG341" s="3"/>
      <c r="BJ341" s="3"/>
      <c r="BK341" s="3"/>
      <c r="BL341" s="3"/>
      <c r="BM341" s="3"/>
      <c r="BQ341" s="3"/>
      <c r="BS341" s="3"/>
      <c r="BT341" t="s">
        <v>950</v>
      </c>
      <c r="BU341" t="s">
        <v>950</v>
      </c>
      <c r="BV341" t="s">
        <v>950</v>
      </c>
      <c r="BW341" t="s">
        <v>950</v>
      </c>
      <c r="BX341" t="s">
        <v>950</v>
      </c>
    </row>
    <row r="342" spans="1:76" x14ac:dyDescent="0.3">
      <c r="A342" s="1"/>
      <c r="B342" s="2"/>
      <c r="D342" s="3"/>
      <c r="E342" s="3"/>
      <c r="F342" s="3"/>
      <c r="G342" s="3"/>
      <c r="H342" s="3"/>
      <c r="J342" s="3"/>
      <c r="N342" s="3"/>
      <c r="Q342" s="3"/>
      <c r="R342" s="3"/>
      <c r="S342" s="3"/>
      <c r="U342" s="3"/>
      <c r="W342" s="3"/>
      <c r="X342" s="3"/>
      <c r="Y342" s="3"/>
      <c r="Z342" s="3"/>
      <c r="AA342" s="3"/>
      <c r="AB342" s="3"/>
      <c r="AC342" s="3"/>
      <c r="AD342" s="3"/>
      <c r="AG342" s="3"/>
      <c r="AH342" s="3"/>
      <c r="AL342" s="3"/>
      <c r="AN342" s="3"/>
      <c r="AP342" s="3"/>
      <c r="AQ342" s="3"/>
      <c r="AR342" s="3"/>
      <c r="AS342" s="3"/>
      <c r="AV342" s="3"/>
      <c r="AW342" s="3"/>
      <c r="AX342" s="3"/>
      <c r="BC342" s="3"/>
      <c r="BE342" s="3"/>
      <c r="BG342" s="3"/>
      <c r="BJ342" s="3"/>
      <c r="BK342" s="3"/>
      <c r="BL342" s="3"/>
      <c r="BM342" s="3"/>
      <c r="BQ342" s="3"/>
      <c r="BS342" s="3"/>
      <c r="BT342" t="s">
        <v>950</v>
      </c>
      <c r="BU342" t="s">
        <v>950</v>
      </c>
      <c r="BV342" t="s">
        <v>950</v>
      </c>
      <c r="BW342" t="s">
        <v>950</v>
      </c>
      <c r="BX342" t="s">
        <v>950</v>
      </c>
    </row>
    <row r="343" spans="1:76" x14ac:dyDescent="0.3">
      <c r="A343" s="1"/>
      <c r="B343" s="2"/>
      <c r="D343" s="3"/>
      <c r="E343" s="3"/>
      <c r="F343" s="3"/>
      <c r="G343" s="3"/>
      <c r="H343" s="3"/>
      <c r="J343" s="3"/>
      <c r="N343" s="3"/>
      <c r="Q343" s="3"/>
      <c r="R343" s="3"/>
      <c r="S343" s="3"/>
      <c r="U343" s="3"/>
      <c r="W343" s="3"/>
      <c r="X343" s="3"/>
      <c r="Y343" s="3"/>
      <c r="Z343" s="3"/>
      <c r="AA343" s="3"/>
      <c r="AB343" s="3"/>
      <c r="AC343" s="3"/>
      <c r="AD343" s="3"/>
      <c r="AG343" s="3"/>
      <c r="AH343" s="3"/>
      <c r="AL343" s="3"/>
      <c r="AN343" s="3"/>
      <c r="AP343" s="3"/>
      <c r="AQ343" s="3"/>
      <c r="AR343" s="3"/>
      <c r="AS343" s="3"/>
      <c r="AV343" s="3"/>
      <c r="AW343" s="3"/>
      <c r="AX343" s="3"/>
      <c r="BC343" s="3"/>
      <c r="BE343" s="3"/>
      <c r="BG343" s="3"/>
      <c r="BJ343" s="3"/>
      <c r="BK343" s="3"/>
      <c r="BL343" s="3"/>
      <c r="BM343" s="3"/>
      <c r="BQ343" s="3"/>
      <c r="BS343" s="3"/>
      <c r="BT343" t="s">
        <v>950</v>
      </c>
      <c r="BU343" t="s">
        <v>950</v>
      </c>
      <c r="BV343" t="s">
        <v>950</v>
      </c>
      <c r="BW343" t="s">
        <v>950</v>
      </c>
      <c r="BX343" t="s">
        <v>950</v>
      </c>
    </row>
    <row r="344" spans="1:76" x14ac:dyDescent="0.3">
      <c r="A344" s="1"/>
      <c r="B344" s="2"/>
      <c r="D344" s="3"/>
      <c r="E344" s="3"/>
      <c r="F344" s="3"/>
      <c r="G344" s="3"/>
      <c r="H344" s="3"/>
      <c r="J344" s="3"/>
      <c r="N344" s="3"/>
      <c r="Q344" s="3"/>
      <c r="R344" s="3"/>
      <c r="S344" s="3"/>
      <c r="U344" s="3"/>
      <c r="W344" s="3"/>
      <c r="X344" s="3"/>
      <c r="Y344" s="3"/>
      <c r="Z344" s="3"/>
      <c r="AA344" s="3"/>
      <c r="AB344" s="3"/>
      <c r="AC344" s="3"/>
      <c r="AD344" s="3"/>
      <c r="AG344" s="3"/>
      <c r="AH344" s="3"/>
      <c r="AL344" s="3"/>
      <c r="AN344" s="3"/>
      <c r="AP344" s="3"/>
      <c r="AQ344" s="3"/>
      <c r="AR344" s="3"/>
      <c r="AS344" s="3"/>
      <c r="AV344" s="3"/>
      <c r="AW344" s="3"/>
      <c r="AX344" s="3"/>
      <c r="BC344" s="3"/>
      <c r="BE344" s="3"/>
      <c r="BG344" s="3"/>
      <c r="BJ344" s="3"/>
      <c r="BK344" s="3"/>
      <c r="BL344" s="3"/>
      <c r="BM344" s="3"/>
      <c r="BQ344" s="3"/>
      <c r="BS344" s="3"/>
      <c r="BT344" t="s">
        <v>950</v>
      </c>
      <c r="BU344" t="s">
        <v>950</v>
      </c>
      <c r="BV344" t="s">
        <v>950</v>
      </c>
      <c r="BW344" t="s">
        <v>950</v>
      </c>
      <c r="BX344" t="s">
        <v>950</v>
      </c>
    </row>
    <row r="345" spans="1:76" x14ac:dyDescent="0.3">
      <c r="A345" s="1"/>
      <c r="B345" s="2"/>
      <c r="D345" s="3"/>
      <c r="E345" s="3"/>
      <c r="F345" s="3"/>
      <c r="G345" s="3"/>
      <c r="H345" s="3"/>
      <c r="J345" s="3"/>
      <c r="N345" s="3"/>
      <c r="Q345" s="3"/>
      <c r="R345" s="3"/>
      <c r="S345" s="3"/>
      <c r="U345" s="3"/>
      <c r="W345" s="3"/>
      <c r="X345" s="3"/>
      <c r="Y345" s="3"/>
      <c r="Z345" s="3"/>
      <c r="AA345" s="3"/>
      <c r="AB345" s="3"/>
      <c r="AC345" s="3"/>
      <c r="AD345" s="3"/>
      <c r="AG345" s="3"/>
      <c r="AH345" s="3"/>
      <c r="AL345" s="3"/>
      <c r="AN345" s="3"/>
      <c r="AP345" s="3"/>
      <c r="AQ345" s="3"/>
      <c r="AR345" s="3"/>
      <c r="AS345" s="3"/>
      <c r="AV345" s="3"/>
      <c r="AW345" s="3"/>
      <c r="AX345" s="3"/>
      <c r="BC345" s="3"/>
      <c r="BE345" s="3"/>
      <c r="BG345" s="3"/>
      <c r="BJ345" s="3"/>
      <c r="BK345" s="3"/>
      <c r="BL345" s="3"/>
      <c r="BM345" s="3"/>
      <c r="BQ345" s="3"/>
      <c r="BS345" s="3"/>
      <c r="BT345" t="s">
        <v>950</v>
      </c>
      <c r="BU345" t="s">
        <v>950</v>
      </c>
      <c r="BV345" t="s">
        <v>950</v>
      </c>
      <c r="BW345" t="s">
        <v>950</v>
      </c>
      <c r="BX345" t="s">
        <v>950</v>
      </c>
    </row>
    <row r="346" spans="1:76" x14ac:dyDescent="0.3">
      <c r="A346" s="1"/>
      <c r="B346" s="2"/>
      <c r="D346" s="3"/>
      <c r="E346" s="3"/>
      <c r="F346" s="3"/>
      <c r="G346" s="3"/>
      <c r="H346" s="3"/>
      <c r="J346" s="3"/>
      <c r="N346" s="3"/>
      <c r="Q346" s="3"/>
      <c r="R346" s="3"/>
      <c r="S346" s="3"/>
      <c r="U346" s="3"/>
      <c r="W346" s="3"/>
      <c r="X346" s="3"/>
      <c r="Y346" s="3"/>
      <c r="Z346" s="3"/>
      <c r="AA346" s="3"/>
      <c r="AB346" s="3"/>
      <c r="AC346" s="3"/>
      <c r="AD346" s="3"/>
      <c r="AG346" s="3"/>
      <c r="AH346" s="3"/>
      <c r="AL346" s="3"/>
      <c r="AN346" s="3"/>
      <c r="AP346" s="3"/>
      <c r="AQ346" s="3"/>
      <c r="AR346" s="3"/>
      <c r="AS346" s="3"/>
      <c r="AV346" s="3"/>
      <c r="AW346" s="3"/>
      <c r="AX346" s="3"/>
      <c r="BC346" s="3"/>
      <c r="BE346" s="3"/>
      <c r="BG346" s="3"/>
      <c r="BJ346" s="3"/>
      <c r="BK346" s="3"/>
      <c r="BL346" s="3"/>
      <c r="BM346" s="3"/>
      <c r="BQ346" s="3"/>
      <c r="BS346" s="3"/>
      <c r="BT346" t="s">
        <v>950</v>
      </c>
      <c r="BU346" t="s">
        <v>950</v>
      </c>
      <c r="BV346" t="s">
        <v>950</v>
      </c>
      <c r="BW346" t="s">
        <v>950</v>
      </c>
      <c r="BX346" t="s">
        <v>950</v>
      </c>
    </row>
    <row r="347" spans="1:76" x14ac:dyDescent="0.3">
      <c r="A347" s="1"/>
      <c r="B347" s="2"/>
      <c r="D347" s="3"/>
      <c r="E347" s="3"/>
      <c r="F347" s="3"/>
      <c r="G347" s="3"/>
      <c r="H347" s="3"/>
      <c r="J347" s="3"/>
      <c r="N347" s="3"/>
      <c r="Q347" s="3"/>
      <c r="R347" s="3"/>
      <c r="S347" s="3"/>
      <c r="U347" s="3"/>
      <c r="W347" s="3"/>
      <c r="X347" s="3"/>
      <c r="Y347" s="3"/>
      <c r="Z347" s="3"/>
      <c r="AA347" s="3"/>
      <c r="AB347" s="3"/>
      <c r="AC347" s="3"/>
      <c r="AD347" s="3"/>
      <c r="AG347" s="3"/>
      <c r="AH347" s="3"/>
      <c r="AL347" s="3"/>
      <c r="AN347" s="3"/>
      <c r="AP347" s="3"/>
      <c r="AQ347" s="3"/>
      <c r="AR347" s="3"/>
      <c r="AS347" s="3"/>
      <c r="AV347" s="3"/>
      <c r="AW347" s="3"/>
      <c r="AX347" s="3"/>
      <c r="BC347" s="3"/>
      <c r="BE347" s="3"/>
      <c r="BG347" s="3"/>
      <c r="BJ347" s="3"/>
      <c r="BK347" s="3"/>
      <c r="BL347" s="3"/>
      <c r="BM347" s="3"/>
      <c r="BQ347" s="3"/>
      <c r="BS347" s="3"/>
      <c r="BT347" t="s">
        <v>950</v>
      </c>
      <c r="BU347" t="s">
        <v>950</v>
      </c>
      <c r="BV347" t="s">
        <v>950</v>
      </c>
      <c r="BW347" t="s">
        <v>950</v>
      </c>
      <c r="BX347" t="s">
        <v>950</v>
      </c>
    </row>
    <row r="348" spans="1:76" x14ac:dyDescent="0.3">
      <c r="A348" s="1"/>
      <c r="B348" s="2"/>
      <c r="D348" s="3"/>
      <c r="E348" s="3"/>
      <c r="F348" s="3"/>
      <c r="G348" s="3"/>
      <c r="H348" s="3"/>
      <c r="J348" s="3"/>
      <c r="N348" s="3"/>
      <c r="Q348" s="3"/>
      <c r="R348" s="3"/>
      <c r="S348" s="3"/>
      <c r="U348" s="3"/>
      <c r="W348" s="3"/>
      <c r="X348" s="3"/>
      <c r="Y348" s="3"/>
      <c r="Z348" s="3"/>
      <c r="AA348" s="3"/>
      <c r="AB348" s="3"/>
      <c r="AC348" s="3"/>
      <c r="AD348" s="3"/>
      <c r="AG348" s="3"/>
      <c r="AH348" s="3"/>
      <c r="AL348" s="3"/>
      <c r="AN348" s="3"/>
      <c r="AP348" s="3"/>
      <c r="AQ348" s="3"/>
      <c r="AR348" s="3"/>
      <c r="AS348" s="3"/>
      <c r="AV348" s="3"/>
      <c r="AW348" s="3"/>
      <c r="AX348" s="3"/>
      <c r="BC348" s="3"/>
      <c r="BE348" s="3"/>
      <c r="BG348" s="3"/>
      <c r="BJ348" s="3"/>
      <c r="BK348" s="3"/>
      <c r="BL348" s="3"/>
      <c r="BM348" s="3"/>
      <c r="BQ348" s="3"/>
      <c r="BS348" s="3"/>
      <c r="BT348" t="s">
        <v>950</v>
      </c>
      <c r="BU348" t="s">
        <v>950</v>
      </c>
      <c r="BV348" t="s">
        <v>950</v>
      </c>
      <c r="BW348" t="s">
        <v>950</v>
      </c>
      <c r="BX348" t="s">
        <v>950</v>
      </c>
    </row>
    <row r="349" spans="1:76" x14ac:dyDescent="0.3">
      <c r="A349" s="1"/>
      <c r="B349" s="2"/>
      <c r="D349" s="3"/>
      <c r="E349" s="3"/>
      <c r="F349" s="3"/>
      <c r="G349" s="3"/>
      <c r="H349" s="3"/>
      <c r="J349" s="3"/>
      <c r="N349" s="3"/>
      <c r="Q349" s="3"/>
      <c r="R349" s="3"/>
      <c r="S349" s="3"/>
      <c r="U349" s="3"/>
      <c r="W349" s="3"/>
      <c r="X349" s="3"/>
      <c r="Y349" s="3"/>
      <c r="Z349" s="3"/>
      <c r="AA349" s="3"/>
      <c r="AB349" s="3"/>
      <c r="AC349" s="3"/>
      <c r="AD349" s="3"/>
      <c r="AG349" s="3"/>
      <c r="AH349" s="3"/>
      <c r="AL349" s="3"/>
      <c r="AN349" s="3"/>
      <c r="AP349" s="3"/>
      <c r="AQ349" s="3"/>
      <c r="AR349" s="3"/>
      <c r="AS349" s="3"/>
      <c r="AV349" s="3"/>
      <c r="AW349" s="3"/>
      <c r="AX349" s="3"/>
      <c r="BC349" s="3"/>
      <c r="BE349" s="3"/>
      <c r="BG349" s="3"/>
      <c r="BJ349" s="3"/>
      <c r="BK349" s="3"/>
      <c r="BL349" s="3"/>
      <c r="BM349" s="3"/>
      <c r="BQ349" s="3"/>
      <c r="BS349" s="3"/>
      <c r="BT349" t="s">
        <v>950</v>
      </c>
      <c r="BU349" t="s">
        <v>950</v>
      </c>
      <c r="BV349" t="s">
        <v>950</v>
      </c>
      <c r="BW349" t="s">
        <v>950</v>
      </c>
      <c r="BX349" t="s">
        <v>950</v>
      </c>
    </row>
    <row r="350" spans="1:76" x14ac:dyDescent="0.3">
      <c r="A350" s="1"/>
      <c r="B350" s="2"/>
      <c r="D350" s="3"/>
      <c r="E350" s="3"/>
      <c r="F350" s="3"/>
      <c r="G350" s="3"/>
      <c r="H350" s="3"/>
      <c r="J350" s="3"/>
      <c r="N350" s="3"/>
      <c r="Q350" s="3"/>
      <c r="R350" s="3"/>
      <c r="S350" s="3"/>
      <c r="U350" s="3"/>
      <c r="W350" s="3"/>
      <c r="X350" s="3"/>
      <c r="Y350" s="3"/>
      <c r="Z350" s="3"/>
      <c r="AA350" s="3"/>
      <c r="AB350" s="3"/>
      <c r="AC350" s="3"/>
      <c r="AD350" s="3"/>
      <c r="AG350" s="3"/>
      <c r="AH350" s="3"/>
      <c r="AL350" s="3"/>
      <c r="AN350" s="3"/>
      <c r="AP350" s="3"/>
      <c r="AQ350" s="3"/>
      <c r="AR350" s="3"/>
      <c r="AS350" s="3"/>
      <c r="AV350" s="3"/>
      <c r="AW350" s="3"/>
      <c r="AX350" s="3"/>
      <c r="BC350" s="3"/>
      <c r="BE350" s="3"/>
      <c r="BG350" s="3"/>
      <c r="BJ350" s="3"/>
      <c r="BK350" s="3"/>
      <c r="BL350" s="3"/>
      <c r="BM350" s="3"/>
      <c r="BQ350" s="3"/>
      <c r="BS350" s="3"/>
      <c r="BT350" t="s">
        <v>950</v>
      </c>
      <c r="BU350" t="s">
        <v>950</v>
      </c>
      <c r="BV350" t="s">
        <v>950</v>
      </c>
      <c r="BW350" t="s">
        <v>950</v>
      </c>
      <c r="BX350" t="s">
        <v>950</v>
      </c>
    </row>
    <row r="351" spans="1:76" x14ac:dyDescent="0.3">
      <c r="A351" s="1"/>
      <c r="B351" s="2"/>
      <c r="D351" s="3"/>
      <c r="E351" s="3"/>
      <c r="F351" s="3"/>
      <c r="G351" s="3"/>
      <c r="H351" s="3"/>
      <c r="J351" s="3"/>
      <c r="N351" s="3"/>
      <c r="Q351" s="3"/>
      <c r="R351" s="3"/>
      <c r="S351" s="3"/>
      <c r="U351" s="3"/>
      <c r="W351" s="3"/>
      <c r="X351" s="3"/>
      <c r="Y351" s="3"/>
      <c r="Z351" s="3"/>
      <c r="AA351" s="3"/>
      <c r="AB351" s="3"/>
      <c r="AC351" s="3"/>
      <c r="AD351" s="3"/>
      <c r="AG351" s="3"/>
      <c r="AH351" s="3"/>
      <c r="AL351" s="3"/>
      <c r="AN351" s="3"/>
      <c r="AP351" s="3"/>
      <c r="AQ351" s="3"/>
      <c r="AR351" s="3"/>
      <c r="AS351" s="3"/>
      <c r="AV351" s="3"/>
      <c r="AW351" s="3"/>
      <c r="AX351" s="3"/>
      <c r="BC351" s="3"/>
      <c r="BE351" s="3"/>
      <c r="BG351" s="3"/>
      <c r="BJ351" s="3"/>
      <c r="BK351" s="3"/>
      <c r="BL351" s="3"/>
      <c r="BM351" s="3"/>
      <c r="BQ351" s="3"/>
      <c r="BS351" s="3"/>
      <c r="BT351" t="s">
        <v>950</v>
      </c>
      <c r="BU351" t="s">
        <v>950</v>
      </c>
      <c r="BV351" t="s">
        <v>950</v>
      </c>
      <c r="BW351" t="s">
        <v>950</v>
      </c>
      <c r="BX351" t="s">
        <v>950</v>
      </c>
    </row>
    <row r="352" spans="1:76" x14ac:dyDescent="0.3">
      <c r="A352" s="1"/>
      <c r="B352" s="2"/>
      <c r="D352" s="3"/>
      <c r="E352" s="3"/>
      <c r="F352" s="3"/>
      <c r="G352" s="3"/>
      <c r="H352" s="3"/>
      <c r="J352" s="3"/>
      <c r="N352" s="3"/>
      <c r="Q352" s="3"/>
      <c r="R352" s="3"/>
      <c r="S352" s="3"/>
      <c r="U352" s="3"/>
      <c r="W352" s="3"/>
      <c r="X352" s="3"/>
      <c r="Y352" s="3"/>
      <c r="Z352" s="3"/>
      <c r="AA352" s="3"/>
      <c r="AB352" s="3"/>
      <c r="AC352" s="3"/>
      <c r="AD352" s="3"/>
      <c r="AG352" s="3"/>
      <c r="AH352" s="3"/>
      <c r="AL352" s="3"/>
      <c r="AN352" s="3"/>
      <c r="AP352" s="3"/>
      <c r="AQ352" s="3"/>
      <c r="AR352" s="3"/>
      <c r="AS352" s="3"/>
      <c r="AV352" s="3"/>
      <c r="AW352" s="3"/>
      <c r="AX352" s="3"/>
      <c r="BC352" s="3"/>
      <c r="BE352" s="3"/>
      <c r="BG352" s="3"/>
      <c r="BJ352" s="3"/>
      <c r="BK352" s="3"/>
      <c r="BL352" s="3"/>
      <c r="BM352" s="3"/>
      <c r="BQ352" s="3"/>
      <c r="BS352" s="3"/>
      <c r="BT352" t="s">
        <v>950</v>
      </c>
      <c r="BU352" t="s">
        <v>950</v>
      </c>
      <c r="BV352" t="s">
        <v>950</v>
      </c>
      <c r="BW352" t="s">
        <v>950</v>
      </c>
      <c r="BX352" t="s">
        <v>950</v>
      </c>
    </row>
    <row r="353" spans="1:76" x14ac:dyDescent="0.3">
      <c r="A353" s="1"/>
      <c r="B353" s="2"/>
      <c r="D353" s="3"/>
      <c r="E353" s="3"/>
      <c r="F353" s="3"/>
      <c r="G353" s="3"/>
      <c r="H353" s="3"/>
      <c r="J353" s="3"/>
      <c r="N353" s="3"/>
      <c r="Q353" s="3"/>
      <c r="R353" s="3"/>
      <c r="S353" s="3"/>
      <c r="U353" s="3"/>
      <c r="W353" s="3"/>
      <c r="X353" s="3"/>
      <c r="Y353" s="3"/>
      <c r="Z353" s="3"/>
      <c r="AA353" s="3"/>
      <c r="AB353" s="3"/>
      <c r="AC353" s="3"/>
      <c r="AD353" s="3"/>
      <c r="AG353" s="3"/>
      <c r="AH353" s="3"/>
      <c r="AL353" s="3"/>
      <c r="AN353" s="3"/>
      <c r="AP353" s="3"/>
      <c r="AQ353" s="3"/>
      <c r="AR353" s="3"/>
      <c r="AS353" s="3"/>
      <c r="AV353" s="3"/>
      <c r="AW353" s="3"/>
      <c r="AX353" s="3"/>
      <c r="BC353" s="3"/>
      <c r="BE353" s="3"/>
      <c r="BG353" s="3"/>
      <c r="BJ353" s="3"/>
      <c r="BK353" s="3"/>
      <c r="BL353" s="3"/>
      <c r="BM353" s="3"/>
      <c r="BQ353" s="3"/>
      <c r="BS353" s="3"/>
      <c r="BT353" t="s">
        <v>950</v>
      </c>
      <c r="BU353" t="s">
        <v>950</v>
      </c>
      <c r="BV353" t="s">
        <v>950</v>
      </c>
      <c r="BW353" t="s">
        <v>950</v>
      </c>
      <c r="BX353" t="s">
        <v>950</v>
      </c>
    </row>
    <row r="354" spans="1:76" x14ac:dyDescent="0.3">
      <c r="A354" s="1"/>
      <c r="B354" s="2"/>
      <c r="D354" s="3"/>
      <c r="E354" s="3"/>
      <c r="F354" s="3"/>
      <c r="G354" s="3"/>
      <c r="H354" s="3"/>
      <c r="J354" s="3"/>
      <c r="N354" s="3"/>
      <c r="Q354" s="3"/>
      <c r="R354" s="3"/>
      <c r="S354" s="3"/>
      <c r="U354" s="3"/>
      <c r="W354" s="3"/>
      <c r="X354" s="3"/>
      <c r="Y354" s="3"/>
      <c r="Z354" s="3"/>
      <c r="AA354" s="3"/>
      <c r="AB354" s="3"/>
      <c r="AC354" s="3"/>
      <c r="AD354" s="3"/>
      <c r="AG354" s="3"/>
      <c r="AH354" s="3"/>
      <c r="AL354" s="3"/>
      <c r="AN354" s="3"/>
      <c r="AP354" s="3"/>
      <c r="AQ354" s="3"/>
      <c r="AR354" s="3"/>
      <c r="AS354" s="3"/>
      <c r="AV354" s="3"/>
      <c r="AW354" s="3"/>
      <c r="AX354" s="3"/>
      <c r="BC354" s="3"/>
      <c r="BE354" s="3"/>
      <c r="BG354" s="3"/>
      <c r="BJ354" s="3"/>
      <c r="BK354" s="3"/>
      <c r="BL354" s="3"/>
      <c r="BM354" s="3"/>
      <c r="BQ354" s="3"/>
      <c r="BS354" s="3"/>
      <c r="BT354" t="s">
        <v>950</v>
      </c>
      <c r="BU354" t="s">
        <v>950</v>
      </c>
      <c r="BV354" t="s">
        <v>950</v>
      </c>
      <c r="BW354" t="s">
        <v>950</v>
      </c>
      <c r="BX354" t="s">
        <v>950</v>
      </c>
    </row>
    <row r="355" spans="1:76" x14ac:dyDescent="0.3">
      <c r="A355" s="1"/>
      <c r="B355" s="2"/>
      <c r="D355" s="3"/>
      <c r="E355" s="3"/>
      <c r="F355" s="3"/>
      <c r="G355" s="3"/>
      <c r="H355" s="3"/>
      <c r="J355" s="3"/>
      <c r="N355" s="3"/>
      <c r="Q355" s="3"/>
      <c r="R355" s="3"/>
      <c r="S355" s="3"/>
      <c r="U355" s="3"/>
      <c r="W355" s="3"/>
      <c r="X355" s="3"/>
      <c r="Y355" s="3"/>
      <c r="Z355" s="3"/>
      <c r="AA355" s="3"/>
      <c r="AB355" s="3"/>
      <c r="AC355" s="3"/>
      <c r="AD355" s="3"/>
      <c r="AG355" s="3"/>
      <c r="AH355" s="3"/>
      <c r="AL355" s="3"/>
      <c r="AN355" s="3"/>
      <c r="AP355" s="3"/>
      <c r="AQ355" s="3"/>
      <c r="AR355" s="3"/>
      <c r="AS355" s="3"/>
      <c r="AV355" s="3"/>
      <c r="AW355" s="3"/>
      <c r="AX355" s="3"/>
      <c r="BC355" s="3"/>
      <c r="BE355" s="3"/>
      <c r="BG355" s="3"/>
      <c r="BJ355" s="3"/>
      <c r="BK355" s="3"/>
      <c r="BL355" s="3"/>
      <c r="BM355" s="3"/>
      <c r="BQ355" s="3"/>
      <c r="BS355" s="3"/>
      <c r="BT355" t="s">
        <v>950</v>
      </c>
      <c r="BU355" t="s">
        <v>950</v>
      </c>
      <c r="BV355" t="s">
        <v>950</v>
      </c>
      <c r="BW355" t="s">
        <v>950</v>
      </c>
      <c r="BX355" t="s">
        <v>950</v>
      </c>
    </row>
    <row r="356" spans="1:76" x14ac:dyDescent="0.3">
      <c r="A356" s="1"/>
      <c r="B356" s="2"/>
      <c r="D356" s="3"/>
      <c r="E356" s="3"/>
      <c r="F356" s="3"/>
      <c r="G356" s="3"/>
      <c r="H356" s="3"/>
      <c r="J356" s="3"/>
      <c r="N356" s="3"/>
      <c r="Q356" s="3"/>
      <c r="R356" s="3"/>
      <c r="S356" s="3"/>
      <c r="U356" s="3"/>
      <c r="W356" s="3"/>
      <c r="X356" s="3"/>
      <c r="Y356" s="3"/>
      <c r="Z356" s="3"/>
      <c r="AA356" s="3"/>
      <c r="AB356" s="3"/>
      <c r="AC356" s="3"/>
      <c r="AD356" s="3"/>
      <c r="AG356" s="3"/>
      <c r="AH356" s="3"/>
      <c r="AL356" s="3"/>
      <c r="AN356" s="3"/>
      <c r="AP356" s="3"/>
      <c r="AQ356" s="3"/>
      <c r="AR356" s="3"/>
      <c r="AS356" s="3"/>
      <c r="AV356" s="3"/>
      <c r="AW356" s="3"/>
      <c r="AX356" s="3"/>
      <c r="BC356" s="3"/>
      <c r="BE356" s="3"/>
      <c r="BG356" s="3"/>
      <c r="BJ356" s="3"/>
      <c r="BK356" s="3"/>
      <c r="BL356" s="3"/>
      <c r="BM356" s="3"/>
      <c r="BQ356" s="3"/>
      <c r="BS356" s="3"/>
      <c r="BT356" t="s">
        <v>950</v>
      </c>
      <c r="BU356" t="s">
        <v>950</v>
      </c>
      <c r="BV356" t="s">
        <v>950</v>
      </c>
      <c r="BW356" t="s">
        <v>950</v>
      </c>
      <c r="BX356" t="s">
        <v>950</v>
      </c>
    </row>
    <row r="357" spans="1:76" x14ac:dyDescent="0.3">
      <c r="A357" s="1"/>
      <c r="B357" s="2"/>
      <c r="D357" s="3"/>
      <c r="E357" s="3"/>
      <c r="F357" s="3"/>
      <c r="G357" s="3"/>
      <c r="H357" s="3"/>
      <c r="J357" s="3"/>
      <c r="N357" s="3"/>
      <c r="Q357" s="3"/>
      <c r="R357" s="3"/>
      <c r="S357" s="3"/>
      <c r="U357" s="3"/>
      <c r="W357" s="3"/>
      <c r="X357" s="3"/>
      <c r="Y357" s="3"/>
      <c r="Z357" s="3"/>
      <c r="AA357" s="3"/>
      <c r="AB357" s="3"/>
      <c r="AC357" s="3"/>
      <c r="AD357" s="3"/>
      <c r="AG357" s="3"/>
      <c r="AH357" s="3"/>
      <c r="AL357" s="3"/>
      <c r="AN357" s="3"/>
      <c r="AP357" s="3"/>
      <c r="AQ357" s="3"/>
      <c r="AR357" s="3"/>
      <c r="AS357" s="3"/>
      <c r="AV357" s="3"/>
      <c r="AW357" s="3"/>
      <c r="AX357" s="3"/>
      <c r="BC357" s="3"/>
      <c r="BE357" s="3"/>
      <c r="BG357" s="3"/>
      <c r="BJ357" s="3"/>
      <c r="BK357" s="3"/>
      <c r="BL357" s="3"/>
      <c r="BM357" s="3"/>
      <c r="BQ357" s="3"/>
      <c r="BS357" s="3"/>
      <c r="BT357" t="s">
        <v>950</v>
      </c>
      <c r="BU357" t="s">
        <v>950</v>
      </c>
      <c r="BV357" t="s">
        <v>950</v>
      </c>
      <c r="BW357" t="s">
        <v>950</v>
      </c>
      <c r="BX357" t="s">
        <v>950</v>
      </c>
    </row>
    <row r="358" spans="1:76" x14ac:dyDescent="0.3">
      <c r="A358" s="1"/>
      <c r="B358" s="2"/>
      <c r="D358" s="3"/>
      <c r="E358" s="3"/>
      <c r="F358" s="3"/>
      <c r="G358" s="3"/>
      <c r="H358" s="3"/>
      <c r="J358" s="3"/>
      <c r="N358" s="3"/>
      <c r="Q358" s="3"/>
      <c r="R358" s="3"/>
      <c r="S358" s="3"/>
      <c r="U358" s="3"/>
      <c r="W358" s="3"/>
      <c r="X358" s="3"/>
      <c r="Y358" s="3"/>
      <c r="Z358" s="3"/>
      <c r="AA358" s="3"/>
      <c r="AB358" s="3"/>
      <c r="AC358" s="3"/>
      <c r="AD358" s="3"/>
      <c r="AG358" s="3"/>
      <c r="AH358" s="3"/>
      <c r="AL358" s="3"/>
      <c r="AN358" s="3"/>
      <c r="AP358" s="3"/>
      <c r="AQ358" s="3"/>
      <c r="AR358" s="3"/>
      <c r="AS358" s="3"/>
      <c r="AV358" s="3"/>
      <c r="AW358" s="3"/>
      <c r="AX358" s="3"/>
      <c r="BC358" s="3"/>
      <c r="BE358" s="3"/>
      <c r="BG358" s="3"/>
      <c r="BJ358" s="3"/>
      <c r="BK358" s="3"/>
      <c r="BL358" s="3"/>
      <c r="BM358" s="3"/>
      <c r="BQ358" s="3"/>
      <c r="BS358" s="3"/>
      <c r="BT358" t="s">
        <v>950</v>
      </c>
      <c r="BU358" t="s">
        <v>950</v>
      </c>
      <c r="BV358" t="s">
        <v>950</v>
      </c>
      <c r="BW358" t="s">
        <v>950</v>
      </c>
      <c r="BX358" t="s">
        <v>950</v>
      </c>
    </row>
    <row r="359" spans="1:76" x14ac:dyDescent="0.3">
      <c r="A359" s="1"/>
      <c r="B359" s="2"/>
      <c r="D359" s="3"/>
      <c r="E359" s="3"/>
      <c r="F359" s="3"/>
      <c r="G359" s="3"/>
      <c r="H359" s="3"/>
      <c r="J359" s="3"/>
      <c r="N359" s="3"/>
      <c r="Q359" s="3"/>
      <c r="R359" s="3"/>
      <c r="S359" s="3"/>
      <c r="U359" s="3"/>
      <c r="W359" s="3"/>
      <c r="X359" s="3"/>
      <c r="Y359" s="3"/>
      <c r="Z359" s="3"/>
      <c r="AA359" s="3"/>
      <c r="AB359" s="3"/>
      <c r="AC359" s="3"/>
      <c r="AD359" s="3"/>
      <c r="AG359" s="3"/>
      <c r="AH359" s="3"/>
      <c r="AL359" s="3"/>
      <c r="AN359" s="3"/>
      <c r="AP359" s="3"/>
      <c r="AQ359" s="3"/>
      <c r="AR359" s="3"/>
      <c r="AS359" s="3"/>
      <c r="AV359" s="3"/>
      <c r="AW359" s="3"/>
      <c r="AX359" s="3"/>
      <c r="BC359" s="3"/>
      <c r="BE359" s="3"/>
      <c r="BG359" s="3"/>
      <c r="BJ359" s="3"/>
      <c r="BK359" s="3"/>
      <c r="BL359" s="3"/>
      <c r="BM359" s="3"/>
      <c r="BQ359" s="3"/>
      <c r="BS359" s="3"/>
      <c r="BT359" t="s">
        <v>950</v>
      </c>
      <c r="BU359" t="s">
        <v>950</v>
      </c>
      <c r="BV359" t="s">
        <v>950</v>
      </c>
      <c r="BW359" t="s">
        <v>950</v>
      </c>
      <c r="BX359" t="s">
        <v>950</v>
      </c>
    </row>
    <row r="360" spans="1:76" x14ac:dyDescent="0.3">
      <c r="A360" s="1"/>
      <c r="B360" s="2"/>
      <c r="D360" s="3"/>
      <c r="E360" s="3"/>
      <c r="F360" s="3"/>
      <c r="G360" s="3"/>
      <c r="H360" s="3"/>
      <c r="J360" s="3"/>
      <c r="N360" s="3"/>
      <c r="Q360" s="3"/>
      <c r="R360" s="3"/>
      <c r="S360" s="3"/>
      <c r="U360" s="3"/>
      <c r="W360" s="3"/>
      <c r="X360" s="3"/>
      <c r="Y360" s="3"/>
      <c r="Z360" s="3"/>
      <c r="AA360" s="3"/>
      <c r="AB360" s="3"/>
      <c r="AC360" s="3"/>
      <c r="AD360" s="3"/>
      <c r="AG360" s="3"/>
      <c r="AH360" s="3"/>
      <c r="AL360" s="3"/>
      <c r="AN360" s="3"/>
      <c r="AP360" s="3"/>
      <c r="AQ360" s="3"/>
      <c r="AR360" s="3"/>
      <c r="AS360" s="3"/>
      <c r="AV360" s="3"/>
      <c r="AW360" s="3"/>
      <c r="AX360" s="3"/>
      <c r="BC360" s="3"/>
      <c r="BE360" s="3"/>
      <c r="BG360" s="3"/>
      <c r="BJ360" s="3"/>
      <c r="BK360" s="3"/>
      <c r="BL360" s="3"/>
      <c r="BM360" s="3"/>
      <c r="BQ360" s="3"/>
      <c r="BS360" s="3"/>
      <c r="BT360" t="s">
        <v>950</v>
      </c>
      <c r="BU360" t="s">
        <v>950</v>
      </c>
      <c r="BV360" t="s">
        <v>950</v>
      </c>
      <c r="BW360" t="s">
        <v>950</v>
      </c>
      <c r="BX360" t="s">
        <v>950</v>
      </c>
    </row>
    <row r="361" spans="1:76" x14ac:dyDescent="0.3">
      <c r="A361" s="1"/>
      <c r="B361" s="2"/>
      <c r="D361" s="3"/>
      <c r="E361" s="3"/>
      <c r="F361" s="3"/>
      <c r="G361" s="3"/>
      <c r="H361" s="3"/>
      <c r="J361" s="3"/>
      <c r="N361" s="3"/>
      <c r="Q361" s="3"/>
      <c r="R361" s="3"/>
      <c r="S361" s="3"/>
      <c r="U361" s="3"/>
      <c r="W361" s="3"/>
      <c r="X361" s="3"/>
      <c r="Y361" s="3"/>
      <c r="Z361" s="3"/>
      <c r="AA361" s="3"/>
      <c r="AB361" s="3"/>
      <c r="AC361" s="3"/>
      <c r="AD361" s="3"/>
      <c r="AG361" s="3"/>
      <c r="AH361" s="3"/>
      <c r="AL361" s="3"/>
      <c r="AN361" s="3"/>
      <c r="AP361" s="3"/>
      <c r="AQ361" s="3"/>
      <c r="AR361" s="3"/>
      <c r="AS361" s="3"/>
      <c r="AV361" s="3"/>
      <c r="AW361" s="3"/>
      <c r="AX361" s="3"/>
      <c r="BC361" s="3"/>
      <c r="BE361" s="3"/>
      <c r="BG361" s="3"/>
      <c r="BJ361" s="3"/>
      <c r="BK361" s="3"/>
      <c r="BL361" s="3"/>
      <c r="BM361" s="3"/>
      <c r="BQ361" s="3"/>
      <c r="BS361" s="3"/>
      <c r="BT361" t="s">
        <v>950</v>
      </c>
      <c r="BU361" t="s">
        <v>950</v>
      </c>
      <c r="BV361" t="s">
        <v>950</v>
      </c>
      <c r="BW361" t="s">
        <v>950</v>
      </c>
      <c r="BX361" t="s">
        <v>950</v>
      </c>
    </row>
    <row r="362" spans="1:76" x14ac:dyDescent="0.3">
      <c r="A362" s="1"/>
      <c r="B362" s="2"/>
      <c r="D362" s="3"/>
      <c r="E362" s="3"/>
      <c r="F362" s="3"/>
      <c r="G362" s="3"/>
      <c r="H362" s="3"/>
      <c r="J362" s="3"/>
      <c r="N362" s="3"/>
      <c r="Q362" s="3"/>
      <c r="R362" s="3"/>
      <c r="S362" s="3"/>
      <c r="U362" s="3"/>
      <c r="W362" s="3"/>
      <c r="X362" s="3"/>
      <c r="Y362" s="3"/>
      <c r="Z362" s="3"/>
      <c r="AA362" s="3"/>
      <c r="AB362" s="3"/>
      <c r="AC362" s="3"/>
      <c r="AD362" s="3"/>
      <c r="AG362" s="3"/>
      <c r="AH362" s="3"/>
      <c r="AL362" s="3"/>
      <c r="AN362" s="3"/>
      <c r="AP362" s="3"/>
      <c r="AQ362" s="3"/>
      <c r="AR362" s="3"/>
      <c r="AS362" s="3"/>
      <c r="AV362" s="3"/>
      <c r="AW362" s="3"/>
      <c r="AX362" s="3"/>
      <c r="BC362" s="3"/>
      <c r="BE362" s="3"/>
      <c r="BG362" s="3"/>
      <c r="BJ362" s="3"/>
      <c r="BK362" s="3"/>
      <c r="BL362" s="3"/>
      <c r="BM362" s="3"/>
      <c r="BQ362" s="3"/>
      <c r="BS362" s="3"/>
      <c r="BT362" t="s">
        <v>950</v>
      </c>
      <c r="BU362" t="s">
        <v>950</v>
      </c>
      <c r="BV362" t="s">
        <v>950</v>
      </c>
      <c r="BW362" t="s">
        <v>950</v>
      </c>
      <c r="BX362" t="s">
        <v>950</v>
      </c>
    </row>
    <row r="363" spans="1:76" x14ac:dyDescent="0.3">
      <c r="A363" s="1"/>
      <c r="B363" s="2"/>
      <c r="D363" s="3"/>
      <c r="E363" s="3"/>
      <c r="F363" s="3"/>
      <c r="G363" s="3"/>
      <c r="H363" s="3"/>
      <c r="J363" s="3"/>
      <c r="N363" s="3"/>
      <c r="Q363" s="3"/>
      <c r="R363" s="3"/>
      <c r="S363" s="3"/>
      <c r="U363" s="3"/>
      <c r="W363" s="3"/>
      <c r="X363" s="3"/>
      <c r="Y363" s="3"/>
      <c r="Z363" s="3"/>
      <c r="AA363" s="3"/>
      <c r="AB363" s="3"/>
      <c r="AC363" s="3"/>
      <c r="AD363" s="3"/>
      <c r="AG363" s="3"/>
      <c r="AH363" s="3"/>
      <c r="AL363" s="3"/>
      <c r="AN363" s="3"/>
      <c r="AP363" s="3"/>
      <c r="AQ363" s="3"/>
      <c r="AR363" s="3"/>
      <c r="AS363" s="3"/>
      <c r="AV363" s="3"/>
      <c r="AW363" s="3"/>
      <c r="AX363" s="3"/>
      <c r="BC363" s="3"/>
      <c r="BE363" s="3"/>
      <c r="BG363" s="3"/>
      <c r="BJ363" s="3"/>
      <c r="BK363" s="3"/>
      <c r="BL363" s="3"/>
      <c r="BM363" s="3"/>
      <c r="BQ363" s="3"/>
      <c r="BS363" s="3"/>
      <c r="BT363" t="s">
        <v>950</v>
      </c>
      <c r="BU363" t="s">
        <v>950</v>
      </c>
      <c r="BV363" t="s">
        <v>950</v>
      </c>
      <c r="BW363" t="s">
        <v>950</v>
      </c>
      <c r="BX363" t="s">
        <v>950</v>
      </c>
    </row>
    <row r="364" spans="1:76" x14ac:dyDescent="0.3">
      <c r="A364" s="1"/>
      <c r="B364" s="2"/>
      <c r="D364" s="3"/>
      <c r="E364" s="3"/>
      <c r="F364" s="3"/>
      <c r="G364" s="3"/>
      <c r="H364" s="3"/>
      <c r="J364" s="3"/>
      <c r="N364" s="3"/>
      <c r="Q364" s="3"/>
      <c r="R364" s="3"/>
      <c r="S364" s="3"/>
      <c r="U364" s="3"/>
      <c r="W364" s="3"/>
      <c r="X364" s="3"/>
      <c r="Y364" s="3"/>
      <c r="Z364" s="3"/>
      <c r="AA364" s="3"/>
      <c r="AB364" s="3"/>
      <c r="AC364" s="3"/>
      <c r="AD364" s="3"/>
      <c r="AG364" s="3"/>
      <c r="AH364" s="3"/>
      <c r="AL364" s="3"/>
      <c r="AN364" s="3"/>
      <c r="AP364" s="3"/>
      <c r="AQ364" s="3"/>
      <c r="AR364" s="3"/>
      <c r="AS364" s="3"/>
      <c r="AV364" s="3"/>
      <c r="AW364" s="3"/>
      <c r="AX364" s="3"/>
      <c r="BC364" s="3"/>
      <c r="BE364" s="3"/>
      <c r="BG364" s="3"/>
      <c r="BJ364" s="3"/>
      <c r="BK364" s="3"/>
      <c r="BL364" s="3"/>
      <c r="BM364" s="3"/>
      <c r="BQ364" s="3"/>
      <c r="BS364" s="3"/>
      <c r="BT364" t="s">
        <v>950</v>
      </c>
      <c r="BU364" t="s">
        <v>950</v>
      </c>
      <c r="BV364" t="s">
        <v>950</v>
      </c>
      <c r="BW364" t="s">
        <v>950</v>
      </c>
      <c r="BX364" t="s">
        <v>950</v>
      </c>
    </row>
    <row r="365" spans="1:76" x14ac:dyDescent="0.3">
      <c r="A365" s="1"/>
      <c r="B365" s="2"/>
      <c r="D365" s="3"/>
      <c r="E365" s="3"/>
      <c r="F365" s="3"/>
      <c r="G365" s="3"/>
      <c r="H365" s="3"/>
      <c r="J365" s="3"/>
      <c r="N365" s="3"/>
      <c r="Q365" s="3"/>
      <c r="R365" s="3"/>
      <c r="S365" s="3"/>
      <c r="U365" s="3"/>
      <c r="W365" s="3"/>
      <c r="X365" s="3"/>
      <c r="Y365" s="3"/>
      <c r="Z365" s="3"/>
      <c r="AA365" s="3"/>
      <c r="AB365" s="3"/>
      <c r="AC365" s="3"/>
      <c r="AD365" s="3"/>
      <c r="AG365" s="3"/>
      <c r="AH365" s="3"/>
      <c r="AL365" s="3"/>
      <c r="AN365" s="3"/>
      <c r="AP365" s="3"/>
      <c r="AQ365" s="3"/>
      <c r="AR365" s="3"/>
      <c r="AS365" s="3"/>
      <c r="AV365" s="3"/>
      <c r="AW365" s="3"/>
      <c r="AX365" s="3"/>
      <c r="BC365" s="3"/>
      <c r="BE365" s="3"/>
      <c r="BG365" s="3"/>
      <c r="BJ365" s="3"/>
      <c r="BK365" s="3"/>
      <c r="BL365" s="3"/>
      <c r="BM365" s="3"/>
      <c r="BQ365" s="3"/>
      <c r="BS365" s="3"/>
      <c r="BT365" t="s">
        <v>950</v>
      </c>
      <c r="BU365" t="s">
        <v>950</v>
      </c>
      <c r="BV365" t="s">
        <v>950</v>
      </c>
      <c r="BW365" t="s">
        <v>950</v>
      </c>
      <c r="BX365" t="s">
        <v>950</v>
      </c>
    </row>
    <row r="366" spans="1:76" x14ac:dyDescent="0.3">
      <c r="A366" s="1"/>
      <c r="B366" s="2"/>
      <c r="D366" s="3"/>
      <c r="E366" s="3"/>
      <c r="F366" s="3"/>
      <c r="G366" s="3"/>
      <c r="H366" s="3"/>
      <c r="J366" s="3"/>
      <c r="N366" s="3"/>
      <c r="Q366" s="3"/>
      <c r="R366" s="3"/>
      <c r="S366" s="3"/>
      <c r="U366" s="3"/>
      <c r="W366" s="3"/>
      <c r="X366" s="3"/>
      <c r="Y366" s="3"/>
      <c r="Z366" s="3"/>
      <c r="AA366" s="3"/>
      <c r="AB366" s="3"/>
      <c r="AC366" s="3"/>
      <c r="AD366" s="3"/>
      <c r="AG366" s="3"/>
      <c r="AH366" s="3"/>
      <c r="AL366" s="3"/>
      <c r="AN366" s="3"/>
      <c r="AP366" s="3"/>
      <c r="AQ366" s="3"/>
      <c r="AR366" s="3"/>
      <c r="AS366" s="3"/>
      <c r="AV366" s="3"/>
      <c r="AW366" s="3"/>
      <c r="AX366" s="3"/>
      <c r="BC366" s="3"/>
      <c r="BE366" s="3"/>
      <c r="BG366" s="3"/>
      <c r="BJ366" s="3"/>
      <c r="BK366" s="3"/>
      <c r="BL366" s="3"/>
      <c r="BM366" s="3"/>
      <c r="BQ366" s="3"/>
      <c r="BS366" s="3"/>
      <c r="BT366" t="s">
        <v>950</v>
      </c>
      <c r="BU366" t="s">
        <v>950</v>
      </c>
      <c r="BV366" t="s">
        <v>950</v>
      </c>
      <c r="BW366" t="s">
        <v>950</v>
      </c>
      <c r="BX366" t="s">
        <v>950</v>
      </c>
    </row>
    <row r="367" spans="1:76" x14ac:dyDescent="0.3">
      <c r="A367" s="1"/>
      <c r="B367" s="2"/>
      <c r="D367" s="3"/>
      <c r="E367" s="3"/>
      <c r="F367" s="3"/>
      <c r="G367" s="3"/>
      <c r="H367" s="3"/>
      <c r="J367" s="3"/>
      <c r="N367" s="3"/>
      <c r="Q367" s="3"/>
      <c r="R367" s="3"/>
      <c r="S367" s="3"/>
      <c r="U367" s="3"/>
      <c r="W367" s="3"/>
      <c r="X367" s="3"/>
      <c r="Y367" s="3"/>
      <c r="Z367" s="3"/>
      <c r="AA367" s="3"/>
      <c r="AB367" s="3"/>
      <c r="AC367" s="3"/>
      <c r="AD367" s="3"/>
      <c r="AG367" s="3"/>
      <c r="AH367" s="3"/>
      <c r="AL367" s="3"/>
      <c r="AN367" s="3"/>
      <c r="AP367" s="3"/>
      <c r="AQ367" s="3"/>
      <c r="AR367" s="3"/>
      <c r="AS367" s="3"/>
      <c r="AV367" s="3"/>
      <c r="AW367" s="3"/>
      <c r="AX367" s="3"/>
      <c r="BC367" s="3"/>
      <c r="BE367" s="3"/>
      <c r="BG367" s="3"/>
      <c r="BJ367" s="3"/>
      <c r="BK367" s="3"/>
      <c r="BL367" s="3"/>
      <c r="BM367" s="3"/>
      <c r="BQ367" s="3"/>
      <c r="BS367" s="3"/>
      <c r="BT367" t="s">
        <v>950</v>
      </c>
      <c r="BU367" t="s">
        <v>950</v>
      </c>
      <c r="BV367" t="s">
        <v>950</v>
      </c>
      <c r="BW367" t="s">
        <v>950</v>
      </c>
      <c r="BX367" t="s">
        <v>950</v>
      </c>
    </row>
    <row r="368" spans="1:76" x14ac:dyDescent="0.3">
      <c r="A368" s="1"/>
      <c r="B368" s="2"/>
      <c r="D368" s="3"/>
      <c r="E368" s="3"/>
      <c r="F368" s="3"/>
      <c r="G368" s="3"/>
      <c r="H368" s="3"/>
      <c r="J368" s="3"/>
      <c r="N368" s="3"/>
      <c r="Q368" s="3"/>
      <c r="R368" s="3"/>
      <c r="S368" s="3"/>
      <c r="U368" s="3"/>
      <c r="W368" s="3"/>
      <c r="X368" s="3"/>
      <c r="Y368" s="3"/>
      <c r="Z368" s="3"/>
      <c r="AA368" s="3"/>
      <c r="AB368" s="3"/>
      <c r="AC368" s="3"/>
      <c r="AD368" s="3"/>
      <c r="AG368" s="3"/>
      <c r="AH368" s="3"/>
      <c r="AL368" s="3"/>
      <c r="AN368" s="3"/>
      <c r="AP368" s="3"/>
      <c r="AQ368" s="3"/>
      <c r="AR368" s="3"/>
      <c r="AS368" s="3"/>
      <c r="AV368" s="3"/>
      <c r="AW368" s="3"/>
      <c r="AX368" s="3"/>
      <c r="BC368" s="3"/>
      <c r="BE368" s="3"/>
      <c r="BG368" s="3"/>
      <c r="BJ368" s="3"/>
      <c r="BK368" s="3"/>
      <c r="BL368" s="3"/>
      <c r="BM368" s="3"/>
      <c r="BQ368" s="3"/>
      <c r="BS368" s="3"/>
      <c r="BT368" t="s">
        <v>950</v>
      </c>
      <c r="BU368" t="s">
        <v>950</v>
      </c>
      <c r="BV368" t="s">
        <v>950</v>
      </c>
      <c r="BW368" t="s">
        <v>950</v>
      </c>
      <c r="BX368" t="s">
        <v>950</v>
      </c>
    </row>
    <row r="369" spans="1:76" x14ac:dyDescent="0.3">
      <c r="A369" s="1"/>
      <c r="B369" s="2"/>
      <c r="D369" s="3"/>
      <c r="E369" s="3"/>
      <c r="F369" s="3"/>
      <c r="G369" s="3"/>
      <c r="H369" s="3"/>
      <c r="J369" s="3"/>
      <c r="N369" s="3"/>
      <c r="Q369" s="3"/>
      <c r="R369" s="3"/>
      <c r="S369" s="3"/>
      <c r="U369" s="3"/>
      <c r="W369" s="3"/>
      <c r="X369" s="3"/>
      <c r="Y369" s="3"/>
      <c r="Z369" s="3"/>
      <c r="AA369" s="3"/>
      <c r="AB369" s="3"/>
      <c r="AC369" s="3"/>
      <c r="AD369" s="3"/>
      <c r="AG369" s="3"/>
      <c r="AH369" s="3"/>
      <c r="AL369" s="3"/>
      <c r="AN369" s="3"/>
      <c r="AP369" s="3"/>
      <c r="AQ369" s="3"/>
      <c r="AR369" s="3"/>
      <c r="AS369" s="3"/>
      <c r="AV369" s="3"/>
      <c r="AW369" s="3"/>
      <c r="AX369" s="3"/>
      <c r="BC369" s="3"/>
      <c r="BE369" s="3"/>
      <c r="BG369" s="3"/>
      <c r="BJ369" s="3"/>
      <c r="BK369" s="3"/>
      <c r="BL369" s="3"/>
      <c r="BM369" s="3"/>
      <c r="BQ369" s="3"/>
      <c r="BS369" s="3"/>
      <c r="BT369" t="s">
        <v>950</v>
      </c>
      <c r="BU369" t="s">
        <v>950</v>
      </c>
      <c r="BV369" t="s">
        <v>950</v>
      </c>
      <c r="BW369" t="s">
        <v>950</v>
      </c>
      <c r="BX369" t="s">
        <v>950</v>
      </c>
    </row>
    <row r="370" spans="1:76" x14ac:dyDescent="0.3">
      <c r="A370" s="1"/>
      <c r="B370" s="2"/>
      <c r="D370" s="3"/>
      <c r="E370" s="3"/>
      <c r="F370" s="3"/>
      <c r="G370" s="3"/>
      <c r="H370" s="3"/>
      <c r="J370" s="3"/>
      <c r="N370" s="3"/>
      <c r="Q370" s="3"/>
      <c r="R370" s="3"/>
      <c r="S370" s="3"/>
      <c r="U370" s="3"/>
      <c r="W370" s="3"/>
      <c r="X370" s="3"/>
      <c r="Y370" s="3"/>
      <c r="Z370" s="3"/>
      <c r="AA370" s="3"/>
      <c r="AB370" s="3"/>
      <c r="AC370" s="3"/>
      <c r="AD370" s="3"/>
      <c r="AG370" s="3"/>
      <c r="AH370" s="3"/>
      <c r="AL370" s="3"/>
      <c r="AN370" s="3"/>
      <c r="AP370" s="3"/>
      <c r="AQ370" s="3"/>
      <c r="AR370" s="3"/>
      <c r="AS370" s="3"/>
      <c r="AV370" s="3"/>
      <c r="AW370" s="3"/>
      <c r="AX370" s="3"/>
      <c r="BC370" s="3"/>
      <c r="BE370" s="3"/>
      <c r="BG370" s="3"/>
      <c r="BJ370" s="3"/>
      <c r="BK370" s="3"/>
      <c r="BL370" s="3"/>
      <c r="BM370" s="3"/>
      <c r="BQ370" s="3"/>
      <c r="BS370" s="3"/>
      <c r="BT370" t="s">
        <v>950</v>
      </c>
      <c r="BU370" t="s">
        <v>950</v>
      </c>
      <c r="BV370" t="s">
        <v>950</v>
      </c>
      <c r="BW370" t="s">
        <v>950</v>
      </c>
      <c r="BX370" t="s">
        <v>950</v>
      </c>
    </row>
    <row r="371" spans="1:76" x14ac:dyDescent="0.3">
      <c r="A371" s="1"/>
      <c r="B371" s="2"/>
      <c r="D371" s="3"/>
      <c r="E371" s="3"/>
      <c r="F371" s="3"/>
      <c r="G371" s="3"/>
      <c r="H371" s="3"/>
      <c r="J371" s="3"/>
      <c r="N371" s="3"/>
      <c r="Q371" s="3"/>
      <c r="R371" s="3"/>
      <c r="S371" s="3"/>
      <c r="U371" s="3"/>
      <c r="W371" s="3"/>
      <c r="X371" s="3"/>
      <c r="Y371" s="3"/>
      <c r="Z371" s="3"/>
      <c r="AA371" s="3"/>
      <c r="AB371" s="3"/>
      <c r="AC371" s="3"/>
      <c r="AD371" s="3"/>
      <c r="AG371" s="3"/>
      <c r="AH371" s="3"/>
      <c r="AL371" s="3"/>
      <c r="AN371" s="3"/>
      <c r="AP371" s="3"/>
      <c r="AQ371" s="3"/>
      <c r="AR371" s="3"/>
      <c r="AS371" s="3"/>
      <c r="AV371" s="3"/>
      <c r="AW371" s="3"/>
      <c r="AX371" s="3"/>
      <c r="BC371" s="3"/>
      <c r="BE371" s="3"/>
      <c r="BG371" s="3"/>
      <c r="BJ371" s="3"/>
      <c r="BK371" s="3"/>
      <c r="BL371" s="3"/>
      <c r="BM371" s="3"/>
      <c r="BQ371" s="3"/>
      <c r="BS371" s="3"/>
      <c r="BT371" t="s">
        <v>950</v>
      </c>
      <c r="BU371" t="s">
        <v>950</v>
      </c>
      <c r="BV371" t="s">
        <v>950</v>
      </c>
      <c r="BW371" t="s">
        <v>950</v>
      </c>
      <c r="BX371" t="s">
        <v>950</v>
      </c>
    </row>
    <row r="372" spans="1:76" x14ac:dyDescent="0.3">
      <c r="A372" s="1"/>
      <c r="B372" s="2"/>
      <c r="D372" s="3"/>
      <c r="E372" s="3"/>
      <c r="F372" s="3"/>
      <c r="G372" s="3"/>
      <c r="H372" s="3"/>
      <c r="J372" s="3"/>
      <c r="N372" s="3"/>
      <c r="Q372" s="3"/>
      <c r="R372" s="3"/>
      <c r="S372" s="3"/>
      <c r="U372" s="3"/>
      <c r="W372" s="3"/>
      <c r="X372" s="3"/>
      <c r="Y372" s="3"/>
      <c r="Z372" s="3"/>
      <c r="AA372" s="3"/>
      <c r="AB372" s="3"/>
      <c r="AC372" s="3"/>
      <c r="AD372" s="3"/>
      <c r="AG372" s="3"/>
      <c r="AH372" s="3"/>
      <c r="AL372" s="3"/>
      <c r="AN372" s="3"/>
      <c r="AP372" s="3"/>
      <c r="AQ372" s="3"/>
      <c r="AR372" s="3"/>
      <c r="AS372" s="3"/>
      <c r="AV372" s="3"/>
      <c r="AW372" s="3"/>
      <c r="AX372" s="3"/>
      <c r="BC372" s="3"/>
      <c r="BE372" s="3"/>
      <c r="BG372" s="3"/>
      <c r="BJ372" s="3"/>
      <c r="BK372" s="3"/>
      <c r="BL372" s="3"/>
      <c r="BM372" s="3"/>
      <c r="BQ372" s="3"/>
      <c r="BS372" s="3"/>
      <c r="BT372" t="s">
        <v>950</v>
      </c>
      <c r="BU372" t="s">
        <v>950</v>
      </c>
      <c r="BV372" t="s">
        <v>950</v>
      </c>
      <c r="BW372" t="s">
        <v>950</v>
      </c>
      <c r="BX372" t="s">
        <v>950</v>
      </c>
    </row>
    <row r="373" spans="1:76" x14ac:dyDescent="0.3">
      <c r="A373" s="1"/>
      <c r="B373" s="2"/>
      <c r="D373" s="3"/>
      <c r="E373" s="3"/>
      <c r="F373" s="3"/>
      <c r="G373" s="3"/>
      <c r="H373" s="3"/>
      <c r="J373" s="3"/>
      <c r="N373" s="3"/>
      <c r="Q373" s="3"/>
      <c r="R373" s="3"/>
      <c r="S373" s="3"/>
      <c r="U373" s="3"/>
      <c r="W373" s="3"/>
      <c r="X373" s="3"/>
      <c r="Y373" s="3"/>
      <c r="Z373" s="3"/>
      <c r="AA373" s="3"/>
      <c r="AB373" s="3"/>
      <c r="AC373" s="3"/>
      <c r="AD373" s="3"/>
      <c r="AG373" s="3"/>
      <c r="AH373" s="3"/>
      <c r="AL373" s="3"/>
      <c r="AN373" s="3"/>
      <c r="AP373" s="3"/>
      <c r="AQ373" s="3"/>
      <c r="AR373" s="3"/>
      <c r="AS373" s="3"/>
      <c r="AV373" s="3"/>
      <c r="AW373" s="3"/>
      <c r="AX373" s="3"/>
      <c r="BC373" s="3"/>
      <c r="BE373" s="3"/>
      <c r="BG373" s="3"/>
      <c r="BJ373" s="3"/>
      <c r="BK373" s="3"/>
      <c r="BL373" s="3"/>
      <c r="BM373" s="3"/>
      <c r="BQ373" s="3"/>
      <c r="BS373" s="3"/>
      <c r="BT373" t="s">
        <v>950</v>
      </c>
      <c r="BU373" t="s">
        <v>950</v>
      </c>
      <c r="BV373" t="s">
        <v>950</v>
      </c>
      <c r="BW373" t="s">
        <v>950</v>
      </c>
      <c r="BX373" t="s">
        <v>950</v>
      </c>
    </row>
    <row r="374" spans="1:76" x14ac:dyDescent="0.3">
      <c r="A374" s="1"/>
      <c r="B374" s="2"/>
      <c r="D374" s="3"/>
      <c r="E374" s="3"/>
      <c r="F374" s="3"/>
      <c r="G374" s="3"/>
      <c r="H374" s="3"/>
      <c r="J374" s="3"/>
      <c r="N374" s="3"/>
      <c r="Q374" s="3"/>
      <c r="R374" s="3"/>
      <c r="S374" s="3"/>
      <c r="U374" s="3"/>
      <c r="W374" s="3"/>
      <c r="X374" s="3"/>
      <c r="Y374" s="3"/>
      <c r="Z374" s="3"/>
      <c r="AA374" s="3"/>
      <c r="AB374" s="3"/>
      <c r="AC374" s="3"/>
      <c r="AD374" s="3"/>
      <c r="AG374" s="3"/>
      <c r="AH374" s="3"/>
      <c r="AL374" s="3"/>
      <c r="AN374" s="3"/>
      <c r="AP374" s="3"/>
      <c r="AQ374" s="3"/>
      <c r="AR374" s="3"/>
      <c r="AS374" s="3"/>
      <c r="AV374" s="3"/>
      <c r="AW374" s="3"/>
      <c r="AX374" s="3"/>
      <c r="BC374" s="3"/>
      <c r="BE374" s="3"/>
      <c r="BG374" s="3"/>
      <c r="BJ374" s="3"/>
      <c r="BK374" s="3"/>
      <c r="BL374" s="3"/>
      <c r="BM374" s="3"/>
      <c r="BQ374" s="3"/>
      <c r="BS374" s="3"/>
      <c r="BT374" t="s">
        <v>950</v>
      </c>
      <c r="BU374" t="s">
        <v>950</v>
      </c>
      <c r="BV374" t="s">
        <v>950</v>
      </c>
      <c r="BW374" t="s">
        <v>950</v>
      </c>
      <c r="BX374" t="s">
        <v>950</v>
      </c>
    </row>
    <row r="375" spans="1:76" x14ac:dyDescent="0.3">
      <c r="A375" s="1"/>
      <c r="B375" s="2"/>
      <c r="D375" s="3"/>
      <c r="E375" s="3"/>
      <c r="F375" s="3"/>
      <c r="G375" s="3"/>
      <c r="H375" s="3"/>
      <c r="J375" s="3"/>
      <c r="N375" s="3"/>
      <c r="Q375" s="3"/>
      <c r="R375" s="3"/>
      <c r="S375" s="3"/>
      <c r="U375" s="3"/>
      <c r="W375" s="3"/>
      <c r="X375" s="3"/>
      <c r="Y375" s="3"/>
      <c r="Z375" s="3"/>
      <c r="AA375" s="3"/>
      <c r="AB375" s="3"/>
      <c r="AC375" s="3"/>
      <c r="AD375" s="3"/>
      <c r="AG375" s="3"/>
      <c r="AH375" s="3"/>
      <c r="AL375" s="3"/>
      <c r="AN375" s="3"/>
      <c r="AP375" s="3"/>
      <c r="AQ375" s="3"/>
      <c r="AR375" s="3"/>
      <c r="AS375" s="3"/>
      <c r="AV375" s="3"/>
      <c r="AW375" s="3"/>
      <c r="AX375" s="3"/>
      <c r="BC375" s="3"/>
      <c r="BE375" s="3"/>
      <c r="BG375" s="3"/>
      <c r="BJ375" s="3"/>
      <c r="BK375" s="3"/>
      <c r="BL375" s="3"/>
      <c r="BM375" s="3"/>
      <c r="BQ375" s="3"/>
      <c r="BS375" s="3"/>
      <c r="BT375" t="s">
        <v>950</v>
      </c>
      <c r="BU375" t="s">
        <v>950</v>
      </c>
      <c r="BV375" t="s">
        <v>950</v>
      </c>
      <c r="BW375" t="s">
        <v>950</v>
      </c>
      <c r="BX375" t="s">
        <v>950</v>
      </c>
    </row>
    <row r="376" spans="1:76" x14ac:dyDescent="0.3">
      <c r="A376" s="1"/>
      <c r="B376" s="2"/>
      <c r="D376" s="3"/>
      <c r="E376" s="3"/>
      <c r="F376" s="3"/>
      <c r="G376" s="3"/>
      <c r="H376" s="3"/>
      <c r="J376" s="3"/>
      <c r="N376" s="3"/>
      <c r="Q376" s="3"/>
      <c r="R376" s="3"/>
      <c r="S376" s="3"/>
      <c r="U376" s="3"/>
      <c r="W376" s="3"/>
      <c r="X376" s="3"/>
      <c r="Y376" s="3"/>
      <c r="Z376" s="3"/>
      <c r="AA376" s="3"/>
      <c r="AB376" s="3"/>
      <c r="AC376" s="3"/>
      <c r="AD376" s="3"/>
      <c r="AG376" s="3"/>
      <c r="AH376" s="3"/>
      <c r="AL376" s="3"/>
      <c r="AN376" s="3"/>
      <c r="AP376" s="3"/>
      <c r="AQ376" s="3"/>
      <c r="AR376" s="3"/>
      <c r="AS376" s="3"/>
      <c r="AV376" s="3"/>
      <c r="AW376" s="3"/>
      <c r="AX376" s="3"/>
      <c r="BC376" s="3"/>
      <c r="BE376" s="3"/>
      <c r="BG376" s="3"/>
      <c r="BJ376" s="3"/>
      <c r="BK376" s="3"/>
      <c r="BL376" s="3"/>
      <c r="BM376" s="3"/>
      <c r="BQ376" s="3"/>
      <c r="BS376" s="3"/>
      <c r="BT376" t="s">
        <v>950</v>
      </c>
      <c r="BU376" t="s">
        <v>950</v>
      </c>
      <c r="BV376" t="s">
        <v>950</v>
      </c>
      <c r="BW376" t="s">
        <v>950</v>
      </c>
      <c r="BX376" t="s">
        <v>950</v>
      </c>
    </row>
    <row r="377" spans="1:76" x14ac:dyDescent="0.3">
      <c r="A377" s="1"/>
      <c r="B377" s="2"/>
      <c r="D377" s="3"/>
      <c r="E377" s="3"/>
      <c r="F377" s="3"/>
      <c r="G377" s="3"/>
      <c r="H377" s="3"/>
      <c r="J377" s="3"/>
      <c r="N377" s="3"/>
      <c r="Q377" s="3"/>
      <c r="R377" s="3"/>
      <c r="S377" s="3"/>
      <c r="U377" s="3"/>
      <c r="W377" s="3"/>
      <c r="X377" s="3"/>
      <c r="Y377" s="3"/>
      <c r="Z377" s="3"/>
      <c r="AA377" s="3"/>
      <c r="AB377" s="3"/>
      <c r="AC377" s="3"/>
      <c r="AD377" s="3"/>
      <c r="AG377" s="3"/>
      <c r="AH377" s="3"/>
      <c r="AL377" s="3"/>
      <c r="AN377" s="3"/>
      <c r="AP377" s="3"/>
      <c r="AQ377" s="3"/>
      <c r="AR377" s="3"/>
      <c r="AS377" s="3"/>
      <c r="AV377" s="3"/>
      <c r="AW377" s="3"/>
      <c r="AX377" s="3"/>
      <c r="BC377" s="3"/>
      <c r="BE377" s="3"/>
      <c r="BG377" s="3"/>
      <c r="BJ377" s="3"/>
      <c r="BK377" s="3"/>
      <c r="BL377" s="3"/>
      <c r="BM377" s="3"/>
      <c r="BQ377" s="3"/>
      <c r="BS377" s="3"/>
      <c r="BT377" t="s">
        <v>950</v>
      </c>
      <c r="BU377" t="s">
        <v>950</v>
      </c>
      <c r="BV377" t="s">
        <v>950</v>
      </c>
      <c r="BW377" t="s">
        <v>950</v>
      </c>
      <c r="BX377" t="s">
        <v>950</v>
      </c>
    </row>
    <row r="378" spans="1:76" x14ac:dyDescent="0.3">
      <c r="A378" s="1"/>
      <c r="B378" s="2"/>
      <c r="D378" s="3"/>
      <c r="E378" s="3"/>
      <c r="F378" s="3"/>
      <c r="G378" s="3"/>
      <c r="H378" s="3"/>
      <c r="J378" s="3"/>
      <c r="N378" s="3"/>
      <c r="Q378" s="3"/>
      <c r="R378" s="3"/>
      <c r="S378" s="3"/>
      <c r="U378" s="3"/>
      <c r="W378" s="3"/>
      <c r="X378" s="3"/>
      <c r="Y378" s="3"/>
      <c r="Z378" s="3"/>
      <c r="AA378" s="3"/>
      <c r="AB378" s="3"/>
      <c r="AC378" s="3"/>
      <c r="AD378" s="3"/>
      <c r="AG378" s="3"/>
      <c r="AH378" s="3"/>
      <c r="AL378" s="3"/>
      <c r="AN378" s="3"/>
      <c r="AP378" s="3"/>
      <c r="AQ378" s="3"/>
      <c r="AR378" s="3"/>
      <c r="AS378" s="3"/>
      <c r="AV378" s="3"/>
      <c r="AW378" s="3"/>
      <c r="AX378" s="3"/>
      <c r="BC378" s="3"/>
      <c r="BE378" s="3"/>
      <c r="BG378" s="3"/>
      <c r="BJ378" s="3"/>
      <c r="BK378" s="3"/>
      <c r="BL378" s="3"/>
      <c r="BM378" s="3"/>
      <c r="BQ378" s="3"/>
      <c r="BS378" s="3"/>
      <c r="BT378" t="s">
        <v>950</v>
      </c>
      <c r="BU378" t="s">
        <v>950</v>
      </c>
      <c r="BV378" t="s">
        <v>950</v>
      </c>
      <c r="BW378" t="s">
        <v>950</v>
      </c>
      <c r="BX378" t="s">
        <v>950</v>
      </c>
    </row>
    <row r="379" spans="1:76" x14ac:dyDescent="0.3">
      <c r="A379" s="1"/>
      <c r="B379" s="2"/>
      <c r="D379" s="3"/>
      <c r="E379" s="3"/>
      <c r="F379" s="3"/>
      <c r="G379" s="3"/>
      <c r="H379" s="3"/>
      <c r="J379" s="3"/>
      <c r="N379" s="3"/>
      <c r="Q379" s="3"/>
      <c r="R379" s="3"/>
      <c r="S379" s="3"/>
      <c r="U379" s="3"/>
      <c r="W379" s="3"/>
      <c r="X379" s="3"/>
      <c r="Y379" s="3"/>
      <c r="Z379" s="3"/>
      <c r="AA379" s="3"/>
      <c r="AB379" s="3"/>
      <c r="AC379" s="3"/>
      <c r="AD379" s="3"/>
      <c r="AG379" s="3"/>
      <c r="AH379" s="3"/>
      <c r="AL379" s="3"/>
      <c r="AN379" s="3"/>
      <c r="AP379" s="3"/>
      <c r="AQ379" s="3"/>
      <c r="AR379" s="3"/>
      <c r="AS379" s="3"/>
      <c r="AV379" s="3"/>
      <c r="AW379" s="3"/>
      <c r="AX379" s="3"/>
      <c r="BC379" s="3"/>
      <c r="BE379" s="3"/>
      <c r="BG379" s="3"/>
      <c r="BJ379" s="3"/>
      <c r="BK379" s="3"/>
      <c r="BL379" s="3"/>
      <c r="BM379" s="3"/>
      <c r="BQ379" s="3"/>
      <c r="BS379" s="3"/>
      <c r="BT379" t="s">
        <v>950</v>
      </c>
      <c r="BU379" t="s">
        <v>950</v>
      </c>
      <c r="BV379" t="s">
        <v>950</v>
      </c>
      <c r="BW379" t="s">
        <v>950</v>
      </c>
      <c r="BX379" t="s">
        <v>950</v>
      </c>
    </row>
    <row r="380" spans="1:76" x14ac:dyDescent="0.3">
      <c r="A380" s="1"/>
      <c r="B380" s="2"/>
      <c r="D380" s="3"/>
      <c r="E380" s="3"/>
      <c r="F380" s="3"/>
      <c r="G380" s="3"/>
      <c r="H380" s="3"/>
      <c r="J380" s="3"/>
      <c r="N380" s="3"/>
      <c r="Q380" s="3"/>
      <c r="R380" s="3"/>
      <c r="S380" s="3"/>
      <c r="U380" s="3"/>
      <c r="W380" s="3"/>
      <c r="X380" s="3"/>
      <c r="Y380" s="3"/>
      <c r="Z380" s="3"/>
      <c r="AA380" s="3"/>
      <c r="AB380" s="3"/>
      <c r="AC380" s="3"/>
      <c r="AD380" s="3"/>
      <c r="AG380" s="3"/>
      <c r="AH380" s="3"/>
      <c r="AL380" s="3"/>
      <c r="AN380" s="3"/>
      <c r="AP380" s="3"/>
      <c r="AQ380" s="3"/>
      <c r="AR380" s="3"/>
      <c r="AS380" s="3"/>
      <c r="AV380" s="3"/>
      <c r="AW380" s="3"/>
      <c r="AX380" s="3"/>
      <c r="BC380" s="3"/>
      <c r="BE380" s="3"/>
      <c r="BG380" s="3"/>
      <c r="BJ380" s="3"/>
      <c r="BK380" s="3"/>
      <c r="BL380" s="3"/>
      <c r="BM380" s="3"/>
      <c r="BQ380" s="3"/>
      <c r="BS380" s="3"/>
      <c r="BT380" t="s">
        <v>950</v>
      </c>
      <c r="BU380" t="s">
        <v>950</v>
      </c>
      <c r="BV380" t="s">
        <v>950</v>
      </c>
      <c r="BW380" t="s">
        <v>950</v>
      </c>
      <c r="BX380" t="s">
        <v>950</v>
      </c>
    </row>
    <row r="381" spans="1:76" x14ac:dyDescent="0.3">
      <c r="A381" s="1"/>
      <c r="B381" s="2"/>
      <c r="D381" s="3"/>
      <c r="E381" s="3"/>
      <c r="F381" s="3"/>
      <c r="G381" s="3"/>
      <c r="H381" s="3"/>
      <c r="J381" s="3"/>
      <c r="N381" s="3"/>
      <c r="Q381" s="3"/>
      <c r="R381" s="3"/>
      <c r="S381" s="3"/>
      <c r="U381" s="3"/>
      <c r="W381" s="3"/>
      <c r="X381" s="3"/>
      <c r="Y381" s="3"/>
      <c r="Z381" s="3"/>
      <c r="AA381" s="3"/>
      <c r="AB381" s="3"/>
      <c r="AC381" s="3"/>
      <c r="AD381" s="3"/>
      <c r="AG381" s="3"/>
      <c r="AH381" s="3"/>
      <c r="AL381" s="3"/>
      <c r="AN381" s="3"/>
      <c r="AP381" s="3"/>
      <c r="AQ381" s="3"/>
      <c r="AR381" s="3"/>
      <c r="AS381" s="3"/>
      <c r="AV381" s="3"/>
      <c r="AW381" s="3"/>
      <c r="AX381" s="3"/>
      <c r="BC381" s="3"/>
      <c r="BE381" s="3"/>
      <c r="BG381" s="3"/>
      <c r="BJ381" s="3"/>
      <c r="BK381" s="3"/>
      <c r="BL381" s="3"/>
      <c r="BM381" s="3"/>
      <c r="BQ381" s="3"/>
      <c r="BS381" s="3"/>
      <c r="BT381" t="s">
        <v>950</v>
      </c>
      <c r="BU381" t="s">
        <v>950</v>
      </c>
      <c r="BV381" t="s">
        <v>950</v>
      </c>
      <c r="BW381" t="s">
        <v>950</v>
      </c>
      <c r="BX381" t="s">
        <v>950</v>
      </c>
    </row>
    <row r="382" spans="1:76" x14ac:dyDescent="0.3">
      <c r="A382" s="1"/>
      <c r="B382" s="2"/>
      <c r="D382" s="3"/>
      <c r="E382" s="3"/>
      <c r="F382" s="3"/>
      <c r="G382" s="3"/>
      <c r="H382" s="3"/>
      <c r="J382" s="3"/>
      <c r="N382" s="3"/>
      <c r="Q382" s="3"/>
      <c r="R382" s="3"/>
      <c r="S382" s="3"/>
      <c r="U382" s="3"/>
      <c r="W382" s="3"/>
      <c r="X382" s="3"/>
      <c r="Y382" s="3"/>
      <c r="Z382" s="3"/>
      <c r="AA382" s="3"/>
      <c r="AB382" s="3"/>
      <c r="AC382" s="3"/>
      <c r="AD382" s="3"/>
      <c r="AG382" s="3"/>
      <c r="AH382" s="3"/>
      <c r="AL382" s="3"/>
      <c r="AN382" s="3"/>
      <c r="AP382" s="3"/>
      <c r="AQ382" s="3"/>
      <c r="AR382" s="3"/>
      <c r="AS382" s="3"/>
      <c r="AV382" s="3"/>
      <c r="AW382" s="3"/>
      <c r="AX382" s="3"/>
      <c r="BC382" s="3"/>
      <c r="BE382" s="3"/>
      <c r="BG382" s="3"/>
      <c r="BJ382" s="3"/>
      <c r="BK382" s="3"/>
      <c r="BL382" s="3"/>
      <c r="BM382" s="3"/>
      <c r="BQ382" s="3"/>
      <c r="BS382" s="3"/>
      <c r="BT382" t="s">
        <v>950</v>
      </c>
      <c r="BU382" t="s">
        <v>950</v>
      </c>
      <c r="BV382" t="s">
        <v>950</v>
      </c>
      <c r="BW382" t="s">
        <v>950</v>
      </c>
      <c r="BX382" t="s">
        <v>950</v>
      </c>
    </row>
    <row r="383" spans="1:76" x14ac:dyDescent="0.3">
      <c r="A383" s="1"/>
      <c r="B383" s="2"/>
      <c r="D383" s="3"/>
      <c r="E383" s="3"/>
      <c r="F383" s="3"/>
      <c r="G383" s="3"/>
      <c r="H383" s="3"/>
      <c r="J383" s="3"/>
      <c r="N383" s="3"/>
      <c r="Q383" s="3"/>
      <c r="R383" s="3"/>
      <c r="S383" s="3"/>
      <c r="U383" s="3"/>
      <c r="W383" s="3"/>
      <c r="X383" s="3"/>
      <c r="Y383" s="3"/>
      <c r="Z383" s="3"/>
      <c r="AA383" s="3"/>
      <c r="AB383" s="3"/>
      <c r="AC383" s="3"/>
      <c r="AD383" s="3"/>
      <c r="AG383" s="3"/>
      <c r="AH383" s="3"/>
      <c r="AL383" s="3"/>
      <c r="AN383" s="3"/>
      <c r="AP383" s="3"/>
      <c r="AQ383" s="3"/>
      <c r="AR383" s="3"/>
      <c r="AS383" s="3"/>
      <c r="AV383" s="3"/>
      <c r="AW383" s="3"/>
      <c r="AX383" s="3"/>
      <c r="BC383" s="3"/>
      <c r="BE383" s="3"/>
      <c r="BG383" s="3"/>
      <c r="BJ383" s="3"/>
      <c r="BK383" s="3"/>
      <c r="BL383" s="3"/>
      <c r="BM383" s="3"/>
      <c r="BQ383" s="3"/>
      <c r="BS383" s="3"/>
      <c r="BT383" t="s">
        <v>950</v>
      </c>
      <c r="BU383" t="s">
        <v>950</v>
      </c>
      <c r="BV383" t="s">
        <v>950</v>
      </c>
      <c r="BW383" t="s">
        <v>950</v>
      </c>
      <c r="BX383" t="s">
        <v>950</v>
      </c>
    </row>
    <row r="384" spans="1:76" x14ac:dyDescent="0.3">
      <c r="A384" s="1"/>
      <c r="B384" s="2"/>
      <c r="D384" s="3"/>
      <c r="E384" s="3"/>
      <c r="F384" s="3"/>
      <c r="G384" s="3"/>
      <c r="H384" s="3"/>
      <c r="J384" s="3"/>
      <c r="N384" s="3"/>
      <c r="Q384" s="3"/>
      <c r="R384" s="3"/>
      <c r="S384" s="3"/>
      <c r="U384" s="3"/>
      <c r="W384" s="3"/>
      <c r="X384" s="3"/>
      <c r="Y384" s="3"/>
      <c r="Z384" s="3"/>
      <c r="AA384" s="3"/>
      <c r="AB384" s="3"/>
      <c r="AC384" s="3"/>
      <c r="AD384" s="3"/>
      <c r="AG384" s="3"/>
      <c r="AH384" s="3"/>
      <c r="AL384" s="3"/>
      <c r="AN384" s="3"/>
      <c r="AP384" s="3"/>
      <c r="AQ384" s="3"/>
      <c r="AR384" s="3"/>
      <c r="AS384" s="3"/>
      <c r="AV384" s="3"/>
      <c r="AW384" s="3"/>
      <c r="AX384" s="3"/>
      <c r="BC384" s="3"/>
      <c r="BE384" s="3"/>
      <c r="BG384" s="3"/>
      <c r="BJ384" s="3"/>
      <c r="BK384" s="3"/>
      <c r="BL384" s="3"/>
      <c r="BM384" s="3"/>
      <c r="BQ384" s="3"/>
      <c r="BS384" s="3"/>
      <c r="BT384" t="s">
        <v>950</v>
      </c>
      <c r="BU384" t="s">
        <v>950</v>
      </c>
      <c r="BV384" t="s">
        <v>950</v>
      </c>
      <c r="BW384" t="s">
        <v>950</v>
      </c>
      <c r="BX384" t="s">
        <v>950</v>
      </c>
    </row>
    <row r="385" spans="1:76" x14ac:dyDescent="0.3">
      <c r="A385" s="1"/>
      <c r="B385" s="2"/>
      <c r="D385" s="3"/>
      <c r="E385" s="3"/>
      <c r="F385" s="3"/>
      <c r="G385" s="3"/>
      <c r="H385" s="3"/>
      <c r="J385" s="3"/>
      <c r="N385" s="3"/>
      <c r="Q385" s="3"/>
      <c r="R385" s="3"/>
      <c r="S385" s="3"/>
      <c r="U385" s="3"/>
      <c r="W385" s="3"/>
      <c r="X385" s="3"/>
      <c r="Y385" s="3"/>
      <c r="Z385" s="3"/>
      <c r="AA385" s="3"/>
      <c r="AB385" s="3"/>
      <c r="AC385" s="3"/>
      <c r="AD385" s="3"/>
      <c r="AG385" s="3"/>
      <c r="AH385" s="3"/>
      <c r="AL385" s="3"/>
      <c r="AN385" s="3"/>
      <c r="AP385" s="3"/>
      <c r="AQ385" s="3"/>
      <c r="AR385" s="3"/>
      <c r="AS385" s="3"/>
      <c r="AV385" s="3"/>
      <c r="AW385" s="3"/>
      <c r="AX385" s="3"/>
      <c r="BC385" s="3"/>
      <c r="BE385" s="3"/>
      <c r="BG385" s="3"/>
      <c r="BJ385" s="3"/>
      <c r="BK385" s="3"/>
      <c r="BL385" s="3"/>
      <c r="BM385" s="3"/>
      <c r="BQ385" s="3"/>
      <c r="BS385" s="3"/>
      <c r="BT385" t="s">
        <v>950</v>
      </c>
      <c r="BU385" t="s">
        <v>950</v>
      </c>
      <c r="BV385" t="s">
        <v>950</v>
      </c>
      <c r="BW385" t="s">
        <v>950</v>
      </c>
      <c r="BX385" t="s">
        <v>950</v>
      </c>
    </row>
    <row r="386" spans="1:76" x14ac:dyDescent="0.3">
      <c r="A386" s="1"/>
      <c r="B386" s="2"/>
      <c r="D386" s="3"/>
      <c r="E386" s="3"/>
      <c r="F386" s="3"/>
      <c r="G386" s="3"/>
      <c r="H386" s="3"/>
      <c r="J386" s="3"/>
      <c r="N386" s="3"/>
      <c r="Q386" s="3"/>
      <c r="R386" s="3"/>
      <c r="S386" s="3"/>
      <c r="U386" s="3"/>
      <c r="W386" s="3"/>
      <c r="X386" s="3"/>
      <c r="Y386" s="3"/>
      <c r="Z386" s="3"/>
      <c r="AA386" s="3"/>
      <c r="AB386" s="3"/>
      <c r="AC386" s="3"/>
      <c r="AD386" s="3"/>
      <c r="AG386" s="3"/>
      <c r="AH386" s="3"/>
      <c r="AL386" s="3"/>
      <c r="AN386" s="3"/>
      <c r="AP386" s="3"/>
      <c r="AQ386" s="3"/>
      <c r="AR386" s="3"/>
      <c r="AS386" s="3"/>
      <c r="AV386" s="3"/>
      <c r="AW386" s="3"/>
      <c r="AX386" s="3"/>
      <c r="BC386" s="3"/>
      <c r="BE386" s="3"/>
      <c r="BG386" s="3"/>
      <c r="BJ386" s="3"/>
      <c r="BK386" s="3"/>
      <c r="BL386" s="3"/>
      <c r="BM386" s="3"/>
      <c r="BQ386" s="3"/>
      <c r="BS386" s="3"/>
      <c r="BT386" t="s">
        <v>950</v>
      </c>
      <c r="BU386" t="s">
        <v>950</v>
      </c>
      <c r="BV386" t="s">
        <v>950</v>
      </c>
      <c r="BW386" t="s">
        <v>950</v>
      </c>
      <c r="BX386" t="s">
        <v>950</v>
      </c>
    </row>
    <row r="387" spans="1:76" x14ac:dyDescent="0.3">
      <c r="A387" s="1"/>
      <c r="B387" s="2"/>
      <c r="D387" s="3"/>
      <c r="E387" s="3"/>
      <c r="F387" s="3"/>
      <c r="G387" s="3"/>
      <c r="H387" s="3"/>
      <c r="J387" s="3"/>
      <c r="N387" s="3"/>
      <c r="Q387" s="3"/>
      <c r="R387" s="3"/>
      <c r="S387" s="3"/>
      <c r="U387" s="3"/>
      <c r="W387" s="3"/>
      <c r="X387" s="3"/>
      <c r="Y387" s="3"/>
      <c r="Z387" s="3"/>
      <c r="AA387" s="3"/>
      <c r="AB387" s="3"/>
      <c r="AC387" s="3"/>
      <c r="AD387" s="3"/>
      <c r="AG387" s="3"/>
      <c r="AH387" s="3"/>
      <c r="AL387" s="3"/>
      <c r="AN387" s="3"/>
      <c r="AP387" s="3"/>
      <c r="AQ387" s="3"/>
      <c r="AR387" s="3"/>
      <c r="AS387" s="3"/>
      <c r="AV387" s="3"/>
      <c r="AW387" s="3"/>
      <c r="AX387" s="3"/>
      <c r="BC387" s="3"/>
      <c r="BE387" s="3"/>
      <c r="BG387" s="3"/>
      <c r="BJ387" s="3"/>
      <c r="BK387" s="3"/>
      <c r="BL387" s="3"/>
      <c r="BM387" s="3"/>
      <c r="BQ387" s="3"/>
      <c r="BS387" s="3"/>
      <c r="BT387" t="s">
        <v>950</v>
      </c>
      <c r="BU387" t="s">
        <v>950</v>
      </c>
      <c r="BV387" t="s">
        <v>950</v>
      </c>
      <c r="BW387" t="s">
        <v>950</v>
      </c>
      <c r="BX387" t="s">
        <v>950</v>
      </c>
    </row>
    <row r="388" spans="1:76" x14ac:dyDescent="0.3">
      <c r="A388" s="1"/>
      <c r="B388" s="2"/>
      <c r="D388" s="3"/>
      <c r="E388" s="3"/>
      <c r="F388" s="3"/>
      <c r="G388" s="3"/>
      <c r="H388" s="3"/>
      <c r="J388" s="3"/>
      <c r="N388" s="3"/>
      <c r="Q388" s="3"/>
      <c r="R388" s="3"/>
      <c r="S388" s="3"/>
      <c r="U388" s="3"/>
      <c r="W388" s="3"/>
      <c r="X388" s="3"/>
      <c r="Y388" s="3"/>
      <c r="Z388" s="3"/>
      <c r="AA388" s="3"/>
      <c r="AB388" s="3"/>
      <c r="AC388" s="3"/>
      <c r="AD388" s="3"/>
      <c r="AG388" s="3"/>
      <c r="AH388" s="3"/>
      <c r="AL388" s="3"/>
      <c r="AN388" s="3"/>
      <c r="AP388" s="3"/>
      <c r="AQ388" s="3"/>
      <c r="AR388" s="3"/>
      <c r="AS388" s="3"/>
      <c r="AV388" s="3"/>
      <c r="AW388" s="3"/>
      <c r="AX388" s="3"/>
      <c r="BC388" s="3"/>
      <c r="BE388" s="3"/>
      <c r="BG388" s="3"/>
      <c r="BJ388" s="3"/>
      <c r="BK388" s="3"/>
      <c r="BL388" s="3"/>
      <c r="BM388" s="3"/>
      <c r="BQ388" s="3"/>
      <c r="BS388" s="3"/>
      <c r="BT388" t="s">
        <v>950</v>
      </c>
      <c r="BU388" t="s">
        <v>950</v>
      </c>
      <c r="BV388" t="s">
        <v>950</v>
      </c>
      <c r="BW388" t="s">
        <v>950</v>
      </c>
      <c r="BX388" t="s">
        <v>950</v>
      </c>
    </row>
    <row r="389" spans="1:76" x14ac:dyDescent="0.3">
      <c r="A389" s="1"/>
      <c r="B389" s="2"/>
      <c r="D389" s="3"/>
      <c r="E389" s="3"/>
      <c r="F389" s="3"/>
      <c r="G389" s="3"/>
      <c r="H389" s="3"/>
      <c r="J389" s="3"/>
      <c r="N389" s="3"/>
      <c r="Q389" s="3"/>
      <c r="R389" s="3"/>
      <c r="S389" s="3"/>
      <c r="U389" s="3"/>
      <c r="W389" s="3"/>
      <c r="X389" s="3"/>
      <c r="Y389" s="3"/>
      <c r="Z389" s="3"/>
      <c r="AA389" s="3"/>
      <c r="AB389" s="3"/>
      <c r="AC389" s="3"/>
      <c r="AD389" s="3"/>
      <c r="AG389" s="3"/>
      <c r="AH389" s="3"/>
      <c r="AL389" s="3"/>
      <c r="AN389" s="3"/>
      <c r="AP389" s="3"/>
      <c r="AQ389" s="3"/>
      <c r="AR389" s="3"/>
      <c r="AS389" s="3"/>
      <c r="AV389" s="3"/>
      <c r="AW389" s="3"/>
      <c r="AX389" s="3"/>
      <c r="BC389" s="3"/>
      <c r="BE389" s="3"/>
      <c r="BG389" s="3"/>
      <c r="BJ389" s="3"/>
      <c r="BK389" s="3"/>
      <c r="BL389" s="3"/>
      <c r="BM389" s="3"/>
      <c r="BQ389" s="3"/>
      <c r="BS389" s="3"/>
      <c r="BT389" t="s">
        <v>950</v>
      </c>
      <c r="BU389" t="s">
        <v>950</v>
      </c>
      <c r="BV389" t="s">
        <v>950</v>
      </c>
      <c r="BW389" t="s">
        <v>950</v>
      </c>
      <c r="BX389" t="s">
        <v>950</v>
      </c>
    </row>
    <row r="390" spans="1:76" x14ac:dyDescent="0.3">
      <c r="A390" s="1"/>
      <c r="B390" s="2"/>
      <c r="D390" s="3"/>
      <c r="E390" s="3"/>
      <c r="F390" s="3"/>
      <c r="G390" s="3"/>
      <c r="H390" s="3"/>
      <c r="J390" s="3"/>
      <c r="N390" s="3"/>
      <c r="Q390" s="3"/>
      <c r="R390" s="3"/>
      <c r="S390" s="3"/>
      <c r="U390" s="3"/>
      <c r="W390" s="3"/>
      <c r="X390" s="3"/>
      <c r="Y390" s="3"/>
      <c r="Z390" s="3"/>
      <c r="AA390" s="3"/>
      <c r="AB390" s="3"/>
      <c r="AC390" s="3"/>
      <c r="AD390" s="3"/>
      <c r="AG390" s="3"/>
      <c r="AH390" s="3"/>
      <c r="AL390" s="3"/>
      <c r="AN390" s="3"/>
      <c r="AP390" s="3"/>
      <c r="AQ390" s="3"/>
      <c r="AR390" s="3"/>
      <c r="AS390" s="3"/>
      <c r="AV390" s="3"/>
      <c r="AW390" s="3"/>
      <c r="AX390" s="3"/>
      <c r="BC390" s="3"/>
      <c r="BE390" s="3"/>
      <c r="BG390" s="3"/>
      <c r="BJ390" s="3"/>
      <c r="BK390" s="3"/>
      <c r="BL390" s="3"/>
      <c r="BM390" s="3"/>
      <c r="BQ390" s="3"/>
      <c r="BS390" s="3"/>
      <c r="BT390" t="s">
        <v>950</v>
      </c>
      <c r="BU390" t="s">
        <v>950</v>
      </c>
      <c r="BV390" t="s">
        <v>950</v>
      </c>
      <c r="BW390" t="s">
        <v>950</v>
      </c>
      <c r="BX390" t="s">
        <v>950</v>
      </c>
    </row>
    <row r="391" spans="1:76" x14ac:dyDescent="0.3">
      <c r="A391" s="1"/>
      <c r="B391" s="2"/>
      <c r="D391" s="3"/>
      <c r="E391" s="3"/>
      <c r="F391" s="3"/>
      <c r="G391" s="3"/>
      <c r="H391" s="3"/>
      <c r="J391" s="3"/>
      <c r="N391" s="3"/>
      <c r="Q391" s="3"/>
      <c r="R391" s="3"/>
      <c r="S391" s="3"/>
      <c r="U391" s="3"/>
      <c r="W391" s="3"/>
      <c r="X391" s="3"/>
      <c r="Y391" s="3"/>
      <c r="Z391" s="3"/>
      <c r="AA391" s="3"/>
      <c r="AB391" s="3"/>
      <c r="AC391" s="3"/>
      <c r="AD391" s="3"/>
      <c r="AG391" s="3"/>
      <c r="AH391" s="3"/>
      <c r="AL391" s="3"/>
      <c r="AN391" s="3"/>
      <c r="AP391" s="3"/>
      <c r="AQ391" s="3"/>
      <c r="AR391" s="3"/>
      <c r="AS391" s="3"/>
      <c r="AV391" s="3"/>
      <c r="AW391" s="3"/>
      <c r="AX391" s="3"/>
      <c r="BC391" s="3"/>
      <c r="BE391" s="3"/>
      <c r="BG391" s="3"/>
      <c r="BJ391" s="3"/>
      <c r="BK391" s="3"/>
      <c r="BL391" s="3"/>
      <c r="BM391" s="3"/>
      <c r="BQ391" s="3"/>
      <c r="BS391" s="3"/>
      <c r="BT391" t="s">
        <v>950</v>
      </c>
      <c r="BU391" t="s">
        <v>950</v>
      </c>
      <c r="BV391" t="s">
        <v>950</v>
      </c>
      <c r="BW391" t="s">
        <v>950</v>
      </c>
      <c r="BX391" t="s">
        <v>950</v>
      </c>
    </row>
    <row r="392" spans="1:76" x14ac:dyDescent="0.3">
      <c r="A392" s="1"/>
      <c r="B392" s="2"/>
      <c r="D392" s="3"/>
      <c r="E392" s="3"/>
      <c r="F392" s="3"/>
      <c r="G392" s="3"/>
      <c r="H392" s="3"/>
      <c r="J392" s="3"/>
      <c r="N392" s="3"/>
      <c r="Q392" s="3"/>
      <c r="R392" s="3"/>
      <c r="S392" s="3"/>
      <c r="U392" s="3"/>
      <c r="W392" s="3"/>
      <c r="X392" s="3"/>
      <c r="Y392" s="3"/>
      <c r="Z392" s="3"/>
      <c r="AA392" s="3"/>
      <c r="AB392" s="3"/>
      <c r="AC392" s="3"/>
      <c r="AD392" s="3"/>
      <c r="AG392" s="3"/>
      <c r="AH392" s="3"/>
      <c r="AL392" s="3"/>
      <c r="AN392" s="3"/>
      <c r="AP392" s="3"/>
      <c r="AQ392" s="3"/>
      <c r="AR392" s="3"/>
      <c r="AS392" s="3"/>
      <c r="AV392" s="3"/>
      <c r="AW392" s="3"/>
      <c r="AX392" s="3"/>
      <c r="BC392" s="3"/>
      <c r="BE392" s="3"/>
      <c r="BG392" s="3"/>
      <c r="BJ392" s="3"/>
      <c r="BK392" s="3"/>
      <c r="BL392" s="3"/>
      <c r="BM392" s="3"/>
      <c r="BQ392" s="3"/>
      <c r="BS392" s="3"/>
      <c r="BT392" t="s">
        <v>950</v>
      </c>
      <c r="BU392" t="s">
        <v>950</v>
      </c>
      <c r="BV392" t="s">
        <v>950</v>
      </c>
      <c r="BW392" t="s">
        <v>950</v>
      </c>
      <c r="BX392" t="s">
        <v>950</v>
      </c>
    </row>
    <row r="393" spans="1:76" x14ac:dyDescent="0.3">
      <c r="A393" s="1"/>
      <c r="B393" s="2"/>
      <c r="D393" s="3"/>
      <c r="E393" s="3"/>
      <c r="F393" s="3"/>
      <c r="G393" s="3"/>
      <c r="H393" s="3"/>
      <c r="J393" s="3"/>
      <c r="N393" s="3"/>
      <c r="Q393" s="3"/>
      <c r="R393" s="3"/>
      <c r="S393" s="3"/>
      <c r="U393" s="3"/>
      <c r="W393" s="3"/>
      <c r="X393" s="3"/>
      <c r="Y393" s="3"/>
      <c r="Z393" s="3"/>
      <c r="AA393" s="3"/>
      <c r="AB393" s="3"/>
      <c r="AC393" s="3"/>
      <c r="AD393" s="3"/>
      <c r="AG393" s="3"/>
      <c r="AH393" s="3"/>
      <c r="AL393" s="3"/>
      <c r="AN393" s="3"/>
      <c r="AP393" s="3"/>
      <c r="AQ393" s="3"/>
      <c r="AR393" s="3"/>
      <c r="AS393" s="3"/>
      <c r="AV393" s="3"/>
      <c r="AW393" s="3"/>
      <c r="AX393" s="3"/>
      <c r="BC393" s="3"/>
      <c r="BE393" s="3"/>
      <c r="BG393" s="3"/>
      <c r="BJ393" s="3"/>
      <c r="BK393" s="3"/>
      <c r="BL393" s="3"/>
      <c r="BM393" s="3"/>
      <c r="BQ393" s="3"/>
      <c r="BS393" s="3"/>
      <c r="BT393" t="s">
        <v>950</v>
      </c>
      <c r="BU393" t="s">
        <v>950</v>
      </c>
      <c r="BV393" t="s">
        <v>950</v>
      </c>
      <c r="BW393" t="s">
        <v>950</v>
      </c>
      <c r="BX393" t="s">
        <v>950</v>
      </c>
    </row>
    <row r="394" spans="1:76" x14ac:dyDescent="0.3">
      <c r="A394" s="1"/>
      <c r="B394" s="2"/>
      <c r="D394" s="3"/>
      <c r="E394" s="3"/>
      <c r="F394" s="3"/>
      <c r="G394" s="3"/>
      <c r="H394" s="3"/>
      <c r="J394" s="3"/>
      <c r="N394" s="3"/>
      <c r="Q394" s="3"/>
      <c r="R394" s="3"/>
      <c r="S394" s="3"/>
      <c r="U394" s="3"/>
      <c r="W394" s="3"/>
      <c r="X394" s="3"/>
      <c r="Y394" s="3"/>
      <c r="Z394" s="3"/>
      <c r="AA394" s="3"/>
      <c r="AB394" s="3"/>
      <c r="AC394" s="3"/>
      <c r="AD394" s="3"/>
      <c r="AG394" s="3"/>
      <c r="AH394" s="3"/>
      <c r="AL394" s="3"/>
      <c r="AN394" s="3"/>
      <c r="AP394" s="3"/>
      <c r="AQ394" s="3"/>
      <c r="AR394" s="3"/>
      <c r="AS394" s="3"/>
      <c r="AV394" s="3"/>
      <c r="AW394" s="3"/>
      <c r="AX394" s="3"/>
      <c r="BC394" s="3"/>
      <c r="BE394" s="3"/>
      <c r="BG394" s="3"/>
      <c r="BJ394" s="3"/>
      <c r="BK394" s="3"/>
      <c r="BL394" s="3"/>
      <c r="BM394" s="3"/>
      <c r="BQ394" s="3"/>
      <c r="BS394" s="3"/>
      <c r="BT394" t="s">
        <v>950</v>
      </c>
      <c r="BU394" t="s">
        <v>950</v>
      </c>
      <c r="BV394" t="s">
        <v>950</v>
      </c>
      <c r="BW394" t="s">
        <v>950</v>
      </c>
      <c r="BX394" t="s">
        <v>950</v>
      </c>
    </row>
    <row r="395" spans="1:76" x14ac:dyDescent="0.3">
      <c r="A395" s="1"/>
      <c r="B395" s="2"/>
      <c r="D395" s="3"/>
      <c r="E395" s="3"/>
      <c r="F395" s="3"/>
      <c r="G395" s="3"/>
      <c r="H395" s="3"/>
      <c r="J395" s="3"/>
      <c r="N395" s="3"/>
      <c r="Q395" s="3"/>
      <c r="R395" s="3"/>
      <c r="S395" s="3"/>
      <c r="U395" s="3"/>
      <c r="W395" s="3"/>
      <c r="X395" s="3"/>
      <c r="Y395" s="3"/>
      <c r="Z395" s="3"/>
      <c r="AA395" s="3"/>
      <c r="AB395" s="3"/>
      <c r="AC395" s="3"/>
      <c r="AD395" s="3"/>
      <c r="AG395" s="3"/>
      <c r="AH395" s="3"/>
      <c r="AL395" s="3"/>
      <c r="AN395" s="3"/>
      <c r="AP395" s="3"/>
      <c r="AQ395" s="3"/>
      <c r="AR395" s="3"/>
      <c r="AS395" s="3"/>
      <c r="AV395" s="3"/>
      <c r="AW395" s="3"/>
      <c r="AX395" s="3"/>
      <c r="BC395" s="3"/>
      <c r="BE395" s="3"/>
      <c r="BG395" s="3"/>
      <c r="BJ395" s="3"/>
      <c r="BK395" s="3"/>
      <c r="BL395" s="3"/>
      <c r="BM395" s="3"/>
      <c r="BQ395" s="3"/>
      <c r="BS395" s="3"/>
      <c r="BT395" t="s">
        <v>950</v>
      </c>
      <c r="BU395" t="s">
        <v>950</v>
      </c>
      <c r="BV395" t="s">
        <v>950</v>
      </c>
      <c r="BW395" t="s">
        <v>950</v>
      </c>
      <c r="BX395" t="s">
        <v>950</v>
      </c>
    </row>
    <row r="396" spans="1:76" x14ac:dyDescent="0.3">
      <c r="A396" s="1"/>
      <c r="B396" s="2"/>
      <c r="D396" s="3"/>
      <c r="E396" s="3"/>
      <c r="F396" s="3"/>
      <c r="G396" s="3"/>
      <c r="H396" s="3"/>
      <c r="J396" s="3"/>
      <c r="N396" s="3"/>
      <c r="Q396" s="3"/>
      <c r="R396" s="3"/>
      <c r="S396" s="3"/>
      <c r="U396" s="3"/>
      <c r="W396" s="3"/>
      <c r="X396" s="3"/>
      <c r="Y396" s="3"/>
      <c r="Z396" s="3"/>
      <c r="AA396" s="3"/>
      <c r="AB396" s="3"/>
      <c r="AC396" s="3"/>
      <c r="AD396" s="3"/>
      <c r="AG396" s="3"/>
      <c r="AH396" s="3"/>
      <c r="AL396" s="3"/>
      <c r="AN396" s="3"/>
      <c r="AP396" s="3"/>
      <c r="AQ396" s="3"/>
      <c r="AR396" s="3"/>
      <c r="AS396" s="3"/>
      <c r="AV396" s="3"/>
      <c r="AW396" s="3"/>
      <c r="AX396" s="3"/>
      <c r="BC396" s="3"/>
      <c r="BE396" s="3"/>
      <c r="BG396" s="3"/>
      <c r="BJ396" s="3"/>
      <c r="BK396" s="3"/>
      <c r="BL396" s="3"/>
      <c r="BM396" s="3"/>
      <c r="BQ396" s="3"/>
      <c r="BS396" s="3"/>
      <c r="BT396" t="s">
        <v>950</v>
      </c>
      <c r="BU396" t="s">
        <v>950</v>
      </c>
      <c r="BV396" t="s">
        <v>950</v>
      </c>
      <c r="BW396" t="s">
        <v>950</v>
      </c>
      <c r="BX396" t="s">
        <v>950</v>
      </c>
    </row>
    <row r="397" spans="1:76" x14ac:dyDescent="0.3">
      <c r="A397" s="1"/>
      <c r="B397" s="2"/>
      <c r="D397" s="3"/>
      <c r="E397" s="3"/>
      <c r="F397" s="3"/>
      <c r="G397" s="3"/>
      <c r="H397" s="3"/>
      <c r="J397" s="3"/>
      <c r="N397" s="3"/>
      <c r="Q397" s="3"/>
      <c r="R397" s="3"/>
      <c r="S397" s="3"/>
      <c r="U397" s="3"/>
      <c r="W397" s="3"/>
      <c r="X397" s="3"/>
      <c r="Y397" s="3"/>
      <c r="Z397" s="3"/>
      <c r="AA397" s="3"/>
      <c r="AB397" s="3"/>
      <c r="AC397" s="3"/>
      <c r="AD397" s="3"/>
      <c r="AG397" s="3"/>
      <c r="AH397" s="3"/>
      <c r="AL397" s="3"/>
      <c r="AN397" s="3"/>
      <c r="AP397" s="3"/>
      <c r="AQ397" s="3"/>
      <c r="AR397" s="3"/>
      <c r="AS397" s="3"/>
      <c r="AV397" s="3"/>
      <c r="AW397" s="3"/>
      <c r="AX397" s="3"/>
      <c r="BC397" s="3"/>
      <c r="BE397" s="3"/>
      <c r="BG397" s="3"/>
      <c r="BJ397" s="3"/>
      <c r="BK397" s="3"/>
      <c r="BL397" s="3"/>
      <c r="BM397" s="3"/>
      <c r="BQ397" s="3"/>
      <c r="BS397" s="3"/>
      <c r="BT397" t="s">
        <v>950</v>
      </c>
      <c r="BU397" t="s">
        <v>950</v>
      </c>
      <c r="BV397" t="s">
        <v>950</v>
      </c>
      <c r="BW397" t="s">
        <v>950</v>
      </c>
      <c r="BX397" t="s">
        <v>950</v>
      </c>
    </row>
    <row r="398" spans="1:76" x14ac:dyDescent="0.3">
      <c r="A398" s="1"/>
      <c r="B398" s="2"/>
      <c r="D398" s="3"/>
      <c r="E398" s="3"/>
      <c r="F398" s="3"/>
      <c r="G398" s="3"/>
      <c r="H398" s="3"/>
      <c r="J398" s="3"/>
      <c r="N398" s="3"/>
      <c r="Q398" s="3"/>
      <c r="R398" s="3"/>
      <c r="S398" s="3"/>
      <c r="U398" s="3"/>
      <c r="W398" s="3"/>
      <c r="X398" s="3"/>
      <c r="Y398" s="3"/>
      <c r="Z398" s="3"/>
      <c r="AA398" s="3"/>
      <c r="AB398" s="3"/>
      <c r="AC398" s="3"/>
      <c r="AD398" s="3"/>
      <c r="AG398" s="3"/>
      <c r="AH398" s="3"/>
      <c r="AL398" s="3"/>
      <c r="AN398" s="3"/>
      <c r="AP398" s="3"/>
      <c r="AQ398" s="3"/>
      <c r="AR398" s="3"/>
      <c r="AS398" s="3"/>
      <c r="AV398" s="3"/>
      <c r="AW398" s="3"/>
      <c r="AX398" s="3"/>
      <c r="BC398" s="3"/>
      <c r="BE398" s="3"/>
      <c r="BG398" s="3"/>
      <c r="BJ398" s="3"/>
      <c r="BK398" s="3"/>
      <c r="BL398" s="3"/>
      <c r="BM398" s="3"/>
      <c r="BQ398" s="3"/>
      <c r="BS398" s="3"/>
      <c r="BT398" t="s">
        <v>950</v>
      </c>
      <c r="BU398" t="s">
        <v>950</v>
      </c>
      <c r="BV398" t="s">
        <v>950</v>
      </c>
      <c r="BW398" t="s">
        <v>950</v>
      </c>
      <c r="BX398" t="s">
        <v>950</v>
      </c>
    </row>
    <row r="399" spans="1:76" x14ac:dyDescent="0.3">
      <c r="A399" s="1"/>
      <c r="B399" s="2"/>
      <c r="D399" s="3"/>
      <c r="E399" s="3"/>
      <c r="F399" s="3"/>
      <c r="G399" s="3"/>
      <c r="H399" s="3"/>
      <c r="J399" s="3"/>
      <c r="N399" s="3"/>
      <c r="Q399" s="3"/>
      <c r="R399" s="3"/>
      <c r="S399" s="3"/>
      <c r="U399" s="3"/>
      <c r="W399" s="3"/>
      <c r="X399" s="3"/>
      <c r="Y399" s="3"/>
      <c r="Z399" s="3"/>
      <c r="AA399" s="3"/>
      <c r="AB399" s="3"/>
      <c r="AC399" s="3"/>
      <c r="AD399" s="3"/>
      <c r="AG399" s="3"/>
      <c r="AH399" s="3"/>
      <c r="AL399" s="3"/>
      <c r="AN399" s="3"/>
      <c r="AP399" s="3"/>
      <c r="AQ399" s="3"/>
      <c r="AR399" s="3"/>
      <c r="AS399" s="3"/>
      <c r="AV399" s="3"/>
      <c r="AW399" s="3"/>
      <c r="AX399" s="3"/>
      <c r="BC399" s="3"/>
      <c r="BE399" s="3"/>
      <c r="BG399" s="3"/>
      <c r="BJ399" s="3"/>
      <c r="BK399" s="3"/>
      <c r="BL399" s="3"/>
      <c r="BM399" s="3"/>
      <c r="BQ399" s="3"/>
      <c r="BS399" s="3"/>
      <c r="BT399" t="s">
        <v>950</v>
      </c>
      <c r="BU399" t="s">
        <v>950</v>
      </c>
      <c r="BV399" t="s">
        <v>950</v>
      </c>
      <c r="BW399" t="s">
        <v>950</v>
      </c>
      <c r="BX399" t="s">
        <v>950</v>
      </c>
    </row>
    <row r="400" spans="1:76" x14ac:dyDescent="0.3">
      <c r="A400" s="1"/>
      <c r="B400" s="2"/>
      <c r="D400" s="3"/>
      <c r="E400" s="3"/>
      <c r="F400" s="3"/>
      <c r="G400" s="3"/>
      <c r="H400" s="3"/>
      <c r="J400" s="3"/>
      <c r="N400" s="3"/>
      <c r="Q400" s="3"/>
      <c r="R400" s="3"/>
      <c r="S400" s="3"/>
      <c r="U400" s="3"/>
      <c r="W400" s="3"/>
      <c r="X400" s="3"/>
      <c r="Y400" s="3"/>
      <c r="Z400" s="3"/>
      <c r="AA400" s="3"/>
      <c r="AB400" s="3"/>
      <c r="AC400" s="3"/>
      <c r="AD400" s="3"/>
      <c r="AG400" s="3"/>
      <c r="AH400" s="3"/>
      <c r="AL400" s="3"/>
      <c r="AN400" s="3"/>
      <c r="AP400" s="3"/>
      <c r="AQ400" s="3"/>
      <c r="AR400" s="3"/>
      <c r="AS400" s="3"/>
      <c r="AV400" s="3"/>
      <c r="AW400" s="3"/>
      <c r="AX400" s="3"/>
      <c r="BC400" s="3"/>
      <c r="BE400" s="3"/>
      <c r="BG400" s="3"/>
      <c r="BJ400" s="3"/>
      <c r="BK400" s="3"/>
      <c r="BL400" s="3"/>
      <c r="BM400" s="3"/>
      <c r="BQ400" s="3"/>
      <c r="BS400" s="3"/>
      <c r="BT400" t="s">
        <v>950</v>
      </c>
      <c r="BU400" t="s">
        <v>950</v>
      </c>
      <c r="BV400" t="s">
        <v>950</v>
      </c>
      <c r="BW400" t="s">
        <v>950</v>
      </c>
      <c r="BX400" t="s">
        <v>950</v>
      </c>
    </row>
    <row r="401" spans="1:76" x14ac:dyDescent="0.3">
      <c r="A401" s="1"/>
      <c r="B401" s="2"/>
      <c r="D401" s="3"/>
      <c r="E401" s="3"/>
      <c r="F401" s="3"/>
      <c r="G401" s="3"/>
      <c r="H401" s="3"/>
      <c r="J401" s="3"/>
      <c r="N401" s="3"/>
      <c r="Q401" s="3"/>
      <c r="R401" s="3"/>
      <c r="S401" s="3"/>
      <c r="U401" s="3"/>
      <c r="W401" s="3"/>
      <c r="X401" s="3"/>
      <c r="Y401" s="3"/>
      <c r="Z401" s="3"/>
      <c r="AA401" s="3"/>
      <c r="AB401" s="3"/>
      <c r="AC401" s="3"/>
      <c r="AD401" s="3"/>
      <c r="AG401" s="3"/>
      <c r="AH401" s="3"/>
      <c r="AL401" s="3"/>
      <c r="AN401" s="3"/>
      <c r="AP401" s="3"/>
      <c r="AQ401" s="3"/>
      <c r="AR401" s="3"/>
      <c r="AS401" s="3"/>
      <c r="AV401" s="3"/>
      <c r="AW401" s="3"/>
      <c r="AX401" s="3"/>
      <c r="BC401" s="3"/>
      <c r="BE401" s="3"/>
      <c r="BG401" s="3"/>
      <c r="BJ401" s="3"/>
      <c r="BK401" s="3"/>
      <c r="BL401" s="3"/>
      <c r="BM401" s="3"/>
      <c r="BQ401" s="3"/>
      <c r="BS401" s="3"/>
      <c r="BT401" t="s">
        <v>950</v>
      </c>
      <c r="BU401" t="s">
        <v>950</v>
      </c>
      <c r="BV401" t="s">
        <v>950</v>
      </c>
      <c r="BW401" t="s">
        <v>950</v>
      </c>
      <c r="BX401" t="s">
        <v>950</v>
      </c>
    </row>
    <row r="402" spans="1:76" x14ac:dyDescent="0.3">
      <c r="A402" s="1"/>
      <c r="B402" s="2"/>
      <c r="D402" s="3"/>
      <c r="E402" s="3"/>
      <c r="F402" s="3"/>
      <c r="G402" s="3"/>
      <c r="H402" s="3"/>
      <c r="J402" s="3"/>
      <c r="N402" s="3"/>
      <c r="Q402" s="3"/>
      <c r="R402" s="3"/>
      <c r="S402" s="3"/>
      <c r="U402" s="3"/>
      <c r="W402" s="3"/>
      <c r="X402" s="3"/>
      <c r="Y402" s="3"/>
      <c r="Z402" s="3"/>
      <c r="AA402" s="3"/>
      <c r="AB402" s="3"/>
      <c r="AC402" s="3"/>
      <c r="AD402" s="3"/>
      <c r="AG402" s="3"/>
      <c r="AH402" s="3"/>
      <c r="AL402" s="3"/>
      <c r="AN402" s="3"/>
      <c r="AP402" s="3"/>
      <c r="AQ402" s="3"/>
      <c r="AR402" s="3"/>
      <c r="AS402" s="3"/>
      <c r="AV402" s="3"/>
      <c r="AW402" s="3"/>
      <c r="AX402" s="3"/>
      <c r="BC402" s="3"/>
      <c r="BE402" s="3"/>
      <c r="BG402" s="3"/>
      <c r="BJ402" s="3"/>
      <c r="BK402" s="3"/>
      <c r="BL402" s="3"/>
      <c r="BM402" s="3"/>
      <c r="BQ402" s="3"/>
      <c r="BS402" s="3"/>
      <c r="BT402" t="s">
        <v>950</v>
      </c>
      <c r="BU402" t="s">
        <v>950</v>
      </c>
      <c r="BV402" t="s">
        <v>950</v>
      </c>
      <c r="BW402" t="s">
        <v>950</v>
      </c>
      <c r="BX402" t="s">
        <v>950</v>
      </c>
    </row>
    <row r="403" spans="1:76" x14ac:dyDescent="0.3">
      <c r="A403" s="1"/>
      <c r="B403" s="2"/>
      <c r="D403" s="3"/>
      <c r="E403" s="3"/>
      <c r="F403" s="3"/>
      <c r="G403" s="3"/>
      <c r="H403" s="3"/>
      <c r="J403" s="3"/>
      <c r="N403" s="3"/>
      <c r="Q403" s="3"/>
      <c r="R403" s="3"/>
      <c r="S403" s="3"/>
      <c r="U403" s="3"/>
      <c r="W403" s="3"/>
      <c r="X403" s="3"/>
      <c r="Y403" s="3"/>
      <c r="Z403" s="3"/>
      <c r="AA403" s="3"/>
      <c r="AB403" s="3"/>
      <c r="AC403" s="3"/>
      <c r="AD403" s="3"/>
      <c r="AG403" s="3"/>
      <c r="AH403" s="3"/>
      <c r="AL403" s="3"/>
      <c r="AN403" s="3"/>
      <c r="AP403" s="3"/>
      <c r="AQ403" s="3"/>
      <c r="AR403" s="3"/>
      <c r="AS403" s="3"/>
      <c r="AV403" s="3"/>
      <c r="AW403" s="3"/>
      <c r="AX403" s="3"/>
      <c r="BC403" s="3"/>
      <c r="BE403" s="3"/>
      <c r="BG403" s="3"/>
      <c r="BJ403" s="3"/>
      <c r="BK403" s="3"/>
      <c r="BL403" s="3"/>
      <c r="BM403" s="3"/>
      <c r="BQ403" s="3"/>
      <c r="BS403" s="3"/>
      <c r="BT403" t="s">
        <v>950</v>
      </c>
      <c r="BU403" t="s">
        <v>950</v>
      </c>
      <c r="BV403" t="s">
        <v>950</v>
      </c>
      <c r="BW403" t="s">
        <v>950</v>
      </c>
      <c r="BX403" t="s">
        <v>950</v>
      </c>
    </row>
    <row r="404" spans="1:76" x14ac:dyDescent="0.3">
      <c r="A404" s="1"/>
      <c r="B404" s="2"/>
      <c r="D404" s="3"/>
      <c r="E404" s="3"/>
      <c r="F404" s="3"/>
      <c r="G404" s="3"/>
      <c r="H404" s="3"/>
      <c r="J404" s="3"/>
      <c r="N404" s="3"/>
      <c r="Q404" s="3"/>
      <c r="R404" s="3"/>
      <c r="S404" s="3"/>
      <c r="U404" s="3"/>
      <c r="W404" s="3"/>
      <c r="X404" s="3"/>
      <c r="Y404" s="3"/>
      <c r="Z404" s="3"/>
      <c r="AA404" s="3"/>
      <c r="AB404" s="3"/>
      <c r="AC404" s="3"/>
      <c r="AD404" s="3"/>
      <c r="AG404" s="3"/>
      <c r="AH404" s="3"/>
      <c r="AL404" s="3"/>
      <c r="AN404" s="3"/>
      <c r="AP404" s="3"/>
      <c r="AQ404" s="3"/>
      <c r="AR404" s="3"/>
      <c r="AS404" s="3"/>
      <c r="AV404" s="3"/>
      <c r="AW404" s="3"/>
      <c r="AX404" s="3"/>
      <c r="BC404" s="3"/>
      <c r="BE404" s="3"/>
      <c r="BG404" s="3"/>
      <c r="BJ404" s="3"/>
      <c r="BK404" s="3"/>
      <c r="BL404" s="3"/>
      <c r="BM404" s="3"/>
      <c r="BQ404" s="3"/>
      <c r="BS404" s="3"/>
      <c r="BT404" t="s">
        <v>950</v>
      </c>
      <c r="BU404" t="s">
        <v>950</v>
      </c>
      <c r="BV404" t="s">
        <v>950</v>
      </c>
      <c r="BW404" t="s">
        <v>950</v>
      </c>
      <c r="BX404" t="s">
        <v>950</v>
      </c>
    </row>
    <row r="405" spans="1:76" x14ac:dyDescent="0.3">
      <c r="A405" s="1"/>
      <c r="B405" s="2"/>
      <c r="D405" s="3"/>
      <c r="E405" s="3"/>
      <c r="F405" s="3"/>
      <c r="G405" s="3"/>
      <c r="H405" s="3"/>
      <c r="J405" s="3"/>
      <c r="N405" s="3"/>
      <c r="Q405" s="3"/>
      <c r="R405" s="3"/>
      <c r="S405" s="3"/>
      <c r="U405" s="3"/>
      <c r="W405" s="3"/>
      <c r="X405" s="3"/>
      <c r="Y405" s="3"/>
      <c r="Z405" s="3"/>
      <c r="AA405" s="3"/>
      <c r="AB405" s="3"/>
      <c r="AC405" s="3"/>
      <c r="AD405" s="3"/>
      <c r="AG405" s="3"/>
      <c r="AH405" s="3"/>
      <c r="AL405" s="3"/>
      <c r="AN405" s="3"/>
      <c r="AP405" s="3"/>
      <c r="AQ405" s="3"/>
      <c r="AR405" s="3"/>
      <c r="AS405" s="3"/>
      <c r="AV405" s="3"/>
      <c r="AW405" s="3"/>
      <c r="AX405" s="3"/>
      <c r="BC405" s="3"/>
      <c r="BE405" s="3"/>
      <c r="BG405" s="3"/>
      <c r="BJ405" s="3"/>
      <c r="BK405" s="3"/>
      <c r="BL405" s="3"/>
      <c r="BM405" s="3"/>
      <c r="BQ405" s="3"/>
      <c r="BS405" s="3"/>
      <c r="BT405" t="s">
        <v>950</v>
      </c>
      <c r="BU405" t="s">
        <v>950</v>
      </c>
      <c r="BV405" t="s">
        <v>950</v>
      </c>
      <c r="BW405" t="s">
        <v>950</v>
      </c>
      <c r="BX405" t="s">
        <v>950</v>
      </c>
    </row>
    <row r="406" spans="1:76" x14ac:dyDescent="0.3">
      <c r="A406" s="1"/>
      <c r="B406" s="2"/>
      <c r="D406" s="3"/>
      <c r="E406" s="3"/>
      <c r="F406" s="3"/>
      <c r="G406" s="3"/>
      <c r="H406" s="3"/>
      <c r="J406" s="3"/>
      <c r="N406" s="3"/>
      <c r="Q406" s="3"/>
      <c r="R406" s="3"/>
      <c r="S406" s="3"/>
      <c r="U406" s="3"/>
      <c r="W406" s="3"/>
      <c r="X406" s="3"/>
      <c r="Y406" s="3"/>
      <c r="Z406" s="3"/>
      <c r="AA406" s="3"/>
      <c r="AB406" s="3"/>
      <c r="AC406" s="3"/>
      <c r="AD406" s="3"/>
      <c r="AG406" s="3"/>
      <c r="AH406" s="3"/>
      <c r="AL406" s="3"/>
      <c r="AN406" s="3"/>
      <c r="AP406" s="3"/>
      <c r="AQ406" s="3"/>
      <c r="AR406" s="3"/>
      <c r="AS406" s="3"/>
      <c r="AV406" s="3"/>
      <c r="AW406" s="3"/>
      <c r="AX406" s="3"/>
      <c r="BC406" s="3"/>
      <c r="BE406" s="3"/>
      <c r="BG406" s="3"/>
      <c r="BJ406" s="3"/>
      <c r="BK406" s="3"/>
      <c r="BL406" s="3"/>
      <c r="BM406" s="3"/>
      <c r="BQ406" s="3"/>
      <c r="BS406" s="3"/>
      <c r="BT406" t="s">
        <v>950</v>
      </c>
      <c r="BU406" t="s">
        <v>950</v>
      </c>
      <c r="BV406" t="s">
        <v>950</v>
      </c>
      <c r="BW406" t="s">
        <v>950</v>
      </c>
      <c r="BX406" t="s">
        <v>950</v>
      </c>
    </row>
    <row r="407" spans="1:76" x14ac:dyDescent="0.3">
      <c r="A407" s="1"/>
      <c r="B407" s="2"/>
      <c r="D407" s="3"/>
      <c r="E407" s="3"/>
      <c r="F407" s="3"/>
      <c r="G407" s="3"/>
      <c r="H407" s="3"/>
      <c r="J407" s="3"/>
      <c r="N407" s="3"/>
      <c r="Q407" s="3"/>
      <c r="R407" s="3"/>
      <c r="S407" s="3"/>
      <c r="U407" s="3"/>
      <c r="W407" s="3"/>
      <c r="X407" s="3"/>
      <c r="Y407" s="3"/>
      <c r="Z407" s="3"/>
      <c r="AA407" s="3"/>
      <c r="AB407" s="3"/>
      <c r="AC407" s="3"/>
      <c r="AD407" s="3"/>
      <c r="AG407" s="3"/>
      <c r="AH407" s="3"/>
      <c r="AL407" s="3"/>
      <c r="AN407" s="3"/>
      <c r="AP407" s="3"/>
      <c r="AQ407" s="3"/>
      <c r="AR407" s="3"/>
      <c r="AS407" s="3"/>
      <c r="AV407" s="3"/>
      <c r="AW407" s="3"/>
      <c r="AX407" s="3"/>
      <c r="BC407" s="3"/>
      <c r="BE407" s="3"/>
      <c r="BG407" s="3"/>
      <c r="BJ407" s="3"/>
      <c r="BK407" s="3"/>
      <c r="BL407" s="3"/>
      <c r="BM407" s="3"/>
      <c r="BQ407" s="3"/>
      <c r="BS407" s="3"/>
      <c r="BT407" t="s">
        <v>950</v>
      </c>
      <c r="BU407" t="s">
        <v>950</v>
      </c>
      <c r="BV407" t="s">
        <v>950</v>
      </c>
      <c r="BW407" t="s">
        <v>950</v>
      </c>
      <c r="BX407" t="s">
        <v>950</v>
      </c>
    </row>
    <row r="408" spans="1:76" x14ac:dyDescent="0.3">
      <c r="A408" s="1"/>
      <c r="B408" s="2"/>
      <c r="D408" s="3"/>
      <c r="E408" s="3"/>
      <c r="F408" s="3"/>
      <c r="G408" s="3"/>
      <c r="H408" s="3"/>
      <c r="J408" s="3"/>
      <c r="N408" s="3"/>
      <c r="Q408" s="3"/>
      <c r="R408" s="3"/>
      <c r="S408" s="3"/>
      <c r="U408" s="3"/>
      <c r="W408" s="3"/>
      <c r="X408" s="3"/>
      <c r="Y408" s="3"/>
      <c r="Z408" s="3"/>
      <c r="AA408" s="3"/>
      <c r="AB408" s="3"/>
      <c r="AC408" s="3"/>
      <c r="AD408" s="3"/>
      <c r="AG408" s="3"/>
      <c r="AH408" s="3"/>
      <c r="AL408" s="3"/>
      <c r="AN408" s="3"/>
      <c r="AP408" s="3"/>
      <c r="AQ408" s="3"/>
      <c r="AR408" s="3"/>
      <c r="AS408" s="3"/>
      <c r="AV408" s="3"/>
      <c r="AW408" s="3"/>
      <c r="AX408" s="3"/>
      <c r="BC408" s="3"/>
      <c r="BE408" s="3"/>
      <c r="BG408" s="3"/>
      <c r="BJ408" s="3"/>
      <c r="BK408" s="3"/>
      <c r="BL408" s="3"/>
      <c r="BM408" s="3"/>
      <c r="BQ408" s="3"/>
      <c r="BS408" s="3"/>
      <c r="BT408" t="s">
        <v>950</v>
      </c>
      <c r="BU408" t="s">
        <v>950</v>
      </c>
      <c r="BV408" t="s">
        <v>950</v>
      </c>
      <c r="BW408" t="s">
        <v>950</v>
      </c>
      <c r="BX408" t="s">
        <v>950</v>
      </c>
    </row>
    <row r="409" spans="1:76" x14ac:dyDescent="0.3">
      <c r="A409" s="1"/>
      <c r="B409" s="2"/>
      <c r="D409" s="3"/>
      <c r="E409" s="3"/>
      <c r="F409" s="3"/>
      <c r="G409" s="3"/>
      <c r="H409" s="3"/>
      <c r="J409" s="3"/>
      <c r="N409" s="3"/>
      <c r="Q409" s="3"/>
      <c r="R409" s="3"/>
      <c r="S409" s="3"/>
      <c r="U409" s="3"/>
      <c r="W409" s="3"/>
      <c r="X409" s="3"/>
      <c r="Y409" s="3"/>
      <c r="Z409" s="3"/>
      <c r="AA409" s="3"/>
      <c r="AB409" s="3"/>
      <c r="AC409" s="3"/>
      <c r="AD409" s="3"/>
      <c r="AG409" s="3"/>
      <c r="AH409" s="3"/>
      <c r="AL409" s="3"/>
      <c r="AN409" s="3"/>
      <c r="AP409" s="3"/>
      <c r="AQ409" s="3"/>
      <c r="AR409" s="3"/>
      <c r="AS409" s="3"/>
      <c r="AV409" s="3"/>
      <c r="AW409" s="3"/>
      <c r="AX409" s="3"/>
      <c r="BC409" s="3"/>
      <c r="BE409" s="3"/>
      <c r="BG409" s="3"/>
      <c r="BJ409" s="3"/>
      <c r="BK409" s="3"/>
      <c r="BL409" s="3"/>
      <c r="BM409" s="3"/>
      <c r="BQ409" s="3"/>
      <c r="BS409" s="3"/>
      <c r="BT409" t="s">
        <v>950</v>
      </c>
      <c r="BU409" t="s">
        <v>950</v>
      </c>
      <c r="BV409" t="s">
        <v>950</v>
      </c>
      <c r="BW409" t="s">
        <v>950</v>
      </c>
      <c r="BX409" t="s">
        <v>950</v>
      </c>
    </row>
    <row r="410" spans="1:76" x14ac:dyDescent="0.3">
      <c r="A410" s="1"/>
      <c r="B410" s="2"/>
      <c r="D410" s="3"/>
      <c r="E410" s="3"/>
      <c r="F410" s="3"/>
      <c r="G410" s="3"/>
      <c r="H410" s="3"/>
      <c r="J410" s="3"/>
      <c r="N410" s="3"/>
      <c r="Q410" s="3"/>
      <c r="R410" s="3"/>
      <c r="S410" s="3"/>
      <c r="U410" s="3"/>
      <c r="W410" s="3"/>
      <c r="X410" s="3"/>
      <c r="Y410" s="3"/>
      <c r="Z410" s="3"/>
      <c r="AA410" s="3"/>
      <c r="AB410" s="3"/>
      <c r="AC410" s="3"/>
      <c r="AD410" s="3"/>
      <c r="AG410" s="3"/>
      <c r="AH410" s="3"/>
      <c r="AL410" s="3"/>
      <c r="AN410" s="3"/>
      <c r="AP410" s="3"/>
      <c r="AQ410" s="3"/>
      <c r="AR410" s="3"/>
      <c r="AS410" s="3"/>
      <c r="AV410" s="3"/>
      <c r="AW410" s="3"/>
      <c r="AX410" s="3"/>
      <c r="BC410" s="3"/>
      <c r="BE410" s="3"/>
      <c r="BG410" s="3"/>
      <c r="BJ410" s="3"/>
      <c r="BK410" s="3"/>
      <c r="BL410" s="3"/>
      <c r="BM410" s="3"/>
      <c r="BQ410" s="3"/>
      <c r="BS410" s="3"/>
      <c r="BT410" t="s">
        <v>950</v>
      </c>
      <c r="BU410" t="s">
        <v>950</v>
      </c>
      <c r="BV410" t="s">
        <v>950</v>
      </c>
      <c r="BW410" t="s">
        <v>950</v>
      </c>
      <c r="BX410" t="s">
        <v>950</v>
      </c>
    </row>
    <row r="411" spans="1:76" x14ac:dyDescent="0.3">
      <c r="A411" s="1"/>
      <c r="B411" s="2"/>
      <c r="D411" s="3"/>
      <c r="E411" s="3"/>
      <c r="F411" s="3"/>
      <c r="G411" s="3"/>
      <c r="H411" s="3"/>
      <c r="J411" s="3"/>
      <c r="N411" s="3"/>
      <c r="Q411" s="3"/>
      <c r="R411" s="3"/>
      <c r="S411" s="3"/>
      <c r="U411" s="3"/>
      <c r="W411" s="3"/>
      <c r="X411" s="3"/>
      <c r="Y411" s="3"/>
      <c r="Z411" s="3"/>
      <c r="AA411" s="3"/>
      <c r="AB411" s="3"/>
      <c r="AC411" s="3"/>
      <c r="AD411" s="3"/>
      <c r="AG411" s="3"/>
      <c r="AH411" s="3"/>
      <c r="AL411" s="3"/>
      <c r="AN411" s="3"/>
      <c r="AP411" s="3"/>
      <c r="AQ411" s="3"/>
      <c r="AR411" s="3"/>
      <c r="AS411" s="3"/>
      <c r="AV411" s="3"/>
      <c r="AW411" s="3"/>
      <c r="AX411" s="3"/>
      <c r="BC411" s="3"/>
      <c r="BE411" s="3"/>
      <c r="BG411" s="3"/>
      <c r="BJ411" s="3"/>
      <c r="BK411" s="3"/>
      <c r="BL411" s="3"/>
      <c r="BM411" s="3"/>
      <c r="BQ411" s="3"/>
      <c r="BS411" s="3"/>
      <c r="BT411" t="s">
        <v>950</v>
      </c>
      <c r="BU411" t="s">
        <v>950</v>
      </c>
      <c r="BV411" t="s">
        <v>950</v>
      </c>
      <c r="BW411" t="s">
        <v>950</v>
      </c>
      <c r="BX411" t="s">
        <v>950</v>
      </c>
    </row>
    <row r="412" spans="1:76" x14ac:dyDescent="0.3">
      <c r="A412" s="1"/>
      <c r="B412" s="2"/>
      <c r="D412" s="3"/>
      <c r="E412" s="3"/>
      <c r="F412" s="3"/>
      <c r="G412" s="3"/>
      <c r="H412" s="3"/>
      <c r="J412" s="3"/>
      <c r="N412" s="3"/>
      <c r="Q412" s="3"/>
      <c r="R412" s="3"/>
      <c r="S412" s="3"/>
      <c r="U412" s="3"/>
      <c r="W412" s="3"/>
      <c r="X412" s="3"/>
      <c r="Y412" s="3"/>
      <c r="Z412" s="3"/>
      <c r="AA412" s="3"/>
      <c r="AB412" s="3"/>
      <c r="AC412" s="3"/>
      <c r="AD412" s="3"/>
      <c r="AG412" s="3"/>
      <c r="AH412" s="3"/>
      <c r="AL412" s="3"/>
      <c r="AN412" s="3"/>
      <c r="AP412" s="3"/>
      <c r="AQ412" s="3"/>
      <c r="AR412" s="3"/>
      <c r="AS412" s="3"/>
      <c r="AV412" s="3"/>
      <c r="AW412" s="3"/>
      <c r="AX412" s="3"/>
      <c r="BC412" s="3"/>
      <c r="BE412" s="3"/>
      <c r="BG412" s="3"/>
      <c r="BJ412" s="3"/>
      <c r="BK412" s="3"/>
      <c r="BL412" s="3"/>
      <c r="BM412" s="3"/>
      <c r="BQ412" s="3"/>
      <c r="BS412" s="3"/>
      <c r="BT412" t="s">
        <v>950</v>
      </c>
      <c r="BU412" t="s">
        <v>950</v>
      </c>
      <c r="BV412" t="s">
        <v>950</v>
      </c>
      <c r="BW412" t="s">
        <v>950</v>
      </c>
      <c r="BX412" t="s">
        <v>950</v>
      </c>
    </row>
    <row r="413" spans="1:76" x14ac:dyDescent="0.3">
      <c r="A413" s="1"/>
      <c r="B413" s="2"/>
      <c r="D413" s="3"/>
      <c r="E413" s="3"/>
      <c r="F413" s="3"/>
      <c r="G413" s="3"/>
      <c r="H413" s="3"/>
      <c r="J413" s="3"/>
      <c r="N413" s="3"/>
      <c r="Q413" s="3"/>
      <c r="R413" s="3"/>
      <c r="S413" s="3"/>
      <c r="U413" s="3"/>
      <c r="W413" s="3"/>
      <c r="X413" s="3"/>
      <c r="Y413" s="3"/>
      <c r="Z413" s="3"/>
      <c r="AA413" s="3"/>
      <c r="AB413" s="3"/>
      <c r="AC413" s="3"/>
      <c r="AD413" s="3"/>
      <c r="AG413" s="3"/>
      <c r="AH413" s="3"/>
      <c r="AL413" s="3"/>
      <c r="AN413" s="3"/>
      <c r="AP413" s="3"/>
      <c r="AQ413" s="3"/>
      <c r="AR413" s="3"/>
      <c r="AS413" s="3"/>
      <c r="AV413" s="3"/>
      <c r="AW413" s="3"/>
      <c r="AX413" s="3"/>
      <c r="BC413" s="3"/>
      <c r="BE413" s="3"/>
      <c r="BG413" s="3"/>
      <c r="BJ413" s="3"/>
      <c r="BK413" s="3"/>
      <c r="BL413" s="3"/>
      <c r="BM413" s="3"/>
      <c r="BQ413" s="3"/>
      <c r="BS413" s="3"/>
      <c r="BT413" t="s">
        <v>950</v>
      </c>
      <c r="BU413" t="s">
        <v>950</v>
      </c>
      <c r="BV413" t="s">
        <v>950</v>
      </c>
      <c r="BW413" t="s">
        <v>950</v>
      </c>
      <c r="BX413" t="s">
        <v>950</v>
      </c>
    </row>
    <row r="414" spans="1:76" x14ac:dyDescent="0.3">
      <c r="A414" s="1"/>
      <c r="B414" s="2"/>
      <c r="D414" s="3"/>
      <c r="E414" s="3"/>
      <c r="F414" s="3"/>
      <c r="G414" s="3"/>
      <c r="H414" s="3"/>
      <c r="J414" s="3"/>
      <c r="N414" s="3"/>
      <c r="Q414" s="3"/>
      <c r="R414" s="3"/>
      <c r="S414" s="3"/>
      <c r="U414" s="3"/>
      <c r="W414" s="3"/>
      <c r="X414" s="3"/>
      <c r="Y414" s="3"/>
      <c r="Z414" s="3"/>
      <c r="AA414" s="3"/>
      <c r="AB414" s="3"/>
      <c r="AC414" s="3"/>
      <c r="AD414" s="3"/>
      <c r="AG414" s="3"/>
      <c r="AH414" s="3"/>
      <c r="AL414" s="3"/>
      <c r="AN414" s="3"/>
      <c r="AP414" s="3"/>
      <c r="AQ414" s="3"/>
      <c r="AR414" s="3"/>
      <c r="AS414" s="3"/>
      <c r="AV414" s="3"/>
      <c r="AW414" s="3"/>
      <c r="AX414" s="3"/>
      <c r="BC414" s="3"/>
      <c r="BE414" s="3"/>
      <c r="BG414" s="3"/>
      <c r="BJ414" s="3"/>
      <c r="BK414" s="3"/>
      <c r="BL414" s="3"/>
      <c r="BM414" s="3"/>
      <c r="BQ414" s="3"/>
      <c r="BS414" s="3"/>
      <c r="BT414" t="s">
        <v>950</v>
      </c>
      <c r="BU414" t="s">
        <v>950</v>
      </c>
      <c r="BV414" t="s">
        <v>950</v>
      </c>
      <c r="BW414" t="s">
        <v>950</v>
      </c>
      <c r="BX414" t="s">
        <v>950</v>
      </c>
    </row>
    <row r="415" spans="1:76" x14ac:dyDescent="0.3">
      <c r="A415" s="1"/>
      <c r="B415" s="2"/>
      <c r="D415" s="3"/>
      <c r="E415" s="3"/>
      <c r="F415" s="3"/>
      <c r="G415" s="3"/>
      <c r="H415" s="3"/>
      <c r="J415" s="3"/>
      <c r="N415" s="3"/>
      <c r="Q415" s="3"/>
      <c r="R415" s="3"/>
      <c r="S415" s="3"/>
      <c r="U415" s="3"/>
      <c r="W415" s="3"/>
      <c r="X415" s="3"/>
      <c r="Y415" s="3"/>
      <c r="Z415" s="3"/>
      <c r="AA415" s="3"/>
      <c r="AB415" s="3"/>
      <c r="AC415" s="3"/>
      <c r="AD415" s="3"/>
      <c r="AG415" s="3"/>
      <c r="AH415" s="3"/>
      <c r="AL415" s="3"/>
      <c r="AN415" s="3"/>
      <c r="AP415" s="3"/>
      <c r="AQ415" s="3"/>
      <c r="AR415" s="3"/>
      <c r="AS415" s="3"/>
      <c r="AV415" s="3"/>
      <c r="AW415" s="3"/>
      <c r="AX415" s="3"/>
      <c r="BC415" s="3"/>
      <c r="BE415" s="3"/>
      <c r="BG415" s="3"/>
      <c r="BJ415" s="3"/>
      <c r="BK415" s="3"/>
      <c r="BL415" s="3"/>
      <c r="BM415" s="3"/>
      <c r="BQ415" s="3"/>
      <c r="BS415" s="3"/>
      <c r="BT415" t="s">
        <v>950</v>
      </c>
      <c r="BU415" t="s">
        <v>950</v>
      </c>
      <c r="BV415" t="s">
        <v>950</v>
      </c>
      <c r="BW415" t="s">
        <v>950</v>
      </c>
      <c r="BX415" t="s">
        <v>950</v>
      </c>
    </row>
    <row r="416" spans="1:76" x14ac:dyDescent="0.3">
      <c r="A416" s="1"/>
      <c r="B416" s="2"/>
      <c r="D416" s="3"/>
      <c r="E416" s="3"/>
      <c r="F416" s="3"/>
      <c r="G416" s="3"/>
      <c r="H416" s="3"/>
      <c r="J416" s="3"/>
      <c r="N416" s="3"/>
      <c r="Q416" s="3"/>
      <c r="R416" s="3"/>
      <c r="S416" s="3"/>
      <c r="U416" s="3"/>
      <c r="W416" s="3"/>
      <c r="X416" s="3"/>
      <c r="Y416" s="3"/>
      <c r="Z416" s="3"/>
      <c r="AA416" s="3"/>
      <c r="AB416" s="3"/>
      <c r="AC416" s="3"/>
      <c r="AD416" s="3"/>
      <c r="AG416" s="3"/>
      <c r="AH416" s="3"/>
      <c r="AL416" s="3"/>
      <c r="AN416" s="3"/>
      <c r="AP416" s="3"/>
      <c r="AQ416" s="3"/>
      <c r="AR416" s="3"/>
      <c r="AS416" s="3"/>
      <c r="AV416" s="3"/>
      <c r="AW416" s="3"/>
      <c r="AX416" s="3"/>
      <c r="BC416" s="3"/>
      <c r="BE416" s="3"/>
      <c r="BG416" s="3"/>
      <c r="BJ416" s="3"/>
      <c r="BK416" s="3"/>
      <c r="BL416" s="3"/>
      <c r="BM416" s="3"/>
      <c r="BQ416" s="3"/>
      <c r="BS416" s="3"/>
      <c r="BT416" t="s">
        <v>950</v>
      </c>
      <c r="BU416" t="s">
        <v>950</v>
      </c>
      <c r="BV416" t="s">
        <v>950</v>
      </c>
      <c r="BW416" t="s">
        <v>950</v>
      </c>
      <c r="BX416" t="s">
        <v>950</v>
      </c>
    </row>
    <row r="417" spans="1:76" x14ac:dyDescent="0.3">
      <c r="A417" s="1"/>
      <c r="B417" s="2"/>
      <c r="D417" s="3"/>
      <c r="E417" s="3"/>
      <c r="F417" s="3"/>
      <c r="G417" s="3"/>
      <c r="H417" s="3"/>
      <c r="J417" s="3"/>
      <c r="N417" s="3"/>
      <c r="Q417" s="3"/>
      <c r="R417" s="3"/>
      <c r="S417" s="3"/>
      <c r="U417" s="3"/>
      <c r="W417" s="3"/>
      <c r="X417" s="3"/>
      <c r="Y417" s="3"/>
      <c r="Z417" s="3"/>
      <c r="AA417" s="3"/>
      <c r="AB417" s="3"/>
      <c r="AC417" s="3"/>
      <c r="AD417" s="3"/>
      <c r="AG417" s="3"/>
      <c r="AH417" s="3"/>
      <c r="AL417" s="3"/>
      <c r="AN417" s="3"/>
      <c r="AP417" s="3"/>
      <c r="AQ417" s="3"/>
      <c r="AR417" s="3"/>
      <c r="AS417" s="3"/>
      <c r="AV417" s="3"/>
      <c r="AW417" s="3"/>
      <c r="AX417" s="3"/>
      <c r="BC417" s="3"/>
      <c r="BE417" s="3"/>
      <c r="BG417" s="3"/>
      <c r="BJ417" s="3"/>
      <c r="BK417" s="3"/>
      <c r="BL417" s="3"/>
      <c r="BM417" s="3"/>
      <c r="BQ417" s="3"/>
      <c r="BS417" s="3"/>
      <c r="BT417" t="s">
        <v>950</v>
      </c>
      <c r="BU417" t="s">
        <v>950</v>
      </c>
      <c r="BV417" t="s">
        <v>950</v>
      </c>
      <c r="BW417" t="s">
        <v>950</v>
      </c>
      <c r="BX417" t="s">
        <v>950</v>
      </c>
    </row>
    <row r="418" spans="1:76" x14ac:dyDescent="0.3">
      <c r="A418" s="1"/>
      <c r="B418" s="2"/>
      <c r="D418" s="3"/>
      <c r="E418" s="3"/>
      <c r="F418" s="3"/>
      <c r="G418" s="3"/>
      <c r="H418" s="3"/>
      <c r="J418" s="3"/>
      <c r="N418" s="3"/>
      <c r="Q418" s="3"/>
      <c r="R418" s="3"/>
      <c r="S418" s="3"/>
      <c r="U418" s="3"/>
      <c r="W418" s="3"/>
      <c r="X418" s="3"/>
      <c r="Y418" s="3"/>
      <c r="Z418" s="3"/>
      <c r="AA418" s="3"/>
      <c r="AB418" s="3"/>
      <c r="AC418" s="3"/>
      <c r="AD418" s="3"/>
      <c r="AG418" s="3"/>
      <c r="AH418" s="3"/>
      <c r="AL418" s="3"/>
      <c r="AN418" s="3"/>
      <c r="AP418" s="3"/>
      <c r="AQ418" s="3"/>
      <c r="AR418" s="3"/>
      <c r="AS418" s="3"/>
      <c r="AV418" s="3"/>
      <c r="AW418" s="3"/>
      <c r="AX418" s="3"/>
      <c r="BC418" s="3"/>
      <c r="BE418" s="3"/>
      <c r="BG418" s="3"/>
      <c r="BJ418" s="3"/>
      <c r="BK418" s="3"/>
      <c r="BL418" s="3"/>
      <c r="BM418" s="3"/>
      <c r="BQ418" s="3"/>
      <c r="BS418" s="3"/>
      <c r="BT418" t="s">
        <v>950</v>
      </c>
      <c r="BU418" t="s">
        <v>950</v>
      </c>
      <c r="BV418" t="s">
        <v>950</v>
      </c>
      <c r="BW418" t="s">
        <v>950</v>
      </c>
      <c r="BX418" t="s">
        <v>950</v>
      </c>
    </row>
    <row r="419" spans="1:76" x14ac:dyDescent="0.3">
      <c r="A419" s="1"/>
      <c r="B419" s="2"/>
      <c r="D419" s="3"/>
      <c r="E419" s="3"/>
      <c r="F419" s="3"/>
      <c r="G419" s="3"/>
      <c r="H419" s="3"/>
      <c r="J419" s="3"/>
      <c r="N419" s="3"/>
      <c r="Q419" s="3"/>
      <c r="R419" s="3"/>
      <c r="S419" s="3"/>
      <c r="U419" s="3"/>
      <c r="W419" s="3"/>
      <c r="X419" s="3"/>
      <c r="Y419" s="3"/>
      <c r="Z419" s="3"/>
      <c r="AA419" s="3"/>
      <c r="AB419" s="3"/>
      <c r="AC419" s="3"/>
      <c r="AD419" s="3"/>
      <c r="AG419" s="3"/>
      <c r="AH419" s="3"/>
      <c r="AL419" s="3"/>
      <c r="AN419" s="3"/>
      <c r="AP419" s="3"/>
      <c r="AQ419" s="3"/>
      <c r="AR419" s="3"/>
      <c r="AS419" s="3"/>
      <c r="AV419" s="3"/>
      <c r="AW419" s="3"/>
      <c r="AX419" s="3"/>
      <c r="BC419" s="3"/>
      <c r="BE419" s="3"/>
      <c r="BG419" s="3"/>
      <c r="BJ419" s="3"/>
      <c r="BK419" s="3"/>
      <c r="BL419" s="3"/>
      <c r="BM419" s="3"/>
      <c r="BQ419" s="3"/>
      <c r="BS419" s="3"/>
      <c r="BT419" t="s">
        <v>950</v>
      </c>
      <c r="BU419" t="s">
        <v>950</v>
      </c>
      <c r="BV419" t="s">
        <v>950</v>
      </c>
      <c r="BW419" t="s">
        <v>950</v>
      </c>
      <c r="BX419" t="s">
        <v>950</v>
      </c>
    </row>
    <row r="420" spans="1:76" x14ac:dyDescent="0.3">
      <c r="A420" s="1"/>
      <c r="B420" s="2"/>
      <c r="D420" s="3"/>
      <c r="E420" s="3"/>
      <c r="F420" s="3"/>
      <c r="G420" s="3"/>
      <c r="H420" s="3"/>
      <c r="J420" s="3"/>
      <c r="N420" s="3"/>
      <c r="Q420" s="3"/>
      <c r="R420" s="3"/>
      <c r="S420" s="3"/>
      <c r="U420" s="3"/>
      <c r="W420" s="3"/>
      <c r="X420" s="3"/>
      <c r="Y420" s="3"/>
      <c r="Z420" s="3"/>
      <c r="AA420" s="3"/>
      <c r="AB420" s="3"/>
      <c r="AC420" s="3"/>
      <c r="AD420" s="3"/>
      <c r="AG420" s="3"/>
      <c r="AH420" s="3"/>
      <c r="AL420" s="3"/>
      <c r="AN420" s="3"/>
      <c r="AP420" s="3"/>
      <c r="AQ420" s="3"/>
      <c r="AR420" s="3"/>
      <c r="AS420" s="3"/>
      <c r="AV420" s="3"/>
      <c r="AW420" s="3"/>
      <c r="AX420" s="3"/>
      <c r="BC420" s="3"/>
      <c r="BE420" s="3"/>
      <c r="BG420" s="3"/>
      <c r="BJ420" s="3"/>
      <c r="BK420" s="3"/>
      <c r="BL420" s="3"/>
      <c r="BM420" s="3"/>
      <c r="BQ420" s="3"/>
      <c r="BS420" s="3"/>
      <c r="BT420" t="s">
        <v>950</v>
      </c>
      <c r="BU420" t="s">
        <v>950</v>
      </c>
      <c r="BV420" t="s">
        <v>950</v>
      </c>
      <c r="BW420" t="s">
        <v>950</v>
      </c>
      <c r="BX420" t="s">
        <v>950</v>
      </c>
    </row>
    <row r="421" spans="1:76" x14ac:dyDescent="0.3">
      <c r="A421" s="1"/>
      <c r="B421" s="2"/>
      <c r="D421" s="3"/>
      <c r="E421" s="3"/>
      <c r="F421" s="3"/>
      <c r="G421" s="3"/>
      <c r="H421" s="3"/>
      <c r="J421" s="3"/>
      <c r="N421" s="3"/>
      <c r="Q421" s="3"/>
      <c r="R421" s="3"/>
      <c r="S421" s="3"/>
      <c r="U421" s="3"/>
      <c r="W421" s="3"/>
      <c r="X421" s="3"/>
      <c r="Y421" s="3"/>
      <c r="Z421" s="3"/>
      <c r="AA421" s="3"/>
      <c r="AB421" s="3"/>
      <c r="AC421" s="3"/>
      <c r="AD421" s="3"/>
      <c r="AG421" s="3"/>
      <c r="AH421" s="3"/>
      <c r="AL421" s="3"/>
      <c r="AN421" s="3"/>
      <c r="AP421" s="3"/>
      <c r="AQ421" s="3"/>
      <c r="AR421" s="3"/>
      <c r="AS421" s="3"/>
      <c r="AV421" s="3"/>
      <c r="AW421" s="3"/>
      <c r="AX421" s="3"/>
      <c r="BC421" s="3"/>
      <c r="BE421" s="3"/>
      <c r="BG421" s="3"/>
      <c r="BJ421" s="3"/>
      <c r="BK421" s="3"/>
      <c r="BL421" s="3"/>
      <c r="BM421" s="3"/>
      <c r="BQ421" s="3"/>
      <c r="BS421" s="3"/>
      <c r="BT421" t="s">
        <v>950</v>
      </c>
      <c r="BU421" t="s">
        <v>950</v>
      </c>
      <c r="BV421" t="s">
        <v>950</v>
      </c>
      <c r="BW421" t="s">
        <v>950</v>
      </c>
      <c r="BX421" t="s">
        <v>950</v>
      </c>
    </row>
    <row r="422" spans="1:76" x14ac:dyDescent="0.3">
      <c r="A422" s="1"/>
      <c r="B422" s="2"/>
      <c r="D422" s="3"/>
      <c r="E422" s="3"/>
      <c r="F422" s="3"/>
      <c r="G422" s="3"/>
      <c r="H422" s="3"/>
      <c r="J422" s="3"/>
      <c r="N422" s="3"/>
      <c r="Q422" s="3"/>
      <c r="R422" s="3"/>
      <c r="S422" s="3"/>
      <c r="U422" s="3"/>
      <c r="W422" s="3"/>
      <c r="X422" s="3"/>
      <c r="Y422" s="3"/>
      <c r="Z422" s="3"/>
      <c r="AA422" s="3"/>
      <c r="AB422" s="3"/>
      <c r="AC422" s="3"/>
      <c r="AD422" s="3"/>
      <c r="AG422" s="3"/>
      <c r="AH422" s="3"/>
      <c r="AL422" s="3"/>
      <c r="AN422" s="3"/>
      <c r="AP422" s="3"/>
      <c r="AQ422" s="3"/>
      <c r="AR422" s="3"/>
      <c r="AS422" s="3"/>
      <c r="AV422" s="3"/>
      <c r="AW422" s="3"/>
      <c r="AX422" s="3"/>
      <c r="BC422" s="3"/>
      <c r="BE422" s="3"/>
      <c r="BG422" s="3"/>
      <c r="BJ422" s="3"/>
      <c r="BK422" s="3"/>
      <c r="BL422" s="3"/>
      <c r="BM422" s="3"/>
      <c r="BQ422" s="3"/>
      <c r="BS422" s="3"/>
      <c r="BT422" t="s">
        <v>950</v>
      </c>
      <c r="BU422" t="s">
        <v>950</v>
      </c>
      <c r="BV422" t="s">
        <v>950</v>
      </c>
      <c r="BW422" t="s">
        <v>950</v>
      </c>
      <c r="BX422" t="s">
        <v>950</v>
      </c>
    </row>
    <row r="423" spans="1:76" x14ac:dyDescent="0.3">
      <c r="A423" s="1"/>
      <c r="B423" s="2"/>
      <c r="D423" s="3"/>
      <c r="E423" s="3"/>
      <c r="F423" s="3"/>
      <c r="G423" s="3"/>
      <c r="H423" s="3"/>
      <c r="J423" s="3"/>
      <c r="N423" s="3"/>
      <c r="Q423" s="3"/>
      <c r="R423" s="3"/>
      <c r="S423" s="3"/>
      <c r="U423" s="3"/>
      <c r="W423" s="3"/>
      <c r="X423" s="3"/>
      <c r="Y423" s="3"/>
      <c r="Z423" s="3"/>
      <c r="AA423" s="3"/>
      <c r="AB423" s="3"/>
      <c r="AC423" s="3"/>
      <c r="AD423" s="3"/>
      <c r="AG423" s="3"/>
      <c r="AH423" s="3"/>
      <c r="AL423" s="3"/>
      <c r="AN423" s="3"/>
      <c r="AP423" s="3"/>
      <c r="AQ423" s="3"/>
      <c r="AR423" s="3"/>
      <c r="AS423" s="3"/>
      <c r="AV423" s="3"/>
      <c r="AW423" s="3"/>
      <c r="AX423" s="3"/>
      <c r="BC423" s="3"/>
      <c r="BE423" s="3"/>
      <c r="BG423" s="3"/>
      <c r="BJ423" s="3"/>
      <c r="BK423" s="3"/>
      <c r="BL423" s="3"/>
      <c r="BM423" s="3"/>
      <c r="BQ423" s="3"/>
      <c r="BS423" s="3"/>
      <c r="BT423" t="s">
        <v>950</v>
      </c>
      <c r="BU423" t="s">
        <v>950</v>
      </c>
      <c r="BV423" t="s">
        <v>950</v>
      </c>
      <c r="BW423" t="s">
        <v>950</v>
      </c>
      <c r="BX423" t="s">
        <v>950</v>
      </c>
    </row>
    <row r="424" spans="1:76" x14ac:dyDescent="0.3">
      <c r="A424" s="1"/>
      <c r="B424" s="2"/>
      <c r="D424" s="3"/>
      <c r="E424" s="3"/>
      <c r="F424" s="3"/>
      <c r="G424" s="3"/>
      <c r="H424" s="3"/>
      <c r="J424" s="3"/>
      <c r="N424" s="3"/>
      <c r="Q424" s="3"/>
      <c r="R424" s="3"/>
      <c r="S424" s="3"/>
      <c r="U424" s="3"/>
      <c r="W424" s="3"/>
      <c r="X424" s="3"/>
      <c r="Y424" s="3"/>
      <c r="Z424" s="3"/>
      <c r="AA424" s="3"/>
      <c r="AB424" s="3"/>
      <c r="AC424" s="3"/>
      <c r="AD424" s="3"/>
      <c r="AG424" s="3"/>
      <c r="AH424" s="3"/>
      <c r="AL424" s="3"/>
      <c r="AN424" s="3"/>
      <c r="AP424" s="3"/>
      <c r="AQ424" s="3"/>
      <c r="AR424" s="3"/>
      <c r="AS424" s="3"/>
      <c r="AV424" s="3"/>
      <c r="AW424" s="3"/>
      <c r="AX424" s="3"/>
      <c r="BC424" s="3"/>
      <c r="BE424" s="3"/>
      <c r="BG424" s="3"/>
      <c r="BJ424" s="3"/>
      <c r="BK424" s="3"/>
      <c r="BL424" s="3"/>
      <c r="BM424" s="3"/>
      <c r="BQ424" s="3"/>
      <c r="BS424" s="3"/>
      <c r="BT424" t="s">
        <v>950</v>
      </c>
      <c r="BU424" t="s">
        <v>950</v>
      </c>
      <c r="BV424" t="s">
        <v>950</v>
      </c>
      <c r="BW424" t="s">
        <v>950</v>
      </c>
      <c r="BX424" t="s">
        <v>950</v>
      </c>
    </row>
    <row r="425" spans="1:76" x14ac:dyDescent="0.3">
      <c r="A425" s="1"/>
      <c r="B425" s="2"/>
      <c r="D425" s="3"/>
      <c r="E425" s="3"/>
      <c r="F425" s="3"/>
      <c r="G425" s="3"/>
      <c r="H425" s="3"/>
      <c r="J425" s="3"/>
      <c r="N425" s="3"/>
      <c r="Q425" s="3"/>
      <c r="R425" s="3"/>
      <c r="S425" s="3"/>
      <c r="U425" s="3"/>
      <c r="W425" s="3"/>
      <c r="X425" s="3"/>
      <c r="Y425" s="3"/>
      <c r="Z425" s="3"/>
      <c r="AA425" s="3"/>
      <c r="AB425" s="3"/>
      <c r="AC425" s="3"/>
      <c r="AD425" s="3"/>
      <c r="AG425" s="3"/>
      <c r="AH425" s="3"/>
      <c r="AL425" s="3"/>
      <c r="AN425" s="3"/>
      <c r="AP425" s="3"/>
      <c r="AQ425" s="3"/>
      <c r="AR425" s="3"/>
      <c r="AS425" s="3"/>
      <c r="AV425" s="3"/>
      <c r="AW425" s="3"/>
      <c r="AX425" s="3"/>
      <c r="BC425" s="3"/>
      <c r="BE425" s="3"/>
      <c r="BG425" s="3"/>
      <c r="BJ425" s="3"/>
      <c r="BK425" s="3"/>
      <c r="BL425" s="3"/>
      <c r="BM425" s="3"/>
      <c r="BQ425" s="3"/>
      <c r="BS425" s="3"/>
      <c r="BT425" t="s">
        <v>950</v>
      </c>
      <c r="BU425" t="s">
        <v>950</v>
      </c>
      <c r="BV425" t="s">
        <v>950</v>
      </c>
      <c r="BW425" t="s">
        <v>950</v>
      </c>
      <c r="BX425" t="s">
        <v>950</v>
      </c>
    </row>
    <row r="426" spans="1:76" x14ac:dyDescent="0.3">
      <c r="A426" s="1"/>
      <c r="B426" s="2"/>
      <c r="D426" s="3"/>
      <c r="E426" s="3"/>
      <c r="F426" s="3"/>
      <c r="G426" s="3"/>
      <c r="H426" s="3"/>
      <c r="J426" s="3"/>
      <c r="N426" s="3"/>
      <c r="Q426" s="3"/>
      <c r="R426" s="3"/>
      <c r="S426" s="3"/>
      <c r="U426" s="3"/>
      <c r="W426" s="3"/>
      <c r="X426" s="3"/>
      <c r="Y426" s="3"/>
      <c r="Z426" s="3"/>
      <c r="AA426" s="3"/>
      <c r="AB426" s="3"/>
      <c r="AC426" s="3"/>
      <c r="AD426" s="3"/>
      <c r="AG426" s="3"/>
      <c r="AH426" s="3"/>
      <c r="AL426" s="3"/>
      <c r="AN426" s="3"/>
      <c r="AP426" s="3"/>
      <c r="AQ426" s="3"/>
      <c r="AR426" s="3"/>
      <c r="AS426" s="3"/>
      <c r="AV426" s="3"/>
      <c r="AW426" s="3"/>
      <c r="AX426" s="3"/>
      <c r="BC426" s="3"/>
      <c r="BE426" s="3"/>
      <c r="BG426" s="3"/>
      <c r="BJ426" s="3"/>
      <c r="BK426" s="3"/>
      <c r="BL426" s="3"/>
      <c r="BM426" s="3"/>
      <c r="BQ426" s="3"/>
      <c r="BS426" s="3"/>
      <c r="BT426" t="s">
        <v>950</v>
      </c>
      <c r="BU426" t="s">
        <v>950</v>
      </c>
      <c r="BV426" t="s">
        <v>950</v>
      </c>
      <c r="BW426" t="s">
        <v>950</v>
      </c>
      <c r="BX426" t="s">
        <v>950</v>
      </c>
    </row>
    <row r="427" spans="1:76" x14ac:dyDescent="0.3">
      <c r="A427" s="1"/>
      <c r="B427" s="2"/>
      <c r="D427" s="3"/>
      <c r="E427" s="3"/>
      <c r="F427" s="3"/>
      <c r="G427" s="3"/>
      <c r="H427" s="3"/>
      <c r="J427" s="3"/>
      <c r="N427" s="3"/>
      <c r="Q427" s="3"/>
      <c r="R427" s="3"/>
      <c r="S427" s="3"/>
      <c r="U427" s="3"/>
      <c r="W427" s="3"/>
      <c r="X427" s="3"/>
      <c r="Y427" s="3"/>
      <c r="Z427" s="3"/>
      <c r="AA427" s="3"/>
      <c r="AB427" s="3"/>
      <c r="AC427" s="3"/>
      <c r="AD427" s="3"/>
      <c r="AG427" s="3"/>
      <c r="AH427" s="3"/>
      <c r="AL427" s="3"/>
      <c r="AN427" s="3"/>
      <c r="AP427" s="3"/>
      <c r="AQ427" s="3"/>
      <c r="AR427" s="3"/>
      <c r="AS427" s="3"/>
      <c r="AV427" s="3"/>
      <c r="AW427" s="3"/>
      <c r="AX427" s="3"/>
      <c r="BC427" s="3"/>
      <c r="BE427" s="3"/>
      <c r="BG427" s="3"/>
      <c r="BJ427" s="3"/>
      <c r="BK427" s="3"/>
      <c r="BL427" s="3"/>
      <c r="BM427" s="3"/>
      <c r="BQ427" s="3"/>
      <c r="BS427" s="3"/>
      <c r="BT427" t="s">
        <v>950</v>
      </c>
      <c r="BU427" t="s">
        <v>950</v>
      </c>
      <c r="BV427" t="s">
        <v>950</v>
      </c>
      <c r="BW427" t="s">
        <v>950</v>
      </c>
      <c r="BX427" t="s">
        <v>950</v>
      </c>
    </row>
    <row r="428" spans="1:76" x14ac:dyDescent="0.3">
      <c r="A428" s="1"/>
      <c r="B428" s="2"/>
      <c r="D428" s="3"/>
      <c r="E428" s="3"/>
      <c r="F428" s="3"/>
      <c r="G428" s="3"/>
      <c r="H428" s="3"/>
      <c r="J428" s="3"/>
      <c r="N428" s="3"/>
      <c r="Q428" s="3"/>
      <c r="R428" s="3"/>
      <c r="S428" s="3"/>
      <c r="U428" s="3"/>
      <c r="W428" s="3"/>
      <c r="X428" s="3"/>
      <c r="Y428" s="3"/>
      <c r="Z428" s="3"/>
      <c r="AA428" s="3"/>
      <c r="AB428" s="3"/>
      <c r="AC428" s="3"/>
      <c r="AD428" s="3"/>
      <c r="AG428" s="3"/>
      <c r="AH428" s="3"/>
      <c r="AL428" s="3"/>
      <c r="AN428" s="3"/>
      <c r="AP428" s="3"/>
      <c r="AQ428" s="3"/>
      <c r="AR428" s="3"/>
      <c r="AS428" s="3"/>
      <c r="AV428" s="3"/>
      <c r="AW428" s="3"/>
      <c r="AX428" s="3"/>
      <c r="BC428" s="3"/>
      <c r="BE428" s="3"/>
      <c r="BG428" s="3"/>
      <c r="BJ428" s="3"/>
      <c r="BK428" s="3"/>
      <c r="BL428" s="3"/>
      <c r="BM428" s="3"/>
      <c r="BQ428" s="3"/>
      <c r="BS428" s="3"/>
      <c r="BT428" t="s">
        <v>950</v>
      </c>
      <c r="BU428" t="s">
        <v>950</v>
      </c>
      <c r="BV428" t="s">
        <v>950</v>
      </c>
      <c r="BW428" t="s">
        <v>950</v>
      </c>
      <c r="BX428" t="s">
        <v>950</v>
      </c>
    </row>
    <row r="429" spans="1:76" x14ac:dyDescent="0.3">
      <c r="A429" s="1"/>
      <c r="B429" s="2"/>
      <c r="D429" s="3"/>
      <c r="E429" s="3"/>
      <c r="F429" s="3"/>
      <c r="G429" s="3"/>
      <c r="H429" s="3"/>
      <c r="J429" s="3"/>
      <c r="N429" s="3"/>
      <c r="Q429" s="3"/>
      <c r="R429" s="3"/>
      <c r="S429" s="3"/>
      <c r="U429" s="3"/>
      <c r="W429" s="3"/>
      <c r="X429" s="3"/>
      <c r="Y429" s="3"/>
      <c r="Z429" s="3"/>
      <c r="AA429" s="3"/>
      <c r="AB429" s="3"/>
      <c r="AC429" s="3"/>
      <c r="AD429" s="3"/>
      <c r="AG429" s="3"/>
      <c r="AH429" s="3"/>
      <c r="AL429" s="3"/>
      <c r="AN429" s="3"/>
      <c r="AP429" s="3"/>
      <c r="AQ429" s="3"/>
      <c r="AR429" s="3"/>
      <c r="AS429" s="3"/>
      <c r="AV429" s="3"/>
      <c r="AW429" s="3"/>
      <c r="AX429" s="3"/>
      <c r="BC429" s="3"/>
      <c r="BE429" s="3"/>
      <c r="BG429" s="3"/>
      <c r="BJ429" s="3"/>
      <c r="BK429" s="3"/>
      <c r="BL429" s="3"/>
      <c r="BM429" s="3"/>
      <c r="BQ429" s="3"/>
      <c r="BS429" s="3"/>
      <c r="BT429" t="s">
        <v>950</v>
      </c>
      <c r="BU429" t="s">
        <v>950</v>
      </c>
      <c r="BV429" t="s">
        <v>950</v>
      </c>
      <c r="BW429" t="s">
        <v>950</v>
      </c>
      <c r="BX429" t="s">
        <v>950</v>
      </c>
    </row>
    <row r="430" spans="1:76" x14ac:dyDescent="0.3">
      <c r="A430" s="1"/>
      <c r="B430" s="2"/>
      <c r="D430" s="3"/>
      <c r="E430" s="3"/>
      <c r="F430" s="3"/>
      <c r="G430" s="3"/>
      <c r="H430" s="3"/>
      <c r="J430" s="3"/>
      <c r="N430" s="3"/>
      <c r="Q430" s="3"/>
      <c r="R430" s="3"/>
      <c r="S430" s="3"/>
      <c r="U430" s="3"/>
      <c r="W430" s="3"/>
      <c r="X430" s="3"/>
      <c r="Y430" s="3"/>
      <c r="Z430" s="3"/>
      <c r="AA430" s="3"/>
      <c r="AB430" s="3"/>
      <c r="AC430" s="3"/>
      <c r="AD430" s="3"/>
      <c r="AG430" s="3"/>
      <c r="AH430" s="3"/>
      <c r="AL430" s="3"/>
      <c r="AN430" s="3"/>
      <c r="AP430" s="3"/>
      <c r="AQ430" s="3"/>
      <c r="AR430" s="3"/>
      <c r="AS430" s="3"/>
      <c r="AV430" s="3"/>
      <c r="AW430" s="3"/>
      <c r="AX430" s="3"/>
      <c r="BC430" s="3"/>
      <c r="BE430" s="3"/>
      <c r="BG430" s="3"/>
      <c r="BJ430" s="3"/>
      <c r="BK430" s="3"/>
      <c r="BL430" s="3"/>
      <c r="BM430" s="3"/>
      <c r="BQ430" s="3"/>
      <c r="BS430" s="3"/>
      <c r="BT430" t="s">
        <v>950</v>
      </c>
      <c r="BU430" t="s">
        <v>950</v>
      </c>
      <c r="BV430" t="s">
        <v>950</v>
      </c>
      <c r="BW430" t="s">
        <v>950</v>
      </c>
      <c r="BX430" t="s">
        <v>950</v>
      </c>
    </row>
    <row r="431" spans="1:76" x14ac:dyDescent="0.3">
      <c r="A431" s="1"/>
      <c r="B431" s="2"/>
      <c r="D431" s="3"/>
      <c r="E431" s="3"/>
      <c r="F431" s="3"/>
      <c r="G431" s="3"/>
      <c r="H431" s="3"/>
      <c r="J431" s="3"/>
      <c r="N431" s="3"/>
      <c r="Q431" s="3"/>
      <c r="R431" s="3"/>
      <c r="S431" s="3"/>
      <c r="U431" s="3"/>
      <c r="W431" s="3"/>
      <c r="X431" s="3"/>
      <c r="Y431" s="3"/>
      <c r="Z431" s="3"/>
      <c r="AA431" s="3"/>
      <c r="AB431" s="3"/>
      <c r="AC431" s="3"/>
      <c r="AD431" s="3"/>
      <c r="AG431" s="3"/>
      <c r="AH431" s="3"/>
      <c r="AL431" s="3"/>
      <c r="AN431" s="3"/>
      <c r="AP431" s="3"/>
      <c r="AQ431" s="3"/>
      <c r="AR431" s="3"/>
      <c r="AS431" s="3"/>
      <c r="AV431" s="3"/>
      <c r="AW431" s="3"/>
      <c r="AX431" s="3"/>
      <c r="BC431" s="3"/>
      <c r="BE431" s="3"/>
      <c r="BG431" s="3"/>
      <c r="BJ431" s="3"/>
      <c r="BK431" s="3"/>
      <c r="BL431" s="3"/>
      <c r="BM431" s="3"/>
      <c r="BQ431" s="3"/>
      <c r="BS431" s="3"/>
      <c r="BT431" t="s">
        <v>950</v>
      </c>
      <c r="BU431" t="s">
        <v>950</v>
      </c>
      <c r="BV431" t="s">
        <v>950</v>
      </c>
      <c r="BW431" t="s">
        <v>950</v>
      </c>
      <c r="BX431" t="s">
        <v>950</v>
      </c>
    </row>
    <row r="432" spans="1:76" x14ac:dyDescent="0.3">
      <c r="A432" s="1"/>
      <c r="B432" s="2"/>
      <c r="D432" s="3"/>
      <c r="E432" s="3"/>
      <c r="F432" s="3"/>
      <c r="G432" s="3"/>
      <c r="H432" s="3"/>
      <c r="J432" s="3"/>
      <c r="N432" s="3"/>
      <c r="Q432" s="3"/>
      <c r="R432" s="3"/>
      <c r="S432" s="3"/>
      <c r="U432" s="3"/>
      <c r="W432" s="3"/>
      <c r="X432" s="3"/>
      <c r="Y432" s="3"/>
      <c r="Z432" s="3"/>
      <c r="AA432" s="3"/>
      <c r="AB432" s="3"/>
      <c r="AC432" s="3"/>
      <c r="AD432" s="3"/>
      <c r="AG432" s="3"/>
      <c r="AH432" s="3"/>
      <c r="AL432" s="3"/>
      <c r="AN432" s="3"/>
      <c r="AP432" s="3"/>
      <c r="AQ432" s="3"/>
      <c r="AR432" s="3"/>
      <c r="AS432" s="3"/>
      <c r="AV432" s="3"/>
      <c r="AW432" s="3"/>
      <c r="AX432" s="3"/>
      <c r="BC432" s="3"/>
      <c r="BE432" s="3"/>
      <c r="BG432" s="3"/>
      <c r="BJ432" s="3"/>
      <c r="BK432" s="3"/>
      <c r="BL432" s="3"/>
      <c r="BM432" s="3"/>
      <c r="BQ432" s="3"/>
      <c r="BS432" s="3"/>
      <c r="BT432" t="s">
        <v>950</v>
      </c>
      <c r="BU432" t="s">
        <v>950</v>
      </c>
      <c r="BV432" t="s">
        <v>950</v>
      </c>
      <c r="BW432" t="s">
        <v>950</v>
      </c>
      <c r="BX432" t="s">
        <v>950</v>
      </c>
    </row>
    <row r="433" spans="1:76" x14ac:dyDescent="0.3">
      <c r="A433" s="1"/>
      <c r="B433" s="2"/>
      <c r="D433" s="3"/>
      <c r="E433" s="3"/>
      <c r="F433" s="3"/>
      <c r="G433" s="3"/>
      <c r="H433" s="3"/>
      <c r="J433" s="3"/>
      <c r="N433" s="3"/>
      <c r="Q433" s="3"/>
      <c r="R433" s="3"/>
      <c r="S433" s="3"/>
      <c r="U433" s="3"/>
      <c r="W433" s="3"/>
      <c r="X433" s="3"/>
      <c r="Y433" s="3"/>
      <c r="Z433" s="3"/>
      <c r="AA433" s="3"/>
      <c r="AB433" s="3"/>
      <c r="AC433" s="3"/>
      <c r="AD433" s="3"/>
      <c r="AG433" s="3"/>
      <c r="AH433" s="3"/>
      <c r="AL433" s="3"/>
      <c r="AN433" s="3"/>
      <c r="AP433" s="3"/>
      <c r="AQ433" s="3"/>
      <c r="AR433" s="3"/>
      <c r="AS433" s="3"/>
      <c r="AV433" s="3"/>
      <c r="AW433" s="3"/>
      <c r="AX433" s="3"/>
      <c r="BC433" s="3"/>
      <c r="BE433" s="3"/>
      <c r="BG433" s="3"/>
      <c r="BJ433" s="3"/>
      <c r="BK433" s="3"/>
      <c r="BL433" s="3"/>
      <c r="BM433" s="3"/>
      <c r="BQ433" s="3"/>
      <c r="BS433" s="3"/>
      <c r="BT433" t="s">
        <v>950</v>
      </c>
      <c r="BU433" t="s">
        <v>950</v>
      </c>
      <c r="BV433" t="s">
        <v>950</v>
      </c>
      <c r="BW433" t="s">
        <v>950</v>
      </c>
      <c r="BX433" t="s">
        <v>950</v>
      </c>
    </row>
    <row r="434" spans="1:76" x14ac:dyDescent="0.3">
      <c r="A434" s="1"/>
      <c r="B434" s="2"/>
      <c r="D434" s="3"/>
      <c r="E434" s="3"/>
      <c r="F434" s="3"/>
      <c r="G434" s="3"/>
      <c r="H434" s="3"/>
      <c r="J434" s="3"/>
      <c r="N434" s="3"/>
      <c r="Q434" s="3"/>
      <c r="R434" s="3"/>
      <c r="S434" s="3"/>
      <c r="U434" s="3"/>
      <c r="W434" s="3"/>
      <c r="X434" s="3"/>
      <c r="Y434" s="3"/>
      <c r="Z434" s="3"/>
      <c r="AA434" s="3"/>
      <c r="AB434" s="3"/>
      <c r="AC434" s="3"/>
      <c r="AD434" s="3"/>
      <c r="AG434" s="3"/>
      <c r="AH434" s="3"/>
      <c r="AL434" s="3"/>
      <c r="AN434" s="3"/>
      <c r="AP434" s="3"/>
      <c r="AQ434" s="3"/>
      <c r="AR434" s="3"/>
      <c r="AS434" s="3"/>
      <c r="AV434" s="3"/>
      <c r="AW434" s="3"/>
      <c r="AX434" s="3"/>
      <c r="BC434" s="3"/>
      <c r="BE434" s="3"/>
      <c r="BG434" s="3"/>
      <c r="BJ434" s="3"/>
      <c r="BK434" s="3"/>
      <c r="BL434" s="3"/>
      <c r="BM434" s="3"/>
      <c r="BQ434" s="3"/>
      <c r="BS434" s="3"/>
      <c r="BT434" t="s">
        <v>950</v>
      </c>
      <c r="BU434" t="s">
        <v>950</v>
      </c>
      <c r="BV434" t="s">
        <v>950</v>
      </c>
      <c r="BW434" t="s">
        <v>950</v>
      </c>
      <c r="BX434" t="s">
        <v>950</v>
      </c>
    </row>
    <row r="435" spans="1:76" x14ac:dyDescent="0.3">
      <c r="A435" s="1"/>
      <c r="B435" s="2"/>
      <c r="D435" s="3"/>
      <c r="E435" s="3"/>
      <c r="F435" s="3"/>
      <c r="G435" s="3"/>
      <c r="H435" s="3"/>
      <c r="J435" s="3"/>
      <c r="N435" s="3"/>
      <c r="Q435" s="3"/>
      <c r="R435" s="3"/>
      <c r="S435" s="3"/>
      <c r="U435" s="3"/>
      <c r="W435" s="3"/>
      <c r="X435" s="3"/>
      <c r="Y435" s="3"/>
      <c r="Z435" s="3"/>
      <c r="AA435" s="3"/>
      <c r="AB435" s="3"/>
      <c r="AC435" s="3"/>
      <c r="AD435" s="3"/>
      <c r="AG435" s="3"/>
      <c r="AH435" s="3"/>
      <c r="AL435" s="3"/>
      <c r="AN435" s="3"/>
      <c r="AP435" s="3"/>
      <c r="AQ435" s="3"/>
      <c r="AR435" s="3"/>
      <c r="AS435" s="3"/>
      <c r="AV435" s="3"/>
      <c r="AW435" s="3"/>
      <c r="AX435" s="3"/>
      <c r="BC435" s="3"/>
      <c r="BE435" s="3"/>
      <c r="BG435" s="3"/>
      <c r="BJ435" s="3"/>
      <c r="BK435" s="3"/>
      <c r="BL435" s="3"/>
      <c r="BM435" s="3"/>
      <c r="BQ435" s="3"/>
      <c r="BS435" s="3"/>
      <c r="BT435" t="s">
        <v>950</v>
      </c>
      <c r="BU435" t="s">
        <v>950</v>
      </c>
      <c r="BV435" t="s">
        <v>950</v>
      </c>
      <c r="BW435" t="s">
        <v>950</v>
      </c>
      <c r="BX435" t="s">
        <v>950</v>
      </c>
    </row>
    <row r="436" spans="1:76" x14ac:dyDescent="0.3">
      <c r="A436" s="1"/>
      <c r="B436" s="2"/>
      <c r="D436" s="3"/>
      <c r="E436" s="3"/>
      <c r="F436" s="3"/>
      <c r="G436" s="3"/>
      <c r="H436" s="3"/>
      <c r="J436" s="3"/>
      <c r="N436" s="3"/>
      <c r="Q436" s="3"/>
      <c r="R436" s="3"/>
      <c r="S436" s="3"/>
      <c r="U436" s="3"/>
      <c r="W436" s="3"/>
      <c r="X436" s="3"/>
      <c r="Y436" s="3"/>
      <c r="Z436" s="3"/>
      <c r="AA436" s="3"/>
      <c r="AB436" s="3"/>
      <c r="AC436" s="3"/>
      <c r="AD436" s="3"/>
      <c r="AG436" s="3"/>
      <c r="AH436" s="3"/>
      <c r="AL436" s="3"/>
      <c r="AN436" s="3"/>
      <c r="AP436" s="3"/>
      <c r="AQ436" s="3"/>
      <c r="AR436" s="3"/>
      <c r="AS436" s="3"/>
      <c r="AV436" s="3"/>
      <c r="AW436" s="3"/>
      <c r="AX436" s="3"/>
      <c r="BC436" s="3"/>
      <c r="BE436" s="3"/>
      <c r="BG436" s="3"/>
      <c r="BJ436" s="3"/>
      <c r="BK436" s="3"/>
      <c r="BL436" s="3"/>
      <c r="BM436" s="3"/>
      <c r="BQ436" s="3"/>
      <c r="BS436" s="3"/>
      <c r="BT436" t="s">
        <v>950</v>
      </c>
      <c r="BU436" t="s">
        <v>950</v>
      </c>
      <c r="BV436" t="s">
        <v>950</v>
      </c>
      <c r="BW436" t="s">
        <v>950</v>
      </c>
      <c r="BX436" t="s">
        <v>950</v>
      </c>
    </row>
    <row r="437" spans="1:76" x14ac:dyDescent="0.3">
      <c r="A437" s="1"/>
      <c r="B437" s="2"/>
      <c r="D437" s="3"/>
      <c r="E437" s="3"/>
      <c r="F437" s="3"/>
      <c r="G437" s="3"/>
      <c r="H437" s="3"/>
      <c r="J437" s="3"/>
      <c r="N437" s="3"/>
      <c r="Q437" s="3"/>
      <c r="R437" s="3"/>
      <c r="S437" s="3"/>
      <c r="U437" s="3"/>
      <c r="W437" s="3"/>
      <c r="X437" s="3"/>
      <c r="Y437" s="3"/>
      <c r="Z437" s="3"/>
      <c r="AA437" s="3"/>
      <c r="AB437" s="3"/>
      <c r="AC437" s="3"/>
      <c r="AD437" s="3"/>
      <c r="AG437" s="3"/>
      <c r="AH437" s="3"/>
      <c r="AL437" s="3"/>
      <c r="AN437" s="3"/>
      <c r="AP437" s="3"/>
      <c r="AQ437" s="3"/>
      <c r="AR437" s="3"/>
      <c r="AS437" s="3"/>
      <c r="AV437" s="3"/>
      <c r="AW437" s="3"/>
      <c r="AX437" s="3"/>
      <c r="BC437" s="3"/>
      <c r="BE437" s="3"/>
      <c r="BG437" s="3"/>
      <c r="BJ437" s="3"/>
      <c r="BK437" s="3"/>
      <c r="BL437" s="3"/>
      <c r="BM437" s="3"/>
      <c r="BQ437" s="3"/>
      <c r="BS437" s="3"/>
      <c r="BT437" t="s">
        <v>950</v>
      </c>
      <c r="BU437" t="s">
        <v>950</v>
      </c>
      <c r="BV437" t="s">
        <v>950</v>
      </c>
      <c r="BW437" t="s">
        <v>950</v>
      </c>
      <c r="BX437" t="s">
        <v>950</v>
      </c>
    </row>
    <row r="438" spans="1:76" x14ac:dyDescent="0.3">
      <c r="A438" s="1"/>
      <c r="B438" s="2"/>
      <c r="D438" s="3"/>
      <c r="E438" s="3"/>
      <c r="F438" s="3"/>
      <c r="G438" s="3"/>
      <c r="H438" s="3"/>
      <c r="J438" s="3"/>
      <c r="N438" s="3"/>
      <c r="Q438" s="3"/>
      <c r="R438" s="3"/>
      <c r="S438" s="3"/>
      <c r="U438" s="3"/>
      <c r="W438" s="3"/>
      <c r="X438" s="3"/>
      <c r="Y438" s="3"/>
      <c r="Z438" s="3"/>
      <c r="AA438" s="3"/>
      <c r="AB438" s="3"/>
      <c r="AC438" s="3"/>
      <c r="AD438" s="3"/>
      <c r="AG438" s="3"/>
      <c r="AH438" s="3"/>
      <c r="AL438" s="3"/>
      <c r="AN438" s="3"/>
      <c r="AP438" s="3"/>
      <c r="AQ438" s="3"/>
      <c r="AR438" s="3"/>
      <c r="AS438" s="3"/>
      <c r="AV438" s="3"/>
      <c r="AW438" s="3"/>
      <c r="AX438" s="3"/>
      <c r="BC438" s="3"/>
      <c r="BE438" s="3"/>
      <c r="BG438" s="3"/>
      <c r="BJ438" s="3"/>
      <c r="BK438" s="3"/>
      <c r="BL438" s="3"/>
      <c r="BM438" s="3"/>
      <c r="BQ438" s="3"/>
      <c r="BS438" s="3"/>
      <c r="BT438" t="s">
        <v>950</v>
      </c>
      <c r="BU438" t="s">
        <v>950</v>
      </c>
      <c r="BV438" t="s">
        <v>950</v>
      </c>
      <c r="BW438" t="s">
        <v>950</v>
      </c>
      <c r="BX438" t="s">
        <v>950</v>
      </c>
    </row>
    <row r="439" spans="1:76" x14ac:dyDescent="0.3">
      <c r="A439" s="1"/>
      <c r="B439" s="2"/>
      <c r="D439" s="3"/>
      <c r="E439" s="3"/>
      <c r="F439" s="3"/>
      <c r="G439" s="3"/>
      <c r="H439" s="3"/>
      <c r="J439" s="3"/>
      <c r="N439" s="3"/>
      <c r="Q439" s="3"/>
      <c r="R439" s="3"/>
      <c r="S439" s="3"/>
      <c r="U439" s="3"/>
      <c r="W439" s="3"/>
      <c r="X439" s="3"/>
      <c r="Y439" s="3"/>
      <c r="Z439" s="3"/>
      <c r="AA439" s="3"/>
      <c r="AB439" s="3"/>
      <c r="AC439" s="3"/>
      <c r="AD439" s="3"/>
      <c r="AG439" s="3"/>
      <c r="AH439" s="3"/>
      <c r="AL439" s="3"/>
      <c r="AN439" s="3"/>
      <c r="AP439" s="3"/>
      <c r="AQ439" s="3"/>
      <c r="AR439" s="3"/>
      <c r="AS439" s="3"/>
      <c r="AV439" s="3"/>
      <c r="AW439" s="3"/>
      <c r="AX439" s="3"/>
      <c r="BC439" s="3"/>
      <c r="BE439" s="3"/>
      <c r="BG439" s="3"/>
      <c r="BJ439" s="3"/>
      <c r="BK439" s="3"/>
      <c r="BL439" s="3"/>
      <c r="BM439" s="3"/>
      <c r="BQ439" s="3"/>
      <c r="BS439" s="3"/>
      <c r="BT439" t="s">
        <v>950</v>
      </c>
      <c r="BU439" t="s">
        <v>950</v>
      </c>
      <c r="BV439" t="s">
        <v>950</v>
      </c>
      <c r="BW439" t="s">
        <v>950</v>
      </c>
      <c r="BX439" t="s">
        <v>950</v>
      </c>
    </row>
    <row r="440" spans="1:76" x14ac:dyDescent="0.3">
      <c r="A440" s="1"/>
      <c r="B440" s="2"/>
      <c r="D440" s="3"/>
      <c r="E440" s="3"/>
      <c r="F440" s="3"/>
      <c r="G440" s="3"/>
      <c r="H440" s="3"/>
      <c r="J440" s="3"/>
      <c r="N440" s="3"/>
      <c r="Q440" s="3"/>
      <c r="R440" s="3"/>
      <c r="S440" s="3"/>
      <c r="U440" s="3"/>
      <c r="W440" s="3"/>
      <c r="X440" s="3"/>
      <c r="Y440" s="3"/>
      <c r="Z440" s="3"/>
      <c r="AA440" s="3"/>
      <c r="AB440" s="3"/>
      <c r="AC440" s="3"/>
      <c r="AD440" s="3"/>
      <c r="AG440" s="3"/>
      <c r="AH440" s="3"/>
      <c r="AL440" s="3"/>
      <c r="AN440" s="3"/>
      <c r="AP440" s="3"/>
      <c r="AQ440" s="3"/>
      <c r="AR440" s="3"/>
      <c r="AS440" s="3"/>
      <c r="AV440" s="3"/>
      <c r="AW440" s="3"/>
      <c r="AX440" s="3"/>
      <c r="BC440" s="3"/>
      <c r="BE440" s="3"/>
      <c r="BG440" s="3"/>
      <c r="BJ440" s="3"/>
      <c r="BK440" s="3"/>
      <c r="BL440" s="3"/>
      <c r="BM440" s="3"/>
      <c r="BQ440" s="3"/>
      <c r="BS440" s="3"/>
      <c r="BT440" t="s">
        <v>950</v>
      </c>
      <c r="BU440" t="s">
        <v>950</v>
      </c>
      <c r="BV440" t="s">
        <v>950</v>
      </c>
      <c r="BW440" t="s">
        <v>950</v>
      </c>
      <c r="BX440" t="s">
        <v>950</v>
      </c>
    </row>
    <row r="441" spans="1:76" x14ac:dyDescent="0.3">
      <c r="A441" s="1"/>
      <c r="B441" s="2"/>
      <c r="D441" s="3"/>
      <c r="E441" s="3"/>
      <c r="F441" s="3"/>
      <c r="G441" s="3"/>
      <c r="H441" s="3"/>
      <c r="J441" s="3"/>
      <c r="N441" s="3"/>
      <c r="Q441" s="3"/>
      <c r="R441" s="3"/>
      <c r="S441" s="3"/>
      <c r="U441" s="3"/>
      <c r="W441" s="3"/>
      <c r="X441" s="3"/>
      <c r="Y441" s="3"/>
      <c r="Z441" s="3"/>
      <c r="AA441" s="3"/>
      <c r="AB441" s="3"/>
      <c r="AC441" s="3"/>
      <c r="AD441" s="3"/>
      <c r="AG441" s="3"/>
      <c r="AH441" s="3"/>
      <c r="AL441" s="3"/>
      <c r="AN441" s="3"/>
      <c r="AP441" s="3"/>
      <c r="AQ441" s="3"/>
      <c r="AR441" s="3"/>
      <c r="AS441" s="3"/>
      <c r="AV441" s="3"/>
      <c r="AW441" s="3"/>
      <c r="AX441" s="3"/>
      <c r="BC441" s="3"/>
      <c r="BE441" s="3"/>
      <c r="BG441" s="3"/>
      <c r="BJ441" s="3"/>
      <c r="BK441" s="3"/>
      <c r="BL441" s="3"/>
      <c r="BM441" s="3"/>
      <c r="BQ441" s="3"/>
      <c r="BS441" s="3"/>
      <c r="BT441" t="s">
        <v>950</v>
      </c>
      <c r="BU441" t="s">
        <v>950</v>
      </c>
      <c r="BV441" t="s">
        <v>950</v>
      </c>
      <c r="BW441" t="s">
        <v>950</v>
      </c>
      <c r="BX441" t="s">
        <v>950</v>
      </c>
    </row>
    <row r="442" spans="1:76" x14ac:dyDescent="0.3">
      <c r="A442" s="1"/>
      <c r="B442" s="2"/>
      <c r="D442" s="3"/>
      <c r="E442" s="3"/>
      <c r="F442" s="3"/>
      <c r="G442" s="3"/>
      <c r="H442" s="3"/>
      <c r="J442" s="3"/>
      <c r="N442" s="3"/>
      <c r="Q442" s="3"/>
      <c r="R442" s="3"/>
      <c r="S442" s="3"/>
      <c r="U442" s="3"/>
      <c r="W442" s="3"/>
      <c r="X442" s="3"/>
      <c r="Y442" s="3"/>
      <c r="Z442" s="3"/>
      <c r="AA442" s="3"/>
      <c r="AB442" s="3"/>
      <c r="AC442" s="3"/>
      <c r="AD442" s="3"/>
      <c r="AG442" s="3"/>
      <c r="AH442" s="3"/>
      <c r="AL442" s="3"/>
      <c r="AN442" s="3"/>
      <c r="AP442" s="3"/>
      <c r="AQ442" s="3"/>
      <c r="AR442" s="3"/>
      <c r="AS442" s="3"/>
      <c r="AV442" s="3"/>
      <c r="AW442" s="3"/>
      <c r="AX442" s="3"/>
      <c r="BC442" s="3"/>
      <c r="BE442" s="3"/>
      <c r="BG442" s="3"/>
      <c r="BJ442" s="3"/>
      <c r="BK442" s="3"/>
      <c r="BL442" s="3"/>
      <c r="BM442" s="3"/>
      <c r="BQ442" s="3"/>
      <c r="BS442" s="3"/>
      <c r="BT442" t="s">
        <v>950</v>
      </c>
      <c r="BU442" t="s">
        <v>950</v>
      </c>
      <c r="BV442" t="s">
        <v>950</v>
      </c>
      <c r="BW442" t="s">
        <v>950</v>
      </c>
      <c r="BX442" t="s">
        <v>950</v>
      </c>
    </row>
    <row r="443" spans="1:76" x14ac:dyDescent="0.3">
      <c r="A443" s="1"/>
      <c r="B443" s="2"/>
      <c r="D443" s="3"/>
      <c r="E443" s="3"/>
      <c r="F443" s="3"/>
      <c r="G443" s="3"/>
      <c r="H443" s="3"/>
      <c r="J443" s="3"/>
      <c r="N443" s="3"/>
      <c r="Q443" s="3"/>
      <c r="R443" s="3"/>
      <c r="S443" s="3"/>
      <c r="U443" s="3"/>
      <c r="W443" s="3"/>
      <c r="X443" s="3"/>
      <c r="Y443" s="3"/>
      <c r="Z443" s="3"/>
      <c r="AA443" s="3"/>
      <c r="AB443" s="3"/>
      <c r="AC443" s="3"/>
      <c r="AD443" s="3"/>
      <c r="AG443" s="3"/>
      <c r="AH443" s="3"/>
      <c r="AL443" s="3"/>
      <c r="AN443" s="3"/>
      <c r="AP443" s="3"/>
      <c r="AQ443" s="3"/>
      <c r="AR443" s="3"/>
      <c r="AS443" s="3"/>
      <c r="AV443" s="3"/>
      <c r="AW443" s="3"/>
      <c r="AX443" s="3"/>
      <c r="BC443" s="3"/>
      <c r="BE443" s="3"/>
      <c r="BG443" s="3"/>
      <c r="BJ443" s="3"/>
      <c r="BK443" s="3"/>
      <c r="BL443" s="3"/>
      <c r="BM443" s="3"/>
      <c r="BQ443" s="3"/>
      <c r="BS443" s="3"/>
      <c r="BT443" t="s">
        <v>950</v>
      </c>
      <c r="BU443" t="s">
        <v>950</v>
      </c>
      <c r="BV443" t="s">
        <v>950</v>
      </c>
      <c r="BW443" t="s">
        <v>950</v>
      </c>
      <c r="BX443" t="s">
        <v>950</v>
      </c>
    </row>
    <row r="444" spans="1:76" x14ac:dyDescent="0.3">
      <c r="A444" s="1"/>
      <c r="B444" s="2"/>
      <c r="D444" s="3"/>
      <c r="E444" s="3"/>
      <c r="F444" s="3"/>
      <c r="G444" s="3"/>
      <c r="H444" s="3"/>
      <c r="J444" s="3"/>
      <c r="N444" s="3"/>
      <c r="Q444" s="3"/>
      <c r="R444" s="3"/>
      <c r="S444" s="3"/>
      <c r="U444" s="3"/>
      <c r="W444" s="3"/>
      <c r="X444" s="3"/>
      <c r="Y444" s="3"/>
      <c r="Z444" s="3"/>
      <c r="AA444" s="3"/>
      <c r="AB444" s="3"/>
      <c r="AC444" s="3"/>
      <c r="AD444" s="3"/>
      <c r="AG444" s="3"/>
      <c r="AH444" s="3"/>
      <c r="AL444" s="3"/>
      <c r="AN444" s="3"/>
      <c r="AP444" s="3"/>
      <c r="AQ444" s="3"/>
      <c r="AR444" s="3"/>
      <c r="AS444" s="3"/>
      <c r="AV444" s="3"/>
      <c r="AW444" s="3"/>
      <c r="AX444" s="3"/>
      <c r="BC444" s="3"/>
      <c r="BE444" s="3"/>
      <c r="BG444" s="3"/>
      <c r="BJ444" s="3"/>
      <c r="BK444" s="3"/>
      <c r="BL444" s="3"/>
      <c r="BM444" s="3"/>
      <c r="BQ444" s="3"/>
      <c r="BS444" s="3"/>
      <c r="BT444" t="s">
        <v>950</v>
      </c>
      <c r="BU444" t="s">
        <v>950</v>
      </c>
      <c r="BV444" t="s">
        <v>950</v>
      </c>
      <c r="BW444" t="s">
        <v>950</v>
      </c>
      <c r="BX444" t="s">
        <v>950</v>
      </c>
    </row>
    <row r="445" spans="1:76" x14ac:dyDescent="0.3">
      <c r="A445" s="1"/>
      <c r="B445" s="2"/>
      <c r="D445" s="3"/>
      <c r="E445" s="3"/>
      <c r="F445" s="3"/>
      <c r="G445" s="3"/>
      <c r="H445" s="3"/>
      <c r="J445" s="3"/>
      <c r="N445" s="3"/>
      <c r="Q445" s="3"/>
      <c r="R445" s="3"/>
      <c r="S445" s="3"/>
      <c r="U445" s="3"/>
      <c r="W445" s="3"/>
      <c r="X445" s="3"/>
      <c r="Y445" s="3"/>
      <c r="Z445" s="3"/>
      <c r="AA445" s="3"/>
      <c r="AB445" s="3"/>
      <c r="AC445" s="3"/>
      <c r="AD445" s="3"/>
      <c r="AG445" s="3"/>
      <c r="AH445" s="3"/>
      <c r="AL445" s="3"/>
      <c r="AN445" s="3"/>
      <c r="AP445" s="3"/>
      <c r="AQ445" s="3"/>
      <c r="AR445" s="3"/>
      <c r="AS445" s="3"/>
      <c r="AV445" s="3"/>
      <c r="AW445" s="3"/>
      <c r="AX445" s="3"/>
      <c r="BC445" s="3"/>
      <c r="BE445" s="3"/>
      <c r="BG445" s="3"/>
      <c r="BJ445" s="3"/>
      <c r="BK445" s="3"/>
      <c r="BL445" s="3"/>
      <c r="BM445" s="3"/>
      <c r="BQ445" s="3"/>
      <c r="BS445" s="3"/>
      <c r="BT445" t="s">
        <v>950</v>
      </c>
      <c r="BU445" t="s">
        <v>950</v>
      </c>
      <c r="BV445" t="s">
        <v>950</v>
      </c>
      <c r="BW445" t="s">
        <v>950</v>
      </c>
      <c r="BX445" t="s">
        <v>950</v>
      </c>
    </row>
    <row r="446" spans="1:76" x14ac:dyDescent="0.3">
      <c r="A446" s="1"/>
      <c r="B446" s="2"/>
      <c r="D446" s="3"/>
      <c r="E446" s="3"/>
      <c r="F446" s="3"/>
      <c r="G446" s="3"/>
      <c r="H446" s="3"/>
      <c r="J446" s="3"/>
      <c r="N446" s="3"/>
      <c r="Q446" s="3"/>
      <c r="R446" s="3"/>
      <c r="S446" s="3"/>
      <c r="U446" s="3"/>
      <c r="W446" s="3"/>
      <c r="X446" s="3"/>
      <c r="Y446" s="3"/>
      <c r="Z446" s="3"/>
      <c r="AA446" s="3"/>
      <c r="AB446" s="3"/>
      <c r="AC446" s="3"/>
      <c r="AD446" s="3"/>
      <c r="AG446" s="3"/>
      <c r="AH446" s="3"/>
      <c r="AL446" s="3"/>
      <c r="AN446" s="3"/>
      <c r="AP446" s="3"/>
      <c r="AQ446" s="3"/>
      <c r="AR446" s="3"/>
      <c r="AS446" s="3"/>
      <c r="AV446" s="3"/>
      <c r="AW446" s="3"/>
      <c r="AX446" s="3"/>
      <c r="BC446" s="3"/>
      <c r="BE446" s="3"/>
      <c r="BG446" s="3"/>
      <c r="BJ446" s="3"/>
      <c r="BK446" s="3"/>
      <c r="BL446" s="3"/>
      <c r="BM446" s="3"/>
      <c r="BQ446" s="3"/>
      <c r="BS446" s="3"/>
      <c r="BT446" t="s">
        <v>950</v>
      </c>
      <c r="BU446" t="s">
        <v>950</v>
      </c>
      <c r="BV446" t="s">
        <v>950</v>
      </c>
      <c r="BW446" t="s">
        <v>950</v>
      </c>
      <c r="BX446" t="s">
        <v>950</v>
      </c>
    </row>
    <row r="447" spans="1:76" x14ac:dyDescent="0.3">
      <c r="A447" s="1"/>
      <c r="B447" s="2"/>
      <c r="D447" s="3"/>
      <c r="E447" s="3"/>
      <c r="F447" s="3"/>
      <c r="G447" s="3"/>
      <c r="H447" s="3"/>
      <c r="J447" s="3"/>
      <c r="N447" s="3"/>
      <c r="Q447" s="3"/>
      <c r="R447" s="3"/>
      <c r="S447" s="3"/>
      <c r="U447" s="3"/>
      <c r="W447" s="3"/>
      <c r="X447" s="3"/>
      <c r="Y447" s="3"/>
      <c r="Z447" s="3"/>
      <c r="AA447" s="3"/>
      <c r="AB447" s="3"/>
      <c r="AC447" s="3"/>
      <c r="AD447" s="3"/>
      <c r="AG447" s="3"/>
      <c r="AH447" s="3"/>
      <c r="AL447" s="3"/>
      <c r="AN447" s="3"/>
      <c r="AP447" s="3"/>
      <c r="AQ447" s="3"/>
      <c r="AR447" s="3"/>
      <c r="AS447" s="3"/>
      <c r="AV447" s="3"/>
      <c r="AW447" s="3"/>
      <c r="AX447" s="3"/>
      <c r="BC447" s="3"/>
      <c r="BE447" s="3"/>
      <c r="BG447" s="3"/>
      <c r="BJ447" s="3"/>
      <c r="BK447" s="3"/>
      <c r="BL447" s="3"/>
      <c r="BM447" s="3"/>
      <c r="BQ447" s="3"/>
      <c r="BS447" s="3"/>
      <c r="BT447" t="s">
        <v>950</v>
      </c>
      <c r="BU447" t="s">
        <v>950</v>
      </c>
      <c r="BV447" t="s">
        <v>950</v>
      </c>
      <c r="BW447" t="s">
        <v>950</v>
      </c>
      <c r="BX447" t="s">
        <v>950</v>
      </c>
    </row>
    <row r="448" spans="1:76" x14ac:dyDescent="0.3">
      <c r="A448" s="1"/>
      <c r="B448" s="2"/>
      <c r="D448" s="3"/>
      <c r="E448" s="3"/>
      <c r="F448" s="3"/>
      <c r="G448" s="3"/>
      <c r="H448" s="3"/>
      <c r="J448" s="3"/>
      <c r="N448" s="3"/>
      <c r="Q448" s="3"/>
      <c r="R448" s="3"/>
      <c r="S448" s="3"/>
      <c r="U448" s="3"/>
      <c r="W448" s="3"/>
      <c r="X448" s="3"/>
      <c r="Y448" s="3"/>
      <c r="Z448" s="3"/>
      <c r="AA448" s="3"/>
      <c r="AB448" s="3"/>
      <c r="AC448" s="3"/>
      <c r="AD448" s="3"/>
      <c r="AG448" s="3"/>
      <c r="AH448" s="3"/>
      <c r="AL448" s="3"/>
      <c r="AN448" s="3"/>
      <c r="AP448" s="3"/>
      <c r="AQ448" s="3"/>
      <c r="AR448" s="3"/>
      <c r="AS448" s="3"/>
      <c r="AV448" s="3"/>
      <c r="AW448" s="3"/>
      <c r="AX448" s="3"/>
      <c r="BC448" s="3"/>
      <c r="BE448" s="3"/>
      <c r="BG448" s="3"/>
      <c r="BJ448" s="3"/>
      <c r="BK448" s="3"/>
      <c r="BL448" s="3"/>
      <c r="BM448" s="3"/>
      <c r="BQ448" s="3"/>
      <c r="BS448" s="3"/>
      <c r="BT448" t="s">
        <v>950</v>
      </c>
      <c r="BU448" t="s">
        <v>950</v>
      </c>
      <c r="BV448" t="s">
        <v>950</v>
      </c>
      <c r="BW448" t="s">
        <v>950</v>
      </c>
      <c r="BX448" t="s">
        <v>950</v>
      </c>
    </row>
    <row r="449" spans="1:76" x14ac:dyDescent="0.3">
      <c r="A449" s="1"/>
      <c r="B449" s="2"/>
      <c r="D449" s="3"/>
      <c r="E449" s="3"/>
      <c r="F449" s="3"/>
      <c r="G449" s="3"/>
      <c r="H449" s="3"/>
      <c r="J449" s="3"/>
      <c r="N449" s="3"/>
      <c r="Q449" s="3"/>
      <c r="R449" s="3"/>
      <c r="S449" s="3"/>
      <c r="U449" s="3"/>
      <c r="W449" s="3"/>
      <c r="X449" s="3"/>
      <c r="Y449" s="3"/>
      <c r="Z449" s="3"/>
      <c r="AA449" s="3"/>
      <c r="AB449" s="3"/>
      <c r="AC449" s="3"/>
      <c r="AD449" s="3"/>
      <c r="AG449" s="3"/>
      <c r="AH449" s="3"/>
      <c r="AL449" s="3"/>
      <c r="AN449" s="3"/>
      <c r="AP449" s="3"/>
      <c r="AQ449" s="3"/>
      <c r="AR449" s="3"/>
      <c r="AS449" s="3"/>
      <c r="AV449" s="3"/>
      <c r="AW449" s="3"/>
      <c r="AX449" s="3"/>
      <c r="BC449" s="3"/>
      <c r="BE449" s="3"/>
      <c r="BG449" s="3"/>
      <c r="BJ449" s="3"/>
      <c r="BK449" s="3"/>
      <c r="BL449" s="3"/>
      <c r="BM449" s="3"/>
      <c r="BQ449" s="3"/>
      <c r="BS449" s="3"/>
      <c r="BT449" t="s">
        <v>950</v>
      </c>
      <c r="BU449" t="s">
        <v>950</v>
      </c>
      <c r="BV449" t="s">
        <v>950</v>
      </c>
      <c r="BW449" t="s">
        <v>950</v>
      </c>
      <c r="BX449" t="s">
        <v>950</v>
      </c>
    </row>
    <row r="450" spans="1:76" x14ac:dyDescent="0.3">
      <c r="A450" s="1"/>
      <c r="B450" s="2"/>
      <c r="D450" s="3"/>
      <c r="E450" s="3"/>
      <c r="F450" s="3"/>
      <c r="G450" s="3"/>
      <c r="H450" s="3"/>
      <c r="J450" s="3"/>
      <c r="N450" s="3"/>
      <c r="Q450" s="3"/>
      <c r="R450" s="3"/>
      <c r="S450" s="3"/>
      <c r="U450" s="3"/>
      <c r="W450" s="3"/>
      <c r="X450" s="3"/>
      <c r="Y450" s="3"/>
      <c r="Z450" s="3"/>
      <c r="AA450" s="3"/>
      <c r="AB450" s="3"/>
      <c r="AC450" s="3"/>
      <c r="AD450" s="3"/>
      <c r="AG450" s="3"/>
      <c r="AH450" s="3"/>
      <c r="AL450" s="3"/>
      <c r="AN450" s="3"/>
      <c r="AP450" s="3"/>
      <c r="AQ450" s="3"/>
      <c r="AR450" s="3"/>
      <c r="AS450" s="3"/>
      <c r="AV450" s="3"/>
      <c r="AW450" s="3"/>
      <c r="AX450" s="3"/>
      <c r="BC450" s="3"/>
      <c r="BE450" s="3"/>
      <c r="BG450" s="3"/>
      <c r="BJ450" s="3"/>
      <c r="BK450" s="3"/>
      <c r="BL450" s="3"/>
      <c r="BM450" s="3"/>
      <c r="BQ450" s="3"/>
      <c r="BS450" s="3"/>
      <c r="BT450" t="s">
        <v>950</v>
      </c>
      <c r="BU450" t="s">
        <v>950</v>
      </c>
      <c r="BV450" t="s">
        <v>950</v>
      </c>
      <c r="BW450" t="s">
        <v>950</v>
      </c>
      <c r="BX450" t="s">
        <v>950</v>
      </c>
    </row>
    <row r="451" spans="1:76" x14ac:dyDescent="0.3">
      <c r="A451" s="1"/>
      <c r="B451" s="2"/>
      <c r="D451" s="3"/>
      <c r="E451" s="3"/>
      <c r="F451" s="3"/>
      <c r="G451" s="3"/>
      <c r="H451" s="3"/>
      <c r="J451" s="3"/>
      <c r="N451" s="3"/>
      <c r="Q451" s="3"/>
      <c r="R451" s="3"/>
      <c r="S451" s="3"/>
      <c r="U451" s="3"/>
      <c r="W451" s="3"/>
      <c r="X451" s="3"/>
      <c r="Y451" s="3"/>
      <c r="Z451" s="3"/>
      <c r="AA451" s="3"/>
      <c r="AB451" s="3"/>
      <c r="AC451" s="3"/>
      <c r="AD451" s="3"/>
      <c r="AG451" s="3"/>
      <c r="AH451" s="3"/>
      <c r="AL451" s="3"/>
      <c r="AN451" s="3"/>
      <c r="AP451" s="3"/>
      <c r="AQ451" s="3"/>
      <c r="AR451" s="3"/>
      <c r="AS451" s="3"/>
      <c r="AV451" s="3"/>
      <c r="AW451" s="3"/>
      <c r="AX451" s="3"/>
      <c r="BC451" s="3"/>
      <c r="BE451" s="3"/>
      <c r="BG451" s="3"/>
      <c r="BJ451" s="3"/>
      <c r="BK451" s="3"/>
      <c r="BL451" s="3"/>
      <c r="BM451" s="3"/>
      <c r="BQ451" s="3"/>
      <c r="BS451" s="3"/>
      <c r="BT451" t="s">
        <v>950</v>
      </c>
      <c r="BU451" t="s">
        <v>950</v>
      </c>
      <c r="BV451" t="s">
        <v>950</v>
      </c>
      <c r="BW451" t="s">
        <v>950</v>
      </c>
      <c r="BX451" t="s">
        <v>950</v>
      </c>
    </row>
    <row r="452" spans="1:76" x14ac:dyDescent="0.3">
      <c r="A452" s="1"/>
      <c r="B452" s="2"/>
      <c r="D452" s="3"/>
      <c r="E452" s="3"/>
      <c r="F452" s="3"/>
      <c r="G452" s="3"/>
      <c r="H452" s="3"/>
      <c r="J452" s="3"/>
      <c r="N452" s="3"/>
      <c r="Q452" s="3"/>
      <c r="R452" s="3"/>
      <c r="S452" s="3"/>
      <c r="U452" s="3"/>
      <c r="W452" s="3"/>
      <c r="X452" s="3"/>
      <c r="Y452" s="3"/>
      <c r="Z452" s="3"/>
      <c r="AA452" s="3"/>
      <c r="AB452" s="3"/>
      <c r="AC452" s="3"/>
      <c r="AD452" s="3"/>
      <c r="AG452" s="3"/>
      <c r="AH452" s="3"/>
      <c r="AL452" s="3"/>
      <c r="AN452" s="3"/>
      <c r="AP452" s="3"/>
      <c r="AQ452" s="3"/>
      <c r="AR452" s="3"/>
      <c r="AS452" s="3"/>
      <c r="AV452" s="3"/>
      <c r="AW452" s="3"/>
      <c r="AX452" s="3"/>
      <c r="BC452" s="3"/>
      <c r="BE452" s="3"/>
      <c r="BG452" s="3"/>
      <c r="BJ452" s="3"/>
      <c r="BK452" s="3"/>
      <c r="BL452" s="3"/>
      <c r="BM452" s="3"/>
      <c r="BQ452" s="3"/>
      <c r="BS452" s="3"/>
      <c r="BT452" t="s">
        <v>950</v>
      </c>
      <c r="BU452" t="s">
        <v>950</v>
      </c>
      <c r="BV452" t="s">
        <v>950</v>
      </c>
      <c r="BW452" t="s">
        <v>950</v>
      </c>
      <c r="BX452" t="s">
        <v>950</v>
      </c>
    </row>
    <row r="453" spans="1:76" x14ac:dyDescent="0.3">
      <c r="A453" s="1"/>
      <c r="B453" s="2"/>
      <c r="D453" s="3"/>
      <c r="E453" s="3"/>
      <c r="F453" s="3"/>
      <c r="G453" s="3"/>
      <c r="H453" s="3"/>
      <c r="J453" s="3"/>
      <c r="N453" s="3"/>
      <c r="Q453" s="3"/>
      <c r="R453" s="3"/>
      <c r="S453" s="3"/>
      <c r="U453" s="3"/>
      <c r="W453" s="3"/>
      <c r="X453" s="3"/>
      <c r="Y453" s="3"/>
      <c r="Z453" s="3"/>
      <c r="AA453" s="3"/>
      <c r="AB453" s="3"/>
      <c r="AC453" s="3"/>
      <c r="AD453" s="3"/>
      <c r="AG453" s="3"/>
      <c r="AH453" s="3"/>
      <c r="AL453" s="3"/>
      <c r="AN453" s="3"/>
      <c r="AP453" s="3"/>
      <c r="AQ453" s="3"/>
      <c r="AR453" s="3"/>
      <c r="AS453" s="3"/>
      <c r="AV453" s="3"/>
      <c r="AW453" s="3"/>
      <c r="AX453" s="3"/>
      <c r="BC453" s="3"/>
      <c r="BE453" s="3"/>
      <c r="BG453" s="3"/>
      <c r="BJ453" s="3"/>
      <c r="BK453" s="3"/>
      <c r="BL453" s="3"/>
      <c r="BM453" s="3"/>
      <c r="BQ453" s="3"/>
      <c r="BS453" s="3"/>
      <c r="BT453" t="s">
        <v>950</v>
      </c>
      <c r="BU453" t="s">
        <v>950</v>
      </c>
      <c r="BV453" t="s">
        <v>950</v>
      </c>
      <c r="BW453" t="s">
        <v>950</v>
      </c>
      <c r="BX453" t="s">
        <v>950</v>
      </c>
    </row>
    <row r="454" spans="1:76" x14ac:dyDescent="0.3">
      <c r="A454" s="1"/>
      <c r="B454" s="2"/>
      <c r="D454" s="3"/>
      <c r="E454" s="3"/>
      <c r="F454" s="3"/>
      <c r="G454" s="3"/>
      <c r="H454" s="3"/>
      <c r="J454" s="3"/>
      <c r="N454" s="3"/>
      <c r="Q454" s="3"/>
      <c r="R454" s="3"/>
      <c r="S454" s="3"/>
      <c r="U454" s="3"/>
      <c r="W454" s="3"/>
      <c r="X454" s="3"/>
      <c r="Y454" s="3"/>
      <c r="Z454" s="3"/>
      <c r="AA454" s="3"/>
      <c r="AB454" s="3"/>
      <c r="AC454" s="3"/>
      <c r="AD454" s="3"/>
      <c r="AG454" s="3"/>
      <c r="AH454" s="3"/>
      <c r="AL454" s="3"/>
      <c r="AN454" s="3"/>
      <c r="AP454" s="3"/>
      <c r="AQ454" s="3"/>
      <c r="AR454" s="3"/>
      <c r="AS454" s="3"/>
      <c r="AV454" s="3"/>
      <c r="AW454" s="3"/>
      <c r="AX454" s="3"/>
      <c r="BC454" s="3"/>
      <c r="BE454" s="3"/>
      <c r="BG454" s="3"/>
      <c r="BJ454" s="3"/>
      <c r="BK454" s="3"/>
      <c r="BL454" s="3"/>
      <c r="BM454" s="3"/>
      <c r="BQ454" s="3"/>
      <c r="BS454" s="3"/>
      <c r="BT454" t="s">
        <v>950</v>
      </c>
      <c r="BU454" t="s">
        <v>950</v>
      </c>
      <c r="BV454" t="s">
        <v>950</v>
      </c>
      <c r="BW454" t="s">
        <v>950</v>
      </c>
      <c r="BX454" t="s">
        <v>950</v>
      </c>
    </row>
    <row r="455" spans="1:76" x14ac:dyDescent="0.3">
      <c r="A455" s="1"/>
      <c r="B455" s="2"/>
      <c r="D455" s="3"/>
      <c r="E455" s="3"/>
      <c r="F455" s="3"/>
      <c r="G455" s="3"/>
      <c r="H455" s="3"/>
      <c r="J455" s="3"/>
      <c r="N455" s="3"/>
      <c r="Q455" s="3"/>
      <c r="R455" s="3"/>
      <c r="S455" s="3"/>
      <c r="U455" s="3"/>
      <c r="W455" s="3"/>
      <c r="X455" s="3"/>
      <c r="Y455" s="3"/>
      <c r="Z455" s="3"/>
      <c r="AA455" s="3"/>
      <c r="AB455" s="3"/>
      <c r="AC455" s="3"/>
      <c r="AD455" s="3"/>
      <c r="AG455" s="3"/>
      <c r="AH455" s="3"/>
      <c r="AL455" s="3"/>
      <c r="AN455" s="3"/>
      <c r="AP455" s="3"/>
      <c r="AQ455" s="3"/>
      <c r="AR455" s="3"/>
      <c r="AS455" s="3"/>
      <c r="AV455" s="3"/>
      <c r="AW455" s="3"/>
      <c r="AX455" s="3"/>
      <c r="BC455" s="3"/>
      <c r="BE455" s="3"/>
      <c r="BG455" s="3"/>
      <c r="BJ455" s="3"/>
      <c r="BK455" s="3"/>
      <c r="BL455" s="3"/>
      <c r="BM455" s="3"/>
      <c r="BQ455" s="3"/>
      <c r="BS455" s="3"/>
      <c r="BT455" t="s">
        <v>950</v>
      </c>
      <c r="BU455" t="s">
        <v>950</v>
      </c>
      <c r="BV455" t="s">
        <v>950</v>
      </c>
      <c r="BW455" t="s">
        <v>950</v>
      </c>
      <c r="BX455" t="s">
        <v>950</v>
      </c>
    </row>
    <row r="456" spans="1:76" x14ac:dyDescent="0.3">
      <c r="A456" s="1"/>
      <c r="B456" s="2"/>
      <c r="D456" s="3"/>
      <c r="E456" s="3"/>
      <c r="F456" s="3"/>
      <c r="G456" s="3"/>
      <c r="H456" s="3"/>
      <c r="J456" s="3"/>
      <c r="N456" s="3"/>
      <c r="Q456" s="3"/>
      <c r="R456" s="3"/>
      <c r="S456" s="3"/>
      <c r="U456" s="3"/>
      <c r="W456" s="3"/>
      <c r="X456" s="3"/>
      <c r="Y456" s="3"/>
      <c r="Z456" s="3"/>
      <c r="AA456" s="3"/>
      <c r="AB456" s="3"/>
      <c r="AC456" s="3"/>
      <c r="AD456" s="3"/>
      <c r="AG456" s="3"/>
      <c r="AH456" s="3"/>
      <c r="AL456" s="3"/>
      <c r="AN456" s="3"/>
      <c r="AP456" s="3"/>
      <c r="AQ456" s="3"/>
      <c r="AR456" s="3"/>
      <c r="AS456" s="3"/>
      <c r="AV456" s="3"/>
      <c r="AW456" s="3"/>
      <c r="AX456" s="3"/>
      <c r="BC456" s="3"/>
      <c r="BE456" s="3"/>
      <c r="BG456" s="3"/>
      <c r="BJ456" s="3"/>
      <c r="BK456" s="3"/>
      <c r="BL456" s="3"/>
      <c r="BM456" s="3"/>
      <c r="BQ456" s="3"/>
      <c r="BS456" s="3"/>
      <c r="BT456" t="s">
        <v>950</v>
      </c>
      <c r="BU456" t="s">
        <v>950</v>
      </c>
      <c r="BV456" t="s">
        <v>950</v>
      </c>
      <c r="BW456" t="s">
        <v>950</v>
      </c>
      <c r="BX456" t="s">
        <v>950</v>
      </c>
    </row>
    <row r="457" spans="1:76" x14ac:dyDescent="0.3">
      <c r="A457" s="1"/>
      <c r="B457" s="2"/>
      <c r="D457" s="3"/>
      <c r="E457" s="3"/>
      <c r="F457" s="3"/>
      <c r="G457" s="3"/>
      <c r="H457" s="3"/>
      <c r="J457" s="3"/>
      <c r="N457" s="3"/>
      <c r="Q457" s="3"/>
      <c r="R457" s="3"/>
      <c r="S457" s="3"/>
      <c r="U457" s="3"/>
      <c r="W457" s="3"/>
      <c r="X457" s="3"/>
      <c r="Y457" s="3"/>
      <c r="Z457" s="3"/>
      <c r="AA457" s="3"/>
      <c r="AB457" s="3"/>
      <c r="AC457" s="3"/>
      <c r="AD457" s="3"/>
      <c r="AG457" s="3"/>
      <c r="AH457" s="3"/>
      <c r="AL457" s="3"/>
      <c r="AN457" s="3"/>
      <c r="AP457" s="3"/>
      <c r="AQ457" s="3"/>
      <c r="AR457" s="3"/>
      <c r="AS457" s="3"/>
      <c r="AV457" s="3"/>
      <c r="AW457" s="3"/>
      <c r="AX457" s="3"/>
      <c r="BC457" s="3"/>
      <c r="BE457" s="3"/>
      <c r="BG457" s="3"/>
      <c r="BJ457" s="3"/>
      <c r="BK457" s="3"/>
      <c r="BL457" s="3"/>
      <c r="BM457" s="3"/>
      <c r="BQ457" s="3"/>
      <c r="BS457" s="3"/>
      <c r="BT457" t="s">
        <v>950</v>
      </c>
      <c r="BU457" t="s">
        <v>950</v>
      </c>
      <c r="BV457" t="s">
        <v>950</v>
      </c>
      <c r="BW457" t="s">
        <v>950</v>
      </c>
      <c r="BX457" t="s">
        <v>950</v>
      </c>
    </row>
    <row r="458" spans="1:76" x14ac:dyDescent="0.3">
      <c r="A458" s="1"/>
      <c r="B458" s="2"/>
      <c r="D458" s="3"/>
      <c r="E458" s="3"/>
      <c r="F458" s="3"/>
      <c r="G458" s="3"/>
      <c r="H458" s="3"/>
      <c r="J458" s="3"/>
      <c r="N458" s="3"/>
      <c r="Q458" s="3"/>
      <c r="R458" s="3"/>
      <c r="S458" s="3"/>
      <c r="U458" s="3"/>
      <c r="W458" s="3"/>
      <c r="X458" s="3"/>
      <c r="Y458" s="3"/>
      <c r="Z458" s="3"/>
      <c r="AA458" s="3"/>
      <c r="AB458" s="3"/>
      <c r="AC458" s="3"/>
      <c r="AD458" s="3"/>
      <c r="AG458" s="3"/>
      <c r="AH458" s="3"/>
      <c r="AL458" s="3"/>
      <c r="AN458" s="3"/>
      <c r="AP458" s="3"/>
      <c r="AQ458" s="3"/>
      <c r="AR458" s="3"/>
      <c r="AS458" s="3"/>
      <c r="AV458" s="3"/>
      <c r="AW458" s="3"/>
      <c r="AX458" s="3"/>
      <c r="BC458" s="3"/>
      <c r="BE458" s="3"/>
      <c r="BG458" s="3"/>
      <c r="BJ458" s="3"/>
      <c r="BK458" s="3"/>
      <c r="BL458" s="3"/>
      <c r="BM458" s="3"/>
      <c r="BQ458" s="3"/>
      <c r="BS458" s="3"/>
      <c r="BT458" t="s">
        <v>950</v>
      </c>
      <c r="BU458" t="s">
        <v>950</v>
      </c>
      <c r="BV458" t="s">
        <v>950</v>
      </c>
      <c r="BW458" t="s">
        <v>950</v>
      </c>
      <c r="BX458" t="s">
        <v>950</v>
      </c>
    </row>
    <row r="459" spans="1:76" x14ac:dyDescent="0.3">
      <c r="A459" s="1"/>
      <c r="B459" s="2"/>
      <c r="D459" s="3"/>
      <c r="E459" s="3"/>
      <c r="F459" s="3"/>
      <c r="G459" s="3"/>
      <c r="H459" s="3"/>
      <c r="J459" s="3"/>
      <c r="N459" s="3"/>
      <c r="Q459" s="3"/>
      <c r="R459" s="3"/>
      <c r="S459" s="3"/>
      <c r="U459" s="3"/>
      <c r="W459" s="3"/>
      <c r="X459" s="3"/>
      <c r="Y459" s="3"/>
      <c r="Z459" s="3"/>
      <c r="AA459" s="3"/>
      <c r="AB459" s="3"/>
      <c r="AC459" s="3"/>
      <c r="AD459" s="3"/>
      <c r="AG459" s="3"/>
      <c r="AH459" s="3"/>
      <c r="AL459" s="3"/>
      <c r="AN459" s="3"/>
      <c r="AP459" s="3"/>
      <c r="AQ459" s="3"/>
      <c r="AR459" s="3"/>
      <c r="AS459" s="3"/>
      <c r="AV459" s="3"/>
      <c r="AW459" s="3"/>
      <c r="AX459" s="3"/>
      <c r="BC459" s="3"/>
      <c r="BE459" s="3"/>
      <c r="BG459" s="3"/>
      <c r="BJ459" s="3"/>
      <c r="BK459" s="3"/>
      <c r="BL459" s="3"/>
      <c r="BM459" s="3"/>
      <c r="BQ459" s="3"/>
      <c r="BS459" s="3"/>
      <c r="BT459" t="s">
        <v>950</v>
      </c>
      <c r="BU459" t="s">
        <v>950</v>
      </c>
      <c r="BV459" t="s">
        <v>950</v>
      </c>
      <c r="BW459" t="s">
        <v>950</v>
      </c>
      <c r="BX459" t="s">
        <v>950</v>
      </c>
    </row>
    <row r="460" spans="1:76" x14ac:dyDescent="0.3">
      <c r="A460" s="1"/>
      <c r="B460" s="2"/>
      <c r="D460" s="3"/>
      <c r="E460" s="3"/>
      <c r="F460" s="3"/>
      <c r="G460" s="3"/>
      <c r="H460" s="3"/>
      <c r="J460" s="3"/>
      <c r="N460" s="3"/>
      <c r="Q460" s="3"/>
      <c r="R460" s="3"/>
      <c r="S460" s="3"/>
      <c r="U460" s="3"/>
      <c r="W460" s="3"/>
      <c r="X460" s="3"/>
      <c r="Y460" s="3"/>
      <c r="Z460" s="3"/>
      <c r="AA460" s="3"/>
      <c r="AB460" s="3"/>
      <c r="AC460" s="3"/>
      <c r="AD460" s="3"/>
      <c r="AG460" s="3"/>
      <c r="AH460" s="3"/>
      <c r="AL460" s="3"/>
      <c r="AN460" s="3"/>
      <c r="AP460" s="3"/>
      <c r="AQ460" s="3"/>
      <c r="AR460" s="3"/>
      <c r="AS460" s="3"/>
      <c r="AV460" s="3"/>
      <c r="AW460" s="3"/>
      <c r="AX460" s="3"/>
      <c r="BC460" s="3"/>
      <c r="BE460" s="3"/>
      <c r="BG460" s="3"/>
      <c r="BJ460" s="3"/>
      <c r="BK460" s="3"/>
      <c r="BL460" s="3"/>
      <c r="BM460" s="3"/>
      <c r="BQ460" s="3"/>
      <c r="BS460" s="3"/>
      <c r="BT460" t="s">
        <v>950</v>
      </c>
      <c r="BU460" t="s">
        <v>950</v>
      </c>
      <c r="BV460" t="s">
        <v>950</v>
      </c>
      <c r="BW460" t="s">
        <v>950</v>
      </c>
      <c r="BX460" t="s">
        <v>950</v>
      </c>
    </row>
    <row r="461" spans="1:76" x14ac:dyDescent="0.3">
      <c r="A461" s="1"/>
      <c r="B461" s="2"/>
      <c r="D461" s="3"/>
      <c r="E461" s="3"/>
      <c r="F461" s="3"/>
      <c r="G461" s="3"/>
      <c r="H461" s="3"/>
      <c r="J461" s="3"/>
      <c r="N461" s="3"/>
      <c r="Q461" s="3"/>
      <c r="R461" s="3"/>
      <c r="S461" s="3"/>
      <c r="U461" s="3"/>
      <c r="W461" s="3"/>
      <c r="X461" s="3"/>
      <c r="Y461" s="3"/>
      <c r="Z461" s="3"/>
      <c r="AA461" s="3"/>
      <c r="AB461" s="3"/>
      <c r="AC461" s="3"/>
      <c r="AD461" s="3"/>
      <c r="AG461" s="3"/>
      <c r="AH461" s="3"/>
      <c r="AL461" s="3"/>
      <c r="AN461" s="3"/>
      <c r="AP461" s="3"/>
      <c r="AQ461" s="3"/>
      <c r="AR461" s="3"/>
      <c r="AS461" s="3"/>
      <c r="AV461" s="3"/>
      <c r="AW461" s="3"/>
      <c r="AX461" s="3"/>
      <c r="BC461" s="3"/>
      <c r="BE461" s="3"/>
      <c r="BG461" s="3"/>
      <c r="BJ461" s="3"/>
      <c r="BK461" s="3"/>
      <c r="BL461" s="3"/>
      <c r="BM461" s="3"/>
      <c r="BQ461" s="3"/>
      <c r="BS461" s="3"/>
      <c r="BT461" t="s">
        <v>950</v>
      </c>
      <c r="BU461" t="s">
        <v>950</v>
      </c>
      <c r="BV461" t="s">
        <v>950</v>
      </c>
      <c r="BW461" t="s">
        <v>950</v>
      </c>
      <c r="BX461" t="s">
        <v>950</v>
      </c>
    </row>
    <row r="462" spans="1:76" x14ac:dyDescent="0.3">
      <c r="A462" s="1"/>
      <c r="B462" s="2"/>
      <c r="D462" s="3"/>
      <c r="E462" s="3"/>
      <c r="F462" s="3"/>
      <c r="G462" s="3"/>
      <c r="H462" s="3"/>
      <c r="J462" s="3"/>
      <c r="N462" s="3"/>
      <c r="Q462" s="3"/>
      <c r="R462" s="3"/>
      <c r="S462" s="3"/>
      <c r="U462" s="3"/>
      <c r="W462" s="3"/>
      <c r="X462" s="3"/>
      <c r="Y462" s="3"/>
      <c r="Z462" s="3"/>
      <c r="AA462" s="3"/>
      <c r="AB462" s="3"/>
      <c r="AC462" s="3"/>
      <c r="AD462" s="3"/>
      <c r="AG462" s="3"/>
      <c r="AH462" s="3"/>
      <c r="AL462" s="3"/>
      <c r="AN462" s="3"/>
      <c r="AP462" s="3"/>
      <c r="AQ462" s="3"/>
      <c r="AR462" s="3"/>
      <c r="AS462" s="3"/>
      <c r="AV462" s="3"/>
      <c r="AW462" s="3"/>
      <c r="AX462" s="3"/>
      <c r="BC462" s="3"/>
      <c r="BE462" s="3"/>
      <c r="BG462" s="3"/>
      <c r="BJ462" s="3"/>
      <c r="BK462" s="3"/>
      <c r="BL462" s="3"/>
      <c r="BM462" s="3"/>
      <c r="BQ462" s="3"/>
      <c r="BS462" s="3"/>
      <c r="BT462" t="s">
        <v>950</v>
      </c>
      <c r="BU462" t="s">
        <v>950</v>
      </c>
      <c r="BV462" t="s">
        <v>950</v>
      </c>
      <c r="BW462" t="s">
        <v>950</v>
      </c>
      <c r="BX462" t="s">
        <v>950</v>
      </c>
    </row>
    <row r="463" spans="1:76" x14ac:dyDescent="0.3">
      <c r="A463" s="1"/>
      <c r="B463" s="2"/>
      <c r="D463" s="3"/>
      <c r="E463" s="3"/>
      <c r="F463" s="3"/>
      <c r="G463" s="3"/>
      <c r="H463" s="3"/>
      <c r="J463" s="3"/>
      <c r="N463" s="3"/>
      <c r="Q463" s="3"/>
      <c r="R463" s="3"/>
      <c r="S463" s="3"/>
      <c r="U463" s="3"/>
      <c r="W463" s="3"/>
      <c r="X463" s="3"/>
      <c r="Y463" s="3"/>
      <c r="Z463" s="3"/>
      <c r="AA463" s="3"/>
      <c r="AB463" s="3"/>
      <c r="AC463" s="3"/>
      <c r="AD463" s="3"/>
      <c r="AG463" s="3"/>
      <c r="AH463" s="3"/>
      <c r="AL463" s="3"/>
      <c r="AN463" s="3"/>
      <c r="AP463" s="3"/>
      <c r="AQ463" s="3"/>
      <c r="AR463" s="3"/>
      <c r="AS463" s="3"/>
      <c r="AV463" s="3"/>
      <c r="AW463" s="3"/>
      <c r="AX463" s="3"/>
      <c r="BC463" s="3"/>
      <c r="BE463" s="3"/>
      <c r="BG463" s="3"/>
      <c r="BJ463" s="3"/>
      <c r="BK463" s="3"/>
      <c r="BL463" s="3"/>
      <c r="BM463" s="3"/>
      <c r="BQ463" s="3"/>
      <c r="BS463" s="3"/>
      <c r="BT463" t="s">
        <v>950</v>
      </c>
      <c r="BU463" t="s">
        <v>950</v>
      </c>
      <c r="BV463" t="s">
        <v>950</v>
      </c>
      <c r="BW463" t="s">
        <v>950</v>
      </c>
      <c r="BX463" t="s">
        <v>950</v>
      </c>
    </row>
    <row r="464" spans="1:76" x14ac:dyDescent="0.3">
      <c r="A464" s="1"/>
      <c r="B464" s="2"/>
      <c r="D464" s="3"/>
      <c r="E464" s="3"/>
      <c r="F464" s="3"/>
      <c r="G464" s="3"/>
      <c r="H464" s="3"/>
      <c r="J464" s="3"/>
      <c r="N464" s="3"/>
      <c r="Q464" s="3"/>
      <c r="R464" s="3"/>
      <c r="S464" s="3"/>
      <c r="U464" s="3"/>
      <c r="W464" s="3"/>
      <c r="X464" s="3"/>
      <c r="Y464" s="3"/>
      <c r="Z464" s="3"/>
      <c r="AA464" s="3"/>
      <c r="AB464" s="3"/>
      <c r="AC464" s="3"/>
      <c r="AD464" s="3"/>
      <c r="AG464" s="3"/>
      <c r="AH464" s="3"/>
      <c r="AL464" s="3"/>
      <c r="AN464" s="3"/>
      <c r="AP464" s="3"/>
      <c r="AQ464" s="3"/>
      <c r="AR464" s="3"/>
      <c r="AS464" s="3"/>
      <c r="AV464" s="3"/>
      <c r="AW464" s="3"/>
      <c r="AX464" s="3"/>
      <c r="BC464" s="3"/>
      <c r="BE464" s="3"/>
      <c r="BG464" s="3"/>
      <c r="BJ464" s="3"/>
      <c r="BK464" s="3"/>
      <c r="BL464" s="3"/>
      <c r="BM464" s="3"/>
      <c r="BQ464" s="3"/>
      <c r="BS464" s="3"/>
      <c r="BT464" t="s">
        <v>950</v>
      </c>
      <c r="BU464" t="s">
        <v>950</v>
      </c>
      <c r="BV464" t="s">
        <v>950</v>
      </c>
      <c r="BW464" t="s">
        <v>950</v>
      </c>
      <c r="BX464" t="s">
        <v>950</v>
      </c>
    </row>
    <row r="465" spans="1:76" x14ac:dyDescent="0.3">
      <c r="A465" s="1"/>
      <c r="B465" s="2"/>
      <c r="D465" s="3"/>
      <c r="E465" s="3"/>
      <c r="F465" s="3"/>
      <c r="G465" s="3"/>
      <c r="H465" s="3"/>
      <c r="J465" s="3"/>
      <c r="N465" s="3"/>
      <c r="Q465" s="3"/>
      <c r="R465" s="3"/>
      <c r="S465" s="3"/>
      <c r="U465" s="3"/>
      <c r="W465" s="3"/>
      <c r="X465" s="3"/>
      <c r="Y465" s="3"/>
      <c r="Z465" s="3"/>
      <c r="AA465" s="3"/>
      <c r="AB465" s="3"/>
      <c r="AC465" s="3"/>
      <c r="AD465" s="3"/>
      <c r="AG465" s="3"/>
      <c r="AH465" s="3"/>
      <c r="AL465" s="3"/>
      <c r="AN465" s="3"/>
      <c r="AP465" s="3"/>
      <c r="AQ465" s="3"/>
      <c r="AR465" s="3"/>
      <c r="AS465" s="3"/>
      <c r="AV465" s="3"/>
      <c r="AW465" s="3"/>
      <c r="AX465" s="3"/>
      <c r="BC465" s="3"/>
      <c r="BE465" s="3"/>
      <c r="BG465" s="3"/>
      <c r="BJ465" s="3"/>
      <c r="BK465" s="3"/>
      <c r="BL465" s="3"/>
      <c r="BM465" s="3"/>
      <c r="BQ465" s="3"/>
      <c r="BS465" s="3"/>
      <c r="BT465" t="s">
        <v>950</v>
      </c>
      <c r="BU465" t="s">
        <v>950</v>
      </c>
      <c r="BV465" t="s">
        <v>950</v>
      </c>
      <c r="BW465" t="s">
        <v>950</v>
      </c>
      <c r="BX465" t="s">
        <v>950</v>
      </c>
    </row>
    <row r="466" spans="1:76" x14ac:dyDescent="0.3">
      <c r="A466" s="1"/>
      <c r="B466" s="2"/>
      <c r="D466" s="3"/>
      <c r="E466" s="3"/>
      <c r="F466" s="3"/>
      <c r="G466" s="3"/>
      <c r="H466" s="3"/>
      <c r="J466" s="3"/>
      <c r="N466" s="3"/>
      <c r="Q466" s="3"/>
      <c r="R466" s="3"/>
      <c r="S466" s="3"/>
      <c r="U466" s="3"/>
      <c r="W466" s="3"/>
      <c r="X466" s="3"/>
      <c r="Y466" s="3"/>
      <c r="Z466" s="3"/>
      <c r="AA466" s="3"/>
      <c r="AB466" s="3"/>
      <c r="AC466" s="3"/>
      <c r="AD466" s="3"/>
      <c r="AG466" s="3"/>
      <c r="AH466" s="3"/>
      <c r="AL466" s="3"/>
      <c r="AN466" s="3"/>
      <c r="AP466" s="3"/>
      <c r="AQ466" s="3"/>
      <c r="AR466" s="3"/>
      <c r="AS466" s="3"/>
      <c r="AV466" s="3"/>
      <c r="AW466" s="3"/>
      <c r="AX466" s="3"/>
      <c r="BC466" s="3"/>
      <c r="BE466" s="3"/>
      <c r="BG466" s="3"/>
      <c r="BJ466" s="3"/>
      <c r="BK466" s="3"/>
      <c r="BL466" s="3"/>
      <c r="BM466" s="3"/>
      <c r="BQ466" s="3"/>
      <c r="BS466" s="3"/>
      <c r="BT466" t="s">
        <v>950</v>
      </c>
      <c r="BU466" t="s">
        <v>950</v>
      </c>
      <c r="BV466" t="s">
        <v>950</v>
      </c>
      <c r="BW466" t="s">
        <v>950</v>
      </c>
      <c r="BX466" t="s">
        <v>950</v>
      </c>
    </row>
    <row r="467" spans="1:76" x14ac:dyDescent="0.3">
      <c r="A467" s="1"/>
      <c r="B467" s="2"/>
      <c r="D467" s="3"/>
      <c r="E467" s="3"/>
      <c r="F467" s="3"/>
      <c r="G467" s="3"/>
      <c r="H467" s="3"/>
      <c r="J467" s="3"/>
      <c r="N467" s="3"/>
      <c r="Q467" s="3"/>
      <c r="R467" s="3"/>
      <c r="S467" s="3"/>
      <c r="U467" s="3"/>
      <c r="W467" s="3"/>
      <c r="X467" s="3"/>
      <c r="Y467" s="3"/>
      <c r="Z467" s="3"/>
      <c r="AA467" s="3"/>
      <c r="AB467" s="3"/>
      <c r="AC467" s="3"/>
      <c r="AD467" s="3"/>
      <c r="AG467" s="3"/>
      <c r="AH467" s="3"/>
      <c r="AL467" s="3"/>
      <c r="AN467" s="3"/>
      <c r="AP467" s="3"/>
      <c r="AQ467" s="3"/>
      <c r="AR467" s="3"/>
      <c r="AS467" s="3"/>
      <c r="AV467" s="3"/>
      <c r="AW467" s="3"/>
      <c r="AX467" s="3"/>
      <c r="BC467" s="3"/>
      <c r="BE467" s="3"/>
      <c r="BG467" s="3"/>
      <c r="BJ467" s="3"/>
      <c r="BK467" s="3"/>
      <c r="BL467" s="3"/>
      <c r="BM467" s="3"/>
      <c r="BQ467" s="3"/>
      <c r="BS467" s="3"/>
      <c r="BT467" t="s">
        <v>950</v>
      </c>
      <c r="BU467" t="s">
        <v>950</v>
      </c>
      <c r="BV467" t="s">
        <v>950</v>
      </c>
      <c r="BW467" t="s">
        <v>950</v>
      </c>
      <c r="BX467" t="s">
        <v>950</v>
      </c>
    </row>
    <row r="468" spans="1:76" x14ac:dyDescent="0.3">
      <c r="A468" s="1"/>
      <c r="B468" s="2"/>
      <c r="D468" s="3"/>
      <c r="E468" s="3"/>
      <c r="F468" s="3"/>
      <c r="G468" s="3"/>
      <c r="H468" s="3"/>
      <c r="J468" s="3"/>
      <c r="N468" s="3"/>
      <c r="Q468" s="3"/>
      <c r="R468" s="3"/>
      <c r="S468" s="3"/>
      <c r="U468" s="3"/>
      <c r="W468" s="3"/>
      <c r="X468" s="3"/>
      <c r="Y468" s="3"/>
      <c r="Z468" s="3"/>
      <c r="AA468" s="3"/>
      <c r="AB468" s="3"/>
      <c r="AC468" s="3"/>
      <c r="AD468" s="3"/>
      <c r="AG468" s="3"/>
      <c r="AH468" s="3"/>
      <c r="AL468" s="3"/>
      <c r="AN468" s="3"/>
      <c r="AP468" s="3"/>
      <c r="AQ468" s="3"/>
      <c r="AR468" s="3"/>
      <c r="AS468" s="3"/>
      <c r="AV468" s="3"/>
      <c r="AW468" s="3"/>
      <c r="AX468" s="3"/>
      <c r="BC468" s="3"/>
      <c r="BE468" s="3"/>
      <c r="BG468" s="3"/>
      <c r="BJ468" s="3"/>
      <c r="BK468" s="3"/>
      <c r="BL468" s="3"/>
      <c r="BM468" s="3"/>
      <c r="BQ468" s="3"/>
      <c r="BS468" s="3"/>
      <c r="BT468" t="s">
        <v>950</v>
      </c>
      <c r="BU468" t="s">
        <v>950</v>
      </c>
      <c r="BV468" t="s">
        <v>950</v>
      </c>
      <c r="BW468" t="s">
        <v>950</v>
      </c>
      <c r="BX468" t="s">
        <v>950</v>
      </c>
    </row>
    <row r="469" spans="1:76" x14ac:dyDescent="0.3">
      <c r="A469" s="1"/>
      <c r="B469" s="2"/>
      <c r="D469" s="3"/>
      <c r="E469" s="3"/>
      <c r="F469" s="3"/>
      <c r="G469" s="3"/>
      <c r="H469" s="3"/>
      <c r="J469" s="3"/>
      <c r="N469" s="3"/>
      <c r="Q469" s="3"/>
      <c r="R469" s="3"/>
      <c r="S469" s="3"/>
      <c r="U469" s="3"/>
      <c r="W469" s="3"/>
      <c r="X469" s="3"/>
      <c r="Y469" s="3"/>
      <c r="Z469" s="3"/>
      <c r="AA469" s="3"/>
      <c r="AB469" s="3"/>
      <c r="AC469" s="3"/>
      <c r="AD469" s="3"/>
      <c r="AG469" s="3"/>
      <c r="AH469" s="3"/>
      <c r="AL469" s="3"/>
      <c r="AN469" s="3"/>
      <c r="AP469" s="3"/>
      <c r="AQ469" s="3"/>
      <c r="AR469" s="3"/>
      <c r="AS469" s="3"/>
      <c r="AV469" s="3"/>
      <c r="AW469" s="3"/>
      <c r="AX469" s="3"/>
      <c r="BC469" s="3"/>
      <c r="BE469" s="3"/>
      <c r="BG469" s="3"/>
      <c r="BJ469" s="3"/>
      <c r="BK469" s="3"/>
      <c r="BL469" s="3"/>
      <c r="BM469" s="3"/>
      <c r="BQ469" s="3"/>
      <c r="BS469" s="3"/>
      <c r="BT469" t="s">
        <v>950</v>
      </c>
      <c r="BU469" t="s">
        <v>950</v>
      </c>
      <c r="BV469" t="s">
        <v>950</v>
      </c>
      <c r="BW469" t="s">
        <v>950</v>
      </c>
      <c r="BX469" t="s">
        <v>950</v>
      </c>
    </row>
    <row r="470" spans="1:76" x14ac:dyDescent="0.3">
      <c r="A470" s="1"/>
      <c r="B470" s="2"/>
      <c r="D470" s="3"/>
      <c r="E470" s="3"/>
      <c r="F470" s="3"/>
      <c r="G470" s="3"/>
      <c r="H470" s="3"/>
      <c r="J470" s="3"/>
      <c r="N470" s="3"/>
      <c r="Q470" s="3"/>
      <c r="R470" s="3"/>
      <c r="S470" s="3"/>
      <c r="U470" s="3"/>
      <c r="W470" s="3"/>
      <c r="X470" s="3"/>
      <c r="Y470" s="3"/>
      <c r="Z470" s="3"/>
      <c r="AA470" s="3"/>
      <c r="AB470" s="3"/>
      <c r="AC470" s="3"/>
      <c r="AD470" s="3"/>
      <c r="AG470" s="3"/>
      <c r="AH470" s="3"/>
      <c r="AL470" s="3"/>
      <c r="AN470" s="3"/>
      <c r="AP470" s="3"/>
      <c r="AQ470" s="3"/>
      <c r="AR470" s="3"/>
      <c r="AS470" s="3"/>
      <c r="AV470" s="3"/>
      <c r="AW470" s="3"/>
      <c r="AX470" s="3"/>
      <c r="BC470" s="3"/>
      <c r="BE470" s="3"/>
      <c r="BG470" s="3"/>
      <c r="BJ470" s="3"/>
      <c r="BK470" s="3"/>
      <c r="BL470" s="3"/>
      <c r="BM470" s="3"/>
      <c r="BQ470" s="3"/>
      <c r="BS470" s="3"/>
      <c r="BT470" t="s">
        <v>950</v>
      </c>
      <c r="BU470" t="s">
        <v>950</v>
      </c>
      <c r="BV470" t="s">
        <v>950</v>
      </c>
      <c r="BW470" t="s">
        <v>950</v>
      </c>
      <c r="BX470" t="s">
        <v>950</v>
      </c>
    </row>
    <row r="471" spans="1:76" x14ac:dyDescent="0.3">
      <c r="A471" s="1"/>
      <c r="B471" s="2"/>
      <c r="D471" s="3"/>
      <c r="E471" s="3"/>
      <c r="F471" s="3"/>
      <c r="G471" s="3"/>
      <c r="H471" s="3"/>
      <c r="J471" s="3"/>
      <c r="N471" s="3"/>
      <c r="Q471" s="3"/>
      <c r="R471" s="3"/>
      <c r="S471" s="3"/>
      <c r="U471" s="3"/>
      <c r="W471" s="3"/>
      <c r="X471" s="3"/>
      <c r="Y471" s="3"/>
      <c r="Z471" s="3"/>
      <c r="AA471" s="3"/>
      <c r="AB471" s="3"/>
      <c r="AC471" s="3"/>
      <c r="AD471" s="3"/>
      <c r="AG471" s="3"/>
      <c r="AH471" s="3"/>
      <c r="AL471" s="3"/>
      <c r="AN471" s="3"/>
      <c r="AP471" s="3"/>
      <c r="AQ471" s="3"/>
      <c r="AR471" s="3"/>
      <c r="AS471" s="3"/>
      <c r="AV471" s="3"/>
      <c r="AW471" s="3"/>
      <c r="AX471" s="3"/>
      <c r="BC471" s="3"/>
      <c r="BE471" s="3"/>
      <c r="BG471" s="3"/>
      <c r="BJ471" s="3"/>
      <c r="BK471" s="3"/>
      <c r="BL471" s="3"/>
      <c r="BM471" s="3"/>
      <c r="BQ471" s="3"/>
      <c r="BS471" s="3"/>
      <c r="BT471" t="s">
        <v>950</v>
      </c>
      <c r="BU471" t="s">
        <v>950</v>
      </c>
      <c r="BV471" t="s">
        <v>950</v>
      </c>
      <c r="BW471" t="s">
        <v>950</v>
      </c>
      <c r="BX471" t="s">
        <v>950</v>
      </c>
    </row>
    <row r="472" spans="1:76" x14ac:dyDescent="0.3">
      <c r="A472" s="1"/>
      <c r="B472" s="2"/>
      <c r="D472" s="3"/>
      <c r="E472" s="3"/>
      <c r="F472" s="3"/>
      <c r="G472" s="3"/>
      <c r="H472" s="3"/>
      <c r="J472" s="3"/>
      <c r="N472" s="3"/>
      <c r="Q472" s="3"/>
      <c r="R472" s="3"/>
      <c r="S472" s="3"/>
      <c r="U472" s="3"/>
      <c r="W472" s="3"/>
      <c r="X472" s="3"/>
      <c r="Y472" s="3"/>
      <c r="Z472" s="3"/>
      <c r="AA472" s="3"/>
      <c r="AB472" s="3"/>
      <c r="AC472" s="3"/>
      <c r="AD472" s="3"/>
      <c r="AG472" s="3"/>
      <c r="AH472" s="3"/>
      <c r="AL472" s="3"/>
      <c r="AN472" s="3"/>
      <c r="AP472" s="3"/>
      <c r="AQ472" s="3"/>
      <c r="AR472" s="3"/>
      <c r="AS472" s="3"/>
      <c r="AV472" s="3"/>
      <c r="AW472" s="3"/>
      <c r="AX472" s="3"/>
      <c r="BC472" s="3"/>
      <c r="BE472" s="3"/>
      <c r="BG472" s="3"/>
      <c r="BJ472" s="3"/>
      <c r="BK472" s="3"/>
      <c r="BL472" s="3"/>
      <c r="BM472" s="3"/>
      <c r="BQ472" s="3"/>
      <c r="BS472" s="3"/>
      <c r="BT472" t="s">
        <v>950</v>
      </c>
      <c r="BU472" t="s">
        <v>950</v>
      </c>
      <c r="BV472" t="s">
        <v>950</v>
      </c>
      <c r="BW472" t="s">
        <v>950</v>
      </c>
      <c r="BX472" t="s">
        <v>950</v>
      </c>
    </row>
    <row r="473" spans="1:76" x14ac:dyDescent="0.3">
      <c r="A473" s="1"/>
      <c r="B473" s="2"/>
      <c r="D473" s="3"/>
      <c r="E473" s="3"/>
      <c r="F473" s="3"/>
      <c r="G473" s="3"/>
      <c r="H473" s="3"/>
      <c r="J473" s="3"/>
      <c r="N473" s="3"/>
      <c r="Q473" s="3"/>
      <c r="R473" s="3"/>
      <c r="S473" s="3"/>
      <c r="U473" s="3"/>
      <c r="W473" s="3"/>
      <c r="X473" s="3"/>
      <c r="Y473" s="3"/>
      <c r="Z473" s="3"/>
      <c r="AA473" s="3"/>
      <c r="AB473" s="3"/>
      <c r="AC473" s="3"/>
      <c r="AD473" s="3"/>
      <c r="AG473" s="3"/>
      <c r="AH473" s="3"/>
      <c r="AL473" s="3"/>
      <c r="AN473" s="3"/>
      <c r="AP473" s="3"/>
      <c r="AQ473" s="3"/>
      <c r="AR473" s="3"/>
      <c r="AS473" s="3"/>
      <c r="AV473" s="3"/>
      <c r="AW473" s="3"/>
      <c r="AX473" s="3"/>
      <c r="BC473" s="3"/>
      <c r="BE473" s="3"/>
      <c r="BG473" s="3"/>
      <c r="BJ473" s="3"/>
      <c r="BK473" s="3"/>
      <c r="BL473" s="3"/>
      <c r="BM473" s="3"/>
      <c r="BQ473" s="3"/>
      <c r="BS473" s="3"/>
      <c r="BT473" t="s">
        <v>950</v>
      </c>
      <c r="BU473" t="s">
        <v>950</v>
      </c>
      <c r="BV473" t="s">
        <v>950</v>
      </c>
      <c r="BW473" t="s">
        <v>950</v>
      </c>
      <c r="BX473" t="s">
        <v>950</v>
      </c>
    </row>
    <row r="474" spans="1:76" x14ac:dyDescent="0.3">
      <c r="A474" s="1"/>
      <c r="B474" s="2"/>
      <c r="D474" s="3"/>
      <c r="E474" s="3"/>
      <c r="F474" s="3"/>
      <c r="G474" s="3"/>
      <c r="H474" s="3"/>
      <c r="J474" s="3"/>
      <c r="N474" s="3"/>
      <c r="Q474" s="3"/>
      <c r="R474" s="3"/>
      <c r="S474" s="3"/>
      <c r="U474" s="3"/>
      <c r="W474" s="3"/>
      <c r="X474" s="3"/>
      <c r="Y474" s="3"/>
      <c r="Z474" s="3"/>
      <c r="AA474" s="3"/>
      <c r="AB474" s="3"/>
      <c r="AC474" s="3"/>
      <c r="AD474" s="3"/>
      <c r="AG474" s="3"/>
      <c r="AH474" s="3"/>
      <c r="AL474" s="3"/>
      <c r="AN474" s="3"/>
      <c r="AP474" s="3"/>
      <c r="AQ474" s="3"/>
      <c r="AR474" s="3"/>
      <c r="AS474" s="3"/>
      <c r="AV474" s="3"/>
      <c r="AW474" s="3"/>
      <c r="AX474" s="3"/>
      <c r="BC474" s="3"/>
      <c r="BE474" s="3"/>
      <c r="BG474" s="3"/>
      <c r="BJ474" s="3"/>
      <c r="BK474" s="3"/>
      <c r="BL474" s="3"/>
      <c r="BM474" s="3"/>
      <c r="BQ474" s="3"/>
      <c r="BS474" s="3"/>
      <c r="BT474" t="s">
        <v>950</v>
      </c>
      <c r="BU474" t="s">
        <v>950</v>
      </c>
      <c r="BV474" t="s">
        <v>950</v>
      </c>
      <c r="BW474" t="s">
        <v>950</v>
      </c>
      <c r="BX474" t="s">
        <v>950</v>
      </c>
    </row>
    <row r="475" spans="1:76" x14ac:dyDescent="0.3">
      <c r="A475" s="1"/>
      <c r="B475" s="2"/>
      <c r="D475" s="3"/>
      <c r="E475" s="3"/>
      <c r="F475" s="3"/>
      <c r="G475" s="3"/>
      <c r="H475" s="3"/>
      <c r="J475" s="3"/>
      <c r="N475" s="3"/>
      <c r="Q475" s="3"/>
      <c r="R475" s="3"/>
      <c r="S475" s="3"/>
      <c r="U475" s="3"/>
      <c r="W475" s="3"/>
      <c r="X475" s="3"/>
      <c r="Y475" s="3"/>
      <c r="Z475" s="3"/>
      <c r="AA475" s="3"/>
      <c r="AB475" s="3"/>
      <c r="AC475" s="3"/>
      <c r="AD475" s="3"/>
      <c r="AG475" s="3"/>
      <c r="AH475" s="3"/>
      <c r="AL475" s="3"/>
      <c r="AN475" s="3"/>
      <c r="AP475" s="3"/>
      <c r="AQ475" s="3"/>
      <c r="AR475" s="3"/>
      <c r="AS475" s="3"/>
      <c r="AV475" s="3"/>
      <c r="AW475" s="3"/>
      <c r="AX475" s="3"/>
      <c r="BC475" s="3"/>
      <c r="BE475" s="3"/>
      <c r="BG475" s="3"/>
      <c r="BJ475" s="3"/>
      <c r="BK475" s="3"/>
      <c r="BL475" s="3"/>
      <c r="BM475" s="3"/>
      <c r="BQ475" s="3"/>
      <c r="BS475" s="3"/>
      <c r="BT475" t="s">
        <v>950</v>
      </c>
      <c r="BU475" t="s">
        <v>950</v>
      </c>
      <c r="BV475" t="s">
        <v>950</v>
      </c>
      <c r="BW475" t="s">
        <v>950</v>
      </c>
      <c r="BX475" t="s">
        <v>950</v>
      </c>
    </row>
    <row r="476" spans="1:76" x14ac:dyDescent="0.3">
      <c r="A476" s="1"/>
      <c r="B476" s="2"/>
      <c r="D476" s="3"/>
      <c r="E476" s="3"/>
      <c r="F476" s="3"/>
      <c r="G476" s="3"/>
      <c r="H476" s="3"/>
      <c r="J476" s="3"/>
      <c r="N476" s="3"/>
      <c r="Q476" s="3"/>
      <c r="R476" s="3"/>
      <c r="S476" s="3"/>
      <c r="U476" s="3"/>
      <c r="W476" s="3"/>
      <c r="X476" s="3"/>
      <c r="Y476" s="3"/>
      <c r="Z476" s="3"/>
      <c r="AA476" s="3"/>
      <c r="AB476" s="3"/>
      <c r="AC476" s="3"/>
      <c r="AD476" s="3"/>
      <c r="AG476" s="3"/>
      <c r="AH476" s="3"/>
      <c r="AL476" s="3"/>
      <c r="AN476" s="3"/>
      <c r="AP476" s="3"/>
      <c r="AQ476" s="3"/>
      <c r="AR476" s="3"/>
      <c r="AS476" s="3"/>
      <c r="AV476" s="3"/>
      <c r="AW476" s="3"/>
      <c r="AX476" s="3"/>
      <c r="BC476" s="3"/>
      <c r="BE476" s="3"/>
      <c r="BG476" s="3"/>
      <c r="BJ476" s="3"/>
      <c r="BK476" s="3"/>
      <c r="BL476" s="3"/>
      <c r="BM476" s="3"/>
      <c r="BQ476" s="3"/>
      <c r="BS476" s="3"/>
      <c r="BT476" t="s">
        <v>950</v>
      </c>
      <c r="BU476" t="s">
        <v>950</v>
      </c>
      <c r="BV476" t="s">
        <v>950</v>
      </c>
      <c r="BW476" t="s">
        <v>950</v>
      </c>
      <c r="BX476" t="s">
        <v>950</v>
      </c>
    </row>
    <row r="477" spans="1:76" x14ac:dyDescent="0.3">
      <c r="A477" s="1"/>
      <c r="B477" s="2"/>
      <c r="D477" s="3"/>
      <c r="E477" s="3"/>
      <c r="F477" s="3"/>
      <c r="G477" s="3"/>
      <c r="H477" s="3"/>
      <c r="J477" s="3"/>
      <c r="N477" s="3"/>
      <c r="Q477" s="3"/>
      <c r="R477" s="3"/>
      <c r="S477" s="3"/>
      <c r="U477" s="3"/>
      <c r="W477" s="3"/>
      <c r="X477" s="3"/>
      <c r="Y477" s="3"/>
      <c r="Z477" s="3"/>
      <c r="AA477" s="3"/>
      <c r="AB477" s="3"/>
      <c r="AC477" s="3"/>
      <c r="AD477" s="3"/>
      <c r="AG477" s="3"/>
      <c r="AH477" s="3"/>
      <c r="AL477" s="3"/>
      <c r="AN477" s="3"/>
      <c r="AP477" s="3"/>
      <c r="AQ477" s="3"/>
      <c r="AR477" s="3"/>
      <c r="AS477" s="3"/>
      <c r="AV477" s="3"/>
      <c r="AW477" s="3"/>
      <c r="AX477" s="3"/>
      <c r="BC477" s="3"/>
      <c r="BE477" s="3"/>
      <c r="BG477" s="3"/>
      <c r="BJ477" s="3"/>
      <c r="BK477" s="3"/>
      <c r="BL477" s="3"/>
      <c r="BM477" s="3"/>
      <c r="BQ477" s="3"/>
      <c r="BS477" s="3"/>
      <c r="BT477" t="s">
        <v>950</v>
      </c>
      <c r="BU477" t="s">
        <v>950</v>
      </c>
      <c r="BV477" t="s">
        <v>950</v>
      </c>
      <c r="BW477" t="s">
        <v>950</v>
      </c>
      <c r="BX477" t="s">
        <v>950</v>
      </c>
    </row>
    <row r="478" spans="1:76" x14ac:dyDescent="0.3">
      <c r="A478" s="1"/>
      <c r="B478" s="2"/>
      <c r="D478" s="3"/>
      <c r="E478" s="3"/>
      <c r="F478" s="3"/>
      <c r="G478" s="3"/>
      <c r="H478" s="3"/>
      <c r="J478" s="3"/>
      <c r="N478" s="3"/>
      <c r="Q478" s="3"/>
      <c r="R478" s="3"/>
      <c r="S478" s="3"/>
      <c r="U478" s="3"/>
      <c r="W478" s="3"/>
      <c r="X478" s="3"/>
      <c r="Y478" s="3"/>
      <c r="Z478" s="3"/>
      <c r="AA478" s="3"/>
      <c r="AB478" s="3"/>
      <c r="AC478" s="3"/>
      <c r="AD478" s="3"/>
      <c r="AG478" s="3"/>
      <c r="AH478" s="3"/>
      <c r="AL478" s="3"/>
      <c r="AN478" s="3"/>
      <c r="AP478" s="3"/>
      <c r="AQ478" s="3"/>
      <c r="AR478" s="3"/>
      <c r="AS478" s="3"/>
      <c r="AV478" s="3"/>
      <c r="AW478" s="3"/>
      <c r="AX478" s="3"/>
      <c r="BC478" s="3"/>
      <c r="BE478" s="3"/>
      <c r="BG478" s="3"/>
      <c r="BJ478" s="3"/>
      <c r="BK478" s="3"/>
      <c r="BL478" s="3"/>
      <c r="BM478" s="3"/>
      <c r="BQ478" s="3"/>
      <c r="BS478" s="3"/>
      <c r="BT478" t="s">
        <v>950</v>
      </c>
      <c r="BU478" t="s">
        <v>950</v>
      </c>
      <c r="BV478" t="s">
        <v>950</v>
      </c>
      <c r="BW478" t="s">
        <v>950</v>
      </c>
      <c r="BX478" t="s">
        <v>950</v>
      </c>
    </row>
    <row r="479" spans="1:76" x14ac:dyDescent="0.3">
      <c r="A479" s="1"/>
      <c r="B479" s="2"/>
      <c r="D479" s="3"/>
      <c r="E479" s="3"/>
      <c r="F479" s="3"/>
      <c r="G479" s="3"/>
      <c r="H479" s="3"/>
      <c r="J479" s="3"/>
      <c r="N479" s="3"/>
      <c r="Q479" s="3"/>
      <c r="R479" s="3"/>
      <c r="S479" s="3"/>
      <c r="U479" s="3"/>
      <c r="W479" s="3"/>
      <c r="X479" s="3"/>
      <c r="Y479" s="3"/>
      <c r="Z479" s="3"/>
      <c r="AA479" s="3"/>
      <c r="AB479" s="3"/>
      <c r="AC479" s="3"/>
      <c r="AD479" s="3"/>
      <c r="AG479" s="3"/>
      <c r="AH479" s="3"/>
      <c r="AL479" s="3"/>
      <c r="AN479" s="3"/>
      <c r="AP479" s="3"/>
      <c r="AQ479" s="3"/>
      <c r="AR479" s="3"/>
      <c r="AS479" s="3"/>
      <c r="AV479" s="3"/>
      <c r="AW479" s="3"/>
      <c r="AX479" s="3"/>
      <c r="BC479" s="3"/>
      <c r="BE479" s="3"/>
      <c r="BG479" s="3"/>
      <c r="BJ479" s="3"/>
      <c r="BK479" s="3"/>
      <c r="BL479" s="3"/>
      <c r="BM479" s="3"/>
      <c r="BQ479" s="3"/>
      <c r="BS479" s="3"/>
      <c r="BT479" t="s">
        <v>950</v>
      </c>
      <c r="BU479" t="s">
        <v>950</v>
      </c>
      <c r="BV479" t="s">
        <v>950</v>
      </c>
      <c r="BW479" t="s">
        <v>950</v>
      </c>
      <c r="BX479" t="s">
        <v>950</v>
      </c>
    </row>
    <row r="480" spans="1:76" x14ac:dyDescent="0.3">
      <c r="A480" s="1"/>
      <c r="B480" s="2"/>
      <c r="D480" s="3"/>
      <c r="E480" s="3"/>
      <c r="F480" s="3"/>
      <c r="G480" s="3"/>
      <c r="H480" s="3"/>
      <c r="J480" s="3"/>
      <c r="N480" s="3"/>
      <c r="Q480" s="3"/>
      <c r="R480" s="3"/>
      <c r="S480" s="3"/>
      <c r="U480" s="3"/>
      <c r="W480" s="3"/>
      <c r="X480" s="3"/>
      <c r="Y480" s="3"/>
      <c r="Z480" s="3"/>
      <c r="AA480" s="3"/>
      <c r="AB480" s="3"/>
      <c r="AC480" s="3"/>
      <c r="AD480" s="3"/>
      <c r="AG480" s="3"/>
      <c r="AH480" s="3"/>
      <c r="AL480" s="3"/>
      <c r="AN480" s="3"/>
      <c r="AP480" s="3"/>
      <c r="AQ480" s="3"/>
      <c r="AR480" s="3"/>
      <c r="AS480" s="3"/>
      <c r="AV480" s="3"/>
      <c r="AW480" s="3"/>
      <c r="AX480" s="3"/>
      <c r="BC480" s="3"/>
      <c r="BE480" s="3"/>
      <c r="BG480" s="3"/>
      <c r="BJ480" s="3"/>
      <c r="BK480" s="3"/>
      <c r="BL480" s="3"/>
      <c r="BM480" s="3"/>
      <c r="BQ480" s="3"/>
      <c r="BS480" s="3"/>
      <c r="BT480" t="s">
        <v>950</v>
      </c>
      <c r="BU480" t="s">
        <v>950</v>
      </c>
      <c r="BV480" t="s">
        <v>950</v>
      </c>
      <c r="BW480" t="s">
        <v>950</v>
      </c>
      <c r="BX480" t="s">
        <v>950</v>
      </c>
    </row>
    <row r="481" spans="1:76" x14ac:dyDescent="0.3">
      <c r="A481" s="1"/>
      <c r="B481" s="2"/>
      <c r="D481" s="3"/>
      <c r="E481" s="3"/>
      <c r="F481" s="3"/>
      <c r="G481" s="3"/>
      <c r="H481" s="3"/>
      <c r="J481" s="3"/>
      <c r="N481" s="3"/>
      <c r="Q481" s="3"/>
      <c r="R481" s="3"/>
      <c r="S481" s="3"/>
      <c r="U481" s="3"/>
      <c r="W481" s="3"/>
      <c r="X481" s="3"/>
      <c r="Y481" s="3"/>
      <c r="Z481" s="3"/>
      <c r="AA481" s="3"/>
      <c r="AB481" s="3"/>
      <c r="AC481" s="3"/>
      <c r="AD481" s="3"/>
      <c r="AG481" s="3"/>
      <c r="AH481" s="3"/>
      <c r="AL481" s="3"/>
      <c r="AN481" s="3"/>
      <c r="AP481" s="3"/>
      <c r="AQ481" s="3"/>
      <c r="AR481" s="3"/>
      <c r="AS481" s="3"/>
      <c r="AV481" s="3"/>
      <c r="AW481" s="3"/>
      <c r="AX481" s="3"/>
      <c r="BC481" s="3"/>
      <c r="BE481" s="3"/>
      <c r="BG481" s="3"/>
      <c r="BJ481" s="3"/>
      <c r="BK481" s="3"/>
      <c r="BL481" s="3"/>
      <c r="BM481" s="3"/>
      <c r="BQ481" s="3"/>
      <c r="BS481" s="3"/>
      <c r="BT481" t="s">
        <v>950</v>
      </c>
      <c r="BU481" t="s">
        <v>950</v>
      </c>
      <c r="BV481" t="s">
        <v>950</v>
      </c>
      <c r="BW481" t="s">
        <v>950</v>
      </c>
      <c r="BX481" t="s">
        <v>950</v>
      </c>
    </row>
    <row r="482" spans="1:76" x14ac:dyDescent="0.3">
      <c r="A482" s="1"/>
      <c r="B482" s="2"/>
      <c r="D482" s="3"/>
      <c r="E482" s="3"/>
      <c r="F482" s="3"/>
      <c r="G482" s="3"/>
      <c r="H482" s="3"/>
      <c r="J482" s="3"/>
      <c r="N482" s="3"/>
      <c r="Q482" s="3"/>
      <c r="R482" s="3"/>
      <c r="S482" s="3"/>
      <c r="U482" s="3"/>
      <c r="W482" s="3"/>
      <c r="X482" s="3"/>
      <c r="Y482" s="3"/>
      <c r="Z482" s="3"/>
      <c r="AA482" s="3"/>
      <c r="AB482" s="3"/>
      <c r="AC482" s="3"/>
      <c r="AD482" s="3"/>
      <c r="AG482" s="3"/>
      <c r="AH482" s="3"/>
      <c r="AL482" s="3"/>
      <c r="AN482" s="3"/>
      <c r="AP482" s="3"/>
      <c r="AQ482" s="3"/>
      <c r="AR482" s="3"/>
      <c r="AS482" s="3"/>
      <c r="AV482" s="3"/>
      <c r="AW482" s="3"/>
      <c r="AX482" s="3"/>
      <c r="BC482" s="3"/>
      <c r="BE482" s="3"/>
      <c r="BG482" s="3"/>
      <c r="BJ482" s="3"/>
      <c r="BK482" s="3"/>
      <c r="BL482" s="3"/>
      <c r="BM482" s="3"/>
      <c r="BQ482" s="3"/>
      <c r="BS482" s="3"/>
      <c r="BT482" t="s">
        <v>950</v>
      </c>
      <c r="BU482" t="s">
        <v>950</v>
      </c>
      <c r="BV482" t="s">
        <v>950</v>
      </c>
      <c r="BW482" t="s">
        <v>950</v>
      </c>
      <c r="BX482" t="s">
        <v>950</v>
      </c>
    </row>
    <row r="483" spans="1:76" x14ac:dyDescent="0.3">
      <c r="A483" s="1"/>
      <c r="B483" s="2"/>
      <c r="D483" s="3"/>
      <c r="E483" s="3"/>
      <c r="F483" s="3"/>
      <c r="G483" s="3"/>
      <c r="H483" s="3"/>
      <c r="J483" s="3"/>
      <c r="N483" s="3"/>
      <c r="Q483" s="3"/>
      <c r="R483" s="3"/>
      <c r="S483" s="3"/>
      <c r="U483" s="3"/>
      <c r="W483" s="3"/>
      <c r="X483" s="3"/>
      <c r="Y483" s="3"/>
      <c r="Z483" s="3"/>
      <c r="AA483" s="3"/>
      <c r="AB483" s="3"/>
      <c r="AC483" s="3"/>
      <c r="AD483" s="3"/>
      <c r="AG483" s="3"/>
      <c r="AH483" s="3"/>
      <c r="AL483" s="3"/>
      <c r="AN483" s="3"/>
      <c r="AP483" s="3"/>
      <c r="AQ483" s="3"/>
      <c r="AR483" s="3"/>
      <c r="AS483" s="3"/>
      <c r="AV483" s="3"/>
      <c r="AW483" s="3"/>
      <c r="AX483" s="3"/>
      <c r="BC483" s="3"/>
      <c r="BE483" s="3"/>
      <c r="BG483" s="3"/>
      <c r="BJ483" s="3"/>
      <c r="BK483" s="3"/>
      <c r="BL483" s="3"/>
      <c r="BM483" s="3"/>
      <c r="BQ483" s="3"/>
      <c r="BS483" s="3"/>
      <c r="BT483" t="s">
        <v>950</v>
      </c>
      <c r="BU483" t="s">
        <v>950</v>
      </c>
      <c r="BV483" t="s">
        <v>950</v>
      </c>
      <c r="BW483" t="s">
        <v>950</v>
      </c>
      <c r="BX483" t="s">
        <v>950</v>
      </c>
    </row>
    <row r="484" spans="1:76" x14ac:dyDescent="0.3">
      <c r="A484" s="1"/>
      <c r="B484" s="2"/>
      <c r="D484" s="3"/>
      <c r="E484" s="3"/>
      <c r="F484" s="3"/>
      <c r="G484" s="3"/>
      <c r="H484" s="3"/>
      <c r="J484" s="3"/>
      <c r="N484" s="3"/>
      <c r="Q484" s="3"/>
      <c r="R484" s="3"/>
      <c r="S484" s="3"/>
      <c r="U484" s="3"/>
      <c r="W484" s="3"/>
      <c r="X484" s="3"/>
      <c r="Y484" s="3"/>
      <c r="Z484" s="3"/>
      <c r="AA484" s="3"/>
      <c r="AB484" s="3"/>
      <c r="AC484" s="3"/>
      <c r="AD484" s="3"/>
      <c r="AG484" s="3"/>
      <c r="AH484" s="3"/>
      <c r="AL484" s="3"/>
      <c r="AN484" s="3"/>
      <c r="AP484" s="3"/>
      <c r="AQ484" s="3"/>
      <c r="AR484" s="3"/>
      <c r="AS484" s="3"/>
      <c r="AV484" s="3"/>
      <c r="AW484" s="3"/>
      <c r="AX484" s="3"/>
      <c r="BC484" s="3"/>
      <c r="BE484" s="3"/>
      <c r="BG484" s="3"/>
      <c r="BJ484" s="3"/>
      <c r="BK484" s="3"/>
      <c r="BL484" s="3"/>
      <c r="BM484" s="3"/>
      <c r="BQ484" s="3"/>
      <c r="BS484" s="3"/>
      <c r="BT484" t="s">
        <v>950</v>
      </c>
      <c r="BU484" t="s">
        <v>950</v>
      </c>
      <c r="BV484" t="s">
        <v>950</v>
      </c>
      <c r="BW484" t="s">
        <v>950</v>
      </c>
      <c r="BX484" t="s">
        <v>950</v>
      </c>
    </row>
    <row r="485" spans="1:76" x14ac:dyDescent="0.3">
      <c r="A485" s="1"/>
      <c r="B485" s="2"/>
      <c r="D485" s="3"/>
      <c r="E485" s="3"/>
      <c r="F485" s="3"/>
      <c r="G485" s="3"/>
      <c r="H485" s="3"/>
      <c r="J485" s="3"/>
      <c r="N485" s="3"/>
      <c r="Q485" s="3"/>
      <c r="R485" s="3"/>
      <c r="S485" s="3"/>
      <c r="U485" s="3"/>
      <c r="W485" s="3"/>
      <c r="X485" s="3"/>
      <c r="Y485" s="3"/>
      <c r="Z485" s="3"/>
      <c r="AA485" s="3"/>
      <c r="AB485" s="3"/>
      <c r="AC485" s="3"/>
      <c r="AD485" s="3"/>
      <c r="AG485" s="3"/>
      <c r="AH485" s="3"/>
      <c r="AL485" s="3"/>
      <c r="AN485" s="3"/>
      <c r="AP485" s="3"/>
      <c r="AQ485" s="3"/>
      <c r="AR485" s="3"/>
      <c r="AS485" s="3"/>
      <c r="AV485" s="3"/>
      <c r="AW485" s="3"/>
      <c r="AX485" s="3"/>
      <c r="BC485" s="3"/>
      <c r="BE485" s="3"/>
      <c r="BG485" s="3"/>
      <c r="BJ485" s="3"/>
      <c r="BK485" s="3"/>
      <c r="BL485" s="3"/>
      <c r="BM485" s="3"/>
      <c r="BQ485" s="3"/>
      <c r="BS485" s="3"/>
      <c r="BT485" t="s">
        <v>950</v>
      </c>
      <c r="BU485" t="s">
        <v>950</v>
      </c>
      <c r="BV485" t="s">
        <v>950</v>
      </c>
      <c r="BW485" t="s">
        <v>950</v>
      </c>
      <c r="BX485" t="s">
        <v>950</v>
      </c>
    </row>
    <row r="486" spans="1:76" x14ac:dyDescent="0.3">
      <c r="A486" s="1"/>
      <c r="B486" s="2"/>
      <c r="D486" s="3"/>
      <c r="E486" s="3"/>
      <c r="F486" s="3"/>
      <c r="G486" s="3"/>
      <c r="H486" s="3"/>
      <c r="J486" s="3"/>
      <c r="N486" s="3"/>
      <c r="Q486" s="3"/>
      <c r="R486" s="3"/>
      <c r="S486" s="3"/>
      <c r="U486" s="3"/>
      <c r="W486" s="3"/>
      <c r="X486" s="3"/>
      <c r="Y486" s="3"/>
      <c r="Z486" s="3"/>
      <c r="AA486" s="3"/>
      <c r="AB486" s="3"/>
      <c r="AC486" s="3"/>
      <c r="AD486" s="3"/>
      <c r="AG486" s="3"/>
      <c r="AH486" s="3"/>
      <c r="AL486" s="3"/>
      <c r="AN486" s="3"/>
      <c r="AP486" s="3"/>
      <c r="AQ486" s="3"/>
      <c r="AR486" s="3"/>
      <c r="AS486" s="3"/>
      <c r="AV486" s="3"/>
      <c r="AW486" s="3"/>
      <c r="AX486" s="3"/>
      <c r="BC486" s="3"/>
      <c r="BE486" s="3"/>
      <c r="BG486" s="3"/>
      <c r="BJ486" s="3"/>
      <c r="BK486" s="3"/>
      <c r="BL486" s="3"/>
      <c r="BM486" s="3"/>
      <c r="BQ486" s="3"/>
      <c r="BS486" s="3"/>
      <c r="BT486" t="s">
        <v>950</v>
      </c>
      <c r="BU486" t="s">
        <v>950</v>
      </c>
      <c r="BV486" t="s">
        <v>950</v>
      </c>
      <c r="BW486" t="s">
        <v>950</v>
      </c>
      <c r="BX486" t="s">
        <v>950</v>
      </c>
    </row>
    <row r="487" spans="1:76" x14ac:dyDescent="0.3">
      <c r="A487" s="1"/>
      <c r="B487" s="2"/>
      <c r="D487" s="3"/>
      <c r="E487" s="3"/>
      <c r="F487" s="3"/>
      <c r="G487" s="3"/>
      <c r="H487" s="3"/>
      <c r="J487" s="3"/>
      <c r="N487" s="3"/>
      <c r="Q487" s="3"/>
      <c r="R487" s="3"/>
      <c r="S487" s="3"/>
      <c r="U487" s="3"/>
      <c r="W487" s="3"/>
      <c r="X487" s="3"/>
      <c r="Y487" s="3"/>
      <c r="Z487" s="3"/>
      <c r="AA487" s="3"/>
      <c r="AB487" s="3"/>
      <c r="AC487" s="3"/>
      <c r="AD487" s="3"/>
      <c r="AG487" s="3"/>
      <c r="AH487" s="3"/>
      <c r="AL487" s="3"/>
      <c r="AN487" s="3"/>
      <c r="AP487" s="3"/>
      <c r="AQ487" s="3"/>
      <c r="AR487" s="3"/>
      <c r="AS487" s="3"/>
      <c r="AV487" s="3"/>
      <c r="AW487" s="3"/>
      <c r="AX487" s="3"/>
      <c r="BC487" s="3"/>
      <c r="BE487" s="3"/>
      <c r="BG487" s="3"/>
      <c r="BJ487" s="3"/>
      <c r="BK487" s="3"/>
      <c r="BL487" s="3"/>
      <c r="BM487" s="3"/>
      <c r="BQ487" s="3"/>
      <c r="BS487" s="3"/>
      <c r="BT487" t="s">
        <v>950</v>
      </c>
      <c r="BU487" t="s">
        <v>950</v>
      </c>
      <c r="BV487" t="s">
        <v>950</v>
      </c>
      <c r="BW487" t="s">
        <v>950</v>
      </c>
      <c r="BX487" t="s">
        <v>950</v>
      </c>
    </row>
    <row r="488" spans="1:76" x14ac:dyDescent="0.3">
      <c r="A488" s="1"/>
      <c r="B488" s="2"/>
      <c r="D488" s="3"/>
      <c r="E488" s="3"/>
      <c r="F488" s="3"/>
      <c r="G488" s="3"/>
      <c r="H488" s="3"/>
      <c r="J488" s="3"/>
      <c r="N488" s="3"/>
      <c r="Q488" s="3"/>
      <c r="R488" s="3"/>
      <c r="S488" s="3"/>
      <c r="U488" s="3"/>
      <c r="W488" s="3"/>
      <c r="X488" s="3"/>
      <c r="Y488" s="3"/>
      <c r="Z488" s="3"/>
      <c r="AA488" s="3"/>
      <c r="AB488" s="3"/>
      <c r="AC488" s="3"/>
      <c r="AD488" s="3"/>
      <c r="AG488" s="3"/>
      <c r="AH488" s="3"/>
      <c r="AL488" s="3"/>
      <c r="AN488" s="3"/>
      <c r="AP488" s="3"/>
      <c r="AQ488" s="3"/>
      <c r="AR488" s="3"/>
      <c r="AS488" s="3"/>
      <c r="AV488" s="3"/>
      <c r="AW488" s="3"/>
      <c r="AX488" s="3"/>
      <c r="BC488" s="3"/>
      <c r="BE488" s="3"/>
      <c r="BG488" s="3"/>
      <c r="BJ488" s="3"/>
      <c r="BK488" s="3"/>
      <c r="BL488" s="3"/>
      <c r="BM488" s="3"/>
      <c r="BQ488" s="3"/>
      <c r="BS488" s="3"/>
      <c r="BT488" t="s">
        <v>950</v>
      </c>
      <c r="BU488" t="s">
        <v>950</v>
      </c>
      <c r="BV488" t="s">
        <v>950</v>
      </c>
      <c r="BW488" t="s">
        <v>950</v>
      </c>
      <c r="BX488" t="s">
        <v>950</v>
      </c>
    </row>
    <row r="489" spans="1:76" x14ac:dyDescent="0.3">
      <c r="A489" s="1"/>
      <c r="B489" s="2"/>
      <c r="D489" s="3"/>
      <c r="E489" s="3"/>
      <c r="F489" s="3"/>
      <c r="G489" s="3"/>
      <c r="H489" s="3"/>
      <c r="J489" s="3"/>
      <c r="N489" s="3"/>
      <c r="Q489" s="3"/>
      <c r="R489" s="3"/>
      <c r="S489" s="3"/>
      <c r="U489" s="3"/>
      <c r="W489" s="3"/>
      <c r="X489" s="3"/>
      <c r="Y489" s="3"/>
      <c r="Z489" s="3"/>
      <c r="AA489" s="3"/>
      <c r="AB489" s="3"/>
      <c r="AC489" s="3"/>
      <c r="AD489" s="3"/>
      <c r="AG489" s="3"/>
      <c r="AH489" s="3"/>
      <c r="AL489" s="3"/>
      <c r="AN489" s="3"/>
      <c r="AP489" s="3"/>
      <c r="AQ489" s="3"/>
      <c r="AR489" s="3"/>
      <c r="AS489" s="3"/>
      <c r="AV489" s="3"/>
      <c r="AW489" s="3"/>
      <c r="AX489" s="3"/>
      <c r="BC489" s="3"/>
      <c r="BE489" s="3"/>
      <c r="BG489" s="3"/>
      <c r="BJ489" s="3"/>
      <c r="BK489" s="3"/>
      <c r="BL489" s="3"/>
      <c r="BM489" s="3"/>
      <c r="BQ489" s="3"/>
      <c r="BS489" s="3"/>
      <c r="BT489" t="s">
        <v>950</v>
      </c>
      <c r="BU489" t="s">
        <v>950</v>
      </c>
      <c r="BV489" t="s">
        <v>950</v>
      </c>
      <c r="BW489" t="s">
        <v>950</v>
      </c>
      <c r="BX489" t="s">
        <v>950</v>
      </c>
    </row>
    <row r="490" spans="1:76" x14ac:dyDescent="0.3">
      <c r="A490" s="1"/>
      <c r="B490" s="2"/>
      <c r="D490" s="3"/>
      <c r="E490" s="3"/>
      <c r="F490" s="3"/>
      <c r="G490" s="3"/>
      <c r="H490" s="3"/>
      <c r="J490" s="3"/>
      <c r="N490" s="3"/>
      <c r="Q490" s="3"/>
      <c r="R490" s="3"/>
      <c r="S490" s="3"/>
      <c r="U490" s="3"/>
      <c r="W490" s="3"/>
      <c r="X490" s="3"/>
      <c r="Y490" s="3"/>
      <c r="Z490" s="3"/>
      <c r="AA490" s="3"/>
      <c r="AB490" s="3"/>
      <c r="AC490" s="3"/>
      <c r="AD490" s="3"/>
      <c r="AG490" s="3"/>
      <c r="AH490" s="3"/>
      <c r="AL490" s="3"/>
      <c r="AN490" s="3"/>
      <c r="AP490" s="3"/>
      <c r="AQ490" s="3"/>
      <c r="AR490" s="3"/>
      <c r="AS490" s="3"/>
      <c r="AV490" s="3"/>
      <c r="AW490" s="3"/>
      <c r="AX490" s="3"/>
      <c r="BC490" s="3"/>
      <c r="BE490" s="3"/>
      <c r="BG490" s="3"/>
      <c r="BJ490" s="3"/>
      <c r="BK490" s="3"/>
      <c r="BL490" s="3"/>
      <c r="BM490" s="3"/>
      <c r="BQ490" s="3"/>
      <c r="BS490" s="3"/>
      <c r="BT490" t="s">
        <v>950</v>
      </c>
      <c r="BU490" t="s">
        <v>950</v>
      </c>
      <c r="BV490" t="s">
        <v>950</v>
      </c>
      <c r="BW490" t="s">
        <v>950</v>
      </c>
      <c r="BX490" t="s">
        <v>950</v>
      </c>
    </row>
    <row r="491" spans="1:76" x14ac:dyDescent="0.3">
      <c r="A491" s="1"/>
      <c r="B491" s="2"/>
      <c r="D491" s="3"/>
      <c r="E491" s="3"/>
      <c r="F491" s="3"/>
      <c r="G491" s="3"/>
      <c r="H491" s="3"/>
      <c r="J491" s="3"/>
      <c r="N491" s="3"/>
      <c r="Q491" s="3"/>
      <c r="R491" s="3"/>
      <c r="S491" s="3"/>
      <c r="U491" s="3"/>
      <c r="W491" s="3"/>
      <c r="X491" s="3"/>
      <c r="Y491" s="3"/>
      <c r="Z491" s="3"/>
      <c r="AA491" s="3"/>
      <c r="AB491" s="3"/>
      <c r="AC491" s="3"/>
      <c r="AD491" s="3"/>
      <c r="AG491" s="3"/>
      <c r="AH491" s="3"/>
      <c r="AL491" s="3"/>
      <c r="AN491" s="3"/>
      <c r="AP491" s="3"/>
      <c r="AQ491" s="3"/>
      <c r="AR491" s="3"/>
      <c r="AS491" s="3"/>
      <c r="AV491" s="3"/>
      <c r="AW491" s="3"/>
      <c r="AX491" s="3"/>
      <c r="BC491" s="3"/>
      <c r="BE491" s="3"/>
      <c r="BG491" s="3"/>
      <c r="BJ491" s="3"/>
      <c r="BK491" s="3"/>
      <c r="BL491" s="3"/>
      <c r="BM491" s="3"/>
      <c r="BQ491" s="3"/>
      <c r="BS491" s="3"/>
      <c r="BT491" t="s">
        <v>950</v>
      </c>
      <c r="BU491" t="s">
        <v>950</v>
      </c>
      <c r="BV491" t="s">
        <v>950</v>
      </c>
      <c r="BW491" t="s">
        <v>950</v>
      </c>
      <c r="BX491" t="s">
        <v>950</v>
      </c>
    </row>
    <row r="492" spans="1:76" x14ac:dyDescent="0.3">
      <c r="A492" s="1"/>
      <c r="B492" s="2"/>
      <c r="D492" s="3"/>
      <c r="E492" s="3"/>
      <c r="F492" s="3"/>
      <c r="G492" s="3"/>
      <c r="H492" s="3"/>
      <c r="J492" s="3"/>
      <c r="N492" s="3"/>
      <c r="Q492" s="3"/>
      <c r="R492" s="3"/>
      <c r="S492" s="3"/>
      <c r="U492" s="3"/>
      <c r="W492" s="3"/>
      <c r="X492" s="3"/>
      <c r="Y492" s="3"/>
      <c r="Z492" s="3"/>
      <c r="AA492" s="3"/>
      <c r="AB492" s="3"/>
      <c r="AC492" s="3"/>
      <c r="AD492" s="3"/>
      <c r="AG492" s="3"/>
      <c r="AH492" s="3"/>
      <c r="AL492" s="3"/>
      <c r="AN492" s="3"/>
      <c r="AP492" s="3"/>
      <c r="AQ492" s="3"/>
      <c r="AR492" s="3"/>
      <c r="AS492" s="3"/>
      <c r="AV492" s="3"/>
      <c r="AW492" s="3"/>
      <c r="AX492" s="3"/>
      <c r="BC492" s="3"/>
      <c r="BE492" s="3"/>
      <c r="BG492" s="3"/>
      <c r="BJ492" s="3"/>
      <c r="BK492" s="3"/>
      <c r="BL492" s="3"/>
      <c r="BM492" s="3"/>
      <c r="BQ492" s="3"/>
      <c r="BS492" s="3"/>
      <c r="BT492" t="s">
        <v>950</v>
      </c>
      <c r="BU492" t="s">
        <v>950</v>
      </c>
      <c r="BV492" t="s">
        <v>950</v>
      </c>
      <c r="BW492" t="s">
        <v>950</v>
      </c>
      <c r="BX492" t="s">
        <v>950</v>
      </c>
    </row>
    <row r="493" spans="1:76" x14ac:dyDescent="0.3">
      <c r="A493" s="1"/>
      <c r="B493" s="2"/>
      <c r="D493" s="3"/>
      <c r="E493" s="3"/>
      <c r="F493" s="3"/>
      <c r="G493" s="3"/>
      <c r="H493" s="3"/>
      <c r="J493" s="3"/>
      <c r="N493" s="3"/>
      <c r="Q493" s="3"/>
      <c r="R493" s="3"/>
      <c r="S493" s="3"/>
      <c r="U493" s="3"/>
      <c r="W493" s="3"/>
      <c r="X493" s="3"/>
      <c r="Y493" s="3"/>
      <c r="Z493" s="3"/>
      <c r="AA493" s="3"/>
      <c r="AB493" s="3"/>
      <c r="AC493" s="3"/>
      <c r="AD493" s="3"/>
      <c r="AG493" s="3"/>
      <c r="AH493" s="3"/>
      <c r="AL493" s="3"/>
      <c r="AN493" s="3"/>
      <c r="AP493" s="3"/>
      <c r="AQ493" s="3"/>
      <c r="AR493" s="3"/>
      <c r="AS493" s="3"/>
      <c r="AV493" s="3"/>
      <c r="AW493" s="3"/>
      <c r="AX493" s="3"/>
      <c r="BC493" s="3"/>
      <c r="BE493" s="3"/>
      <c r="BG493" s="3"/>
      <c r="BJ493" s="3"/>
      <c r="BK493" s="3"/>
      <c r="BL493" s="3"/>
      <c r="BM493" s="3"/>
      <c r="BQ493" s="3"/>
      <c r="BS493" s="3"/>
      <c r="BT493" t="s">
        <v>950</v>
      </c>
      <c r="BU493" t="s">
        <v>950</v>
      </c>
      <c r="BV493" t="s">
        <v>950</v>
      </c>
      <c r="BW493" t="s">
        <v>950</v>
      </c>
      <c r="BX493" t="s">
        <v>950</v>
      </c>
    </row>
    <row r="494" spans="1:76" x14ac:dyDescent="0.3">
      <c r="A494" s="1"/>
      <c r="B494" s="2"/>
      <c r="D494" s="3"/>
      <c r="E494" s="3"/>
      <c r="F494" s="3"/>
      <c r="G494" s="3"/>
      <c r="H494" s="3"/>
      <c r="J494" s="3"/>
      <c r="N494" s="3"/>
      <c r="Q494" s="3"/>
      <c r="R494" s="3"/>
      <c r="S494" s="3"/>
      <c r="U494" s="3"/>
      <c r="W494" s="3"/>
      <c r="X494" s="3"/>
      <c r="Y494" s="3"/>
      <c r="Z494" s="3"/>
      <c r="AA494" s="3"/>
      <c r="AB494" s="3"/>
      <c r="AC494" s="3"/>
      <c r="AD494" s="3"/>
      <c r="AG494" s="3"/>
      <c r="AH494" s="3"/>
      <c r="AL494" s="3"/>
      <c r="AN494" s="3"/>
      <c r="AP494" s="3"/>
      <c r="AQ494" s="3"/>
      <c r="AR494" s="3"/>
      <c r="AS494" s="3"/>
      <c r="AV494" s="3"/>
      <c r="AW494" s="3"/>
      <c r="AX494" s="3"/>
      <c r="BC494" s="3"/>
      <c r="BE494" s="3"/>
      <c r="BG494" s="3"/>
      <c r="BJ494" s="3"/>
      <c r="BK494" s="3"/>
      <c r="BL494" s="3"/>
      <c r="BM494" s="3"/>
      <c r="BQ494" s="3"/>
      <c r="BS494" s="3"/>
      <c r="BT494" t="s">
        <v>950</v>
      </c>
      <c r="BU494" t="s">
        <v>950</v>
      </c>
      <c r="BV494" t="s">
        <v>950</v>
      </c>
      <c r="BW494" t="s">
        <v>950</v>
      </c>
      <c r="BX494" t="s">
        <v>950</v>
      </c>
    </row>
    <row r="495" spans="1:76" x14ac:dyDescent="0.3">
      <c r="A495" s="1"/>
      <c r="B495" s="2"/>
      <c r="D495" s="3"/>
      <c r="E495" s="3"/>
      <c r="F495" s="3"/>
      <c r="G495" s="3"/>
      <c r="H495" s="3"/>
      <c r="J495" s="3"/>
      <c r="N495" s="3"/>
      <c r="Q495" s="3"/>
      <c r="R495" s="3"/>
      <c r="S495" s="3"/>
      <c r="U495" s="3"/>
      <c r="W495" s="3"/>
      <c r="X495" s="3"/>
      <c r="Y495" s="3"/>
      <c r="Z495" s="3"/>
      <c r="AA495" s="3"/>
      <c r="AB495" s="3"/>
      <c r="AC495" s="3"/>
      <c r="AD495" s="3"/>
      <c r="AG495" s="3"/>
      <c r="AH495" s="3"/>
      <c r="AL495" s="3"/>
      <c r="AN495" s="3"/>
      <c r="AP495" s="3"/>
      <c r="AQ495" s="3"/>
      <c r="AR495" s="3"/>
      <c r="AS495" s="3"/>
      <c r="AV495" s="3"/>
      <c r="AW495" s="3"/>
      <c r="AX495" s="3"/>
      <c r="BC495" s="3"/>
      <c r="BE495" s="3"/>
      <c r="BG495" s="3"/>
      <c r="BJ495" s="3"/>
      <c r="BK495" s="3"/>
      <c r="BL495" s="3"/>
      <c r="BM495" s="3"/>
      <c r="BQ495" s="3"/>
      <c r="BS495" s="3"/>
      <c r="BT495" t="s">
        <v>950</v>
      </c>
      <c r="BU495" t="s">
        <v>950</v>
      </c>
      <c r="BV495" t="s">
        <v>950</v>
      </c>
      <c r="BW495" t="s">
        <v>950</v>
      </c>
      <c r="BX495" t="s">
        <v>950</v>
      </c>
    </row>
    <row r="496" spans="1:76" x14ac:dyDescent="0.3">
      <c r="A496" s="1"/>
      <c r="B496" s="2"/>
      <c r="D496" s="3"/>
      <c r="E496" s="3"/>
      <c r="F496" s="3"/>
      <c r="G496" s="3"/>
      <c r="H496" s="3"/>
      <c r="J496" s="3"/>
      <c r="N496" s="3"/>
      <c r="Q496" s="3"/>
      <c r="R496" s="3"/>
      <c r="S496" s="3"/>
      <c r="U496" s="3"/>
      <c r="W496" s="3"/>
      <c r="X496" s="3"/>
      <c r="Y496" s="3"/>
      <c r="Z496" s="3"/>
      <c r="AA496" s="3"/>
      <c r="AB496" s="3"/>
      <c r="AC496" s="3"/>
      <c r="AD496" s="3"/>
      <c r="AG496" s="3"/>
      <c r="AH496" s="3"/>
      <c r="AL496" s="3"/>
      <c r="AN496" s="3"/>
      <c r="AP496" s="3"/>
      <c r="AQ496" s="3"/>
      <c r="AR496" s="3"/>
      <c r="AS496" s="3"/>
      <c r="AV496" s="3"/>
      <c r="AW496" s="3"/>
      <c r="AX496" s="3"/>
      <c r="BC496" s="3"/>
      <c r="BE496" s="3"/>
      <c r="BG496" s="3"/>
      <c r="BJ496" s="3"/>
      <c r="BK496" s="3"/>
      <c r="BL496" s="3"/>
      <c r="BM496" s="3"/>
      <c r="BQ496" s="3"/>
      <c r="BS496" s="3"/>
      <c r="BT496" t="s">
        <v>950</v>
      </c>
      <c r="BU496" t="s">
        <v>950</v>
      </c>
      <c r="BV496" t="s">
        <v>950</v>
      </c>
      <c r="BW496" t="s">
        <v>950</v>
      </c>
      <c r="BX496" t="s">
        <v>950</v>
      </c>
    </row>
    <row r="497" spans="1:76" x14ac:dyDescent="0.3">
      <c r="A497" s="1"/>
      <c r="B497" s="2"/>
      <c r="D497" s="3"/>
      <c r="E497" s="3"/>
      <c r="F497" s="3"/>
      <c r="G497" s="3"/>
      <c r="H497" s="3"/>
      <c r="J497" s="3"/>
      <c r="N497" s="3"/>
      <c r="Q497" s="3"/>
      <c r="R497" s="3"/>
      <c r="S497" s="3"/>
      <c r="U497" s="3"/>
      <c r="W497" s="3"/>
      <c r="X497" s="3"/>
      <c r="Y497" s="3"/>
      <c r="Z497" s="3"/>
      <c r="AA497" s="3"/>
      <c r="AB497" s="3"/>
      <c r="AC497" s="3"/>
      <c r="AD497" s="3"/>
      <c r="AG497" s="3"/>
      <c r="AH497" s="3"/>
      <c r="AL497" s="3"/>
      <c r="AN497" s="3"/>
      <c r="AP497" s="3"/>
      <c r="AQ497" s="3"/>
      <c r="AR497" s="3"/>
      <c r="AS497" s="3"/>
      <c r="AV497" s="3"/>
      <c r="AW497" s="3"/>
      <c r="AX497" s="3"/>
      <c r="BC497" s="3"/>
      <c r="BE497" s="3"/>
      <c r="BG497" s="3"/>
      <c r="BJ497" s="3"/>
      <c r="BK497" s="3"/>
      <c r="BL497" s="3"/>
      <c r="BM497" s="3"/>
      <c r="BQ497" s="3"/>
      <c r="BS497" s="3"/>
      <c r="BT497" t="s">
        <v>950</v>
      </c>
      <c r="BU497" t="s">
        <v>950</v>
      </c>
      <c r="BV497" t="s">
        <v>950</v>
      </c>
      <c r="BW497" t="s">
        <v>950</v>
      </c>
      <c r="BX497" t="s">
        <v>950</v>
      </c>
    </row>
    <row r="498" spans="1:76" x14ac:dyDescent="0.3">
      <c r="A498" s="1"/>
      <c r="B498" s="2"/>
      <c r="D498" s="3"/>
      <c r="E498" s="3"/>
      <c r="F498" s="3"/>
      <c r="G498" s="3"/>
      <c r="H498" s="3"/>
      <c r="J498" s="3"/>
      <c r="N498" s="3"/>
      <c r="Q498" s="3"/>
      <c r="R498" s="3"/>
      <c r="S498" s="3"/>
      <c r="U498" s="3"/>
      <c r="W498" s="3"/>
      <c r="X498" s="3"/>
      <c r="Y498" s="3"/>
      <c r="Z498" s="3"/>
      <c r="AA498" s="3"/>
      <c r="AB498" s="3"/>
      <c r="AC498" s="3"/>
      <c r="AD498" s="3"/>
      <c r="AG498" s="3"/>
      <c r="AH498" s="3"/>
      <c r="AL498" s="3"/>
      <c r="AN498" s="3"/>
      <c r="AP498" s="3"/>
      <c r="AQ498" s="3"/>
      <c r="AR498" s="3"/>
      <c r="AS498" s="3"/>
      <c r="AV498" s="3"/>
      <c r="AW498" s="3"/>
      <c r="AX498" s="3"/>
      <c r="BC498" s="3"/>
      <c r="BE498" s="3"/>
      <c r="BG498" s="3"/>
      <c r="BJ498" s="3"/>
      <c r="BK498" s="3"/>
      <c r="BL498" s="3"/>
      <c r="BM498" s="3"/>
      <c r="BQ498" s="3"/>
      <c r="BS498" s="3"/>
      <c r="BT498" t="s">
        <v>950</v>
      </c>
      <c r="BU498" t="s">
        <v>950</v>
      </c>
      <c r="BV498" t="s">
        <v>950</v>
      </c>
      <c r="BW498" t="s">
        <v>950</v>
      </c>
      <c r="BX498" t="s">
        <v>950</v>
      </c>
    </row>
    <row r="499" spans="1:76" x14ac:dyDescent="0.3">
      <c r="A499" s="1"/>
      <c r="B499" s="2"/>
      <c r="D499" s="3"/>
      <c r="E499" s="3"/>
      <c r="F499" s="3"/>
      <c r="G499" s="3"/>
      <c r="H499" s="3"/>
      <c r="J499" s="3"/>
      <c r="N499" s="3"/>
      <c r="Q499" s="3"/>
      <c r="R499" s="3"/>
      <c r="S499" s="3"/>
      <c r="U499" s="3"/>
      <c r="W499" s="3"/>
      <c r="X499" s="3"/>
      <c r="Y499" s="3"/>
      <c r="Z499" s="3"/>
      <c r="AA499" s="3"/>
      <c r="AB499" s="3"/>
      <c r="AC499" s="3"/>
      <c r="AD499" s="3"/>
      <c r="AG499" s="3"/>
      <c r="AH499" s="3"/>
      <c r="AL499" s="3"/>
      <c r="AN499" s="3"/>
      <c r="AP499" s="3"/>
      <c r="AQ499" s="3"/>
      <c r="AR499" s="3"/>
      <c r="AS499" s="3"/>
      <c r="AV499" s="3"/>
      <c r="AW499" s="3"/>
      <c r="AX499" s="3"/>
      <c r="BC499" s="3"/>
      <c r="BE499" s="3"/>
      <c r="BG499" s="3"/>
      <c r="BJ499" s="3"/>
      <c r="BK499" s="3"/>
      <c r="BL499" s="3"/>
      <c r="BM499" s="3"/>
      <c r="BQ499" s="3"/>
      <c r="BS499" s="3"/>
      <c r="BT499" t="s">
        <v>950</v>
      </c>
      <c r="BU499" t="s">
        <v>950</v>
      </c>
      <c r="BV499" t="s">
        <v>950</v>
      </c>
      <c r="BW499" t="s">
        <v>950</v>
      </c>
      <c r="BX499" t="s">
        <v>950</v>
      </c>
    </row>
    <row r="500" spans="1:76" x14ac:dyDescent="0.3">
      <c r="A500" s="1"/>
      <c r="B500" s="2"/>
      <c r="D500" s="3"/>
      <c r="E500" s="3"/>
      <c r="F500" s="3"/>
      <c r="G500" s="3"/>
      <c r="H500" s="3"/>
      <c r="J500" s="3"/>
      <c r="N500" s="3"/>
      <c r="Q500" s="3"/>
      <c r="R500" s="3"/>
      <c r="S500" s="3"/>
      <c r="U500" s="3"/>
      <c r="W500" s="3"/>
      <c r="X500" s="3"/>
      <c r="Y500" s="3"/>
      <c r="Z500" s="3"/>
      <c r="AA500" s="3"/>
      <c r="AB500" s="3"/>
      <c r="AC500" s="3"/>
      <c r="AD500" s="3"/>
      <c r="AG500" s="3"/>
      <c r="AH500" s="3"/>
      <c r="AL500" s="3"/>
      <c r="AN500" s="3"/>
      <c r="AP500" s="3"/>
      <c r="AQ500" s="3"/>
      <c r="AR500" s="3"/>
      <c r="AS500" s="3"/>
      <c r="AV500" s="3"/>
      <c r="AW500" s="3"/>
      <c r="AX500" s="3"/>
      <c r="BC500" s="3"/>
      <c r="BE500" s="3"/>
      <c r="BG500" s="3"/>
      <c r="BJ500" s="3"/>
      <c r="BK500" s="3"/>
      <c r="BL500" s="3"/>
      <c r="BM500" s="3"/>
      <c r="BQ500" s="3"/>
      <c r="BS500" s="3"/>
      <c r="BT500" t="s">
        <v>950</v>
      </c>
      <c r="BU500" t="s">
        <v>950</v>
      </c>
      <c r="BV500" t="s">
        <v>950</v>
      </c>
      <c r="BW500" t="s">
        <v>950</v>
      </c>
      <c r="BX500" t="s">
        <v>950</v>
      </c>
    </row>
  </sheetData>
  <phoneticPr fontId="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EC0F5-F94D-4DE7-92E6-F3D95C1776CA}">
  <sheetPr codeName="Feuil11"/>
  <dimension ref="A1:BN500"/>
  <sheetViews>
    <sheetView workbookViewId="0">
      <selection sqref="A1:BN500"/>
    </sheetView>
  </sheetViews>
  <sheetFormatPr baseColWidth="10" defaultRowHeight="14.4" x14ac:dyDescent="0.3"/>
  <cols>
    <col min="1" max="1" width="17.21875" bestFit="1" customWidth="1"/>
    <col min="2" max="2" width="8.33203125" bestFit="1" customWidth="1"/>
    <col min="3" max="3" width="80.88671875" bestFit="1" customWidth="1"/>
    <col min="4" max="4" width="15.5546875" bestFit="1" customWidth="1"/>
    <col min="5" max="5" width="17" bestFit="1" customWidth="1"/>
    <col min="6" max="6" width="18" bestFit="1" customWidth="1"/>
    <col min="7" max="7" width="14.5546875" bestFit="1" customWidth="1"/>
    <col min="8" max="8" width="19.88671875" bestFit="1" customWidth="1"/>
    <col min="9" max="9" width="31.21875" bestFit="1" customWidth="1"/>
    <col min="10" max="10" width="25.21875" bestFit="1" customWidth="1"/>
    <col min="11" max="11" width="22.77734375" bestFit="1" customWidth="1"/>
    <col min="12" max="12" width="18" bestFit="1" customWidth="1"/>
    <col min="13" max="14" width="13.21875" bestFit="1" customWidth="1"/>
    <col min="15" max="15" width="7.109375" bestFit="1" customWidth="1"/>
    <col min="16" max="16" width="13.109375" bestFit="1" customWidth="1"/>
    <col min="17" max="17" width="80.88671875" bestFit="1" customWidth="1"/>
    <col min="18" max="18" width="19.77734375" bestFit="1" customWidth="1"/>
    <col min="19" max="19" width="18.77734375" bestFit="1" customWidth="1"/>
    <col min="20" max="20" width="80.88671875" bestFit="1" customWidth="1"/>
    <col min="21" max="21" width="23.6640625" bestFit="1" customWidth="1"/>
    <col min="22" max="22" width="24.109375" bestFit="1" customWidth="1"/>
    <col min="23" max="23" width="80.88671875" bestFit="1" customWidth="1"/>
    <col min="24" max="24" width="28.33203125" bestFit="1" customWidth="1"/>
    <col min="25" max="25" width="25.109375" bestFit="1" customWidth="1"/>
    <col min="26" max="26" width="25.6640625" bestFit="1" customWidth="1"/>
    <col min="27" max="27" width="35.33203125" bestFit="1" customWidth="1"/>
    <col min="28" max="28" width="80.88671875" bestFit="1" customWidth="1"/>
    <col min="29" max="29" width="16.33203125" bestFit="1" customWidth="1"/>
    <col min="30" max="30" width="21.33203125" bestFit="1" customWidth="1"/>
    <col min="31" max="31" width="21.21875" bestFit="1" customWidth="1"/>
    <col min="32" max="32" width="21.77734375" bestFit="1" customWidth="1"/>
    <col min="33" max="33" width="80.88671875" bestFit="1" customWidth="1"/>
    <col min="34" max="34" width="32.21875" bestFit="1" customWidth="1"/>
    <col min="35" max="35" width="29.109375" bestFit="1" customWidth="1"/>
    <col min="36" max="36" width="15.33203125" bestFit="1" customWidth="1"/>
    <col min="37" max="37" width="22.109375" bestFit="1" customWidth="1"/>
    <col min="38" max="38" width="35.44140625" bestFit="1" customWidth="1"/>
    <col min="39" max="43" width="80.88671875" bestFit="1" customWidth="1"/>
    <col min="44" max="44" width="26" bestFit="1" customWidth="1"/>
    <col min="45" max="45" width="34.6640625" bestFit="1" customWidth="1"/>
    <col min="46" max="46" width="51.33203125" bestFit="1" customWidth="1"/>
    <col min="47" max="47" width="41.21875" bestFit="1" customWidth="1"/>
    <col min="48" max="48" width="80.88671875" bestFit="1" customWidth="1"/>
    <col min="49" max="49" width="23.88671875" bestFit="1" customWidth="1"/>
    <col min="50" max="50" width="23.77734375" bestFit="1" customWidth="1"/>
    <col min="51" max="51" width="21.5546875" bestFit="1" customWidth="1"/>
    <col min="52" max="52" width="26.21875" bestFit="1" customWidth="1"/>
    <col min="53" max="53" width="40.109375" bestFit="1" customWidth="1"/>
    <col min="54" max="57" width="80.88671875" bestFit="1" customWidth="1"/>
    <col min="58" max="58" width="20.5546875" bestFit="1" customWidth="1"/>
    <col min="59" max="59" width="13.77734375" bestFit="1" customWidth="1"/>
    <col min="60" max="60" width="15" bestFit="1" customWidth="1"/>
    <col min="61" max="61" width="14.21875" bestFit="1" customWidth="1"/>
    <col min="62" max="62" width="11.5546875" bestFit="1" customWidth="1"/>
    <col min="63" max="64" width="80.88671875" bestFit="1" customWidth="1"/>
    <col min="65" max="65" width="37" bestFit="1" customWidth="1"/>
    <col min="66" max="66" width="43.77734375" bestFit="1" customWidth="1"/>
    <col min="67" max="67" width="46.33203125" bestFit="1" customWidth="1"/>
  </cols>
  <sheetData>
    <row r="1" spans="1:66" x14ac:dyDescent="0.3">
      <c r="A1" t="s">
        <v>0</v>
      </c>
      <c r="B1" t="s">
        <v>1</v>
      </c>
      <c r="C1" t="s">
        <v>776</v>
      </c>
      <c r="D1" t="s">
        <v>2</v>
      </c>
      <c r="E1" t="s">
        <v>3</v>
      </c>
      <c r="F1" t="s">
        <v>31</v>
      </c>
      <c r="G1" t="s">
        <v>4</v>
      </c>
      <c r="H1" t="s">
        <v>5</v>
      </c>
      <c r="I1" t="s">
        <v>6</v>
      </c>
      <c r="J1" t="s">
        <v>7</v>
      </c>
      <c r="K1" t="s">
        <v>8</v>
      </c>
      <c r="L1" t="s">
        <v>9</v>
      </c>
      <c r="M1" t="s">
        <v>10</v>
      </c>
      <c r="N1" t="s">
        <v>11</v>
      </c>
      <c r="O1" t="s">
        <v>12</v>
      </c>
      <c r="P1" t="s">
        <v>13</v>
      </c>
      <c r="Q1" t="s">
        <v>14</v>
      </c>
      <c r="R1" t="s">
        <v>777</v>
      </c>
      <c r="S1" t="s">
        <v>778</v>
      </c>
      <c r="T1" t="s">
        <v>779</v>
      </c>
      <c r="U1" t="s">
        <v>15</v>
      </c>
      <c r="V1" t="s">
        <v>17</v>
      </c>
      <c r="W1" t="s">
        <v>18</v>
      </c>
      <c r="X1" t="s">
        <v>780</v>
      </c>
      <c r="Y1" t="s">
        <v>19</v>
      </c>
      <c r="Z1" t="s">
        <v>20</v>
      </c>
      <c r="AA1" t="s">
        <v>781</v>
      </c>
      <c r="AB1" t="s">
        <v>782</v>
      </c>
      <c r="AC1" t="s">
        <v>24</v>
      </c>
      <c r="AD1" t="s">
        <v>783</v>
      </c>
      <c r="AE1" t="s">
        <v>21</v>
      </c>
      <c r="AF1" t="s">
        <v>22</v>
      </c>
      <c r="AG1" t="s">
        <v>25</v>
      </c>
      <c r="AH1" t="s">
        <v>784</v>
      </c>
      <c r="AI1" t="s">
        <v>253</v>
      </c>
      <c r="AJ1" t="s">
        <v>785</v>
      </c>
      <c r="AK1" t="s">
        <v>786</v>
      </c>
      <c r="AL1" t="s">
        <v>34</v>
      </c>
      <c r="AM1" t="s">
        <v>787</v>
      </c>
      <c r="AN1" t="s">
        <v>33</v>
      </c>
      <c r="AO1" t="s">
        <v>36</v>
      </c>
      <c r="AP1" t="s">
        <v>788</v>
      </c>
      <c r="AQ1" t="s">
        <v>789</v>
      </c>
      <c r="AR1" t="s">
        <v>790</v>
      </c>
      <c r="AS1" t="s">
        <v>791</v>
      </c>
      <c r="AT1" t="s">
        <v>792</v>
      </c>
      <c r="AU1" t="s">
        <v>793</v>
      </c>
      <c r="AV1" t="s">
        <v>16</v>
      </c>
      <c r="AW1" t="s">
        <v>794</v>
      </c>
      <c r="AX1" t="s">
        <v>795</v>
      </c>
      <c r="AY1" t="s">
        <v>796</v>
      </c>
      <c r="AZ1" t="s">
        <v>48</v>
      </c>
      <c r="BA1" t="s">
        <v>49</v>
      </c>
      <c r="BB1" t="s">
        <v>52</v>
      </c>
      <c r="BC1" t="s">
        <v>53</v>
      </c>
      <c r="BD1" t="s">
        <v>54</v>
      </c>
      <c r="BE1" t="s">
        <v>55</v>
      </c>
      <c r="BF1" t="s">
        <v>1046</v>
      </c>
      <c r="BG1" t="s">
        <v>57</v>
      </c>
      <c r="BH1" t="s">
        <v>58</v>
      </c>
      <c r="BI1" t="s">
        <v>59</v>
      </c>
      <c r="BJ1" t="s">
        <v>60</v>
      </c>
      <c r="BK1" t="s">
        <v>1041</v>
      </c>
      <c r="BL1" t="s">
        <v>1042</v>
      </c>
      <c r="BM1" t="s">
        <v>1043</v>
      </c>
      <c r="BN1" t="s">
        <v>1044</v>
      </c>
    </row>
    <row r="2" spans="1:66" x14ac:dyDescent="0.3">
      <c r="A2" s="1">
        <v>44300.626979166664</v>
      </c>
      <c r="B2" s="2">
        <v>44300</v>
      </c>
      <c r="C2" s="3" t="s">
        <v>797</v>
      </c>
      <c r="D2" s="3" t="s">
        <v>798</v>
      </c>
      <c r="E2" s="3" t="s">
        <v>799</v>
      </c>
      <c r="G2" s="3" t="s">
        <v>800</v>
      </c>
      <c r="H2" s="3"/>
      <c r="I2" s="3" t="s">
        <v>801</v>
      </c>
      <c r="Q2" s="3" t="s">
        <v>802</v>
      </c>
      <c r="R2">
        <v>4</v>
      </c>
      <c r="S2">
        <v>750</v>
      </c>
      <c r="T2" s="3" t="s">
        <v>803</v>
      </c>
      <c r="U2">
        <v>700</v>
      </c>
      <c r="V2">
        <v>2000</v>
      </c>
      <c r="W2" s="3" t="s">
        <v>804</v>
      </c>
      <c r="X2">
        <v>1986</v>
      </c>
      <c r="Y2" s="3" t="s">
        <v>162</v>
      </c>
      <c r="Z2" s="3" t="s">
        <v>162</v>
      </c>
      <c r="AA2">
        <v>2000</v>
      </c>
      <c r="AB2" s="3" t="s">
        <v>805</v>
      </c>
      <c r="AC2">
        <v>63</v>
      </c>
      <c r="AD2">
        <v>18</v>
      </c>
      <c r="AE2" s="3" t="s">
        <v>68</v>
      </c>
      <c r="AF2" s="3" t="s">
        <v>68</v>
      </c>
      <c r="AG2" s="3" t="s">
        <v>806</v>
      </c>
      <c r="AH2" s="3" t="s">
        <v>807</v>
      </c>
      <c r="AI2" s="3" t="s">
        <v>626</v>
      </c>
      <c r="AJ2" s="3" t="s">
        <v>628</v>
      </c>
      <c r="AK2">
        <v>1900</v>
      </c>
      <c r="AL2">
        <v>1760</v>
      </c>
      <c r="AM2" s="3" t="s">
        <v>808</v>
      </c>
      <c r="AN2" s="3" t="s">
        <v>809</v>
      </c>
      <c r="AO2" s="3" t="s">
        <v>810</v>
      </c>
      <c r="AP2" s="3" t="s">
        <v>811</v>
      </c>
      <c r="AQ2" s="3" t="s">
        <v>812</v>
      </c>
      <c r="AR2">
        <v>100</v>
      </c>
      <c r="AS2">
        <v>50</v>
      </c>
      <c r="AT2">
        <v>200</v>
      </c>
      <c r="AU2">
        <v>700</v>
      </c>
      <c r="AW2">
        <v>60</v>
      </c>
      <c r="AX2">
        <v>140</v>
      </c>
      <c r="AY2">
        <v>140</v>
      </c>
      <c r="AZ2">
        <v>860</v>
      </c>
      <c r="BA2" s="3"/>
      <c r="BB2" s="3" t="s">
        <v>813</v>
      </c>
      <c r="BC2" s="3" t="s">
        <v>814</v>
      </c>
      <c r="BD2" s="3" t="s">
        <v>815</v>
      </c>
      <c r="BE2" s="3" t="s">
        <v>816</v>
      </c>
      <c r="BG2" s="3" t="s">
        <v>817</v>
      </c>
      <c r="BH2">
        <v>4.9421456174294528E+18</v>
      </c>
      <c r="BI2" s="3" t="s">
        <v>366</v>
      </c>
      <c r="BJ2" t="s">
        <v>951</v>
      </c>
      <c r="BK2" t="s">
        <v>1801</v>
      </c>
      <c r="BL2" t="s">
        <v>1801</v>
      </c>
      <c r="BM2" t="s">
        <v>1076</v>
      </c>
      <c r="BN2" t="s">
        <v>1077</v>
      </c>
    </row>
    <row r="3" spans="1:66" x14ac:dyDescent="0.3">
      <c r="A3" s="1">
        <v>44326.507847222223</v>
      </c>
      <c r="B3" s="2">
        <v>44326</v>
      </c>
      <c r="C3" s="3" t="s">
        <v>818</v>
      </c>
      <c r="D3" s="3"/>
      <c r="E3" s="3" t="s">
        <v>819</v>
      </c>
      <c r="G3" s="3" t="s">
        <v>218</v>
      </c>
      <c r="H3" s="3" t="s">
        <v>188</v>
      </c>
      <c r="I3" s="3" t="s">
        <v>820</v>
      </c>
      <c r="Q3" s="3" t="s">
        <v>821</v>
      </c>
      <c r="R3">
        <v>4</v>
      </c>
      <c r="S3">
        <v>765</v>
      </c>
      <c r="T3" s="3"/>
      <c r="U3">
        <v>700</v>
      </c>
      <c r="V3">
        <v>2000</v>
      </c>
      <c r="W3" s="3" t="s">
        <v>822</v>
      </c>
      <c r="X3">
        <v>1982</v>
      </c>
      <c r="Y3" s="3" t="s">
        <v>162</v>
      </c>
      <c r="Z3" s="3" t="s">
        <v>162</v>
      </c>
      <c r="AA3">
        <v>2000</v>
      </c>
      <c r="AB3" s="3" t="s">
        <v>823</v>
      </c>
      <c r="AC3">
        <v>65</v>
      </c>
      <c r="AD3">
        <v>20</v>
      </c>
      <c r="AE3" s="3" t="s">
        <v>68</v>
      </c>
      <c r="AF3" s="3" t="s">
        <v>68</v>
      </c>
      <c r="AG3" s="3" t="s">
        <v>824</v>
      </c>
      <c r="AH3" s="3" t="s">
        <v>807</v>
      </c>
      <c r="AI3" s="3" t="s">
        <v>626</v>
      </c>
      <c r="AJ3" s="3" t="s">
        <v>628</v>
      </c>
      <c r="AK3">
        <v>1900</v>
      </c>
      <c r="AL3">
        <v>1760</v>
      </c>
      <c r="AM3" s="3" t="s">
        <v>825</v>
      </c>
      <c r="AN3" s="3" t="s">
        <v>826</v>
      </c>
      <c r="AO3" s="3" t="s">
        <v>827</v>
      </c>
      <c r="AP3" s="3" t="s">
        <v>828</v>
      </c>
      <c r="AQ3" s="3" t="s">
        <v>829</v>
      </c>
      <c r="AR3">
        <v>100</v>
      </c>
      <c r="AS3">
        <v>50</v>
      </c>
      <c r="AU3">
        <v>700</v>
      </c>
      <c r="BA3" s="3" t="s">
        <v>830</v>
      </c>
      <c r="BB3" s="3"/>
      <c r="BC3" s="3"/>
      <c r="BD3" s="3" t="s">
        <v>831</v>
      </c>
      <c r="BE3" s="3"/>
      <c r="BG3" s="3" t="s">
        <v>371</v>
      </c>
      <c r="BH3">
        <v>4.9645067033280727E+18</v>
      </c>
      <c r="BI3" s="3" t="s">
        <v>366</v>
      </c>
      <c r="BJ3" t="s">
        <v>951</v>
      </c>
      <c r="BK3" t="s">
        <v>1802</v>
      </c>
      <c r="BL3" t="s">
        <v>1802</v>
      </c>
      <c r="BM3" t="s">
        <v>1076</v>
      </c>
      <c r="BN3" t="s">
        <v>1077</v>
      </c>
    </row>
    <row r="4" spans="1:66" x14ac:dyDescent="0.3">
      <c r="A4" s="1">
        <v>44335.583449074074</v>
      </c>
      <c r="B4" s="2">
        <v>44335</v>
      </c>
      <c r="C4" s="3" t="s">
        <v>832</v>
      </c>
      <c r="D4" s="3"/>
      <c r="E4" s="3" t="s">
        <v>833</v>
      </c>
      <c r="G4" s="3" t="s">
        <v>62</v>
      </c>
      <c r="H4" s="3" t="s">
        <v>188</v>
      </c>
      <c r="I4" s="3" t="s">
        <v>834</v>
      </c>
      <c r="Q4" s="3" t="s">
        <v>835</v>
      </c>
      <c r="R4">
        <v>8</v>
      </c>
      <c r="S4">
        <v>700</v>
      </c>
      <c r="T4" s="3" t="s">
        <v>836</v>
      </c>
      <c r="U4">
        <v>650</v>
      </c>
      <c r="V4">
        <v>2000</v>
      </c>
      <c r="W4" s="3" t="s">
        <v>837</v>
      </c>
      <c r="X4">
        <v>1985</v>
      </c>
      <c r="Y4" s="3" t="s">
        <v>85</v>
      </c>
      <c r="Z4" s="3" t="s">
        <v>85</v>
      </c>
      <c r="AA4">
        <v>2035</v>
      </c>
      <c r="AB4" s="3" t="s">
        <v>838</v>
      </c>
      <c r="AC4">
        <v>100</v>
      </c>
      <c r="AD4">
        <v>50</v>
      </c>
      <c r="AE4" s="3" t="s">
        <v>293</v>
      </c>
      <c r="AF4" s="3" t="s">
        <v>68</v>
      </c>
      <c r="AG4" s="3" t="s">
        <v>839</v>
      </c>
      <c r="AH4" s="3" t="s">
        <v>807</v>
      </c>
      <c r="AI4" s="3" t="s">
        <v>840</v>
      </c>
      <c r="AJ4" s="3" t="s">
        <v>628</v>
      </c>
      <c r="AK4">
        <v>1655</v>
      </c>
      <c r="AL4">
        <v>1535</v>
      </c>
      <c r="AM4" s="3" t="s">
        <v>841</v>
      </c>
      <c r="AN4" s="3" t="s">
        <v>842</v>
      </c>
      <c r="AO4" s="3" t="s">
        <v>843</v>
      </c>
      <c r="AP4" s="3" t="s">
        <v>844</v>
      </c>
      <c r="AQ4" s="3" t="s">
        <v>845</v>
      </c>
      <c r="AR4">
        <v>210</v>
      </c>
      <c r="AT4">
        <v>120</v>
      </c>
      <c r="AU4">
        <v>660</v>
      </c>
      <c r="AZ4">
        <v>840</v>
      </c>
      <c r="BA4" s="3" t="s">
        <v>846</v>
      </c>
      <c r="BB4" s="3"/>
      <c r="BC4" s="3" t="s">
        <v>847</v>
      </c>
      <c r="BD4" s="3" t="s">
        <v>848</v>
      </c>
      <c r="BE4" s="3" t="s">
        <v>849</v>
      </c>
      <c r="BG4" s="3" t="s">
        <v>338</v>
      </c>
      <c r="BH4">
        <v>4.9723480153278106E+18</v>
      </c>
      <c r="BI4" s="3" t="s">
        <v>366</v>
      </c>
      <c r="BJ4" t="s">
        <v>951</v>
      </c>
      <c r="BK4" t="s">
        <v>1803</v>
      </c>
      <c r="BL4" t="s">
        <v>1803</v>
      </c>
      <c r="BM4" t="s">
        <v>1076</v>
      </c>
      <c r="BN4" t="s">
        <v>1077</v>
      </c>
    </row>
    <row r="5" spans="1:66" x14ac:dyDescent="0.3">
      <c r="A5" s="1">
        <v>44335.594687500001</v>
      </c>
      <c r="B5" s="2">
        <v>44335</v>
      </c>
      <c r="C5" s="3" t="s">
        <v>850</v>
      </c>
      <c r="D5" s="3"/>
      <c r="E5" s="3" t="s">
        <v>833</v>
      </c>
      <c r="G5" s="3" t="s">
        <v>62</v>
      </c>
      <c r="H5" s="3" t="s">
        <v>188</v>
      </c>
      <c r="I5" s="3" t="s">
        <v>834</v>
      </c>
      <c r="Q5" s="3" t="s">
        <v>851</v>
      </c>
      <c r="R5">
        <v>8</v>
      </c>
      <c r="S5">
        <v>700</v>
      </c>
      <c r="T5" s="3" t="s">
        <v>852</v>
      </c>
      <c r="U5">
        <v>630</v>
      </c>
      <c r="V5">
        <v>2000</v>
      </c>
      <c r="W5" s="3" t="s">
        <v>853</v>
      </c>
      <c r="X5">
        <v>1985</v>
      </c>
      <c r="Y5" s="3" t="s">
        <v>85</v>
      </c>
      <c r="Z5" s="3" t="s">
        <v>85</v>
      </c>
      <c r="AA5">
        <v>2000</v>
      </c>
      <c r="AB5" s="3" t="s">
        <v>854</v>
      </c>
      <c r="AC5">
        <v>100</v>
      </c>
      <c r="AD5">
        <v>10</v>
      </c>
      <c r="AE5" s="3" t="s">
        <v>293</v>
      </c>
      <c r="AF5" s="3" t="s">
        <v>68</v>
      </c>
      <c r="AG5" s="3" t="s">
        <v>855</v>
      </c>
      <c r="AH5" s="3" t="s">
        <v>856</v>
      </c>
      <c r="AI5" s="3" t="s">
        <v>840</v>
      </c>
      <c r="AJ5" s="3" t="s">
        <v>628</v>
      </c>
      <c r="AL5">
        <v>1535</v>
      </c>
      <c r="AM5" s="3" t="s">
        <v>857</v>
      </c>
      <c r="AN5" s="3" t="s">
        <v>858</v>
      </c>
      <c r="AO5" s="3" t="s">
        <v>859</v>
      </c>
      <c r="AP5" s="3" t="s">
        <v>860</v>
      </c>
      <c r="AQ5" s="3" t="s">
        <v>861</v>
      </c>
      <c r="AR5">
        <v>215</v>
      </c>
      <c r="AS5" t="s">
        <v>862</v>
      </c>
      <c r="AT5" t="s">
        <v>863</v>
      </c>
      <c r="AU5">
        <v>650</v>
      </c>
      <c r="BA5" s="3"/>
      <c r="BB5" s="3"/>
      <c r="BC5" s="3" t="s">
        <v>864</v>
      </c>
      <c r="BD5" s="3" t="s">
        <v>865</v>
      </c>
      <c r="BE5" s="3" t="s">
        <v>866</v>
      </c>
      <c r="BG5" s="3" t="s">
        <v>338</v>
      </c>
      <c r="BH5">
        <v>4.9723577253212283E+18</v>
      </c>
      <c r="BI5" s="3" t="s">
        <v>366</v>
      </c>
      <c r="BJ5" t="s">
        <v>951</v>
      </c>
      <c r="BK5" t="s">
        <v>1803</v>
      </c>
      <c r="BL5" t="s">
        <v>1803</v>
      </c>
      <c r="BM5" t="s">
        <v>1076</v>
      </c>
      <c r="BN5" t="s">
        <v>1077</v>
      </c>
    </row>
    <row r="6" spans="1:66" x14ac:dyDescent="0.3">
      <c r="A6" s="1">
        <v>44335.649328703701</v>
      </c>
      <c r="B6" s="2">
        <v>44335</v>
      </c>
      <c r="C6" s="3" t="s">
        <v>867</v>
      </c>
      <c r="D6" s="3"/>
      <c r="E6" s="3" t="s">
        <v>615</v>
      </c>
      <c r="G6" s="3" t="s">
        <v>62</v>
      </c>
      <c r="H6" s="3" t="s">
        <v>188</v>
      </c>
      <c r="I6" s="3" t="s">
        <v>868</v>
      </c>
      <c r="Q6" s="3" t="s">
        <v>869</v>
      </c>
      <c r="R6">
        <v>7</v>
      </c>
      <c r="S6">
        <v>600</v>
      </c>
      <c r="T6" s="3" t="s">
        <v>870</v>
      </c>
      <c r="U6">
        <v>590</v>
      </c>
      <c r="V6">
        <v>2010</v>
      </c>
      <c r="W6" s="3" t="s">
        <v>871</v>
      </c>
      <c r="X6">
        <v>2000</v>
      </c>
      <c r="Y6" s="3" t="s">
        <v>162</v>
      </c>
      <c r="Z6" s="3" t="s">
        <v>85</v>
      </c>
      <c r="AA6">
        <v>2040</v>
      </c>
      <c r="AB6" s="3" t="s">
        <v>872</v>
      </c>
      <c r="AC6">
        <v>100</v>
      </c>
      <c r="AD6">
        <v>35</v>
      </c>
      <c r="AE6" s="3" t="s">
        <v>68</v>
      </c>
      <c r="AF6" s="3" t="s">
        <v>68</v>
      </c>
      <c r="AG6" s="3" t="s">
        <v>873</v>
      </c>
      <c r="AH6" s="3" t="s">
        <v>856</v>
      </c>
      <c r="AI6" s="3" t="s">
        <v>626</v>
      </c>
      <c r="AJ6" s="3" t="s">
        <v>651</v>
      </c>
      <c r="AK6">
        <v>1860</v>
      </c>
      <c r="AL6">
        <v>1770</v>
      </c>
      <c r="AM6" s="3" t="s">
        <v>874</v>
      </c>
      <c r="AN6" s="3" t="s">
        <v>875</v>
      </c>
      <c r="AO6" s="3" t="s">
        <v>876</v>
      </c>
      <c r="AP6" s="3"/>
      <c r="AQ6" s="3" t="s">
        <v>877</v>
      </c>
      <c r="AR6">
        <v>100</v>
      </c>
      <c r="AS6">
        <v>100</v>
      </c>
      <c r="AT6" t="s">
        <v>878</v>
      </c>
      <c r="AU6">
        <v>600</v>
      </c>
      <c r="AZ6">
        <v>820</v>
      </c>
      <c r="BA6" s="3" t="s">
        <v>879</v>
      </c>
      <c r="BB6" s="3"/>
      <c r="BC6" s="3" t="s">
        <v>880</v>
      </c>
      <c r="BD6" s="3" t="s">
        <v>881</v>
      </c>
      <c r="BE6" s="3" t="s">
        <v>882</v>
      </c>
      <c r="BG6" s="3" t="s">
        <v>883</v>
      </c>
      <c r="BH6">
        <v>4.9724048751280609E+18</v>
      </c>
      <c r="BI6" s="3" t="s">
        <v>366</v>
      </c>
      <c r="BJ6" t="s">
        <v>951</v>
      </c>
      <c r="BK6" t="s">
        <v>1804</v>
      </c>
      <c r="BL6" t="s">
        <v>1804</v>
      </c>
      <c r="BM6" t="s">
        <v>1076</v>
      </c>
      <c r="BN6" t="s">
        <v>1077</v>
      </c>
    </row>
    <row r="7" spans="1:66" x14ac:dyDescent="0.3">
      <c r="A7" s="1">
        <v>44336.588159722225</v>
      </c>
      <c r="B7" s="2">
        <v>44336</v>
      </c>
      <c r="C7" s="3" t="s">
        <v>884</v>
      </c>
      <c r="D7" s="3"/>
      <c r="E7" s="3" t="s">
        <v>615</v>
      </c>
      <c r="G7" s="3" t="s">
        <v>62</v>
      </c>
      <c r="H7" s="3" t="s">
        <v>188</v>
      </c>
      <c r="I7" s="3" t="s">
        <v>885</v>
      </c>
      <c r="Q7" s="3" t="s">
        <v>886</v>
      </c>
      <c r="R7">
        <v>7</v>
      </c>
      <c r="S7">
        <v>700</v>
      </c>
      <c r="T7" s="3" t="s">
        <v>887</v>
      </c>
      <c r="U7">
        <v>640</v>
      </c>
      <c r="V7">
        <v>2000</v>
      </c>
      <c r="W7" s="3" t="s">
        <v>888</v>
      </c>
      <c r="X7">
        <v>1985</v>
      </c>
      <c r="Y7" s="3" t="s">
        <v>162</v>
      </c>
      <c r="Z7" s="3" t="s">
        <v>162</v>
      </c>
      <c r="AA7">
        <v>2140</v>
      </c>
      <c r="AB7" s="3" t="s">
        <v>889</v>
      </c>
      <c r="AC7">
        <v>60</v>
      </c>
      <c r="AD7">
        <v>2</v>
      </c>
      <c r="AE7" s="3" t="s">
        <v>293</v>
      </c>
      <c r="AF7" s="3" t="s">
        <v>293</v>
      </c>
      <c r="AG7" s="3" t="s">
        <v>890</v>
      </c>
      <c r="AH7" s="3" t="s">
        <v>856</v>
      </c>
      <c r="AI7" s="3" t="s">
        <v>626</v>
      </c>
      <c r="AJ7" s="3" t="s">
        <v>651</v>
      </c>
      <c r="AK7">
        <v>1900</v>
      </c>
      <c r="AL7">
        <v>1760</v>
      </c>
      <c r="AM7" s="3" t="s">
        <v>891</v>
      </c>
      <c r="AN7" s="3" t="s">
        <v>892</v>
      </c>
      <c r="AO7" s="3" t="s">
        <v>893</v>
      </c>
      <c r="AP7" s="3"/>
      <c r="AQ7" s="3" t="s">
        <v>894</v>
      </c>
      <c r="AR7">
        <v>100</v>
      </c>
      <c r="AS7" t="s">
        <v>895</v>
      </c>
      <c r="AT7" t="s">
        <v>896</v>
      </c>
      <c r="AU7">
        <v>700</v>
      </c>
      <c r="AX7">
        <v>110</v>
      </c>
      <c r="AY7">
        <v>110</v>
      </c>
      <c r="AZ7">
        <v>800</v>
      </c>
      <c r="BA7" s="3" t="s">
        <v>897</v>
      </c>
      <c r="BB7" s="3"/>
      <c r="BC7" s="3" t="s">
        <v>898</v>
      </c>
      <c r="BD7" s="3" t="s">
        <v>899</v>
      </c>
      <c r="BE7" s="3"/>
      <c r="BG7" s="3" t="s">
        <v>900</v>
      </c>
      <c r="BH7">
        <v>4.9732161092291871E+18</v>
      </c>
      <c r="BI7" s="3" t="s">
        <v>366</v>
      </c>
      <c r="BJ7" t="s">
        <v>951</v>
      </c>
      <c r="BK7" t="s">
        <v>1805</v>
      </c>
      <c r="BL7" t="s">
        <v>1805</v>
      </c>
      <c r="BM7" t="s">
        <v>1076</v>
      </c>
      <c r="BN7" t="s">
        <v>1077</v>
      </c>
    </row>
    <row r="8" spans="1:66" x14ac:dyDescent="0.3">
      <c r="A8" s="1">
        <v>44336.598414351851</v>
      </c>
      <c r="B8" s="2">
        <v>44336</v>
      </c>
      <c r="C8" s="3"/>
      <c r="D8" s="3"/>
      <c r="E8" s="3" t="s">
        <v>615</v>
      </c>
      <c r="G8" s="3" t="s">
        <v>62</v>
      </c>
      <c r="H8" s="3" t="s">
        <v>188</v>
      </c>
      <c r="I8" s="3" t="s">
        <v>901</v>
      </c>
      <c r="Q8" s="3" t="s">
        <v>902</v>
      </c>
      <c r="R8">
        <v>7</v>
      </c>
      <c r="S8">
        <v>700</v>
      </c>
      <c r="T8" s="3" t="s">
        <v>903</v>
      </c>
      <c r="U8">
        <v>615</v>
      </c>
      <c r="V8">
        <v>2000</v>
      </c>
      <c r="W8" s="3" t="s">
        <v>904</v>
      </c>
      <c r="X8">
        <v>1980</v>
      </c>
      <c r="Y8" s="3" t="s">
        <v>162</v>
      </c>
      <c r="Z8" s="3" t="s">
        <v>162</v>
      </c>
      <c r="AA8">
        <v>2060</v>
      </c>
      <c r="AB8" s="3" t="s">
        <v>905</v>
      </c>
      <c r="AC8">
        <v>60</v>
      </c>
      <c r="AD8">
        <v>3</v>
      </c>
      <c r="AE8" s="3" t="s">
        <v>68</v>
      </c>
      <c r="AF8" s="3" t="s">
        <v>68</v>
      </c>
      <c r="AG8" s="3" t="s">
        <v>906</v>
      </c>
      <c r="AH8" s="3" t="s">
        <v>856</v>
      </c>
      <c r="AI8" s="3" t="s">
        <v>626</v>
      </c>
      <c r="AJ8" s="3" t="s">
        <v>651</v>
      </c>
      <c r="AK8">
        <v>1900</v>
      </c>
      <c r="AL8">
        <v>1765</v>
      </c>
      <c r="AM8" s="3" t="s">
        <v>907</v>
      </c>
      <c r="AN8" s="3" t="s">
        <v>908</v>
      </c>
      <c r="AO8" s="3" t="s">
        <v>909</v>
      </c>
      <c r="AP8" s="3"/>
      <c r="AQ8" s="3" t="s">
        <v>910</v>
      </c>
      <c r="AR8">
        <v>90</v>
      </c>
      <c r="AS8" t="s">
        <v>911</v>
      </c>
      <c r="AT8" t="s">
        <v>912</v>
      </c>
      <c r="AU8">
        <v>690</v>
      </c>
      <c r="AX8">
        <v>110</v>
      </c>
      <c r="AY8">
        <v>110</v>
      </c>
      <c r="AZ8">
        <v>820</v>
      </c>
      <c r="BA8" s="3"/>
      <c r="BB8" s="3"/>
      <c r="BC8" s="3" t="s">
        <v>913</v>
      </c>
      <c r="BD8" s="3" t="s">
        <v>914</v>
      </c>
      <c r="BE8" s="3"/>
      <c r="BG8" s="3" t="s">
        <v>915</v>
      </c>
      <c r="BH8">
        <v>4.9732249692842721E+18</v>
      </c>
      <c r="BI8" s="3" t="s">
        <v>366</v>
      </c>
      <c r="BJ8" t="s">
        <v>951</v>
      </c>
      <c r="BK8" t="s">
        <v>1806</v>
      </c>
      <c r="BL8" t="s">
        <v>1806</v>
      </c>
      <c r="BM8" t="s">
        <v>1076</v>
      </c>
      <c r="BN8" t="s">
        <v>1077</v>
      </c>
    </row>
    <row r="9" spans="1:66" x14ac:dyDescent="0.3">
      <c r="A9" s="1">
        <v>44342.606006944443</v>
      </c>
      <c r="B9" s="2">
        <v>44342</v>
      </c>
      <c r="C9" s="3" t="s">
        <v>916</v>
      </c>
      <c r="D9" s="3"/>
      <c r="E9" s="3" t="s">
        <v>917</v>
      </c>
      <c r="G9" s="3" t="s">
        <v>218</v>
      </c>
      <c r="H9" s="3" t="s">
        <v>188</v>
      </c>
      <c r="I9" s="3" t="s">
        <v>918</v>
      </c>
      <c r="Q9" s="3" t="s">
        <v>919</v>
      </c>
      <c r="R9">
        <v>6</v>
      </c>
      <c r="S9">
        <v>550</v>
      </c>
      <c r="T9" s="3" t="s">
        <v>920</v>
      </c>
      <c r="U9">
        <v>490</v>
      </c>
      <c r="V9">
        <v>2000</v>
      </c>
      <c r="W9" s="3" t="s">
        <v>921</v>
      </c>
      <c r="X9">
        <v>1999</v>
      </c>
      <c r="Y9" s="3" t="s">
        <v>85</v>
      </c>
      <c r="Z9" s="3" t="s">
        <v>85</v>
      </c>
      <c r="AA9">
        <v>2187</v>
      </c>
      <c r="AB9" s="3" t="s">
        <v>922</v>
      </c>
      <c r="AC9">
        <v>100</v>
      </c>
      <c r="AD9">
        <v>30</v>
      </c>
      <c r="AE9" s="3" t="s">
        <v>293</v>
      </c>
      <c r="AF9" s="3" t="s">
        <v>293</v>
      </c>
      <c r="AG9" s="3" t="s">
        <v>923</v>
      </c>
      <c r="AH9" s="3" t="s">
        <v>856</v>
      </c>
      <c r="AI9" s="3" t="s">
        <v>924</v>
      </c>
      <c r="AJ9" s="3" t="s">
        <v>651</v>
      </c>
      <c r="AK9">
        <v>1860</v>
      </c>
      <c r="AL9">
        <v>1875</v>
      </c>
      <c r="AM9" s="3" t="s">
        <v>925</v>
      </c>
      <c r="AN9" s="3" t="s">
        <v>926</v>
      </c>
      <c r="AO9" s="3" t="s">
        <v>927</v>
      </c>
      <c r="AP9" s="3"/>
      <c r="AQ9" s="3" t="s">
        <v>928</v>
      </c>
      <c r="AR9">
        <v>110</v>
      </c>
      <c r="AS9">
        <v>110</v>
      </c>
      <c r="AT9">
        <v>100</v>
      </c>
      <c r="AU9">
        <v>550</v>
      </c>
      <c r="AW9">
        <v>70</v>
      </c>
      <c r="AZ9">
        <v>790</v>
      </c>
      <c r="BA9" s="3"/>
      <c r="BB9" s="3" t="s">
        <v>929</v>
      </c>
      <c r="BC9" s="3" t="s">
        <v>930</v>
      </c>
      <c r="BD9" s="3" t="s">
        <v>931</v>
      </c>
      <c r="BE9" s="3" t="s">
        <v>932</v>
      </c>
      <c r="BG9" s="3" t="s">
        <v>933</v>
      </c>
      <c r="BH9">
        <v>4.9784155132098775E+18</v>
      </c>
      <c r="BI9" s="3" t="s">
        <v>366</v>
      </c>
      <c r="BJ9" t="s">
        <v>951</v>
      </c>
      <c r="BK9" t="s">
        <v>1807</v>
      </c>
      <c r="BL9" t="s">
        <v>1807</v>
      </c>
      <c r="BM9" t="s">
        <v>1076</v>
      </c>
      <c r="BN9" t="s">
        <v>1077</v>
      </c>
    </row>
    <row r="10" spans="1:66" x14ac:dyDescent="0.3">
      <c r="A10" s="1">
        <v>44350.528356481482</v>
      </c>
      <c r="B10" s="2">
        <v>44350</v>
      </c>
      <c r="C10" s="3" t="s">
        <v>993</v>
      </c>
      <c r="D10" s="3"/>
      <c r="E10" s="3" t="s">
        <v>994</v>
      </c>
      <c r="G10" s="3" t="s">
        <v>62</v>
      </c>
      <c r="H10" s="3" t="s">
        <v>188</v>
      </c>
      <c r="I10" s="3"/>
      <c r="J10" t="s">
        <v>995</v>
      </c>
      <c r="L10" t="s">
        <v>961</v>
      </c>
      <c r="Q10" s="3" t="s">
        <v>996</v>
      </c>
      <c r="R10">
        <v>6</v>
      </c>
      <c r="S10">
        <v>760</v>
      </c>
      <c r="T10" s="3" t="s">
        <v>997</v>
      </c>
      <c r="U10">
        <v>700</v>
      </c>
      <c r="V10">
        <v>2000</v>
      </c>
      <c r="W10" s="3" t="s">
        <v>998</v>
      </c>
      <c r="X10">
        <v>1985</v>
      </c>
      <c r="Y10" s="3" t="s">
        <v>162</v>
      </c>
      <c r="Z10" s="3" t="s">
        <v>162</v>
      </c>
      <c r="AA10">
        <v>2020</v>
      </c>
      <c r="AB10" s="3" t="s">
        <v>999</v>
      </c>
      <c r="AC10">
        <v>60</v>
      </c>
      <c r="AD10">
        <v>19</v>
      </c>
      <c r="AE10" s="3" t="s">
        <v>293</v>
      </c>
      <c r="AF10" s="3" t="s">
        <v>293</v>
      </c>
      <c r="AG10" s="3" t="s">
        <v>1000</v>
      </c>
      <c r="AH10" s="3"/>
      <c r="AI10" s="3" t="s">
        <v>626</v>
      </c>
      <c r="AJ10" s="3" t="s">
        <v>651</v>
      </c>
      <c r="AK10">
        <v>1895</v>
      </c>
      <c r="AL10">
        <v>1755</v>
      </c>
      <c r="AM10" s="3" t="s">
        <v>1001</v>
      </c>
      <c r="AN10" s="3" t="s">
        <v>1002</v>
      </c>
      <c r="AO10" s="3" t="s">
        <v>1003</v>
      </c>
      <c r="AP10" s="3"/>
      <c r="AQ10" s="3" t="s">
        <v>1004</v>
      </c>
      <c r="AR10">
        <v>105</v>
      </c>
      <c r="AT10">
        <v>170</v>
      </c>
      <c r="AU10">
        <v>700</v>
      </c>
      <c r="AV10" t="s">
        <v>1005</v>
      </c>
      <c r="AZ10">
        <v>600</v>
      </c>
      <c r="BA10" s="3" t="s">
        <v>989</v>
      </c>
      <c r="BB10" s="3"/>
      <c r="BC10" s="3" t="s">
        <v>1006</v>
      </c>
      <c r="BD10" s="3"/>
      <c r="BE10" s="3"/>
      <c r="BG10" s="3" t="s">
        <v>976</v>
      </c>
      <c r="BH10">
        <v>4.9852604277036052E+18</v>
      </c>
      <c r="BI10" s="3" t="s">
        <v>366</v>
      </c>
      <c r="BJ10" t="s">
        <v>951</v>
      </c>
      <c r="BK10" t="s">
        <v>1808</v>
      </c>
      <c r="BL10" t="s">
        <v>1808</v>
      </c>
      <c r="BM10" t="s">
        <v>1076</v>
      </c>
      <c r="BN10" t="s">
        <v>1077</v>
      </c>
    </row>
    <row r="11" spans="1:66" x14ac:dyDescent="0.3">
      <c r="A11" s="1">
        <v>44351.469305555554</v>
      </c>
      <c r="B11" s="2">
        <v>44351</v>
      </c>
      <c r="C11" s="3"/>
      <c r="D11" s="3"/>
      <c r="E11" s="3" t="s">
        <v>1007</v>
      </c>
      <c r="G11" s="3" t="s">
        <v>62</v>
      </c>
      <c r="H11" s="3" t="s">
        <v>188</v>
      </c>
      <c r="I11" s="3"/>
      <c r="J11" t="s">
        <v>1008</v>
      </c>
      <c r="L11" t="s">
        <v>1009</v>
      </c>
      <c r="Q11" s="3" t="s">
        <v>1010</v>
      </c>
      <c r="R11">
        <v>5</v>
      </c>
      <c r="S11">
        <v>700</v>
      </c>
      <c r="T11" s="3" t="s">
        <v>1011</v>
      </c>
      <c r="U11">
        <v>640</v>
      </c>
      <c r="V11">
        <v>2000</v>
      </c>
      <c r="W11" s="3" t="s">
        <v>1012</v>
      </c>
      <c r="X11">
        <v>1990</v>
      </c>
      <c r="Y11" s="3" t="s">
        <v>162</v>
      </c>
      <c r="Z11" s="3" t="s">
        <v>162</v>
      </c>
      <c r="AA11">
        <v>2050</v>
      </c>
      <c r="AB11" s="3" t="s">
        <v>1013</v>
      </c>
      <c r="AC11">
        <v>130</v>
      </c>
      <c r="AD11">
        <v>10</v>
      </c>
      <c r="AE11" s="3" t="s">
        <v>68</v>
      </c>
      <c r="AF11" s="3" t="s">
        <v>68</v>
      </c>
      <c r="AG11" s="3" t="s">
        <v>1014</v>
      </c>
      <c r="AH11" s="3" t="s">
        <v>807</v>
      </c>
      <c r="AI11" s="3" t="s">
        <v>924</v>
      </c>
      <c r="AJ11" s="3" t="s">
        <v>651</v>
      </c>
      <c r="AK11">
        <v>1865</v>
      </c>
      <c r="AL11">
        <v>1830</v>
      </c>
      <c r="AM11" s="3" t="s">
        <v>1015</v>
      </c>
      <c r="AN11" s="3" t="s">
        <v>1016</v>
      </c>
      <c r="AO11" s="3" t="s">
        <v>1017</v>
      </c>
      <c r="AP11" s="3"/>
      <c r="AQ11" s="3" t="s">
        <v>1018</v>
      </c>
      <c r="AR11">
        <v>80</v>
      </c>
      <c r="AT11">
        <v>270</v>
      </c>
      <c r="AU11">
        <v>700</v>
      </c>
      <c r="AV11" t="s">
        <v>1019</v>
      </c>
      <c r="AW11">
        <v>90</v>
      </c>
      <c r="BA11" s="3" t="s">
        <v>1020</v>
      </c>
      <c r="BB11" s="3"/>
      <c r="BC11" s="3" t="s">
        <v>1021</v>
      </c>
      <c r="BD11" s="3" t="s">
        <v>1022</v>
      </c>
      <c r="BE11" s="3"/>
      <c r="BG11" s="3" t="s">
        <v>1023</v>
      </c>
      <c r="BH11">
        <v>4.9860734051094292E+18</v>
      </c>
      <c r="BI11" s="3" t="s">
        <v>366</v>
      </c>
      <c r="BJ11" t="s">
        <v>951</v>
      </c>
      <c r="BK11" t="s">
        <v>1809</v>
      </c>
      <c r="BL11" t="s">
        <v>1809</v>
      </c>
      <c r="BM11" t="s">
        <v>1076</v>
      </c>
      <c r="BN11" t="s">
        <v>1077</v>
      </c>
    </row>
    <row r="12" spans="1:66" x14ac:dyDescent="0.3">
      <c r="A12" s="1">
        <v>44355.732615740744</v>
      </c>
      <c r="B12" s="2">
        <v>44355</v>
      </c>
      <c r="C12" s="3" t="s">
        <v>1055</v>
      </c>
      <c r="D12" s="3"/>
      <c r="E12" s="3" t="s">
        <v>1056</v>
      </c>
      <c r="G12" s="3" t="s">
        <v>218</v>
      </c>
      <c r="H12" s="3" t="s">
        <v>1057</v>
      </c>
      <c r="I12" s="3"/>
      <c r="J12" t="s">
        <v>1058</v>
      </c>
      <c r="L12" t="s">
        <v>1059</v>
      </c>
      <c r="N12">
        <v>69270</v>
      </c>
      <c r="Q12" s="3" t="s">
        <v>1060</v>
      </c>
      <c r="R12">
        <v>8</v>
      </c>
      <c r="S12">
        <v>700</v>
      </c>
      <c r="T12" s="3" t="s">
        <v>1061</v>
      </c>
      <c r="U12">
        <v>660</v>
      </c>
      <c r="V12">
        <v>2000</v>
      </c>
      <c r="W12" s="3" t="s">
        <v>1062</v>
      </c>
      <c r="X12">
        <v>1985</v>
      </c>
      <c r="Y12" s="3" t="s">
        <v>162</v>
      </c>
      <c r="Z12" s="3" t="s">
        <v>162</v>
      </c>
      <c r="AA12">
        <v>2160</v>
      </c>
      <c r="AB12" s="3"/>
      <c r="AC12">
        <v>100</v>
      </c>
      <c r="AD12">
        <v>20</v>
      </c>
      <c r="AE12" s="3" t="s">
        <v>293</v>
      </c>
      <c r="AF12" s="3" t="s">
        <v>293</v>
      </c>
      <c r="AG12" s="3" t="s">
        <v>1063</v>
      </c>
      <c r="AH12" s="3" t="s">
        <v>807</v>
      </c>
      <c r="AI12" s="3" t="s">
        <v>924</v>
      </c>
      <c r="AJ12" s="3" t="s">
        <v>628</v>
      </c>
      <c r="AK12">
        <v>1865</v>
      </c>
      <c r="AL12">
        <v>1840</v>
      </c>
      <c r="AM12" s="3" t="s">
        <v>1064</v>
      </c>
      <c r="AN12" s="3" t="s">
        <v>1065</v>
      </c>
      <c r="AO12" s="3" t="s">
        <v>1066</v>
      </c>
      <c r="AP12" s="3" t="s">
        <v>1067</v>
      </c>
      <c r="AQ12" s="3" t="s">
        <v>1068</v>
      </c>
      <c r="AR12">
        <v>100</v>
      </c>
      <c r="AS12">
        <v>605</v>
      </c>
      <c r="AT12" t="s">
        <v>1069</v>
      </c>
      <c r="AU12">
        <v>700</v>
      </c>
      <c r="AV12" t="s">
        <v>1070</v>
      </c>
      <c r="AW12">
        <v>65</v>
      </c>
      <c r="AX12">
        <v>150</v>
      </c>
      <c r="AY12">
        <v>145</v>
      </c>
      <c r="AZ12">
        <v>825</v>
      </c>
      <c r="BA12" s="3" t="s">
        <v>1071</v>
      </c>
      <c r="BB12" s="3"/>
      <c r="BC12" s="3" t="s">
        <v>1072</v>
      </c>
      <c r="BD12" s="3" t="s">
        <v>1073</v>
      </c>
      <c r="BE12" s="3" t="s">
        <v>1074</v>
      </c>
      <c r="BG12" s="3" t="s">
        <v>1075</v>
      </c>
      <c r="BH12">
        <v>4.9897568909012316E+18</v>
      </c>
      <c r="BI12" s="3" t="s">
        <v>366</v>
      </c>
      <c r="BJ12" t="s">
        <v>951</v>
      </c>
      <c r="BK12" t="s">
        <v>1810</v>
      </c>
      <c r="BL12" t="s">
        <v>1810</v>
      </c>
      <c r="BM12" t="s">
        <v>1076</v>
      </c>
      <c r="BN12" t="s">
        <v>1077</v>
      </c>
    </row>
    <row r="13" spans="1:66" x14ac:dyDescent="0.3">
      <c r="A13" s="1">
        <v>44357.474305555559</v>
      </c>
      <c r="B13" s="2">
        <v>44357</v>
      </c>
      <c r="C13" s="3"/>
      <c r="D13" s="3"/>
      <c r="E13" s="3" t="s">
        <v>615</v>
      </c>
      <c r="G13" s="3" t="s">
        <v>62</v>
      </c>
      <c r="H13" s="3" t="s">
        <v>188</v>
      </c>
      <c r="I13" s="3"/>
      <c r="J13" t="s">
        <v>1346</v>
      </c>
      <c r="L13" t="s">
        <v>961</v>
      </c>
      <c r="N13">
        <v>13</v>
      </c>
      <c r="Q13" s="3" t="s">
        <v>1347</v>
      </c>
      <c r="R13">
        <v>4</v>
      </c>
      <c r="S13">
        <v>1065</v>
      </c>
      <c r="T13" s="3" t="s">
        <v>1348</v>
      </c>
      <c r="U13">
        <v>965</v>
      </c>
      <c r="V13">
        <v>2000</v>
      </c>
      <c r="W13" s="3" t="s">
        <v>1349</v>
      </c>
      <c r="X13">
        <v>1976</v>
      </c>
      <c r="Y13" s="3" t="s">
        <v>85</v>
      </c>
      <c r="Z13" s="3" t="s">
        <v>85</v>
      </c>
      <c r="AA13">
        <v>0</v>
      </c>
      <c r="AB13" s="3"/>
      <c r="AC13">
        <v>100</v>
      </c>
      <c r="AD13">
        <v>10</v>
      </c>
      <c r="AE13" s="3" t="s">
        <v>293</v>
      </c>
      <c r="AF13" s="3" t="s">
        <v>293</v>
      </c>
      <c r="AG13" s="3" t="s">
        <v>1350</v>
      </c>
      <c r="AH13" s="3" t="s">
        <v>856</v>
      </c>
      <c r="AI13" s="3" t="s">
        <v>924</v>
      </c>
      <c r="AJ13" s="3" t="s">
        <v>651</v>
      </c>
      <c r="AK13">
        <v>1930</v>
      </c>
      <c r="AL13">
        <v>1930</v>
      </c>
      <c r="AM13" s="3" t="s">
        <v>1351</v>
      </c>
      <c r="AN13" s="3" t="s">
        <v>1352</v>
      </c>
      <c r="AO13" s="3" t="s">
        <v>1353</v>
      </c>
      <c r="AP13" s="3" t="s">
        <v>1354</v>
      </c>
      <c r="AQ13" s="3"/>
      <c r="AR13">
        <v>100</v>
      </c>
      <c r="AS13">
        <v>10</v>
      </c>
      <c r="AT13">
        <v>0</v>
      </c>
      <c r="AU13">
        <v>1050</v>
      </c>
      <c r="AW13">
        <v>0</v>
      </c>
      <c r="AX13">
        <v>0</v>
      </c>
      <c r="AY13">
        <v>0</v>
      </c>
      <c r="AZ13">
        <v>1200</v>
      </c>
      <c r="BA13" s="3" t="s">
        <v>1355</v>
      </c>
      <c r="BB13" s="3"/>
      <c r="BC13" s="3"/>
      <c r="BD13" s="3"/>
      <c r="BE13" s="3"/>
      <c r="BG13" s="3" t="s">
        <v>1345</v>
      </c>
      <c r="BH13">
        <v>4.9912617654162442E+18</v>
      </c>
      <c r="BI13" s="3" t="s">
        <v>366</v>
      </c>
      <c r="BJ13" t="s">
        <v>951</v>
      </c>
      <c r="BK13" t="s">
        <v>1811</v>
      </c>
      <c r="BL13" t="s">
        <v>1811</v>
      </c>
      <c r="BM13" t="s">
        <v>1076</v>
      </c>
      <c r="BN13" t="s">
        <v>1077</v>
      </c>
    </row>
    <row r="14" spans="1:66" x14ac:dyDescent="0.3">
      <c r="A14" s="1">
        <v>44357.61341435185</v>
      </c>
      <c r="B14" s="2">
        <v>44357</v>
      </c>
      <c r="C14" s="3" t="s">
        <v>1356</v>
      </c>
      <c r="D14" s="3"/>
      <c r="E14" s="3" t="s">
        <v>447</v>
      </c>
      <c r="G14" s="3" t="s">
        <v>62</v>
      </c>
      <c r="H14" s="3" t="s">
        <v>188</v>
      </c>
      <c r="I14" s="3"/>
      <c r="J14" t="s">
        <v>1357</v>
      </c>
      <c r="L14" t="s">
        <v>961</v>
      </c>
      <c r="N14">
        <v>13</v>
      </c>
      <c r="Q14" s="3" t="s">
        <v>1358</v>
      </c>
      <c r="R14">
        <v>6</v>
      </c>
      <c r="S14">
        <v>585</v>
      </c>
      <c r="T14" s="3" t="s">
        <v>1359</v>
      </c>
      <c r="U14">
        <v>530</v>
      </c>
      <c r="V14">
        <v>2000</v>
      </c>
      <c r="W14" s="3" t="s">
        <v>1360</v>
      </c>
      <c r="X14">
        <v>1989</v>
      </c>
      <c r="Y14" s="3" t="s">
        <v>162</v>
      </c>
      <c r="Z14" s="3" t="s">
        <v>162</v>
      </c>
      <c r="AA14">
        <v>1980</v>
      </c>
      <c r="AB14" s="3" t="s">
        <v>1361</v>
      </c>
      <c r="AC14">
        <v>60</v>
      </c>
      <c r="AD14">
        <v>18</v>
      </c>
      <c r="AE14" s="3" t="s">
        <v>293</v>
      </c>
      <c r="AF14" s="3" t="s">
        <v>293</v>
      </c>
      <c r="AG14" s="3" t="s">
        <v>1362</v>
      </c>
      <c r="AH14" s="3" t="s">
        <v>807</v>
      </c>
      <c r="AI14" s="3" t="s">
        <v>626</v>
      </c>
      <c r="AJ14" s="3" t="s">
        <v>651</v>
      </c>
      <c r="AK14">
        <v>1880</v>
      </c>
      <c r="AL14">
        <v>1745</v>
      </c>
      <c r="AM14" s="3" t="s">
        <v>1363</v>
      </c>
      <c r="AN14" s="3" t="s">
        <v>1364</v>
      </c>
      <c r="AO14" s="3" t="s">
        <v>1365</v>
      </c>
      <c r="AP14" s="3" t="s">
        <v>1366</v>
      </c>
      <c r="AQ14" s="3" t="s">
        <v>1367</v>
      </c>
      <c r="AR14">
        <v>100</v>
      </c>
      <c r="AS14">
        <v>10</v>
      </c>
      <c r="AT14">
        <v>0</v>
      </c>
      <c r="AU14">
        <v>600</v>
      </c>
      <c r="AV14" t="s">
        <v>1368</v>
      </c>
      <c r="AW14">
        <v>60</v>
      </c>
      <c r="AX14">
        <v>0</v>
      </c>
      <c r="AY14">
        <v>0</v>
      </c>
      <c r="AZ14">
        <v>2000</v>
      </c>
      <c r="BA14" s="3"/>
      <c r="BB14" s="3"/>
      <c r="BC14" s="3" t="s">
        <v>1369</v>
      </c>
      <c r="BD14" s="3" t="s">
        <v>1370</v>
      </c>
      <c r="BE14" s="3"/>
      <c r="BG14" s="3" t="s">
        <v>1345</v>
      </c>
      <c r="BH14">
        <v>4.9913819254147226E+18</v>
      </c>
      <c r="BI14" s="3" t="s">
        <v>366</v>
      </c>
      <c r="BJ14" t="s">
        <v>951</v>
      </c>
      <c r="BK14" t="s">
        <v>1812</v>
      </c>
      <c r="BL14" t="s">
        <v>1812</v>
      </c>
      <c r="BM14" t="s">
        <v>1076</v>
      </c>
      <c r="BN14" t="s">
        <v>1077</v>
      </c>
    </row>
    <row r="15" spans="1:66" x14ac:dyDescent="0.3">
      <c r="A15" s="1">
        <v>44363.517395833333</v>
      </c>
      <c r="B15" s="2">
        <v>44363</v>
      </c>
      <c r="C15" s="3" t="s">
        <v>1753</v>
      </c>
      <c r="D15" s="3"/>
      <c r="E15" s="3" t="s">
        <v>819</v>
      </c>
      <c r="G15" s="3" t="s">
        <v>1754</v>
      </c>
      <c r="H15" s="3" t="s">
        <v>188</v>
      </c>
      <c r="I15" s="3"/>
      <c r="J15" t="s">
        <v>1755</v>
      </c>
      <c r="L15" t="s">
        <v>208</v>
      </c>
      <c r="N15">
        <v>69002</v>
      </c>
      <c r="Q15" s="3" t="s">
        <v>1756</v>
      </c>
      <c r="R15">
        <v>6</v>
      </c>
      <c r="S15">
        <v>755</v>
      </c>
      <c r="T15" s="3" t="s">
        <v>1757</v>
      </c>
      <c r="U15">
        <v>685</v>
      </c>
      <c r="V15">
        <v>2000</v>
      </c>
      <c r="W15" s="3"/>
      <c r="X15">
        <v>1999</v>
      </c>
      <c r="Y15" s="3" t="s">
        <v>162</v>
      </c>
      <c r="Z15" s="3" t="s">
        <v>162</v>
      </c>
      <c r="AA15">
        <v>2100</v>
      </c>
      <c r="AB15" s="3" t="s">
        <v>1758</v>
      </c>
      <c r="AC15">
        <v>150</v>
      </c>
      <c r="AD15">
        <v>30</v>
      </c>
      <c r="AE15" s="3" t="s">
        <v>68</v>
      </c>
      <c r="AF15" s="3" t="s">
        <v>68</v>
      </c>
      <c r="AG15" s="3" t="s">
        <v>1759</v>
      </c>
      <c r="AH15" s="3" t="s">
        <v>856</v>
      </c>
      <c r="AI15" s="3" t="s">
        <v>626</v>
      </c>
      <c r="AJ15" s="3" t="s">
        <v>628</v>
      </c>
      <c r="AK15">
        <v>1800</v>
      </c>
      <c r="AL15">
        <v>1750</v>
      </c>
      <c r="AM15" s="3" t="s">
        <v>1760</v>
      </c>
      <c r="AN15" s="3" t="s">
        <v>1761</v>
      </c>
      <c r="AO15" s="3" t="s">
        <v>1762</v>
      </c>
      <c r="AP15" s="3"/>
      <c r="AQ15" s="3"/>
      <c r="AR15">
        <v>80</v>
      </c>
      <c r="AT15">
        <v>185</v>
      </c>
      <c r="AU15">
        <v>700</v>
      </c>
      <c r="AV15" t="s">
        <v>1763</v>
      </c>
      <c r="BA15" s="3" t="s">
        <v>1764</v>
      </c>
      <c r="BB15" s="3"/>
      <c r="BC15" s="3"/>
      <c r="BD15" s="3"/>
      <c r="BE15" s="3"/>
      <c r="BG15" s="3" t="s">
        <v>1765</v>
      </c>
      <c r="BH15">
        <v>4.9964829803219579E+18</v>
      </c>
      <c r="BI15" s="3" t="s">
        <v>366</v>
      </c>
      <c r="BJ15" t="s">
        <v>951</v>
      </c>
      <c r="BK15" t="s">
        <v>1813</v>
      </c>
      <c r="BL15" t="s">
        <v>1813</v>
      </c>
      <c r="BM15" t="s">
        <v>1076</v>
      </c>
      <c r="BN15" t="s">
        <v>1077</v>
      </c>
    </row>
    <row r="16" spans="1:66" x14ac:dyDescent="0.3">
      <c r="A16" s="1">
        <v>44363.526678240742</v>
      </c>
      <c r="B16" s="2">
        <v>44363</v>
      </c>
      <c r="C16" s="3" t="s">
        <v>1766</v>
      </c>
      <c r="D16" s="3"/>
      <c r="E16" s="3" t="s">
        <v>917</v>
      </c>
      <c r="G16" s="3" t="s">
        <v>1754</v>
      </c>
      <c r="H16" s="3" t="s">
        <v>188</v>
      </c>
      <c r="I16" s="3"/>
      <c r="J16" t="s">
        <v>1767</v>
      </c>
      <c r="L16" t="s">
        <v>208</v>
      </c>
      <c r="N16">
        <v>69002</v>
      </c>
      <c r="Q16" s="3" t="s">
        <v>1768</v>
      </c>
      <c r="R16">
        <v>6</v>
      </c>
      <c r="S16">
        <v>755</v>
      </c>
      <c r="T16" s="3" t="s">
        <v>1769</v>
      </c>
      <c r="U16">
        <v>685</v>
      </c>
      <c r="V16">
        <v>2000</v>
      </c>
      <c r="W16" s="3" t="s">
        <v>1770</v>
      </c>
      <c r="X16">
        <v>1999</v>
      </c>
      <c r="Y16" s="3" t="s">
        <v>162</v>
      </c>
      <c r="Z16" s="3" t="s">
        <v>162</v>
      </c>
      <c r="AA16">
        <v>2100</v>
      </c>
      <c r="AB16" s="3"/>
      <c r="AC16">
        <v>150</v>
      </c>
      <c r="AD16">
        <v>20</v>
      </c>
      <c r="AE16" s="3" t="s">
        <v>293</v>
      </c>
      <c r="AF16" s="3" t="s">
        <v>293</v>
      </c>
      <c r="AG16" s="3" t="s">
        <v>1771</v>
      </c>
      <c r="AH16" s="3" t="s">
        <v>807</v>
      </c>
      <c r="AI16" s="3" t="s">
        <v>626</v>
      </c>
      <c r="AJ16" s="3" t="s">
        <v>628</v>
      </c>
      <c r="AK16">
        <v>1800</v>
      </c>
      <c r="AL16">
        <v>1685</v>
      </c>
      <c r="AM16" s="3" t="s">
        <v>1772</v>
      </c>
      <c r="AN16" s="3" t="s">
        <v>1773</v>
      </c>
      <c r="AO16" s="3" t="s">
        <v>1774</v>
      </c>
      <c r="AP16" s="3"/>
      <c r="AQ16" s="3"/>
      <c r="AR16">
        <v>80</v>
      </c>
      <c r="AT16">
        <v>180</v>
      </c>
      <c r="AU16">
        <v>700</v>
      </c>
      <c r="AV16" t="s">
        <v>1775</v>
      </c>
      <c r="AZ16">
        <v>780</v>
      </c>
      <c r="BA16" s="3" t="s">
        <v>1776</v>
      </c>
      <c r="BB16" s="3"/>
      <c r="BC16" s="3"/>
      <c r="BD16" s="3" t="s">
        <v>1777</v>
      </c>
      <c r="BE16" s="3"/>
      <c r="BG16" s="3" t="s">
        <v>1765</v>
      </c>
      <c r="BH16">
        <v>4.9964910003277005E+18</v>
      </c>
      <c r="BI16" s="3" t="s">
        <v>366</v>
      </c>
      <c r="BJ16" t="s">
        <v>951</v>
      </c>
      <c r="BK16" t="s">
        <v>1814</v>
      </c>
      <c r="BL16" t="s">
        <v>1814</v>
      </c>
      <c r="BM16" t="s">
        <v>1076</v>
      </c>
      <c r="BN16" t="s">
        <v>1077</v>
      </c>
    </row>
    <row r="17" spans="1:66" x14ac:dyDescent="0.3">
      <c r="A17" s="1">
        <v>44363.554965277777</v>
      </c>
      <c r="B17" s="2">
        <v>44363</v>
      </c>
      <c r="C17" s="3"/>
      <c r="D17" s="3"/>
      <c r="E17" s="3" t="s">
        <v>1778</v>
      </c>
      <c r="G17" s="3" t="s">
        <v>372</v>
      </c>
      <c r="H17" s="3" t="s">
        <v>188</v>
      </c>
      <c r="I17" s="3"/>
      <c r="J17" t="s">
        <v>1779</v>
      </c>
      <c r="L17" t="s">
        <v>208</v>
      </c>
      <c r="N17">
        <v>69007</v>
      </c>
      <c r="Q17" s="3" t="s">
        <v>1780</v>
      </c>
      <c r="R17">
        <v>6</v>
      </c>
      <c r="S17">
        <v>825</v>
      </c>
      <c r="T17" s="3" t="s">
        <v>1781</v>
      </c>
      <c r="U17">
        <v>785</v>
      </c>
      <c r="V17">
        <v>2000</v>
      </c>
      <c r="W17" s="3" t="s">
        <v>1782</v>
      </c>
      <c r="X17">
        <v>1999</v>
      </c>
      <c r="Y17" s="3" t="s">
        <v>85</v>
      </c>
      <c r="Z17" s="3" t="s">
        <v>85</v>
      </c>
      <c r="AA17">
        <v>2000</v>
      </c>
      <c r="AB17" s="3" t="s">
        <v>1783</v>
      </c>
      <c r="AC17">
        <v>100</v>
      </c>
      <c r="AD17">
        <v>27</v>
      </c>
      <c r="AE17" s="3" t="s">
        <v>68</v>
      </c>
      <c r="AF17" s="3" t="s">
        <v>68</v>
      </c>
      <c r="AG17" s="3" t="s">
        <v>1784</v>
      </c>
      <c r="AH17" s="3" t="s">
        <v>856</v>
      </c>
      <c r="AI17" s="3" t="s">
        <v>626</v>
      </c>
      <c r="AJ17" s="3" t="s">
        <v>651</v>
      </c>
      <c r="AK17">
        <v>1865</v>
      </c>
      <c r="AL17">
        <v>1800</v>
      </c>
      <c r="AM17" s="3" t="s">
        <v>1785</v>
      </c>
      <c r="AN17" s="3" t="s">
        <v>1786</v>
      </c>
      <c r="AO17" s="3" t="s">
        <v>1787</v>
      </c>
      <c r="AP17" s="3"/>
      <c r="AQ17" s="3" t="s">
        <v>1788</v>
      </c>
      <c r="AR17">
        <v>100</v>
      </c>
      <c r="AT17">
        <v>150</v>
      </c>
      <c r="AU17">
        <v>800</v>
      </c>
      <c r="AZ17">
        <v>605</v>
      </c>
      <c r="BA17" s="3"/>
      <c r="BB17" s="3"/>
      <c r="BC17" s="3" t="s">
        <v>1789</v>
      </c>
      <c r="BD17" s="3" t="s">
        <v>1790</v>
      </c>
      <c r="BE17" s="3"/>
      <c r="BG17" s="3" t="s">
        <v>1765</v>
      </c>
      <c r="BH17">
        <v>4.996515420326402E+18</v>
      </c>
      <c r="BI17" s="3" t="s">
        <v>366</v>
      </c>
      <c r="BJ17" t="s">
        <v>951</v>
      </c>
      <c r="BK17" t="s">
        <v>1815</v>
      </c>
      <c r="BL17" t="s">
        <v>1815</v>
      </c>
      <c r="BM17" t="s">
        <v>1076</v>
      </c>
      <c r="BN17" t="s">
        <v>1077</v>
      </c>
    </row>
    <row r="18" spans="1:66" x14ac:dyDescent="0.3">
      <c r="A18" s="1"/>
      <c r="B18" s="2"/>
      <c r="C18" s="3"/>
      <c r="D18" s="3"/>
      <c r="E18" s="3"/>
      <c r="G18" s="3"/>
      <c r="H18" s="3"/>
      <c r="I18" s="3"/>
      <c r="Q18" s="3"/>
      <c r="T18" s="3"/>
      <c r="W18" s="3"/>
      <c r="Y18" s="3"/>
      <c r="Z18" s="3"/>
      <c r="AB18" s="3"/>
      <c r="AE18" s="3"/>
      <c r="AF18" s="3"/>
      <c r="AG18" s="3"/>
      <c r="AH18" s="3"/>
      <c r="AI18" s="3"/>
      <c r="AJ18" s="3"/>
      <c r="AM18" s="3"/>
      <c r="AN18" s="3"/>
      <c r="AO18" s="3"/>
      <c r="AP18" s="3"/>
      <c r="AQ18" s="3"/>
      <c r="BA18" s="3"/>
      <c r="BB18" s="3"/>
      <c r="BC18" s="3"/>
      <c r="BD18" s="3"/>
      <c r="BE18" s="3"/>
      <c r="BG18" s="3"/>
      <c r="BI18" s="3"/>
      <c r="BJ18" t="s">
        <v>950</v>
      </c>
      <c r="BK18" t="s">
        <v>950</v>
      </c>
      <c r="BL18" t="s">
        <v>950</v>
      </c>
      <c r="BM18" t="s">
        <v>950</v>
      </c>
      <c r="BN18" t="s">
        <v>950</v>
      </c>
    </row>
    <row r="19" spans="1:66" x14ac:dyDescent="0.3">
      <c r="A19" s="1"/>
      <c r="B19" s="2"/>
      <c r="C19" s="3"/>
      <c r="D19" s="3"/>
      <c r="E19" s="3"/>
      <c r="G19" s="3"/>
      <c r="H19" s="3"/>
      <c r="I19" s="3"/>
      <c r="Q19" s="3"/>
      <c r="T19" s="3"/>
      <c r="W19" s="3"/>
      <c r="Y19" s="3"/>
      <c r="Z19" s="3"/>
      <c r="AB19" s="3"/>
      <c r="AE19" s="3"/>
      <c r="AF19" s="3"/>
      <c r="AG19" s="3"/>
      <c r="AH19" s="3"/>
      <c r="AI19" s="3"/>
      <c r="AJ19" s="3"/>
      <c r="AM19" s="3"/>
      <c r="AN19" s="3"/>
      <c r="AO19" s="3"/>
      <c r="AP19" s="3"/>
      <c r="AQ19" s="3"/>
      <c r="BA19" s="3"/>
      <c r="BB19" s="3"/>
      <c r="BC19" s="3"/>
      <c r="BD19" s="3"/>
      <c r="BE19" s="3"/>
      <c r="BG19" s="3"/>
      <c r="BI19" s="3"/>
      <c r="BJ19" t="s">
        <v>950</v>
      </c>
      <c r="BK19" t="s">
        <v>950</v>
      </c>
      <c r="BL19" t="s">
        <v>950</v>
      </c>
      <c r="BM19" t="s">
        <v>950</v>
      </c>
      <c r="BN19" t="s">
        <v>950</v>
      </c>
    </row>
    <row r="20" spans="1:66" x14ac:dyDescent="0.3">
      <c r="A20" s="1"/>
      <c r="B20" s="2"/>
      <c r="C20" s="3"/>
      <c r="D20" s="3"/>
      <c r="E20" s="3"/>
      <c r="G20" s="3"/>
      <c r="H20" s="3"/>
      <c r="I20" s="3"/>
      <c r="Q20" s="3"/>
      <c r="T20" s="3"/>
      <c r="W20" s="3"/>
      <c r="Y20" s="3"/>
      <c r="Z20" s="3"/>
      <c r="AB20" s="3"/>
      <c r="AE20" s="3"/>
      <c r="AF20" s="3"/>
      <c r="AG20" s="3"/>
      <c r="AH20" s="3"/>
      <c r="AI20" s="3"/>
      <c r="AJ20" s="3"/>
      <c r="AM20" s="3"/>
      <c r="AN20" s="3"/>
      <c r="AO20" s="3"/>
      <c r="AP20" s="3"/>
      <c r="AQ20" s="3"/>
      <c r="BA20" s="3"/>
      <c r="BB20" s="3"/>
      <c r="BC20" s="3"/>
      <c r="BD20" s="3"/>
      <c r="BE20" s="3"/>
      <c r="BG20" s="3"/>
      <c r="BI20" s="3"/>
      <c r="BJ20" t="s">
        <v>950</v>
      </c>
      <c r="BK20" t="s">
        <v>950</v>
      </c>
      <c r="BL20" t="s">
        <v>950</v>
      </c>
      <c r="BM20" t="s">
        <v>950</v>
      </c>
      <c r="BN20" t="s">
        <v>950</v>
      </c>
    </row>
    <row r="21" spans="1:66" x14ac:dyDescent="0.3">
      <c r="A21" s="1"/>
      <c r="B21" s="2"/>
      <c r="C21" s="3"/>
      <c r="D21" s="3"/>
      <c r="E21" s="3"/>
      <c r="G21" s="3"/>
      <c r="H21" s="3"/>
      <c r="I21" s="3"/>
      <c r="Q21" s="3"/>
      <c r="T21" s="3"/>
      <c r="W21" s="3"/>
      <c r="Y21" s="3"/>
      <c r="Z21" s="3"/>
      <c r="AB21" s="3"/>
      <c r="AE21" s="3"/>
      <c r="AF21" s="3"/>
      <c r="AG21" s="3"/>
      <c r="AH21" s="3"/>
      <c r="AI21" s="3"/>
      <c r="AJ21" s="3"/>
      <c r="AM21" s="3"/>
      <c r="AN21" s="3"/>
      <c r="AO21" s="3"/>
      <c r="AP21" s="3"/>
      <c r="AQ21" s="3"/>
      <c r="BA21" s="3"/>
      <c r="BB21" s="3"/>
      <c r="BC21" s="3"/>
      <c r="BD21" s="3"/>
      <c r="BE21" s="3"/>
      <c r="BG21" s="3"/>
      <c r="BI21" s="3"/>
      <c r="BJ21" t="s">
        <v>950</v>
      </c>
      <c r="BK21" t="s">
        <v>950</v>
      </c>
      <c r="BL21" t="s">
        <v>950</v>
      </c>
      <c r="BM21" t="s">
        <v>950</v>
      </c>
      <c r="BN21" t="s">
        <v>950</v>
      </c>
    </row>
    <row r="22" spans="1:66" x14ac:dyDescent="0.3">
      <c r="A22" s="1"/>
      <c r="B22" s="2"/>
      <c r="C22" s="3"/>
      <c r="D22" s="3"/>
      <c r="E22" s="3"/>
      <c r="G22" s="3"/>
      <c r="H22" s="3"/>
      <c r="I22" s="3"/>
      <c r="Q22" s="3"/>
      <c r="T22" s="3"/>
      <c r="W22" s="3"/>
      <c r="Y22" s="3"/>
      <c r="Z22" s="3"/>
      <c r="AB22" s="3"/>
      <c r="AE22" s="3"/>
      <c r="AF22" s="3"/>
      <c r="AG22" s="3"/>
      <c r="AH22" s="3"/>
      <c r="AI22" s="3"/>
      <c r="AJ22" s="3"/>
      <c r="AM22" s="3"/>
      <c r="AN22" s="3"/>
      <c r="AO22" s="3"/>
      <c r="AP22" s="3"/>
      <c r="AQ22" s="3"/>
      <c r="BA22" s="3"/>
      <c r="BB22" s="3"/>
      <c r="BC22" s="3"/>
      <c r="BD22" s="3"/>
      <c r="BE22" s="3"/>
      <c r="BG22" s="3"/>
      <c r="BI22" s="3"/>
      <c r="BJ22" t="s">
        <v>950</v>
      </c>
      <c r="BK22" t="s">
        <v>950</v>
      </c>
      <c r="BL22" t="s">
        <v>950</v>
      </c>
      <c r="BM22" t="s">
        <v>950</v>
      </c>
      <c r="BN22" t="s">
        <v>950</v>
      </c>
    </row>
    <row r="23" spans="1:66" x14ac:dyDescent="0.3">
      <c r="A23" s="1"/>
      <c r="B23" s="2"/>
      <c r="C23" s="3"/>
      <c r="D23" s="3"/>
      <c r="E23" s="3"/>
      <c r="G23" s="3"/>
      <c r="H23" s="3"/>
      <c r="I23" s="3"/>
      <c r="Q23" s="3"/>
      <c r="T23" s="3"/>
      <c r="W23" s="3"/>
      <c r="Y23" s="3"/>
      <c r="Z23" s="3"/>
      <c r="AB23" s="3"/>
      <c r="AE23" s="3"/>
      <c r="AF23" s="3"/>
      <c r="AG23" s="3"/>
      <c r="AH23" s="3"/>
      <c r="AI23" s="3"/>
      <c r="AJ23" s="3"/>
      <c r="AM23" s="3"/>
      <c r="AN23" s="3"/>
      <c r="AO23" s="3"/>
      <c r="AP23" s="3"/>
      <c r="AQ23" s="3"/>
      <c r="BA23" s="3"/>
      <c r="BB23" s="3"/>
      <c r="BC23" s="3"/>
      <c r="BD23" s="3"/>
      <c r="BE23" s="3"/>
      <c r="BG23" s="3"/>
      <c r="BI23" s="3"/>
      <c r="BJ23" t="s">
        <v>950</v>
      </c>
      <c r="BK23" t="s">
        <v>950</v>
      </c>
      <c r="BL23" t="s">
        <v>950</v>
      </c>
      <c r="BM23" t="s">
        <v>950</v>
      </c>
      <c r="BN23" t="s">
        <v>950</v>
      </c>
    </row>
    <row r="24" spans="1:66" x14ac:dyDescent="0.3">
      <c r="A24" s="1"/>
      <c r="B24" s="2"/>
      <c r="C24" s="3"/>
      <c r="D24" s="3"/>
      <c r="E24" s="3"/>
      <c r="G24" s="3"/>
      <c r="H24" s="3"/>
      <c r="I24" s="3"/>
      <c r="Q24" s="3"/>
      <c r="T24" s="3"/>
      <c r="W24" s="3"/>
      <c r="Y24" s="3"/>
      <c r="Z24" s="3"/>
      <c r="AB24" s="3"/>
      <c r="AE24" s="3"/>
      <c r="AF24" s="3"/>
      <c r="AG24" s="3"/>
      <c r="AH24" s="3"/>
      <c r="AI24" s="3"/>
      <c r="AJ24" s="3"/>
      <c r="AM24" s="3"/>
      <c r="AN24" s="3"/>
      <c r="AO24" s="3"/>
      <c r="AP24" s="3"/>
      <c r="AQ24" s="3"/>
      <c r="BA24" s="3"/>
      <c r="BB24" s="3"/>
      <c r="BC24" s="3"/>
      <c r="BD24" s="3"/>
      <c r="BE24" s="3"/>
      <c r="BG24" s="3"/>
      <c r="BI24" s="3"/>
      <c r="BJ24" t="s">
        <v>950</v>
      </c>
      <c r="BK24" t="s">
        <v>950</v>
      </c>
      <c r="BL24" t="s">
        <v>950</v>
      </c>
      <c r="BM24" t="s">
        <v>950</v>
      </c>
      <c r="BN24" t="s">
        <v>950</v>
      </c>
    </row>
    <row r="25" spans="1:66" x14ac:dyDescent="0.3">
      <c r="A25" s="1"/>
      <c r="B25" s="2"/>
      <c r="C25" s="3"/>
      <c r="D25" s="3"/>
      <c r="E25" s="3"/>
      <c r="G25" s="3"/>
      <c r="H25" s="3"/>
      <c r="I25" s="3"/>
      <c r="Q25" s="3"/>
      <c r="T25" s="3"/>
      <c r="W25" s="3"/>
      <c r="Y25" s="3"/>
      <c r="Z25" s="3"/>
      <c r="AB25" s="3"/>
      <c r="AE25" s="3"/>
      <c r="AF25" s="3"/>
      <c r="AG25" s="3"/>
      <c r="AH25" s="3"/>
      <c r="AI25" s="3"/>
      <c r="AJ25" s="3"/>
      <c r="AM25" s="3"/>
      <c r="AN25" s="3"/>
      <c r="AO25" s="3"/>
      <c r="AP25" s="3"/>
      <c r="AQ25" s="3"/>
      <c r="BA25" s="3"/>
      <c r="BB25" s="3"/>
      <c r="BC25" s="3"/>
      <c r="BD25" s="3"/>
      <c r="BE25" s="3"/>
      <c r="BG25" s="3"/>
      <c r="BI25" s="3"/>
      <c r="BJ25" t="s">
        <v>950</v>
      </c>
      <c r="BK25" t="s">
        <v>950</v>
      </c>
      <c r="BL25" t="s">
        <v>950</v>
      </c>
      <c r="BM25" t="s">
        <v>950</v>
      </c>
      <c r="BN25" t="s">
        <v>950</v>
      </c>
    </row>
    <row r="26" spans="1:66" x14ac:dyDescent="0.3">
      <c r="A26" s="1"/>
      <c r="B26" s="2"/>
      <c r="C26" s="3"/>
      <c r="D26" s="3"/>
      <c r="E26" s="3"/>
      <c r="G26" s="3"/>
      <c r="H26" s="3"/>
      <c r="I26" s="3"/>
      <c r="Q26" s="3"/>
      <c r="T26" s="3"/>
      <c r="W26" s="3"/>
      <c r="Y26" s="3"/>
      <c r="Z26" s="3"/>
      <c r="AB26" s="3"/>
      <c r="AE26" s="3"/>
      <c r="AF26" s="3"/>
      <c r="AG26" s="3"/>
      <c r="AH26" s="3"/>
      <c r="AI26" s="3"/>
      <c r="AJ26" s="3"/>
      <c r="AM26" s="3"/>
      <c r="AN26" s="3"/>
      <c r="AO26" s="3"/>
      <c r="AP26" s="3"/>
      <c r="AQ26" s="3"/>
      <c r="BA26" s="3"/>
      <c r="BB26" s="3"/>
      <c r="BC26" s="3"/>
      <c r="BD26" s="3"/>
      <c r="BE26" s="3"/>
      <c r="BG26" s="3"/>
      <c r="BI26" s="3"/>
      <c r="BJ26" t="s">
        <v>950</v>
      </c>
      <c r="BK26" t="s">
        <v>950</v>
      </c>
      <c r="BL26" t="s">
        <v>950</v>
      </c>
      <c r="BM26" t="s">
        <v>950</v>
      </c>
      <c r="BN26" t="s">
        <v>950</v>
      </c>
    </row>
    <row r="27" spans="1:66" x14ac:dyDescent="0.3">
      <c r="A27" s="1"/>
      <c r="B27" s="2"/>
      <c r="C27" s="3"/>
      <c r="D27" s="3"/>
      <c r="E27" s="3"/>
      <c r="G27" s="3"/>
      <c r="H27" s="3"/>
      <c r="I27" s="3"/>
      <c r="Q27" s="3"/>
      <c r="T27" s="3"/>
      <c r="W27" s="3"/>
      <c r="Y27" s="3"/>
      <c r="Z27" s="3"/>
      <c r="AB27" s="3"/>
      <c r="AE27" s="3"/>
      <c r="AF27" s="3"/>
      <c r="AG27" s="3"/>
      <c r="AH27" s="3"/>
      <c r="AI27" s="3"/>
      <c r="AJ27" s="3"/>
      <c r="AM27" s="3"/>
      <c r="AN27" s="3"/>
      <c r="AO27" s="3"/>
      <c r="AP27" s="3"/>
      <c r="AQ27" s="3"/>
      <c r="BA27" s="3"/>
      <c r="BB27" s="3"/>
      <c r="BC27" s="3"/>
      <c r="BD27" s="3"/>
      <c r="BE27" s="3"/>
      <c r="BG27" s="3"/>
      <c r="BI27" s="3"/>
      <c r="BJ27" t="s">
        <v>950</v>
      </c>
      <c r="BK27" t="s">
        <v>950</v>
      </c>
      <c r="BL27" t="s">
        <v>950</v>
      </c>
      <c r="BM27" t="s">
        <v>950</v>
      </c>
      <c r="BN27" t="s">
        <v>950</v>
      </c>
    </row>
    <row r="28" spans="1:66" x14ac:dyDescent="0.3">
      <c r="A28" s="1"/>
      <c r="B28" s="2"/>
      <c r="C28" s="3"/>
      <c r="D28" s="3"/>
      <c r="E28" s="3"/>
      <c r="G28" s="3"/>
      <c r="H28" s="3"/>
      <c r="I28" s="3"/>
      <c r="Q28" s="3"/>
      <c r="T28" s="3"/>
      <c r="W28" s="3"/>
      <c r="Y28" s="3"/>
      <c r="Z28" s="3"/>
      <c r="AB28" s="3"/>
      <c r="AE28" s="3"/>
      <c r="AF28" s="3"/>
      <c r="AG28" s="3"/>
      <c r="AH28" s="3"/>
      <c r="AI28" s="3"/>
      <c r="AJ28" s="3"/>
      <c r="AM28" s="3"/>
      <c r="AN28" s="3"/>
      <c r="AO28" s="3"/>
      <c r="AP28" s="3"/>
      <c r="AQ28" s="3"/>
      <c r="BA28" s="3"/>
      <c r="BB28" s="3"/>
      <c r="BC28" s="3"/>
      <c r="BD28" s="3"/>
      <c r="BE28" s="3"/>
      <c r="BG28" s="3"/>
      <c r="BI28" s="3"/>
      <c r="BJ28" t="s">
        <v>950</v>
      </c>
      <c r="BK28" t="s">
        <v>950</v>
      </c>
      <c r="BL28" t="s">
        <v>950</v>
      </c>
      <c r="BM28" t="s">
        <v>950</v>
      </c>
      <c r="BN28" t="s">
        <v>950</v>
      </c>
    </row>
    <row r="29" spans="1:66" x14ac:dyDescent="0.3">
      <c r="A29" s="1"/>
      <c r="B29" s="2"/>
      <c r="C29" s="3"/>
      <c r="D29" s="3"/>
      <c r="E29" s="3"/>
      <c r="G29" s="3"/>
      <c r="H29" s="3"/>
      <c r="I29" s="3"/>
      <c r="Q29" s="3"/>
      <c r="T29" s="3"/>
      <c r="W29" s="3"/>
      <c r="Y29" s="3"/>
      <c r="Z29" s="3"/>
      <c r="AB29" s="3"/>
      <c r="AE29" s="3"/>
      <c r="AF29" s="3"/>
      <c r="AG29" s="3"/>
      <c r="AH29" s="3"/>
      <c r="AI29" s="3"/>
      <c r="AJ29" s="3"/>
      <c r="AM29" s="3"/>
      <c r="AN29" s="3"/>
      <c r="AO29" s="3"/>
      <c r="AP29" s="3"/>
      <c r="AQ29" s="3"/>
      <c r="BA29" s="3"/>
      <c r="BB29" s="3"/>
      <c r="BC29" s="3"/>
      <c r="BD29" s="3"/>
      <c r="BE29" s="3"/>
      <c r="BG29" s="3"/>
      <c r="BI29" s="3"/>
      <c r="BJ29" t="s">
        <v>950</v>
      </c>
      <c r="BK29" t="s">
        <v>950</v>
      </c>
      <c r="BL29" t="s">
        <v>950</v>
      </c>
      <c r="BM29" t="s">
        <v>950</v>
      </c>
      <c r="BN29" t="s">
        <v>950</v>
      </c>
    </row>
    <row r="30" spans="1:66" x14ac:dyDescent="0.3">
      <c r="A30" s="1"/>
      <c r="B30" s="2"/>
      <c r="C30" s="3"/>
      <c r="D30" s="3"/>
      <c r="E30" s="3"/>
      <c r="G30" s="3"/>
      <c r="H30" s="3"/>
      <c r="I30" s="3"/>
      <c r="Q30" s="3"/>
      <c r="T30" s="3"/>
      <c r="W30" s="3"/>
      <c r="Y30" s="3"/>
      <c r="Z30" s="3"/>
      <c r="AB30" s="3"/>
      <c r="AE30" s="3"/>
      <c r="AF30" s="3"/>
      <c r="AG30" s="3"/>
      <c r="AH30" s="3"/>
      <c r="AI30" s="3"/>
      <c r="AJ30" s="3"/>
      <c r="AM30" s="3"/>
      <c r="AN30" s="3"/>
      <c r="AO30" s="3"/>
      <c r="AP30" s="3"/>
      <c r="AQ30" s="3"/>
      <c r="BA30" s="3"/>
      <c r="BB30" s="3"/>
      <c r="BC30" s="3"/>
      <c r="BD30" s="3"/>
      <c r="BE30" s="3"/>
      <c r="BG30" s="3"/>
      <c r="BI30" s="3"/>
      <c r="BJ30" t="s">
        <v>950</v>
      </c>
      <c r="BK30" t="s">
        <v>950</v>
      </c>
      <c r="BL30" t="s">
        <v>950</v>
      </c>
      <c r="BM30" t="s">
        <v>950</v>
      </c>
      <c r="BN30" t="s">
        <v>950</v>
      </c>
    </row>
    <row r="31" spans="1:66" x14ac:dyDescent="0.3">
      <c r="A31" s="1"/>
      <c r="B31" s="2"/>
      <c r="C31" s="3"/>
      <c r="D31" s="3"/>
      <c r="E31" s="3"/>
      <c r="G31" s="3"/>
      <c r="H31" s="3"/>
      <c r="I31" s="3"/>
      <c r="Q31" s="3"/>
      <c r="T31" s="3"/>
      <c r="W31" s="3"/>
      <c r="Y31" s="3"/>
      <c r="Z31" s="3"/>
      <c r="AB31" s="3"/>
      <c r="AE31" s="3"/>
      <c r="AF31" s="3"/>
      <c r="AG31" s="3"/>
      <c r="AH31" s="3"/>
      <c r="AI31" s="3"/>
      <c r="AJ31" s="3"/>
      <c r="AM31" s="3"/>
      <c r="AN31" s="3"/>
      <c r="AO31" s="3"/>
      <c r="AP31" s="3"/>
      <c r="AQ31" s="3"/>
      <c r="BA31" s="3"/>
      <c r="BB31" s="3"/>
      <c r="BC31" s="3"/>
      <c r="BD31" s="3"/>
      <c r="BE31" s="3"/>
      <c r="BG31" s="3"/>
      <c r="BI31" s="3"/>
      <c r="BJ31" t="s">
        <v>950</v>
      </c>
      <c r="BK31" t="s">
        <v>950</v>
      </c>
      <c r="BL31" t="s">
        <v>950</v>
      </c>
      <c r="BM31" t="s">
        <v>950</v>
      </c>
      <c r="BN31" t="s">
        <v>950</v>
      </c>
    </row>
    <row r="32" spans="1:66" x14ac:dyDescent="0.3">
      <c r="A32" s="1"/>
      <c r="B32" s="2"/>
      <c r="C32" s="3"/>
      <c r="D32" s="3"/>
      <c r="E32" s="3"/>
      <c r="G32" s="3"/>
      <c r="H32" s="3"/>
      <c r="I32" s="3"/>
      <c r="Q32" s="3"/>
      <c r="T32" s="3"/>
      <c r="W32" s="3"/>
      <c r="Y32" s="3"/>
      <c r="Z32" s="3"/>
      <c r="AB32" s="3"/>
      <c r="AE32" s="3"/>
      <c r="AF32" s="3"/>
      <c r="AG32" s="3"/>
      <c r="AH32" s="3"/>
      <c r="AI32" s="3"/>
      <c r="AJ32" s="3"/>
      <c r="AM32" s="3"/>
      <c r="AN32" s="3"/>
      <c r="AO32" s="3"/>
      <c r="AP32" s="3"/>
      <c r="AQ32" s="3"/>
      <c r="BA32" s="3"/>
      <c r="BB32" s="3"/>
      <c r="BC32" s="3"/>
      <c r="BD32" s="3"/>
      <c r="BE32" s="3"/>
      <c r="BG32" s="3"/>
      <c r="BI32" s="3"/>
      <c r="BJ32" t="s">
        <v>950</v>
      </c>
      <c r="BK32" t="s">
        <v>950</v>
      </c>
      <c r="BL32" t="s">
        <v>950</v>
      </c>
      <c r="BM32" t="s">
        <v>950</v>
      </c>
      <c r="BN32" t="s">
        <v>950</v>
      </c>
    </row>
    <row r="33" spans="1:66" x14ac:dyDescent="0.3">
      <c r="A33" s="1"/>
      <c r="B33" s="2"/>
      <c r="C33" s="3"/>
      <c r="D33" s="3"/>
      <c r="E33" s="3"/>
      <c r="G33" s="3"/>
      <c r="H33" s="3"/>
      <c r="I33" s="3"/>
      <c r="Q33" s="3"/>
      <c r="T33" s="3"/>
      <c r="W33" s="3"/>
      <c r="Y33" s="3"/>
      <c r="Z33" s="3"/>
      <c r="AB33" s="3"/>
      <c r="AE33" s="3"/>
      <c r="AF33" s="3"/>
      <c r="AG33" s="3"/>
      <c r="AH33" s="3"/>
      <c r="AI33" s="3"/>
      <c r="AJ33" s="3"/>
      <c r="AM33" s="3"/>
      <c r="AN33" s="3"/>
      <c r="AO33" s="3"/>
      <c r="AP33" s="3"/>
      <c r="AQ33" s="3"/>
      <c r="BA33" s="3"/>
      <c r="BB33" s="3"/>
      <c r="BC33" s="3"/>
      <c r="BD33" s="3"/>
      <c r="BE33" s="3"/>
      <c r="BG33" s="3"/>
      <c r="BI33" s="3"/>
      <c r="BJ33" t="s">
        <v>950</v>
      </c>
      <c r="BK33" t="s">
        <v>950</v>
      </c>
      <c r="BL33" t="s">
        <v>950</v>
      </c>
      <c r="BM33" t="s">
        <v>950</v>
      </c>
      <c r="BN33" t="s">
        <v>950</v>
      </c>
    </row>
    <row r="34" spans="1:66" x14ac:dyDescent="0.3">
      <c r="A34" s="1"/>
      <c r="B34" s="2"/>
      <c r="C34" s="3"/>
      <c r="D34" s="3"/>
      <c r="E34" s="3"/>
      <c r="G34" s="3"/>
      <c r="H34" s="3"/>
      <c r="I34" s="3"/>
      <c r="Q34" s="3"/>
      <c r="T34" s="3"/>
      <c r="W34" s="3"/>
      <c r="Y34" s="3"/>
      <c r="Z34" s="3"/>
      <c r="AB34" s="3"/>
      <c r="AE34" s="3"/>
      <c r="AF34" s="3"/>
      <c r="AG34" s="3"/>
      <c r="AH34" s="3"/>
      <c r="AI34" s="3"/>
      <c r="AJ34" s="3"/>
      <c r="AM34" s="3"/>
      <c r="AN34" s="3"/>
      <c r="AO34" s="3"/>
      <c r="AP34" s="3"/>
      <c r="AQ34" s="3"/>
      <c r="BA34" s="3"/>
      <c r="BB34" s="3"/>
      <c r="BC34" s="3"/>
      <c r="BD34" s="3"/>
      <c r="BE34" s="3"/>
      <c r="BG34" s="3"/>
      <c r="BI34" s="3"/>
      <c r="BJ34" t="s">
        <v>950</v>
      </c>
      <c r="BK34" t="s">
        <v>950</v>
      </c>
      <c r="BL34" t="s">
        <v>950</v>
      </c>
      <c r="BM34" t="s">
        <v>950</v>
      </c>
      <c r="BN34" t="s">
        <v>950</v>
      </c>
    </row>
    <row r="35" spans="1:66" x14ac:dyDescent="0.3">
      <c r="A35" s="1"/>
      <c r="B35" s="2"/>
      <c r="C35" s="3"/>
      <c r="D35" s="3"/>
      <c r="E35" s="3"/>
      <c r="G35" s="3"/>
      <c r="H35" s="3"/>
      <c r="I35" s="3"/>
      <c r="Q35" s="3"/>
      <c r="T35" s="3"/>
      <c r="W35" s="3"/>
      <c r="Y35" s="3"/>
      <c r="Z35" s="3"/>
      <c r="AB35" s="3"/>
      <c r="AE35" s="3"/>
      <c r="AF35" s="3"/>
      <c r="AG35" s="3"/>
      <c r="AH35" s="3"/>
      <c r="AI35" s="3"/>
      <c r="AJ35" s="3"/>
      <c r="AM35" s="3"/>
      <c r="AN35" s="3"/>
      <c r="AO35" s="3"/>
      <c r="AP35" s="3"/>
      <c r="AQ35" s="3"/>
      <c r="BA35" s="3"/>
      <c r="BB35" s="3"/>
      <c r="BC35" s="3"/>
      <c r="BD35" s="3"/>
      <c r="BE35" s="3"/>
      <c r="BG35" s="3"/>
      <c r="BI35" s="3"/>
      <c r="BJ35" t="s">
        <v>950</v>
      </c>
      <c r="BK35" t="s">
        <v>950</v>
      </c>
      <c r="BL35" t="s">
        <v>950</v>
      </c>
      <c r="BM35" t="s">
        <v>950</v>
      </c>
      <c r="BN35" t="s">
        <v>950</v>
      </c>
    </row>
    <row r="36" spans="1:66" x14ac:dyDescent="0.3">
      <c r="A36" s="1"/>
      <c r="B36" s="2"/>
      <c r="C36" s="3"/>
      <c r="D36" s="3"/>
      <c r="E36" s="3"/>
      <c r="G36" s="3"/>
      <c r="H36" s="3"/>
      <c r="I36" s="3"/>
      <c r="Q36" s="3"/>
      <c r="T36" s="3"/>
      <c r="W36" s="3"/>
      <c r="Y36" s="3"/>
      <c r="Z36" s="3"/>
      <c r="AB36" s="3"/>
      <c r="AE36" s="3"/>
      <c r="AF36" s="3"/>
      <c r="AG36" s="3"/>
      <c r="AH36" s="3"/>
      <c r="AI36" s="3"/>
      <c r="AJ36" s="3"/>
      <c r="AM36" s="3"/>
      <c r="AN36" s="3"/>
      <c r="AO36" s="3"/>
      <c r="AP36" s="3"/>
      <c r="AQ36" s="3"/>
      <c r="BA36" s="3"/>
      <c r="BB36" s="3"/>
      <c r="BC36" s="3"/>
      <c r="BD36" s="3"/>
      <c r="BE36" s="3"/>
      <c r="BG36" s="3"/>
      <c r="BI36" s="3"/>
      <c r="BJ36" t="s">
        <v>950</v>
      </c>
      <c r="BK36" t="s">
        <v>950</v>
      </c>
      <c r="BL36" t="s">
        <v>950</v>
      </c>
      <c r="BM36" t="s">
        <v>950</v>
      </c>
      <c r="BN36" t="s">
        <v>950</v>
      </c>
    </row>
    <row r="37" spans="1:66" x14ac:dyDescent="0.3">
      <c r="A37" s="1"/>
      <c r="B37" s="2"/>
      <c r="C37" s="3"/>
      <c r="D37" s="3"/>
      <c r="E37" s="3"/>
      <c r="G37" s="3"/>
      <c r="H37" s="3"/>
      <c r="I37" s="3"/>
      <c r="Q37" s="3"/>
      <c r="T37" s="3"/>
      <c r="W37" s="3"/>
      <c r="Y37" s="3"/>
      <c r="Z37" s="3"/>
      <c r="AB37" s="3"/>
      <c r="AE37" s="3"/>
      <c r="AF37" s="3"/>
      <c r="AG37" s="3"/>
      <c r="AH37" s="3"/>
      <c r="AI37" s="3"/>
      <c r="AJ37" s="3"/>
      <c r="AM37" s="3"/>
      <c r="AN37" s="3"/>
      <c r="AO37" s="3"/>
      <c r="AP37" s="3"/>
      <c r="AQ37" s="3"/>
      <c r="BA37" s="3"/>
      <c r="BB37" s="3"/>
      <c r="BC37" s="3"/>
      <c r="BD37" s="3"/>
      <c r="BE37" s="3"/>
      <c r="BG37" s="3"/>
      <c r="BI37" s="3"/>
      <c r="BJ37" t="s">
        <v>950</v>
      </c>
      <c r="BK37" t="s">
        <v>950</v>
      </c>
      <c r="BL37" t="s">
        <v>950</v>
      </c>
      <c r="BM37" t="s">
        <v>950</v>
      </c>
      <c r="BN37" t="s">
        <v>950</v>
      </c>
    </row>
    <row r="38" spans="1:66" x14ac:dyDescent="0.3">
      <c r="A38" s="1"/>
      <c r="B38" s="2"/>
      <c r="C38" s="3"/>
      <c r="D38" s="3"/>
      <c r="E38" s="3"/>
      <c r="G38" s="3"/>
      <c r="H38" s="3"/>
      <c r="I38" s="3"/>
      <c r="Q38" s="3"/>
      <c r="T38" s="3"/>
      <c r="W38" s="3"/>
      <c r="Y38" s="3"/>
      <c r="Z38" s="3"/>
      <c r="AB38" s="3"/>
      <c r="AE38" s="3"/>
      <c r="AF38" s="3"/>
      <c r="AG38" s="3"/>
      <c r="AH38" s="3"/>
      <c r="AI38" s="3"/>
      <c r="AJ38" s="3"/>
      <c r="AM38" s="3"/>
      <c r="AN38" s="3"/>
      <c r="AO38" s="3"/>
      <c r="AP38" s="3"/>
      <c r="AQ38" s="3"/>
      <c r="BA38" s="3"/>
      <c r="BB38" s="3"/>
      <c r="BC38" s="3"/>
      <c r="BD38" s="3"/>
      <c r="BE38" s="3"/>
      <c r="BG38" s="3"/>
      <c r="BI38" s="3"/>
      <c r="BJ38" t="s">
        <v>950</v>
      </c>
      <c r="BK38" t="s">
        <v>950</v>
      </c>
      <c r="BL38" t="s">
        <v>950</v>
      </c>
      <c r="BM38" t="s">
        <v>950</v>
      </c>
      <c r="BN38" t="s">
        <v>950</v>
      </c>
    </row>
    <row r="39" spans="1:66" x14ac:dyDescent="0.3">
      <c r="A39" s="1"/>
      <c r="B39" s="2"/>
      <c r="C39" s="3"/>
      <c r="D39" s="3"/>
      <c r="E39" s="3"/>
      <c r="G39" s="3"/>
      <c r="H39" s="3"/>
      <c r="I39" s="3"/>
      <c r="Q39" s="3"/>
      <c r="T39" s="3"/>
      <c r="W39" s="3"/>
      <c r="Y39" s="3"/>
      <c r="Z39" s="3"/>
      <c r="AB39" s="3"/>
      <c r="AE39" s="3"/>
      <c r="AF39" s="3"/>
      <c r="AG39" s="3"/>
      <c r="AH39" s="3"/>
      <c r="AI39" s="3"/>
      <c r="AJ39" s="3"/>
      <c r="AM39" s="3"/>
      <c r="AN39" s="3"/>
      <c r="AO39" s="3"/>
      <c r="AP39" s="3"/>
      <c r="AQ39" s="3"/>
      <c r="BA39" s="3"/>
      <c r="BB39" s="3"/>
      <c r="BC39" s="3"/>
      <c r="BD39" s="3"/>
      <c r="BE39" s="3"/>
      <c r="BG39" s="3"/>
      <c r="BI39" s="3"/>
      <c r="BJ39" t="s">
        <v>950</v>
      </c>
      <c r="BK39" t="s">
        <v>950</v>
      </c>
      <c r="BL39" t="s">
        <v>950</v>
      </c>
      <c r="BM39" t="s">
        <v>950</v>
      </c>
      <c r="BN39" t="s">
        <v>950</v>
      </c>
    </row>
    <row r="40" spans="1:66" x14ac:dyDescent="0.3">
      <c r="A40" s="1"/>
      <c r="B40" s="2"/>
      <c r="C40" s="3"/>
      <c r="D40" s="3"/>
      <c r="E40" s="3"/>
      <c r="G40" s="3"/>
      <c r="H40" s="3"/>
      <c r="I40" s="3"/>
      <c r="Q40" s="3"/>
      <c r="T40" s="3"/>
      <c r="W40" s="3"/>
      <c r="Y40" s="3"/>
      <c r="Z40" s="3"/>
      <c r="AB40" s="3"/>
      <c r="AE40" s="3"/>
      <c r="AF40" s="3"/>
      <c r="AG40" s="3"/>
      <c r="AH40" s="3"/>
      <c r="AI40" s="3"/>
      <c r="AJ40" s="3"/>
      <c r="AM40" s="3"/>
      <c r="AN40" s="3"/>
      <c r="AO40" s="3"/>
      <c r="AP40" s="3"/>
      <c r="AQ40" s="3"/>
      <c r="BA40" s="3"/>
      <c r="BB40" s="3"/>
      <c r="BC40" s="3"/>
      <c r="BD40" s="3"/>
      <c r="BE40" s="3"/>
      <c r="BG40" s="3"/>
      <c r="BI40" s="3"/>
      <c r="BJ40" t="s">
        <v>950</v>
      </c>
      <c r="BK40" t="s">
        <v>950</v>
      </c>
      <c r="BL40" t="s">
        <v>950</v>
      </c>
      <c r="BM40" t="s">
        <v>950</v>
      </c>
      <c r="BN40" t="s">
        <v>950</v>
      </c>
    </row>
    <row r="41" spans="1:66" x14ac:dyDescent="0.3">
      <c r="A41" s="1"/>
      <c r="B41" s="2"/>
      <c r="C41" s="3"/>
      <c r="D41" s="3"/>
      <c r="E41" s="3"/>
      <c r="G41" s="3"/>
      <c r="H41" s="3"/>
      <c r="I41" s="3"/>
      <c r="Q41" s="3"/>
      <c r="T41" s="3"/>
      <c r="W41" s="3"/>
      <c r="Y41" s="3"/>
      <c r="Z41" s="3"/>
      <c r="AB41" s="3"/>
      <c r="AE41" s="3"/>
      <c r="AF41" s="3"/>
      <c r="AG41" s="3"/>
      <c r="AH41" s="3"/>
      <c r="AI41" s="3"/>
      <c r="AJ41" s="3"/>
      <c r="AM41" s="3"/>
      <c r="AN41" s="3"/>
      <c r="AO41" s="3"/>
      <c r="AP41" s="3"/>
      <c r="AQ41" s="3"/>
      <c r="BA41" s="3"/>
      <c r="BB41" s="3"/>
      <c r="BC41" s="3"/>
      <c r="BD41" s="3"/>
      <c r="BE41" s="3"/>
      <c r="BG41" s="3"/>
      <c r="BI41" s="3"/>
      <c r="BJ41" t="s">
        <v>950</v>
      </c>
      <c r="BK41" t="s">
        <v>950</v>
      </c>
      <c r="BL41" t="s">
        <v>950</v>
      </c>
      <c r="BM41" t="s">
        <v>950</v>
      </c>
      <c r="BN41" t="s">
        <v>950</v>
      </c>
    </row>
    <row r="42" spans="1:66" x14ac:dyDescent="0.3">
      <c r="A42" s="1"/>
      <c r="B42" s="2"/>
      <c r="C42" s="3"/>
      <c r="D42" s="3"/>
      <c r="E42" s="3"/>
      <c r="G42" s="3"/>
      <c r="H42" s="3"/>
      <c r="I42" s="3"/>
      <c r="Q42" s="3"/>
      <c r="T42" s="3"/>
      <c r="W42" s="3"/>
      <c r="Y42" s="3"/>
      <c r="Z42" s="3"/>
      <c r="AB42" s="3"/>
      <c r="AE42" s="3"/>
      <c r="AF42" s="3"/>
      <c r="AG42" s="3"/>
      <c r="AH42" s="3"/>
      <c r="AI42" s="3"/>
      <c r="AJ42" s="3"/>
      <c r="AM42" s="3"/>
      <c r="AN42" s="3"/>
      <c r="AO42" s="3"/>
      <c r="AP42" s="3"/>
      <c r="AQ42" s="3"/>
      <c r="BA42" s="3"/>
      <c r="BB42" s="3"/>
      <c r="BC42" s="3"/>
      <c r="BD42" s="3"/>
      <c r="BE42" s="3"/>
      <c r="BG42" s="3"/>
      <c r="BI42" s="3"/>
      <c r="BJ42" t="s">
        <v>950</v>
      </c>
      <c r="BK42" t="s">
        <v>950</v>
      </c>
      <c r="BL42" t="s">
        <v>950</v>
      </c>
      <c r="BM42" t="s">
        <v>950</v>
      </c>
      <c r="BN42" t="s">
        <v>950</v>
      </c>
    </row>
    <row r="43" spans="1:66" x14ac:dyDescent="0.3">
      <c r="A43" s="1"/>
      <c r="B43" s="2"/>
      <c r="C43" s="3"/>
      <c r="D43" s="3"/>
      <c r="E43" s="3"/>
      <c r="G43" s="3"/>
      <c r="H43" s="3"/>
      <c r="I43" s="3"/>
      <c r="Q43" s="3"/>
      <c r="T43" s="3"/>
      <c r="W43" s="3"/>
      <c r="Y43" s="3"/>
      <c r="Z43" s="3"/>
      <c r="AB43" s="3"/>
      <c r="AE43" s="3"/>
      <c r="AF43" s="3"/>
      <c r="AG43" s="3"/>
      <c r="AH43" s="3"/>
      <c r="AI43" s="3"/>
      <c r="AJ43" s="3"/>
      <c r="AM43" s="3"/>
      <c r="AN43" s="3"/>
      <c r="AO43" s="3"/>
      <c r="AP43" s="3"/>
      <c r="AQ43" s="3"/>
      <c r="BA43" s="3"/>
      <c r="BB43" s="3"/>
      <c r="BC43" s="3"/>
      <c r="BD43" s="3"/>
      <c r="BE43" s="3"/>
      <c r="BG43" s="3"/>
      <c r="BI43" s="3"/>
      <c r="BJ43" t="s">
        <v>950</v>
      </c>
      <c r="BK43" t="s">
        <v>950</v>
      </c>
      <c r="BL43" t="s">
        <v>950</v>
      </c>
      <c r="BM43" t="s">
        <v>950</v>
      </c>
      <c r="BN43" t="s">
        <v>950</v>
      </c>
    </row>
    <row r="44" spans="1:66" x14ac:dyDescent="0.3">
      <c r="A44" s="1"/>
      <c r="B44" s="2"/>
      <c r="C44" s="3"/>
      <c r="D44" s="3"/>
      <c r="E44" s="3"/>
      <c r="G44" s="3"/>
      <c r="H44" s="3"/>
      <c r="I44" s="3"/>
      <c r="Q44" s="3"/>
      <c r="T44" s="3"/>
      <c r="W44" s="3"/>
      <c r="Y44" s="3"/>
      <c r="Z44" s="3"/>
      <c r="AB44" s="3"/>
      <c r="AE44" s="3"/>
      <c r="AF44" s="3"/>
      <c r="AG44" s="3"/>
      <c r="AH44" s="3"/>
      <c r="AI44" s="3"/>
      <c r="AJ44" s="3"/>
      <c r="AM44" s="3"/>
      <c r="AN44" s="3"/>
      <c r="AO44" s="3"/>
      <c r="AP44" s="3"/>
      <c r="AQ44" s="3"/>
      <c r="BA44" s="3"/>
      <c r="BB44" s="3"/>
      <c r="BC44" s="3"/>
      <c r="BD44" s="3"/>
      <c r="BE44" s="3"/>
      <c r="BG44" s="3"/>
      <c r="BI44" s="3"/>
      <c r="BJ44" t="s">
        <v>950</v>
      </c>
      <c r="BK44" t="s">
        <v>950</v>
      </c>
      <c r="BL44" t="s">
        <v>950</v>
      </c>
      <c r="BM44" t="s">
        <v>950</v>
      </c>
      <c r="BN44" t="s">
        <v>950</v>
      </c>
    </row>
    <row r="45" spans="1:66" x14ac:dyDescent="0.3">
      <c r="A45" s="1"/>
      <c r="B45" s="2"/>
      <c r="C45" s="3"/>
      <c r="D45" s="3"/>
      <c r="E45" s="3"/>
      <c r="G45" s="3"/>
      <c r="H45" s="3"/>
      <c r="I45" s="3"/>
      <c r="Q45" s="3"/>
      <c r="T45" s="3"/>
      <c r="W45" s="3"/>
      <c r="Y45" s="3"/>
      <c r="Z45" s="3"/>
      <c r="AB45" s="3"/>
      <c r="AE45" s="3"/>
      <c r="AF45" s="3"/>
      <c r="AG45" s="3"/>
      <c r="AH45" s="3"/>
      <c r="AI45" s="3"/>
      <c r="AJ45" s="3"/>
      <c r="AM45" s="3"/>
      <c r="AN45" s="3"/>
      <c r="AO45" s="3"/>
      <c r="AP45" s="3"/>
      <c r="AQ45" s="3"/>
      <c r="BA45" s="3"/>
      <c r="BB45" s="3"/>
      <c r="BC45" s="3"/>
      <c r="BD45" s="3"/>
      <c r="BE45" s="3"/>
      <c r="BG45" s="3"/>
      <c r="BI45" s="3"/>
      <c r="BJ45" t="s">
        <v>950</v>
      </c>
      <c r="BK45" t="s">
        <v>950</v>
      </c>
      <c r="BL45" t="s">
        <v>950</v>
      </c>
      <c r="BM45" t="s">
        <v>950</v>
      </c>
      <c r="BN45" t="s">
        <v>950</v>
      </c>
    </row>
    <row r="46" spans="1:66" x14ac:dyDescent="0.3">
      <c r="A46" s="1"/>
      <c r="B46" s="2"/>
      <c r="C46" s="3"/>
      <c r="D46" s="3"/>
      <c r="E46" s="3"/>
      <c r="G46" s="3"/>
      <c r="H46" s="3"/>
      <c r="I46" s="3"/>
      <c r="Q46" s="3"/>
      <c r="T46" s="3"/>
      <c r="W46" s="3"/>
      <c r="Y46" s="3"/>
      <c r="Z46" s="3"/>
      <c r="AB46" s="3"/>
      <c r="AE46" s="3"/>
      <c r="AF46" s="3"/>
      <c r="AG46" s="3"/>
      <c r="AH46" s="3"/>
      <c r="AI46" s="3"/>
      <c r="AJ46" s="3"/>
      <c r="AM46" s="3"/>
      <c r="AN46" s="3"/>
      <c r="AO46" s="3"/>
      <c r="AP46" s="3"/>
      <c r="AQ46" s="3"/>
      <c r="BA46" s="3"/>
      <c r="BB46" s="3"/>
      <c r="BC46" s="3"/>
      <c r="BD46" s="3"/>
      <c r="BE46" s="3"/>
      <c r="BG46" s="3"/>
      <c r="BI46" s="3"/>
      <c r="BJ46" t="s">
        <v>950</v>
      </c>
      <c r="BK46" t="s">
        <v>950</v>
      </c>
      <c r="BL46" t="s">
        <v>950</v>
      </c>
      <c r="BM46" t="s">
        <v>950</v>
      </c>
      <c r="BN46" t="s">
        <v>950</v>
      </c>
    </row>
    <row r="47" spans="1:66" x14ac:dyDescent="0.3">
      <c r="A47" s="1"/>
      <c r="B47" s="2"/>
      <c r="C47" s="3"/>
      <c r="D47" s="3"/>
      <c r="E47" s="3"/>
      <c r="G47" s="3"/>
      <c r="H47" s="3"/>
      <c r="I47" s="3"/>
      <c r="Q47" s="3"/>
      <c r="T47" s="3"/>
      <c r="W47" s="3"/>
      <c r="Y47" s="3"/>
      <c r="Z47" s="3"/>
      <c r="AB47" s="3"/>
      <c r="AE47" s="3"/>
      <c r="AF47" s="3"/>
      <c r="AG47" s="3"/>
      <c r="AH47" s="3"/>
      <c r="AI47" s="3"/>
      <c r="AJ47" s="3"/>
      <c r="AM47" s="3"/>
      <c r="AN47" s="3"/>
      <c r="AO47" s="3"/>
      <c r="AP47" s="3"/>
      <c r="AQ47" s="3"/>
      <c r="BA47" s="3"/>
      <c r="BB47" s="3"/>
      <c r="BC47" s="3"/>
      <c r="BD47" s="3"/>
      <c r="BE47" s="3"/>
      <c r="BG47" s="3"/>
      <c r="BI47" s="3"/>
      <c r="BJ47" t="s">
        <v>950</v>
      </c>
      <c r="BK47" t="s">
        <v>950</v>
      </c>
      <c r="BL47" t="s">
        <v>950</v>
      </c>
      <c r="BM47" t="s">
        <v>950</v>
      </c>
      <c r="BN47" t="s">
        <v>950</v>
      </c>
    </row>
    <row r="48" spans="1:66" x14ac:dyDescent="0.3">
      <c r="A48" s="1"/>
      <c r="B48" s="2"/>
      <c r="C48" s="3"/>
      <c r="D48" s="3"/>
      <c r="E48" s="3"/>
      <c r="G48" s="3"/>
      <c r="H48" s="3"/>
      <c r="I48" s="3"/>
      <c r="Q48" s="3"/>
      <c r="T48" s="3"/>
      <c r="W48" s="3"/>
      <c r="Y48" s="3"/>
      <c r="Z48" s="3"/>
      <c r="AB48" s="3"/>
      <c r="AE48" s="3"/>
      <c r="AF48" s="3"/>
      <c r="AG48" s="3"/>
      <c r="AH48" s="3"/>
      <c r="AI48" s="3"/>
      <c r="AJ48" s="3"/>
      <c r="AM48" s="3"/>
      <c r="AN48" s="3"/>
      <c r="AO48" s="3"/>
      <c r="AP48" s="3"/>
      <c r="AQ48" s="3"/>
      <c r="BA48" s="3"/>
      <c r="BB48" s="3"/>
      <c r="BC48" s="3"/>
      <c r="BD48" s="3"/>
      <c r="BE48" s="3"/>
      <c r="BG48" s="3"/>
      <c r="BI48" s="3"/>
      <c r="BJ48" t="s">
        <v>950</v>
      </c>
      <c r="BK48" t="s">
        <v>950</v>
      </c>
      <c r="BL48" t="s">
        <v>950</v>
      </c>
      <c r="BM48" t="s">
        <v>950</v>
      </c>
      <c r="BN48" t="s">
        <v>950</v>
      </c>
    </row>
    <row r="49" spans="1:66" x14ac:dyDescent="0.3">
      <c r="A49" s="1"/>
      <c r="B49" s="2"/>
      <c r="C49" s="3"/>
      <c r="D49" s="3"/>
      <c r="E49" s="3"/>
      <c r="G49" s="3"/>
      <c r="H49" s="3"/>
      <c r="I49" s="3"/>
      <c r="Q49" s="3"/>
      <c r="T49" s="3"/>
      <c r="W49" s="3"/>
      <c r="Y49" s="3"/>
      <c r="Z49" s="3"/>
      <c r="AB49" s="3"/>
      <c r="AE49" s="3"/>
      <c r="AF49" s="3"/>
      <c r="AG49" s="3"/>
      <c r="AH49" s="3"/>
      <c r="AI49" s="3"/>
      <c r="AJ49" s="3"/>
      <c r="AM49" s="3"/>
      <c r="AN49" s="3"/>
      <c r="AO49" s="3"/>
      <c r="AP49" s="3"/>
      <c r="AQ49" s="3"/>
      <c r="BA49" s="3"/>
      <c r="BB49" s="3"/>
      <c r="BC49" s="3"/>
      <c r="BD49" s="3"/>
      <c r="BE49" s="3"/>
      <c r="BG49" s="3"/>
      <c r="BI49" s="3"/>
      <c r="BJ49" t="s">
        <v>950</v>
      </c>
      <c r="BK49" t="s">
        <v>950</v>
      </c>
      <c r="BL49" t="s">
        <v>950</v>
      </c>
      <c r="BM49" t="s">
        <v>950</v>
      </c>
      <c r="BN49" t="s">
        <v>950</v>
      </c>
    </row>
    <row r="50" spans="1:66" x14ac:dyDescent="0.3">
      <c r="A50" s="1"/>
      <c r="B50" s="2"/>
      <c r="C50" s="3"/>
      <c r="D50" s="3"/>
      <c r="E50" s="3"/>
      <c r="G50" s="3"/>
      <c r="H50" s="3"/>
      <c r="I50" s="3"/>
      <c r="Q50" s="3"/>
      <c r="T50" s="3"/>
      <c r="W50" s="3"/>
      <c r="Y50" s="3"/>
      <c r="Z50" s="3"/>
      <c r="AB50" s="3"/>
      <c r="AE50" s="3"/>
      <c r="AF50" s="3"/>
      <c r="AG50" s="3"/>
      <c r="AH50" s="3"/>
      <c r="AI50" s="3"/>
      <c r="AJ50" s="3"/>
      <c r="AM50" s="3"/>
      <c r="AN50" s="3"/>
      <c r="AO50" s="3"/>
      <c r="AP50" s="3"/>
      <c r="AQ50" s="3"/>
      <c r="BA50" s="3"/>
      <c r="BB50" s="3"/>
      <c r="BC50" s="3"/>
      <c r="BD50" s="3"/>
      <c r="BE50" s="3"/>
      <c r="BG50" s="3"/>
      <c r="BI50" s="3"/>
      <c r="BJ50" t="s">
        <v>950</v>
      </c>
      <c r="BK50" t="s">
        <v>950</v>
      </c>
      <c r="BL50" t="s">
        <v>950</v>
      </c>
      <c r="BM50" t="s">
        <v>950</v>
      </c>
      <c r="BN50" t="s">
        <v>950</v>
      </c>
    </row>
    <row r="51" spans="1:66" x14ac:dyDescent="0.3">
      <c r="A51" s="1"/>
      <c r="B51" s="2"/>
      <c r="C51" s="3"/>
      <c r="D51" s="3"/>
      <c r="E51" s="3"/>
      <c r="G51" s="3"/>
      <c r="H51" s="3"/>
      <c r="I51" s="3"/>
      <c r="Q51" s="3"/>
      <c r="T51" s="3"/>
      <c r="W51" s="3"/>
      <c r="Y51" s="3"/>
      <c r="Z51" s="3"/>
      <c r="AB51" s="3"/>
      <c r="AE51" s="3"/>
      <c r="AF51" s="3"/>
      <c r="AG51" s="3"/>
      <c r="AH51" s="3"/>
      <c r="AI51" s="3"/>
      <c r="AJ51" s="3"/>
      <c r="AM51" s="3"/>
      <c r="AN51" s="3"/>
      <c r="AO51" s="3"/>
      <c r="AP51" s="3"/>
      <c r="AQ51" s="3"/>
      <c r="BA51" s="3"/>
      <c r="BB51" s="3"/>
      <c r="BC51" s="3"/>
      <c r="BD51" s="3"/>
      <c r="BE51" s="3"/>
      <c r="BG51" s="3"/>
      <c r="BI51" s="3"/>
      <c r="BJ51" t="s">
        <v>950</v>
      </c>
      <c r="BK51" t="s">
        <v>950</v>
      </c>
      <c r="BL51" t="s">
        <v>950</v>
      </c>
      <c r="BM51" t="s">
        <v>950</v>
      </c>
      <c r="BN51" t="s">
        <v>950</v>
      </c>
    </row>
    <row r="52" spans="1:66" x14ac:dyDescent="0.3">
      <c r="A52" s="1"/>
      <c r="B52" s="2"/>
      <c r="C52" s="3"/>
      <c r="D52" s="3"/>
      <c r="E52" s="3"/>
      <c r="G52" s="3"/>
      <c r="H52" s="3"/>
      <c r="I52" s="3"/>
      <c r="Q52" s="3"/>
      <c r="T52" s="3"/>
      <c r="W52" s="3"/>
      <c r="Y52" s="3"/>
      <c r="Z52" s="3"/>
      <c r="AB52" s="3"/>
      <c r="AE52" s="3"/>
      <c r="AF52" s="3"/>
      <c r="AG52" s="3"/>
      <c r="AH52" s="3"/>
      <c r="AI52" s="3"/>
      <c r="AJ52" s="3"/>
      <c r="AM52" s="3"/>
      <c r="AN52" s="3"/>
      <c r="AO52" s="3"/>
      <c r="AP52" s="3"/>
      <c r="AQ52" s="3"/>
      <c r="BA52" s="3"/>
      <c r="BB52" s="3"/>
      <c r="BC52" s="3"/>
      <c r="BD52" s="3"/>
      <c r="BE52" s="3"/>
      <c r="BG52" s="3"/>
      <c r="BI52" s="3"/>
      <c r="BJ52" t="s">
        <v>950</v>
      </c>
      <c r="BK52" t="s">
        <v>950</v>
      </c>
      <c r="BL52" t="s">
        <v>950</v>
      </c>
      <c r="BM52" t="s">
        <v>950</v>
      </c>
      <c r="BN52" t="s">
        <v>950</v>
      </c>
    </row>
    <row r="53" spans="1:66" x14ac:dyDescent="0.3">
      <c r="A53" s="1"/>
      <c r="B53" s="2"/>
      <c r="C53" s="3"/>
      <c r="D53" s="3"/>
      <c r="E53" s="3"/>
      <c r="G53" s="3"/>
      <c r="H53" s="3"/>
      <c r="I53" s="3"/>
      <c r="Q53" s="3"/>
      <c r="T53" s="3"/>
      <c r="W53" s="3"/>
      <c r="Y53" s="3"/>
      <c r="Z53" s="3"/>
      <c r="AB53" s="3"/>
      <c r="AE53" s="3"/>
      <c r="AF53" s="3"/>
      <c r="AG53" s="3"/>
      <c r="AH53" s="3"/>
      <c r="AI53" s="3"/>
      <c r="AJ53" s="3"/>
      <c r="AM53" s="3"/>
      <c r="AN53" s="3"/>
      <c r="AO53" s="3"/>
      <c r="AP53" s="3"/>
      <c r="AQ53" s="3"/>
      <c r="BA53" s="3"/>
      <c r="BB53" s="3"/>
      <c r="BC53" s="3"/>
      <c r="BD53" s="3"/>
      <c r="BE53" s="3"/>
      <c r="BG53" s="3"/>
      <c r="BI53" s="3"/>
      <c r="BJ53" t="s">
        <v>950</v>
      </c>
      <c r="BK53" t="s">
        <v>950</v>
      </c>
      <c r="BL53" t="s">
        <v>950</v>
      </c>
      <c r="BM53" t="s">
        <v>950</v>
      </c>
      <c r="BN53" t="s">
        <v>950</v>
      </c>
    </row>
    <row r="54" spans="1:66" x14ac:dyDescent="0.3">
      <c r="A54" s="1"/>
      <c r="B54" s="2"/>
      <c r="C54" s="3"/>
      <c r="D54" s="3"/>
      <c r="E54" s="3"/>
      <c r="G54" s="3"/>
      <c r="H54" s="3"/>
      <c r="I54" s="3"/>
      <c r="Q54" s="3"/>
      <c r="T54" s="3"/>
      <c r="W54" s="3"/>
      <c r="Y54" s="3"/>
      <c r="Z54" s="3"/>
      <c r="AB54" s="3"/>
      <c r="AE54" s="3"/>
      <c r="AF54" s="3"/>
      <c r="AG54" s="3"/>
      <c r="AH54" s="3"/>
      <c r="AI54" s="3"/>
      <c r="AJ54" s="3"/>
      <c r="AM54" s="3"/>
      <c r="AN54" s="3"/>
      <c r="AO54" s="3"/>
      <c r="AP54" s="3"/>
      <c r="AQ54" s="3"/>
      <c r="BA54" s="3"/>
      <c r="BB54" s="3"/>
      <c r="BC54" s="3"/>
      <c r="BD54" s="3"/>
      <c r="BE54" s="3"/>
      <c r="BG54" s="3"/>
      <c r="BI54" s="3"/>
      <c r="BJ54" t="s">
        <v>950</v>
      </c>
      <c r="BK54" t="s">
        <v>950</v>
      </c>
      <c r="BL54" t="s">
        <v>950</v>
      </c>
      <c r="BM54" t="s">
        <v>950</v>
      </c>
      <c r="BN54" t="s">
        <v>950</v>
      </c>
    </row>
    <row r="55" spans="1:66" x14ac:dyDescent="0.3">
      <c r="A55" s="1"/>
      <c r="B55" s="2"/>
      <c r="C55" s="3"/>
      <c r="D55" s="3"/>
      <c r="E55" s="3"/>
      <c r="G55" s="3"/>
      <c r="H55" s="3"/>
      <c r="I55" s="3"/>
      <c r="Q55" s="3"/>
      <c r="T55" s="3"/>
      <c r="W55" s="3"/>
      <c r="Y55" s="3"/>
      <c r="Z55" s="3"/>
      <c r="AB55" s="3"/>
      <c r="AE55" s="3"/>
      <c r="AF55" s="3"/>
      <c r="AG55" s="3"/>
      <c r="AH55" s="3"/>
      <c r="AI55" s="3"/>
      <c r="AJ55" s="3"/>
      <c r="AM55" s="3"/>
      <c r="AN55" s="3"/>
      <c r="AO55" s="3"/>
      <c r="AP55" s="3"/>
      <c r="AQ55" s="3"/>
      <c r="BA55" s="3"/>
      <c r="BB55" s="3"/>
      <c r="BC55" s="3"/>
      <c r="BD55" s="3"/>
      <c r="BE55" s="3"/>
      <c r="BG55" s="3"/>
      <c r="BI55" s="3"/>
      <c r="BJ55" t="s">
        <v>950</v>
      </c>
      <c r="BK55" t="s">
        <v>950</v>
      </c>
      <c r="BL55" t="s">
        <v>950</v>
      </c>
      <c r="BM55" t="s">
        <v>950</v>
      </c>
      <c r="BN55" t="s">
        <v>950</v>
      </c>
    </row>
    <row r="56" spans="1:66" x14ac:dyDescent="0.3">
      <c r="A56" s="1"/>
      <c r="B56" s="2"/>
      <c r="C56" s="3"/>
      <c r="D56" s="3"/>
      <c r="E56" s="3"/>
      <c r="G56" s="3"/>
      <c r="H56" s="3"/>
      <c r="I56" s="3"/>
      <c r="Q56" s="3"/>
      <c r="T56" s="3"/>
      <c r="W56" s="3"/>
      <c r="Y56" s="3"/>
      <c r="Z56" s="3"/>
      <c r="AB56" s="3"/>
      <c r="AE56" s="3"/>
      <c r="AF56" s="3"/>
      <c r="AG56" s="3"/>
      <c r="AH56" s="3"/>
      <c r="AI56" s="3"/>
      <c r="AJ56" s="3"/>
      <c r="AM56" s="3"/>
      <c r="AN56" s="3"/>
      <c r="AO56" s="3"/>
      <c r="AP56" s="3"/>
      <c r="AQ56" s="3"/>
      <c r="BA56" s="3"/>
      <c r="BB56" s="3"/>
      <c r="BC56" s="3"/>
      <c r="BD56" s="3"/>
      <c r="BE56" s="3"/>
      <c r="BG56" s="3"/>
      <c r="BI56" s="3"/>
      <c r="BJ56" t="s">
        <v>950</v>
      </c>
      <c r="BK56" t="s">
        <v>950</v>
      </c>
      <c r="BL56" t="s">
        <v>950</v>
      </c>
      <c r="BM56" t="s">
        <v>950</v>
      </c>
      <c r="BN56" t="s">
        <v>950</v>
      </c>
    </row>
    <row r="57" spans="1:66" x14ac:dyDescent="0.3">
      <c r="A57" s="1"/>
      <c r="B57" s="2"/>
      <c r="C57" s="3"/>
      <c r="D57" s="3"/>
      <c r="E57" s="3"/>
      <c r="G57" s="3"/>
      <c r="H57" s="3"/>
      <c r="I57" s="3"/>
      <c r="Q57" s="3"/>
      <c r="T57" s="3"/>
      <c r="W57" s="3"/>
      <c r="Y57" s="3"/>
      <c r="Z57" s="3"/>
      <c r="AB57" s="3"/>
      <c r="AE57" s="3"/>
      <c r="AF57" s="3"/>
      <c r="AG57" s="3"/>
      <c r="AH57" s="3"/>
      <c r="AI57" s="3"/>
      <c r="AJ57" s="3"/>
      <c r="AM57" s="3"/>
      <c r="AN57" s="3"/>
      <c r="AO57" s="3"/>
      <c r="AP57" s="3"/>
      <c r="AQ57" s="3"/>
      <c r="BA57" s="3"/>
      <c r="BB57" s="3"/>
      <c r="BC57" s="3"/>
      <c r="BD57" s="3"/>
      <c r="BE57" s="3"/>
      <c r="BG57" s="3"/>
      <c r="BI57" s="3"/>
      <c r="BJ57" t="s">
        <v>950</v>
      </c>
      <c r="BK57" t="s">
        <v>950</v>
      </c>
      <c r="BL57" t="s">
        <v>950</v>
      </c>
      <c r="BM57" t="s">
        <v>950</v>
      </c>
      <c r="BN57" t="s">
        <v>950</v>
      </c>
    </row>
    <row r="58" spans="1:66" x14ac:dyDescent="0.3">
      <c r="A58" s="1"/>
      <c r="B58" s="2"/>
      <c r="C58" s="3"/>
      <c r="D58" s="3"/>
      <c r="E58" s="3"/>
      <c r="G58" s="3"/>
      <c r="H58" s="3"/>
      <c r="I58" s="3"/>
      <c r="Q58" s="3"/>
      <c r="T58" s="3"/>
      <c r="W58" s="3"/>
      <c r="Y58" s="3"/>
      <c r="Z58" s="3"/>
      <c r="AB58" s="3"/>
      <c r="AE58" s="3"/>
      <c r="AF58" s="3"/>
      <c r="AG58" s="3"/>
      <c r="AH58" s="3"/>
      <c r="AI58" s="3"/>
      <c r="AJ58" s="3"/>
      <c r="AM58" s="3"/>
      <c r="AN58" s="3"/>
      <c r="AO58" s="3"/>
      <c r="AP58" s="3"/>
      <c r="AQ58" s="3"/>
      <c r="BA58" s="3"/>
      <c r="BB58" s="3"/>
      <c r="BC58" s="3"/>
      <c r="BD58" s="3"/>
      <c r="BE58" s="3"/>
      <c r="BG58" s="3"/>
      <c r="BI58" s="3"/>
      <c r="BJ58" t="s">
        <v>950</v>
      </c>
      <c r="BK58" t="s">
        <v>950</v>
      </c>
      <c r="BL58" t="s">
        <v>950</v>
      </c>
      <c r="BM58" t="s">
        <v>950</v>
      </c>
      <c r="BN58" t="s">
        <v>950</v>
      </c>
    </row>
    <row r="59" spans="1:66" x14ac:dyDescent="0.3">
      <c r="A59" s="1"/>
      <c r="B59" s="2"/>
      <c r="C59" s="3"/>
      <c r="D59" s="3"/>
      <c r="E59" s="3"/>
      <c r="G59" s="3"/>
      <c r="H59" s="3"/>
      <c r="I59" s="3"/>
      <c r="Q59" s="3"/>
      <c r="T59" s="3"/>
      <c r="W59" s="3"/>
      <c r="Y59" s="3"/>
      <c r="Z59" s="3"/>
      <c r="AB59" s="3"/>
      <c r="AE59" s="3"/>
      <c r="AF59" s="3"/>
      <c r="AG59" s="3"/>
      <c r="AH59" s="3"/>
      <c r="AI59" s="3"/>
      <c r="AJ59" s="3"/>
      <c r="AM59" s="3"/>
      <c r="AN59" s="3"/>
      <c r="AO59" s="3"/>
      <c r="AP59" s="3"/>
      <c r="AQ59" s="3"/>
      <c r="BA59" s="3"/>
      <c r="BB59" s="3"/>
      <c r="BC59" s="3"/>
      <c r="BD59" s="3"/>
      <c r="BE59" s="3"/>
      <c r="BG59" s="3"/>
      <c r="BI59" s="3"/>
      <c r="BJ59" t="s">
        <v>950</v>
      </c>
      <c r="BK59" t="s">
        <v>950</v>
      </c>
      <c r="BL59" t="s">
        <v>950</v>
      </c>
      <c r="BM59" t="s">
        <v>950</v>
      </c>
      <c r="BN59" t="s">
        <v>950</v>
      </c>
    </row>
    <row r="60" spans="1:66" x14ac:dyDescent="0.3">
      <c r="A60" s="1"/>
      <c r="B60" s="2"/>
      <c r="C60" s="3"/>
      <c r="D60" s="3"/>
      <c r="E60" s="3"/>
      <c r="G60" s="3"/>
      <c r="H60" s="3"/>
      <c r="I60" s="3"/>
      <c r="Q60" s="3"/>
      <c r="T60" s="3"/>
      <c r="W60" s="3"/>
      <c r="Y60" s="3"/>
      <c r="Z60" s="3"/>
      <c r="AB60" s="3"/>
      <c r="AE60" s="3"/>
      <c r="AF60" s="3"/>
      <c r="AG60" s="3"/>
      <c r="AH60" s="3"/>
      <c r="AI60" s="3"/>
      <c r="AJ60" s="3"/>
      <c r="AM60" s="3"/>
      <c r="AN60" s="3"/>
      <c r="AO60" s="3"/>
      <c r="AP60" s="3"/>
      <c r="AQ60" s="3"/>
      <c r="BA60" s="3"/>
      <c r="BB60" s="3"/>
      <c r="BC60" s="3"/>
      <c r="BD60" s="3"/>
      <c r="BE60" s="3"/>
      <c r="BG60" s="3"/>
      <c r="BI60" s="3"/>
      <c r="BJ60" t="s">
        <v>950</v>
      </c>
      <c r="BK60" t="s">
        <v>950</v>
      </c>
      <c r="BL60" t="s">
        <v>950</v>
      </c>
      <c r="BM60" t="s">
        <v>950</v>
      </c>
      <c r="BN60" t="s">
        <v>950</v>
      </c>
    </row>
    <row r="61" spans="1:66" x14ac:dyDescent="0.3">
      <c r="A61" s="1"/>
      <c r="B61" s="2"/>
      <c r="C61" s="3"/>
      <c r="D61" s="3"/>
      <c r="E61" s="3"/>
      <c r="G61" s="3"/>
      <c r="H61" s="3"/>
      <c r="I61" s="3"/>
      <c r="Q61" s="3"/>
      <c r="T61" s="3"/>
      <c r="W61" s="3"/>
      <c r="Y61" s="3"/>
      <c r="Z61" s="3"/>
      <c r="AB61" s="3"/>
      <c r="AE61" s="3"/>
      <c r="AF61" s="3"/>
      <c r="AG61" s="3"/>
      <c r="AH61" s="3"/>
      <c r="AI61" s="3"/>
      <c r="AJ61" s="3"/>
      <c r="AM61" s="3"/>
      <c r="AN61" s="3"/>
      <c r="AO61" s="3"/>
      <c r="AP61" s="3"/>
      <c r="AQ61" s="3"/>
      <c r="BA61" s="3"/>
      <c r="BB61" s="3"/>
      <c r="BC61" s="3"/>
      <c r="BD61" s="3"/>
      <c r="BE61" s="3"/>
      <c r="BG61" s="3"/>
      <c r="BI61" s="3"/>
      <c r="BJ61" t="s">
        <v>950</v>
      </c>
      <c r="BK61" t="s">
        <v>950</v>
      </c>
      <c r="BL61" t="s">
        <v>950</v>
      </c>
      <c r="BM61" t="s">
        <v>950</v>
      </c>
      <c r="BN61" t="s">
        <v>950</v>
      </c>
    </row>
    <row r="62" spans="1:66" x14ac:dyDescent="0.3">
      <c r="A62" s="1"/>
      <c r="B62" s="2"/>
      <c r="C62" s="3"/>
      <c r="D62" s="3"/>
      <c r="E62" s="3"/>
      <c r="G62" s="3"/>
      <c r="H62" s="3"/>
      <c r="I62" s="3"/>
      <c r="Q62" s="3"/>
      <c r="T62" s="3"/>
      <c r="W62" s="3"/>
      <c r="Y62" s="3"/>
      <c r="Z62" s="3"/>
      <c r="AB62" s="3"/>
      <c r="AE62" s="3"/>
      <c r="AF62" s="3"/>
      <c r="AG62" s="3"/>
      <c r="AH62" s="3"/>
      <c r="AI62" s="3"/>
      <c r="AJ62" s="3"/>
      <c r="AM62" s="3"/>
      <c r="AN62" s="3"/>
      <c r="AO62" s="3"/>
      <c r="AP62" s="3"/>
      <c r="AQ62" s="3"/>
      <c r="BA62" s="3"/>
      <c r="BB62" s="3"/>
      <c r="BC62" s="3"/>
      <c r="BD62" s="3"/>
      <c r="BE62" s="3"/>
      <c r="BG62" s="3"/>
      <c r="BI62" s="3"/>
      <c r="BJ62" t="s">
        <v>950</v>
      </c>
      <c r="BK62" t="s">
        <v>950</v>
      </c>
      <c r="BL62" t="s">
        <v>950</v>
      </c>
      <c r="BM62" t="s">
        <v>950</v>
      </c>
      <c r="BN62" t="s">
        <v>950</v>
      </c>
    </row>
    <row r="63" spans="1:66" x14ac:dyDescent="0.3">
      <c r="A63" s="1"/>
      <c r="B63" s="2"/>
      <c r="C63" s="3"/>
      <c r="D63" s="3"/>
      <c r="E63" s="3"/>
      <c r="G63" s="3"/>
      <c r="H63" s="3"/>
      <c r="I63" s="3"/>
      <c r="Q63" s="3"/>
      <c r="T63" s="3"/>
      <c r="W63" s="3"/>
      <c r="Y63" s="3"/>
      <c r="Z63" s="3"/>
      <c r="AB63" s="3"/>
      <c r="AE63" s="3"/>
      <c r="AF63" s="3"/>
      <c r="AG63" s="3"/>
      <c r="AH63" s="3"/>
      <c r="AI63" s="3"/>
      <c r="AJ63" s="3"/>
      <c r="AM63" s="3"/>
      <c r="AN63" s="3"/>
      <c r="AO63" s="3"/>
      <c r="AP63" s="3"/>
      <c r="AQ63" s="3"/>
      <c r="BA63" s="3"/>
      <c r="BB63" s="3"/>
      <c r="BC63" s="3"/>
      <c r="BD63" s="3"/>
      <c r="BE63" s="3"/>
      <c r="BG63" s="3"/>
      <c r="BI63" s="3"/>
      <c r="BJ63" t="s">
        <v>950</v>
      </c>
      <c r="BK63" t="s">
        <v>950</v>
      </c>
      <c r="BL63" t="s">
        <v>950</v>
      </c>
      <c r="BM63" t="s">
        <v>950</v>
      </c>
      <c r="BN63" t="s">
        <v>950</v>
      </c>
    </row>
    <row r="64" spans="1:66" x14ac:dyDescent="0.3">
      <c r="A64" s="1"/>
      <c r="B64" s="2"/>
      <c r="C64" s="3"/>
      <c r="D64" s="3"/>
      <c r="E64" s="3"/>
      <c r="G64" s="3"/>
      <c r="H64" s="3"/>
      <c r="I64" s="3"/>
      <c r="Q64" s="3"/>
      <c r="T64" s="3"/>
      <c r="W64" s="3"/>
      <c r="Y64" s="3"/>
      <c r="Z64" s="3"/>
      <c r="AB64" s="3"/>
      <c r="AE64" s="3"/>
      <c r="AF64" s="3"/>
      <c r="AG64" s="3"/>
      <c r="AH64" s="3"/>
      <c r="AI64" s="3"/>
      <c r="AJ64" s="3"/>
      <c r="AM64" s="3"/>
      <c r="AN64" s="3"/>
      <c r="AO64" s="3"/>
      <c r="AP64" s="3"/>
      <c r="AQ64" s="3"/>
      <c r="BA64" s="3"/>
      <c r="BB64" s="3"/>
      <c r="BC64" s="3"/>
      <c r="BD64" s="3"/>
      <c r="BE64" s="3"/>
      <c r="BG64" s="3"/>
      <c r="BI64" s="3"/>
      <c r="BJ64" t="s">
        <v>950</v>
      </c>
      <c r="BK64" t="s">
        <v>950</v>
      </c>
      <c r="BL64" t="s">
        <v>950</v>
      </c>
      <c r="BM64" t="s">
        <v>950</v>
      </c>
      <c r="BN64" t="s">
        <v>950</v>
      </c>
    </row>
    <row r="65" spans="1:66" x14ac:dyDescent="0.3">
      <c r="A65" s="1"/>
      <c r="B65" s="2"/>
      <c r="C65" s="3"/>
      <c r="D65" s="3"/>
      <c r="E65" s="3"/>
      <c r="G65" s="3"/>
      <c r="H65" s="3"/>
      <c r="I65" s="3"/>
      <c r="Q65" s="3"/>
      <c r="T65" s="3"/>
      <c r="W65" s="3"/>
      <c r="Y65" s="3"/>
      <c r="Z65" s="3"/>
      <c r="AB65" s="3"/>
      <c r="AE65" s="3"/>
      <c r="AF65" s="3"/>
      <c r="AG65" s="3"/>
      <c r="AH65" s="3"/>
      <c r="AI65" s="3"/>
      <c r="AJ65" s="3"/>
      <c r="AM65" s="3"/>
      <c r="AN65" s="3"/>
      <c r="AO65" s="3"/>
      <c r="AP65" s="3"/>
      <c r="AQ65" s="3"/>
      <c r="BA65" s="3"/>
      <c r="BB65" s="3"/>
      <c r="BC65" s="3"/>
      <c r="BD65" s="3"/>
      <c r="BE65" s="3"/>
      <c r="BG65" s="3"/>
      <c r="BI65" s="3"/>
      <c r="BJ65" t="s">
        <v>950</v>
      </c>
      <c r="BK65" t="s">
        <v>950</v>
      </c>
      <c r="BL65" t="s">
        <v>950</v>
      </c>
      <c r="BM65" t="s">
        <v>950</v>
      </c>
      <c r="BN65" t="s">
        <v>950</v>
      </c>
    </row>
    <row r="66" spans="1:66" x14ac:dyDescent="0.3">
      <c r="A66" s="1"/>
      <c r="B66" s="2"/>
      <c r="C66" s="3"/>
      <c r="D66" s="3"/>
      <c r="E66" s="3"/>
      <c r="G66" s="3"/>
      <c r="H66" s="3"/>
      <c r="I66" s="3"/>
      <c r="Q66" s="3"/>
      <c r="T66" s="3"/>
      <c r="W66" s="3"/>
      <c r="Y66" s="3"/>
      <c r="Z66" s="3"/>
      <c r="AB66" s="3"/>
      <c r="AE66" s="3"/>
      <c r="AF66" s="3"/>
      <c r="AG66" s="3"/>
      <c r="AH66" s="3"/>
      <c r="AI66" s="3"/>
      <c r="AJ66" s="3"/>
      <c r="AM66" s="3"/>
      <c r="AN66" s="3"/>
      <c r="AO66" s="3"/>
      <c r="AP66" s="3"/>
      <c r="AQ66" s="3"/>
      <c r="BA66" s="3"/>
      <c r="BB66" s="3"/>
      <c r="BC66" s="3"/>
      <c r="BD66" s="3"/>
      <c r="BE66" s="3"/>
      <c r="BG66" s="3"/>
      <c r="BI66" s="3"/>
      <c r="BJ66" t="s">
        <v>950</v>
      </c>
      <c r="BK66" t="s">
        <v>950</v>
      </c>
      <c r="BL66" t="s">
        <v>950</v>
      </c>
      <c r="BM66" t="s">
        <v>950</v>
      </c>
      <c r="BN66" t="s">
        <v>950</v>
      </c>
    </row>
    <row r="67" spans="1:66" x14ac:dyDescent="0.3">
      <c r="A67" s="1"/>
      <c r="B67" s="2"/>
      <c r="C67" s="3"/>
      <c r="D67" s="3"/>
      <c r="E67" s="3"/>
      <c r="G67" s="3"/>
      <c r="H67" s="3"/>
      <c r="I67" s="3"/>
      <c r="Q67" s="3"/>
      <c r="T67" s="3"/>
      <c r="W67" s="3"/>
      <c r="Y67" s="3"/>
      <c r="Z67" s="3"/>
      <c r="AB67" s="3"/>
      <c r="AE67" s="3"/>
      <c r="AF67" s="3"/>
      <c r="AG67" s="3"/>
      <c r="AH67" s="3"/>
      <c r="AI67" s="3"/>
      <c r="AJ67" s="3"/>
      <c r="AM67" s="3"/>
      <c r="AN67" s="3"/>
      <c r="AO67" s="3"/>
      <c r="AP67" s="3"/>
      <c r="AQ67" s="3"/>
      <c r="BA67" s="3"/>
      <c r="BB67" s="3"/>
      <c r="BC67" s="3"/>
      <c r="BD67" s="3"/>
      <c r="BE67" s="3"/>
      <c r="BG67" s="3"/>
      <c r="BI67" s="3"/>
      <c r="BJ67" t="s">
        <v>950</v>
      </c>
      <c r="BK67" t="s">
        <v>950</v>
      </c>
      <c r="BL67" t="s">
        <v>950</v>
      </c>
      <c r="BM67" t="s">
        <v>950</v>
      </c>
      <c r="BN67" t="s">
        <v>950</v>
      </c>
    </row>
    <row r="68" spans="1:66" x14ac:dyDescent="0.3">
      <c r="A68" s="1"/>
      <c r="B68" s="2"/>
      <c r="C68" s="3"/>
      <c r="D68" s="3"/>
      <c r="E68" s="3"/>
      <c r="G68" s="3"/>
      <c r="H68" s="3"/>
      <c r="I68" s="3"/>
      <c r="Q68" s="3"/>
      <c r="T68" s="3"/>
      <c r="W68" s="3"/>
      <c r="Y68" s="3"/>
      <c r="Z68" s="3"/>
      <c r="AB68" s="3"/>
      <c r="AE68" s="3"/>
      <c r="AF68" s="3"/>
      <c r="AG68" s="3"/>
      <c r="AH68" s="3"/>
      <c r="AI68" s="3"/>
      <c r="AJ68" s="3"/>
      <c r="AM68" s="3"/>
      <c r="AN68" s="3"/>
      <c r="AO68" s="3"/>
      <c r="AP68" s="3"/>
      <c r="AQ68" s="3"/>
      <c r="BA68" s="3"/>
      <c r="BB68" s="3"/>
      <c r="BC68" s="3"/>
      <c r="BD68" s="3"/>
      <c r="BE68" s="3"/>
      <c r="BG68" s="3"/>
      <c r="BI68" s="3"/>
      <c r="BJ68" t="s">
        <v>950</v>
      </c>
      <c r="BK68" t="s">
        <v>950</v>
      </c>
      <c r="BL68" t="s">
        <v>950</v>
      </c>
      <c r="BM68" t="s">
        <v>950</v>
      </c>
      <c r="BN68" t="s">
        <v>950</v>
      </c>
    </row>
    <row r="69" spans="1:66" x14ac:dyDescent="0.3">
      <c r="A69" s="1"/>
      <c r="B69" s="2"/>
      <c r="C69" s="3"/>
      <c r="D69" s="3"/>
      <c r="E69" s="3"/>
      <c r="G69" s="3"/>
      <c r="H69" s="3"/>
      <c r="I69" s="3"/>
      <c r="Q69" s="3"/>
      <c r="T69" s="3"/>
      <c r="W69" s="3"/>
      <c r="Y69" s="3"/>
      <c r="Z69" s="3"/>
      <c r="AB69" s="3"/>
      <c r="AE69" s="3"/>
      <c r="AF69" s="3"/>
      <c r="AG69" s="3"/>
      <c r="AH69" s="3"/>
      <c r="AI69" s="3"/>
      <c r="AJ69" s="3"/>
      <c r="AM69" s="3"/>
      <c r="AN69" s="3"/>
      <c r="AO69" s="3"/>
      <c r="AP69" s="3"/>
      <c r="AQ69" s="3"/>
      <c r="BA69" s="3"/>
      <c r="BB69" s="3"/>
      <c r="BC69" s="3"/>
      <c r="BD69" s="3"/>
      <c r="BE69" s="3"/>
      <c r="BG69" s="3"/>
      <c r="BI69" s="3"/>
      <c r="BJ69" t="s">
        <v>950</v>
      </c>
      <c r="BK69" t="s">
        <v>950</v>
      </c>
      <c r="BL69" t="s">
        <v>950</v>
      </c>
      <c r="BM69" t="s">
        <v>950</v>
      </c>
      <c r="BN69" t="s">
        <v>950</v>
      </c>
    </row>
    <row r="70" spans="1:66" x14ac:dyDescent="0.3">
      <c r="A70" s="1"/>
      <c r="B70" s="2"/>
      <c r="C70" s="3"/>
      <c r="D70" s="3"/>
      <c r="E70" s="3"/>
      <c r="G70" s="3"/>
      <c r="H70" s="3"/>
      <c r="I70" s="3"/>
      <c r="Q70" s="3"/>
      <c r="T70" s="3"/>
      <c r="W70" s="3"/>
      <c r="Y70" s="3"/>
      <c r="Z70" s="3"/>
      <c r="AB70" s="3"/>
      <c r="AE70" s="3"/>
      <c r="AF70" s="3"/>
      <c r="AG70" s="3"/>
      <c r="AH70" s="3"/>
      <c r="AI70" s="3"/>
      <c r="AJ70" s="3"/>
      <c r="AM70" s="3"/>
      <c r="AN70" s="3"/>
      <c r="AO70" s="3"/>
      <c r="AP70" s="3"/>
      <c r="AQ70" s="3"/>
      <c r="BA70" s="3"/>
      <c r="BB70" s="3"/>
      <c r="BC70" s="3"/>
      <c r="BD70" s="3"/>
      <c r="BE70" s="3"/>
      <c r="BG70" s="3"/>
      <c r="BI70" s="3"/>
      <c r="BJ70" t="s">
        <v>950</v>
      </c>
      <c r="BK70" t="s">
        <v>950</v>
      </c>
      <c r="BL70" t="s">
        <v>950</v>
      </c>
      <c r="BM70" t="s">
        <v>950</v>
      </c>
      <c r="BN70" t="s">
        <v>950</v>
      </c>
    </row>
    <row r="71" spans="1:66" x14ac:dyDescent="0.3">
      <c r="A71" s="1"/>
      <c r="B71" s="2"/>
      <c r="C71" s="3"/>
      <c r="D71" s="3"/>
      <c r="E71" s="3"/>
      <c r="G71" s="3"/>
      <c r="H71" s="3"/>
      <c r="I71" s="3"/>
      <c r="Q71" s="3"/>
      <c r="T71" s="3"/>
      <c r="W71" s="3"/>
      <c r="Y71" s="3"/>
      <c r="Z71" s="3"/>
      <c r="AB71" s="3"/>
      <c r="AE71" s="3"/>
      <c r="AF71" s="3"/>
      <c r="AG71" s="3"/>
      <c r="AH71" s="3"/>
      <c r="AI71" s="3"/>
      <c r="AJ71" s="3"/>
      <c r="AM71" s="3"/>
      <c r="AN71" s="3"/>
      <c r="AO71" s="3"/>
      <c r="AP71" s="3"/>
      <c r="AQ71" s="3"/>
      <c r="BA71" s="3"/>
      <c r="BB71" s="3"/>
      <c r="BC71" s="3"/>
      <c r="BD71" s="3"/>
      <c r="BE71" s="3"/>
      <c r="BG71" s="3"/>
      <c r="BI71" s="3"/>
      <c r="BJ71" t="s">
        <v>950</v>
      </c>
      <c r="BK71" t="s">
        <v>950</v>
      </c>
      <c r="BL71" t="s">
        <v>950</v>
      </c>
      <c r="BM71" t="s">
        <v>950</v>
      </c>
      <c r="BN71" t="s">
        <v>950</v>
      </c>
    </row>
    <row r="72" spans="1:66" x14ac:dyDescent="0.3">
      <c r="A72" s="1"/>
      <c r="B72" s="2"/>
      <c r="C72" s="3"/>
      <c r="D72" s="3"/>
      <c r="E72" s="3"/>
      <c r="G72" s="3"/>
      <c r="H72" s="3"/>
      <c r="I72" s="3"/>
      <c r="Q72" s="3"/>
      <c r="T72" s="3"/>
      <c r="W72" s="3"/>
      <c r="Y72" s="3"/>
      <c r="Z72" s="3"/>
      <c r="AB72" s="3"/>
      <c r="AE72" s="3"/>
      <c r="AF72" s="3"/>
      <c r="AG72" s="3"/>
      <c r="AH72" s="3"/>
      <c r="AI72" s="3"/>
      <c r="AJ72" s="3"/>
      <c r="AM72" s="3"/>
      <c r="AN72" s="3"/>
      <c r="AO72" s="3"/>
      <c r="AP72" s="3"/>
      <c r="AQ72" s="3"/>
      <c r="BA72" s="3"/>
      <c r="BB72" s="3"/>
      <c r="BC72" s="3"/>
      <c r="BD72" s="3"/>
      <c r="BE72" s="3"/>
      <c r="BG72" s="3"/>
      <c r="BI72" s="3"/>
      <c r="BJ72" t="s">
        <v>950</v>
      </c>
      <c r="BK72" t="s">
        <v>950</v>
      </c>
      <c r="BL72" t="s">
        <v>950</v>
      </c>
      <c r="BM72" t="s">
        <v>950</v>
      </c>
      <c r="BN72" t="s">
        <v>950</v>
      </c>
    </row>
    <row r="73" spans="1:66" x14ac:dyDescent="0.3">
      <c r="A73" s="1"/>
      <c r="B73" s="2"/>
      <c r="C73" s="3"/>
      <c r="D73" s="3"/>
      <c r="E73" s="3"/>
      <c r="G73" s="3"/>
      <c r="H73" s="3"/>
      <c r="I73" s="3"/>
      <c r="Q73" s="3"/>
      <c r="T73" s="3"/>
      <c r="W73" s="3"/>
      <c r="Y73" s="3"/>
      <c r="Z73" s="3"/>
      <c r="AB73" s="3"/>
      <c r="AE73" s="3"/>
      <c r="AF73" s="3"/>
      <c r="AG73" s="3"/>
      <c r="AH73" s="3"/>
      <c r="AI73" s="3"/>
      <c r="AJ73" s="3"/>
      <c r="AM73" s="3"/>
      <c r="AN73" s="3"/>
      <c r="AO73" s="3"/>
      <c r="AP73" s="3"/>
      <c r="AQ73" s="3"/>
      <c r="BA73" s="3"/>
      <c r="BB73" s="3"/>
      <c r="BC73" s="3"/>
      <c r="BD73" s="3"/>
      <c r="BE73" s="3"/>
      <c r="BG73" s="3"/>
      <c r="BI73" s="3"/>
      <c r="BJ73" t="s">
        <v>950</v>
      </c>
      <c r="BK73" t="s">
        <v>950</v>
      </c>
      <c r="BL73" t="s">
        <v>950</v>
      </c>
      <c r="BM73" t="s">
        <v>950</v>
      </c>
      <c r="BN73" t="s">
        <v>950</v>
      </c>
    </row>
    <row r="74" spans="1:66" x14ac:dyDescent="0.3">
      <c r="A74" s="1"/>
      <c r="B74" s="2"/>
      <c r="C74" s="3"/>
      <c r="D74" s="3"/>
      <c r="E74" s="3"/>
      <c r="G74" s="3"/>
      <c r="H74" s="3"/>
      <c r="I74" s="3"/>
      <c r="Q74" s="3"/>
      <c r="T74" s="3"/>
      <c r="W74" s="3"/>
      <c r="Y74" s="3"/>
      <c r="Z74" s="3"/>
      <c r="AB74" s="3"/>
      <c r="AE74" s="3"/>
      <c r="AF74" s="3"/>
      <c r="AG74" s="3"/>
      <c r="AH74" s="3"/>
      <c r="AI74" s="3"/>
      <c r="AJ74" s="3"/>
      <c r="AM74" s="3"/>
      <c r="AN74" s="3"/>
      <c r="AO74" s="3"/>
      <c r="AP74" s="3"/>
      <c r="AQ74" s="3"/>
      <c r="BA74" s="3"/>
      <c r="BB74" s="3"/>
      <c r="BC74" s="3"/>
      <c r="BD74" s="3"/>
      <c r="BE74" s="3"/>
      <c r="BG74" s="3"/>
      <c r="BI74" s="3"/>
      <c r="BJ74" t="s">
        <v>950</v>
      </c>
      <c r="BK74" t="s">
        <v>950</v>
      </c>
      <c r="BL74" t="s">
        <v>950</v>
      </c>
      <c r="BM74" t="s">
        <v>950</v>
      </c>
      <c r="BN74" t="s">
        <v>950</v>
      </c>
    </row>
    <row r="75" spans="1:66" x14ac:dyDescent="0.3">
      <c r="A75" s="1"/>
      <c r="B75" s="2"/>
      <c r="C75" s="3"/>
      <c r="D75" s="3"/>
      <c r="E75" s="3"/>
      <c r="G75" s="3"/>
      <c r="H75" s="3"/>
      <c r="I75" s="3"/>
      <c r="Q75" s="3"/>
      <c r="T75" s="3"/>
      <c r="W75" s="3"/>
      <c r="Y75" s="3"/>
      <c r="Z75" s="3"/>
      <c r="AB75" s="3"/>
      <c r="AE75" s="3"/>
      <c r="AF75" s="3"/>
      <c r="AG75" s="3"/>
      <c r="AH75" s="3"/>
      <c r="AI75" s="3"/>
      <c r="AJ75" s="3"/>
      <c r="AM75" s="3"/>
      <c r="AN75" s="3"/>
      <c r="AO75" s="3"/>
      <c r="AP75" s="3"/>
      <c r="AQ75" s="3"/>
      <c r="BA75" s="3"/>
      <c r="BB75" s="3"/>
      <c r="BC75" s="3"/>
      <c r="BD75" s="3"/>
      <c r="BE75" s="3"/>
      <c r="BG75" s="3"/>
      <c r="BI75" s="3"/>
      <c r="BJ75" t="s">
        <v>950</v>
      </c>
      <c r="BK75" t="s">
        <v>950</v>
      </c>
      <c r="BL75" t="s">
        <v>950</v>
      </c>
      <c r="BM75" t="s">
        <v>950</v>
      </c>
      <c r="BN75" t="s">
        <v>950</v>
      </c>
    </row>
    <row r="76" spans="1:66" x14ac:dyDescent="0.3">
      <c r="A76" s="1"/>
      <c r="B76" s="2"/>
      <c r="C76" s="3"/>
      <c r="D76" s="3"/>
      <c r="E76" s="3"/>
      <c r="G76" s="3"/>
      <c r="H76" s="3"/>
      <c r="I76" s="3"/>
      <c r="Q76" s="3"/>
      <c r="T76" s="3"/>
      <c r="W76" s="3"/>
      <c r="Y76" s="3"/>
      <c r="Z76" s="3"/>
      <c r="AB76" s="3"/>
      <c r="AE76" s="3"/>
      <c r="AF76" s="3"/>
      <c r="AG76" s="3"/>
      <c r="AH76" s="3"/>
      <c r="AI76" s="3"/>
      <c r="AJ76" s="3"/>
      <c r="AM76" s="3"/>
      <c r="AN76" s="3"/>
      <c r="AO76" s="3"/>
      <c r="AP76" s="3"/>
      <c r="AQ76" s="3"/>
      <c r="BA76" s="3"/>
      <c r="BB76" s="3"/>
      <c r="BC76" s="3"/>
      <c r="BD76" s="3"/>
      <c r="BE76" s="3"/>
      <c r="BG76" s="3"/>
      <c r="BI76" s="3"/>
      <c r="BJ76" t="s">
        <v>950</v>
      </c>
      <c r="BK76" t="s">
        <v>950</v>
      </c>
      <c r="BL76" t="s">
        <v>950</v>
      </c>
      <c r="BM76" t="s">
        <v>950</v>
      </c>
      <c r="BN76" t="s">
        <v>950</v>
      </c>
    </row>
    <row r="77" spans="1:66" x14ac:dyDescent="0.3">
      <c r="A77" s="1"/>
      <c r="B77" s="2"/>
      <c r="C77" s="3"/>
      <c r="D77" s="3"/>
      <c r="E77" s="3"/>
      <c r="G77" s="3"/>
      <c r="H77" s="3"/>
      <c r="I77" s="3"/>
      <c r="Q77" s="3"/>
      <c r="T77" s="3"/>
      <c r="W77" s="3"/>
      <c r="Y77" s="3"/>
      <c r="Z77" s="3"/>
      <c r="AB77" s="3"/>
      <c r="AE77" s="3"/>
      <c r="AF77" s="3"/>
      <c r="AG77" s="3"/>
      <c r="AH77" s="3"/>
      <c r="AI77" s="3"/>
      <c r="AJ77" s="3"/>
      <c r="AM77" s="3"/>
      <c r="AN77" s="3"/>
      <c r="AO77" s="3"/>
      <c r="AP77" s="3"/>
      <c r="AQ77" s="3"/>
      <c r="BA77" s="3"/>
      <c r="BB77" s="3"/>
      <c r="BC77" s="3"/>
      <c r="BD77" s="3"/>
      <c r="BE77" s="3"/>
      <c r="BG77" s="3"/>
      <c r="BI77" s="3"/>
      <c r="BJ77" t="s">
        <v>950</v>
      </c>
      <c r="BK77" t="s">
        <v>950</v>
      </c>
      <c r="BL77" t="s">
        <v>950</v>
      </c>
      <c r="BM77" t="s">
        <v>950</v>
      </c>
      <c r="BN77" t="s">
        <v>950</v>
      </c>
    </row>
    <row r="78" spans="1:66" x14ac:dyDescent="0.3">
      <c r="A78" s="1"/>
      <c r="B78" s="2"/>
      <c r="C78" s="3"/>
      <c r="D78" s="3"/>
      <c r="E78" s="3"/>
      <c r="G78" s="3"/>
      <c r="H78" s="3"/>
      <c r="I78" s="3"/>
      <c r="Q78" s="3"/>
      <c r="T78" s="3"/>
      <c r="W78" s="3"/>
      <c r="Y78" s="3"/>
      <c r="Z78" s="3"/>
      <c r="AB78" s="3"/>
      <c r="AE78" s="3"/>
      <c r="AF78" s="3"/>
      <c r="AG78" s="3"/>
      <c r="AH78" s="3"/>
      <c r="AI78" s="3"/>
      <c r="AJ78" s="3"/>
      <c r="AM78" s="3"/>
      <c r="AN78" s="3"/>
      <c r="AO78" s="3"/>
      <c r="AP78" s="3"/>
      <c r="AQ78" s="3"/>
      <c r="BA78" s="3"/>
      <c r="BB78" s="3"/>
      <c r="BC78" s="3"/>
      <c r="BD78" s="3"/>
      <c r="BE78" s="3"/>
      <c r="BG78" s="3"/>
      <c r="BI78" s="3"/>
      <c r="BJ78" t="s">
        <v>950</v>
      </c>
      <c r="BK78" t="s">
        <v>950</v>
      </c>
      <c r="BL78" t="s">
        <v>950</v>
      </c>
      <c r="BM78" t="s">
        <v>950</v>
      </c>
      <c r="BN78" t="s">
        <v>950</v>
      </c>
    </row>
    <row r="79" spans="1:66" x14ac:dyDescent="0.3">
      <c r="A79" s="1"/>
      <c r="B79" s="2"/>
      <c r="C79" s="3"/>
      <c r="D79" s="3"/>
      <c r="E79" s="3"/>
      <c r="G79" s="3"/>
      <c r="H79" s="3"/>
      <c r="I79" s="3"/>
      <c r="Q79" s="3"/>
      <c r="T79" s="3"/>
      <c r="W79" s="3"/>
      <c r="Y79" s="3"/>
      <c r="Z79" s="3"/>
      <c r="AB79" s="3"/>
      <c r="AE79" s="3"/>
      <c r="AF79" s="3"/>
      <c r="AG79" s="3"/>
      <c r="AH79" s="3"/>
      <c r="AI79" s="3"/>
      <c r="AJ79" s="3"/>
      <c r="AM79" s="3"/>
      <c r="AN79" s="3"/>
      <c r="AO79" s="3"/>
      <c r="AP79" s="3"/>
      <c r="AQ79" s="3"/>
      <c r="BA79" s="3"/>
      <c r="BB79" s="3"/>
      <c r="BC79" s="3"/>
      <c r="BD79" s="3"/>
      <c r="BE79" s="3"/>
      <c r="BG79" s="3"/>
      <c r="BI79" s="3"/>
      <c r="BJ79" t="s">
        <v>950</v>
      </c>
      <c r="BK79" t="s">
        <v>950</v>
      </c>
      <c r="BL79" t="s">
        <v>950</v>
      </c>
      <c r="BM79" t="s">
        <v>950</v>
      </c>
      <c r="BN79" t="s">
        <v>950</v>
      </c>
    </row>
    <row r="80" spans="1:66" x14ac:dyDescent="0.3">
      <c r="A80" s="1"/>
      <c r="B80" s="2"/>
      <c r="C80" s="3"/>
      <c r="D80" s="3"/>
      <c r="E80" s="3"/>
      <c r="G80" s="3"/>
      <c r="H80" s="3"/>
      <c r="I80" s="3"/>
      <c r="Q80" s="3"/>
      <c r="T80" s="3"/>
      <c r="W80" s="3"/>
      <c r="Y80" s="3"/>
      <c r="Z80" s="3"/>
      <c r="AB80" s="3"/>
      <c r="AE80" s="3"/>
      <c r="AF80" s="3"/>
      <c r="AG80" s="3"/>
      <c r="AH80" s="3"/>
      <c r="AI80" s="3"/>
      <c r="AJ80" s="3"/>
      <c r="AM80" s="3"/>
      <c r="AN80" s="3"/>
      <c r="AO80" s="3"/>
      <c r="AP80" s="3"/>
      <c r="AQ80" s="3"/>
      <c r="BA80" s="3"/>
      <c r="BB80" s="3"/>
      <c r="BC80" s="3"/>
      <c r="BD80" s="3"/>
      <c r="BE80" s="3"/>
      <c r="BG80" s="3"/>
      <c r="BI80" s="3"/>
      <c r="BJ80" t="s">
        <v>950</v>
      </c>
      <c r="BK80" t="s">
        <v>950</v>
      </c>
      <c r="BL80" t="s">
        <v>950</v>
      </c>
      <c r="BM80" t="s">
        <v>950</v>
      </c>
      <c r="BN80" t="s">
        <v>950</v>
      </c>
    </row>
    <row r="81" spans="1:66" x14ac:dyDescent="0.3">
      <c r="A81" s="1"/>
      <c r="B81" s="2"/>
      <c r="C81" s="3"/>
      <c r="D81" s="3"/>
      <c r="E81" s="3"/>
      <c r="G81" s="3"/>
      <c r="H81" s="3"/>
      <c r="I81" s="3"/>
      <c r="Q81" s="3"/>
      <c r="T81" s="3"/>
      <c r="W81" s="3"/>
      <c r="Y81" s="3"/>
      <c r="Z81" s="3"/>
      <c r="AB81" s="3"/>
      <c r="AE81" s="3"/>
      <c r="AF81" s="3"/>
      <c r="AG81" s="3"/>
      <c r="AH81" s="3"/>
      <c r="AI81" s="3"/>
      <c r="AJ81" s="3"/>
      <c r="AM81" s="3"/>
      <c r="AN81" s="3"/>
      <c r="AO81" s="3"/>
      <c r="AP81" s="3"/>
      <c r="AQ81" s="3"/>
      <c r="BA81" s="3"/>
      <c r="BB81" s="3"/>
      <c r="BC81" s="3"/>
      <c r="BD81" s="3"/>
      <c r="BE81" s="3"/>
      <c r="BG81" s="3"/>
      <c r="BI81" s="3"/>
      <c r="BJ81" t="s">
        <v>950</v>
      </c>
      <c r="BK81" t="s">
        <v>950</v>
      </c>
      <c r="BL81" t="s">
        <v>950</v>
      </c>
      <c r="BM81" t="s">
        <v>950</v>
      </c>
      <c r="BN81" t="s">
        <v>950</v>
      </c>
    </row>
    <row r="82" spans="1:66" x14ac:dyDescent="0.3">
      <c r="A82" s="1"/>
      <c r="B82" s="2"/>
      <c r="C82" s="3"/>
      <c r="D82" s="3"/>
      <c r="E82" s="3"/>
      <c r="G82" s="3"/>
      <c r="H82" s="3"/>
      <c r="I82" s="3"/>
      <c r="Q82" s="3"/>
      <c r="T82" s="3"/>
      <c r="W82" s="3"/>
      <c r="Y82" s="3"/>
      <c r="Z82" s="3"/>
      <c r="AB82" s="3"/>
      <c r="AE82" s="3"/>
      <c r="AF82" s="3"/>
      <c r="AG82" s="3"/>
      <c r="AH82" s="3"/>
      <c r="AI82" s="3"/>
      <c r="AJ82" s="3"/>
      <c r="AM82" s="3"/>
      <c r="AN82" s="3"/>
      <c r="AO82" s="3"/>
      <c r="AP82" s="3"/>
      <c r="AQ82" s="3"/>
      <c r="BA82" s="3"/>
      <c r="BB82" s="3"/>
      <c r="BC82" s="3"/>
      <c r="BD82" s="3"/>
      <c r="BE82" s="3"/>
      <c r="BG82" s="3"/>
      <c r="BI82" s="3"/>
      <c r="BJ82" t="s">
        <v>950</v>
      </c>
      <c r="BK82" t="s">
        <v>950</v>
      </c>
      <c r="BL82" t="s">
        <v>950</v>
      </c>
      <c r="BM82" t="s">
        <v>950</v>
      </c>
      <c r="BN82" t="s">
        <v>950</v>
      </c>
    </row>
    <row r="83" spans="1:66" x14ac:dyDescent="0.3">
      <c r="A83" s="1"/>
      <c r="B83" s="2"/>
      <c r="C83" s="3"/>
      <c r="D83" s="3"/>
      <c r="E83" s="3"/>
      <c r="G83" s="3"/>
      <c r="H83" s="3"/>
      <c r="I83" s="3"/>
      <c r="Q83" s="3"/>
      <c r="T83" s="3"/>
      <c r="W83" s="3"/>
      <c r="Y83" s="3"/>
      <c r="Z83" s="3"/>
      <c r="AB83" s="3"/>
      <c r="AE83" s="3"/>
      <c r="AF83" s="3"/>
      <c r="AG83" s="3"/>
      <c r="AH83" s="3"/>
      <c r="AI83" s="3"/>
      <c r="AJ83" s="3"/>
      <c r="AM83" s="3"/>
      <c r="AN83" s="3"/>
      <c r="AO83" s="3"/>
      <c r="AP83" s="3"/>
      <c r="AQ83" s="3"/>
      <c r="BA83" s="3"/>
      <c r="BB83" s="3"/>
      <c r="BC83" s="3"/>
      <c r="BD83" s="3"/>
      <c r="BE83" s="3"/>
      <c r="BG83" s="3"/>
      <c r="BI83" s="3"/>
      <c r="BJ83" t="s">
        <v>950</v>
      </c>
      <c r="BK83" t="s">
        <v>950</v>
      </c>
      <c r="BL83" t="s">
        <v>950</v>
      </c>
      <c r="BM83" t="s">
        <v>950</v>
      </c>
      <c r="BN83" t="s">
        <v>950</v>
      </c>
    </row>
    <row r="84" spans="1:66" x14ac:dyDescent="0.3">
      <c r="A84" s="1"/>
      <c r="B84" s="2"/>
      <c r="C84" s="3"/>
      <c r="D84" s="3"/>
      <c r="E84" s="3"/>
      <c r="G84" s="3"/>
      <c r="H84" s="3"/>
      <c r="I84" s="3"/>
      <c r="Q84" s="3"/>
      <c r="T84" s="3"/>
      <c r="W84" s="3"/>
      <c r="Y84" s="3"/>
      <c r="Z84" s="3"/>
      <c r="AB84" s="3"/>
      <c r="AE84" s="3"/>
      <c r="AF84" s="3"/>
      <c r="AG84" s="3"/>
      <c r="AH84" s="3"/>
      <c r="AI84" s="3"/>
      <c r="AJ84" s="3"/>
      <c r="AM84" s="3"/>
      <c r="AN84" s="3"/>
      <c r="AO84" s="3"/>
      <c r="AP84" s="3"/>
      <c r="AQ84" s="3"/>
      <c r="BA84" s="3"/>
      <c r="BB84" s="3"/>
      <c r="BC84" s="3"/>
      <c r="BD84" s="3"/>
      <c r="BE84" s="3"/>
      <c r="BG84" s="3"/>
      <c r="BI84" s="3"/>
      <c r="BJ84" t="s">
        <v>950</v>
      </c>
      <c r="BK84" t="s">
        <v>950</v>
      </c>
      <c r="BL84" t="s">
        <v>950</v>
      </c>
      <c r="BM84" t="s">
        <v>950</v>
      </c>
      <c r="BN84" t="s">
        <v>950</v>
      </c>
    </row>
    <row r="85" spans="1:66" x14ac:dyDescent="0.3">
      <c r="A85" s="1"/>
      <c r="B85" s="2"/>
      <c r="C85" s="3"/>
      <c r="D85" s="3"/>
      <c r="E85" s="3"/>
      <c r="G85" s="3"/>
      <c r="H85" s="3"/>
      <c r="I85" s="3"/>
      <c r="Q85" s="3"/>
      <c r="T85" s="3"/>
      <c r="W85" s="3"/>
      <c r="Y85" s="3"/>
      <c r="Z85" s="3"/>
      <c r="AB85" s="3"/>
      <c r="AE85" s="3"/>
      <c r="AF85" s="3"/>
      <c r="AG85" s="3"/>
      <c r="AH85" s="3"/>
      <c r="AI85" s="3"/>
      <c r="AJ85" s="3"/>
      <c r="AM85" s="3"/>
      <c r="AN85" s="3"/>
      <c r="AO85" s="3"/>
      <c r="AP85" s="3"/>
      <c r="AQ85" s="3"/>
      <c r="BA85" s="3"/>
      <c r="BB85" s="3"/>
      <c r="BC85" s="3"/>
      <c r="BD85" s="3"/>
      <c r="BE85" s="3"/>
      <c r="BG85" s="3"/>
      <c r="BI85" s="3"/>
      <c r="BJ85" t="s">
        <v>950</v>
      </c>
      <c r="BK85" t="s">
        <v>950</v>
      </c>
      <c r="BL85" t="s">
        <v>950</v>
      </c>
      <c r="BM85" t="s">
        <v>950</v>
      </c>
      <c r="BN85" t="s">
        <v>950</v>
      </c>
    </row>
    <row r="86" spans="1:66" x14ac:dyDescent="0.3">
      <c r="A86" s="1"/>
      <c r="B86" s="2"/>
      <c r="C86" s="3"/>
      <c r="D86" s="3"/>
      <c r="E86" s="3"/>
      <c r="G86" s="3"/>
      <c r="H86" s="3"/>
      <c r="I86" s="3"/>
      <c r="Q86" s="3"/>
      <c r="T86" s="3"/>
      <c r="W86" s="3"/>
      <c r="Y86" s="3"/>
      <c r="Z86" s="3"/>
      <c r="AB86" s="3"/>
      <c r="AE86" s="3"/>
      <c r="AF86" s="3"/>
      <c r="AG86" s="3"/>
      <c r="AH86" s="3"/>
      <c r="AI86" s="3"/>
      <c r="AJ86" s="3"/>
      <c r="AM86" s="3"/>
      <c r="AN86" s="3"/>
      <c r="AO86" s="3"/>
      <c r="AP86" s="3"/>
      <c r="AQ86" s="3"/>
      <c r="BA86" s="3"/>
      <c r="BB86" s="3"/>
      <c r="BC86" s="3"/>
      <c r="BD86" s="3"/>
      <c r="BE86" s="3"/>
      <c r="BG86" s="3"/>
      <c r="BI86" s="3"/>
      <c r="BJ86" t="s">
        <v>950</v>
      </c>
      <c r="BK86" t="s">
        <v>950</v>
      </c>
      <c r="BL86" t="s">
        <v>950</v>
      </c>
      <c r="BM86" t="s">
        <v>950</v>
      </c>
      <c r="BN86" t="s">
        <v>950</v>
      </c>
    </row>
    <row r="87" spans="1:66" x14ac:dyDescent="0.3">
      <c r="A87" s="1"/>
      <c r="B87" s="2"/>
      <c r="C87" s="3"/>
      <c r="D87" s="3"/>
      <c r="E87" s="3"/>
      <c r="G87" s="3"/>
      <c r="H87" s="3"/>
      <c r="I87" s="3"/>
      <c r="Q87" s="3"/>
      <c r="T87" s="3"/>
      <c r="W87" s="3"/>
      <c r="Y87" s="3"/>
      <c r="Z87" s="3"/>
      <c r="AB87" s="3"/>
      <c r="AE87" s="3"/>
      <c r="AF87" s="3"/>
      <c r="AG87" s="3"/>
      <c r="AH87" s="3"/>
      <c r="AI87" s="3"/>
      <c r="AJ87" s="3"/>
      <c r="AM87" s="3"/>
      <c r="AN87" s="3"/>
      <c r="AO87" s="3"/>
      <c r="AP87" s="3"/>
      <c r="AQ87" s="3"/>
      <c r="BA87" s="3"/>
      <c r="BB87" s="3"/>
      <c r="BC87" s="3"/>
      <c r="BD87" s="3"/>
      <c r="BE87" s="3"/>
      <c r="BG87" s="3"/>
      <c r="BI87" s="3"/>
      <c r="BJ87" t="s">
        <v>950</v>
      </c>
      <c r="BK87" t="s">
        <v>950</v>
      </c>
      <c r="BL87" t="s">
        <v>950</v>
      </c>
      <c r="BM87" t="s">
        <v>950</v>
      </c>
      <c r="BN87" t="s">
        <v>950</v>
      </c>
    </row>
    <row r="88" spans="1:66" x14ac:dyDescent="0.3">
      <c r="A88" s="1"/>
      <c r="B88" s="2"/>
      <c r="C88" s="3"/>
      <c r="D88" s="3"/>
      <c r="E88" s="3"/>
      <c r="G88" s="3"/>
      <c r="H88" s="3"/>
      <c r="I88" s="3"/>
      <c r="Q88" s="3"/>
      <c r="T88" s="3"/>
      <c r="W88" s="3"/>
      <c r="Y88" s="3"/>
      <c r="Z88" s="3"/>
      <c r="AB88" s="3"/>
      <c r="AE88" s="3"/>
      <c r="AF88" s="3"/>
      <c r="AG88" s="3"/>
      <c r="AH88" s="3"/>
      <c r="AI88" s="3"/>
      <c r="AJ88" s="3"/>
      <c r="AM88" s="3"/>
      <c r="AN88" s="3"/>
      <c r="AO88" s="3"/>
      <c r="AP88" s="3"/>
      <c r="AQ88" s="3"/>
      <c r="BA88" s="3"/>
      <c r="BB88" s="3"/>
      <c r="BC88" s="3"/>
      <c r="BD88" s="3"/>
      <c r="BE88" s="3"/>
      <c r="BG88" s="3"/>
      <c r="BI88" s="3"/>
      <c r="BJ88" t="s">
        <v>950</v>
      </c>
      <c r="BK88" t="s">
        <v>950</v>
      </c>
      <c r="BL88" t="s">
        <v>950</v>
      </c>
      <c r="BM88" t="s">
        <v>950</v>
      </c>
      <c r="BN88" t="s">
        <v>950</v>
      </c>
    </row>
    <row r="89" spans="1:66" x14ac:dyDescent="0.3">
      <c r="A89" s="1"/>
      <c r="B89" s="2"/>
      <c r="C89" s="3"/>
      <c r="D89" s="3"/>
      <c r="E89" s="3"/>
      <c r="G89" s="3"/>
      <c r="H89" s="3"/>
      <c r="I89" s="3"/>
      <c r="Q89" s="3"/>
      <c r="T89" s="3"/>
      <c r="W89" s="3"/>
      <c r="Y89" s="3"/>
      <c r="Z89" s="3"/>
      <c r="AB89" s="3"/>
      <c r="AE89" s="3"/>
      <c r="AF89" s="3"/>
      <c r="AG89" s="3"/>
      <c r="AH89" s="3"/>
      <c r="AI89" s="3"/>
      <c r="AJ89" s="3"/>
      <c r="AM89" s="3"/>
      <c r="AN89" s="3"/>
      <c r="AO89" s="3"/>
      <c r="AP89" s="3"/>
      <c r="AQ89" s="3"/>
      <c r="BA89" s="3"/>
      <c r="BB89" s="3"/>
      <c r="BC89" s="3"/>
      <c r="BD89" s="3"/>
      <c r="BE89" s="3"/>
      <c r="BG89" s="3"/>
      <c r="BI89" s="3"/>
      <c r="BJ89" t="s">
        <v>950</v>
      </c>
      <c r="BK89" t="s">
        <v>950</v>
      </c>
      <c r="BL89" t="s">
        <v>950</v>
      </c>
      <c r="BM89" t="s">
        <v>950</v>
      </c>
      <c r="BN89" t="s">
        <v>950</v>
      </c>
    </row>
    <row r="90" spans="1:66" x14ac:dyDescent="0.3">
      <c r="A90" s="1"/>
      <c r="B90" s="2"/>
      <c r="C90" s="3"/>
      <c r="D90" s="3"/>
      <c r="E90" s="3"/>
      <c r="G90" s="3"/>
      <c r="H90" s="3"/>
      <c r="I90" s="3"/>
      <c r="Q90" s="3"/>
      <c r="T90" s="3"/>
      <c r="W90" s="3"/>
      <c r="Y90" s="3"/>
      <c r="Z90" s="3"/>
      <c r="AB90" s="3"/>
      <c r="AE90" s="3"/>
      <c r="AF90" s="3"/>
      <c r="AG90" s="3"/>
      <c r="AH90" s="3"/>
      <c r="AI90" s="3"/>
      <c r="AJ90" s="3"/>
      <c r="AM90" s="3"/>
      <c r="AN90" s="3"/>
      <c r="AO90" s="3"/>
      <c r="AP90" s="3"/>
      <c r="AQ90" s="3"/>
      <c r="BA90" s="3"/>
      <c r="BB90" s="3"/>
      <c r="BC90" s="3"/>
      <c r="BD90" s="3"/>
      <c r="BE90" s="3"/>
      <c r="BG90" s="3"/>
      <c r="BI90" s="3"/>
      <c r="BJ90" t="s">
        <v>950</v>
      </c>
      <c r="BK90" t="s">
        <v>950</v>
      </c>
      <c r="BL90" t="s">
        <v>950</v>
      </c>
      <c r="BM90" t="s">
        <v>950</v>
      </c>
      <c r="BN90" t="s">
        <v>950</v>
      </c>
    </row>
    <row r="91" spans="1:66" x14ac:dyDescent="0.3">
      <c r="A91" s="1"/>
      <c r="B91" s="2"/>
      <c r="C91" s="3"/>
      <c r="D91" s="3"/>
      <c r="E91" s="3"/>
      <c r="G91" s="3"/>
      <c r="H91" s="3"/>
      <c r="I91" s="3"/>
      <c r="Q91" s="3"/>
      <c r="T91" s="3"/>
      <c r="W91" s="3"/>
      <c r="Y91" s="3"/>
      <c r="Z91" s="3"/>
      <c r="AB91" s="3"/>
      <c r="AE91" s="3"/>
      <c r="AF91" s="3"/>
      <c r="AG91" s="3"/>
      <c r="AH91" s="3"/>
      <c r="AI91" s="3"/>
      <c r="AJ91" s="3"/>
      <c r="AM91" s="3"/>
      <c r="AN91" s="3"/>
      <c r="AO91" s="3"/>
      <c r="AP91" s="3"/>
      <c r="AQ91" s="3"/>
      <c r="BA91" s="3"/>
      <c r="BB91" s="3"/>
      <c r="BC91" s="3"/>
      <c r="BD91" s="3"/>
      <c r="BE91" s="3"/>
      <c r="BG91" s="3"/>
      <c r="BI91" s="3"/>
      <c r="BJ91" t="s">
        <v>950</v>
      </c>
      <c r="BK91" t="s">
        <v>950</v>
      </c>
      <c r="BL91" t="s">
        <v>950</v>
      </c>
      <c r="BM91" t="s">
        <v>950</v>
      </c>
      <c r="BN91" t="s">
        <v>950</v>
      </c>
    </row>
    <row r="92" spans="1:66" x14ac:dyDescent="0.3">
      <c r="A92" s="1"/>
      <c r="B92" s="2"/>
      <c r="C92" s="3"/>
      <c r="D92" s="3"/>
      <c r="E92" s="3"/>
      <c r="G92" s="3"/>
      <c r="H92" s="3"/>
      <c r="I92" s="3"/>
      <c r="Q92" s="3"/>
      <c r="T92" s="3"/>
      <c r="W92" s="3"/>
      <c r="Y92" s="3"/>
      <c r="Z92" s="3"/>
      <c r="AB92" s="3"/>
      <c r="AE92" s="3"/>
      <c r="AF92" s="3"/>
      <c r="AG92" s="3"/>
      <c r="AH92" s="3"/>
      <c r="AI92" s="3"/>
      <c r="AJ92" s="3"/>
      <c r="AM92" s="3"/>
      <c r="AN92" s="3"/>
      <c r="AO92" s="3"/>
      <c r="AP92" s="3"/>
      <c r="AQ92" s="3"/>
      <c r="BA92" s="3"/>
      <c r="BB92" s="3"/>
      <c r="BC92" s="3"/>
      <c r="BD92" s="3"/>
      <c r="BE92" s="3"/>
      <c r="BG92" s="3"/>
      <c r="BI92" s="3"/>
      <c r="BJ92" t="s">
        <v>950</v>
      </c>
      <c r="BK92" t="s">
        <v>950</v>
      </c>
      <c r="BL92" t="s">
        <v>950</v>
      </c>
      <c r="BM92" t="s">
        <v>950</v>
      </c>
      <c r="BN92" t="s">
        <v>950</v>
      </c>
    </row>
    <row r="93" spans="1:66" x14ac:dyDescent="0.3">
      <c r="A93" s="1"/>
      <c r="B93" s="2"/>
      <c r="C93" s="3"/>
      <c r="D93" s="3"/>
      <c r="E93" s="3"/>
      <c r="G93" s="3"/>
      <c r="H93" s="3"/>
      <c r="I93" s="3"/>
      <c r="Q93" s="3"/>
      <c r="T93" s="3"/>
      <c r="W93" s="3"/>
      <c r="Y93" s="3"/>
      <c r="Z93" s="3"/>
      <c r="AB93" s="3"/>
      <c r="AE93" s="3"/>
      <c r="AF93" s="3"/>
      <c r="AG93" s="3"/>
      <c r="AH93" s="3"/>
      <c r="AI93" s="3"/>
      <c r="AJ93" s="3"/>
      <c r="AM93" s="3"/>
      <c r="AN93" s="3"/>
      <c r="AO93" s="3"/>
      <c r="AP93" s="3"/>
      <c r="AQ93" s="3"/>
      <c r="BA93" s="3"/>
      <c r="BB93" s="3"/>
      <c r="BC93" s="3"/>
      <c r="BD93" s="3"/>
      <c r="BE93" s="3"/>
      <c r="BG93" s="3"/>
      <c r="BI93" s="3"/>
      <c r="BJ93" t="s">
        <v>950</v>
      </c>
      <c r="BK93" t="s">
        <v>950</v>
      </c>
      <c r="BL93" t="s">
        <v>950</v>
      </c>
      <c r="BM93" t="s">
        <v>950</v>
      </c>
      <c r="BN93" t="s">
        <v>950</v>
      </c>
    </row>
    <row r="94" spans="1:66" x14ac:dyDescent="0.3">
      <c r="A94" s="1"/>
      <c r="B94" s="2"/>
      <c r="C94" s="3"/>
      <c r="D94" s="3"/>
      <c r="E94" s="3"/>
      <c r="G94" s="3"/>
      <c r="H94" s="3"/>
      <c r="I94" s="3"/>
      <c r="Q94" s="3"/>
      <c r="T94" s="3"/>
      <c r="W94" s="3"/>
      <c r="Y94" s="3"/>
      <c r="Z94" s="3"/>
      <c r="AB94" s="3"/>
      <c r="AE94" s="3"/>
      <c r="AF94" s="3"/>
      <c r="AG94" s="3"/>
      <c r="AH94" s="3"/>
      <c r="AI94" s="3"/>
      <c r="AJ94" s="3"/>
      <c r="AM94" s="3"/>
      <c r="AN94" s="3"/>
      <c r="AO94" s="3"/>
      <c r="AP94" s="3"/>
      <c r="AQ94" s="3"/>
      <c r="BA94" s="3"/>
      <c r="BB94" s="3"/>
      <c r="BC94" s="3"/>
      <c r="BD94" s="3"/>
      <c r="BE94" s="3"/>
      <c r="BG94" s="3"/>
      <c r="BI94" s="3"/>
      <c r="BJ94" t="s">
        <v>950</v>
      </c>
      <c r="BK94" t="s">
        <v>950</v>
      </c>
      <c r="BL94" t="s">
        <v>950</v>
      </c>
      <c r="BM94" t="s">
        <v>950</v>
      </c>
      <c r="BN94" t="s">
        <v>950</v>
      </c>
    </row>
    <row r="95" spans="1:66" x14ac:dyDescent="0.3">
      <c r="A95" s="1"/>
      <c r="B95" s="2"/>
      <c r="C95" s="3"/>
      <c r="D95" s="3"/>
      <c r="E95" s="3"/>
      <c r="G95" s="3"/>
      <c r="H95" s="3"/>
      <c r="I95" s="3"/>
      <c r="Q95" s="3"/>
      <c r="T95" s="3"/>
      <c r="W95" s="3"/>
      <c r="Y95" s="3"/>
      <c r="Z95" s="3"/>
      <c r="AB95" s="3"/>
      <c r="AE95" s="3"/>
      <c r="AF95" s="3"/>
      <c r="AG95" s="3"/>
      <c r="AH95" s="3"/>
      <c r="AI95" s="3"/>
      <c r="AJ95" s="3"/>
      <c r="AM95" s="3"/>
      <c r="AN95" s="3"/>
      <c r="AO95" s="3"/>
      <c r="AP95" s="3"/>
      <c r="AQ95" s="3"/>
      <c r="BA95" s="3"/>
      <c r="BB95" s="3"/>
      <c r="BC95" s="3"/>
      <c r="BD95" s="3"/>
      <c r="BE95" s="3"/>
      <c r="BG95" s="3"/>
      <c r="BI95" s="3"/>
      <c r="BJ95" t="s">
        <v>950</v>
      </c>
      <c r="BK95" t="s">
        <v>950</v>
      </c>
      <c r="BL95" t="s">
        <v>950</v>
      </c>
      <c r="BM95" t="s">
        <v>950</v>
      </c>
      <c r="BN95" t="s">
        <v>950</v>
      </c>
    </row>
    <row r="96" spans="1:66" x14ac:dyDescent="0.3">
      <c r="A96" s="1"/>
      <c r="B96" s="2"/>
      <c r="C96" s="3"/>
      <c r="D96" s="3"/>
      <c r="E96" s="3"/>
      <c r="G96" s="3"/>
      <c r="H96" s="3"/>
      <c r="I96" s="3"/>
      <c r="Q96" s="3"/>
      <c r="T96" s="3"/>
      <c r="W96" s="3"/>
      <c r="Y96" s="3"/>
      <c r="Z96" s="3"/>
      <c r="AB96" s="3"/>
      <c r="AE96" s="3"/>
      <c r="AF96" s="3"/>
      <c r="AG96" s="3"/>
      <c r="AH96" s="3"/>
      <c r="AI96" s="3"/>
      <c r="AJ96" s="3"/>
      <c r="AM96" s="3"/>
      <c r="AN96" s="3"/>
      <c r="AO96" s="3"/>
      <c r="AP96" s="3"/>
      <c r="AQ96" s="3"/>
      <c r="BA96" s="3"/>
      <c r="BB96" s="3"/>
      <c r="BC96" s="3"/>
      <c r="BD96" s="3"/>
      <c r="BE96" s="3"/>
      <c r="BG96" s="3"/>
      <c r="BI96" s="3"/>
      <c r="BJ96" t="s">
        <v>950</v>
      </c>
      <c r="BK96" t="s">
        <v>950</v>
      </c>
      <c r="BL96" t="s">
        <v>950</v>
      </c>
      <c r="BM96" t="s">
        <v>950</v>
      </c>
      <c r="BN96" t="s">
        <v>950</v>
      </c>
    </row>
    <row r="97" spans="1:66" x14ac:dyDescent="0.3">
      <c r="A97" s="1"/>
      <c r="B97" s="2"/>
      <c r="C97" s="3"/>
      <c r="D97" s="3"/>
      <c r="E97" s="3"/>
      <c r="G97" s="3"/>
      <c r="H97" s="3"/>
      <c r="I97" s="3"/>
      <c r="Q97" s="3"/>
      <c r="T97" s="3"/>
      <c r="W97" s="3"/>
      <c r="Y97" s="3"/>
      <c r="Z97" s="3"/>
      <c r="AB97" s="3"/>
      <c r="AE97" s="3"/>
      <c r="AF97" s="3"/>
      <c r="AG97" s="3"/>
      <c r="AH97" s="3"/>
      <c r="AI97" s="3"/>
      <c r="AJ97" s="3"/>
      <c r="AM97" s="3"/>
      <c r="AN97" s="3"/>
      <c r="AO97" s="3"/>
      <c r="AP97" s="3"/>
      <c r="AQ97" s="3"/>
      <c r="BA97" s="3"/>
      <c r="BB97" s="3"/>
      <c r="BC97" s="3"/>
      <c r="BD97" s="3"/>
      <c r="BE97" s="3"/>
      <c r="BG97" s="3"/>
      <c r="BI97" s="3"/>
      <c r="BJ97" t="s">
        <v>950</v>
      </c>
      <c r="BK97" t="s">
        <v>950</v>
      </c>
      <c r="BL97" t="s">
        <v>950</v>
      </c>
      <c r="BM97" t="s">
        <v>950</v>
      </c>
      <c r="BN97" t="s">
        <v>950</v>
      </c>
    </row>
    <row r="98" spans="1:66" x14ac:dyDescent="0.3">
      <c r="A98" s="1"/>
      <c r="B98" s="2"/>
      <c r="C98" s="3"/>
      <c r="D98" s="3"/>
      <c r="E98" s="3"/>
      <c r="G98" s="3"/>
      <c r="H98" s="3"/>
      <c r="I98" s="3"/>
      <c r="Q98" s="3"/>
      <c r="T98" s="3"/>
      <c r="W98" s="3"/>
      <c r="Y98" s="3"/>
      <c r="Z98" s="3"/>
      <c r="AB98" s="3"/>
      <c r="AE98" s="3"/>
      <c r="AF98" s="3"/>
      <c r="AG98" s="3"/>
      <c r="AH98" s="3"/>
      <c r="AI98" s="3"/>
      <c r="AJ98" s="3"/>
      <c r="AM98" s="3"/>
      <c r="AN98" s="3"/>
      <c r="AO98" s="3"/>
      <c r="AP98" s="3"/>
      <c r="AQ98" s="3"/>
      <c r="BA98" s="3"/>
      <c r="BB98" s="3"/>
      <c r="BC98" s="3"/>
      <c r="BD98" s="3"/>
      <c r="BE98" s="3"/>
      <c r="BG98" s="3"/>
      <c r="BI98" s="3"/>
      <c r="BJ98" t="s">
        <v>950</v>
      </c>
      <c r="BK98" t="s">
        <v>950</v>
      </c>
      <c r="BL98" t="s">
        <v>950</v>
      </c>
      <c r="BM98" t="s">
        <v>950</v>
      </c>
      <c r="BN98" t="s">
        <v>950</v>
      </c>
    </row>
    <row r="99" spans="1:66" x14ac:dyDescent="0.3">
      <c r="A99" s="1"/>
      <c r="B99" s="2"/>
      <c r="C99" s="3"/>
      <c r="D99" s="3"/>
      <c r="E99" s="3"/>
      <c r="G99" s="3"/>
      <c r="H99" s="3"/>
      <c r="I99" s="3"/>
      <c r="Q99" s="3"/>
      <c r="T99" s="3"/>
      <c r="W99" s="3"/>
      <c r="Y99" s="3"/>
      <c r="Z99" s="3"/>
      <c r="AB99" s="3"/>
      <c r="AE99" s="3"/>
      <c r="AF99" s="3"/>
      <c r="AG99" s="3"/>
      <c r="AH99" s="3"/>
      <c r="AI99" s="3"/>
      <c r="AJ99" s="3"/>
      <c r="AM99" s="3"/>
      <c r="AN99" s="3"/>
      <c r="AO99" s="3"/>
      <c r="AP99" s="3"/>
      <c r="AQ99" s="3"/>
      <c r="BA99" s="3"/>
      <c r="BB99" s="3"/>
      <c r="BC99" s="3"/>
      <c r="BD99" s="3"/>
      <c r="BE99" s="3"/>
      <c r="BG99" s="3"/>
      <c r="BI99" s="3"/>
      <c r="BJ99" t="s">
        <v>950</v>
      </c>
      <c r="BK99" t="s">
        <v>950</v>
      </c>
      <c r="BL99" t="s">
        <v>950</v>
      </c>
      <c r="BM99" t="s">
        <v>950</v>
      </c>
      <c r="BN99" t="s">
        <v>950</v>
      </c>
    </row>
    <row r="100" spans="1:66" x14ac:dyDescent="0.3">
      <c r="A100" s="1"/>
      <c r="B100" s="2"/>
      <c r="C100" s="3"/>
      <c r="D100" s="3"/>
      <c r="E100" s="3"/>
      <c r="G100" s="3"/>
      <c r="H100" s="3"/>
      <c r="I100" s="3"/>
      <c r="Q100" s="3"/>
      <c r="T100" s="3"/>
      <c r="W100" s="3"/>
      <c r="Y100" s="3"/>
      <c r="Z100" s="3"/>
      <c r="AB100" s="3"/>
      <c r="AE100" s="3"/>
      <c r="AF100" s="3"/>
      <c r="AG100" s="3"/>
      <c r="AH100" s="3"/>
      <c r="AI100" s="3"/>
      <c r="AJ100" s="3"/>
      <c r="AM100" s="3"/>
      <c r="AN100" s="3"/>
      <c r="AO100" s="3"/>
      <c r="AP100" s="3"/>
      <c r="AQ100" s="3"/>
      <c r="BA100" s="3"/>
      <c r="BB100" s="3"/>
      <c r="BC100" s="3"/>
      <c r="BD100" s="3"/>
      <c r="BE100" s="3"/>
      <c r="BG100" s="3"/>
      <c r="BI100" s="3"/>
      <c r="BJ100" t="s">
        <v>950</v>
      </c>
      <c r="BK100" t="s">
        <v>950</v>
      </c>
      <c r="BL100" t="s">
        <v>950</v>
      </c>
      <c r="BM100" t="s">
        <v>950</v>
      </c>
      <c r="BN100" t="s">
        <v>950</v>
      </c>
    </row>
    <row r="101" spans="1:66" x14ac:dyDescent="0.3">
      <c r="A101" s="1"/>
      <c r="B101" s="2"/>
      <c r="C101" s="3"/>
      <c r="D101" s="3"/>
      <c r="E101" s="3"/>
      <c r="G101" s="3"/>
      <c r="H101" s="3"/>
      <c r="I101" s="3"/>
      <c r="Q101" s="3"/>
      <c r="T101" s="3"/>
      <c r="W101" s="3"/>
      <c r="Y101" s="3"/>
      <c r="Z101" s="3"/>
      <c r="AB101" s="3"/>
      <c r="AE101" s="3"/>
      <c r="AF101" s="3"/>
      <c r="AG101" s="3"/>
      <c r="AH101" s="3"/>
      <c r="AI101" s="3"/>
      <c r="AJ101" s="3"/>
      <c r="AM101" s="3"/>
      <c r="AN101" s="3"/>
      <c r="AO101" s="3"/>
      <c r="AP101" s="3"/>
      <c r="AQ101" s="3"/>
      <c r="BA101" s="3"/>
      <c r="BB101" s="3"/>
      <c r="BC101" s="3"/>
      <c r="BD101" s="3"/>
      <c r="BE101" s="3"/>
      <c r="BG101" s="3"/>
      <c r="BI101" s="3"/>
      <c r="BJ101" t="s">
        <v>950</v>
      </c>
      <c r="BK101" t="s">
        <v>950</v>
      </c>
      <c r="BL101" t="s">
        <v>950</v>
      </c>
      <c r="BM101" t="s">
        <v>950</v>
      </c>
      <c r="BN101" t="s">
        <v>950</v>
      </c>
    </row>
    <row r="102" spans="1:66" x14ac:dyDescent="0.3">
      <c r="A102" s="1"/>
      <c r="B102" s="2"/>
      <c r="C102" s="3"/>
      <c r="D102" s="3"/>
      <c r="E102" s="3"/>
      <c r="G102" s="3"/>
      <c r="H102" s="3"/>
      <c r="I102" s="3"/>
      <c r="Q102" s="3"/>
      <c r="T102" s="3"/>
      <c r="W102" s="3"/>
      <c r="Y102" s="3"/>
      <c r="Z102" s="3"/>
      <c r="AB102" s="3"/>
      <c r="AE102" s="3"/>
      <c r="AF102" s="3"/>
      <c r="AG102" s="3"/>
      <c r="AH102" s="3"/>
      <c r="AI102" s="3"/>
      <c r="AJ102" s="3"/>
      <c r="AM102" s="3"/>
      <c r="AN102" s="3"/>
      <c r="AO102" s="3"/>
      <c r="AP102" s="3"/>
      <c r="AQ102" s="3"/>
      <c r="BA102" s="3"/>
      <c r="BB102" s="3"/>
      <c r="BC102" s="3"/>
      <c r="BD102" s="3"/>
      <c r="BE102" s="3"/>
      <c r="BG102" s="3"/>
      <c r="BI102" s="3"/>
      <c r="BJ102" t="s">
        <v>950</v>
      </c>
      <c r="BK102" t="s">
        <v>950</v>
      </c>
      <c r="BL102" t="s">
        <v>950</v>
      </c>
      <c r="BM102" t="s">
        <v>950</v>
      </c>
      <c r="BN102" t="s">
        <v>950</v>
      </c>
    </row>
    <row r="103" spans="1:66" x14ac:dyDescent="0.3">
      <c r="A103" s="1"/>
      <c r="B103" s="2"/>
      <c r="C103" s="3"/>
      <c r="D103" s="3"/>
      <c r="E103" s="3"/>
      <c r="G103" s="3"/>
      <c r="H103" s="3"/>
      <c r="I103" s="3"/>
      <c r="Q103" s="3"/>
      <c r="T103" s="3"/>
      <c r="W103" s="3"/>
      <c r="Y103" s="3"/>
      <c r="Z103" s="3"/>
      <c r="AB103" s="3"/>
      <c r="AE103" s="3"/>
      <c r="AF103" s="3"/>
      <c r="AG103" s="3"/>
      <c r="AH103" s="3"/>
      <c r="AI103" s="3"/>
      <c r="AJ103" s="3"/>
      <c r="AM103" s="3"/>
      <c r="AN103" s="3"/>
      <c r="AO103" s="3"/>
      <c r="AP103" s="3"/>
      <c r="AQ103" s="3"/>
      <c r="BA103" s="3"/>
      <c r="BB103" s="3"/>
      <c r="BC103" s="3"/>
      <c r="BD103" s="3"/>
      <c r="BE103" s="3"/>
      <c r="BG103" s="3"/>
      <c r="BI103" s="3"/>
      <c r="BJ103" t="s">
        <v>950</v>
      </c>
      <c r="BK103" t="s">
        <v>950</v>
      </c>
      <c r="BL103" t="s">
        <v>950</v>
      </c>
      <c r="BM103" t="s">
        <v>950</v>
      </c>
      <c r="BN103" t="s">
        <v>950</v>
      </c>
    </row>
    <row r="104" spans="1:66" x14ac:dyDescent="0.3">
      <c r="A104" s="1"/>
      <c r="B104" s="2"/>
      <c r="C104" s="3"/>
      <c r="D104" s="3"/>
      <c r="E104" s="3"/>
      <c r="G104" s="3"/>
      <c r="H104" s="3"/>
      <c r="I104" s="3"/>
      <c r="Q104" s="3"/>
      <c r="T104" s="3"/>
      <c r="W104" s="3"/>
      <c r="Y104" s="3"/>
      <c r="Z104" s="3"/>
      <c r="AB104" s="3"/>
      <c r="AE104" s="3"/>
      <c r="AF104" s="3"/>
      <c r="AG104" s="3"/>
      <c r="AH104" s="3"/>
      <c r="AI104" s="3"/>
      <c r="AJ104" s="3"/>
      <c r="AM104" s="3"/>
      <c r="AN104" s="3"/>
      <c r="AO104" s="3"/>
      <c r="AP104" s="3"/>
      <c r="AQ104" s="3"/>
      <c r="BA104" s="3"/>
      <c r="BB104" s="3"/>
      <c r="BC104" s="3"/>
      <c r="BD104" s="3"/>
      <c r="BE104" s="3"/>
      <c r="BG104" s="3"/>
      <c r="BI104" s="3"/>
      <c r="BJ104" t="s">
        <v>950</v>
      </c>
      <c r="BK104" t="s">
        <v>950</v>
      </c>
      <c r="BL104" t="s">
        <v>950</v>
      </c>
      <c r="BM104" t="s">
        <v>950</v>
      </c>
      <c r="BN104" t="s">
        <v>950</v>
      </c>
    </row>
    <row r="105" spans="1:66" x14ac:dyDescent="0.3">
      <c r="A105" s="1"/>
      <c r="B105" s="2"/>
      <c r="C105" s="3"/>
      <c r="D105" s="3"/>
      <c r="E105" s="3"/>
      <c r="G105" s="3"/>
      <c r="H105" s="3"/>
      <c r="I105" s="3"/>
      <c r="Q105" s="3"/>
      <c r="T105" s="3"/>
      <c r="W105" s="3"/>
      <c r="Y105" s="3"/>
      <c r="Z105" s="3"/>
      <c r="AB105" s="3"/>
      <c r="AE105" s="3"/>
      <c r="AF105" s="3"/>
      <c r="AG105" s="3"/>
      <c r="AH105" s="3"/>
      <c r="AI105" s="3"/>
      <c r="AJ105" s="3"/>
      <c r="AM105" s="3"/>
      <c r="AN105" s="3"/>
      <c r="AO105" s="3"/>
      <c r="AP105" s="3"/>
      <c r="AQ105" s="3"/>
      <c r="BA105" s="3"/>
      <c r="BB105" s="3"/>
      <c r="BC105" s="3"/>
      <c r="BD105" s="3"/>
      <c r="BE105" s="3"/>
      <c r="BG105" s="3"/>
      <c r="BI105" s="3"/>
      <c r="BJ105" t="s">
        <v>950</v>
      </c>
      <c r="BK105" t="s">
        <v>950</v>
      </c>
      <c r="BL105" t="s">
        <v>950</v>
      </c>
      <c r="BM105" t="s">
        <v>950</v>
      </c>
      <c r="BN105" t="s">
        <v>950</v>
      </c>
    </row>
    <row r="106" spans="1:66" x14ac:dyDescent="0.3">
      <c r="A106" s="1"/>
      <c r="B106" s="2"/>
      <c r="C106" s="3"/>
      <c r="D106" s="3"/>
      <c r="E106" s="3"/>
      <c r="G106" s="3"/>
      <c r="H106" s="3"/>
      <c r="I106" s="3"/>
      <c r="Q106" s="3"/>
      <c r="T106" s="3"/>
      <c r="W106" s="3"/>
      <c r="Y106" s="3"/>
      <c r="Z106" s="3"/>
      <c r="AB106" s="3"/>
      <c r="AE106" s="3"/>
      <c r="AF106" s="3"/>
      <c r="AG106" s="3"/>
      <c r="AH106" s="3"/>
      <c r="AI106" s="3"/>
      <c r="AJ106" s="3"/>
      <c r="AM106" s="3"/>
      <c r="AN106" s="3"/>
      <c r="AO106" s="3"/>
      <c r="AP106" s="3"/>
      <c r="AQ106" s="3"/>
      <c r="BA106" s="3"/>
      <c r="BB106" s="3"/>
      <c r="BC106" s="3"/>
      <c r="BD106" s="3"/>
      <c r="BE106" s="3"/>
      <c r="BG106" s="3"/>
      <c r="BI106" s="3"/>
      <c r="BJ106" t="s">
        <v>950</v>
      </c>
      <c r="BK106" t="s">
        <v>950</v>
      </c>
      <c r="BL106" t="s">
        <v>950</v>
      </c>
      <c r="BM106" t="s">
        <v>950</v>
      </c>
      <c r="BN106" t="s">
        <v>950</v>
      </c>
    </row>
    <row r="107" spans="1:66" x14ac:dyDescent="0.3">
      <c r="A107" s="1"/>
      <c r="B107" s="2"/>
      <c r="C107" s="3"/>
      <c r="D107" s="3"/>
      <c r="E107" s="3"/>
      <c r="G107" s="3"/>
      <c r="H107" s="3"/>
      <c r="I107" s="3"/>
      <c r="Q107" s="3"/>
      <c r="T107" s="3"/>
      <c r="W107" s="3"/>
      <c r="Y107" s="3"/>
      <c r="Z107" s="3"/>
      <c r="AB107" s="3"/>
      <c r="AE107" s="3"/>
      <c r="AF107" s="3"/>
      <c r="AG107" s="3"/>
      <c r="AH107" s="3"/>
      <c r="AI107" s="3"/>
      <c r="AJ107" s="3"/>
      <c r="AM107" s="3"/>
      <c r="AN107" s="3"/>
      <c r="AO107" s="3"/>
      <c r="AP107" s="3"/>
      <c r="AQ107" s="3"/>
      <c r="BA107" s="3"/>
      <c r="BB107" s="3"/>
      <c r="BC107" s="3"/>
      <c r="BD107" s="3"/>
      <c r="BE107" s="3"/>
      <c r="BG107" s="3"/>
      <c r="BI107" s="3"/>
      <c r="BJ107" t="s">
        <v>950</v>
      </c>
      <c r="BK107" t="s">
        <v>950</v>
      </c>
      <c r="BL107" t="s">
        <v>950</v>
      </c>
      <c r="BM107" t="s">
        <v>950</v>
      </c>
      <c r="BN107" t="s">
        <v>950</v>
      </c>
    </row>
    <row r="108" spans="1:66" x14ac:dyDescent="0.3">
      <c r="A108" s="1"/>
      <c r="B108" s="2"/>
      <c r="C108" s="3"/>
      <c r="D108" s="3"/>
      <c r="E108" s="3"/>
      <c r="G108" s="3"/>
      <c r="H108" s="3"/>
      <c r="I108" s="3"/>
      <c r="Q108" s="3"/>
      <c r="T108" s="3"/>
      <c r="W108" s="3"/>
      <c r="Y108" s="3"/>
      <c r="Z108" s="3"/>
      <c r="AB108" s="3"/>
      <c r="AE108" s="3"/>
      <c r="AF108" s="3"/>
      <c r="AG108" s="3"/>
      <c r="AH108" s="3"/>
      <c r="AI108" s="3"/>
      <c r="AJ108" s="3"/>
      <c r="AM108" s="3"/>
      <c r="AN108" s="3"/>
      <c r="AO108" s="3"/>
      <c r="AP108" s="3"/>
      <c r="AQ108" s="3"/>
      <c r="BA108" s="3"/>
      <c r="BB108" s="3"/>
      <c r="BC108" s="3"/>
      <c r="BD108" s="3"/>
      <c r="BE108" s="3"/>
      <c r="BG108" s="3"/>
      <c r="BI108" s="3"/>
      <c r="BJ108" t="s">
        <v>950</v>
      </c>
      <c r="BK108" t="s">
        <v>950</v>
      </c>
      <c r="BL108" t="s">
        <v>950</v>
      </c>
      <c r="BM108" t="s">
        <v>950</v>
      </c>
      <c r="BN108" t="s">
        <v>950</v>
      </c>
    </row>
    <row r="109" spans="1:66" x14ac:dyDescent="0.3">
      <c r="A109" s="1"/>
      <c r="B109" s="2"/>
      <c r="C109" s="3"/>
      <c r="D109" s="3"/>
      <c r="E109" s="3"/>
      <c r="G109" s="3"/>
      <c r="H109" s="3"/>
      <c r="I109" s="3"/>
      <c r="Q109" s="3"/>
      <c r="T109" s="3"/>
      <c r="W109" s="3"/>
      <c r="Y109" s="3"/>
      <c r="Z109" s="3"/>
      <c r="AB109" s="3"/>
      <c r="AE109" s="3"/>
      <c r="AF109" s="3"/>
      <c r="AG109" s="3"/>
      <c r="AH109" s="3"/>
      <c r="AI109" s="3"/>
      <c r="AJ109" s="3"/>
      <c r="AM109" s="3"/>
      <c r="AN109" s="3"/>
      <c r="AO109" s="3"/>
      <c r="AP109" s="3"/>
      <c r="AQ109" s="3"/>
      <c r="BA109" s="3"/>
      <c r="BB109" s="3"/>
      <c r="BC109" s="3"/>
      <c r="BD109" s="3"/>
      <c r="BE109" s="3"/>
      <c r="BG109" s="3"/>
      <c r="BI109" s="3"/>
      <c r="BJ109" t="s">
        <v>950</v>
      </c>
      <c r="BK109" t="s">
        <v>950</v>
      </c>
      <c r="BL109" t="s">
        <v>950</v>
      </c>
      <c r="BM109" t="s">
        <v>950</v>
      </c>
      <c r="BN109" t="s">
        <v>950</v>
      </c>
    </row>
    <row r="110" spans="1:66" x14ac:dyDescent="0.3">
      <c r="A110" s="1"/>
      <c r="B110" s="2"/>
      <c r="C110" s="3"/>
      <c r="D110" s="3"/>
      <c r="E110" s="3"/>
      <c r="G110" s="3"/>
      <c r="H110" s="3"/>
      <c r="I110" s="3"/>
      <c r="Q110" s="3"/>
      <c r="T110" s="3"/>
      <c r="W110" s="3"/>
      <c r="Y110" s="3"/>
      <c r="Z110" s="3"/>
      <c r="AB110" s="3"/>
      <c r="AE110" s="3"/>
      <c r="AF110" s="3"/>
      <c r="AG110" s="3"/>
      <c r="AH110" s="3"/>
      <c r="AI110" s="3"/>
      <c r="AJ110" s="3"/>
      <c r="AM110" s="3"/>
      <c r="AN110" s="3"/>
      <c r="AO110" s="3"/>
      <c r="AP110" s="3"/>
      <c r="AQ110" s="3"/>
      <c r="BA110" s="3"/>
      <c r="BB110" s="3"/>
      <c r="BC110" s="3"/>
      <c r="BD110" s="3"/>
      <c r="BE110" s="3"/>
      <c r="BG110" s="3"/>
      <c r="BI110" s="3"/>
      <c r="BJ110" t="s">
        <v>950</v>
      </c>
      <c r="BK110" t="s">
        <v>950</v>
      </c>
      <c r="BL110" t="s">
        <v>950</v>
      </c>
      <c r="BM110" t="s">
        <v>950</v>
      </c>
      <c r="BN110" t="s">
        <v>950</v>
      </c>
    </row>
    <row r="111" spans="1:66" x14ac:dyDescent="0.3">
      <c r="A111" s="1"/>
      <c r="B111" s="2"/>
      <c r="C111" s="3"/>
      <c r="D111" s="3"/>
      <c r="E111" s="3"/>
      <c r="G111" s="3"/>
      <c r="H111" s="3"/>
      <c r="I111" s="3"/>
      <c r="Q111" s="3"/>
      <c r="T111" s="3"/>
      <c r="W111" s="3"/>
      <c r="Y111" s="3"/>
      <c r="Z111" s="3"/>
      <c r="AB111" s="3"/>
      <c r="AE111" s="3"/>
      <c r="AF111" s="3"/>
      <c r="AG111" s="3"/>
      <c r="AH111" s="3"/>
      <c r="AI111" s="3"/>
      <c r="AJ111" s="3"/>
      <c r="AM111" s="3"/>
      <c r="AN111" s="3"/>
      <c r="AO111" s="3"/>
      <c r="AP111" s="3"/>
      <c r="AQ111" s="3"/>
      <c r="BA111" s="3"/>
      <c r="BB111" s="3"/>
      <c r="BC111" s="3"/>
      <c r="BD111" s="3"/>
      <c r="BE111" s="3"/>
      <c r="BG111" s="3"/>
      <c r="BI111" s="3"/>
      <c r="BJ111" t="s">
        <v>950</v>
      </c>
      <c r="BK111" t="s">
        <v>950</v>
      </c>
      <c r="BL111" t="s">
        <v>950</v>
      </c>
      <c r="BM111" t="s">
        <v>950</v>
      </c>
      <c r="BN111" t="s">
        <v>950</v>
      </c>
    </row>
    <row r="112" spans="1:66" x14ac:dyDescent="0.3">
      <c r="A112" s="1"/>
      <c r="B112" s="2"/>
      <c r="C112" s="3"/>
      <c r="D112" s="3"/>
      <c r="E112" s="3"/>
      <c r="G112" s="3"/>
      <c r="H112" s="3"/>
      <c r="I112" s="3"/>
      <c r="Q112" s="3"/>
      <c r="T112" s="3"/>
      <c r="W112" s="3"/>
      <c r="Y112" s="3"/>
      <c r="Z112" s="3"/>
      <c r="AB112" s="3"/>
      <c r="AE112" s="3"/>
      <c r="AF112" s="3"/>
      <c r="AG112" s="3"/>
      <c r="AH112" s="3"/>
      <c r="AI112" s="3"/>
      <c r="AJ112" s="3"/>
      <c r="AM112" s="3"/>
      <c r="AN112" s="3"/>
      <c r="AO112" s="3"/>
      <c r="AP112" s="3"/>
      <c r="AQ112" s="3"/>
      <c r="BA112" s="3"/>
      <c r="BB112" s="3"/>
      <c r="BC112" s="3"/>
      <c r="BD112" s="3"/>
      <c r="BE112" s="3"/>
      <c r="BG112" s="3"/>
      <c r="BI112" s="3"/>
      <c r="BJ112" t="s">
        <v>950</v>
      </c>
      <c r="BK112" t="s">
        <v>950</v>
      </c>
      <c r="BL112" t="s">
        <v>950</v>
      </c>
      <c r="BM112" t="s">
        <v>950</v>
      </c>
      <c r="BN112" t="s">
        <v>950</v>
      </c>
    </row>
    <row r="113" spans="1:66" x14ac:dyDescent="0.3">
      <c r="A113" s="1"/>
      <c r="B113" s="2"/>
      <c r="C113" s="3"/>
      <c r="D113" s="3"/>
      <c r="E113" s="3"/>
      <c r="G113" s="3"/>
      <c r="H113" s="3"/>
      <c r="I113" s="3"/>
      <c r="Q113" s="3"/>
      <c r="T113" s="3"/>
      <c r="W113" s="3"/>
      <c r="Y113" s="3"/>
      <c r="Z113" s="3"/>
      <c r="AB113" s="3"/>
      <c r="AE113" s="3"/>
      <c r="AF113" s="3"/>
      <c r="AG113" s="3"/>
      <c r="AH113" s="3"/>
      <c r="AI113" s="3"/>
      <c r="AJ113" s="3"/>
      <c r="AM113" s="3"/>
      <c r="AN113" s="3"/>
      <c r="AO113" s="3"/>
      <c r="AP113" s="3"/>
      <c r="AQ113" s="3"/>
      <c r="BA113" s="3"/>
      <c r="BB113" s="3"/>
      <c r="BC113" s="3"/>
      <c r="BD113" s="3"/>
      <c r="BE113" s="3"/>
      <c r="BG113" s="3"/>
      <c r="BI113" s="3"/>
      <c r="BJ113" t="s">
        <v>950</v>
      </c>
      <c r="BK113" t="s">
        <v>950</v>
      </c>
      <c r="BL113" t="s">
        <v>950</v>
      </c>
      <c r="BM113" t="s">
        <v>950</v>
      </c>
      <c r="BN113" t="s">
        <v>950</v>
      </c>
    </row>
    <row r="114" spans="1:66" x14ac:dyDescent="0.3">
      <c r="A114" s="1"/>
      <c r="B114" s="2"/>
      <c r="C114" s="3"/>
      <c r="D114" s="3"/>
      <c r="E114" s="3"/>
      <c r="G114" s="3"/>
      <c r="H114" s="3"/>
      <c r="I114" s="3"/>
      <c r="Q114" s="3"/>
      <c r="T114" s="3"/>
      <c r="W114" s="3"/>
      <c r="Y114" s="3"/>
      <c r="Z114" s="3"/>
      <c r="AB114" s="3"/>
      <c r="AE114" s="3"/>
      <c r="AF114" s="3"/>
      <c r="AG114" s="3"/>
      <c r="AH114" s="3"/>
      <c r="AI114" s="3"/>
      <c r="AJ114" s="3"/>
      <c r="AM114" s="3"/>
      <c r="AN114" s="3"/>
      <c r="AO114" s="3"/>
      <c r="AP114" s="3"/>
      <c r="AQ114" s="3"/>
      <c r="BA114" s="3"/>
      <c r="BB114" s="3"/>
      <c r="BC114" s="3"/>
      <c r="BD114" s="3"/>
      <c r="BE114" s="3"/>
      <c r="BG114" s="3"/>
      <c r="BI114" s="3"/>
      <c r="BJ114" t="s">
        <v>950</v>
      </c>
      <c r="BK114" t="s">
        <v>950</v>
      </c>
      <c r="BL114" t="s">
        <v>950</v>
      </c>
      <c r="BM114" t="s">
        <v>950</v>
      </c>
      <c r="BN114" t="s">
        <v>950</v>
      </c>
    </row>
    <row r="115" spans="1:66" x14ac:dyDescent="0.3">
      <c r="A115" s="1"/>
      <c r="B115" s="2"/>
      <c r="C115" s="3"/>
      <c r="D115" s="3"/>
      <c r="E115" s="3"/>
      <c r="G115" s="3"/>
      <c r="H115" s="3"/>
      <c r="I115" s="3"/>
      <c r="Q115" s="3"/>
      <c r="T115" s="3"/>
      <c r="W115" s="3"/>
      <c r="Y115" s="3"/>
      <c r="Z115" s="3"/>
      <c r="AB115" s="3"/>
      <c r="AE115" s="3"/>
      <c r="AF115" s="3"/>
      <c r="AG115" s="3"/>
      <c r="AH115" s="3"/>
      <c r="AI115" s="3"/>
      <c r="AJ115" s="3"/>
      <c r="AM115" s="3"/>
      <c r="AN115" s="3"/>
      <c r="AO115" s="3"/>
      <c r="AP115" s="3"/>
      <c r="AQ115" s="3"/>
      <c r="BA115" s="3"/>
      <c r="BB115" s="3"/>
      <c r="BC115" s="3"/>
      <c r="BD115" s="3"/>
      <c r="BE115" s="3"/>
      <c r="BG115" s="3"/>
      <c r="BI115" s="3"/>
      <c r="BJ115" t="s">
        <v>950</v>
      </c>
      <c r="BK115" t="s">
        <v>950</v>
      </c>
      <c r="BL115" t="s">
        <v>950</v>
      </c>
      <c r="BM115" t="s">
        <v>950</v>
      </c>
      <c r="BN115" t="s">
        <v>950</v>
      </c>
    </row>
    <row r="116" spans="1:66" x14ac:dyDescent="0.3">
      <c r="A116" s="1"/>
      <c r="B116" s="2"/>
      <c r="C116" s="3"/>
      <c r="D116" s="3"/>
      <c r="E116" s="3"/>
      <c r="G116" s="3"/>
      <c r="H116" s="3"/>
      <c r="I116" s="3"/>
      <c r="Q116" s="3"/>
      <c r="T116" s="3"/>
      <c r="W116" s="3"/>
      <c r="Y116" s="3"/>
      <c r="Z116" s="3"/>
      <c r="AB116" s="3"/>
      <c r="AE116" s="3"/>
      <c r="AF116" s="3"/>
      <c r="AG116" s="3"/>
      <c r="AH116" s="3"/>
      <c r="AI116" s="3"/>
      <c r="AJ116" s="3"/>
      <c r="AM116" s="3"/>
      <c r="AN116" s="3"/>
      <c r="AO116" s="3"/>
      <c r="AP116" s="3"/>
      <c r="AQ116" s="3"/>
      <c r="BA116" s="3"/>
      <c r="BB116" s="3"/>
      <c r="BC116" s="3"/>
      <c r="BD116" s="3"/>
      <c r="BE116" s="3"/>
      <c r="BG116" s="3"/>
      <c r="BI116" s="3"/>
      <c r="BJ116" t="s">
        <v>950</v>
      </c>
      <c r="BK116" t="s">
        <v>950</v>
      </c>
      <c r="BL116" t="s">
        <v>950</v>
      </c>
      <c r="BM116" t="s">
        <v>950</v>
      </c>
      <c r="BN116" t="s">
        <v>950</v>
      </c>
    </row>
    <row r="117" spans="1:66" x14ac:dyDescent="0.3">
      <c r="A117" s="1"/>
      <c r="B117" s="2"/>
      <c r="C117" s="3"/>
      <c r="D117" s="3"/>
      <c r="E117" s="3"/>
      <c r="G117" s="3"/>
      <c r="H117" s="3"/>
      <c r="I117" s="3"/>
      <c r="Q117" s="3"/>
      <c r="T117" s="3"/>
      <c r="W117" s="3"/>
      <c r="Y117" s="3"/>
      <c r="Z117" s="3"/>
      <c r="AB117" s="3"/>
      <c r="AE117" s="3"/>
      <c r="AF117" s="3"/>
      <c r="AG117" s="3"/>
      <c r="AH117" s="3"/>
      <c r="AI117" s="3"/>
      <c r="AJ117" s="3"/>
      <c r="AM117" s="3"/>
      <c r="AN117" s="3"/>
      <c r="AO117" s="3"/>
      <c r="AP117" s="3"/>
      <c r="AQ117" s="3"/>
      <c r="BA117" s="3"/>
      <c r="BB117" s="3"/>
      <c r="BC117" s="3"/>
      <c r="BD117" s="3"/>
      <c r="BE117" s="3"/>
      <c r="BG117" s="3"/>
      <c r="BI117" s="3"/>
      <c r="BJ117" t="s">
        <v>950</v>
      </c>
      <c r="BK117" t="s">
        <v>950</v>
      </c>
      <c r="BL117" t="s">
        <v>950</v>
      </c>
      <c r="BM117" t="s">
        <v>950</v>
      </c>
      <c r="BN117" t="s">
        <v>950</v>
      </c>
    </row>
    <row r="118" spans="1:66" x14ac:dyDescent="0.3">
      <c r="A118" s="1"/>
      <c r="B118" s="2"/>
      <c r="C118" s="3"/>
      <c r="D118" s="3"/>
      <c r="E118" s="3"/>
      <c r="G118" s="3"/>
      <c r="H118" s="3"/>
      <c r="I118" s="3"/>
      <c r="Q118" s="3"/>
      <c r="T118" s="3"/>
      <c r="W118" s="3"/>
      <c r="Y118" s="3"/>
      <c r="Z118" s="3"/>
      <c r="AB118" s="3"/>
      <c r="AE118" s="3"/>
      <c r="AF118" s="3"/>
      <c r="AG118" s="3"/>
      <c r="AH118" s="3"/>
      <c r="AI118" s="3"/>
      <c r="AJ118" s="3"/>
      <c r="AM118" s="3"/>
      <c r="AN118" s="3"/>
      <c r="AO118" s="3"/>
      <c r="AP118" s="3"/>
      <c r="AQ118" s="3"/>
      <c r="BA118" s="3"/>
      <c r="BB118" s="3"/>
      <c r="BC118" s="3"/>
      <c r="BD118" s="3"/>
      <c r="BE118" s="3"/>
      <c r="BG118" s="3"/>
      <c r="BI118" s="3"/>
      <c r="BJ118" t="s">
        <v>950</v>
      </c>
      <c r="BK118" t="s">
        <v>950</v>
      </c>
      <c r="BL118" t="s">
        <v>950</v>
      </c>
      <c r="BM118" t="s">
        <v>950</v>
      </c>
      <c r="BN118" t="s">
        <v>950</v>
      </c>
    </row>
    <row r="119" spans="1:66" x14ac:dyDescent="0.3">
      <c r="A119" s="1"/>
      <c r="B119" s="2"/>
      <c r="C119" s="3"/>
      <c r="D119" s="3"/>
      <c r="E119" s="3"/>
      <c r="G119" s="3"/>
      <c r="H119" s="3"/>
      <c r="I119" s="3"/>
      <c r="Q119" s="3"/>
      <c r="T119" s="3"/>
      <c r="W119" s="3"/>
      <c r="Y119" s="3"/>
      <c r="Z119" s="3"/>
      <c r="AB119" s="3"/>
      <c r="AE119" s="3"/>
      <c r="AF119" s="3"/>
      <c r="AG119" s="3"/>
      <c r="AH119" s="3"/>
      <c r="AI119" s="3"/>
      <c r="AJ119" s="3"/>
      <c r="AM119" s="3"/>
      <c r="AN119" s="3"/>
      <c r="AO119" s="3"/>
      <c r="AP119" s="3"/>
      <c r="AQ119" s="3"/>
      <c r="BA119" s="3"/>
      <c r="BB119" s="3"/>
      <c r="BC119" s="3"/>
      <c r="BD119" s="3"/>
      <c r="BE119" s="3"/>
      <c r="BG119" s="3"/>
      <c r="BI119" s="3"/>
      <c r="BJ119" t="s">
        <v>950</v>
      </c>
      <c r="BK119" t="s">
        <v>950</v>
      </c>
      <c r="BL119" t="s">
        <v>950</v>
      </c>
      <c r="BM119" t="s">
        <v>950</v>
      </c>
      <c r="BN119" t="s">
        <v>950</v>
      </c>
    </row>
    <row r="120" spans="1:66" x14ac:dyDescent="0.3">
      <c r="A120" s="1"/>
      <c r="B120" s="2"/>
      <c r="C120" s="3"/>
      <c r="D120" s="3"/>
      <c r="E120" s="3"/>
      <c r="G120" s="3"/>
      <c r="H120" s="3"/>
      <c r="I120" s="3"/>
      <c r="Q120" s="3"/>
      <c r="T120" s="3"/>
      <c r="W120" s="3"/>
      <c r="Y120" s="3"/>
      <c r="Z120" s="3"/>
      <c r="AB120" s="3"/>
      <c r="AE120" s="3"/>
      <c r="AF120" s="3"/>
      <c r="AG120" s="3"/>
      <c r="AH120" s="3"/>
      <c r="AI120" s="3"/>
      <c r="AJ120" s="3"/>
      <c r="AM120" s="3"/>
      <c r="AN120" s="3"/>
      <c r="AO120" s="3"/>
      <c r="AP120" s="3"/>
      <c r="AQ120" s="3"/>
      <c r="BA120" s="3"/>
      <c r="BB120" s="3"/>
      <c r="BC120" s="3"/>
      <c r="BD120" s="3"/>
      <c r="BE120" s="3"/>
      <c r="BG120" s="3"/>
      <c r="BI120" s="3"/>
      <c r="BJ120" t="s">
        <v>950</v>
      </c>
      <c r="BK120" t="s">
        <v>950</v>
      </c>
      <c r="BL120" t="s">
        <v>950</v>
      </c>
      <c r="BM120" t="s">
        <v>950</v>
      </c>
      <c r="BN120" t="s">
        <v>950</v>
      </c>
    </row>
    <row r="121" spans="1:66" x14ac:dyDescent="0.3">
      <c r="A121" s="1"/>
      <c r="B121" s="2"/>
      <c r="C121" s="3"/>
      <c r="D121" s="3"/>
      <c r="E121" s="3"/>
      <c r="G121" s="3"/>
      <c r="H121" s="3"/>
      <c r="I121" s="3"/>
      <c r="Q121" s="3"/>
      <c r="T121" s="3"/>
      <c r="W121" s="3"/>
      <c r="Y121" s="3"/>
      <c r="Z121" s="3"/>
      <c r="AB121" s="3"/>
      <c r="AE121" s="3"/>
      <c r="AF121" s="3"/>
      <c r="AG121" s="3"/>
      <c r="AH121" s="3"/>
      <c r="AI121" s="3"/>
      <c r="AJ121" s="3"/>
      <c r="AM121" s="3"/>
      <c r="AN121" s="3"/>
      <c r="AO121" s="3"/>
      <c r="AP121" s="3"/>
      <c r="AQ121" s="3"/>
      <c r="BA121" s="3"/>
      <c r="BB121" s="3"/>
      <c r="BC121" s="3"/>
      <c r="BD121" s="3"/>
      <c r="BE121" s="3"/>
      <c r="BG121" s="3"/>
      <c r="BI121" s="3"/>
      <c r="BJ121" t="s">
        <v>950</v>
      </c>
      <c r="BK121" t="s">
        <v>950</v>
      </c>
      <c r="BL121" t="s">
        <v>950</v>
      </c>
      <c r="BM121" t="s">
        <v>950</v>
      </c>
      <c r="BN121" t="s">
        <v>950</v>
      </c>
    </row>
    <row r="122" spans="1:66" x14ac:dyDescent="0.3">
      <c r="A122" s="1"/>
      <c r="B122" s="2"/>
      <c r="C122" s="3"/>
      <c r="D122" s="3"/>
      <c r="E122" s="3"/>
      <c r="G122" s="3"/>
      <c r="H122" s="3"/>
      <c r="I122" s="3"/>
      <c r="Q122" s="3"/>
      <c r="T122" s="3"/>
      <c r="W122" s="3"/>
      <c r="Y122" s="3"/>
      <c r="Z122" s="3"/>
      <c r="AB122" s="3"/>
      <c r="AE122" s="3"/>
      <c r="AF122" s="3"/>
      <c r="AG122" s="3"/>
      <c r="AH122" s="3"/>
      <c r="AI122" s="3"/>
      <c r="AJ122" s="3"/>
      <c r="AM122" s="3"/>
      <c r="AN122" s="3"/>
      <c r="AO122" s="3"/>
      <c r="AP122" s="3"/>
      <c r="AQ122" s="3"/>
      <c r="BA122" s="3"/>
      <c r="BB122" s="3"/>
      <c r="BC122" s="3"/>
      <c r="BD122" s="3"/>
      <c r="BE122" s="3"/>
      <c r="BG122" s="3"/>
      <c r="BI122" s="3"/>
      <c r="BJ122" t="s">
        <v>950</v>
      </c>
      <c r="BK122" t="s">
        <v>950</v>
      </c>
      <c r="BL122" t="s">
        <v>950</v>
      </c>
      <c r="BM122" t="s">
        <v>950</v>
      </c>
      <c r="BN122" t="s">
        <v>950</v>
      </c>
    </row>
    <row r="123" spans="1:66" x14ac:dyDescent="0.3">
      <c r="A123" s="1"/>
      <c r="B123" s="2"/>
      <c r="C123" s="3"/>
      <c r="D123" s="3"/>
      <c r="E123" s="3"/>
      <c r="G123" s="3"/>
      <c r="H123" s="3"/>
      <c r="I123" s="3"/>
      <c r="Q123" s="3"/>
      <c r="T123" s="3"/>
      <c r="W123" s="3"/>
      <c r="Y123" s="3"/>
      <c r="Z123" s="3"/>
      <c r="AB123" s="3"/>
      <c r="AE123" s="3"/>
      <c r="AF123" s="3"/>
      <c r="AG123" s="3"/>
      <c r="AH123" s="3"/>
      <c r="AI123" s="3"/>
      <c r="AJ123" s="3"/>
      <c r="AM123" s="3"/>
      <c r="AN123" s="3"/>
      <c r="AO123" s="3"/>
      <c r="AP123" s="3"/>
      <c r="AQ123" s="3"/>
      <c r="BA123" s="3"/>
      <c r="BB123" s="3"/>
      <c r="BC123" s="3"/>
      <c r="BD123" s="3"/>
      <c r="BE123" s="3"/>
      <c r="BG123" s="3"/>
      <c r="BI123" s="3"/>
      <c r="BJ123" t="s">
        <v>950</v>
      </c>
      <c r="BK123" t="s">
        <v>950</v>
      </c>
      <c r="BL123" t="s">
        <v>950</v>
      </c>
      <c r="BM123" t="s">
        <v>950</v>
      </c>
      <c r="BN123" t="s">
        <v>950</v>
      </c>
    </row>
    <row r="124" spans="1:66" x14ac:dyDescent="0.3">
      <c r="A124" s="1"/>
      <c r="B124" s="2"/>
      <c r="C124" s="3"/>
      <c r="D124" s="3"/>
      <c r="E124" s="3"/>
      <c r="G124" s="3"/>
      <c r="H124" s="3"/>
      <c r="I124" s="3"/>
      <c r="Q124" s="3"/>
      <c r="T124" s="3"/>
      <c r="W124" s="3"/>
      <c r="Y124" s="3"/>
      <c r="Z124" s="3"/>
      <c r="AB124" s="3"/>
      <c r="AE124" s="3"/>
      <c r="AF124" s="3"/>
      <c r="AG124" s="3"/>
      <c r="AH124" s="3"/>
      <c r="AI124" s="3"/>
      <c r="AJ124" s="3"/>
      <c r="AM124" s="3"/>
      <c r="AN124" s="3"/>
      <c r="AO124" s="3"/>
      <c r="AP124" s="3"/>
      <c r="AQ124" s="3"/>
      <c r="BA124" s="3"/>
      <c r="BB124" s="3"/>
      <c r="BC124" s="3"/>
      <c r="BD124" s="3"/>
      <c r="BE124" s="3"/>
      <c r="BG124" s="3"/>
      <c r="BI124" s="3"/>
      <c r="BJ124" t="s">
        <v>950</v>
      </c>
      <c r="BK124" t="s">
        <v>950</v>
      </c>
      <c r="BL124" t="s">
        <v>950</v>
      </c>
      <c r="BM124" t="s">
        <v>950</v>
      </c>
      <c r="BN124" t="s">
        <v>950</v>
      </c>
    </row>
    <row r="125" spans="1:66" x14ac:dyDescent="0.3">
      <c r="A125" s="1"/>
      <c r="B125" s="2"/>
      <c r="C125" s="3"/>
      <c r="D125" s="3"/>
      <c r="E125" s="3"/>
      <c r="G125" s="3"/>
      <c r="H125" s="3"/>
      <c r="I125" s="3"/>
      <c r="Q125" s="3"/>
      <c r="T125" s="3"/>
      <c r="W125" s="3"/>
      <c r="Y125" s="3"/>
      <c r="Z125" s="3"/>
      <c r="AB125" s="3"/>
      <c r="AE125" s="3"/>
      <c r="AF125" s="3"/>
      <c r="AG125" s="3"/>
      <c r="AH125" s="3"/>
      <c r="AI125" s="3"/>
      <c r="AJ125" s="3"/>
      <c r="AM125" s="3"/>
      <c r="AN125" s="3"/>
      <c r="AO125" s="3"/>
      <c r="AP125" s="3"/>
      <c r="AQ125" s="3"/>
      <c r="BA125" s="3"/>
      <c r="BB125" s="3"/>
      <c r="BC125" s="3"/>
      <c r="BD125" s="3"/>
      <c r="BE125" s="3"/>
      <c r="BG125" s="3"/>
      <c r="BI125" s="3"/>
      <c r="BJ125" t="s">
        <v>950</v>
      </c>
      <c r="BK125" t="s">
        <v>950</v>
      </c>
      <c r="BL125" t="s">
        <v>950</v>
      </c>
      <c r="BM125" t="s">
        <v>950</v>
      </c>
      <c r="BN125" t="s">
        <v>950</v>
      </c>
    </row>
    <row r="126" spans="1:66" x14ac:dyDescent="0.3">
      <c r="A126" s="1"/>
      <c r="B126" s="2"/>
      <c r="C126" s="3"/>
      <c r="D126" s="3"/>
      <c r="E126" s="3"/>
      <c r="G126" s="3"/>
      <c r="H126" s="3"/>
      <c r="I126" s="3"/>
      <c r="Q126" s="3"/>
      <c r="T126" s="3"/>
      <c r="W126" s="3"/>
      <c r="Y126" s="3"/>
      <c r="Z126" s="3"/>
      <c r="AB126" s="3"/>
      <c r="AE126" s="3"/>
      <c r="AF126" s="3"/>
      <c r="AG126" s="3"/>
      <c r="AH126" s="3"/>
      <c r="AI126" s="3"/>
      <c r="AJ126" s="3"/>
      <c r="AM126" s="3"/>
      <c r="AN126" s="3"/>
      <c r="AO126" s="3"/>
      <c r="AP126" s="3"/>
      <c r="AQ126" s="3"/>
      <c r="BA126" s="3"/>
      <c r="BB126" s="3"/>
      <c r="BC126" s="3"/>
      <c r="BD126" s="3"/>
      <c r="BE126" s="3"/>
      <c r="BG126" s="3"/>
      <c r="BI126" s="3"/>
      <c r="BJ126" t="s">
        <v>950</v>
      </c>
      <c r="BK126" t="s">
        <v>950</v>
      </c>
      <c r="BL126" t="s">
        <v>950</v>
      </c>
      <c r="BM126" t="s">
        <v>950</v>
      </c>
      <c r="BN126" t="s">
        <v>950</v>
      </c>
    </row>
    <row r="127" spans="1:66" x14ac:dyDescent="0.3">
      <c r="A127" s="1"/>
      <c r="B127" s="2"/>
      <c r="C127" s="3"/>
      <c r="D127" s="3"/>
      <c r="E127" s="3"/>
      <c r="G127" s="3"/>
      <c r="H127" s="3"/>
      <c r="I127" s="3"/>
      <c r="Q127" s="3"/>
      <c r="T127" s="3"/>
      <c r="W127" s="3"/>
      <c r="Y127" s="3"/>
      <c r="Z127" s="3"/>
      <c r="AB127" s="3"/>
      <c r="AE127" s="3"/>
      <c r="AF127" s="3"/>
      <c r="AG127" s="3"/>
      <c r="AH127" s="3"/>
      <c r="AI127" s="3"/>
      <c r="AJ127" s="3"/>
      <c r="AM127" s="3"/>
      <c r="AN127" s="3"/>
      <c r="AO127" s="3"/>
      <c r="AP127" s="3"/>
      <c r="AQ127" s="3"/>
      <c r="BA127" s="3"/>
      <c r="BB127" s="3"/>
      <c r="BC127" s="3"/>
      <c r="BD127" s="3"/>
      <c r="BE127" s="3"/>
      <c r="BG127" s="3"/>
      <c r="BI127" s="3"/>
      <c r="BJ127" t="s">
        <v>950</v>
      </c>
      <c r="BK127" t="s">
        <v>950</v>
      </c>
      <c r="BL127" t="s">
        <v>950</v>
      </c>
      <c r="BM127" t="s">
        <v>950</v>
      </c>
      <c r="BN127" t="s">
        <v>950</v>
      </c>
    </row>
    <row r="128" spans="1:66" x14ac:dyDescent="0.3">
      <c r="A128" s="1"/>
      <c r="B128" s="2"/>
      <c r="C128" s="3"/>
      <c r="D128" s="3"/>
      <c r="E128" s="3"/>
      <c r="G128" s="3"/>
      <c r="H128" s="3"/>
      <c r="I128" s="3"/>
      <c r="Q128" s="3"/>
      <c r="T128" s="3"/>
      <c r="W128" s="3"/>
      <c r="Y128" s="3"/>
      <c r="Z128" s="3"/>
      <c r="AB128" s="3"/>
      <c r="AE128" s="3"/>
      <c r="AF128" s="3"/>
      <c r="AG128" s="3"/>
      <c r="AH128" s="3"/>
      <c r="AI128" s="3"/>
      <c r="AJ128" s="3"/>
      <c r="AM128" s="3"/>
      <c r="AN128" s="3"/>
      <c r="AO128" s="3"/>
      <c r="AP128" s="3"/>
      <c r="AQ128" s="3"/>
      <c r="BA128" s="3"/>
      <c r="BB128" s="3"/>
      <c r="BC128" s="3"/>
      <c r="BD128" s="3"/>
      <c r="BE128" s="3"/>
      <c r="BG128" s="3"/>
      <c r="BI128" s="3"/>
      <c r="BJ128" t="s">
        <v>950</v>
      </c>
      <c r="BK128" t="s">
        <v>950</v>
      </c>
      <c r="BL128" t="s">
        <v>950</v>
      </c>
      <c r="BM128" t="s">
        <v>950</v>
      </c>
      <c r="BN128" t="s">
        <v>950</v>
      </c>
    </row>
    <row r="129" spans="1:66" x14ac:dyDescent="0.3">
      <c r="A129" s="1"/>
      <c r="B129" s="2"/>
      <c r="C129" s="3"/>
      <c r="D129" s="3"/>
      <c r="E129" s="3"/>
      <c r="G129" s="3"/>
      <c r="H129" s="3"/>
      <c r="I129" s="3"/>
      <c r="Q129" s="3"/>
      <c r="T129" s="3"/>
      <c r="W129" s="3"/>
      <c r="Y129" s="3"/>
      <c r="Z129" s="3"/>
      <c r="AB129" s="3"/>
      <c r="AE129" s="3"/>
      <c r="AF129" s="3"/>
      <c r="AG129" s="3"/>
      <c r="AH129" s="3"/>
      <c r="AI129" s="3"/>
      <c r="AJ129" s="3"/>
      <c r="AM129" s="3"/>
      <c r="AN129" s="3"/>
      <c r="AO129" s="3"/>
      <c r="AP129" s="3"/>
      <c r="AQ129" s="3"/>
      <c r="BA129" s="3"/>
      <c r="BB129" s="3"/>
      <c r="BC129" s="3"/>
      <c r="BD129" s="3"/>
      <c r="BE129" s="3"/>
      <c r="BG129" s="3"/>
      <c r="BI129" s="3"/>
      <c r="BJ129" t="s">
        <v>950</v>
      </c>
      <c r="BK129" t="s">
        <v>950</v>
      </c>
      <c r="BL129" t="s">
        <v>950</v>
      </c>
      <c r="BM129" t="s">
        <v>950</v>
      </c>
      <c r="BN129" t="s">
        <v>950</v>
      </c>
    </row>
    <row r="130" spans="1:66" x14ac:dyDescent="0.3">
      <c r="A130" s="1"/>
      <c r="B130" s="2"/>
      <c r="C130" s="3"/>
      <c r="D130" s="3"/>
      <c r="E130" s="3"/>
      <c r="G130" s="3"/>
      <c r="H130" s="3"/>
      <c r="I130" s="3"/>
      <c r="Q130" s="3"/>
      <c r="T130" s="3"/>
      <c r="W130" s="3"/>
      <c r="Y130" s="3"/>
      <c r="Z130" s="3"/>
      <c r="AB130" s="3"/>
      <c r="AE130" s="3"/>
      <c r="AF130" s="3"/>
      <c r="AG130" s="3"/>
      <c r="AH130" s="3"/>
      <c r="AI130" s="3"/>
      <c r="AJ130" s="3"/>
      <c r="AM130" s="3"/>
      <c r="AN130" s="3"/>
      <c r="AO130" s="3"/>
      <c r="AP130" s="3"/>
      <c r="AQ130" s="3"/>
      <c r="BA130" s="3"/>
      <c r="BB130" s="3"/>
      <c r="BC130" s="3"/>
      <c r="BD130" s="3"/>
      <c r="BE130" s="3"/>
      <c r="BG130" s="3"/>
      <c r="BI130" s="3"/>
      <c r="BJ130" t="s">
        <v>950</v>
      </c>
      <c r="BK130" t="s">
        <v>950</v>
      </c>
      <c r="BL130" t="s">
        <v>950</v>
      </c>
      <c r="BM130" t="s">
        <v>950</v>
      </c>
      <c r="BN130" t="s">
        <v>950</v>
      </c>
    </row>
    <row r="131" spans="1:66" x14ac:dyDescent="0.3">
      <c r="A131" s="1"/>
      <c r="B131" s="2"/>
      <c r="C131" s="3"/>
      <c r="D131" s="3"/>
      <c r="E131" s="3"/>
      <c r="G131" s="3"/>
      <c r="H131" s="3"/>
      <c r="I131" s="3"/>
      <c r="Q131" s="3"/>
      <c r="T131" s="3"/>
      <c r="W131" s="3"/>
      <c r="Y131" s="3"/>
      <c r="Z131" s="3"/>
      <c r="AB131" s="3"/>
      <c r="AE131" s="3"/>
      <c r="AF131" s="3"/>
      <c r="AG131" s="3"/>
      <c r="AH131" s="3"/>
      <c r="AI131" s="3"/>
      <c r="AJ131" s="3"/>
      <c r="AM131" s="3"/>
      <c r="AN131" s="3"/>
      <c r="AO131" s="3"/>
      <c r="AP131" s="3"/>
      <c r="AQ131" s="3"/>
      <c r="BA131" s="3"/>
      <c r="BB131" s="3"/>
      <c r="BC131" s="3"/>
      <c r="BD131" s="3"/>
      <c r="BE131" s="3"/>
      <c r="BG131" s="3"/>
      <c r="BI131" s="3"/>
      <c r="BJ131" t="s">
        <v>950</v>
      </c>
      <c r="BK131" t="s">
        <v>950</v>
      </c>
      <c r="BL131" t="s">
        <v>950</v>
      </c>
      <c r="BM131" t="s">
        <v>950</v>
      </c>
      <c r="BN131" t="s">
        <v>950</v>
      </c>
    </row>
    <row r="132" spans="1:66" x14ac:dyDescent="0.3">
      <c r="A132" s="1"/>
      <c r="B132" s="2"/>
      <c r="C132" s="3"/>
      <c r="D132" s="3"/>
      <c r="E132" s="3"/>
      <c r="G132" s="3"/>
      <c r="H132" s="3"/>
      <c r="I132" s="3"/>
      <c r="Q132" s="3"/>
      <c r="T132" s="3"/>
      <c r="W132" s="3"/>
      <c r="Y132" s="3"/>
      <c r="Z132" s="3"/>
      <c r="AB132" s="3"/>
      <c r="AE132" s="3"/>
      <c r="AF132" s="3"/>
      <c r="AG132" s="3"/>
      <c r="AH132" s="3"/>
      <c r="AI132" s="3"/>
      <c r="AJ132" s="3"/>
      <c r="AM132" s="3"/>
      <c r="AN132" s="3"/>
      <c r="AO132" s="3"/>
      <c r="AP132" s="3"/>
      <c r="AQ132" s="3"/>
      <c r="BA132" s="3"/>
      <c r="BB132" s="3"/>
      <c r="BC132" s="3"/>
      <c r="BD132" s="3"/>
      <c r="BE132" s="3"/>
      <c r="BG132" s="3"/>
      <c r="BI132" s="3"/>
      <c r="BJ132" t="s">
        <v>950</v>
      </c>
      <c r="BK132" t="s">
        <v>950</v>
      </c>
      <c r="BL132" t="s">
        <v>950</v>
      </c>
      <c r="BM132" t="s">
        <v>950</v>
      </c>
      <c r="BN132" t="s">
        <v>950</v>
      </c>
    </row>
    <row r="133" spans="1:66" x14ac:dyDescent="0.3">
      <c r="A133" s="1"/>
      <c r="B133" s="2"/>
      <c r="C133" s="3"/>
      <c r="D133" s="3"/>
      <c r="E133" s="3"/>
      <c r="G133" s="3"/>
      <c r="H133" s="3"/>
      <c r="I133" s="3"/>
      <c r="Q133" s="3"/>
      <c r="T133" s="3"/>
      <c r="W133" s="3"/>
      <c r="Y133" s="3"/>
      <c r="Z133" s="3"/>
      <c r="AB133" s="3"/>
      <c r="AE133" s="3"/>
      <c r="AF133" s="3"/>
      <c r="AG133" s="3"/>
      <c r="AH133" s="3"/>
      <c r="AI133" s="3"/>
      <c r="AJ133" s="3"/>
      <c r="AM133" s="3"/>
      <c r="AN133" s="3"/>
      <c r="AO133" s="3"/>
      <c r="AP133" s="3"/>
      <c r="AQ133" s="3"/>
      <c r="BA133" s="3"/>
      <c r="BB133" s="3"/>
      <c r="BC133" s="3"/>
      <c r="BD133" s="3"/>
      <c r="BE133" s="3"/>
      <c r="BG133" s="3"/>
      <c r="BI133" s="3"/>
      <c r="BJ133" t="s">
        <v>950</v>
      </c>
      <c r="BK133" t="s">
        <v>950</v>
      </c>
      <c r="BL133" t="s">
        <v>950</v>
      </c>
      <c r="BM133" t="s">
        <v>950</v>
      </c>
      <c r="BN133" t="s">
        <v>950</v>
      </c>
    </row>
    <row r="134" spans="1:66" x14ac:dyDescent="0.3">
      <c r="A134" s="1"/>
      <c r="B134" s="2"/>
      <c r="C134" s="3"/>
      <c r="D134" s="3"/>
      <c r="E134" s="3"/>
      <c r="G134" s="3"/>
      <c r="H134" s="3"/>
      <c r="I134" s="3"/>
      <c r="Q134" s="3"/>
      <c r="T134" s="3"/>
      <c r="W134" s="3"/>
      <c r="Y134" s="3"/>
      <c r="Z134" s="3"/>
      <c r="AB134" s="3"/>
      <c r="AE134" s="3"/>
      <c r="AF134" s="3"/>
      <c r="AG134" s="3"/>
      <c r="AH134" s="3"/>
      <c r="AI134" s="3"/>
      <c r="AJ134" s="3"/>
      <c r="AM134" s="3"/>
      <c r="AN134" s="3"/>
      <c r="AO134" s="3"/>
      <c r="AP134" s="3"/>
      <c r="AQ134" s="3"/>
      <c r="BA134" s="3"/>
      <c r="BB134" s="3"/>
      <c r="BC134" s="3"/>
      <c r="BD134" s="3"/>
      <c r="BE134" s="3"/>
      <c r="BG134" s="3"/>
      <c r="BI134" s="3"/>
      <c r="BJ134" t="s">
        <v>950</v>
      </c>
      <c r="BK134" t="s">
        <v>950</v>
      </c>
      <c r="BL134" t="s">
        <v>950</v>
      </c>
      <c r="BM134" t="s">
        <v>950</v>
      </c>
      <c r="BN134" t="s">
        <v>950</v>
      </c>
    </row>
    <row r="135" spans="1:66" x14ac:dyDescent="0.3">
      <c r="A135" s="1"/>
      <c r="B135" s="2"/>
      <c r="C135" s="3"/>
      <c r="D135" s="3"/>
      <c r="E135" s="3"/>
      <c r="G135" s="3"/>
      <c r="H135" s="3"/>
      <c r="I135" s="3"/>
      <c r="Q135" s="3"/>
      <c r="T135" s="3"/>
      <c r="W135" s="3"/>
      <c r="Y135" s="3"/>
      <c r="Z135" s="3"/>
      <c r="AB135" s="3"/>
      <c r="AE135" s="3"/>
      <c r="AF135" s="3"/>
      <c r="AG135" s="3"/>
      <c r="AH135" s="3"/>
      <c r="AI135" s="3"/>
      <c r="AJ135" s="3"/>
      <c r="AM135" s="3"/>
      <c r="AN135" s="3"/>
      <c r="AO135" s="3"/>
      <c r="AP135" s="3"/>
      <c r="AQ135" s="3"/>
      <c r="BA135" s="3"/>
      <c r="BB135" s="3"/>
      <c r="BC135" s="3"/>
      <c r="BD135" s="3"/>
      <c r="BE135" s="3"/>
      <c r="BG135" s="3"/>
      <c r="BI135" s="3"/>
      <c r="BJ135" t="s">
        <v>950</v>
      </c>
      <c r="BK135" t="s">
        <v>950</v>
      </c>
      <c r="BL135" t="s">
        <v>950</v>
      </c>
      <c r="BM135" t="s">
        <v>950</v>
      </c>
      <c r="BN135" t="s">
        <v>950</v>
      </c>
    </row>
    <row r="136" spans="1:66" x14ac:dyDescent="0.3">
      <c r="A136" s="1"/>
      <c r="B136" s="2"/>
      <c r="C136" s="3"/>
      <c r="D136" s="3"/>
      <c r="E136" s="3"/>
      <c r="G136" s="3"/>
      <c r="H136" s="3"/>
      <c r="I136" s="3"/>
      <c r="Q136" s="3"/>
      <c r="T136" s="3"/>
      <c r="W136" s="3"/>
      <c r="Y136" s="3"/>
      <c r="Z136" s="3"/>
      <c r="AB136" s="3"/>
      <c r="AE136" s="3"/>
      <c r="AF136" s="3"/>
      <c r="AG136" s="3"/>
      <c r="AH136" s="3"/>
      <c r="AI136" s="3"/>
      <c r="AJ136" s="3"/>
      <c r="AM136" s="3"/>
      <c r="AN136" s="3"/>
      <c r="AO136" s="3"/>
      <c r="AP136" s="3"/>
      <c r="AQ136" s="3"/>
      <c r="BA136" s="3"/>
      <c r="BB136" s="3"/>
      <c r="BC136" s="3"/>
      <c r="BD136" s="3"/>
      <c r="BE136" s="3"/>
      <c r="BG136" s="3"/>
      <c r="BI136" s="3"/>
      <c r="BJ136" t="s">
        <v>950</v>
      </c>
      <c r="BK136" t="s">
        <v>950</v>
      </c>
      <c r="BL136" t="s">
        <v>950</v>
      </c>
      <c r="BM136" t="s">
        <v>950</v>
      </c>
      <c r="BN136" t="s">
        <v>950</v>
      </c>
    </row>
    <row r="137" spans="1:66" x14ac:dyDescent="0.3">
      <c r="A137" s="1"/>
      <c r="B137" s="2"/>
      <c r="C137" s="3"/>
      <c r="D137" s="3"/>
      <c r="E137" s="3"/>
      <c r="G137" s="3"/>
      <c r="H137" s="3"/>
      <c r="I137" s="3"/>
      <c r="Q137" s="3"/>
      <c r="T137" s="3"/>
      <c r="W137" s="3"/>
      <c r="Y137" s="3"/>
      <c r="Z137" s="3"/>
      <c r="AB137" s="3"/>
      <c r="AE137" s="3"/>
      <c r="AF137" s="3"/>
      <c r="AG137" s="3"/>
      <c r="AH137" s="3"/>
      <c r="AI137" s="3"/>
      <c r="AJ137" s="3"/>
      <c r="AM137" s="3"/>
      <c r="AN137" s="3"/>
      <c r="AO137" s="3"/>
      <c r="AP137" s="3"/>
      <c r="AQ137" s="3"/>
      <c r="BA137" s="3"/>
      <c r="BB137" s="3"/>
      <c r="BC137" s="3"/>
      <c r="BD137" s="3"/>
      <c r="BE137" s="3"/>
      <c r="BG137" s="3"/>
      <c r="BI137" s="3"/>
      <c r="BJ137" t="s">
        <v>950</v>
      </c>
      <c r="BK137" t="s">
        <v>950</v>
      </c>
      <c r="BL137" t="s">
        <v>950</v>
      </c>
      <c r="BM137" t="s">
        <v>950</v>
      </c>
      <c r="BN137" t="s">
        <v>950</v>
      </c>
    </row>
    <row r="138" spans="1:66" x14ac:dyDescent="0.3">
      <c r="A138" s="1"/>
      <c r="B138" s="2"/>
      <c r="C138" s="3"/>
      <c r="D138" s="3"/>
      <c r="E138" s="3"/>
      <c r="G138" s="3"/>
      <c r="H138" s="3"/>
      <c r="I138" s="3"/>
      <c r="Q138" s="3"/>
      <c r="T138" s="3"/>
      <c r="W138" s="3"/>
      <c r="Y138" s="3"/>
      <c r="Z138" s="3"/>
      <c r="AB138" s="3"/>
      <c r="AE138" s="3"/>
      <c r="AF138" s="3"/>
      <c r="AG138" s="3"/>
      <c r="AH138" s="3"/>
      <c r="AI138" s="3"/>
      <c r="AJ138" s="3"/>
      <c r="AM138" s="3"/>
      <c r="AN138" s="3"/>
      <c r="AO138" s="3"/>
      <c r="AP138" s="3"/>
      <c r="AQ138" s="3"/>
      <c r="BA138" s="3"/>
      <c r="BB138" s="3"/>
      <c r="BC138" s="3"/>
      <c r="BD138" s="3"/>
      <c r="BE138" s="3"/>
      <c r="BG138" s="3"/>
      <c r="BI138" s="3"/>
      <c r="BJ138" t="s">
        <v>950</v>
      </c>
      <c r="BK138" t="s">
        <v>950</v>
      </c>
      <c r="BL138" t="s">
        <v>950</v>
      </c>
      <c r="BM138" t="s">
        <v>950</v>
      </c>
      <c r="BN138" t="s">
        <v>950</v>
      </c>
    </row>
    <row r="139" spans="1:66" x14ac:dyDescent="0.3">
      <c r="A139" s="1"/>
      <c r="B139" s="2"/>
      <c r="C139" s="3"/>
      <c r="D139" s="3"/>
      <c r="E139" s="3"/>
      <c r="G139" s="3"/>
      <c r="H139" s="3"/>
      <c r="I139" s="3"/>
      <c r="Q139" s="3"/>
      <c r="T139" s="3"/>
      <c r="W139" s="3"/>
      <c r="Y139" s="3"/>
      <c r="Z139" s="3"/>
      <c r="AB139" s="3"/>
      <c r="AE139" s="3"/>
      <c r="AF139" s="3"/>
      <c r="AG139" s="3"/>
      <c r="AH139" s="3"/>
      <c r="AI139" s="3"/>
      <c r="AJ139" s="3"/>
      <c r="AM139" s="3"/>
      <c r="AN139" s="3"/>
      <c r="AO139" s="3"/>
      <c r="AP139" s="3"/>
      <c r="AQ139" s="3"/>
      <c r="BA139" s="3"/>
      <c r="BB139" s="3"/>
      <c r="BC139" s="3"/>
      <c r="BD139" s="3"/>
      <c r="BE139" s="3"/>
      <c r="BG139" s="3"/>
      <c r="BI139" s="3"/>
      <c r="BJ139" t="s">
        <v>950</v>
      </c>
      <c r="BK139" t="s">
        <v>950</v>
      </c>
      <c r="BL139" t="s">
        <v>950</v>
      </c>
      <c r="BM139" t="s">
        <v>950</v>
      </c>
      <c r="BN139" t="s">
        <v>950</v>
      </c>
    </row>
    <row r="140" spans="1:66" x14ac:dyDescent="0.3">
      <c r="A140" s="1"/>
      <c r="B140" s="2"/>
      <c r="C140" s="3"/>
      <c r="D140" s="3"/>
      <c r="E140" s="3"/>
      <c r="G140" s="3"/>
      <c r="H140" s="3"/>
      <c r="I140" s="3"/>
      <c r="Q140" s="3"/>
      <c r="T140" s="3"/>
      <c r="W140" s="3"/>
      <c r="Y140" s="3"/>
      <c r="Z140" s="3"/>
      <c r="AB140" s="3"/>
      <c r="AE140" s="3"/>
      <c r="AF140" s="3"/>
      <c r="AG140" s="3"/>
      <c r="AH140" s="3"/>
      <c r="AI140" s="3"/>
      <c r="AJ140" s="3"/>
      <c r="AM140" s="3"/>
      <c r="AN140" s="3"/>
      <c r="AO140" s="3"/>
      <c r="AP140" s="3"/>
      <c r="AQ140" s="3"/>
      <c r="BA140" s="3"/>
      <c r="BB140" s="3"/>
      <c r="BC140" s="3"/>
      <c r="BD140" s="3"/>
      <c r="BE140" s="3"/>
      <c r="BG140" s="3"/>
      <c r="BI140" s="3"/>
      <c r="BJ140" t="s">
        <v>950</v>
      </c>
      <c r="BK140" t="s">
        <v>950</v>
      </c>
      <c r="BL140" t="s">
        <v>950</v>
      </c>
      <c r="BM140" t="s">
        <v>950</v>
      </c>
      <c r="BN140" t="s">
        <v>950</v>
      </c>
    </row>
    <row r="141" spans="1:66" x14ac:dyDescent="0.3">
      <c r="A141" s="1"/>
      <c r="B141" s="2"/>
      <c r="C141" s="3"/>
      <c r="D141" s="3"/>
      <c r="E141" s="3"/>
      <c r="G141" s="3"/>
      <c r="H141" s="3"/>
      <c r="I141" s="3"/>
      <c r="Q141" s="3"/>
      <c r="T141" s="3"/>
      <c r="W141" s="3"/>
      <c r="Y141" s="3"/>
      <c r="Z141" s="3"/>
      <c r="AB141" s="3"/>
      <c r="AE141" s="3"/>
      <c r="AF141" s="3"/>
      <c r="AG141" s="3"/>
      <c r="AH141" s="3"/>
      <c r="AI141" s="3"/>
      <c r="AJ141" s="3"/>
      <c r="AM141" s="3"/>
      <c r="AN141" s="3"/>
      <c r="AO141" s="3"/>
      <c r="AP141" s="3"/>
      <c r="AQ141" s="3"/>
      <c r="BA141" s="3"/>
      <c r="BB141" s="3"/>
      <c r="BC141" s="3"/>
      <c r="BD141" s="3"/>
      <c r="BE141" s="3"/>
      <c r="BG141" s="3"/>
      <c r="BI141" s="3"/>
      <c r="BJ141" t="s">
        <v>950</v>
      </c>
      <c r="BK141" t="s">
        <v>950</v>
      </c>
      <c r="BL141" t="s">
        <v>950</v>
      </c>
      <c r="BM141" t="s">
        <v>950</v>
      </c>
      <c r="BN141" t="s">
        <v>950</v>
      </c>
    </row>
    <row r="142" spans="1:66" x14ac:dyDescent="0.3">
      <c r="A142" s="1"/>
      <c r="B142" s="2"/>
      <c r="C142" s="3"/>
      <c r="D142" s="3"/>
      <c r="E142" s="3"/>
      <c r="G142" s="3"/>
      <c r="H142" s="3"/>
      <c r="I142" s="3"/>
      <c r="Q142" s="3"/>
      <c r="T142" s="3"/>
      <c r="W142" s="3"/>
      <c r="Y142" s="3"/>
      <c r="Z142" s="3"/>
      <c r="AB142" s="3"/>
      <c r="AE142" s="3"/>
      <c r="AF142" s="3"/>
      <c r="AG142" s="3"/>
      <c r="AH142" s="3"/>
      <c r="AI142" s="3"/>
      <c r="AJ142" s="3"/>
      <c r="AM142" s="3"/>
      <c r="AN142" s="3"/>
      <c r="AO142" s="3"/>
      <c r="AP142" s="3"/>
      <c r="AQ142" s="3"/>
      <c r="BA142" s="3"/>
      <c r="BB142" s="3"/>
      <c r="BC142" s="3"/>
      <c r="BD142" s="3"/>
      <c r="BE142" s="3"/>
      <c r="BG142" s="3"/>
      <c r="BI142" s="3"/>
      <c r="BJ142" t="s">
        <v>950</v>
      </c>
      <c r="BK142" t="s">
        <v>950</v>
      </c>
      <c r="BL142" t="s">
        <v>950</v>
      </c>
      <c r="BM142" t="s">
        <v>950</v>
      </c>
      <c r="BN142" t="s">
        <v>950</v>
      </c>
    </row>
    <row r="143" spans="1:66" x14ac:dyDescent="0.3">
      <c r="A143" s="1"/>
      <c r="B143" s="2"/>
      <c r="C143" s="3"/>
      <c r="D143" s="3"/>
      <c r="E143" s="3"/>
      <c r="G143" s="3"/>
      <c r="H143" s="3"/>
      <c r="I143" s="3"/>
      <c r="Q143" s="3"/>
      <c r="T143" s="3"/>
      <c r="W143" s="3"/>
      <c r="Y143" s="3"/>
      <c r="Z143" s="3"/>
      <c r="AB143" s="3"/>
      <c r="AE143" s="3"/>
      <c r="AF143" s="3"/>
      <c r="AG143" s="3"/>
      <c r="AH143" s="3"/>
      <c r="AI143" s="3"/>
      <c r="AJ143" s="3"/>
      <c r="AM143" s="3"/>
      <c r="AN143" s="3"/>
      <c r="AO143" s="3"/>
      <c r="AP143" s="3"/>
      <c r="AQ143" s="3"/>
      <c r="BA143" s="3"/>
      <c r="BB143" s="3"/>
      <c r="BC143" s="3"/>
      <c r="BD143" s="3"/>
      <c r="BE143" s="3"/>
      <c r="BG143" s="3"/>
      <c r="BI143" s="3"/>
      <c r="BJ143" t="s">
        <v>950</v>
      </c>
      <c r="BK143" t="s">
        <v>950</v>
      </c>
      <c r="BL143" t="s">
        <v>950</v>
      </c>
      <c r="BM143" t="s">
        <v>950</v>
      </c>
      <c r="BN143" t="s">
        <v>950</v>
      </c>
    </row>
    <row r="144" spans="1:66" x14ac:dyDescent="0.3">
      <c r="A144" s="1"/>
      <c r="B144" s="2"/>
      <c r="C144" s="3"/>
      <c r="D144" s="3"/>
      <c r="E144" s="3"/>
      <c r="G144" s="3"/>
      <c r="H144" s="3"/>
      <c r="I144" s="3"/>
      <c r="Q144" s="3"/>
      <c r="T144" s="3"/>
      <c r="W144" s="3"/>
      <c r="Y144" s="3"/>
      <c r="Z144" s="3"/>
      <c r="AB144" s="3"/>
      <c r="AE144" s="3"/>
      <c r="AF144" s="3"/>
      <c r="AG144" s="3"/>
      <c r="AH144" s="3"/>
      <c r="AI144" s="3"/>
      <c r="AJ144" s="3"/>
      <c r="AM144" s="3"/>
      <c r="AN144" s="3"/>
      <c r="AO144" s="3"/>
      <c r="AP144" s="3"/>
      <c r="AQ144" s="3"/>
      <c r="BA144" s="3"/>
      <c r="BB144" s="3"/>
      <c r="BC144" s="3"/>
      <c r="BD144" s="3"/>
      <c r="BE144" s="3"/>
      <c r="BG144" s="3"/>
      <c r="BI144" s="3"/>
      <c r="BJ144" t="s">
        <v>950</v>
      </c>
      <c r="BK144" t="s">
        <v>950</v>
      </c>
      <c r="BL144" t="s">
        <v>950</v>
      </c>
      <c r="BM144" t="s">
        <v>950</v>
      </c>
      <c r="BN144" t="s">
        <v>950</v>
      </c>
    </row>
    <row r="145" spans="1:66" x14ac:dyDescent="0.3">
      <c r="A145" s="1"/>
      <c r="B145" s="2"/>
      <c r="C145" s="3"/>
      <c r="D145" s="3"/>
      <c r="E145" s="3"/>
      <c r="G145" s="3"/>
      <c r="H145" s="3"/>
      <c r="I145" s="3"/>
      <c r="Q145" s="3"/>
      <c r="T145" s="3"/>
      <c r="W145" s="3"/>
      <c r="Y145" s="3"/>
      <c r="Z145" s="3"/>
      <c r="AB145" s="3"/>
      <c r="AE145" s="3"/>
      <c r="AF145" s="3"/>
      <c r="AG145" s="3"/>
      <c r="AH145" s="3"/>
      <c r="AI145" s="3"/>
      <c r="AJ145" s="3"/>
      <c r="AM145" s="3"/>
      <c r="AN145" s="3"/>
      <c r="AO145" s="3"/>
      <c r="AP145" s="3"/>
      <c r="AQ145" s="3"/>
      <c r="BA145" s="3"/>
      <c r="BB145" s="3"/>
      <c r="BC145" s="3"/>
      <c r="BD145" s="3"/>
      <c r="BE145" s="3"/>
      <c r="BG145" s="3"/>
      <c r="BI145" s="3"/>
      <c r="BJ145" t="s">
        <v>950</v>
      </c>
      <c r="BK145" t="s">
        <v>950</v>
      </c>
      <c r="BL145" t="s">
        <v>950</v>
      </c>
      <c r="BM145" t="s">
        <v>950</v>
      </c>
      <c r="BN145" t="s">
        <v>950</v>
      </c>
    </row>
    <row r="146" spans="1:66" x14ac:dyDescent="0.3">
      <c r="A146" s="1"/>
      <c r="B146" s="2"/>
      <c r="C146" s="3"/>
      <c r="D146" s="3"/>
      <c r="E146" s="3"/>
      <c r="G146" s="3"/>
      <c r="H146" s="3"/>
      <c r="I146" s="3"/>
      <c r="Q146" s="3"/>
      <c r="T146" s="3"/>
      <c r="W146" s="3"/>
      <c r="Y146" s="3"/>
      <c r="Z146" s="3"/>
      <c r="AB146" s="3"/>
      <c r="AE146" s="3"/>
      <c r="AF146" s="3"/>
      <c r="AG146" s="3"/>
      <c r="AH146" s="3"/>
      <c r="AI146" s="3"/>
      <c r="AJ146" s="3"/>
      <c r="AM146" s="3"/>
      <c r="AN146" s="3"/>
      <c r="AO146" s="3"/>
      <c r="AP146" s="3"/>
      <c r="AQ146" s="3"/>
      <c r="BA146" s="3"/>
      <c r="BB146" s="3"/>
      <c r="BC146" s="3"/>
      <c r="BD146" s="3"/>
      <c r="BE146" s="3"/>
      <c r="BG146" s="3"/>
      <c r="BI146" s="3"/>
      <c r="BJ146" t="s">
        <v>950</v>
      </c>
      <c r="BK146" t="s">
        <v>950</v>
      </c>
      <c r="BL146" t="s">
        <v>950</v>
      </c>
      <c r="BM146" t="s">
        <v>950</v>
      </c>
      <c r="BN146" t="s">
        <v>950</v>
      </c>
    </row>
    <row r="147" spans="1:66" x14ac:dyDescent="0.3">
      <c r="A147" s="1"/>
      <c r="B147" s="2"/>
      <c r="C147" s="3"/>
      <c r="D147" s="3"/>
      <c r="E147" s="3"/>
      <c r="G147" s="3"/>
      <c r="H147" s="3"/>
      <c r="I147" s="3"/>
      <c r="Q147" s="3"/>
      <c r="T147" s="3"/>
      <c r="W147" s="3"/>
      <c r="Y147" s="3"/>
      <c r="Z147" s="3"/>
      <c r="AB147" s="3"/>
      <c r="AE147" s="3"/>
      <c r="AF147" s="3"/>
      <c r="AG147" s="3"/>
      <c r="AH147" s="3"/>
      <c r="AI147" s="3"/>
      <c r="AJ147" s="3"/>
      <c r="AM147" s="3"/>
      <c r="AN147" s="3"/>
      <c r="AO147" s="3"/>
      <c r="AP147" s="3"/>
      <c r="AQ147" s="3"/>
      <c r="BA147" s="3"/>
      <c r="BB147" s="3"/>
      <c r="BC147" s="3"/>
      <c r="BD147" s="3"/>
      <c r="BE147" s="3"/>
      <c r="BG147" s="3"/>
      <c r="BI147" s="3"/>
      <c r="BJ147" t="s">
        <v>950</v>
      </c>
      <c r="BK147" t="s">
        <v>950</v>
      </c>
      <c r="BL147" t="s">
        <v>950</v>
      </c>
      <c r="BM147" t="s">
        <v>950</v>
      </c>
      <c r="BN147" t="s">
        <v>950</v>
      </c>
    </row>
    <row r="148" spans="1:66" x14ac:dyDescent="0.3">
      <c r="A148" s="1"/>
      <c r="B148" s="2"/>
      <c r="C148" s="3"/>
      <c r="D148" s="3"/>
      <c r="E148" s="3"/>
      <c r="G148" s="3"/>
      <c r="H148" s="3"/>
      <c r="I148" s="3"/>
      <c r="Q148" s="3"/>
      <c r="T148" s="3"/>
      <c r="W148" s="3"/>
      <c r="Y148" s="3"/>
      <c r="Z148" s="3"/>
      <c r="AB148" s="3"/>
      <c r="AE148" s="3"/>
      <c r="AF148" s="3"/>
      <c r="AG148" s="3"/>
      <c r="AH148" s="3"/>
      <c r="AI148" s="3"/>
      <c r="AJ148" s="3"/>
      <c r="AM148" s="3"/>
      <c r="AN148" s="3"/>
      <c r="AO148" s="3"/>
      <c r="AP148" s="3"/>
      <c r="AQ148" s="3"/>
      <c r="BA148" s="3"/>
      <c r="BB148" s="3"/>
      <c r="BC148" s="3"/>
      <c r="BD148" s="3"/>
      <c r="BE148" s="3"/>
      <c r="BG148" s="3"/>
      <c r="BI148" s="3"/>
      <c r="BJ148" t="s">
        <v>950</v>
      </c>
      <c r="BK148" t="s">
        <v>950</v>
      </c>
      <c r="BL148" t="s">
        <v>950</v>
      </c>
      <c r="BM148" t="s">
        <v>950</v>
      </c>
      <c r="BN148" t="s">
        <v>950</v>
      </c>
    </row>
    <row r="149" spans="1:66" x14ac:dyDescent="0.3">
      <c r="A149" s="1"/>
      <c r="B149" s="2"/>
      <c r="C149" s="3"/>
      <c r="D149" s="3"/>
      <c r="E149" s="3"/>
      <c r="G149" s="3"/>
      <c r="H149" s="3"/>
      <c r="I149" s="3"/>
      <c r="Q149" s="3"/>
      <c r="T149" s="3"/>
      <c r="W149" s="3"/>
      <c r="Y149" s="3"/>
      <c r="Z149" s="3"/>
      <c r="AB149" s="3"/>
      <c r="AE149" s="3"/>
      <c r="AF149" s="3"/>
      <c r="AG149" s="3"/>
      <c r="AH149" s="3"/>
      <c r="AI149" s="3"/>
      <c r="AJ149" s="3"/>
      <c r="AM149" s="3"/>
      <c r="AN149" s="3"/>
      <c r="AO149" s="3"/>
      <c r="AP149" s="3"/>
      <c r="AQ149" s="3"/>
      <c r="BA149" s="3"/>
      <c r="BB149" s="3"/>
      <c r="BC149" s="3"/>
      <c r="BD149" s="3"/>
      <c r="BE149" s="3"/>
      <c r="BG149" s="3"/>
      <c r="BI149" s="3"/>
      <c r="BJ149" t="s">
        <v>950</v>
      </c>
      <c r="BK149" t="s">
        <v>950</v>
      </c>
      <c r="BL149" t="s">
        <v>950</v>
      </c>
      <c r="BM149" t="s">
        <v>950</v>
      </c>
      <c r="BN149" t="s">
        <v>950</v>
      </c>
    </row>
    <row r="150" spans="1:66" x14ac:dyDescent="0.3">
      <c r="A150" s="1"/>
      <c r="B150" s="2"/>
      <c r="C150" s="3"/>
      <c r="D150" s="3"/>
      <c r="E150" s="3"/>
      <c r="G150" s="3"/>
      <c r="H150" s="3"/>
      <c r="I150" s="3"/>
      <c r="Q150" s="3"/>
      <c r="T150" s="3"/>
      <c r="W150" s="3"/>
      <c r="Y150" s="3"/>
      <c r="Z150" s="3"/>
      <c r="AB150" s="3"/>
      <c r="AE150" s="3"/>
      <c r="AF150" s="3"/>
      <c r="AG150" s="3"/>
      <c r="AH150" s="3"/>
      <c r="AI150" s="3"/>
      <c r="AJ150" s="3"/>
      <c r="AM150" s="3"/>
      <c r="AN150" s="3"/>
      <c r="AO150" s="3"/>
      <c r="AP150" s="3"/>
      <c r="AQ150" s="3"/>
      <c r="BA150" s="3"/>
      <c r="BB150" s="3"/>
      <c r="BC150" s="3"/>
      <c r="BD150" s="3"/>
      <c r="BE150" s="3"/>
      <c r="BG150" s="3"/>
      <c r="BI150" s="3"/>
      <c r="BJ150" t="s">
        <v>950</v>
      </c>
      <c r="BK150" t="s">
        <v>950</v>
      </c>
      <c r="BL150" t="s">
        <v>950</v>
      </c>
      <c r="BM150" t="s">
        <v>950</v>
      </c>
      <c r="BN150" t="s">
        <v>950</v>
      </c>
    </row>
    <row r="151" spans="1:66" x14ac:dyDescent="0.3">
      <c r="A151" s="1"/>
      <c r="B151" s="2"/>
      <c r="C151" s="3"/>
      <c r="D151" s="3"/>
      <c r="E151" s="3"/>
      <c r="G151" s="3"/>
      <c r="H151" s="3"/>
      <c r="I151" s="3"/>
      <c r="Q151" s="3"/>
      <c r="T151" s="3"/>
      <c r="W151" s="3"/>
      <c r="Y151" s="3"/>
      <c r="Z151" s="3"/>
      <c r="AB151" s="3"/>
      <c r="AE151" s="3"/>
      <c r="AF151" s="3"/>
      <c r="AG151" s="3"/>
      <c r="AH151" s="3"/>
      <c r="AI151" s="3"/>
      <c r="AJ151" s="3"/>
      <c r="AM151" s="3"/>
      <c r="AN151" s="3"/>
      <c r="AO151" s="3"/>
      <c r="AP151" s="3"/>
      <c r="AQ151" s="3"/>
      <c r="BA151" s="3"/>
      <c r="BB151" s="3"/>
      <c r="BC151" s="3"/>
      <c r="BD151" s="3"/>
      <c r="BE151" s="3"/>
      <c r="BG151" s="3"/>
      <c r="BI151" s="3"/>
      <c r="BJ151" t="s">
        <v>950</v>
      </c>
      <c r="BK151" t="s">
        <v>950</v>
      </c>
      <c r="BL151" t="s">
        <v>950</v>
      </c>
      <c r="BM151" t="s">
        <v>950</v>
      </c>
      <c r="BN151" t="s">
        <v>950</v>
      </c>
    </row>
    <row r="152" spans="1:66" x14ac:dyDescent="0.3">
      <c r="A152" s="1"/>
      <c r="B152" s="2"/>
      <c r="C152" s="3"/>
      <c r="D152" s="3"/>
      <c r="E152" s="3"/>
      <c r="G152" s="3"/>
      <c r="H152" s="3"/>
      <c r="I152" s="3"/>
      <c r="Q152" s="3"/>
      <c r="T152" s="3"/>
      <c r="W152" s="3"/>
      <c r="Y152" s="3"/>
      <c r="Z152" s="3"/>
      <c r="AB152" s="3"/>
      <c r="AE152" s="3"/>
      <c r="AF152" s="3"/>
      <c r="AG152" s="3"/>
      <c r="AH152" s="3"/>
      <c r="AI152" s="3"/>
      <c r="AJ152" s="3"/>
      <c r="AM152" s="3"/>
      <c r="AN152" s="3"/>
      <c r="AO152" s="3"/>
      <c r="AP152" s="3"/>
      <c r="AQ152" s="3"/>
      <c r="BA152" s="3"/>
      <c r="BB152" s="3"/>
      <c r="BC152" s="3"/>
      <c r="BD152" s="3"/>
      <c r="BE152" s="3"/>
      <c r="BG152" s="3"/>
      <c r="BI152" s="3"/>
      <c r="BJ152" t="s">
        <v>950</v>
      </c>
      <c r="BK152" t="s">
        <v>950</v>
      </c>
      <c r="BL152" t="s">
        <v>950</v>
      </c>
      <c r="BM152" t="s">
        <v>950</v>
      </c>
      <c r="BN152" t="s">
        <v>950</v>
      </c>
    </row>
    <row r="153" spans="1:66" x14ac:dyDescent="0.3">
      <c r="A153" s="1"/>
      <c r="B153" s="2"/>
      <c r="C153" s="3"/>
      <c r="D153" s="3"/>
      <c r="E153" s="3"/>
      <c r="G153" s="3"/>
      <c r="H153" s="3"/>
      <c r="I153" s="3"/>
      <c r="Q153" s="3"/>
      <c r="T153" s="3"/>
      <c r="W153" s="3"/>
      <c r="Y153" s="3"/>
      <c r="Z153" s="3"/>
      <c r="AB153" s="3"/>
      <c r="AE153" s="3"/>
      <c r="AF153" s="3"/>
      <c r="AG153" s="3"/>
      <c r="AH153" s="3"/>
      <c r="AI153" s="3"/>
      <c r="AJ153" s="3"/>
      <c r="AM153" s="3"/>
      <c r="AN153" s="3"/>
      <c r="AO153" s="3"/>
      <c r="AP153" s="3"/>
      <c r="AQ153" s="3"/>
      <c r="BA153" s="3"/>
      <c r="BB153" s="3"/>
      <c r="BC153" s="3"/>
      <c r="BD153" s="3"/>
      <c r="BE153" s="3"/>
      <c r="BG153" s="3"/>
      <c r="BI153" s="3"/>
      <c r="BJ153" t="s">
        <v>950</v>
      </c>
      <c r="BK153" t="s">
        <v>950</v>
      </c>
      <c r="BL153" t="s">
        <v>950</v>
      </c>
      <c r="BM153" t="s">
        <v>950</v>
      </c>
      <c r="BN153" t="s">
        <v>950</v>
      </c>
    </row>
    <row r="154" spans="1:66" x14ac:dyDescent="0.3">
      <c r="A154" s="1"/>
      <c r="B154" s="2"/>
      <c r="C154" s="3"/>
      <c r="D154" s="3"/>
      <c r="E154" s="3"/>
      <c r="G154" s="3"/>
      <c r="H154" s="3"/>
      <c r="I154" s="3"/>
      <c r="Q154" s="3"/>
      <c r="T154" s="3"/>
      <c r="W154" s="3"/>
      <c r="Y154" s="3"/>
      <c r="Z154" s="3"/>
      <c r="AB154" s="3"/>
      <c r="AE154" s="3"/>
      <c r="AF154" s="3"/>
      <c r="AG154" s="3"/>
      <c r="AH154" s="3"/>
      <c r="AI154" s="3"/>
      <c r="AJ154" s="3"/>
      <c r="AM154" s="3"/>
      <c r="AN154" s="3"/>
      <c r="AO154" s="3"/>
      <c r="AP154" s="3"/>
      <c r="AQ154" s="3"/>
      <c r="BA154" s="3"/>
      <c r="BB154" s="3"/>
      <c r="BC154" s="3"/>
      <c r="BD154" s="3"/>
      <c r="BE154" s="3"/>
      <c r="BG154" s="3"/>
      <c r="BI154" s="3"/>
      <c r="BJ154" t="s">
        <v>950</v>
      </c>
      <c r="BK154" t="s">
        <v>950</v>
      </c>
      <c r="BL154" t="s">
        <v>950</v>
      </c>
      <c r="BM154" t="s">
        <v>950</v>
      </c>
      <c r="BN154" t="s">
        <v>950</v>
      </c>
    </row>
    <row r="155" spans="1:66" x14ac:dyDescent="0.3">
      <c r="A155" s="1"/>
      <c r="B155" s="2"/>
      <c r="C155" s="3"/>
      <c r="D155" s="3"/>
      <c r="E155" s="3"/>
      <c r="G155" s="3"/>
      <c r="H155" s="3"/>
      <c r="I155" s="3"/>
      <c r="Q155" s="3"/>
      <c r="T155" s="3"/>
      <c r="W155" s="3"/>
      <c r="Y155" s="3"/>
      <c r="Z155" s="3"/>
      <c r="AB155" s="3"/>
      <c r="AE155" s="3"/>
      <c r="AF155" s="3"/>
      <c r="AG155" s="3"/>
      <c r="AH155" s="3"/>
      <c r="AI155" s="3"/>
      <c r="AJ155" s="3"/>
      <c r="AM155" s="3"/>
      <c r="AN155" s="3"/>
      <c r="AO155" s="3"/>
      <c r="AP155" s="3"/>
      <c r="AQ155" s="3"/>
      <c r="BA155" s="3"/>
      <c r="BB155" s="3"/>
      <c r="BC155" s="3"/>
      <c r="BD155" s="3"/>
      <c r="BE155" s="3"/>
      <c r="BG155" s="3"/>
      <c r="BI155" s="3"/>
      <c r="BJ155" t="s">
        <v>950</v>
      </c>
      <c r="BK155" t="s">
        <v>950</v>
      </c>
      <c r="BL155" t="s">
        <v>950</v>
      </c>
      <c r="BM155" t="s">
        <v>950</v>
      </c>
      <c r="BN155" t="s">
        <v>950</v>
      </c>
    </row>
    <row r="156" spans="1:66" x14ac:dyDescent="0.3">
      <c r="A156" s="1"/>
      <c r="B156" s="2"/>
      <c r="C156" s="3"/>
      <c r="D156" s="3"/>
      <c r="E156" s="3"/>
      <c r="G156" s="3"/>
      <c r="H156" s="3"/>
      <c r="I156" s="3"/>
      <c r="Q156" s="3"/>
      <c r="T156" s="3"/>
      <c r="W156" s="3"/>
      <c r="Y156" s="3"/>
      <c r="Z156" s="3"/>
      <c r="AB156" s="3"/>
      <c r="AE156" s="3"/>
      <c r="AF156" s="3"/>
      <c r="AG156" s="3"/>
      <c r="AH156" s="3"/>
      <c r="AI156" s="3"/>
      <c r="AJ156" s="3"/>
      <c r="AM156" s="3"/>
      <c r="AN156" s="3"/>
      <c r="AO156" s="3"/>
      <c r="AP156" s="3"/>
      <c r="AQ156" s="3"/>
      <c r="BA156" s="3"/>
      <c r="BB156" s="3"/>
      <c r="BC156" s="3"/>
      <c r="BD156" s="3"/>
      <c r="BE156" s="3"/>
      <c r="BG156" s="3"/>
      <c r="BI156" s="3"/>
      <c r="BJ156" t="s">
        <v>950</v>
      </c>
      <c r="BK156" t="s">
        <v>950</v>
      </c>
      <c r="BL156" t="s">
        <v>950</v>
      </c>
      <c r="BM156" t="s">
        <v>950</v>
      </c>
      <c r="BN156" t="s">
        <v>950</v>
      </c>
    </row>
    <row r="157" spans="1:66" x14ac:dyDescent="0.3">
      <c r="A157" s="1"/>
      <c r="B157" s="2"/>
      <c r="C157" s="3"/>
      <c r="D157" s="3"/>
      <c r="E157" s="3"/>
      <c r="G157" s="3"/>
      <c r="H157" s="3"/>
      <c r="I157" s="3"/>
      <c r="Q157" s="3"/>
      <c r="T157" s="3"/>
      <c r="W157" s="3"/>
      <c r="Y157" s="3"/>
      <c r="Z157" s="3"/>
      <c r="AB157" s="3"/>
      <c r="AE157" s="3"/>
      <c r="AF157" s="3"/>
      <c r="AG157" s="3"/>
      <c r="AH157" s="3"/>
      <c r="AI157" s="3"/>
      <c r="AJ157" s="3"/>
      <c r="AM157" s="3"/>
      <c r="AN157" s="3"/>
      <c r="AO157" s="3"/>
      <c r="AP157" s="3"/>
      <c r="AQ157" s="3"/>
      <c r="BA157" s="3"/>
      <c r="BB157" s="3"/>
      <c r="BC157" s="3"/>
      <c r="BD157" s="3"/>
      <c r="BE157" s="3"/>
      <c r="BG157" s="3"/>
      <c r="BI157" s="3"/>
      <c r="BJ157" t="s">
        <v>950</v>
      </c>
      <c r="BK157" t="s">
        <v>950</v>
      </c>
      <c r="BL157" t="s">
        <v>950</v>
      </c>
      <c r="BM157" t="s">
        <v>950</v>
      </c>
      <c r="BN157" t="s">
        <v>950</v>
      </c>
    </row>
    <row r="158" spans="1:66" x14ac:dyDescent="0.3">
      <c r="A158" s="1"/>
      <c r="B158" s="2"/>
      <c r="C158" s="3"/>
      <c r="D158" s="3"/>
      <c r="E158" s="3"/>
      <c r="G158" s="3"/>
      <c r="H158" s="3"/>
      <c r="I158" s="3"/>
      <c r="Q158" s="3"/>
      <c r="T158" s="3"/>
      <c r="W158" s="3"/>
      <c r="Y158" s="3"/>
      <c r="Z158" s="3"/>
      <c r="AB158" s="3"/>
      <c r="AE158" s="3"/>
      <c r="AF158" s="3"/>
      <c r="AG158" s="3"/>
      <c r="AH158" s="3"/>
      <c r="AI158" s="3"/>
      <c r="AJ158" s="3"/>
      <c r="AM158" s="3"/>
      <c r="AN158" s="3"/>
      <c r="AO158" s="3"/>
      <c r="AP158" s="3"/>
      <c r="AQ158" s="3"/>
      <c r="BA158" s="3"/>
      <c r="BB158" s="3"/>
      <c r="BC158" s="3"/>
      <c r="BD158" s="3"/>
      <c r="BE158" s="3"/>
      <c r="BG158" s="3"/>
      <c r="BI158" s="3"/>
      <c r="BJ158" t="s">
        <v>950</v>
      </c>
      <c r="BK158" t="s">
        <v>950</v>
      </c>
      <c r="BL158" t="s">
        <v>950</v>
      </c>
      <c r="BM158" t="s">
        <v>950</v>
      </c>
      <c r="BN158" t="s">
        <v>950</v>
      </c>
    </row>
    <row r="159" spans="1:66" x14ac:dyDescent="0.3">
      <c r="A159" s="1"/>
      <c r="B159" s="2"/>
      <c r="C159" s="3"/>
      <c r="D159" s="3"/>
      <c r="E159" s="3"/>
      <c r="G159" s="3"/>
      <c r="H159" s="3"/>
      <c r="I159" s="3"/>
      <c r="Q159" s="3"/>
      <c r="T159" s="3"/>
      <c r="W159" s="3"/>
      <c r="Y159" s="3"/>
      <c r="Z159" s="3"/>
      <c r="AB159" s="3"/>
      <c r="AE159" s="3"/>
      <c r="AF159" s="3"/>
      <c r="AG159" s="3"/>
      <c r="AH159" s="3"/>
      <c r="AI159" s="3"/>
      <c r="AJ159" s="3"/>
      <c r="AM159" s="3"/>
      <c r="AN159" s="3"/>
      <c r="AO159" s="3"/>
      <c r="AP159" s="3"/>
      <c r="AQ159" s="3"/>
      <c r="BA159" s="3"/>
      <c r="BB159" s="3"/>
      <c r="BC159" s="3"/>
      <c r="BD159" s="3"/>
      <c r="BE159" s="3"/>
      <c r="BG159" s="3"/>
      <c r="BI159" s="3"/>
      <c r="BJ159" t="s">
        <v>950</v>
      </c>
      <c r="BK159" t="s">
        <v>950</v>
      </c>
      <c r="BL159" t="s">
        <v>950</v>
      </c>
      <c r="BM159" t="s">
        <v>950</v>
      </c>
      <c r="BN159" t="s">
        <v>950</v>
      </c>
    </row>
    <row r="160" spans="1:66" x14ac:dyDescent="0.3">
      <c r="A160" s="1"/>
      <c r="B160" s="2"/>
      <c r="C160" s="3"/>
      <c r="D160" s="3"/>
      <c r="E160" s="3"/>
      <c r="G160" s="3"/>
      <c r="H160" s="3"/>
      <c r="I160" s="3"/>
      <c r="Q160" s="3"/>
      <c r="T160" s="3"/>
      <c r="W160" s="3"/>
      <c r="Y160" s="3"/>
      <c r="Z160" s="3"/>
      <c r="AB160" s="3"/>
      <c r="AE160" s="3"/>
      <c r="AF160" s="3"/>
      <c r="AG160" s="3"/>
      <c r="AH160" s="3"/>
      <c r="AI160" s="3"/>
      <c r="AJ160" s="3"/>
      <c r="AM160" s="3"/>
      <c r="AN160" s="3"/>
      <c r="AO160" s="3"/>
      <c r="AP160" s="3"/>
      <c r="AQ160" s="3"/>
      <c r="BA160" s="3"/>
      <c r="BB160" s="3"/>
      <c r="BC160" s="3"/>
      <c r="BD160" s="3"/>
      <c r="BE160" s="3"/>
      <c r="BG160" s="3"/>
      <c r="BI160" s="3"/>
      <c r="BJ160" t="s">
        <v>950</v>
      </c>
      <c r="BK160" t="s">
        <v>950</v>
      </c>
      <c r="BL160" t="s">
        <v>950</v>
      </c>
      <c r="BM160" t="s">
        <v>950</v>
      </c>
      <c r="BN160" t="s">
        <v>950</v>
      </c>
    </row>
    <row r="161" spans="1:66" x14ac:dyDescent="0.3">
      <c r="A161" s="1"/>
      <c r="B161" s="2"/>
      <c r="C161" s="3"/>
      <c r="D161" s="3"/>
      <c r="E161" s="3"/>
      <c r="G161" s="3"/>
      <c r="H161" s="3"/>
      <c r="I161" s="3"/>
      <c r="Q161" s="3"/>
      <c r="T161" s="3"/>
      <c r="W161" s="3"/>
      <c r="Y161" s="3"/>
      <c r="Z161" s="3"/>
      <c r="AB161" s="3"/>
      <c r="AE161" s="3"/>
      <c r="AF161" s="3"/>
      <c r="AG161" s="3"/>
      <c r="AH161" s="3"/>
      <c r="AI161" s="3"/>
      <c r="AJ161" s="3"/>
      <c r="AM161" s="3"/>
      <c r="AN161" s="3"/>
      <c r="AO161" s="3"/>
      <c r="AP161" s="3"/>
      <c r="AQ161" s="3"/>
      <c r="BA161" s="3"/>
      <c r="BB161" s="3"/>
      <c r="BC161" s="3"/>
      <c r="BD161" s="3"/>
      <c r="BE161" s="3"/>
      <c r="BG161" s="3"/>
      <c r="BI161" s="3"/>
      <c r="BJ161" t="s">
        <v>950</v>
      </c>
      <c r="BK161" t="s">
        <v>950</v>
      </c>
      <c r="BL161" t="s">
        <v>950</v>
      </c>
      <c r="BM161" t="s">
        <v>950</v>
      </c>
      <c r="BN161" t="s">
        <v>950</v>
      </c>
    </row>
    <row r="162" spans="1:66" x14ac:dyDescent="0.3">
      <c r="A162" s="1"/>
      <c r="B162" s="2"/>
      <c r="C162" s="3"/>
      <c r="D162" s="3"/>
      <c r="E162" s="3"/>
      <c r="G162" s="3"/>
      <c r="H162" s="3"/>
      <c r="I162" s="3"/>
      <c r="Q162" s="3"/>
      <c r="T162" s="3"/>
      <c r="W162" s="3"/>
      <c r="Y162" s="3"/>
      <c r="Z162" s="3"/>
      <c r="AB162" s="3"/>
      <c r="AE162" s="3"/>
      <c r="AF162" s="3"/>
      <c r="AG162" s="3"/>
      <c r="AH162" s="3"/>
      <c r="AI162" s="3"/>
      <c r="AJ162" s="3"/>
      <c r="AM162" s="3"/>
      <c r="AN162" s="3"/>
      <c r="AO162" s="3"/>
      <c r="AP162" s="3"/>
      <c r="AQ162" s="3"/>
      <c r="BA162" s="3"/>
      <c r="BB162" s="3"/>
      <c r="BC162" s="3"/>
      <c r="BD162" s="3"/>
      <c r="BE162" s="3"/>
      <c r="BG162" s="3"/>
      <c r="BI162" s="3"/>
      <c r="BJ162" t="s">
        <v>950</v>
      </c>
      <c r="BK162" t="s">
        <v>950</v>
      </c>
      <c r="BL162" t="s">
        <v>950</v>
      </c>
      <c r="BM162" t="s">
        <v>950</v>
      </c>
      <c r="BN162" t="s">
        <v>950</v>
      </c>
    </row>
    <row r="163" spans="1:66" x14ac:dyDescent="0.3">
      <c r="A163" s="1"/>
      <c r="B163" s="2"/>
      <c r="C163" s="3"/>
      <c r="D163" s="3"/>
      <c r="E163" s="3"/>
      <c r="G163" s="3"/>
      <c r="H163" s="3"/>
      <c r="I163" s="3"/>
      <c r="Q163" s="3"/>
      <c r="T163" s="3"/>
      <c r="W163" s="3"/>
      <c r="Y163" s="3"/>
      <c r="Z163" s="3"/>
      <c r="AB163" s="3"/>
      <c r="AE163" s="3"/>
      <c r="AF163" s="3"/>
      <c r="AG163" s="3"/>
      <c r="AH163" s="3"/>
      <c r="AI163" s="3"/>
      <c r="AJ163" s="3"/>
      <c r="AM163" s="3"/>
      <c r="AN163" s="3"/>
      <c r="AO163" s="3"/>
      <c r="AP163" s="3"/>
      <c r="AQ163" s="3"/>
      <c r="BA163" s="3"/>
      <c r="BB163" s="3"/>
      <c r="BC163" s="3"/>
      <c r="BD163" s="3"/>
      <c r="BE163" s="3"/>
      <c r="BG163" s="3"/>
      <c r="BI163" s="3"/>
      <c r="BJ163" t="s">
        <v>950</v>
      </c>
      <c r="BK163" t="s">
        <v>950</v>
      </c>
      <c r="BL163" t="s">
        <v>950</v>
      </c>
      <c r="BM163" t="s">
        <v>950</v>
      </c>
      <c r="BN163" t="s">
        <v>950</v>
      </c>
    </row>
    <row r="164" spans="1:66" x14ac:dyDescent="0.3">
      <c r="A164" s="1"/>
      <c r="B164" s="2"/>
      <c r="C164" s="3"/>
      <c r="D164" s="3"/>
      <c r="E164" s="3"/>
      <c r="G164" s="3"/>
      <c r="H164" s="3"/>
      <c r="I164" s="3"/>
      <c r="Q164" s="3"/>
      <c r="T164" s="3"/>
      <c r="W164" s="3"/>
      <c r="Y164" s="3"/>
      <c r="Z164" s="3"/>
      <c r="AB164" s="3"/>
      <c r="AE164" s="3"/>
      <c r="AF164" s="3"/>
      <c r="AG164" s="3"/>
      <c r="AH164" s="3"/>
      <c r="AI164" s="3"/>
      <c r="AJ164" s="3"/>
      <c r="AM164" s="3"/>
      <c r="AN164" s="3"/>
      <c r="AO164" s="3"/>
      <c r="AP164" s="3"/>
      <c r="AQ164" s="3"/>
      <c r="BA164" s="3"/>
      <c r="BB164" s="3"/>
      <c r="BC164" s="3"/>
      <c r="BD164" s="3"/>
      <c r="BE164" s="3"/>
      <c r="BG164" s="3"/>
      <c r="BI164" s="3"/>
      <c r="BJ164" t="s">
        <v>950</v>
      </c>
      <c r="BK164" t="s">
        <v>950</v>
      </c>
      <c r="BL164" t="s">
        <v>950</v>
      </c>
      <c r="BM164" t="s">
        <v>950</v>
      </c>
      <c r="BN164" t="s">
        <v>950</v>
      </c>
    </row>
    <row r="165" spans="1:66" x14ac:dyDescent="0.3">
      <c r="A165" s="1"/>
      <c r="B165" s="2"/>
      <c r="C165" s="3"/>
      <c r="D165" s="3"/>
      <c r="E165" s="3"/>
      <c r="G165" s="3"/>
      <c r="H165" s="3"/>
      <c r="I165" s="3"/>
      <c r="Q165" s="3"/>
      <c r="T165" s="3"/>
      <c r="W165" s="3"/>
      <c r="Y165" s="3"/>
      <c r="Z165" s="3"/>
      <c r="AB165" s="3"/>
      <c r="AE165" s="3"/>
      <c r="AF165" s="3"/>
      <c r="AG165" s="3"/>
      <c r="AH165" s="3"/>
      <c r="AI165" s="3"/>
      <c r="AJ165" s="3"/>
      <c r="AM165" s="3"/>
      <c r="AN165" s="3"/>
      <c r="AO165" s="3"/>
      <c r="AP165" s="3"/>
      <c r="AQ165" s="3"/>
      <c r="BA165" s="3"/>
      <c r="BB165" s="3"/>
      <c r="BC165" s="3"/>
      <c r="BD165" s="3"/>
      <c r="BE165" s="3"/>
      <c r="BG165" s="3"/>
      <c r="BI165" s="3"/>
      <c r="BJ165" t="s">
        <v>950</v>
      </c>
      <c r="BK165" t="s">
        <v>950</v>
      </c>
      <c r="BL165" t="s">
        <v>950</v>
      </c>
      <c r="BM165" t="s">
        <v>950</v>
      </c>
      <c r="BN165" t="s">
        <v>950</v>
      </c>
    </row>
    <row r="166" spans="1:66" x14ac:dyDescent="0.3">
      <c r="A166" s="1"/>
      <c r="B166" s="2"/>
      <c r="C166" s="3"/>
      <c r="D166" s="3"/>
      <c r="E166" s="3"/>
      <c r="G166" s="3"/>
      <c r="H166" s="3"/>
      <c r="I166" s="3"/>
      <c r="Q166" s="3"/>
      <c r="T166" s="3"/>
      <c r="W166" s="3"/>
      <c r="Y166" s="3"/>
      <c r="Z166" s="3"/>
      <c r="AB166" s="3"/>
      <c r="AE166" s="3"/>
      <c r="AF166" s="3"/>
      <c r="AG166" s="3"/>
      <c r="AH166" s="3"/>
      <c r="AI166" s="3"/>
      <c r="AJ166" s="3"/>
      <c r="AM166" s="3"/>
      <c r="AN166" s="3"/>
      <c r="AO166" s="3"/>
      <c r="AP166" s="3"/>
      <c r="AQ166" s="3"/>
      <c r="BA166" s="3"/>
      <c r="BB166" s="3"/>
      <c r="BC166" s="3"/>
      <c r="BD166" s="3"/>
      <c r="BE166" s="3"/>
      <c r="BG166" s="3"/>
      <c r="BI166" s="3"/>
      <c r="BJ166" t="s">
        <v>950</v>
      </c>
      <c r="BK166" t="s">
        <v>950</v>
      </c>
      <c r="BL166" t="s">
        <v>950</v>
      </c>
      <c r="BM166" t="s">
        <v>950</v>
      </c>
      <c r="BN166" t="s">
        <v>950</v>
      </c>
    </row>
    <row r="167" spans="1:66" x14ac:dyDescent="0.3">
      <c r="A167" s="1"/>
      <c r="B167" s="2"/>
      <c r="C167" s="3"/>
      <c r="D167" s="3"/>
      <c r="E167" s="3"/>
      <c r="G167" s="3"/>
      <c r="H167" s="3"/>
      <c r="I167" s="3"/>
      <c r="Q167" s="3"/>
      <c r="T167" s="3"/>
      <c r="W167" s="3"/>
      <c r="Y167" s="3"/>
      <c r="Z167" s="3"/>
      <c r="AB167" s="3"/>
      <c r="AE167" s="3"/>
      <c r="AF167" s="3"/>
      <c r="AG167" s="3"/>
      <c r="AH167" s="3"/>
      <c r="AI167" s="3"/>
      <c r="AJ167" s="3"/>
      <c r="AM167" s="3"/>
      <c r="AN167" s="3"/>
      <c r="AO167" s="3"/>
      <c r="AP167" s="3"/>
      <c r="AQ167" s="3"/>
      <c r="BA167" s="3"/>
      <c r="BB167" s="3"/>
      <c r="BC167" s="3"/>
      <c r="BD167" s="3"/>
      <c r="BE167" s="3"/>
      <c r="BG167" s="3"/>
      <c r="BI167" s="3"/>
      <c r="BJ167" t="s">
        <v>950</v>
      </c>
      <c r="BK167" t="s">
        <v>950</v>
      </c>
      <c r="BL167" t="s">
        <v>950</v>
      </c>
      <c r="BM167" t="s">
        <v>950</v>
      </c>
      <c r="BN167" t="s">
        <v>950</v>
      </c>
    </row>
    <row r="168" spans="1:66" x14ac:dyDescent="0.3">
      <c r="A168" s="1"/>
      <c r="B168" s="2"/>
      <c r="C168" s="3"/>
      <c r="D168" s="3"/>
      <c r="E168" s="3"/>
      <c r="G168" s="3"/>
      <c r="H168" s="3"/>
      <c r="I168" s="3"/>
      <c r="Q168" s="3"/>
      <c r="T168" s="3"/>
      <c r="W168" s="3"/>
      <c r="Y168" s="3"/>
      <c r="Z168" s="3"/>
      <c r="AB168" s="3"/>
      <c r="AE168" s="3"/>
      <c r="AF168" s="3"/>
      <c r="AG168" s="3"/>
      <c r="AH168" s="3"/>
      <c r="AI168" s="3"/>
      <c r="AJ168" s="3"/>
      <c r="AM168" s="3"/>
      <c r="AN168" s="3"/>
      <c r="AO168" s="3"/>
      <c r="AP168" s="3"/>
      <c r="AQ168" s="3"/>
      <c r="BA168" s="3"/>
      <c r="BB168" s="3"/>
      <c r="BC168" s="3"/>
      <c r="BD168" s="3"/>
      <c r="BE168" s="3"/>
      <c r="BG168" s="3"/>
      <c r="BI168" s="3"/>
      <c r="BJ168" t="s">
        <v>950</v>
      </c>
      <c r="BK168" t="s">
        <v>950</v>
      </c>
      <c r="BL168" t="s">
        <v>950</v>
      </c>
      <c r="BM168" t="s">
        <v>950</v>
      </c>
      <c r="BN168" t="s">
        <v>950</v>
      </c>
    </row>
    <row r="169" spans="1:66" x14ac:dyDescent="0.3">
      <c r="A169" s="1"/>
      <c r="B169" s="2"/>
      <c r="C169" s="3"/>
      <c r="D169" s="3"/>
      <c r="E169" s="3"/>
      <c r="G169" s="3"/>
      <c r="H169" s="3"/>
      <c r="I169" s="3"/>
      <c r="Q169" s="3"/>
      <c r="T169" s="3"/>
      <c r="W169" s="3"/>
      <c r="Y169" s="3"/>
      <c r="Z169" s="3"/>
      <c r="AB169" s="3"/>
      <c r="AE169" s="3"/>
      <c r="AF169" s="3"/>
      <c r="AG169" s="3"/>
      <c r="AH169" s="3"/>
      <c r="AI169" s="3"/>
      <c r="AJ169" s="3"/>
      <c r="AM169" s="3"/>
      <c r="AN169" s="3"/>
      <c r="AO169" s="3"/>
      <c r="AP169" s="3"/>
      <c r="AQ169" s="3"/>
      <c r="BA169" s="3"/>
      <c r="BB169" s="3"/>
      <c r="BC169" s="3"/>
      <c r="BD169" s="3"/>
      <c r="BE169" s="3"/>
      <c r="BG169" s="3"/>
      <c r="BI169" s="3"/>
      <c r="BJ169" t="s">
        <v>950</v>
      </c>
      <c r="BK169" t="s">
        <v>950</v>
      </c>
      <c r="BL169" t="s">
        <v>950</v>
      </c>
      <c r="BM169" t="s">
        <v>950</v>
      </c>
      <c r="BN169" t="s">
        <v>950</v>
      </c>
    </row>
    <row r="170" spans="1:66" x14ac:dyDescent="0.3">
      <c r="A170" s="1"/>
      <c r="B170" s="2"/>
      <c r="C170" s="3"/>
      <c r="D170" s="3"/>
      <c r="E170" s="3"/>
      <c r="G170" s="3"/>
      <c r="H170" s="3"/>
      <c r="I170" s="3"/>
      <c r="Q170" s="3"/>
      <c r="T170" s="3"/>
      <c r="W170" s="3"/>
      <c r="Y170" s="3"/>
      <c r="Z170" s="3"/>
      <c r="AB170" s="3"/>
      <c r="AE170" s="3"/>
      <c r="AF170" s="3"/>
      <c r="AG170" s="3"/>
      <c r="AH170" s="3"/>
      <c r="AI170" s="3"/>
      <c r="AJ170" s="3"/>
      <c r="AM170" s="3"/>
      <c r="AN170" s="3"/>
      <c r="AO170" s="3"/>
      <c r="AP170" s="3"/>
      <c r="AQ170" s="3"/>
      <c r="BA170" s="3"/>
      <c r="BB170" s="3"/>
      <c r="BC170" s="3"/>
      <c r="BD170" s="3"/>
      <c r="BE170" s="3"/>
      <c r="BG170" s="3"/>
      <c r="BI170" s="3"/>
      <c r="BJ170" t="s">
        <v>950</v>
      </c>
      <c r="BK170" t="s">
        <v>950</v>
      </c>
      <c r="BL170" t="s">
        <v>950</v>
      </c>
      <c r="BM170" t="s">
        <v>950</v>
      </c>
      <c r="BN170" t="s">
        <v>950</v>
      </c>
    </row>
    <row r="171" spans="1:66" x14ac:dyDescent="0.3">
      <c r="A171" s="1"/>
      <c r="B171" s="2"/>
      <c r="C171" s="3"/>
      <c r="D171" s="3"/>
      <c r="E171" s="3"/>
      <c r="G171" s="3"/>
      <c r="H171" s="3"/>
      <c r="I171" s="3"/>
      <c r="Q171" s="3"/>
      <c r="T171" s="3"/>
      <c r="W171" s="3"/>
      <c r="Y171" s="3"/>
      <c r="Z171" s="3"/>
      <c r="AB171" s="3"/>
      <c r="AE171" s="3"/>
      <c r="AF171" s="3"/>
      <c r="AG171" s="3"/>
      <c r="AH171" s="3"/>
      <c r="AI171" s="3"/>
      <c r="AJ171" s="3"/>
      <c r="AM171" s="3"/>
      <c r="AN171" s="3"/>
      <c r="AO171" s="3"/>
      <c r="AP171" s="3"/>
      <c r="AQ171" s="3"/>
      <c r="BA171" s="3"/>
      <c r="BB171" s="3"/>
      <c r="BC171" s="3"/>
      <c r="BD171" s="3"/>
      <c r="BE171" s="3"/>
      <c r="BG171" s="3"/>
      <c r="BI171" s="3"/>
      <c r="BJ171" t="s">
        <v>950</v>
      </c>
      <c r="BK171" t="s">
        <v>950</v>
      </c>
      <c r="BL171" t="s">
        <v>950</v>
      </c>
      <c r="BM171" t="s">
        <v>950</v>
      </c>
      <c r="BN171" t="s">
        <v>950</v>
      </c>
    </row>
    <row r="172" spans="1:66" x14ac:dyDescent="0.3">
      <c r="A172" s="1"/>
      <c r="B172" s="2"/>
      <c r="C172" s="3"/>
      <c r="D172" s="3"/>
      <c r="E172" s="3"/>
      <c r="G172" s="3"/>
      <c r="H172" s="3"/>
      <c r="I172" s="3"/>
      <c r="Q172" s="3"/>
      <c r="T172" s="3"/>
      <c r="W172" s="3"/>
      <c r="Y172" s="3"/>
      <c r="Z172" s="3"/>
      <c r="AB172" s="3"/>
      <c r="AE172" s="3"/>
      <c r="AF172" s="3"/>
      <c r="AG172" s="3"/>
      <c r="AH172" s="3"/>
      <c r="AI172" s="3"/>
      <c r="AJ172" s="3"/>
      <c r="AM172" s="3"/>
      <c r="AN172" s="3"/>
      <c r="AO172" s="3"/>
      <c r="AP172" s="3"/>
      <c r="AQ172" s="3"/>
      <c r="BA172" s="3"/>
      <c r="BB172" s="3"/>
      <c r="BC172" s="3"/>
      <c r="BD172" s="3"/>
      <c r="BE172" s="3"/>
      <c r="BG172" s="3"/>
      <c r="BI172" s="3"/>
      <c r="BJ172" t="s">
        <v>950</v>
      </c>
      <c r="BK172" t="s">
        <v>950</v>
      </c>
      <c r="BL172" t="s">
        <v>950</v>
      </c>
      <c r="BM172" t="s">
        <v>950</v>
      </c>
      <c r="BN172" t="s">
        <v>950</v>
      </c>
    </row>
    <row r="173" spans="1:66" x14ac:dyDescent="0.3">
      <c r="A173" s="1"/>
      <c r="B173" s="2"/>
      <c r="C173" s="3"/>
      <c r="D173" s="3"/>
      <c r="E173" s="3"/>
      <c r="G173" s="3"/>
      <c r="H173" s="3"/>
      <c r="I173" s="3"/>
      <c r="Q173" s="3"/>
      <c r="T173" s="3"/>
      <c r="W173" s="3"/>
      <c r="Y173" s="3"/>
      <c r="Z173" s="3"/>
      <c r="AB173" s="3"/>
      <c r="AE173" s="3"/>
      <c r="AF173" s="3"/>
      <c r="AG173" s="3"/>
      <c r="AH173" s="3"/>
      <c r="AI173" s="3"/>
      <c r="AJ173" s="3"/>
      <c r="AM173" s="3"/>
      <c r="AN173" s="3"/>
      <c r="AO173" s="3"/>
      <c r="AP173" s="3"/>
      <c r="AQ173" s="3"/>
      <c r="BA173" s="3"/>
      <c r="BB173" s="3"/>
      <c r="BC173" s="3"/>
      <c r="BD173" s="3"/>
      <c r="BE173" s="3"/>
      <c r="BG173" s="3"/>
      <c r="BI173" s="3"/>
      <c r="BJ173" t="s">
        <v>950</v>
      </c>
      <c r="BK173" t="s">
        <v>950</v>
      </c>
      <c r="BL173" t="s">
        <v>950</v>
      </c>
      <c r="BM173" t="s">
        <v>950</v>
      </c>
      <c r="BN173" t="s">
        <v>950</v>
      </c>
    </row>
    <row r="174" spans="1:66" x14ac:dyDescent="0.3">
      <c r="A174" s="1"/>
      <c r="B174" s="2"/>
      <c r="C174" s="3"/>
      <c r="D174" s="3"/>
      <c r="E174" s="3"/>
      <c r="G174" s="3"/>
      <c r="H174" s="3"/>
      <c r="I174" s="3"/>
      <c r="Q174" s="3"/>
      <c r="T174" s="3"/>
      <c r="W174" s="3"/>
      <c r="Y174" s="3"/>
      <c r="Z174" s="3"/>
      <c r="AB174" s="3"/>
      <c r="AE174" s="3"/>
      <c r="AF174" s="3"/>
      <c r="AG174" s="3"/>
      <c r="AH174" s="3"/>
      <c r="AI174" s="3"/>
      <c r="AJ174" s="3"/>
      <c r="AM174" s="3"/>
      <c r="AN174" s="3"/>
      <c r="AO174" s="3"/>
      <c r="AP174" s="3"/>
      <c r="AQ174" s="3"/>
      <c r="BA174" s="3"/>
      <c r="BB174" s="3"/>
      <c r="BC174" s="3"/>
      <c r="BD174" s="3"/>
      <c r="BE174" s="3"/>
      <c r="BG174" s="3"/>
      <c r="BI174" s="3"/>
      <c r="BJ174" t="s">
        <v>950</v>
      </c>
      <c r="BK174" t="s">
        <v>950</v>
      </c>
      <c r="BL174" t="s">
        <v>950</v>
      </c>
      <c r="BM174" t="s">
        <v>950</v>
      </c>
      <c r="BN174" t="s">
        <v>950</v>
      </c>
    </row>
    <row r="175" spans="1:66" x14ac:dyDescent="0.3">
      <c r="A175" s="1"/>
      <c r="B175" s="2"/>
      <c r="C175" s="3"/>
      <c r="D175" s="3"/>
      <c r="E175" s="3"/>
      <c r="G175" s="3"/>
      <c r="H175" s="3"/>
      <c r="I175" s="3"/>
      <c r="Q175" s="3"/>
      <c r="T175" s="3"/>
      <c r="W175" s="3"/>
      <c r="Y175" s="3"/>
      <c r="Z175" s="3"/>
      <c r="AB175" s="3"/>
      <c r="AE175" s="3"/>
      <c r="AF175" s="3"/>
      <c r="AG175" s="3"/>
      <c r="AH175" s="3"/>
      <c r="AI175" s="3"/>
      <c r="AJ175" s="3"/>
      <c r="AM175" s="3"/>
      <c r="AN175" s="3"/>
      <c r="AO175" s="3"/>
      <c r="AP175" s="3"/>
      <c r="AQ175" s="3"/>
      <c r="BA175" s="3"/>
      <c r="BB175" s="3"/>
      <c r="BC175" s="3"/>
      <c r="BD175" s="3"/>
      <c r="BE175" s="3"/>
      <c r="BG175" s="3"/>
      <c r="BI175" s="3"/>
      <c r="BJ175" t="s">
        <v>950</v>
      </c>
      <c r="BK175" t="s">
        <v>950</v>
      </c>
      <c r="BL175" t="s">
        <v>950</v>
      </c>
      <c r="BM175" t="s">
        <v>950</v>
      </c>
      <c r="BN175" t="s">
        <v>950</v>
      </c>
    </row>
    <row r="176" spans="1:66" x14ac:dyDescent="0.3">
      <c r="A176" s="1"/>
      <c r="B176" s="2"/>
      <c r="C176" s="3"/>
      <c r="D176" s="3"/>
      <c r="E176" s="3"/>
      <c r="G176" s="3"/>
      <c r="H176" s="3"/>
      <c r="I176" s="3"/>
      <c r="Q176" s="3"/>
      <c r="T176" s="3"/>
      <c r="W176" s="3"/>
      <c r="Y176" s="3"/>
      <c r="Z176" s="3"/>
      <c r="AB176" s="3"/>
      <c r="AE176" s="3"/>
      <c r="AF176" s="3"/>
      <c r="AG176" s="3"/>
      <c r="AH176" s="3"/>
      <c r="AI176" s="3"/>
      <c r="AJ176" s="3"/>
      <c r="AM176" s="3"/>
      <c r="AN176" s="3"/>
      <c r="AO176" s="3"/>
      <c r="AP176" s="3"/>
      <c r="AQ176" s="3"/>
      <c r="BA176" s="3"/>
      <c r="BB176" s="3"/>
      <c r="BC176" s="3"/>
      <c r="BD176" s="3"/>
      <c r="BE176" s="3"/>
      <c r="BG176" s="3"/>
      <c r="BI176" s="3"/>
      <c r="BJ176" t="s">
        <v>950</v>
      </c>
      <c r="BK176" t="s">
        <v>950</v>
      </c>
      <c r="BL176" t="s">
        <v>950</v>
      </c>
      <c r="BM176" t="s">
        <v>950</v>
      </c>
      <c r="BN176" t="s">
        <v>950</v>
      </c>
    </row>
    <row r="177" spans="1:66" x14ac:dyDescent="0.3">
      <c r="A177" s="1"/>
      <c r="B177" s="2"/>
      <c r="C177" s="3"/>
      <c r="D177" s="3"/>
      <c r="E177" s="3"/>
      <c r="G177" s="3"/>
      <c r="H177" s="3"/>
      <c r="I177" s="3"/>
      <c r="Q177" s="3"/>
      <c r="T177" s="3"/>
      <c r="W177" s="3"/>
      <c r="Y177" s="3"/>
      <c r="Z177" s="3"/>
      <c r="AB177" s="3"/>
      <c r="AE177" s="3"/>
      <c r="AF177" s="3"/>
      <c r="AG177" s="3"/>
      <c r="AH177" s="3"/>
      <c r="AI177" s="3"/>
      <c r="AJ177" s="3"/>
      <c r="AM177" s="3"/>
      <c r="AN177" s="3"/>
      <c r="AO177" s="3"/>
      <c r="AP177" s="3"/>
      <c r="AQ177" s="3"/>
      <c r="BA177" s="3"/>
      <c r="BB177" s="3"/>
      <c r="BC177" s="3"/>
      <c r="BD177" s="3"/>
      <c r="BE177" s="3"/>
      <c r="BG177" s="3"/>
      <c r="BI177" s="3"/>
      <c r="BJ177" t="s">
        <v>950</v>
      </c>
      <c r="BK177" t="s">
        <v>950</v>
      </c>
      <c r="BL177" t="s">
        <v>950</v>
      </c>
      <c r="BM177" t="s">
        <v>950</v>
      </c>
      <c r="BN177" t="s">
        <v>950</v>
      </c>
    </row>
    <row r="178" spans="1:66" x14ac:dyDescent="0.3">
      <c r="A178" s="1"/>
      <c r="B178" s="2"/>
      <c r="C178" s="3"/>
      <c r="D178" s="3"/>
      <c r="E178" s="3"/>
      <c r="G178" s="3"/>
      <c r="H178" s="3"/>
      <c r="I178" s="3"/>
      <c r="Q178" s="3"/>
      <c r="T178" s="3"/>
      <c r="W178" s="3"/>
      <c r="Y178" s="3"/>
      <c r="Z178" s="3"/>
      <c r="AB178" s="3"/>
      <c r="AE178" s="3"/>
      <c r="AF178" s="3"/>
      <c r="AG178" s="3"/>
      <c r="AH178" s="3"/>
      <c r="AI178" s="3"/>
      <c r="AJ178" s="3"/>
      <c r="AM178" s="3"/>
      <c r="AN178" s="3"/>
      <c r="AO178" s="3"/>
      <c r="AP178" s="3"/>
      <c r="AQ178" s="3"/>
      <c r="BA178" s="3"/>
      <c r="BB178" s="3"/>
      <c r="BC178" s="3"/>
      <c r="BD178" s="3"/>
      <c r="BE178" s="3"/>
      <c r="BG178" s="3"/>
      <c r="BI178" s="3"/>
      <c r="BJ178" t="s">
        <v>950</v>
      </c>
      <c r="BK178" t="s">
        <v>950</v>
      </c>
      <c r="BL178" t="s">
        <v>950</v>
      </c>
      <c r="BM178" t="s">
        <v>950</v>
      </c>
      <c r="BN178" t="s">
        <v>950</v>
      </c>
    </row>
    <row r="179" spans="1:66" x14ac:dyDescent="0.3">
      <c r="A179" s="1"/>
      <c r="B179" s="2"/>
      <c r="C179" s="3"/>
      <c r="D179" s="3"/>
      <c r="E179" s="3"/>
      <c r="G179" s="3"/>
      <c r="H179" s="3"/>
      <c r="I179" s="3"/>
      <c r="Q179" s="3"/>
      <c r="T179" s="3"/>
      <c r="W179" s="3"/>
      <c r="Y179" s="3"/>
      <c r="Z179" s="3"/>
      <c r="AB179" s="3"/>
      <c r="AE179" s="3"/>
      <c r="AF179" s="3"/>
      <c r="AG179" s="3"/>
      <c r="AH179" s="3"/>
      <c r="AI179" s="3"/>
      <c r="AJ179" s="3"/>
      <c r="AM179" s="3"/>
      <c r="AN179" s="3"/>
      <c r="AO179" s="3"/>
      <c r="AP179" s="3"/>
      <c r="AQ179" s="3"/>
      <c r="BA179" s="3"/>
      <c r="BB179" s="3"/>
      <c r="BC179" s="3"/>
      <c r="BD179" s="3"/>
      <c r="BE179" s="3"/>
      <c r="BG179" s="3"/>
      <c r="BI179" s="3"/>
      <c r="BJ179" t="s">
        <v>950</v>
      </c>
      <c r="BK179" t="s">
        <v>950</v>
      </c>
      <c r="BL179" t="s">
        <v>950</v>
      </c>
      <c r="BM179" t="s">
        <v>950</v>
      </c>
      <c r="BN179" t="s">
        <v>950</v>
      </c>
    </row>
    <row r="180" spans="1:66" x14ac:dyDescent="0.3">
      <c r="A180" s="1"/>
      <c r="B180" s="2"/>
      <c r="C180" s="3"/>
      <c r="D180" s="3"/>
      <c r="E180" s="3"/>
      <c r="G180" s="3"/>
      <c r="H180" s="3"/>
      <c r="I180" s="3"/>
      <c r="Q180" s="3"/>
      <c r="T180" s="3"/>
      <c r="W180" s="3"/>
      <c r="Y180" s="3"/>
      <c r="Z180" s="3"/>
      <c r="AB180" s="3"/>
      <c r="AE180" s="3"/>
      <c r="AF180" s="3"/>
      <c r="AG180" s="3"/>
      <c r="AH180" s="3"/>
      <c r="AI180" s="3"/>
      <c r="AJ180" s="3"/>
      <c r="AM180" s="3"/>
      <c r="AN180" s="3"/>
      <c r="AO180" s="3"/>
      <c r="AP180" s="3"/>
      <c r="AQ180" s="3"/>
      <c r="BA180" s="3"/>
      <c r="BB180" s="3"/>
      <c r="BC180" s="3"/>
      <c r="BD180" s="3"/>
      <c r="BE180" s="3"/>
      <c r="BG180" s="3"/>
      <c r="BI180" s="3"/>
      <c r="BJ180" t="s">
        <v>950</v>
      </c>
      <c r="BK180" t="s">
        <v>950</v>
      </c>
      <c r="BL180" t="s">
        <v>950</v>
      </c>
      <c r="BM180" t="s">
        <v>950</v>
      </c>
      <c r="BN180" t="s">
        <v>950</v>
      </c>
    </row>
    <row r="181" spans="1:66" x14ac:dyDescent="0.3">
      <c r="A181" s="1"/>
      <c r="B181" s="2"/>
      <c r="C181" s="3"/>
      <c r="D181" s="3"/>
      <c r="E181" s="3"/>
      <c r="G181" s="3"/>
      <c r="H181" s="3"/>
      <c r="I181" s="3"/>
      <c r="Q181" s="3"/>
      <c r="T181" s="3"/>
      <c r="W181" s="3"/>
      <c r="Y181" s="3"/>
      <c r="Z181" s="3"/>
      <c r="AB181" s="3"/>
      <c r="AE181" s="3"/>
      <c r="AF181" s="3"/>
      <c r="AG181" s="3"/>
      <c r="AH181" s="3"/>
      <c r="AI181" s="3"/>
      <c r="AJ181" s="3"/>
      <c r="AM181" s="3"/>
      <c r="AN181" s="3"/>
      <c r="AO181" s="3"/>
      <c r="AP181" s="3"/>
      <c r="AQ181" s="3"/>
      <c r="BA181" s="3"/>
      <c r="BB181" s="3"/>
      <c r="BC181" s="3"/>
      <c r="BD181" s="3"/>
      <c r="BE181" s="3"/>
      <c r="BG181" s="3"/>
      <c r="BI181" s="3"/>
      <c r="BJ181" t="s">
        <v>950</v>
      </c>
      <c r="BK181" t="s">
        <v>950</v>
      </c>
      <c r="BL181" t="s">
        <v>950</v>
      </c>
      <c r="BM181" t="s">
        <v>950</v>
      </c>
      <c r="BN181" t="s">
        <v>950</v>
      </c>
    </row>
    <row r="182" spans="1:66" x14ac:dyDescent="0.3">
      <c r="A182" s="1"/>
      <c r="B182" s="2"/>
      <c r="C182" s="3"/>
      <c r="D182" s="3"/>
      <c r="E182" s="3"/>
      <c r="G182" s="3"/>
      <c r="H182" s="3"/>
      <c r="I182" s="3"/>
      <c r="Q182" s="3"/>
      <c r="T182" s="3"/>
      <c r="W182" s="3"/>
      <c r="Y182" s="3"/>
      <c r="Z182" s="3"/>
      <c r="AB182" s="3"/>
      <c r="AE182" s="3"/>
      <c r="AF182" s="3"/>
      <c r="AG182" s="3"/>
      <c r="AH182" s="3"/>
      <c r="AI182" s="3"/>
      <c r="AJ182" s="3"/>
      <c r="AM182" s="3"/>
      <c r="AN182" s="3"/>
      <c r="AO182" s="3"/>
      <c r="AP182" s="3"/>
      <c r="AQ182" s="3"/>
      <c r="BA182" s="3"/>
      <c r="BB182" s="3"/>
      <c r="BC182" s="3"/>
      <c r="BD182" s="3"/>
      <c r="BE182" s="3"/>
      <c r="BG182" s="3"/>
      <c r="BI182" s="3"/>
      <c r="BJ182" t="s">
        <v>950</v>
      </c>
      <c r="BK182" t="s">
        <v>950</v>
      </c>
      <c r="BL182" t="s">
        <v>950</v>
      </c>
      <c r="BM182" t="s">
        <v>950</v>
      </c>
      <c r="BN182" t="s">
        <v>950</v>
      </c>
    </row>
    <row r="183" spans="1:66" x14ac:dyDescent="0.3">
      <c r="A183" s="1"/>
      <c r="B183" s="2"/>
      <c r="C183" s="3"/>
      <c r="D183" s="3"/>
      <c r="E183" s="3"/>
      <c r="G183" s="3"/>
      <c r="H183" s="3"/>
      <c r="I183" s="3"/>
      <c r="Q183" s="3"/>
      <c r="T183" s="3"/>
      <c r="W183" s="3"/>
      <c r="Y183" s="3"/>
      <c r="Z183" s="3"/>
      <c r="AB183" s="3"/>
      <c r="AE183" s="3"/>
      <c r="AF183" s="3"/>
      <c r="AG183" s="3"/>
      <c r="AH183" s="3"/>
      <c r="AI183" s="3"/>
      <c r="AJ183" s="3"/>
      <c r="AM183" s="3"/>
      <c r="AN183" s="3"/>
      <c r="AO183" s="3"/>
      <c r="AP183" s="3"/>
      <c r="AQ183" s="3"/>
      <c r="BA183" s="3"/>
      <c r="BB183" s="3"/>
      <c r="BC183" s="3"/>
      <c r="BD183" s="3"/>
      <c r="BE183" s="3"/>
      <c r="BG183" s="3"/>
      <c r="BI183" s="3"/>
      <c r="BJ183" t="s">
        <v>950</v>
      </c>
      <c r="BK183" t="s">
        <v>950</v>
      </c>
      <c r="BL183" t="s">
        <v>950</v>
      </c>
      <c r="BM183" t="s">
        <v>950</v>
      </c>
      <c r="BN183" t="s">
        <v>950</v>
      </c>
    </row>
    <row r="184" spans="1:66" x14ac:dyDescent="0.3">
      <c r="A184" s="1"/>
      <c r="B184" s="2"/>
      <c r="C184" s="3"/>
      <c r="D184" s="3"/>
      <c r="E184" s="3"/>
      <c r="G184" s="3"/>
      <c r="H184" s="3"/>
      <c r="I184" s="3"/>
      <c r="Q184" s="3"/>
      <c r="T184" s="3"/>
      <c r="W184" s="3"/>
      <c r="Y184" s="3"/>
      <c r="Z184" s="3"/>
      <c r="AB184" s="3"/>
      <c r="AE184" s="3"/>
      <c r="AF184" s="3"/>
      <c r="AG184" s="3"/>
      <c r="AH184" s="3"/>
      <c r="AI184" s="3"/>
      <c r="AJ184" s="3"/>
      <c r="AM184" s="3"/>
      <c r="AN184" s="3"/>
      <c r="AO184" s="3"/>
      <c r="AP184" s="3"/>
      <c r="AQ184" s="3"/>
      <c r="BA184" s="3"/>
      <c r="BB184" s="3"/>
      <c r="BC184" s="3"/>
      <c r="BD184" s="3"/>
      <c r="BE184" s="3"/>
      <c r="BG184" s="3"/>
      <c r="BI184" s="3"/>
      <c r="BJ184" t="s">
        <v>950</v>
      </c>
      <c r="BK184" t="s">
        <v>950</v>
      </c>
      <c r="BL184" t="s">
        <v>950</v>
      </c>
      <c r="BM184" t="s">
        <v>950</v>
      </c>
      <c r="BN184" t="s">
        <v>950</v>
      </c>
    </row>
    <row r="185" spans="1:66" x14ac:dyDescent="0.3">
      <c r="A185" s="1"/>
      <c r="B185" s="2"/>
      <c r="C185" s="3"/>
      <c r="D185" s="3"/>
      <c r="E185" s="3"/>
      <c r="G185" s="3"/>
      <c r="H185" s="3"/>
      <c r="I185" s="3"/>
      <c r="Q185" s="3"/>
      <c r="T185" s="3"/>
      <c r="W185" s="3"/>
      <c r="Y185" s="3"/>
      <c r="Z185" s="3"/>
      <c r="AB185" s="3"/>
      <c r="AE185" s="3"/>
      <c r="AF185" s="3"/>
      <c r="AG185" s="3"/>
      <c r="AH185" s="3"/>
      <c r="AI185" s="3"/>
      <c r="AJ185" s="3"/>
      <c r="AM185" s="3"/>
      <c r="AN185" s="3"/>
      <c r="AO185" s="3"/>
      <c r="AP185" s="3"/>
      <c r="AQ185" s="3"/>
      <c r="BA185" s="3"/>
      <c r="BB185" s="3"/>
      <c r="BC185" s="3"/>
      <c r="BD185" s="3"/>
      <c r="BE185" s="3"/>
      <c r="BG185" s="3"/>
      <c r="BI185" s="3"/>
      <c r="BJ185" t="s">
        <v>950</v>
      </c>
      <c r="BK185" t="s">
        <v>950</v>
      </c>
      <c r="BL185" t="s">
        <v>950</v>
      </c>
      <c r="BM185" t="s">
        <v>950</v>
      </c>
      <c r="BN185" t="s">
        <v>950</v>
      </c>
    </row>
    <row r="186" spans="1:66" x14ac:dyDescent="0.3">
      <c r="A186" s="1"/>
      <c r="B186" s="2"/>
      <c r="C186" s="3"/>
      <c r="D186" s="3"/>
      <c r="E186" s="3"/>
      <c r="G186" s="3"/>
      <c r="H186" s="3"/>
      <c r="I186" s="3"/>
      <c r="Q186" s="3"/>
      <c r="T186" s="3"/>
      <c r="W186" s="3"/>
      <c r="Y186" s="3"/>
      <c r="Z186" s="3"/>
      <c r="AB186" s="3"/>
      <c r="AE186" s="3"/>
      <c r="AF186" s="3"/>
      <c r="AG186" s="3"/>
      <c r="AH186" s="3"/>
      <c r="AI186" s="3"/>
      <c r="AJ186" s="3"/>
      <c r="AM186" s="3"/>
      <c r="AN186" s="3"/>
      <c r="AO186" s="3"/>
      <c r="AP186" s="3"/>
      <c r="AQ186" s="3"/>
      <c r="BA186" s="3"/>
      <c r="BB186" s="3"/>
      <c r="BC186" s="3"/>
      <c r="BD186" s="3"/>
      <c r="BE186" s="3"/>
      <c r="BG186" s="3"/>
      <c r="BI186" s="3"/>
      <c r="BJ186" t="s">
        <v>950</v>
      </c>
      <c r="BK186" t="s">
        <v>950</v>
      </c>
      <c r="BL186" t="s">
        <v>950</v>
      </c>
      <c r="BM186" t="s">
        <v>950</v>
      </c>
      <c r="BN186" t="s">
        <v>950</v>
      </c>
    </row>
    <row r="187" spans="1:66" x14ac:dyDescent="0.3">
      <c r="A187" s="1"/>
      <c r="B187" s="2"/>
      <c r="C187" s="3"/>
      <c r="D187" s="3"/>
      <c r="E187" s="3"/>
      <c r="G187" s="3"/>
      <c r="H187" s="3"/>
      <c r="I187" s="3"/>
      <c r="Q187" s="3"/>
      <c r="T187" s="3"/>
      <c r="W187" s="3"/>
      <c r="Y187" s="3"/>
      <c r="Z187" s="3"/>
      <c r="AB187" s="3"/>
      <c r="AE187" s="3"/>
      <c r="AF187" s="3"/>
      <c r="AG187" s="3"/>
      <c r="AH187" s="3"/>
      <c r="AI187" s="3"/>
      <c r="AJ187" s="3"/>
      <c r="AM187" s="3"/>
      <c r="AN187" s="3"/>
      <c r="AO187" s="3"/>
      <c r="AP187" s="3"/>
      <c r="AQ187" s="3"/>
      <c r="BA187" s="3"/>
      <c r="BB187" s="3"/>
      <c r="BC187" s="3"/>
      <c r="BD187" s="3"/>
      <c r="BE187" s="3"/>
      <c r="BG187" s="3"/>
      <c r="BI187" s="3"/>
      <c r="BJ187" t="s">
        <v>950</v>
      </c>
      <c r="BK187" t="s">
        <v>950</v>
      </c>
      <c r="BL187" t="s">
        <v>950</v>
      </c>
      <c r="BM187" t="s">
        <v>950</v>
      </c>
      <c r="BN187" t="s">
        <v>950</v>
      </c>
    </row>
    <row r="188" spans="1:66" x14ac:dyDescent="0.3">
      <c r="A188" s="1"/>
      <c r="B188" s="2"/>
      <c r="C188" s="3"/>
      <c r="D188" s="3"/>
      <c r="E188" s="3"/>
      <c r="G188" s="3"/>
      <c r="H188" s="3"/>
      <c r="I188" s="3"/>
      <c r="Q188" s="3"/>
      <c r="T188" s="3"/>
      <c r="W188" s="3"/>
      <c r="Y188" s="3"/>
      <c r="Z188" s="3"/>
      <c r="AB188" s="3"/>
      <c r="AE188" s="3"/>
      <c r="AF188" s="3"/>
      <c r="AG188" s="3"/>
      <c r="AH188" s="3"/>
      <c r="AI188" s="3"/>
      <c r="AJ188" s="3"/>
      <c r="AM188" s="3"/>
      <c r="AN188" s="3"/>
      <c r="AO188" s="3"/>
      <c r="AP188" s="3"/>
      <c r="AQ188" s="3"/>
      <c r="BA188" s="3"/>
      <c r="BB188" s="3"/>
      <c r="BC188" s="3"/>
      <c r="BD188" s="3"/>
      <c r="BE188" s="3"/>
      <c r="BG188" s="3"/>
      <c r="BI188" s="3"/>
      <c r="BJ188" t="s">
        <v>950</v>
      </c>
      <c r="BK188" t="s">
        <v>950</v>
      </c>
      <c r="BL188" t="s">
        <v>950</v>
      </c>
      <c r="BM188" t="s">
        <v>950</v>
      </c>
      <c r="BN188" t="s">
        <v>950</v>
      </c>
    </row>
    <row r="189" spans="1:66" x14ac:dyDescent="0.3">
      <c r="A189" s="1"/>
      <c r="B189" s="2"/>
      <c r="C189" s="3"/>
      <c r="D189" s="3"/>
      <c r="E189" s="3"/>
      <c r="G189" s="3"/>
      <c r="H189" s="3"/>
      <c r="I189" s="3"/>
      <c r="Q189" s="3"/>
      <c r="T189" s="3"/>
      <c r="W189" s="3"/>
      <c r="Y189" s="3"/>
      <c r="Z189" s="3"/>
      <c r="AB189" s="3"/>
      <c r="AE189" s="3"/>
      <c r="AF189" s="3"/>
      <c r="AG189" s="3"/>
      <c r="AH189" s="3"/>
      <c r="AI189" s="3"/>
      <c r="AJ189" s="3"/>
      <c r="AM189" s="3"/>
      <c r="AN189" s="3"/>
      <c r="AO189" s="3"/>
      <c r="AP189" s="3"/>
      <c r="AQ189" s="3"/>
      <c r="BA189" s="3"/>
      <c r="BB189" s="3"/>
      <c r="BC189" s="3"/>
      <c r="BD189" s="3"/>
      <c r="BE189" s="3"/>
      <c r="BG189" s="3"/>
      <c r="BI189" s="3"/>
      <c r="BJ189" t="s">
        <v>950</v>
      </c>
      <c r="BK189" t="s">
        <v>950</v>
      </c>
      <c r="BL189" t="s">
        <v>950</v>
      </c>
      <c r="BM189" t="s">
        <v>950</v>
      </c>
      <c r="BN189" t="s">
        <v>950</v>
      </c>
    </row>
    <row r="190" spans="1:66" x14ac:dyDescent="0.3">
      <c r="A190" s="1"/>
      <c r="B190" s="2"/>
      <c r="C190" s="3"/>
      <c r="D190" s="3"/>
      <c r="E190" s="3"/>
      <c r="G190" s="3"/>
      <c r="H190" s="3"/>
      <c r="I190" s="3"/>
      <c r="Q190" s="3"/>
      <c r="T190" s="3"/>
      <c r="W190" s="3"/>
      <c r="Y190" s="3"/>
      <c r="Z190" s="3"/>
      <c r="AB190" s="3"/>
      <c r="AE190" s="3"/>
      <c r="AF190" s="3"/>
      <c r="AG190" s="3"/>
      <c r="AH190" s="3"/>
      <c r="AI190" s="3"/>
      <c r="AJ190" s="3"/>
      <c r="AM190" s="3"/>
      <c r="AN190" s="3"/>
      <c r="AO190" s="3"/>
      <c r="AP190" s="3"/>
      <c r="AQ190" s="3"/>
      <c r="BA190" s="3"/>
      <c r="BB190" s="3"/>
      <c r="BC190" s="3"/>
      <c r="BD190" s="3"/>
      <c r="BE190" s="3"/>
      <c r="BG190" s="3"/>
      <c r="BI190" s="3"/>
      <c r="BJ190" t="s">
        <v>950</v>
      </c>
      <c r="BK190" t="s">
        <v>950</v>
      </c>
      <c r="BL190" t="s">
        <v>950</v>
      </c>
      <c r="BM190" t="s">
        <v>950</v>
      </c>
      <c r="BN190" t="s">
        <v>950</v>
      </c>
    </row>
    <row r="191" spans="1:66" x14ac:dyDescent="0.3">
      <c r="A191" s="1"/>
      <c r="B191" s="2"/>
      <c r="C191" s="3"/>
      <c r="D191" s="3"/>
      <c r="E191" s="3"/>
      <c r="G191" s="3"/>
      <c r="H191" s="3"/>
      <c r="I191" s="3"/>
      <c r="Q191" s="3"/>
      <c r="T191" s="3"/>
      <c r="W191" s="3"/>
      <c r="Y191" s="3"/>
      <c r="Z191" s="3"/>
      <c r="AB191" s="3"/>
      <c r="AE191" s="3"/>
      <c r="AF191" s="3"/>
      <c r="AG191" s="3"/>
      <c r="AH191" s="3"/>
      <c r="AI191" s="3"/>
      <c r="AJ191" s="3"/>
      <c r="AM191" s="3"/>
      <c r="AN191" s="3"/>
      <c r="AO191" s="3"/>
      <c r="AP191" s="3"/>
      <c r="AQ191" s="3"/>
      <c r="BA191" s="3"/>
      <c r="BB191" s="3"/>
      <c r="BC191" s="3"/>
      <c r="BD191" s="3"/>
      <c r="BE191" s="3"/>
      <c r="BG191" s="3"/>
      <c r="BI191" s="3"/>
      <c r="BJ191" t="s">
        <v>950</v>
      </c>
      <c r="BK191" t="s">
        <v>950</v>
      </c>
      <c r="BL191" t="s">
        <v>950</v>
      </c>
      <c r="BM191" t="s">
        <v>950</v>
      </c>
      <c r="BN191" t="s">
        <v>950</v>
      </c>
    </row>
    <row r="192" spans="1:66" x14ac:dyDescent="0.3">
      <c r="A192" s="1"/>
      <c r="B192" s="2"/>
      <c r="C192" s="3"/>
      <c r="D192" s="3"/>
      <c r="E192" s="3"/>
      <c r="G192" s="3"/>
      <c r="H192" s="3"/>
      <c r="I192" s="3"/>
      <c r="Q192" s="3"/>
      <c r="T192" s="3"/>
      <c r="W192" s="3"/>
      <c r="Y192" s="3"/>
      <c r="Z192" s="3"/>
      <c r="AB192" s="3"/>
      <c r="AE192" s="3"/>
      <c r="AF192" s="3"/>
      <c r="AG192" s="3"/>
      <c r="AH192" s="3"/>
      <c r="AI192" s="3"/>
      <c r="AJ192" s="3"/>
      <c r="AM192" s="3"/>
      <c r="AN192" s="3"/>
      <c r="AO192" s="3"/>
      <c r="AP192" s="3"/>
      <c r="AQ192" s="3"/>
      <c r="BA192" s="3"/>
      <c r="BB192" s="3"/>
      <c r="BC192" s="3"/>
      <c r="BD192" s="3"/>
      <c r="BE192" s="3"/>
      <c r="BG192" s="3"/>
      <c r="BI192" s="3"/>
      <c r="BJ192" t="s">
        <v>950</v>
      </c>
      <c r="BK192" t="s">
        <v>950</v>
      </c>
      <c r="BL192" t="s">
        <v>950</v>
      </c>
      <c r="BM192" t="s">
        <v>950</v>
      </c>
      <c r="BN192" t="s">
        <v>950</v>
      </c>
    </row>
    <row r="193" spans="1:66" x14ac:dyDescent="0.3">
      <c r="A193" s="1"/>
      <c r="B193" s="2"/>
      <c r="C193" s="3"/>
      <c r="D193" s="3"/>
      <c r="E193" s="3"/>
      <c r="G193" s="3"/>
      <c r="H193" s="3"/>
      <c r="I193" s="3"/>
      <c r="Q193" s="3"/>
      <c r="T193" s="3"/>
      <c r="W193" s="3"/>
      <c r="Y193" s="3"/>
      <c r="Z193" s="3"/>
      <c r="AB193" s="3"/>
      <c r="AE193" s="3"/>
      <c r="AF193" s="3"/>
      <c r="AG193" s="3"/>
      <c r="AH193" s="3"/>
      <c r="AI193" s="3"/>
      <c r="AJ193" s="3"/>
      <c r="AM193" s="3"/>
      <c r="AN193" s="3"/>
      <c r="AO193" s="3"/>
      <c r="AP193" s="3"/>
      <c r="AQ193" s="3"/>
      <c r="BA193" s="3"/>
      <c r="BB193" s="3"/>
      <c r="BC193" s="3"/>
      <c r="BD193" s="3"/>
      <c r="BE193" s="3"/>
      <c r="BG193" s="3"/>
      <c r="BI193" s="3"/>
      <c r="BJ193" t="s">
        <v>950</v>
      </c>
      <c r="BK193" t="s">
        <v>950</v>
      </c>
      <c r="BL193" t="s">
        <v>950</v>
      </c>
      <c r="BM193" t="s">
        <v>950</v>
      </c>
      <c r="BN193" t="s">
        <v>950</v>
      </c>
    </row>
    <row r="194" spans="1:66" x14ac:dyDescent="0.3">
      <c r="A194" s="1"/>
      <c r="B194" s="2"/>
      <c r="C194" s="3"/>
      <c r="D194" s="3"/>
      <c r="E194" s="3"/>
      <c r="G194" s="3"/>
      <c r="H194" s="3"/>
      <c r="I194" s="3"/>
      <c r="Q194" s="3"/>
      <c r="T194" s="3"/>
      <c r="W194" s="3"/>
      <c r="Y194" s="3"/>
      <c r="Z194" s="3"/>
      <c r="AB194" s="3"/>
      <c r="AE194" s="3"/>
      <c r="AF194" s="3"/>
      <c r="AG194" s="3"/>
      <c r="AH194" s="3"/>
      <c r="AI194" s="3"/>
      <c r="AJ194" s="3"/>
      <c r="AM194" s="3"/>
      <c r="AN194" s="3"/>
      <c r="AO194" s="3"/>
      <c r="AP194" s="3"/>
      <c r="AQ194" s="3"/>
      <c r="BA194" s="3"/>
      <c r="BB194" s="3"/>
      <c r="BC194" s="3"/>
      <c r="BD194" s="3"/>
      <c r="BE194" s="3"/>
      <c r="BG194" s="3"/>
      <c r="BI194" s="3"/>
      <c r="BJ194" t="s">
        <v>950</v>
      </c>
      <c r="BK194" t="s">
        <v>950</v>
      </c>
      <c r="BL194" t="s">
        <v>950</v>
      </c>
      <c r="BM194" t="s">
        <v>950</v>
      </c>
      <c r="BN194" t="s">
        <v>950</v>
      </c>
    </row>
    <row r="195" spans="1:66" x14ac:dyDescent="0.3">
      <c r="A195" s="1"/>
      <c r="B195" s="2"/>
      <c r="C195" s="3"/>
      <c r="D195" s="3"/>
      <c r="E195" s="3"/>
      <c r="G195" s="3"/>
      <c r="H195" s="3"/>
      <c r="I195" s="3"/>
      <c r="Q195" s="3"/>
      <c r="T195" s="3"/>
      <c r="W195" s="3"/>
      <c r="Y195" s="3"/>
      <c r="Z195" s="3"/>
      <c r="AB195" s="3"/>
      <c r="AE195" s="3"/>
      <c r="AF195" s="3"/>
      <c r="AG195" s="3"/>
      <c r="AH195" s="3"/>
      <c r="AI195" s="3"/>
      <c r="AJ195" s="3"/>
      <c r="AM195" s="3"/>
      <c r="AN195" s="3"/>
      <c r="AO195" s="3"/>
      <c r="AP195" s="3"/>
      <c r="AQ195" s="3"/>
      <c r="BA195" s="3"/>
      <c r="BB195" s="3"/>
      <c r="BC195" s="3"/>
      <c r="BD195" s="3"/>
      <c r="BE195" s="3"/>
      <c r="BG195" s="3"/>
      <c r="BI195" s="3"/>
      <c r="BJ195" t="s">
        <v>950</v>
      </c>
      <c r="BK195" t="s">
        <v>950</v>
      </c>
      <c r="BL195" t="s">
        <v>950</v>
      </c>
      <c r="BM195" t="s">
        <v>950</v>
      </c>
      <c r="BN195" t="s">
        <v>950</v>
      </c>
    </row>
    <row r="196" spans="1:66" x14ac:dyDescent="0.3">
      <c r="A196" s="1"/>
      <c r="B196" s="2"/>
      <c r="C196" s="3"/>
      <c r="D196" s="3"/>
      <c r="E196" s="3"/>
      <c r="G196" s="3"/>
      <c r="H196" s="3"/>
      <c r="I196" s="3"/>
      <c r="Q196" s="3"/>
      <c r="T196" s="3"/>
      <c r="W196" s="3"/>
      <c r="Y196" s="3"/>
      <c r="Z196" s="3"/>
      <c r="AB196" s="3"/>
      <c r="AE196" s="3"/>
      <c r="AF196" s="3"/>
      <c r="AG196" s="3"/>
      <c r="AH196" s="3"/>
      <c r="AI196" s="3"/>
      <c r="AJ196" s="3"/>
      <c r="AM196" s="3"/>
      <c r="AN196" s="3"/>
      <c r="AO196" s="3"/>
      <c r="AP196" s="3"/>
      <c r="AQ196" s="3"/>
      <c r="BA196" s="3"/>
      <c r="BB196" s="3"/>
      <c r="BC196" s="3"/>
      <c r="BD196" s="3"/>
      <c r="BE196" s="3"/>
      <c r="BG196" s="3"/>
      <c r="BI196" s="3"/>
      <c r="BJ196" t="s">
        <v>950</v>
      </c>
      <c r="BK196" t="s">
        <v>950</v>
      </c>
      <c r="BL196" t="s">
        <v>950</v>
      </c>
      <c r="BM196" t="s">
        <v>950</v>
      </c>
      <c r="BN196" t="s">
        <v>950</v>
      </c>
    </row>
    <row r="197" spans="1:66" x14ac:dyDescent="0.3">
      <c r="A197" s="1"/>
      <c r="B197" s="2"/>
      <c r="C197" s="3"/>
      <c r="D197" s="3"/>
      <c r="E197" s="3"/>
      <c r="G197" s="3"/>
      <c r="H197" s="3"/>
      <c r="I197" s="3"/>
      <c r="Q197" s="3"/>
      <c r="T197" s="3"/>
      <c r="W197" s="3"/>
      <c r="Y197" s="3"/>
      <c r="Z197" s="3"/>
      <c r="AB197" s="3"/>
      <c r="AE197" s="3"/>
      <c r="AF197" s="3"/>
      <c r="AG197" s="3"/>
      <c r="AH197" s="3"/>
      <c r="AI197" s="3"/>
      <c r="AJ197" s="3"/>
      <c r="AM197" s="3"/>
      <c r="AN197" s="3"/>
      <c r="AO197" s="3"/>
      <c r="AP197" s="3"/>
      <c r="AQ197" s="3"/>
      <c r="BA197" s="3"/>
      <c r="BB197" s="3"/>
      <c r="BC197" s="3"/>
      <c r="BD197" s="3"/>
      <c r="BE197" s="3"/>
      <c r="BG197" s="3"/>
      <c r="BI197" s="3"/>
      <c r="BJ197" t="s">
        <v>950</v>
      </c>
      <c r="BK197" t="s">
        <v>950</v>
      </c>
      <c r="BL197" t="s">
        <v>950</v>
      </c>
      <c r="BM197" t="s">
        <v>950</v>
      </c>
      <c r="BN197" t="s">
        <v>950</v>
      </c>
    </row>
    <row r="198" spans="1:66" x14ac:dyDescent="0.3">
      <c r="A198" s="1"/>
      <c r="B198" s="2"/>
      <c r="C198" s="3"/>
      <c r="D198" s="3"/>
      <c r="E198" s="3"/>
      <c r="G198" s="3"/>
      <c r="H198" s="3"/>
      <c r="I198" s="3"/>
      <c r="Q198" s="3"/>
      <c r="T198" s="3"/>
      <c r="W198" s="3"/>
      <c r="Y198" s="3"/>
      <c r="Z198" s="3"/>
      <c r="AB198" s="3"/>
      <c r="AE198" s="3"/>
      <c r="AF198" s="3"/>
      <c r="AG198" s="3"/>
      <c r="AH198" s="3"/>
      <c r="AI198" s="3"/>
      <c r="AJ198" s="3"/>
      <c r="AM198" s="3"/>
      <c r="AN198" s="3"/>
      <c r="AO198" s="3"/>
      <c r="AP198" s="3"/>
      <c r="AQ198" s="3"/>
      <c r="BA198" s="3"/>
      <c r="BB198" s="3"/>
      <c r="BC198" s="3"/>
      <c r="BD198" s="3"/>
      <c r="BE198" s="3"/>
      <c r="BG198" s="3"/>
      <c r="BI198" s="3"/>
      <c r="BJ198" t="s">
        <v>950</v>
      </c>
      <c r="BK198" t="s">
        <v>950</v>
      </c>
      <c r="BL198" t="s">
        <v>950</v>
      </c>
      <c r="BM198" t="s">
        <v>950</v>
      </c>
      <c r="BN198" t="s">
        <v>950</v>
      </c>
    </row>
    <row r="199" spans="1:66" x14ac:dyDescent="0.3">
      <c r="A199" s="1"/>
      <c r="B199" s="2"/>
      <c r="C199" s="3"/>
      <c r="D199" s="3"/>
      <c r="E199" s="3"/>
      <c r="G199" s="3"/>
      <c r="H199" s="3"/>
      <c r="I199" s="3"/>
      <c r="Q199" s="3"/>
      <c r="T199" s="3"/>
      <c r="W199" s="3"/>
      <c r="Y199" s="3"/>
      <c r="Z199" s="3"/>
      <c r="AB199" s="3"/>
      <c r="AE199" s="3"/>
      <c r="AF199" s="3"/>
      <c r="AG199" s="3"/>
      <c r="AH199" s="3"/>
      <c r="AI199" s="3"/>
      <c r="AJ199" s="3"/>
      <c r="AM199" s="3"/>
      <c r="AN199" s="3"/>
      <c r="AO199" s="3"/>
      <c r="AP199" s="3"/>
      <c r="AQ199" s="3"/>
      <c r="BA199" s="3"/>
      <c r="BB199" s="3"/>
      <c r="BC199" s="3"/>
      <c r="BD199" s="3"/>
      <c r="BE199" s="3"/>
      <c r="BG199" s="3"/>
      <c r="BI199" s="3"/>
      <c r="BJ199" t="s">
        <v>950</v>
      </c>
      <c r="BK199" t="s">
        <v>950</v>
      </c>
      <c r="BL199" t="s">
        <v>950</v>
      </c>
      <c r="BM199" t="s">
        <v>950</v>
      </c>
      <c r="BN199" t="s">
        <v>950</v>
      </c>
    </row>
    <row r="200" spans="1:66" x14ac:dyDescent="0.3">
      <c r="A200" s="1"/>
      <c r="B200" s="2"/>
      <c r="C200" s="3"/>
      <c r="D200" s="3"/>
      <c r="E200" s="3"/>
      <c r="G200" s="3"/>
      <c r="H200" s="3"/>
      <c r="I200" s="3"/>
      <c r="Q200" s="3"/>
      <c r="T200" s="3"/>
      <c r="W200" s="3"/>
      <c r="Y200" s="3"/>
      <c r="Z200" s="3"/>
      <c r="AB200" s="3"/>
      <c r="AE200" s="3"/>
      <c r="AF200" s="3"/>
      <c r="AG200" s="3"/>
      <c r="AH200" s="3"/>
      <c r="AI200" s="3"/>
      <c r="AJ200" s="3"/>
      <c r="AM200" s="3"/>
      <c r="AN200" s="3"/>
      <c r="AO200" s="3"/>
      <c r="AP200" s="3"/>
      <c r="AQ200" s="3"/>
      <c r="BA200" s="3"/>
      <c r="BB200" s="3"/>
      <c r="BC200" s="3"/>
      <c r="BD200" s="3"/>
      <c r="BE200" s="3"/>
      <c r="BG200" s="3"/>
      <c r="BI200" s="3"/>
      <c r="BJ200" t="s">
        <v>950</v>
      </c>
      <c r="BK200" t="s">
        <v>950</v>
      </c>
      <c r="BL200" t="s">
        <v>950</v>
      </c>
      <c r="BM200" t="s">
        <v>950</v>
      </c>
      <c r="BN200" t="s">
        <v>950</v>
      </c>
    </row>
    <row r="201" spans="1:66" x14ac:dyDescent="0.3">
      <c r="A201" s="1"/>
      <c r="B201" s="2"/>
      <c r="C201" s="3"/>
      <c r="D201" s="3"/>
      <c r="E201" s="3"/>
      <c r="G201" s="3"/>
      <c r="H201" s="3"/>
      <c r="I201" s="3"/>
      <c r="Q201" s="3"/>
      <c r="T201" s="3"/>
      <c r="W201" s="3"/>
      <c r="Y201" s="3"/>
      <c r="Z201" s="3"/>
      <c r="AB201" s="3"/>
      <c r="AE201" s="3"/>
      <c r="AF201" s="3"/>
      <c r="AG201" s="3"/>
      <c r="AH201" s="3"/>
      <c r="AI201" s="3"/>
      <c r="AJ201" s="3"/>
      <c r="AM201" s="3"/>
      <c r="AN201" s="3"/>
      <c r="AO201" s="3"/>
      <c r="AP201" s="3"/>
      <c r="AQ201" s="3"/>
      <c r="BA201" s="3"/>
      <c r="BB201" s="3"/>
      <c r="BC201" s="3"/>
      <c r="BD201" s="3"/>
      <c r="BE201" s="3"/>
      <c r="BG201" s="3"/>
      <c r="BI201" s="3"/>
      <c r="BJ201" t="s">
        <v>950</v>
      </c>
      <c r="BK201" t="s">
        <v>950</v>
      </c>
      <c r="BL201" t="s">
        <v>950</v>
      </c>
      <c r="BM201" t="s">
        <v>950</v>
      </c>
      <c r="BN201" t="s">
        <v>950</v>
      </c>
    </row>
    <row r="202" spans="1:66" x14ac:dyDescent="0.3">
      <c r="A202" s="1"/>
      <c r="B202" s="2"/>
      <c r="C202" s="3"/>
      <c r="D202" s="3"/>
      <c r="E202" s="3"/>
      <c r="G202" s="3"/>
      <c r="H202" s="3"/>
      <c r="I202" s="3"/>
      <c r="Q202" s="3"/>
      <c r="T202" s="3"/>
      <c r="W202" s="3"/>
      <c r="Y202" s="3"/>
      <c r="Z202" s="3"/>
      <c r="AB202" s="3"/>
      <c r="AE202" s="3"/>
      <c r="AF202" s="3"/>
      <c r="AG202" s="3"/>
      <c r="AH202" s="3"/>
      <c r="AI202" s="3"/>
      <c r="AJ202" s="3"/>
      <c r="AM202" s="3"/>
      <c r="AN202" s="3"/>
      <c r="AO202" s="3"/>
      <c r="AP202" s="3"/>
      <c r="AQ202" s="3"/>
      <c r="BA202" s="3"/>
      <c r="BB202" s="3"/>
      <c r="BC202" s="3"/>
      <c r="BD202" s="3"/>
      <c r="BE202" s="3"/>
      <c r="BG202" s="3"/>
      <c r="BI202" s="3"/>
      <c r="BJ202" t="s">
        <v>950</v>
      </c>
      <c r="BK202" t="s">
        <v>950</v>
      </c>
      <c r="BL202" t="s">
        <v>950</v>
      </c>
      <c r="BM202" t="s">
        <v>950</v>
      </c>
      <c r="BN202" t="s">
        <v>950</v>
      </c>
    </row>
    <row r="203" spans="1:66" x14ac:dyDescent="0.3">
      <c r="A203" s="1"/>
      <c r="B203" s="2"/>
      <c r="C203" s="3"/>
      <c r="D203" s="3"/>
      <c r="E203" s="3"/>
      <c r="G203" s="3"/>
      <c r="H203" s="3"/>
      <c r="I203" s="3"/>
      <c r="Q203" s="3"/>
      <c r="T203" s="3"/>
      <c r="W203" s="3"/>
      <c r="Y203" s="3"/>
      <c r="Z203" s="3"/>
      <c r="AB203" s="3"/>
      <c r="AE203" s="3"/>
      <c r="AF203" s="3"/>
      <c r="AG203" s="3"/>
      <c r="AH203" s="3"/>
      <c r="AI203" s="3"/>
      <c r="AJ203" s="3"/>
      <c r="AM203" s="3"/>
      <c r="AN203" s="3"/>
      <c r="AO203" s="3"/>
      <c r="AP203" s="3"/>
      <c r="AQ203" s="3"/>
      <c r="BA203" s="3"/>
      <c r="BB203" s="3"/>
      <c r="BC203" s="3"/>
      <c r="BD203" s="3"/>
      <c r="BE203" s="3"/>
      <c r="BG203" s="3"/>
      <c r="BI203" s="3"/>
      <c r="BJ203" t="s">
        <v>950</v>
      </c>
      <c r="BK203" t="s">
        <v>950</v>
      </c>
      <c r="BL203" t="s">
        <v>950</v>
      </c>
      <c r="BM203" t="s">
        <v>950</v>
      </c>
      <c r="BN203" t="s">
        <v>950</v>
      </c>
    </row>
    <row r="204" spans="1:66" x14ac:dyDescent="0.3">
      <c r="A204" s="1"/>
      <c r="B204" s="2"/>
      <c r="C204" s="3"/>
      <c r="D204" s="3"/>
      <c r="E204" s="3"/>
      <c r="G204" s="3"/>
      <c r="H204" s="3"/>
      <c r="I204" s="3"/>
      <c r="Q204" s="3"/>
      <c r="T204" s="3"/>
      <c r="W204" s="3"/>
      <c r="Y204" s="3"/>
      <c r="Z204" s="3"/>
      <c r="AB204" s="3"/>
      <c r="AE204" s="3"/>
      <c r="AF204" s="3"/>
      <c r="AG204" s="3"/>
      <c r="AH204" s="3"/>
      <c r="AI204" s="3"/>
      <c r="AJ204" s="3"/>
      <c r="AM204" s="3"/>
      <c r="AN204" s="3"/>
      <c r="AO204" s="3"/>
      <c r="AP204" s="3"/>
      <c r="AQ204" s="3"/>
      <c r="BA204" s="3"/>
      <c r="BB204" s="3"/>
      <c r="BC204" s="3"/>
      <c r="BD204" s="3"/>
      <c r="BE204" s="3"/>
      <c r="BG204" s="3"/>
      <c r="BI204" s="3"/>
      <c r="BJ204" t="s">
        <v>950</v>
      </c>
      <c r="BK204" t="s">
        <v>950</v>
      </c>
      <c r="BL204" t="s">
        <v>950</v>
      </c>
      <c r="BM204" t="s">
        <v>950</v>
      </c>
      <c r="BN204" t="s">
        <v>950</v>
      </c>
    </row>
    <row r="205" spans="1:66" x14ac:dyDescent="0.3">
      <c r="A205" s="1"/>
      <c r="B205" s="2"/>
      <c r="C205" s="3"/>
      <c r="D205" s="3"/>
      <c r="E205" s="3"/>
      <c r="G205" s="3"/>
      <c r="H205" s="3"/>
      <c r="I205" s="3"/>
      <c r="Q205" s="3"/>
      <c r="T205" s="3"/>
      <c r="W205" s="3"/>
      <c r="Y205" s="3"/>
      <c r="Z205" s="3"/>
      <c r="AB205" s="3"/>
      <c r="AE205" s="3"/>
      <c r="AF205" s="3"/>
      <c r="AG205" s="3"/>
      <c r="AH205" s="3"/>
      <c r="AI205" s="3"/>
      <c r="AJ205" s="3"/>
      <c r="AM205" s="3"/>
      <c r="AN205" s="3"/>
      <c r="AO205" s="3"/>
      <c r="AP205" s="3"/>
      <c r="AQ205" s="3"/>
      <c r="BA205" s="3"/>
      <c r="BB205" s="3"/>
      <c r="BC205" s="3"/>
      <c r="BD205" s="3"/>
      <c r="BE205" s="3"/>
      <c r="BG205" s="3"/>
      <c r="BI205" s="3"/>
      <c r="BJ205" t="s">
        <v>950</v>
      </c>
      <c r="BK205" t="s">
        <v>950</v>
      </c>
      <c r="BL205" t="s">
        <v>950</v>
      </c>
      <c r="BM205" t="s">
        <v>950</v>
      </c>
      <c r="BN205" t="s">
        <v>950</v>
      </c>
    </row>
    <row r="206" spans="1:66" x14ac:dyDescent="0.3">
      <c r="A206" s="1"/>
      <c r="B206" s="2"/>
      <c r="C206" s="3"/>
      <c r="D206" s="3"/>
      <c r="E206" s="3"/>
      <c r="G206" s="3"/>
      <c r="H206" s="3"/>
      <c r="I206" s="3"/>
      <c r="Q206" s="3"/>
      <c r="T206" s="3"/>
      <c r="W206" s="3"/>
      <c r="Y206" s="3"/>
      <c r="Z206" s="3"/>
      <c r="AB206" s="3"/>
      <c r="AE206" s="3"/>
      <c r="AF206" s="3"/>
      <c r="AG206" s="3"/>
      <c r="AH206" s="3"/>
      <c r="AI206" s="3"/>
      <c r="AJ206" s="3"/>
      <c r="AM206" s="3"/>
      <c r="AN206" s="3"/>
      <c r="AO206" s="3"/>
      <c r="AP206" s="3"/>
      <c r="AQ206" s="3"/>
      <c r="BA206" s="3"/>
      <c r="BB206" s="3"/>
      <c r="BC206" s="3"/>
      <c r="BD206" s="3"/>
      <c r="BE206" s="3"/>
      <c r="BG206" s="3"/>
      <c r="BI206" s="3"/>
      <c r="BJ206" t="s">
        <v>950</v>
      </c>
      <c r="BK206" t="s">
        <v>950</v>
      </c>
      <c r="BL206" t="s">
        <v>950</v>
      </c>
      <c r="BM206" t="s">
        <v>950</v>
      </c>
      <c r="BN206" t="s">
        <v>950</v>
      </c>
    </row>
    <row r="207" spans="1:66" x14ac:dyDescent="0.3">
      <c r="A207" s="1"/>
      <c r="B207" s="2"/>
      <c r="C207" s="3"/>
      <c r="D207" s="3"/>
      <c r="E207" s="3"/>
      <c r="G207" s="3"/>
      <c r="H207" s="3"/>
      <c r="I207" s="3"/>
      <c r="Q207" s="3"/>
      <c r="T207" s="3"/>
      <c r="W207" s="3"/>
      <c r="Y207" s="3"/>
      <c r="Z207" s="3"/>
      <c r="AB207" s="3"/>
      <c r="AE207" s="3"/>
      <c r="AF207" s="3"/>
      <c r="AG207" s="3"/>
      <c r="AH207" s="3"/>
      <c r="AI207" s="3"/>
      <c r="AJ207" s="3"/>
      <c r="AM207" s="3"/>
      <c r="AN207" s="3"/>
      <c r="AO207" s="3"/>
      <c r="AP207" s="3"/>
      <c r="AQ207" s="3"/>
      <c r="BA207" s="3"/>
      <c r="BB207" s="3"/>
      <c r="BC207" s="3"/>
      <c r="BD207" s="3"/>
      <c r="BE207" s="3"/>
      <c r="BG207" s="3"/>
      <c r="BI207" s="3"/>
      <c r="BJ207" t="s">
        <v>950</v>
      </c>
      <c r="BK207" t="s">
        <v>950</v>
      </c>
      <c r="BL207" t="s">
        <v>950</v>
      </c>
      <c r="BM207" t="s">
        <v>950</v>
      </c>
      <c r="BN207" t="s">
        <v>950</v>
      </c>
    </row>
    <row r="208" spans="1:66" x14ac:dyDescent="0.3">
      <c r="A208" s="1"/>
      <c r="B208" s="2"/>
      <c r="C208" s="3"/>
      <c r="D208" s="3"/>
      <c r="E208" s="3"/>
      <c r="G208" s="3"/>
      <c r="H208" s="3"/>
      <c r="I208" s="3"/>
      <c r="Q208" s="3"/>
      <c r="T208" s="3"/>
      <c r="W208" s="3"/>
      <c r="Y208" s="3"/>
      <c r="Z208" s="3"/>
      <c r="AB208" s="3"/>
      <c r="AE208" s="3"/>
      <c r="AF208" s="3"/>
      <c r="AG208" s="3"/>
      <c r="AH208" s="3"/>
      <c r="AI208" s="3"/>
      <c r="AJ208" s="3"/>
      <c r="AM208" s="3"/>
      <c r="AN208" s="3"/>
      <c r="AO208" s="3"/>
      <c r="AP208" s="3"/>
      <c r="AQ208" s="3"/>
      <c r="BA208" s="3"/>
      <c r="BB208" s="3"/>
      <c r="BC208" s="3"/>
      <c r="BD208" s="3"/>
      <c r="BE208" s="3"/>
      <c r="BG208" s="3"/>
      <c r="BI208" s="3"/>
      <c r="BJ208" t="s">
        <v>950</v>
      </c>
      <c r="BK208" t="s">
        <v>950</v>
      </c>
      <c r="BL208" t="s">
        <v>950</v>
      </c>
      <c r="BM208" t="s">
        <v>950</v>
      </c>
      <c r="BN208" t="s">
        <v>950</v>
      </c>
    </row>
    <row r="209" spans="1:66" x14ac:dyDescent="0.3">
      <c r="A209" s="1"/>
      <c r="B209" s="2"/>
      <c r="C209" s="3"/>
      <c r="D209" s="3"/>
      <c r="E209" s="3"/>
      <c r="G209" s="3"/>
      <c r="H209" s="3"/>
      <c r="I209" s="3"/>
      <c r="Q209" s="3"/>
      <c r="T209" s="3"/>
      <c r="W209" s="3"/>
      <c r="Y209" s="3"/>
      <c r="Z209" s="3"/>
      <c r="AB209" s="3"/>
      <c r="AE209" s="3"/>
      <c r="AF209" s="3"/>
      <c r="AG209" s="3"/>
      <c r="AH209" s="3"/>
      <c r="AI209" s="3"/>
      <c r="AJ209" s="3"/>
      <c r="AM209" s="3"/>
      <c r="AN209" s="3"/>
      <c r="AO209" s="3"/>
      <c r="AP209" s="3"/>
      <c r="AQ209" s="3"/>
      <c r="BA209" s="3"/>
      <c r="BB209" s="3"/>
      <c r="BC209" s="3"/>
      <c r="BD209" s="3"/>
      <c r="BE209" s="3"/>
      <c r="BG209" s="3"/>
      <c r="BI209" s="3"/>
      <c r="BJ209" t="s">
        <v>950</v>
      </c>
      <c r="BK209" t="s">
        <v>950</v>
      </c>
      <c r="BL209" t="s">
        <v>950</v>
      </c>
      <c r="BM209" t="s">
        <v>950</v>
      </c>
      <c r="BN209" t="s">
        <v>950</v>
      </c>
    </row>
    <row r="210" spans="1:66" x14ac:dyDescent="0.3">
      <c r="A210" s="1"/>
      <c r="B210" s="2"/>
      <c r="C210" s="3"/>
      <c r="D210" s="3"/>
      <c r="E210" s="3"/>
      <c r="G210" s="3"/>
      <c r="H210" s="3"/>
      <c r="I210" s="3"/>
      <c r="Q210" s="3"/>
      <c r="T210" s="3"/>
      <c r="W210" s="3"/>
      <c r="Y210" s="3"/>
      <c r="Z210" s="3"/>
      <c r="AB210" s="3"/>
      <c r="AE210" s="3"/>
      <c r="AF210" s="3"/>
      <c r="AG210" s="3"/>
      <c r="AH210" s="3"/>
      <c r="AI210" s="3"/>
      <c r="AJ210" s="3"/>
      <c r="AM210" s="3"/>
      <c r="AN210" s="3"/>
      <c r="AO210" s="3"/>
      <c r="AP210" s="3"/>
      <c r="AQ210" s="3"/>
      <c r="BA210" s="3"/>
      <c r="BB210" s="3"/>
      <c r="BC210" s="3"/>
      <c r="BD210" s="3"/>
      <c r="BE210" s="3"/>
      <c r="BG210" s="3"/>
      <c r="BI210" s="3"/>
      <c r="BJ210" t="s">
        <v>950</v>
      </c>
      <c r="BK210" t="s">
        <v>950</v>
      </c>
      <c r="BL210" t="s">
        <v>950</v>
      </c>
      <c r="BM210" t="s">
        <v>950</v>
      </c>
      <c r="BN210" t="s">
        <v>950</v>
      </c>
    </row>
    <row r="211" spans="1:66" x14ac:dyDescent="0.3">
      <c r="A211" s="1"/>
      <c r="B211" s="2"/>
      <c r="C211" s="3"/>
      <c r="D211" s="3"/>
      <c r="E211" s="3"/>
      <c r="G211" s="3"/>
      <c r="H211" s="3"/>
      <c r="I211" s="3"/>
      <c r="Q211" s="3"/>
      <c r="T211" s="3"/>
      <c r="W211" s="3"/>
      <c r="Y211" s="3"/>
      <c r="Z211" s="3"/>
      <c r="AB211" s="3"/>
      <c r="AE211" s="3"/>
      <c r="AF211" s="3"/>
      <c r="AG211" s="3"/>
      <c r="AH211" s="3"/>
      <c r="AI211" s="3"/>
      <c r="AJ211" s="3"/>
      <c r="AM211" s="3"/>
      <c r="AN211" s="3"/>
      <c r="AO211" s="3"/>
      <c r="AP211" s="3"/>
      <c r="AQ211" s="3"/>
      <c r="BA211" s="3"/>
      <c r="BB211" s="3"/>
      <c r="BC211" s="3"/>
      <c r="BD211" s="3"/>
      <c r="BE211" s="3"/>
      <c r="BG211" s="3"/>
      <c r="BI211" s="3"/>
      <c r="BJ211" t="s">
        <v>950</v>
      </c>
      <c r="BK211" t="s">
        <v>950</v>
      </c>
      <c r="BL211" t="s">
        <v>950</v>
      </c>
      <c r="BM211" t="s">
        <v>950</v>
      </c>
      <c r="BN211" t="s">
        <v>950</v>
      </c>
    </row>
    <row r="212" spans="1:66" x14ac:dyDescent="0.3">
      <c r="A212" s="1"/>
      <c r="B212" s="2"/>
      <c r="C212" s="3"/>
      <c r="D212" s="3"/>
      <c r="E212" s="3"/>
      <c r="G212" s="3"/>
      <c r="H212" s="3"/>
      <c r="I212" s="3"/>
      <c r="Q212" s="3"/>
      <c r="T212" s="3"/>
      <c r="W212" s="3"/>
      <c r="Y212" s="3"/>
      <c r="Z212" s="3"/>
      <c r="AB212" s="3"/>
      <c r="AE212" s="3"/>
      <c r="AF212" s="3"/>
      <c r="AG212" s="3"/>
      <c r="AH212" s="3"/>
      <c r="AI212" s="3"/>
      <c r="AJ212" s="3"/>
      <c r="AM212" s="3"/>
      <c r="AN212" s="3"/>
      <c r="AO212" s="3"/>
      <c r="AP212" s="3"/>
      <c r="AQ212" s="3"/>
      <c r="BA212" s="3"/>
      <c r="BB212" s="3"/>
      <c r="BC212" s="3"/>
      <c r="BD212" s="3"/>
      <c r="BE212" s="3"/>
      <c r="BG212" s="3"/>
      <c r="BI212" s="3"/>
      <c r="BJ212" t="s">
        <v>950</v>
      </c>
      <c r="BK212" t="s">
        <v>950</v>
      </c>
      <c r="BL212" t="s">
        <v>950</v>
      </c>
      <c r="BM212" t="s">
        <v>950</v>
      </c>
      <c r="BN212" t="s">
        <v>950</v>
      </c>
    </row>
    <row r="213" spans="1:66" x14ac:dyDescent="0.3">
      <c r="A213" s="1"/>
      <c r="B213" s="2"/>
      <c r="C213" s="3"/>
      <c r="D213" s="3"/>
      <c r="E213" s="3"/>
      <c r="G213" s="3"/>
      <c r="H213" s="3"/>
      <c r="I213" s="3"/>
      <c r="Q213" s="3"/>
      <c r="T213" s="3"/>
      <c r="W213" s="3"/>
      <c r="Y213" s="3"/>
      <c r="Z213" s="3"/>
      <c r="AB213" s="3"/>
      <c r="AE213" s="3"/>
      <c r="AF213" s="3"/>
      <c r="AG213" s="3"/>
      <c r="AH213" s="3"/>
      <c r="AI213" s="3"/>
      <c r="AJ213" s="3"/>
      <c r="AM213" s="3"/>
      <c r="AN213" s="3"/>
      <c r="AO213" s="3"/>
      <c r="AP213" s="3"/>
      <c r="AQ213" s="3"/>
      <c r="BA213" s="3"/>
      <c r="BB213" s="3"/>
      <c r="BC213" s="3"/>
      <c r="BD213" s="3"/>
      <c r="BE213" s="3"/>
      <c r="BG213" s="3"/>
      <c r="BI213" s="3"/>
      <c r="BJ213" t="s">
        <v>950</v>
      </c>
      <c r="BK213" t="s">
        <v>950</v>
      </c>
      <c r="BL213" t="s">
        <v>950</v>
      </c>
      <c r="BM213" t="s">
        <v>950</v>
      </c>
      <c r="BN213" t="s">
        <v>950</v>
      </c>
    </row>
    <row r="214" spans="1:66" x14ac:dyDescent="0.3">
      <c r="A214" s="1"/>
      <c r="B214" s="2"/>
      <c r="C214" s="3"/>
      <c r="D214" s="3"/>
      <c r="E214" s="3"/>
      <c r="G214" s="3"/>
      <c r="H214" s="3"/>
      <c r="I214" s="3"/>
      <c r="Q214" s="3"/>
      <c r="T214" s="3"/>
      <c r="W214" s="3"/>
      <c r="Y214" s="3"/>
      <c r="Z214" s="3"/>
      <c r="AB214" s="3"/>
      <c r="AE214" s="3"/>
      <c r="AF214" s="3"/>
      <c r="AG214" s="3"/>
      <c r="AH214" s="3"/>
      <c r="AI214" s="3"/>
      <c r="AJ214" s="3"/>
      <c r="AM214" s="3"/>
      <c r="AN214" s="3"/>
      <c r="AO214" s="3"/>
      <c r="AP214" s="3"/>
      <c r="AQ214" s="3"/>
      <c r="BA214" s="3"/>
      <c r="BB214" s="3"/>
      <c r="BC214" s="3"/>
      <c r="BD214" s="3"/>
      <c r="BE214" s="3"/>
      <c r="BG214" s="3"/>
      <c r="BI214" s="3"/>
      <c r="BJ214" t="s">
        <v>950</v>
      </c>
      <c r="BK214" t="s">
        <v>950</v>
      </c>
      <c r="BL214" t="s">
        <v>950</v>
      </c>
      <c r="BM214" t="s">
        <v>950</v>
      </c>
      <c r="BN214" t="s">
        <v>950</v>
      </c>
    </row>
    <row r="215" spans="1:66" x14ac:dyDescent="0.3">
      <c r="A215" s="1"/>
      <c r="B215" s="2"/>
      <c r="C215" s="3"/>
      <c r="D215" s="3"/>
      <c r="E215" s="3"/>
      <c r="G215" s="3"/>
      <c r="H215" s="3"/>
      <c r="I215" s="3"/>
      <c r="Q215" s="3"/>
      <c r="T215" s="3"/>
      <c r="W215" s="3"/>
      <c r="Y215" s="3"/>
      <c r="Z215" s="3"/>
      <c r="AB215" s="3"/>
      <c r="AE215" s="3"/>
      <c r="AF215" s="3"/>
      <c r="AG215" s="3"/>
      <c r="AH215" s="3"/>
      <c r="AI215" s="3"/>
      <c r="AJ215" s="3"/>
      <c r="AM215" s="3"/>
      <c r="AN215" s="3"/>
      <c r="AO215" s="3"/>
      <c r="AP215" s="3"/>
      <c r="AQ215" s="3"/>
      <c r="BA215" s="3"/>
      <c r="BB215" s="3"/>
      <c r="BC215" s="3"/>
      <c r="BD215" s="3"/>
      <c r="BE215" s="3"/>
      <c r="BG215" s="3"/>
      <c r="BI215" s="3"/>
      <c r="BJ215" t="s">
        <v>950</v>
      </c>
      <c r="BK215" t="s">
        <v>950</v>
      </c>
      <c r="BL215" t="s">
        <v>950</v>
      </c>
      <c r="BM215" t="s">
        <v>950</v>
      </c>
      <c r="BN215" t="s">
        <v>950</v>
      </c>
    </row>
    <row r="216" spans="1:66" x14ac:dyDescent="0.3">
      <c r="A216" s="1"/>
      <c r="B216" s="2"/>
      <c r="C216" s="3"/>
      <c r="D216" s="3"/>
      <c r="E216" s="3"/>
      <c r="G216" s="3"/>
      <c r="H216" s="3"/>
      <c r="I216" s="3"/>
      <c r="Q216" s="3"/>
      <c r="T216" s="3"/>
      <c r="W216" s="3"/>
      <c r="Y216" s="3"/>
      <c r="Z216" s="3"/>
      <c r="AB216" s="3"/>
      <c r="AE216" s="3"/>
      <c r="AF216" s="3"/>
      <c r="AG216" s="3"/>
      <c r="AH216" s="3"/>
      <c r="AI216" s="3"/>
      <c r="AJ216" s="3"/>
      <c r="AM216" s="3"/>
      <c r="AN216" s="3"/>
      <c r="AO216" s="3"/>
      <c r="AP216" s="3"/>
      <c r="AQ216" s="3"/>
      <c r="BA216" s="3"/>
      <c r="BB216" s="3"/>
      <c r="BC216" s="3"/>
      <c r="BD216" s="3"/>
      <c r="BE216" s="3"/>
      <c r="BG216" s="3"/>
      <c r="BI216" s="3"/>
      <c r="BJ216" t="s">
        <v>950</v>
      </c>
      <c r="BK216" t="s">
        <v>950</v>
      </c>
      <c r="BL216" t="s">
        <v>950</v>
      </c>
      <c r="BM216" t="s">
        <v>950</v>
      </c>
      <c r="BN216" t="s">
        <v>950</v>
      </c>
    </row>
    <row r="217" spans="1:66" x14ac:dyDescent="0.3">
      <c r="A217" s="1"/>
      <c r="B217" s="2"/>
      <c r="C217" s="3"/>
      <c r="D217" s="3"/>
      <c r="E217" s="3"/>
      <c r="G217" s="3"/>
      <c r="H217" s="3"/>
      <c r="I217" s="3"/>
      <c r="Q217" s="3"/>
      <c r="T217" s="3"/>
      <c r="W217" s="3"/>
      <c r="Y217" s="3"/>
      <c r="Z217" s="3"/>
      <c r="AB217" s="3"/>
      <c r="AE217" s="3"/>
      <c r="AF217" s="3"/>
      <c r="AG217" s="3"/>
      <c r="AH217" s="3"/>
      <c r="AI217" s="3"/>
      <c r="AJ217" s="3"/>
      <c r="AM217" s="3"/>
      <c r="AN217" s="3"/>
      <c r="AO217" s="3"/>
      <c r="AP217" s="3"/>
      <c r="AQ217" s="3"/>
      <c r="BA217" s="3"/>
      <c r="BB217" s="3"/>
      <c r="BC217" s="3"/>
      <c r="BD217" s="3"/>
      <c r="BE217" s="3"/>
      <c r="BG217" s="3"/>
      <c r="BI217" s="3"/>
      <c r="BJ217" t="s">
        <v>950</v>
      </c>
      <c r="BK217" t="s">
        <v>950</v>
      </c>
      <c r="BL217" t="s">
        <v>950</v>
      </c>
      <c r="BM217" t="s">
        <v>950</v>
      </c>
      <c r="BN217" t="s">
        <v>950</v>
      </c>
    </row>
    <row r="218" spans="1:66" x14ac:dyDescent="0.3">
      <c r="A218" s="1"/>
      <c r="B218" s="2"/>
      <c r="C218" s="3"/>
      <c r="D218" s="3"/>
      <c r="E218" s="3"/>
      <c r="G218" s="3"/>
      <c r="H218" s="3"/>
      <c r="I218" s="3"/>
      <c r="Q218" s="3"/>
      <c r="T218" s="3"/>
      <c r="W218" s="3"/>
      <c r="Y218" s="3"/>
      <c r="Z218" s="3"/>
      <c r="AB218" s="3"/>
      <c r="AE218" s="3"/>
      <c r="AF218" s="3"/>
      <c r="AG218" s="3"/>
      <c r="AH218" s="3"/>
      <c r="AI218" s="3"/>
      <c r="AJ218" s="3"/>
      <c r="AM218" s="3"/>
      <c r="AN218" s="3"/>
      <c r="AO218" s="3"/>
      <c r="AP218" s="3"/>
      <c r="AQ218" s="3"/>
      <c r="BA218" s="3"/>
      <c r="BB218" s="3"/>
      <c r="BC218" s="3"/>
      <c r="BD218" s="3"/>
      <c r="BE218" s="3"/>
      <c r="BG218" s="3"/>
      <c r="BI218" s="3"/>
      <c r="BJ218" t="s">
        <v>950</v>
      </c>
      <c r="BK218" t="s">
        <v>950</v>
      </c>
      <c r="BL218" t="s">
        <v>950</v>
      </c>
      <c r="BM218" t="s">
        <v>950</v>
      </c>
      <c r="BN218" t="s">
        <v>950</v>
      </c>
    </row>
    <row r="219" spans="1:66" x14ac:dyDescent="0.3">
      <c r="A219" s="1"/>
      <c r="B219" s="2"/>
      <c r="C219" s="3"/>
      <c r="D219" s="3"/>
      <c r="E219" s="3"/>
      <c r="G219" s="3"/>
      <c r="H219" s="3"/>
      <c r="I219" s="3"/>
      <c r="Q219" s="3"/>
      <c r="T219" s="3"/>
      <c r="W219" s="3"/>
      <c r="Y219" s="3"/>
      <c r="Z219" s="3"/>
      <c r="AB219" s="3"/>
      <c r="AE219" s="3"/>
      <c r="AF219" s="3"/>
      <c r="AG219" s="3"/>
      <c r="AH219" s="3"/>
      <c r="AI219" s="3"/>
      <c r="AJ219" s="3"/>
      <c r="AM219" s="3"/>
      <c r="AN219" s="3"/>
      <c r="AO219" s="3"/>
      <c r="AP219" s="3"/>
      <c r="AQ219" s="3"/>
      <c r="BA219" s="3"/>
      <c r="BB219" s="3"/>
      <c r="BC219" s="3"/>
      <c r="BD219" s="3"/>
      <c r="BE219" s="3"/>
      <c r="BG219" s="3"/>
      <c r="BI219" s="3"/>
      <c r="BJ219" t="s">
        <v>950</v>
      </c>
      <c r="BK219" t="s">
        <v>950</v>
      </c>
      <c r="BL219" t="s">
        <v>950</v>
      </c>
      <c r="BM219" t="s">
        <v>950</v>
      </c>
      <c r="BN219" t="s">
        <v>950</v>
      </c>
    </row>
    <row r="220" spans="1:66" x14ac:dyDescent="0.3">
      <c r="A220" s="1"/>
      <c r="B220" s="2"/>
      <c r="C220" s="3"/>
      <c r="D220" s="3"/>
      <c r="E220" s="3"/>
      <c r="G220" s="3"/>
      <c r="H220" s="3"/>
      <c r="I220" s="3"/>
      <c r="Q220" s="3"/>
      <c r="T220" s="3"/>
      <c r="W220" s="3"/>
      <c r="Y220" s="3"/>
      <c r="Z220" s="3"/>
      <c r="AB220" s="3"/>
      <c r="AE220" s="3"/>
      <c r="AF220" s="3"/>
      <c r="AG220" s="3"/>
      <c r="AH220" s="3"/>
      <c r="AI220" s="3"/>
      <c r="AJ220" s="3"/>
      <c r="AM220" s="3"/>
      <c r="AN220" s="3"/>
      <c r="AO220" s="3"/>
      <c r="AP220" s="3"/>
      <c r="AQ220" s="3"/>
      <c r="BA220" s="3"/>
      <c r="BB220" s="3"/>
      <c r="BC220" s="3"/>
      <c r="BD220" s="3"/>
      <c r="BE220" s="3"/>
      <c r="BG220" s="3"/>
      <c r="BI220" s="3"/>
      <c r="BJ220" t="s">
        <v>950</v>
      </c>
      <c r="BK220" t="s">
        <v>950</v>
      </c>
      <c r="BL220" t="s">
        <v>950</v>
      </c>
      <c r="BM220" t="s">
        <v>950</v>
      </c>
      <c r="BN220" t="s">
        <v>950</v>
      </c>
    </row>
    <row r="221" spans="1:66" x14ac:dyDescent="0.3">
      <c r="A221" s="1"/>
      <c r="B221" s="2"/>
      <c r="C221" s="3"/>
      <c r="D221" s="3"/>
      <c r="E221" s="3"/>
      <c r="G221" s="3"/>
      <c r="H221" s="3"/>
      <c r="I221" s="3"/>
      <c r="Q221" s="3"/>
      <c r="T221" s="3"/>
      <c r="W221" s="3"/>
      <c r="Y221" s="3"/>
      <c r="Z221" s="3"/>
      <c r="AB221" s="3"/>
      <c r="AE221" s="3"/>
      <c r="AF221" s="3"/>
      <c r="AG221" s="3"/>
      <c r="AH221" s="3"/>
      <c r="AI221" s="3"/>
      <c r="AJ221" s="3"/>
      <c r="AM221" s="3"/>
      <c r="AN221" s="3"/>
      <c r="AO221" s="3"/>
      <c r="AP221" s="3"/>
      <c r="AQ221" s="3"/>
      <c r="BA221" s="3"/>
      <c r="BB221" s="3"/>
      <c r="BC221" s="3"/>
      <c r="BD221" s="3"/>
      <c r="BE221" s="3"/>
      <c r="BG221" s="3"/>
      <c r="BI221" s="3"/>
      <c r="BJ221" t="s">
        <v>950</v>
      </c>
      <c r="BK221" t="s">
        <v>950</v>
      </c>
      <c r="BL221" t="s">
        <v>950</v>
      </c>
      <c r="BM221" t="s">
        <v>950</v>
      </c>
      <c r="BN221" t="s">
        <v>950</v>
      </c>
    </row>
    <row r="222" spans="1:66" x14ac:dyDescent="0.3">
      <c r="A222" s="1"/>
      <c r="B222" s="2"/>
      <c r="C222" s="3"/>
      <c r="D222" s="3"/>
      <c r="E222" s="3"/>
      <c r="G222" s="3"/>
      <c r="H222" s="3"/>
      <c r="I222" s="3"/>
      <c r="Q222" s="3"/>
      <c r="T222" s="3"/>
      <c r="W222" s="3"/>
      <c r="Y222" s="3"/>
      <c r="Z222" s="3"/>
      <c r="AB222" s="3"/>
      <c r="AE222" s="3"/>
      <c r="AF222" s="3"/>
      <c r="AG222" s="3"/>
      <c r="AH222" s="3"/>
      <c r="AI222" s="3"/>
      <c r="AJ222" s="3"/>
      <c r="AM222" s="3"/>
      <c r="AN222" s="3"/>
      <c r="AO222" s="3"/>
      <c r="AP222" s="3"/>
      <c r="AQ222" s="3"/>
      <c r="BA222" s="3"/>
      <c r="BB222" s="3"/>
      <c r="BC222" s="3"/>
      <c r="BD222" s="3"/>
      <c r="BE222" s="3"/>
      <c r="BG222" s="3"/>
      <c r="BI222" s="3"/>
      <c r="BJ222" t="s">
        <v>950</v>
      </c>
      <c r="BK222" t="s">
        <v>950</v>
      </c>
      <c r="BL222" t="s">
        <v>950</v>
      </c>
      <c r="BM222" t="s">
        <v>950</v>
      </c>
      <c r="BN222" t="s">
        <v>950</v>
      </c>
    </row>
    <row r="223" spans="1:66" x14ac:dyDescent="0.3">
      <c r="A223" s="1"/>
      <c r="B223" s="2"/>
      <c r="C223" s="3"/>
      <c r="D223" s="3"/>
      <c r="E223" s="3"/>
      <c r="G223" s="3"/>
      <c r="H223" s="3"/>
      <c r="I223" s="3"/>
      <c r="Q223" s="3"/>
      <c r="T223" s="3"/>
      <c r="W223" s="3"/>
      <c r="Y223" s="3"/>
      <c r="Z223" s="3"/>
      <c r="AB223" s="3"/>
      <c r="AE223" s="3"/>
      <c r="AF223" s="3"/>
      <c r="AG223" s="3"/>
      <c r="AH223" s="3"/>
      <c r="AI223" s="3"/>
      <c r="AJ223" s="3"/>
      <c r="AM223" s="3"/>
      <c r="AN223" s="3"/>
      <c r="AO223" s="3"/>
      <c r="AP223" s="3"/>
      <c r="AQ223" s="3"/>
      <c r="BA223" s="3"/>
      <c r="BB223" s="3"/>
      <c r="BC223" s="3"/>
      <c r="BD223" s="3"/>
      <c r="BE223" s="3"/>
      <c r="BG223" s="3"/>
      <c r="BI223" s="3"/>
      <c r="BJ223" t="s">
        <v>950</v>
      </c>
      <c r="BK223" t="s">
        <v>950</v>
      </c>
      <c r="BL223" t="s">
        <v>950</v>
      </c>
      <c r="BM223" t="s">
        <v>950</v>
      </c>
      <c r="BN223" t="s">
        <v>950</v>
      </c>
    </row>
    <row r="224" spans="1:66" x14ac:dyDescent="0.3">
      <c r="A224" s="1"/>
      <c r="B224" s="2"/>
      <c r="C224" s="3"/>
      <c r="D224" s="3"/>
      <c r="E224" s="3"/>
      <c r="G224" s="3"/>
      <c r="H224" s="3"/>
      <c r="I224" s="3"/>
      <c r="Q224" s="3"/>
      <c r="T224" s="3"/>
      <c r="W224" s="3"/>
      <c r="Y224" s="3"/>
      <c r="Z224" s="3"/>
      <c r="AB224" s="3"/>
      <c r="AE224" s="3"/>
      <c r="AF224" s="3"/>
      <c r="AG224" s="3"/>
      <c r="AH224" s="3"/>
      <c r="AI224" s="3"/>
      <c r="AJ224" s="3"/>
      <c r="AM224" s="3"/>
      <c r="AN224" s="3"/>
      <c r="AO224" s="3"/>
      <c r="AP224" s="3"/>
      <c r="AQ224" s="3"/>
      <c r="BA224" s="3"/>
      <c r="BB224" s="3"/>
      <c r="BC224" s="3"/>
      <c r="BD224" s="3"/>
      <c r="BE224" s="3"/>
      <c r="BG224" s="3"/>
      <c r="BI224" s="3"/>
      <c r="BJ224" t="s">
        <v>950</v>
      </c>
      <c r="BK224" t="s">
        <v>950</v>
      </c>
      <c r="BL224" t="s">
        <v>950</v>
      </c>
      <c r="BM224" t="s">
        <v>950</v>
      </c>
      <c r="BN224" t="s">
        <v>950</v>
      </c>
    </row>
    <row r="225" spans="1:66" x14ac:dyDescent="0.3">
      <c r="A225" s="1"/>
      <c r="B225" s="2"/>
      <c r="C225" s="3"/>
      <c r="D225" s="3"/>
      <c r="E225" s="3"/>
      <c r="G225" s="3"/>
      <c r="H225" s="3"/>
      <c r="I225" s="3"/>
      <c r="Q225" s="3"/>
      <c r="T225" s="3"/>
      <c r="W225" s="3"/>
      <c r="Y225" s="3"/>
      <c r="Z225" s="3"/>
      <c r="AB225" s="3"/>
      <c r="AE225" s="3"/>
      <c r="AF225" s="3"/>
      <c r="AG225" s="3"/>
      <c r="AH225" s="3"/>
      <c r="AI225" s="3"/>
      <c r="AJ225" s="3"/>
      <c r="AM225" s="3"/>
      <c r="AN225" s="3"/>
      <c r="AO225" s="3"/>
      <c r="AP225" s="3"/>
      <c r="AQ225" s="3"/>
      <c r="BA225" s="3"/>
      <c r="BB225" s="3"/>
      <c r="BC225" s="3"/>
      <c r="BD225" s="3"/>
      <c r="BE225" s="3"/>
      <c r="BG225" s="3"/>
      <c r="BI225" s="3"/>
      <c r="BJ225" t="s">
        <v>950</v>
      </c>
      <c r="BK225" t="s">
        <v>950</v>
      </c>
      <c r="BL225" t="s">
        <v>950</v>
      </c>
      <c r="BM225" t="s">
        <v>950</v>
      </c>
      <c r="BN225" t="s">
        <v>950</v>
      </c>
    </row>
    <row r="226" spans="1:66" x14ac:dyDescent="0.3">
      <c r="A226" s="1"/>
      <c r="B226" s="2"/>
      <c r="C226" s="3"/>
      <c r="D226" s="3"/>
      <c r="E226" s="3"/>
      <c r="G226" s="3"/>
      <c r="H226" s="3"/>
      <c r="I226" s="3"/>
      <c r="Q226" s="3"/>
      <c r="T226" s="3"/>
      <c r="W226" s="3"/>
      <c r="Y226" s="3"/>
      <c r="Z226" s="3"/>
      <c r="AB226" s="3"/>
      <c r="AE226" s="3"/>
      <c r="AF226" s="3"/>
      <c r="AG226" s="3"/>
      <c r="AH226" s="3"/>
      <c r="AI226" s="3"/>
      <c r="AJ226" s="3"/>
      <c r="AM226" s="3"/>
      <c r="AN226" s="3"/>
      <c r="AO226" s="3"/>
      <c r="AP226" s="3"/>
      <c r="AQ226" s="3"/>
      <c r="BA226" s="3"/>
      <c r="BB226" s="3"/>
      <c r="BC226" s="3"/>
      <c r="BD226" s="3"/>
      <c r="BE226" s="3"/>
      <c r="BG226" s="3"/>
      <c r="BI226" s="3"/>
      <c r="BJ226" t="s">
        <v>950</v>
      </c>
      <c r="BK226" t="s">
        <v>950</v>
      </c>
      <c r="BL226" t="s">
        <v>950</v>
      </c>
      <c r="BM226" t="s">
        <v>950</v>
      </c>
      <c r="BN226" t="s">
        <v>950</v>
      </c>
    </row>
    <row r="227" spans="1:66" x14ac:dyDescent="0.3">
      <c r="A227" s="1"/>
      <c r="B227" s="2"/>
      <c r="C227" s="3"/>
      <c r="D227" s="3"/>
      <c r="E227" s="3"/>
      <c r="G227" s="3"/>
      <c r="H227" s="3"/>
      <c r="I227" s="3"/>
      <c r="Q227" s="3"/>
      <c r="T227" s="3"/>
      <c r="W227" s="3"/>
      <c r="Y227" s="3"/>
      <c r="Z227" s="3"/>
      <c r="AB227" s="3"/>
      <c r="AE227" s="3"/>
      <c r="AF227" s="3"/>
      <c r="AG227" s="3"/>
      <c r="AH227" s="3"/>
      <c r="AI227" s="3"/>
      <c r="AJ227" s="3"/>
      <c r="AM227" s="3"/>
      <c r="AN227" s="3"/>
      <c r="AO227" s="3"/>
      <c r="AP227" s="3"/>
      <c r="AQ227" s="3"/>
      <c r="BA227" s="3"/>
      <c r="BB227" s="3"/>
      <c r="BC227" s="3"/>
      <c r="BD227" s="3"/>
      <c r="BE227" s="3"/>
      <c r="BG227" s="3"/>
      <c r="BI227" s="3"/>
      <c r="BJ227" t="s">
        <v>950</v>
      </c>
      <c r="BK227" t="s">
        <v>950</v>
      </c>
      <c r="BL227" t="s">
        <v>950</v>
      </c>
      <c r="BM227" t="s">
        <v>950</v>
      </c>
      <c r="BN227" t="s">
        <v>950</v>
      </c>
    </row>
    <row r="228" spans="1:66" x14ac:dyDescent="0.3">
      <c r="A228" s="1"/>
      <c r="B228" s="2"/>
      <c r="C228" s="3"/>
      <c r="D228" s="3"/>
      <c r="E228" s="3"/>
      <c r="G228" s="3"/>
      <c r="H228" s="3"/>
      <c r="I228" s="3"/>
      <c r="Q228" s="3"/>
      <c r="T228" s="3"/>
      <c r="W228" s="3"/>
      <c r="Y228" s="3"/>
      <c r="Z228" s="3"/>
      <c r="AB228" s="3"/>
      <c r="AE228" s="3"/>
      <c r="AF228" s="3"/>
      <c r="AG228" s="3"/>
      <c r="AH228" s="3"/>
      <c r="AI228" s="3"/>
      <c r="AJ228" s="3"/>
      <c r="AM228" s="3"/>
      <c r="AN228" s="3"/>
      <c r="AO228" s="3"/>
      <c r="AP228" s="3"/>
      <c r="AQ228" s="3"/>
      <c r="BA228" s="3"/>
      <c r="BB228" s="3"/>
      <c r="BC228" s="3"/>
      <c r="BD228" s="3"/>
      <c r="BE228" s="3"/>
      <c r="BG228" s="3"/>
      <c r="BI228" s="3"/>
      <c r="BJ228" t="s">
        <v>950</v>
      </c>
      <c r="BK228" t="s">
        <v>950</v>
      </c>
      <c r="BL228" t="s">
        <v>950</v>
      </c>
      <c r="BM228" t="s">
        <v>950</v>
      </c>
      <c r="BN228" t="s">
        <v>950</v>
      </c>
    </row>
    <row r="229" spans="1:66" x14ac:dyDescent="0.3">
      <c r="A229" s="1"/>
      <c r="B229" s="2"/>
      <c r="C229" s="3"/>
      <c r="D229" s="3"/>
      <c r="E229" s="3"/>
      <c r="G229" s="3"/>
      <c r="H229" s="3"/>
      <c r="I229" s="3"/>
      <c r="Q229" s="3"/>
      <c r="T229" s="3"/>
      <c r="W229" s="3"/>
      <c r="Y229" s="3"/>
      <c r="Z229" s="3"/>
      <c r="AB229" s="3"/>
      <c r="AE229" s="3"/>
      <c r="AF229" s="3"/>
      <c r="AG229" s="3"/>
      <c r="AH229" s="3"/>
      <c r="AI229" s="3"/>
      <c r="AJ229" s="3"/>
      <c r="AM229" s="3"/>
      <c r="AN229" s="3"/>
      <c r="AO229" s="3"/>
      <c r="AP229" s="3"/>
      <c r="AQ229" s="3"/>
      <c r="BA229" s="3"/>
      <c r="BB229" s="3"/>
      <c r="BC229" s="3"/>
      <c r="BD229" s="3"/>
      <c r="BE229" s="3"/>
      <c r="BG229" s="3"/>
      <c r="BI229" s="3"/>
      <c r="BJ229" t="s">
        <v>950</v>
      </c>
      <c r="BK229" t="s">
        <v>950</v>
      </c>
      <c r="BL229" t="s">
        <v>950</v>
      </c>
      <c r="BM229" t="s">
        <v>950</v>
      </c>
      <c r="BN229" t="s">
        <v>950</v>
      </c>
    </row>
    <row r="230" spans="1:66" x14ac:dyDescent="0.3">
      <c r="A230" s="1"/>
      <c r="B230" s="2"/>
      <c r="C230" s="3"/>
      <c r="D230" s="3"/>
      <c r="E230" s="3"/>
      <c r="G230" s="3"/>
      <c r="H230" s="3"/>
      <c r="I230" s="3"/>
      <c r="Q230" s="3"/>
      <c r="T230" s="3"/>
      <c r="W230" s="3"/>
      <c r="Y230" s="3"/>
      <c r="Z230" s="3"/>
      <c r="AB230" s="3"/>
      <c r="AE230" s="3"/>
      <c r="AF230" s="3"/>
      <c r="AG230" s="3"/>
      <c r="AH230" s="3"/>
      <c r="AI230" s="3"/>
      <c r="AJ230" s="3"/>
      <c r="AM230" s="3"/>
      <c r="AN230" s="3"/>
      <c r="AO230" s="3"/>
      <c r="AP230" s="3"/>
      <c r="AQ230" s="3"/>
      <c r="BA230" s="3"/>
      <c r="BB230" s="3"/>
      <c r="BC230" s="3"/>
      <c r="BD230" s="3"/>
      <c r="BE230" s="3"/>
      <c r="BG230" s="3"/>
      <c r="BI230" s="3"/>
      <c r="BJ230" t="s">
        <v>950</v>
      </c>
      <c r="BK230" t="s">
        <v>950</v>
      </c>
      <c r="BL230" t="s">
        <v>950</v>
      </c>
      <c r="BM230" t="s">
        <v>950</v>
      </c>
      <c r="BN230" t="s">
        <v>950</v>
      </c>
    </row>
    <row r="231" spans="1:66" x14ac:dyDescent="0.3">
      <c r="A231" s="1"/>
      <c r="B231" s="2"/>
      <c r="C231" s="3"/>
      <c r="D231" s="3"/>
      <c r="E231" s="3"/>
      <c r="G231" s="3"/>
      <c r="H231" s="3"/>
      <c r="I231" s="3"/>
      <c r="Q231" s="3"/>
      <c r="T231" s="3"/>
      <c r="W231" s="3"/>
      <c r="Y231" s="3"/>
      <c r="Z231" s="3"/>
      <c r="AB231" s="3"/>
      <c r="AE231" s="3"/>
      <c r="AF231" s="3"/>
      <c r="AG231" s="3"/>
      <c r="AH231" s="3"/>
      <c r="AI231" s="3"/>
      <c r="AJ231" s="3"/>
      <c r="AM231" s="3"/>
      <c r="AN231" s="3"/>
      <c r="AO231" s="3"/>
      <c r="AP231" s="3"/>
      <c r="AQ231" s="3"/>
      <c r="BA231" s="3"/>
      <c r="BB231" s="3"/>
      <c r="BC231" s="3"/>
      <c r="BD231" s="3"/>
      <c r="BE231" s="3"/>
      <c r="BG231" s="3"/>
      <c r="BI231" s="3"/>
      <c r="BJ231" t="s">
        <v>950</v>
      </c>
      <c r="BK231" t="s">
        <v>950</v>
      </c>
      <c r="BL231" t="s">
        <v>950</v>
      </c>
      <c r="BM231" t="s">
        <v>950</v>
      </c>
      <c r="BN231" t="s">
        <v>950</v>
      </c>
    </row>
    <row r="232" spans="1:66" x14ac:dyDescent="0.3">
      <c r="A232" s="1"/>
      <c r="B232" s="2"/>
      <c r="C232" s="3"/>
      <c r="D232" s="3"/>
      <c r="E232" s="3"/>
      <c r="G232" s="3"/>
      <c r="H232" s="3"/>
      <c r="I232" s="3"/>
      <c r="Q232" s="3"/>
      <c r="T232" s="3"/>
      <c r="W232" s="3"/>
      <c r="Y232" s="3"/>
      <c r="Z232" s="3"/>
      <c r="AB232" s="3"/>
      <c r="AE232" s="3"/>
      <c r="AF232" s="3"/>
      <c r="AG232" s="3"/>
      <c r="AH232" s="3"/>
      <c r="AI232" s="3"/>
      <c r="AJ232" s="3"/>
      <c r="AM232" s="3"/>
      <c r="AN232" s="3"/>
      <c r="AO232" s="3"/>
      <c r="AP232" s="3"/>
      <c r="AQ232" s="3"/>
      <c r="BA232" s="3"/>
      <c r="BB232" s="3"/>
      <c r="BC232" s="3"/>
      <c r="BD232" s="3"/>
      <c r="BE232" s="3"/>
      <c r="BG232" s="3"/>
      <c r="BI232" s="3"/>
      <c r="BJ232" t="s">
        <v>950</v>
      </c>
      <c r="BK232" t="s">
        <v>950</v>
      </c>
      <c r="BL232" t="s">
        <v>950</v>
      </c>
      <c r="BM232" t="s">
        <v>950</v>
      </c>
      <c r="BN232" t="s">
        <v>950</v>
      </c>
    </row>
    <row r="233" spans="1:66" x14ac:dyDescent="0.3">
      <c r="A233" s="1"/>
      <c r="B233" s="2"/>
      <c r="C233" s="3"/>
      <c r="D233" s="3"/>
      <c r="E233" s="3"/>
      <c r="G233" s="3"/>
      <c r="H233" s="3"/>
      <c r="I233" s="3"/>
      <c r="Q233" s="3"/>
      <c r="T233" s="3"/>
      <c r="W233" s="3"/>
      <c r="Y233" s="3"/>
      <c r="Z233" s="3"/>
      <c r="AB233" s="3"/>
      <c r="AE233" s="3"/>
      <c r="AF233" s="3"/>
      <c r="AG233" s="3"/>
      <c r="AH233" s="3"/>
      <c r="AI233" s="3"/>
      <c r="AJ233" s="3"/>
      <c r="AM233" s="3"/>
      <c r="AN233" s="3"/>
      <c r="AO233" s="3"/>
      <c r="AP233" s="3"/>
      <c r="AQ233" s="3"/>
      <c r="BA233" s="3"/>
      <c r="BB233" s="3"/>
      <c r="BC233" s="3"/>
      <c r="BD233" s="3"/>
      <c r="BE233" s="3"/>
      <c r="BG233" s="3"/>
      <c r="BI233" s="3"/>
      <c r="BJ233" t="s">
        <v>950</v>
      </c>
      <c r="BK233" t="s">
        <v>950</v>
      </c>
      <c r="BL233" t="s">
        <v>950</v>
      </c>
      <c r="BM233" t="s">
        <v>950</v>
      </c>
      <c r="BN233" t="s">
        <v>950</v>
      </c>
    </row>
    <row r="234" spans="1:66" x14ac:dyDescent="0.3">
      <c r="A234" s="1"/>
      <c r="B234" s="2"/>
      <c r="C234" s="3"/>
      <c r="D234" s="3"/>
      <c r="E234" s="3"/>
      <c r="G234" s="3"/>
      <c r="H234" s="3"/>
      <c r="I234" s="3"/>
      <c r="Q234" s="3"/>
      <c r="T234" s="3"/>
      <c r="W234" s="3"/>
      <c r="Y234" s="3"/>
      <c r="Z234" s="3"/>
      <c r="AB234" s="3"/>
      <c r="AE234" s="3"/>
      <c r="AF234" s="3"/>
      <c r="AG234" s="3"/>
      <c r="AH234" s="3"/>
      <c r="AI234" s="3"/>
      <c r="AJ234" s="3"/>
      <c r="AM234" s="3"/>
      <c r="AN234" s="3"/>
      <c r="AO234" s="3"/>
      <c r="AP234" s="3"/>
      <c r="AQ234" s="3"/>
      <c r="BA234" s="3"/>
      <c r="BB234" s="3"/>
      <c r="BC234" s="3"/>
      <c r="BD234" s="3"/>
      <c r="BE234" s="3"/>
      <c r="BG234" s="3"/>
      <c r="BI234" s="3"/>
      <c r="BJ234" t="s">
        <v>950</v>
      </c>
      <c r="BK234" t="s">
        <v>950</v>
      </c>
      <c r="BL234" t="s">
        <v>950</v>
      </c>
      <c r="BM234" t="s">
        <v>950</v>
      </c>
      <c r="BN234" t="s">
        <v>950</v>
      </c>
    </row>
    <row r="235" spans="1:66" x14ac:dyDescent="0.3">
      <c r="A235" s="1"/>
      <c r="B235" s="2"/>
      <c r="C235" s="3"/>
      <c r="D235" s="3"/>
      <c r="E235" s="3"/>
      <c r="G235" s="3"/>
      <c r="H235" s="3"/>
      <c r="I235" s="3"/>
      <c r="Q235" s="3"/>
      <c r="T235" s="3"/>
      <c r="W235" s="3"/>
      <c r="Y235" s="3"/>
      <c r="Z235" s="3"/>
      <c r="AB235" s="3"/>
      <c r="AE235" s="3"/>
      <c r="AF235" s="3"/>
      <c r="AG235" s="3"/>
      <c r="AH235" s="3"/>
      <c r="AI235" s="3"/>
      <c r="AJ235" s="3"/>
      <c r="AM235" s="3"/>
      <c r="AN235" s="3"/>
      <c r="AO235" s="3"/>
      <c r="AP235" s="3"/>
      <c r="AQ235" s="3"/>
      <c r="BA235" s="3"/>
      <c r="BB235" s="3"/>
      <c r="BC235" s="3"/>
      <c r="BD235" s="3"/>
      <c r="BE235" s="3"/>
      <c r="BG235" s="3"/>
      <c r="BI235" s="3"/>
      <c r="BJ235" t="s">
        <v>950</v>
      </c>
      <c r="BK235" t="s">
        <v>950</v>
      </c>
      <c r="BL235" t="s">
        <v>950</v>
      </c>
      <c r="BM235" t="s">
        <v>950</v>
      </c>
      <c r="BN235" t="s">
        <v>950</v>
      </c>
    </row>
    <row r="236" spans="1:66" x14ac:dyDescent="0.3">
      <c r="A236" s="1"/>
      <c r="B236" s="2"/>
      <c r="C236" s="3"/>
      <c r="D236" s="3"/>
      <c r="E236" s="3"/>
      <c r="G236" s="3"/>
      <c r="H236" s="3"/>
      <c r="I236" s="3"/>
      <c r="Q236" s="3"/>
      <c r="T236" s="3"/>
      <c r="W236" s="3"/>
      <c r="Y236" s="3"/>
      <c r="Z236" s="3"/>
      <c r="AB236" s="3"/>
      <c r="AE236" s="3"/>
      <c r="AF236" s="3"/>
      <c r="AG236" s="3"/>
      <c r="AH236" s="3"/>
      <c r="AI236" s="3"/>
      <c r="AJ236" s="3"/>
      <c r="AM236" s="3"/>
      <c r="AN236" s="3"/>
      <c r="AO236" s="3"/>
      <c r="AP236" s="3"/>
      <c r="AQ236" s="3"/>
      <c r="BA236" s="3"/>
      <c r="BB236" s="3"/>
      <c r="BC236" s="3"/>
      <c r="BD236" s="3"/>
      <c r="BE236" s="3"/>
      <c r="BG236" s="3"/>
      <c r="BI236" s="3"/>
      <c r="BJ236" t="s">
        <v>950</v>
      </c>
      <c r="BK236" t="s">
        <v>950</v>
      </c>
      <c r="BL236" t="s">
        <v>950</v>
      </c>
      <c r="BM236" t="s">
        <v>950</v>
      </c>
      <c r="BN236" t="s">
        <v>950</v>
      </c>
    </row>
    <row r="237" spans="1:66" x14ac:dyDescent="0.3">
      <c r="A237" s="1"/>
      <c r="B237" s="2"/>
      <c r="C237" s="3"/>
      <c r="D237" s="3"/>
      <c r="E237" s="3"/>
      <c r="G237" s="3"/>
      <c r="H237" s="3"/>
      <c r="I237" s="3"/>
      <c r="Q237" s="3"/>
      <c r="T237" s="3"/>
      <c r="W237" s="3"/>
      <c r="Y237" s="3"/>
      <c r="Z237" s="3"/>
      <c r="AB237" s="3"/>
      <c r="AE237" s="3"/>
      <c r="AF237" s="3"/>
      <c r="AG237" s="3"/>
      <c r="AH237" s="3"/>
      <c r="AI237" s="3"/>
      <c r="AJ237" s="3"/>
      <c r="AM237" s="3"/>
      <c r="AN237" s="3"/>
      <c r="AO237" s="3"/>
      <c r="AP237" s="3"/>
      <c r="AQ237" s="3"/>
      <c r="BA237" s="3"/>
      <c r="BB237" s="3"/>
      <c r="BC237" s="3"/>
      <c r="BD237" s="3"/>
      <c r="BE237" s="3"/>
      <c r="BG237" s="3"/>
      <c r="BI237" s="3"/>
      <c r="BJ237" t="s">
        <v>950</v>
      </c>
      <c r="BK237" t="s">
        <v>950</v>
      </c>
      <c r="BL237" t="s">
        <v>950</v>
      </c>
      <c r="BM237" t="s">
        <v>950</v>
      </c>
      <c r="BN237" t="s">
        <v>950</v>
      </c>
    </row>
    <row r="238" spans="1:66" x14ac:dyDescent="0.3">
      <c r="A238" s="1"/>
      <c r="B238" s="2"/>
      <c r="C238" s="3"/>
      <c r="D238" s="3"/>
      <c r="E238" s="3"/>
      <c r="G238" s="3"/>
      <c r="H238" s="3"/>
      <c r="I238" s="3"/>
      <c r="Q238" s="3"/>
      <c r="T238" s="3"/>
      <c r="W238" s="3"/>
      <c r="Y238" s="3"/>
      <c r="Z238" s="3"/>
      <c r="AB238" s="3"/>
      <c r="AE238" s="3"/>
      <c r="AF238" s="3"/>
      <c r="AG238" s="3"/>
      <c r="AH238" s="3"/>
      <c r="AI238" s="3"/>
      <c r="AJ238" s="3"/>
      <c r="AM238" s="3"/>
      <c r="AN238" s="3"/>
      <c r="AO238" s="3"/>
      <c r="AP238" s="3"/>
      <c r="AQ238" s="3"/>
      <c r="BA238" s="3"/>
      <c r="BB238" s="3"/>
      <c r="BC238" s="3"/>
      <c r="BD238" s="3"/>
      <c r="BE238" s="3"/>
      <c r="BG238" s="3"/>
      <c r="BI238" s="3"/>
      <c r="BJ238" t="s">
        <v>950</v>
      </c>
      <c r="BK238" t="s">
        <v>950</v>
      </c>
      <c r="BL238" t="s">
        <v>950</v>
      </c>
      <c r="BM238" t="s">
        <v>950</v>
      </c>
      <c r="BN238" t="s">
        <v>950</v>
      </c>
    </row>
    <row r="239" spans="1:66" x14ac:dyDescent="0.3">
      <c r="A239" s="1"/>
      <c r="B239" s="2"/>
      <c r="C239" s="3"/>
      <c r="D239" s="3"/>
      <c r="E239" s="3"/>
      <c r="G239" s="3"/>
      <c r="H239" s="3"/>
      <c r="I239" s="3"/>
      <c r="Q239" s="3"/>
      <c r="T239" s="3"/>
      <c r="W239" s="3"/>
      <c r="Y239" s="3"/>
      <c r="Z239" s="3"/>
      <c r="AB239" s="3"/>
      <c r="AE239" s="3"/>
      <c r="AF239" s="3"/>
      <c r="AG239" s="3"/>
      <c r="AH239" s="3"/>
      <c r="AI239" s="3"/>
      <c r="AJ239" s="3"/>
      <c r="AM239" s="3"/>
      <c r="AN239" s="3"/>
      <c r="AO239" s="3"/>
      <c r="AP239" s="3"/>
      <c r="AQ239" s="3"/>
      <c r="BA239" s="3"/>
      <c r="BB239" s="3"/>
      <c r="BC239" s="3"/>
      <c r="BD239" s="3"/>
      <c r="BE239" s="3"/>
      <c r="BG239" s="3"/>
      <c r="BI239" s="3"/>
      <c r="BJ239" t="s">
        <v>950</v>
      </c>
      <c r="BK239" t="s">
        <v>950</v>
      </c>
      <c r="BL239" t="s">
        <v>950</v>
      </c>
      <c r="BM239" t="s">
        <v>950</v>
      </c>
      <c r="BN239" t="s">
        <v>950</v>
      </c>
    </row>
    <row r="240" spans="1:66" x14ac:dyDescent="0.3">
      <c r="A240" s="1"/>
      <c r="B240" s="2"/>
      <c r="C240" s="3"/>
      <c r="D240" s="3"/>
      <c r="E240" s="3"/>
      <c r="G240" s="3"/>
      <c r="H240" s="3"/>
      <c r="I240" s="3"/>
      <c r="Q240" s="3"/>
      <c r="T240" s="3"/>
      <c r="W240" s="3"/>
      <c r="Y240" s="3"/>
      <c r="Z240" s="3"/>
      <c r="AB240" s="3"/>
      <c r="AE240" s="3"/>
      <c r="AF240" s="3"/>
      <c r="AG240" s="3"/>
      <c r="AH240" s="3"/>
      <c r="AI240" s="3"/>
      <c r="AJ240" s="3"/>
      <c r="AM240" s="3"/>
      <c r="AN240" s="3"/>
      <c r="AO240" s="3"/>
      <c r="AP240" s="3"/>
      <c r="AQ240" s="3"/>
      <c r="BA240" s="3"/>
      <c r="BB240" s="3"/>
      <c r="BC240" s="3"/>
      <c r="BD240" s="3"/>
      <c r="BE240" s="3"/>
      <c r="BG240" s="3"/>
      <c r="BI240" s="3"/>
      <c r="BJ240" t="s">
        <v>950</v>
      </c>
      <c r="BK240" t="s">
        <v>950</v>
      </c>
      <c r="BL240" t="s">
        <v>950</v>
      </c>
      <c r="BM240" t="s">
        <v>950</v>
      </c>
      <c r="BN240" t="s">
        <v>950</v>
      </c>
    </row>
    <row r="241" spans="1:66" x14ac:dyDescent="0.3">
      <c r="A241" s="1"/>
      <c r="B241" s="2"/>
      <c r="C241" s="3"/>
      <c r="D241" s="3"/>
      <c r="E241" s="3"/>
      <c r="G241" s="3"/>
      <c r="H241" s="3"/>
      <c r="I241" s="3"/>
      <c r="Q241" s="3"/>
      <c r="T241" s="3"/>
      <c r="W241" s="3"/>
      <c r="Y241" s="3"/>
      <c r="Z241" s="3"/>
      <c r="AB241" s="3"/>
      <c r="AE241" s="3"/>
      <c r="AF241" s="3"/>
      <c r="AG241" s="3"/>
      <c r="AH241" s="3"/>
      <c r="AI241" s="3"/>
      <c r="AJ241" s="3"/>
      <c r="AM241" s="3"/>
      <c r="AN241" s="3"/>
      <c r="AO241" s="3"/>
      <c r="AP241" s="3"/>
      <c r="AQ241" s="3"/>
      <c r="BA241" s="3"/>
      <c r="BB241" s="3"/>
      <c r="BC241" s="3"/>
      <c r="BD241" s="3"/>
      <c r="BE241" s="3"/>
      <c r="BG241" s="3"/>
      <c r="BI241" s="3"/>
      <c r="BJ241" t="s">
        <v>950</v>
      </c>
      <c r="BK241" t="s">
        <v>950</v>
      </c>
      <c r="BL241" t="s">
        <v>950</v>
      </c>
      <c r="BM241" t="s">
        <v>950</v>
      </c>
      <c r="BN241" t="s">
        <v>950</v>
      </c>
    </row>
    <row r="242" spans="1:66" x14ac:dyDescent="0.3">
      <c r="A242" s="1"/>
      <c r="B242" s="2"/>
      <c r="C242" s="3"/>
      <c r="D242" s="3"/>
      <c r="E242" s="3"/>
      <c r="G242" s="3"/>
      <c r="H242" s="3"/>
      <c r="I242" s="3"/>
      <c r="Q242" s="3"/>
      <c r="T242" s="3"/>
      <c r="W242" s="3"/>
      <c r="Y242" s="3"/>
      <c r="Z242" s="3"/>
      <c r="AB242" s="3"/>
      <c r="AE242" s="3"/>
      <c r="AF242" s="3"/>
      <c r="AG242" s="3"/>
      <c r="AH242" s="3"/>
      <c r="AI242" s="3"/>
      <c r="AJ242" s="3"/>
      <c r="AM242" s="3"/>
      <c r="AN242" s="3"/>
      <c r="AO242" s="3"/>
      <c r="AP242" s="3"/>
      <c r="AQ242" s="3"/>
      <c r="BA242" s="3"/>
      <c r="BB242" s="3"/>
      <c r="BC242" s="3"/>
      <c r="BD242" s="3"/>
      <c r="BE242" s="3"/>
      <c r="BG242" s="3"/>
      <c r="BI242" s="3"/>
      <c r="BJ242" t="s">
        <v>950</v>
      </c>
      <c r="BK242" t="s">
        <v>950</v>
      </c>
      <c r="BL242" t="s">
        <v>950</v>
      </c>
      <c r="BM242" t="s">
        <v>950</v>
      </c>
      <c r="BN242" t="s">
        <v>950</v>
      </c>
    </row>
    <row r="243" spans="1:66" x14ac:dyDescent="0.3">
      <c r="A243" s="1"/>
      <c r="B243" s="2"/>
      <c r="C243" s="3"/>
      <c r="D243" s="3"/>
      <c r="E243" s="3"/>
      <c r="G243" s="3"/>
      <c r="H243" s="3"/>
      <c r="I243" s="3"/>
      <c r="Q243" s="3"/>
      <c r="T243" s="3"/>
      <c r="W243" s="3"/>
      <c r="Y243" s="3"/>
      <c r="Z243" s="3"/>
      <c r="AB243" s="3"/>
      <c r="AE243" s="3"/>
      <c r="AF243" s="3"/>
      <c r="AG243" s="3"/>
      <c r="AH243" s="3"/>
      <c r="AI243" s="3"/>
      <c r="AJ243" s="3"/>
      <c r="AM243" s="3"/>
      <c r="AN243" s="3"/>
      <c r="AO243" s="3"/>
      <c r="AP243" s="3"/>
      <c r="AQ243" s="3"/>
      <c r="BA243" s="3"/>
      <c r="BB243" s="3"/>
      <c r="BC243" s="3"/>
      <c r="BD243" s="3"/>
      <c r="BE243" s="3"/>
      <c r="BG243" s="3"/>
      <c r="BI243" s="3"/>
      <c r="BJ243" t="s">
        <v>950</v>
      </c>
      <c r="BK243" t="s">
        <v>950</v>
      </c>
      <c r="BL243" t="s">
        <v>950</v>
      </c>
      <c r="BM243" t="s">
        <v>950</v>
      </c>
      <c r="BN243" t="s">
        <v>950</v>
      </c>
    </row>
    <row r="244" spans="1:66" x14ac:dyDescent="0.3">
      <c r="A244" s="1"/>
      <c r="B244" s="2"/>
      <c r="C244" s="3"/>
      <c r="D244" s="3"/>
      <c r="E244" s="3"/>
      <c r="G244" s="3"/>
      <c r="H244" s="3"/>
      <c r="I244" s="3"/>
      <c r="Q244" s="3"/>
      <c r="T244" s="3"/>
      <c r="W244" s="3"/>
      <c r="Y244" s="3"/>
      <c r="Z244" s="3"/>
      <c r="AB244" s="3"/>
      <c r="AE244" s="3"/>
      <c r="AF244" s="3"/>
      <c r="AG244" s="3"/>
      <c r="AH244" s="3"/>
      <c r="AI244" s="3"/>
      <c r="AJ244" s="3"/>
      <c r="AM244" s="3"/>
      <c r="AN244" s="3"/>
      <c r="AO244" s="3"/>
      <c r="AP244" s="3"/>
      <c r="AQ244" s="3"/>
      <c r="BA244" s="3"/>
      <c r="BB244" s="3"/>
      <c r="BC244" s="3"/>
      <c r="BD244" s="3"/>
      <c r="BE244" s="3"/>
      <c r="BG244" s="3"/>
      <c r="BI244" s="3"/>
      <c r="BJ244" t="s">
        <v>950</v>
      </c>
      <c r="BK244" t="s">
        <v>950</v>
      </c>
      <c r="BL244" t="s">
        <v>950</v>
      </c>
      <c r="BM244" t="s">
        <v>950</v>
      </c>
      <c r="BN244" t="s">
        <v>950</v>
      </c>
    </row>
    <row r="245" spans="1:66" x14ac:dyDescent="0.3">
      <c r="A245" s="1"/>
      <c r="B245" s="2"/>
      <c r="C245" s="3"/>
      <c r="D245" s="3"/>
      <c r="E245" s="3"/>
      <c r="G245" s="3"/>
      <c r="H245" s="3"/>
      <c r="I245" s="3"/>
      <c r="Q245" s="3"/>
      <c r="T245" s="3"/>
      <c r="W245" s="3"/>
      <c r="Y245" s="3"/>
      <c r="Z245" s="3"/>
      <c r="AB245" s="3"/>
      <c r="AE245" s="3"/>
      <c r="AF245" s="3"/>
      <c r="AG245" s="3"/>
      <c r="AH245" s="3"/>
      <c r="AI245" s="3"/>
      <c r="AJ245" s="3"/>
      <c r="AM245" s="3"/>
      <c r="AN245" s="3"/>
      <c r="AO245" s="3"/>
      <c r="AP245" s="3"/>
      <c r="AQ245" s="3"/>
      <c r="BA245" s="3"/>
      <c r="BB245" s="3"/>
      <c r="BC245" s="3"/>
      <c r="BD245" s="3"/>
      <c r="BE245" s="3"/>
      <c r="BG245" s="3"/>
      <c r="BI245" s="3"/>
      <c r="BJ245" t="s">
        <v>950</v>
      </c>
      <c r="BK245" t="s">
        <v>950</v>
      </c>
      <c r="BL245" t="s">
        <v>950</v>
      </c>
      <c r="BM245" t="s">
        <v>950</v>
      </c>
      <c r="BN245" t="s">
        <v>950</v>
      </c>
    </row>
    <row r="246" spans="1:66" x14ac:dyDescent="0.3">
      <c r="A246" s="1"/>
      <c r="B246" s="2"/>
      <c r="C246" s="3"/>
      <c r="D246" s="3"/>
      <c r="E246" s="3"/>
      <c r="G246" s="3"/>
      <c r="H246" s="3"/>
      <c r="I246" s="3"/>
      <c r="Q246" s="3"/>
      <c r="T246" s="3"/>
      <c r="W246" s="3"/>
      <c r="Y246" s="3"/>
      <c r="Z246" s="3"/>
      <c r="AB246" s="3"/>
      <c r="AE246" s="3"/>
      <c r="AF246" s="3"/>
      <c r="AG246" s="3"/>
      <c r="AH246" s="3"/>
      <c r="AI246" s="3"/>
      <c r="AJ246" s="3"/>
      <c r="AM246" s="3"/>
      <c r="AN246" s="3"/>
      <c r="AO246" s="3"/>
      <c r="AP246" s="3"/>
      <c r="AQ246" s="3"/>
      <c r="BA246" s="3"/>
      <c r="BB246" s="3"/>
      <c r="BC246" s="3"/>
      <c r="BD246" s="3"/>
      <c r="BE246" s="3"/>
      <c r="BG246" s="3"/>
      <c r="BI246" s="3"/>
      <c r="BJ246" t="s">
        <v>950</v>
      </c>
      <c r="BK246" t="s">
        <v>950</v>
      </c>
      <c r="BL246" t="s">
        <v>950</v>
      </c>
      <c r="BM246" t="s">
        <v>950</v>
      </c>
      <c r="BN246" t="s">
        <v>950</v>
      </c>
    </row>
    <row r="247" spans="1:66" x14ac:dyDescent="0.3">
      <c r="A247" s="1"/>
      <c r="B247" s="2"/>
      <c r="C247" s="3"/>
      <c r="D247" s="3"/>
      <c r="E247" s="3"/>
      <c r="G247" s="3"/>
      <c r="H247" s="3"/>
      <c r="I247" s="3"/>
      <c r="Q247" s="3"/>
      <c r="T247" s="3"/>
      <c r="W247" s="3"/>
      <c r="Y247" s="3"/>
      <c r="Z247" s="3"/>
      <c r="AB247" s="3"/>
      <c r="AE247" s="3"/>
      <c r="AF247" s="3"/>
      <c r="AG247" s="3"/>
      <c r="AH247" s="3"/>
      <c r="AI247" s="3"/>
      <c r="AJ247" s="3"/>
      <c r="AM247" s="3"/>
      <c r="AN247" s="3"/>
      <c r="AO247" s="3"/>
      <c r="AP247" s="3"/>
      <c r="AQ247" s="3"/>
      <c r="BA247" s="3"/>
      <c r="BB247" s="3"/>
      <c r="BC247" s="3"/>
      <c r="BD247" s="3"/>
      <c r="BE247" s="3"/>
      <c r="BG247" s="3"/>
      <c r="BI247" s="3"/>
      <c r="BJ247" t="s">
        <v>950</v>
      </c>
      <c r="BK247" t="s">
        <v>950</v>
      </c>
      <c r="BL247" t="s">
        <v>950</v>
      </c>
      <c r="BM247" t="s">
        <v>950</v>
      </c>
      <c r="BN247" t="s">
        <v>950</v>
      </c>
    </row>
    <row r="248" spans="1:66" x14ac:dyDescent="0.3">
      <c r="A248" s="1"/>
      <c r="B248" s="2"/>
      <c r="C248" s="3"/>
      <c r="D248" s="3"/>
      <c r="E248" s="3"/>
      <c r="G248" s="3"/>
      <c r="H248" s="3"/>
      <c r="I248" s="3"/>
      <c r="Q248" s="3"/>
      <c r="T248" s="3"/>
      <c r="W248" s="3"/>
      <c r="Y248" s="3"/>
      <c r="Z248" s="3"/>
      <c r="AB248" s="3"/>
      <c r="AE248" s="3"/>
      <c r="AF248" s="3"/>
      <c r="AG248" s="3"/>
      <c r="AH248" s="3"/>
      <c r="AI248" s="3"/>
      <c r="AJ248" s="3"/>
      <c r="AM248" s="3"/>
      <c r="AN248" s="3"/>
      <c r="AO248" s="3"/>
      <c r="AP248" s="3"/>
      <c r="AQ248" s="3"/>
      <c r="BA248" s="3"/>
      <c r="BB248" s="3"/>
      <c r="BC248" s="3"/>
      <c r="BD248" s="3"/>
      <c r="BE248" s="3"/>
      <c r="BG248" s="3"/>
      <c r="BI248" s="3"/>
      <c r="BJ248" t="s">
        <v>950</v>
      </c>
      <c r="BK248" t="s">
        <v>950</v>
      </c>
      <c r="BL248" t="s">
        <v>950</v>
      </c>
      <c r="BM248" t="s">
        <v>950</v>
      </c>
      <c r="BN248" t="s">
        <v>950</v>
      </c>
    </row>
    <row r="249" spans="1:66" x14ac:dyDescent="0.3">
      <c r="A249" s="1"/>
      <c r="B249" s="2"/>
      <c r="C249" s="3"/>
      <c r="D249" s="3"/>
      <c r="E249" s="3"/>
      <c r="G249" s="3"/>
      <c r="H249" s="3"/>
      <c r="I249" s="3"/>
      <c r="Q249" s="3"/>
      <c r="T249" s="3"/>
      <c r="W249" s="3"/>
      <c r="Y249" s="3"/>
      <c r="Z249" s="3"/>
      <c r="AB249" s="3"/>
      <c r="AE249" s="3"/>
      <c r="AF249" s="3"/>
      <c r="AG249" s="3"/>
      <c r="AH249" s="3"/>
      <c r="AI249" s="3"/>
      <c r="AJ249" s="3"/>
      <c r="AM249" s="3"/>
      <c r="AN249" s="3"/>
      <c r="AO249" s="3"/>
      <c r="AP249" s="3"/>
      <c r="AQ249" s="3"/>
      <c r="BA249" s="3"/>
      <c r="BB249" s="3"/>
      <c r="BC249" s="3"/>
      <c r="BD249" s="3"/>
      <c r="BE249" s="3"/>
      <c r="BG249" s="3"/>
      <c r="BI249" s="3"/>
      <c r="BJ249" t="s">
        <v>950</v>
      </c>
      <c r="BK249" t="s">
        <v>950</v>
      </c>
      <c r="BL249" t="s">
        <v>950</v>
      </c>
      <c r="BM249" t="s">
        <v>950</v>
      </c>
      <c r="BN249" t="s">
        <v>950</v>
      </c>
    </row>
    <row r="250" spans="1:66" x14ac:dyDescent="0.3">
      <c r="A250" s="1"/>
      <c r="B250" s="2"/>
      <c r="C250" s="3"/>
      <c r="D250" s="3"/>
      <c r="E250" s="3"/>
      <c r="G250" s="3"/>
      <c r="H250" s="3"/>
      <c r="I250" s="3"/>
      <c r="Q250" s="3"/>
      <c r="T250" s="3"/>
      <c r="W250" s="3"/>
      <c r="Y250" s="3"/>
      <c r="Z250" s="3"/>
      <c r="AB250" s="3"/>
      <c r="AE250" s="3"/>
      <c r="AF250" s="3"/>
      <c r="AG250" s="3"/>
      <c r="AH250" s="3"/>
      <c r="AI250" s="3"/>
      <c r="AJ250" s="3"/>
      <c r="AM250" s="3"/>
      <c r="AN250" s="3"/>
      <c r="AO250" s="3"/>
      <c r="AP250" s="3"/>
      <c r="AQ250" s="3"/>
      <c r="BA250" s="3"/>
      <c r="BB250" s="3"/>
      <c r="BC250" s="3"/>
      <c r="BD250" s="3"/>
      <c r="BE250" s="3"/>
      <c r="BG250" s="3"/>
      <c r="BI250" s="3"/>
      <c r="BJ250" t="s">
        <v>950</v>
      </c>
      <c r="BK250" t="s">
        <v>950</v>
      </c>
      <c r="BL250" t="s">
        <v>950</v>
      </c>
      <c r="BM250" t="s">
        <v>950</v>
      </c>
      <c r="BN250" t="s">
        <v>950</v>
      </c>
    </row>
    <row r="251" spans="1:66" x14ac:dyDescent="0.3">
      <c r="A251" s="1"/>
      <c r="B251" s="2"/>
      <c r="C251" s="3"/>
      <c r="D251" s="3"/>
      <c r="E251" s="3"/>
      <c r="G251" s="3"/>
      <c r="H251" s="3"/>
      <c r="I251" s="3"/>
      <c r="Q251" s="3"/>
      <c r="T251" s="3"/>
      <c r="W251" s="3"/>
      <c r="Y251" s="3"/>
      <c r="Z251" s="3"/>
      <c r="AB251" s="3"/>
      <c r="AE251" s="3"/>
      <c r="AF251" s="3"/>
      <c r="AG251" s="3"/>
      <c r="AH251" s="3"/>
      <c r="AI251" s="3"/>
      <c r="AJ251" s="3"/>
      <c r="AM251" s="3"/>
      <c r="AN251" s="3"/>
      <c r="AO251" s="3"/>
      <c r="AP251" s="3"/>
      <c r="AQ251" s="3"/>
      <c r="BA251" s="3"/>
      <c r="BB251" s="3"/>
      <c r="BC251" s="3"/>
      <c r="BD251" s="3"/>
      <c r="BE251" s="3"/>
      <c r="BG251" s="3"/>
      <c r="BI251" s="3"/>
      <c r="BJ251" t="s">
        <v>950</v>
      </c>
      <c r="BK251" t="s">
        <v>950</v>
      </c>
      <c r="BL251" t="s">
        <v>950</v>
      </c>
      <c r="BM251" t="s">
        <v>950</v>
      </c>
      <c r="BN251" t="s">
        <v>950</v>
      </c>
    </row>
    <row r="252" spans="1:66" x14ac:dyDescent="0.3">
      <c r="A252" s="1"/>
      <c r="B252" s="2"/>
      <c r="C252" s="3"/>
      <c r="D252" s="3"/>
      <c r="E252" s="3"/>
      <c r="G252" s="3"/>
      <c r="H252" s="3"/>
      <c r="I252" s="3"/>
      <c r="Q252" s="3"/>
      <c r="T252" s="3"/>
      <c r="W252" s="3"/>
      <c r="Y252" s="3"/>
      <c r="Z252" s="3"/>
      <c r="AB252" s="3"/>
      <c r="AE252" s="3"/>
      <c r="AF252" s="3"/>
      <c r="AG252" s="3"/>
      <c r="AH252" s="3"/>
      <c r="AI252" s="3"/>
      <c r="AJ252" s="3"/>
      <c r="AM252" s="3"/>
      <c r="AN252" s="3"/>
      <c r="AO252" s="3"/>
      <c r="AP252" s="3"/>
      <c r="AQ252" s="3"/>
      <c r="BA252" s="3"/>
      <c r="BB252" s="3"/>
      <c r="BC252" s="3"/>
      <c r="BD252" s="3"/>
      <c r="BE252" s="3"/>
      <c r="BG252" s="3"/>
      <c r="BI252" s="3"/>
      <c r="BJ252" t="s">
        <v>950</v>
      </c>
      <c r="BK252" t="s">
        <v>950</v>
      </c>
      <c r="BL252" t="s">
        <v>950</v>
      </c>
      <c r="BM252" t="s">
        <v>950</v>
      </c>
      <c r="BN252" t="s">
        <v>950</v>
      </c>
    </row>
    <row r="253" spans="1:66" x14ac:dyDescent="0.3">
      <c r="A253" s="1"/>
      <c r="B253" s="2"/>
      <c r="C253" s="3"/>
      <c r="D253" s="3"/>
      <c r="E253" s="3"/>
      <c r="G253" s="3"/>
      <c r="H253" s="3"/>
      <c r="I253" s="3"/>
      <c r="Q253" s="3"/>
      <c r="T253" s="3"/>
      <c r="W253" s="3"/>
      <c r="Y253" s="3"/>
      <c r="Z253" s="3"/>
      <c r="AB253" s="3"/>
      <c r="AE253" s="3"/>
      <c r="AF253" s="3"/>
      <c r="AG253" s="3"/>
      <c r="AH253" s="3"/>
      <c r="AI253" s="3"/>
      <c r="AJ253" s="3"/>
      <c r="AM253" s="3"/>
      <c r="AN253" s="3"/>
      <c r="AO253" s="3"/>
      <c r="AP253" s="3"/>
      <c r="AQ253" s="3"/>
      <c r="BA253" s="3"/>
      <c r="BB253" s="3"/>
      <c r="BC253" s="3"/>
      <c r="BD253" s="3"/>
      <c r="BE253" s="3"/>
      <c r="BG253" s="3"/>
      <c r="BI253" s="3"/>
      <c r="BJ253" t="s">
        <v>950</v>
      </c>
      <c r="BK253" t="s">
        <v>950</v>
      </c>
      <c r="BL253" t="s">
        <v>950</v>
      </c>
      <c r="BM253" t="s">
        <v>950</v>
      </c>
      <c r="BN253" t="s">
        <v>950</v>
      </c>
    </row>
    <row r="254" spans="1:66" x14ac:dyDescent="0.3">
      <c r="A254" s="1"/>
      <c r="B254" s="2"/>
      <c r="C254" s="3"/>
      <c r="D254" s="3"/>
      <c r="E254" s="3"/>
      <c r="G254" s="3"/>
      <c r="H254" s="3"/>
      <c r="I254" s="3"/>
      <c r="Q254" s="3"/>
      <c r="T254" s="3"/>
      <c r="W254" s="3"/>
      <c r="Y254" s="3"/>
      <c r="Z254" s="3"/>
      <c r="AB254" s="3"/>
      <c r="AE254" s="3"/>
      <c r="AF254" s="3"/>
      <c r="AG254" s="3"/>
      <c r="AH254" s="3"/>
      <c r="AI254" s="3"/>
      <c r="AJ254" s="3"/>
      <c r="AM254" s="3"/>
      <c r="AN254" s="3"/>
      <c r="AO254" s="3"/>
      <c r="AP254" s="3"/>
      <c r="AQ254" s="3"/>
      <c r="BA254" s="3"/>
      <c r="BB254" s="3"/>
      <c r="BC254" s="3"/>
      <c r="BD254" s="3"/>
      <c r="BE254" s="3"/>
      <c r="BG254" s="3"/>
      <c r="BI254" s="3"/>
      <c r="BJ254" t="s">
        <v>950</v>
      </c>
      <c r="BK254" t="s">
        <v>950</v>
      </c>
      <c r="BL254" t="s">
        <v>950</v>
      </c>
      <c r="BM254" t="s">
        <v>950</v>
      </c>
      <c r="BN254" t="s">
        <v>950</v>
      </c>
    </row>
    <row r="255" spans="1:66" x14ac:dyDescent="0.3">
      <c r="A255" s="1"/>
      <c r="B255" s="2"/>
      <c r="C255" s="3"/>
      <c r="D255" s="3"/>
      <c r="E255" s="3"/>
      <c r="G255" s="3"/>
      <c r="H255" s="3"/>
      <c r="I255" s="3"/>
      <c r="Q255" s="3"/>
      <c r="T255" s="3"/>
      <c r="W255" s="3"/>
      <c r="Y255" s="3"/>
      <c r="Z255" s="3"/>
      <c r="AB255" s="3"/>
      <c r="AE255" s="3"/>
      <c r="AF255" s="3"/>
      <c r="AG255" s="3"/>
      <c r="AH255" s="3"/>
      <c r="AI255" s="3"/>
      <c r="AJ255" s="3"/>
      <c r="AM255" s="3"/>
      <c r="AN255" s="3"/>
      <c r="AO255" s="3"/>
      <c r="AP255" s="3"/>
      <c r="AQ255" s="3"/>
      <c r="BA255" s="3"/>
      <c r="BB255" s="3"/>
      <c r="BC255" s="3"/>
      <c r="BD255" s="3"/>
      <c r="BE255" s="3"/>
      <c r="BG255" s="3"/>
      <c r="BI255" s="3"/>
      <c r="BJ255" t="s">
        <v>950</v>
      </c>
      <c r="BK255" t="s">
        <v>950</v>
      </c>
      <c r="BL255" t="s">
        <v>950</v>
      </c>
      <c r="BM255" t="s">
        <v>950</v>
      </c>
      <c r="BN255" t="s">
        <v>950</v>
      </c>
    </row>
    <row r="256" spans="1:66" x14ac:dyDescent="0.3">
      <c r="A256" s="1"/>
      <c r="B256" s="2"/>
      <c r="C256" s="3"/>
      <c r="D256" s="3"/>
      <c r="E256" s="3"/>
      <c r="G256" s="3"/>
      <c r="H256" s="3"/>
      <c r="I256" s="3"/>
      <c r="Q256" s="3"/>
      <c r="T256" s="3"/>
      <c r="W256" s="3"/>
      <c r="Y256" s="3"/>
      <c r="Z256" s="3"/>
      <c r="AB256" s="3"/>
      <c r="AE256" s="3"/>
      <c r="AF256" s="3"/>
      <c r="AG256" s="3"/>
      <c r="AH256" s="3"/>
      <c r="AI256" s="3"/>
      <c r="AJ256" s="3"/>
      <c r="AM256" s="3"/>
      <c r="AN256" s="3"/>
      <c r="AO256" s="3"/>
      <c r="AP256" s="3"/>
      <c r="AQ256" s="3"/>
      <c r="BA256" s="3"/>
      <c r="BB256" s="3"/>
      <c r="BC256" s="3"/>
      <c r="BD256" s="3"/>
      <c r="BE256" s="3"/>
      <c r="BG256" s="3"/>
      <c r="BI256" s="3"/>
      <c r="BJ256" t="s">
        <v>950</v>
      </c>
      <c r="BK256" t="s">
        <v>950</v>
      </c>
      <c r="BL256" t="s">
        <v>950</v>
      </c>
      <c r="BM256" t="s">
        <v>950</v>
      </c>
      <c r="BN256" t="s">
        <v>950</v>
      </c>
    </row>
    <row r="257" spans="1:66" x14ac:dyDescent="0.3">
      <c r="A257" s="1"/>
      <c r="B257" s="2"/>
      <c r="C257" s="3"/>
      <c r="D257" s="3"/>
      <c r="E257" s="3"/>
      <c r="G257" s="3"/>
      <c r="H257" s="3"/>
      <c r="I257" s="3"/>
      <c r="Q257" s="3"/>
      <c r="T257" s="3"/>
      <c r="W257" s="3"/>
      <c r="Y257" s="3"/>
      <c r="Z257" s="3"/>
      <c r="AB257" s="3"/>
      <c r="AE257" s="3"/>
      <c r="AF257" s="3"/>
      <c r="AG257" s="3"/>
      <c r="AH257" s="3"/>
      <c r="AI257" s="3"/>
      <c r="AJ257" s="3"/>
      <c r="AM257" s="3"/>
      <c r="AN257" s="3"/>
      <c r="AO257" s="3"/>
      <c r="AP257" s="3"/>
      <c r="AQ257" s="3"/>
      <c r="BA257" s="3"/>
      <c r="BB257" s="3"/>
      <c r="BC257" s="3"/>
      <c r="BD257" s="3"/>
      <c r="BE257" s="3"/>
      <c r="BG257" s="3"/>
      <c r="BI257" s="3"/>
      <c r="BJ257" t="s">
        <v>950</v>
      </c>
      <c r="BK257" t="s">
        <v>950</v>
      </c>
      <c r="BL257" t="s">
        <v>950</v>
      </c>
      <c r="BM257" t="s">
        <v>950</v>
      </c>
      <c r="BN257" t="s">
        <v>950</v>
      </c>
    </row>
    <row r="258" spans="1:66" x14ac:dyDescent="0.3">
      <c r="A258" s="1"/>
      <c r="B258" s="2"/>
      <c r="C258" s="3"/>
      <c r="D258" s="3"/>
      <c r="E258" s="3"/>
      <c r="G258" s="3"/>
      <c r="H258" s="3"/>
      <c r="I258" s="3"/>
      <c r="Q258" s="3"/>
      <c r="T258" s="3"/>
      <c r="W258" s="3"/>
      <c r="Y258" s="3"/>
      <c r="Z258" s="3"/>
      <c r="AB258" s="3"/>
      <c r="AE258" s="3"/>
      <c r="AF258" s="3"/>
      <c r="AG258" s="3"/>
      <c r="AH258" s="3"/>
      <c r="AI258" s="3"/>
      <c r="AJ258" s="3"/>
      <c r="AM258" s="3"/>
      <c r="AN258" s="3"/>
      <c r="AO258" s="3"/>
      <c r="AP258" s="3"/>
      <c r="AQ258" s="3"/>
      <c r="BA258" s="3"/>
      <c r="BB258" s="3"/>
      <c r="BC258" s="3"/>
      <c r="BD258" s="3"/>
      <c r="BE258" s="3"/>
      <c r="BG258" s="3"/>
      <c r="BI258" s="3"/>
      <c r="BJ258" t="s">
        <v>950</v>
      </c>
      <c r="BK258" t="s">
        <v>950</v>
      </c>
      <c r="BL258" t="s">
        <v>950</v>
      </c>
      <c r="BM258" t="s">
        <v>950</v>
      </c>
      <c r="BN258" t="s">
        <v>950</v>
      </c>
    </row>
    <row r="259" spans="1:66" x14ac:dyDescent="0.3">
      <c r="A259" s="1"/>
      <c r="B259" s="2"/>
      <c r="C259" s="3"/>
      <c r="D259" s="3"/>
      <c r="E259" s="3"/>
      <c r="G259" s="3"/>
      <c r="H259" s="3"/>
      <c r="I259" s="3"/>
      <c r="Q259" s="3"/>
      <c r="T259" s="3"/>
      <c r="W259" s="3"/>
      <c r="Y259" s="3"/>
      <c r="Z259" s="3"/>
      <c r="AB259" s="3"/>
      <c r="AE259" s="3"/>
      <c r="AF259" s="3"/>
      <c r="AG259" s="3"/>
      <c r="AH259" s="3"/>
      <c r="AI259" s="3"/>
      <c r="AJ259" s="3"/>
      <c r="AM259" s="3"/>
      <c r="AN259" s="3"/>
      <c r="AO259" s="3"/>
      <c r="AP259" s="3"/>
      <c r="AQ259" s="3"/>
      <c r="BA259" s="3"/>
      <c r="BB259" s="3"/>
      <c r="BC259" s="3"/>
      <c r="BD259" s="3"/>
      <c r="BE259" s="3"/>
      <c r="BG259" s="3"/>
      <c r="BI259" s="3"/>
      <c r="BJ259" t="s">
        <v>950</v>
      </c>
      <c r="BK259" t="s">
        <v>950</v>
      </c>
      <c r="BL259" t="s">
        <v>950</v>
      </c>
      <c r="BM259" t="s">
        <v>950</v>
      </c>
      <c r="BN259" t="s">
        <v>950</v>
      </c>
    </row>
    <row r="260" spans="1:66" x14ac:dyDescent="0.3">
      <c r="A260" s="1"/>
      <c r="B260" s="2"/>
      <c r="C260" s="3"/>
      <c r="D260" s="3"/>
      <c r="E260" s="3"/>
      <c r="G260" s="3"/>
      <c r="H260" s="3"/>
      <c r="I260" s="3"/>
      <c r="Q260" s="3"/>
      <c r="T260" s="3"/>
      <c r="W260" s="3"/>
      <c r="Y260" s="3"/>
      <c r="Z260" s="3"/>
      <c r="AB260" s="3"/>
      <c r="AE260" s="3"/>
      <c r="AF260" s="3"/>
      <c r="AG260" s="3"/>
      <c r="AH260" s="3"/>
      <c r="AI260" s="3"/>
      <c r="AJ260" s="3"/>
      <c r="AM260" s="3"/>
      <c r="AN260" s="3"/>
      <c r="AO260" s="3"/>
      <c r="AP260" s="3"/>
      <c r="AQ260" s="3"/>
      <c r="BA260" s="3"/>
      <c r="BB260" s="3"/>
      <c r="BC260" s="3"/>
      <c r="BD260" s="3"/>
      <c r="BE260" s="3"/>
      <c r="BG260" s="3"/>
      <c r="BI260" s="3"/>
      <c r="BJ260" t="s">
        <v>950</v>
      </c>
      <c r="BK260" t="s">
        <v>950</v>
      </c>
      <c r="BL260" t="s">
        <v>950</v>
      </c>
      <c r="BM260" t="s">
        <v>950</v>
      </c>
      <c r="BN260" t="s">
        <v>950</v>
      </c>
    </row>
    <row r="261" spans="1:66" x14ac:dyDescent="0.3">
      <c r="A261" s="1"/>
      <c r="B261" s="2"/>
      <c r="C261" s="3"/>
      <c r="D261" s="3"/>
      <c r="E261" s="3"/>
      <c r="G261" s="3"/>
      <c r="H261" s="3"/>
      <c r="I261" s="3"/>
      <c r="Q261" s="3"/>
      <c r="T261" s="3"/>
      <c r="W261" s="3"/>
      <c r="Y261" s="3"/>
      <c r="Z261" s="3"/>
      <c r="AB261" s="3"/>
      <c r="AE261" s="3"/>
      <c r="AF261" s="3"/>
      <c r="AG261" s="3"/>
      <c r="AH261" s="3"/>
      <c r="AI261" s="3"/>
      <c r="AJ261" s="3"/>
      <c r="AM261" s="3"/>
      <c r="AN261" s="3"/>
      <c r="AO261" s="3"/>
      <c r="AP261" s="3"/>
      <c r="AQ261" s="3"/>
      <c r="BA261" s="3"/>
      <c r="BB261" s="3"/>
      <c r="BC261" s="3"/>
      <c r="BD261" s="3"/>
      <c r="BE261" s="3"/>
      <c r="BG261" s="3"/>
      <c r="BI261" s="3"/>
      <c r="BJ261" t="s">
        <v>950</v>
      </c>
      <c r="BK261" t="s">
        <v>950</v>
      </c>
      <c r="BL261" t="s">
        <v>950</v>
      </c>
      <c r="BM261" t="s">
        <v>950</v>
      </c>
      <c r="BN261" t="s">
        <v>950</v>
      </c>
    </row>
    <row r="262" spans="1:66" x14ac:dyDescent="0.3">
      <c r="A262" s="1"/>
      <c r="B262" s="2"/>
      <c r="C262" s="3"/>
      <c r="D262" s="3"/>
      <c r="E262" s="3"/>
      <c r="G262" s="3"/>
      <c r="H262" s="3"/>
      <c r="I262" s="3"/>
      <c r="Q262" s="3"/>
      <c r="T262" s="3"/>
      <c r="W262" s="3"/>
      <c r="Y262" s="3"/>
      <c r="Z262" s="3"/>
      <c r="AB262" s="3"/>
      <c r="AE262" s="3"/>
      <c r="AF262" s="3"/>
      <c r="AG262" s="3"/>
      <c r="AH262" s="3"/>
      <c r="AI262" s="3"/>
      <c r="AJ262" s="3"/>
      <c r="AM262" s="3"/>
      <c r="AN262" s="3"/>
      <c r="AO262" s="3"/>
      <c r="AP262" s="3"/>
      <c r="AQ262" s="3"/>
      <c r="BA262" s="3"/>
      <c r="BB262" s="3"/>
      <c r="BC262" s="3"/>
      <c r="BD262" s="3"/>
      <c r="BE262" s="3"/>
      <c r="BG262" s="3"/>
      <c r="BI262" s="3"/>
      <c r="BJ262" t="s">
        <v>950</v>
      </c>
      <c r="BK262" t="s">
        <v>950</v>
      </c>
      <c r="BL262" t="s">
        <v>950</v>
      </c>
      <c r="BM262" t="s">
        <v>950</v>
      </c>
      <c r="BN262" t="s">
        <v>950</v>
      </c>
    </row>
    <row r="263" spans="1:66" x14ac:dyDescent="0.3">
      <c r="A263" s="1"/>
      <c r="B263" s="2"/>
      <c r="C263" s="3"/>
      <c r="D263" s="3"/>
      <c r="E263" s="3"/>
      <c r="G263" s="3"/>
      <c r="H263" s="3"/>
      <c r="I263" s="3"/>
      <c r="Q263" s="3"/>
      <c r="T263" s="3"/>
      <c r="W263" s="3"/>
      <c r="Y263" s="3"/>
      <c r="Z263" s="3"/>
      <c r="AB263" s="3"/>
      <c r="AE263" s="3"/>
      <c r="AF263" s="3"/>
      <c r="AG263" s="3"/>
      <c r="AH263" s="3"/>
      <c r="AI263" s="3"/>
      <c r="AJ263" s="3"/>
      <c r="AM263" s="3"/>
      <c r="AN263" s="3"/>
      <c r="AO263" s="3"/>
      <c r="AP263" s="3"/>
      <c r="AQ263" s="3"/>
      <c r="BA263" s="3"/>
      <c r="BB263" s="3"/>
      <c r="BC263" s="3"/>
      <c r="BD263" s="3"/>
      <c r="BE263" s="3"/>
      <c r="BG263" s="3"/>
      <c r="BI263" s="3"/>
      <c r="BJ263" t="s">
        <v>950</v>
      </c>
      <c r="BK263" t="s">
        <v>950</v>
      </c>
      <c r="BL263" t="s">
        <v>950</v>
      </c>
      <c r="BM263" t="s">
        <v>950</v>
      </c>
      <c r="BN263" t="s">
        <v>950</v>
      </c>
    </row>
    <row r="264" spans="1:66" x14ac:dyDescent="0.3">
      <c r="A264" s="1"/>
      <c r="B264" s="2"/>
      <c r="C264" s="3"/>
      <c r="D264" s="3"/>
      <c r="E264" s="3"/>
      <c r="G264" s="3"/>
      <c r="H264" s="3"/>
      <c r="I264" s="3"/>
      <c r="Q264" s="3"/>
      <c r="T264" s="3"/>
      <c r="W264" s="3"/>
      <c r="Y264" s="3"/>
      <c r="Z264" s="3"/>
      <c r="AB264" s="3"/>
      <c r="AE264" s="3"/>
      <c r="AF264" s="3"/>
      <c r="AG264" s="3"/>
      <c r="AH264" s="3"/>
      <c r="AI264" s="3"/>
      <c r="AJ264" s="3"/>
      <c r="AM264" s="3"/>
      <c r="AN264" s="3"/>
      <c r="AO264" s="3"/>
      <c r="AP264" s="3"/>
      <c r="AQ264" s="3"/>
      <c r="BA264" s="3"/>
      <c r="BB264" s="3"/>
      <c r="BC264" s="3"/>
      <c r="BD264" s="3"/>
      <c r="BE264" s="3"/>
      <c r="BG264" s="3"/>
      <c r="BI264" s="3"/>
      <c r="BJ264" t="s">
        <v>950</v>
      </c>
      <c r="BK264" t="s">
        <v>950</v>
      </c>
      <c r="BL264" t="s">
        <v>950</v>
      </c>
      <c r="BM264" t="s">
        <v>950</v>
      </c>
      <c r="BN264" t="s">
        <v>950</v>
      </c>
    </row>
    <row r="265" spans="1:66" x14ac:dyDescent="0.3">
      <c r="A265" s="1"/>
      <c r="B265" s="2"/>
      <c r="C265" s="3"/>
      <c r="D265" s="3"/>
      <c r="E265" s="3"/>
      <c r="G265" s="3"/>
      <c r="H265" s="3"/>
      <c r="I265" s="3"/>
      <c r="Q265" s="3"/>
      <c r="T265" s="3"/>
      <c r="W265" s="3"/>
      <c r="Y265" s="3"/>
      <c r="Z265" s="3"/>
      <c r="AB265" s="3"/>
      <c r="AE265" s="3"/>
      <c r="AF265" s="3"/>
      <c r="AG265" s="3"/>
      <c r="AH265" s="3"/>
      <c r="AI265" s="3"/>
      <c r="AJ265" s="3"/>
      <c r="AM265" s="3"/>
      <c r="AN265" s="3"/>
      <c r="AO265" s="3"/>
      <c r="AP265" s="3"/>
      <c r="AQ265" s="3"/>
      <c r="BA265" s="3"/>
      <c r="BB265" s="3"/>
      <c r="BC265" s="3"/>
      <c r="BD265" s="3"/>
      <c r="BE265" s="3"/>
      <c r="BG265" s="3"/>
      <c r="BI265" s="3"/>
      <c r="BJ265" t="s">
        <v>950</v>
      </c>
      <c r="BK265" t="s">
        <v>950</v>
      </c>
      <c r="BL265" t="s">
        <v>950</v>
      </c>
      <c r="BM265" t="s">
        <v>950</v>
      </c>
      <c r="BN265" t="s">
        <v>950</v>
      </c>
    </row>
    <row r="266" spans="1:66" x14ac:dyDescent="0.3">
      <c r="A266" s="1"/>
      <c r="B266" s="2"/>
      <c r="C266" s="3"/>
      <c r="D266" s="3"/>
      <c r="E266" s="3"/>
      <c r="G266" s="3"/>
      <c r="H266" s="3"/>
      <c r="I266" s="3"/>
      <c r="Q266" s="3"/>
      <c r="T266" s="3"/>
      <c r="W266" s="3"/>
      <c r="Y266" s="3"/>
      <c r="Z266" s="3"/>
      <c r="AB266" s="3"/>
      <c r="AE266" s="3"/>
      <c r="AF266" s="3"/>
      <c r="AG266" s="3"/>
      <c r="AH266" s="3"/>
      <c r="AI266" s="3"/>
      <c r="AJ266" s="3"/>
      <c r="AM266" s="3"/>
      <c r="AN266" s="3"/>
      <c r="AO266" s="3"/>
      <c r="AP266" s="3"/>
      <c r="AQ266" s="3"/>
      <c r="BA266" s="3"/>
      <c r="BB266" s="3"/>
      <c r="BC266" s="3"/>
      <c r="BD266" s="3"/>
      <c r="BE266" s="3"/>
      <c r="BG266" s="3"/>
      <c r="BI266" s="3"/>
      <c r="BJ266" t="s">
        <v>950</v>
      </c>
      <c r="BK266" t="s">
        <v>950</v>
      </c>
      <c r="BL266" t="s">
        <v>950</v>
      </c>
      <c r="BM266" t="s">
        <v>950</v>
      </c>
      <c r="BN266" t="s">
        <v>950</v>
      </c>
    </row>
    <row r="267" spans="1:66" x14ac:dyDescent="0.3">
      <c r="A267" s="1"/>
      <c r="B267" s="2"/>
      <c r="C267" s="3"/>
      <c r="D267" s="3"/>
      <c r="E267" s="3"/>
      <c r="G267" s="3"/>
      <c r="H267" s="3"/>
      <c r="I267" s="3"/>
      <c r="Q267" s="3"/>
      <c r="T267" s="3"/>
      <c r="W267" s="3"/>
      <c r="Y267" s="3"/>
      <c r="Z267" s="3"/>
      <c r="AB267" s="3"/>
      <c r="AE267" s="3"/>
      <c r="AF267" s="3"/>
      <c r="AG267" s="3"/>
      <c r="AH267" s="3"/>
      <c r="AI267" s="3"/>
      <c r="AJ267" s="3"/>
      <c r="AM267" s="3"/>
      <c r="AN267" s="3"/>
      <c r="AO267" s="3"/>
      <c r="AP267" s="3"/>
      <c r="AQ267" s="3"/>
      <c r="BA267" s="3"/>
      <c r="BB267" s="3"/>
      <c r="BC267" s="3"/>
      <c r="BD267" s="3"/>
      <c r="BE267" s="3"/>
      <c r="BG267" s="3"/>
      <c r="BI267" s="3"/>
      <c r="BJ267" t="s">
        <v>950</v>
      </c>
      <c r="BK267" t="s">
        <v>950</v>
      </c>
      <c r="BL267" t="s">
        <v>950</v>
      </c>
      <c r="BM267" t="s">
        <v>950</v>
      </c>
      <c r="BN267" t="s">
        <v>950</v>
      </c>
    </row>
    <row r="268" spans="1:66" x14ac:dyDescent="0.3">
      <c r="A268" s="1"/>
      <c r="B268" s="2"/>
      <c r="C268" s="3"/>
      <c r="D268" s="3"/>
      <c r="E268" s="3"/>
      <c r="G268" s="3"/>
      <c r="H268" s="3"/>
      <c r="I268" s="3"/>
      <c r="Q268" s="3"/>
      <c r="T268" s="3"/>
      <c r="W268" s="3"/>
      <c r="Y268" s="3"/>
      <c r="Z268" s="3"/>
      <c r="AB268" s="3"/>
      <c r="AE268" s="3"/>
      <c r="AF268" s="3"/>
      <c r="AG268" s="3"/>
      <c r="AH268" s="3"/>
      <c r="AI268" s="3"/>
      <c r="AJ268" s="3"/>
      <c r="AM268" s="3"/>
      <c r="AN268" s="3"/>
      <c r="AO268" s="3"/>
      <c r="AP268" s="3"/>
      <c r="AQ268" s="3"/>
      <c r="BA268" s="3"/>
      <c r="BB268" s="3"/>
      <c r="BC268" s="3"/>
      <c r="BD268" s="3"/>
      <c r="BE268" s="3"/>
      <c r="BG268" s="3"/>
      <c r="BI268" s="3"/>
      <c r="BJ268" t="s">
        <v>950</v>
      </c>
      <c r="BK268" t="s">
        <v>950</v>
      </c>
      <c r="BL268" t="s">
        <v>950</v>
      </c>
      <c r="BM268" t="s">
        <v>950</v>
      </c>
      <c r="BN268" t="s">
        <v>950</v>
      </c>
    </row>
    <row r="269" spans="1:66" x14ac:dyDescent="0.3">
      <c r="A269" s="1"/>
      <c r="B269" s="2"/>
      <c r="C269" s="3"/>
      <c r="D269" s="3"/>
      <c r="E269" s="3"/>
      <c r="G269" s="3"/>
      <c r="H269" s="3"/>
      <c r="I269" s="3"/>
      <c r="Q269" s="3"/>
      <c r="T269" s="3"/>
      <c r="W269" s="3"/>
      <c r="Y269" s="3"/>
      <c r="Z269" s="3"/>
      <c r="AB269" s="3"/>
      <c r="AE269" s="3"/>
      <c r="AF269" s="3"/>
      <c r="AG269" s="3"/>
      <c r="AH269" s="3"/>
      <c r="AI269" s="3"/>
      <c r="AJ269" s="3"/>
      <c r="AM269" s="3"/>
      <c r="AN269" s="3"/>
      <c r="AO269" s="3"/>
      <c r="AP269" s="3"/>
      <c r="AQ269" s="3"/>
      <c r="BA269" s="3"/>
      <c r="BB269" s="3"/>
      <c r="BC269" s="3"/>
      <c r="BD269" s="3"/>
      <c r="BE269" s="3"/>
      <c r="BG269" s="3"/>
      <c r="BI269" s="3"/>
      <c r="BJ269" t="s">
        <v>950</v>
      </c>
      <c r="BK269" t="s">
        <v>950</v>
      </c>
      <c r="BL269" t="s">
        <v>950</v>
      </c>
      <c r="BM269" t="s">
        <v>950</v>
      </c>
      <c r="BN269" t="s">
        <v>950</v>
      </c>
    </row>
    <row r="270" spans="1:66" x14ac:dyDescent="0.3">
      <c r="A270" s="1"/>
      <c r="B270" s="2"/>
      <c r="C270" s="3"/>
      <c r="D270" s="3"/>
      <c r="E270" s="3"/>
      <c r="G270" s="3"/>
      <c r="H270" s="3"/>
      <c r="I270" s="3"/>
      <c r="Q270" s="3"/>
      <c r="T270" s="3"/>
      <c r="W270" s="3"/>
      <c r="Y270" s="3"/>
      <c r="Z270" s="3"/>
      <c r="AB270" s="3"/>
      <c r="AE270" s="3"/>
      <c r="AF270" s="3"/>
      <c r="AG270" s="3"/>
      <c r="AH270" s="3"/>
      <c r="AI270" s="3"/>
      <c r="AJ270" s="3"/>
      <c r="AM270" s="3"/>
      <c r="AN270" s="3"/>
      <c r="AO270" s="3"/>
      <c r="AP270" s="3"/>
      <c r="AQ270" s="3"/>
      <c r="BA270" s="3"/>
      <c r="BB270" s="3"/>
      <c r="BC270" s="3"/>
      <c r="BD270" s="3"/>
      <c r="BE270" s="3"/>
      <c r="BG270" s="3"/>
      <c r="BI270" s="3"/>
      <c r="BJ270" t="s">
        <v>950</v>
      </c>
      <c r="BK270" t="s">
        <v>950</v>
      </c>
      <c r="BL270" t="s">
        <v>950</v>
      </c>
      <c r="BM270" t="s">
        <v>950</v>
      </c>
      <c r="BN270" t="s">
        <v>950</v>
      </c>
    </row>
    <row r="271" spans="1:66" x14ac:dyDescent="0.3">
      <c r="A271" s="1"/>
      <c r="B271" s="2"/>
      <c r="C271" s="3"/>
      <c r="D271" s="3"/>
      <c r="E271" s="3"/>
      <c r="G271" s="3"/>
      <c r="H271" s="3"/>
      <c r="I271" s="3"/>
      <c r="Q271" s="3"/>
      <c r="T271" s="3"/>
      <c r="W271" s="3"/>
      <c r="Y271" s="3"/>
      <c r="Z271" s="3"/>
      <c r="AB271" s="3"/>
      <c r="AE271" s="3"/>
      <c r="AF271" s="3"/>
      <c r="AG271" s="3"/>
      <c r="AH271" s="3"/>
      <c r="AI271" s="3"/>
      <c r="AJ271" s="3"/>
      <c r="AM271" s="3"/>
      <c r="AN271" s="3"/>
      <c r="AO271" s="3"/>
      <c r="AP271" s="3"/>
      <c r="AQ271" s="3"/>
      <c r="BA271" s="3"/>
      <c r="BB271" s="3"/>
      <c r="BC271" s="3"/>
      <c r="BD271" s="3"/>
      <c r="BE271" s="3"/>
      <c r="BG271" s="3"/>
      <c r="BI271" s="3"/>
      <c r="BJ271" t="s">
        <v>950</v>
      </c>
      <c r="BK271" t="s">
        <v>950</v>
      </c>
      <c r="BL271" t="s">
        <v>950</v>
      </c>
      <c r="BM271" t="s">
        <v>950</v>
      </c>
      <c r="BN271" t="s">
        <v>950</v>
      </c>
    </row>
    <row r="272" spans="1:66" x14ac:dyDescent="0.3">
      <c r="A272" s="1"/>
      <c r="B272" s="2"/>
      <c r="C272" s="3"/>
      <c r="D272" s="3"/>
      <c r="E272" s="3"/>
      <c r="G272" s="3"/>
      <c r="H272" s="3"/>
      <c r="I272" s="3"/>
      <c r="Q272" s="3"/>
      <c r="T272" s="3"/>
      <c r="W272" s="3"/>
      <c r="Y272" s="3"/>
      <c r="Z272" s="3"/>
      <c r="AB272" s="3"/>
      <c r="AE272" s="3"/>
      <c r="AF272" s="3"/>
      <c r="AG272" s="3"/>
      <c r="AH272" s="3"/>
      <c r="AI272" s="3"/>
      <c r="AJ272" s="3"/>
      <c r="AM272" s="3"/>
      <c r="AN272" s="3"/>
      <c r="AO272" s="3"/>
      <c r="AP272" s="3"/>
      <c r="AQ272" s="3"/>
      <c r="BA272" s="3"/>
      <c r="BB272" s="3"/>
      <c r="BC272" s="3"/>
      <c r="BD272" s="3"/>
      <c r="BE272" s="3"/>
      <c r="BG272" s="3"/>
      <c r="BI272" s="3"/>
      <c r="BJ272" t="s">
        <v>950</v>
      </c>
      <c r="BK272" t="s">
        <v>950</v>
      </c>
      <c r="BL272" t="s">
        <v>950</v>
      </c>
      <c r="BM272" t="s">
        <v>950</v>
      </c>
      <c r="BN272" t="s">
        <v>950</v>
      </c>
    </row>
    <row r="273" spans="1:66" x14ac:dyDescent="0.3">
      <c r="A273" s="1"/>
      <c r="B273" s="2"/>
      <c r="C273" s="3"/>
      <c r="D273" s="3"/>
      <c r="E273" s="3"/>
      <c r="G273" s="3"/>
      <c r="H273" s="3"/>
      <c r="I273" s="3"/>
      <c r="Q273" s="3"/>
      <c r="T273" s="3"/>
      <c r="W273" s="3"/>
      <c r="Y273" s="3"/>
      <c r="Z273" s="3"/>
      <c r="AB273" s="3"/>
      <c r="AE273" s="3"/>
      <c r="AF273" s="3"/>
      <c r="AG273" s="3"/>
      <c r="AH273" s="3"/>
      <c r="AI273" s="3"/>
      <c r="AJ273" s="3"/>
      <c r="AM273" s="3"/>
      <c r="AN273" s="3"/>
      <c r="AO273" s="3"/>
      <c r="AP273" s="3"/>
      <c r="AQ273" s="3"/>
      <c r="BA273" s="3"/>
      <c r="BB273" s="3"/>
      <c r="BC273" s="3"/>
      <c r="BD273" s="3"/>
      <c r="BE273" s="3"/>
      <c r="BG273" s="3"/>
      <c r="BI273" s="3"/>
      <c r="BJ273" t="s">
        <v>950</v>
      </c>
      <c r="BK273" t="s">
        <v>950</v>
      </c>
      <c r="BL273" t="s">
        <v>950</v>
      </c>
      <c r="BM273" t="s">
        <v>950</v>
      </c>
      <c r="BN273" t="s">
        <v>950</v>
      </c>
    </row>
    <row r="274" spans="1:66" x14ac:dyDescent="0.3">
      <c r="A274" s="1"/>
      <c r="B274" s="2"/>
      <c r="C274" s="3"/>
      <c r="D274" s="3"/>
      <c r="E274" s="3"/>
      <c r="G274" s="3"/>
      <c r="H274" s="3"/>
      <c r="I274" s="3"/>
      <c r="Q274" s="3"/>
      <c r="T274" s="3"/>
      <c r="W274" s="3"/>
      <c r="Y274" s="3"/>
      <c r="Z274" s="3"/>
      <c r="AB274" s="3"/>
      <c r="AE274" s="3"/>
      <c r="AF274" s="3"/>
      <c r="AG274" s="3"/>
      <c r="AH274" s="3"/>
      <c r="AI274" s="3"/>
      <c r="AJ274" s="3"/>
      <c r="AM274" s="3"/>
      <c r="AN274" s="3"/>
      <c r="AO274" s="3"/>
      <c r="AP274" s="3"/>
      <c r="AQ274" s="3"/>
      <c r="BA274" s="3"/>
      <c r="BB274" s="3"/>
      <c r="BC274" s="3"/>
      <c r="BD274" s="3"/>
      <c r="BE274" s="3"/>
      <c r="BG274" s="3"/>
      <c r="BI274" s="3"/>
      <c r="BJ274" t="s">
        <v>950</v>
      </c>
      <c r="BK274" t="s">
        <v>950</v>
      </c>
      <c r="BL274" t="s">
        <v>950</v>
      </c>
      <c r="BM274" t="s">
        <v>950</v>
      </c>
      <c r="BN274" t="s">
        <v>950</v>
      </c>
    </row>
    <row r="275" spans="1:66" x14ac:dyDescent="0.3">
      <c r="A275" s="1"/>
      <c r="B275" s="2"/>
      <c r="C275" s="3"/>
      <c r="D275" s="3"/>
      <c r="E275" s="3"/>
      <c r="G275" s="3"/>
      <c r="H275" s="3"/>
      <c r="I275" s="3"/>
      <c r="Q275" s="3"/>
      <c r="T275" s="3"/>
      <c r="W275" s="3"/>
      <c r="Y275" s="3"/>
      <c r="Z275" s="3"/>
      <c r="AB275" s="3"/>
      <c r="AE275" s="3"/>
      <c r="AF275" s="3"/>
      <c r="AG275" s="3"/>
      <c r="AH275" s="3"/>
      <c r="AI275" s="3"/>
      <c r="AJ275" s="3"/>
      <c r="AM275" s="3"/>
      <c r="AN275" s="3"/>
      <c r="AO275" s="3"/>
      <c r="AP275" s="3"/>
      <c r="AQ275" s="3"/>
      <c r="BA275" s="3"/>
      <c r="BB275" s="3"/>
      <c r="BC275" s="3"/>
      <c r="BD275" s="3"/>
      <c r="BE275" s="3"/>
      <c r="BG275" s="3"/>
      <c r="BI275" s="3"/>
      <c r="BJ275" t="s">
        <v>950</v>
      </c>
      <c r="BK275" t="s">
        <v>950</v>
      </c>
      <c r="BL275" t="s">
        <v>950</v>
      </c>
      <c r="BM275" t="s">
        <v>950</v>
      </c>
      <c r="BN275" t="s">
        <v>950</v>
      </c>
    </row>
    <row r="276" spans="1:66" x14ac:dyDescent="0.3">
      <c r="A276" s="1"/>
      <c r="B276" s="2"/>
      <c r="C276" s="3"/>
      <c r="D276" s="3"/>
      <c r="E276" s="3"/>
      <c r="G276" s="3"/>
      <c r="H276" s="3"/>
      <c r="I276" s="3"/>
      <c r="Q276" s="3"/>
      <c r="T276" s="3"/>
      <c r="W276" s="3"/>
      <c r="Y276" s="3"/>
      <c r="Z276" s="3"/>
      <c r="AB276" s="3"/>
      <c r="AE276" s="3"/>
      <c r="AF276" s="3"/>
      <c r="AG276" s="3"/>
      <c r="AH276" s="3"/>
      <c r="AI276" s="3"/>
      <c r="AJ276" s="3"/>
      <c r="AM276" s="3"/>
      <c r="AN276" s="3"/>
      <c r="AO276" s="3"/>
      <c r="AP276" s="3"/>
      <c r="AQ276" s="3"/>
      <c r="BA276" s="3"/>
      <c r="BB276" s="3"/>
      <c r="BC276" s="3"/>
      <c r="BD276" s="3"/>
      <c r="BE276" s="3"/>
      <c r="BG276" s="3"/>
      <c r="BI276" s="3"/>
      <c r="BJ276" t="s">
        <v>950</v>
      </c>
      <c r="BK276" t="s">
        <v>950</v>
      </c>
      <c r="BL276" t="s">
        <v>950</v>
      </c>
      <c r="BM276" t="s">
        <v>950</v>
      </c>
      <c r="BN276" t="s">
        <v>950</v>
      </c>
    </row>
    <row r="277" spans="1:66" x14ac:dyDescent="0.3">
      <c r="A277" s="1"/>
      <c r="B277" s="2"/>
      <c r="C277" s="3"/>
      <c r="D277" s="3"/>
      <c r="E277" s="3"/>
      <c r="G277" s="3"/>
      <c r="H277" s="3"/>
      <c r="I277" s="3"/>
      <c r="Q277" s="3"/>
      <c r="T277" s="3"/>
      <c r="W277" s="3"/>
      <c r="Y277" s="3"/>
      <c r="Z277" s="3"/>
      <c r="AB277" s="3"/>
      <c r="AE277" s="3"/>
      <c r="AF277" s="3"/>
      <c r="AG277" s="3"/>
      <c r="AH277" s="3"/>
      <c r="AI277" s="3"/>
      <c r="AJ277" s="3"/>
      <c r="AM277" s="3"/>
      <c r="AN277" s="3"/>
      <c r="AO277" s="3"/>
      <c r="AP277" s="3"/>
      <c r="AQ277" s="3"/>
      <c r="BA277" s="3"/>
      <c r="BB277" s="3"/>
      <c r="BC277" s="3"/>
      <c r="BD277" s="3"/>
      <c r="BE277" s="3"/>
      <c r="BG277" s="3"/>
      <c r="BI277" s="3"/>
      <c r="BJ277" t="s">
        <v>950</v>
      </c>
      <c r="BK277" t="s">
        <v>950</v>
      </c>
      <c r="BL277" t="s">
        <v>950</v>
      </c>
      <c r="BM277" t="s">
        <v>950</v>
      </c>
      <c r="BN277" t="s">
        <v>950</v>
      </c>
    </row>
    <row r="278" spans="1:66" x14ac:dyDescent="0.3">
      <c r="A278" s="1"/>
      <c r="B278" s="2"/>
      <c r="C278" s="3"/>
      <c r="D278" s="3"/>
      <c r="E278" s="3"/>
      <c r="G278" s="3"/>
      <c r="H278" s="3"/>
      <c r="I278" s="3"/>
      <c r="Q278" s="3"/>
      <c r="T278" s="3"/>
      <c r="W278" s="3"/>
      <c r="Y278" s="3"/>
      <c r="Z278" s="3"/>
      <c r="AB278" s="3"/>
      <c r="AE278" s="3"/>
      <c r="AF278" s="3"/>
      <c r="AG278" s="3"/>
      <c r="AH278" s="3"/>
      <c r="AI278" s="3"/>
      <c r="AJ278" s="3"/>
      <c r="AM278" s="3"/>
      <c r="AN278" s="3"/>
      <c r="AO278" s="3"/>
      <c r="AP278" s="3"/>
      <c r="AQ278" s="3"/>
      <c r="BA278" s="3"/>
      <c r="BB278" s="3"/>
      <c r="BC278" s="3"/>
      <c r="BD278" s="3"/>
      <c r="BE278" s="3"/>
      <c r="BG278" s="3"/>
      <c r="BI278" s="3"/>
      <c r="BJ278" t="s">
        <v>950</v>
      </c>
      <c r="BK278" t="s">
        <v>950</v>
      </c>
      <c r="BL278" t="s">
        <v>950</v>
      </c>
      <c r="BM278" t="s">
        <v>950</v>
      </c>
      <c r="BN278" t="s">
        <v>950</v>
      </c>
    </row>
    <row r="279" spans="1:66" x14ac:dyDescent="0.3">
      <c r="A279" s="1"/>
      <c r="B279" s="2"/>
      <c r="C279" s="3"/>
      <c r="D279" s="3"/>
      <c r="E279" s="3"/>
      <c r="G279" s="3"/>
      <c r="H279" s="3"/>
      <c r="I279" s="3"/>
      <c r="Q279" s="3"/>
      <c r="T279" s="3"/>
      <c r="W279" s="3"/>
      <c r="Y279" s="3"/>
      <c r="Z279" s="3"/>
      <c r="AB279" s="3"/>
      <c r="AE279" s="3"/>
      <c r="AF279" s="3"/>
      <c r="AG279" s="3"/>
      <c r="AH279" s="3"/>
      <c r="AI279" s="3"/>
      <c r="AJ279" s="3"/>
      <c r="AM279" s="3"/>
      <c r="AN279" s="3"/>
      <c r="AO279" s="3"/>
      <c r="AP279" s="3"/>
      <c r="AQ279" s="3"/>
      <c r="BA279" s="3"/>
      <c r="BB279" s="3"/>
      <c r="BC279" s="3"/>
      <c r="BD279" s="3"/>
      <c r="BE279" s="3"/>
      <c r="BG279" s="3"/>
      <c r="BI279" s="3"/>
      <c r="BJ279" t="s">
        <v>950</v>
      </c>
      <c r="BK279" t="s">
        <v>950</v>
      </c>
      <c r="BL279" t="s">
        <v>950</v>
      </c>
      <c r="BM279" t="s">
        <v>950</v>
      </c>
      <c r="BN279" t="s">
        <v>950</v>
      </c>
    </row>
    <row r="280" spans="1:66" x14ac:dyDescent="0.3">
      <c r="A280" s="1"/>
      <c r="B280" s="2"/>
      <c r="C280" s="3"/>
      <c r="D280" s="3"/>
      <c r="E280" s="3"/>
      <c r="G280" s="3"/>
      <c r="H280" s="3"/>
      <c r="I280" s="3"/>
      <c r="Q280" s="3"/>
      <c r="T280" s="3"/>
      <c r="W280" s="3"/>
      <c r="Y280" s="3"/>
      <c r="Z280" s="3"/>
      <c r="AB280" s="3"/>
      <c r="AE280" s="3"/>
      <c r="AF280" s="3"/>
      <c r="AG280" s="3"/>
      <c r="AH280" s="3"/>
      <c r="AI280" s="3"/>
      <c r="AJ280" s="3"/>
      <c r="AM280" s="3"/>
      <c r="AN280" s="3"/>
      <c r="AO280" s="3"/>
      <c r="AP280" s="3"/>
      <c r="AQ280" s="3"/>
      <c r="BA280" s="3"/>
      <c r="BB280" s="3"/>
      <c r="BC280" s="3"/>
      <c r="BD280" s="3"/>
      <c r="BE280" s="3"/>
      <c r="BG280" s="3"/>
      <c r="BI280" s="3"/>
      <c r="BJ280" t="s">
        <v>950</v>
      </c>
      <c r="BK280" t="s">
        <v>950</v>
      </c>
      <c r="BL280" t="s">
        <v>950</v>
      </c>
      <c r="BM280" t="s">
        <v>950</v>
      </c>
      <c r="BN280" t="s">
        <v>950</v>
      </c>
    </row>
    <row r="281" spans="1:66" x14ac:dyDescent="0.3">
      <c r="A281" s="1"/>
      <c r="B281" s="2"/>
      <c r="C281" s="3"/>
      <c r="D281" s="3"/>
      <c r="E281" s="3"/>
      <c r="G281" s="3"/>
      <c r="H281" s="3"/>
      <c r="I281" s="3"/>
      <c r="Q281" s="3"/>
      <c r="T281" s="3"/>
      <c r="W281" s="3"/>
      <c r="Y281" s="3"/>
      <c r="Z281" s="3"/>
      <c r="AB281" s="3"/>
      <c r="AE281" s="3"/>
      <c r="AF281" s="3"/>
      <c r="AG281" s="3"/>
      <c r="AH281" s="3"/>
      <c r="AI281" s="3"/>
      <c r="AJ281" s="3"/>
      <c r="AM281" s="3"/>
      <c r="AN281" s="3"/>
      <c r="AO281" s="3"/>
      <c r="AP281" s="3"/>
      <c r="AQ281" s="3"/>
      <c r="BA281" s="3"/>
      <c r="BB281" s="3"/>
      <c r="BC281" s="3"/>
      <c r="BD281" s="3"/>
      <c r="BE281" s="3"/>
      <c r="BG281" s="3"/>
      <c r="BI281" s="3"/>
      <c r="BJ281" t="s">
        <v>950</v>
      </c>
      <c r="BK281" t="s">
        <v>950</v>
      </c>
      <c r="BL281" t="s">
        <v>950</v>
      </c>
      <c r="BM281" t="s">
        <v>950</v>
      </c>
      <c r="BN281" t="s">
        <v>950</v>
      </c>
    </row>
    <row r="282" spans="1:66" x14ac:dyDescent="0.3">
      <c r="A282" s="1"/>
      <c r="B282" s="2"/>
      <c r="C282" s="3"/>
      <c r="D282" s="3"/>
      <c r="E282" s="3"/>
      <c r="G282" s="3"/>
      <c r="H282" s="3"/>
      <c r="I282" s="3"/>
      <c r="Q282" s="3"/>
      <c r="T282" s="3"/>
      <c r="W282" s="3"/>
      <c r="Y282" s="3"/>
      <c r="Z282" s="3"/>
      <c r="AB282" s="3"/>
      <c r="AE282" s="3"/>
      <c r="AF282" s="3"/>
      <c r="AG282" s="3"/>
      <c r="AH282" s="3"/>
      <c r="AI282" s="3"/>
      <c r="AJ282" s="3"/>
      <c r="AM282" s="3"/>
      <c r="AN282" s="3"/>
      <c r="AO282" s="3"/>
      <c r="AP282" s="3"/>
      <c r="AQ282" s="3"/>
      <c r="BA282" s="3"/>
      <c r="BB282" s="3"/>
      <c r="BC282" s="3"/>
      <c r="BD282" s="3"/>
      <c r="BE282" s="3"/>
      <c r="BG282" s="3"/>
      <c r="BI282" s="3"/>
      <c r="BJ282" t="s">
        <v>950</v>
      </c>
      <c r="BK282" t="s">
        <v>950</v>
      </c>
      <c r="BL282" t="s">
        <v>950</v>
      </c>
      <c r="BM282" t="s">
        <v>950</v>
      </c>
      <c r="BN282" t="s">
        <v>950</v>
      </c>
    </row>
    <row r="283" spans="1:66" x14ac:dyDescent="0.3">
      <c r="A283" s="1"/>
      <c r="B283" s="2"/>
      <c r="C283" s="3"/>
      <c r="D283" s="3"/>
      <c r="E283" s="3"/>
      <c r="G283" s="3"/>
      <c r="H283" s="3"/>
      <c r="I283" s="3"/>
      <c r="Q283" s="3"/>
      <c r="T283" s="3"/>
      <c r="W283" s="3"/>
      <c r="Y283" s="3"/>
      <c r="Z283" s="3"/>
      <c r="AB283" s="3"/>
      <c r="AE283" s="3"/>
      <c r="AF283" s="3"/>
      <c r="AG283" s="3"/>
      <c r="AH283" s="3"/>
      <c r="AI283" s="3"/>
      <c r="AJ283" s="3"/>
      <c r="AM283" s="3"/>
      <c r="AN283" s="3"/>
      <c r="AO283" s="3"/>
      <c r="AP283" s="3"/>
      <c r="AQ283" s="3"/>
      <c r="BA283" s="3"/>
      <c r="BB283" s="3"/>
      <c r="BC283" s="3"/>
      <c r="BD283" s="3"/>
      <c r="BE283" s="3"/>
      <c r="BG283" s="3"/>
      <c r="BI283" s="3"/>
      <c r="BJ283" t="s">
        <v>950</v>
      </c>
      <c r="BK283" t="s">
        <v>950</v>
      </c>
      <c r="BL283" t="s">
        <v>950</v>
      </c>
      <c r="BM283" t="s">
        <v>950</v>
      </c>
      <c r="BN283" t="s">
        <v>950</v>
      </c>
    </row>
    <row r="284" spans="1:66" x14ac:dyDescent="0.3">
      <c r="A284" s="1"/>
      <c r="B284" s="2"/>
      <c r="C284" s="3"/>
      <c r="D284" s="3"/>
      <c r="E284" s="3"/>
      <c r="G284" s="3"/>
      <c r="H284" s="3"/>
      <c r="I284" s="3"/>
      <c r="Q284" s="3"/>
      <c r="T284" s="3"/>
      <c r="W284" s="3"/>
      <c r="Y284" s="3"/>
      <c r="Z284" s="3"/>
      <c r="AB284" s="3"/>
      <c r="AE284" s="3"/>
      <c r="AF284" s="3"/>
      <c r="AG284" s="3"/>
      <c r="AH284" s="3"/>
      <c r="AI284" s="3"/>
      <c r="AJ284" s="3"/>
      <c r="AM284" s="3"/>
      <c r="AN284" s="3"/>
      <c r="AO284" s="3"/>
      <c r="AP284" s="3"/>
      <c r="AQ284" s="3"/>
      <c r="BA284" s="3"/>
      <c r="BB284" s="3"/>
      <c r="BC284" s="3"/>
      <c r="BD284" s="3"/>
      <c r="BE284" s="3"/>
      <c r="BG284" s="3"/>
      <c r="BI284" s="3"/>
      <c r="BJ284" t="s">
        <v>950</v>
      </c>
      <c r="BK284" t="s">
        <v>950</v>
      </c>
      <c r="BL284" t="s">
        <v>950</v>
      </c>
      <c r="BM284" t="s">
        <v>950</v>
      </c>
      <c r="BN284" t="s">
        <v>950</v>
      </c>
    </row>
    <row r="285" spans="1:66" x14ac:dyDescent="0.3">
      <c r="A285" s="1"/>
      <c r="B285" s="2"/>
      <c r="C285" s="3"/>
      <c r="D285" s="3"/>
      <c r="E285" s="3"/>
      <c r="G285" s="3"/>
      <c r="H285" s="3"/>
      <c r="I285" s="3"/>
      <c r="Q285" s="3"/>
      <c r="T285" s="3"/>
      <c r="W285" s="3"/>
      <c r="Y285" s="3"/>
      <c r="Z285" s="3"/>
      <c r="AB285" s="3"/>
      <c r="AE285" s="3"/>
      <c r="AF285" s="3"/>
      <c r="AG285" s="3"/>
      <c r="AH285" s="3"/>
      <c r="AI285" s="3"/>
      <c r="AJ285" s="3"/>
      <c r="AM285" s="3"/>
      <c r="AN285" s="3"/>
      <c r="AO285" s="3"/>
      <c r="AP285" s="3"/>
      <c r="AQ285" s="3"/>
      <c r="BA285" s="3"/>
      <c r="BB285" s="3"/>
      <c r="BC285" s="3"/>
      <c r="BD285" s="3"/>
      <c r="BE285" s="3"/>
      <c r="BG285" s="3"/>
      <c r="BI285" s="3"/>
      <c r="BJ285" t="s">
        <v>950</v>
      </c>
      <c r="BK285" t="s">
        <v>950</v>
      </c>
      <c r="BL285" t="s">
        <v>950</v>
      </c>
      <c r="BM285" t="s">
        <v>950</v>
      </c>
      <c r="BN285" t="s">
        <v>950</v>
      </c>
    </row>
    <row r="286" spans="1:66" x14ac:dyDescent="0.3">
      <c r="A286" s="1"/>
      <c r="B286" s="2"/>
      <c r="C286" s="3"/>
      <c r="D286" s="3"/>
      <c r="E286" s="3"/>
      <c r="G286" s="3"/>
      <c r="H286" s="3"/>
      <c r="I286" s="3"/>
      <c r="Q286" s="3"/>
      <c r="T286" s="3"/>
      <c r="W286" s="3"/>
      <c r="Y286" s="3"/>
      <c r="Z286" s="3"/>
      <c r="AB286" s="3"/>
      <c r="AE286" s="3"/>
      <c r="AF286" s="3"/>
      <c r="AG286" s="3"/>
      <c r="AH286" s="3"/>
      <c r="AI286" s="3"/>
      <c r="AJ286" s="3"/>
      <c r="AM286" s="3"/>
      <c r="AN286" s="3"/>
      <c r="AO286" s="3"/>
      <c r="AP286" s="3"/>
      <c r="AQ286" s="3"/>
      <c r="BA286" s="3"/>
      <c r="BB286" s="3"/>
      <c r="BC286" s="3"/>
      <c r="BD286" s="3"/>
      <c r="BE286" s="3"/>
      <c r="BG286" s="3"/>
      <c r="BI286" s="3"/>
      <c r="BJ286" t="s">
        <v>950</v>
      </c>
      <c r="BK286" t="s">
        <v>950</v>
      </c>
      <c r="BL286" t="s">
        <v>950</v>
      </c>
      <c r="BM286" t="s">
        <v>950</v>
      </c>
      <c r="BN286" t="s">
        <v>950</v>
      </c>
    </row>
    <row r="287" spans="1:66" x14ac:dyDescent="0.3">
      <c r="A287" s="1"/>
      <c r="B287" s="2"/>
      <c r="C287" s="3"/>
      <c r="D287" s="3"/>
      <c r="E287" s="3"/>
      <c r="G287" s="3"/>
      <c r="H287" s="3"/>
      <c r="I287" s="3"/>
      <c r="Q287" s="3"/>
      <c r="T287" s="3"/>
      <c r="W287" s="3"/>
      <c r="Y287" s="3"/>
      <c r="Z287" s="3"/>
      <c r="AB287" s="3"/>
      <c r="AE287" s="3"/>
      <c r="AF287" s="3"/>
      <c r="AG287" s="3"/>
      <c r="AH287" s="3"/>
      <c r="AI287" s="3"/>
      <c r="AJ287" s="3"/>
      <c r="AM287" s="3"/>
      <c r="AN287" s="3"/>
      <c r="AO287" s="3"/>
      <c r="AP287" s="3"/>
      <c r="AQ287" s="3"/>
      <c r="BA287" s="3"/>
      <c r="BB287" s="3"/>
      <c r="BC287" s="3"/>
      <c r="BD287" s="3"/>
      <c r="BE287" s="3"/>
      <c r="BG287" s="3"/>
      <c r="BI287" s="3"/>
      <c r="BJ287" t="s">
        <v>950</v>
      </c>
      <c r="BK287" t="s">
        <v>950</v>
      </c>
      <c r="BL287" t="s">
        <v>950</v>
      </c>
      <c r="BM287" t="s">
        <v>950</v>
      </c>
      <c r="BN287" t="s">
        <v>950</v>
      </c>
    </row>
    <row r="288" spans="1:66" x14ac:dyDescent="0.3">
      <c r="A288" s="1"/>
      <c r="B288" s="2"/>
      <c r="C288" s="3"/>
      <c r="D288" s="3"/>
      <c r="E288" s="3"/>
      <c r="G288" s="3"/>
      <c r="H288" s="3"/>
      <c r="I288" s="3"/>
      <c r="Q288" s="3"/>
      <c r="T288" s="3"/>
      <c r="W288" s="3"/>
      <c r="Y288" s="3"/>
      <c r="Z288" s="3"/>
      <c r="AB288" s="3"/>
      <c r="AE288" s="3"/>
      <c r="AF288" s="3"/>
      <c r="AG288" s="3"/>
      <c r="AH288" s="3"/>
      <c r="AI288" s="3"/>
      <c r="AJ288" s="3"/>
      <c r="AM288" s="3"/>
      <c r="AN288" s="3"/>
      <c r="AO288" s="3"/>
      <c r="AP288" s="3"/>
      <c r="AQ288" s="3"/>
      <c r="BA288" s="3"/>
      <c r="BB288" s="3"/>
      <c r="BC288" s="3"/>
      <c r="BD288" s="3"/>
      <c r="BE288" s="3"/>
      <c r="BG288" s="3"/>
      <c r="BI288" s="3"/>
      <c r="BJ288" t="s">
        <v>950</v>
      </c>
      <c r="BK288" t="s">
        <v>950</v>
      </c>
      <c r="BL288" t="s">
        <v>950</v>
      </c>
      <c r="BM288" t="s">
        <v>950</v>
      </c>
      <c r="BN288" t="s">
        <v>950</v>
      </c>
    </row>
    <row r="289" spans="1:66" x14ac:dyDescent="0.3">
      <c r="A289" s="1"/>
      <c r="B289" s="2"/>
      <c r="C289" s="3"/>
      <c r="D289" s="3"/>
      <c r="E289" s="3"/>
      <c r="G289" s="3"/>
      <c r="H289" s="3"/>
      <c r="I289" s="3"/>
      <c r="Q289" s="3"/>
      <c r="T289" s="3"/>
      <c r="W289" s="3"/>
      <c r="Y289" s="3"/>
      <c r="Z289" s="3"/>
      <c r="AB289" s="3"/>
      <c r="AE289" s="3"/>
      <c r="AF289" s="3"/>
      <c r="AG289" s="3"/>
      <c r="AH289" s="3"/>
      <c r="AI289" s="3"/>
      <c r="AJ289" s="3"/>
      <c r="AM289" s="3"/>
      <c r="AN289" s="3"/>
      <c r="AO289" s="3"/>
      <c r="AP289" s="3"/>
      <c r="AQ289" s="3"/>
      <c r="BA289" s="3"/>
      <c r="BB289" s="3"/>
      <c r="BC289" s="3"/>
      <c r="BD289" s="3"/>
      <c r="BE289" s="3"/>
      <c r="BG289" s="3"/>
      <c r="BI289" s="3"/>
      <c r="BJ289" t="s">
        <v>950</v>
      </c>
      <c r="BK289" t="s">
        <v>950</v>
      </c>
      <c r="BL289" t="s">
        <v>950</v>
      </c>
      <c r="BM289" t="s">
        <v>950</v>
      </c>
      <c r="BN289" t="s">
        <v>950</v>
      </c>
    </row>
    <row r="290" spans="1:66" x14ac:dyDescent="0.3">
      <c r="A290" s="1"/>
      <c r="B290" s="2"/>
      <c r="C290" s="3"/>
      <c r="D290" s="3"/>
      <c r="E290" s="3"/>
      <c r="G290" s="3"/>
      <c r="H290" s="3"/>
      <c r="I290" s="3"/>
      <c r="Q290" s="3"/>
      <c r="T290" s="3"/>
      <c r="W290" s="3"/>
      <c r="Y290" s="3"/>
      <c r="Z290" s="3"/>
      <c r="AB290" s="3"/>
      <c r="AE290" s="3"/>
      <c r="AF290" s="3"/>
      <c r="AG290" s="3"/>
      <c r="AH290" s="3"/>
      <c r="AI290" s="3"/>
      <c r="AJ290" s="3"/>
      <c r="AM290" s="3"/>
      <c r="AN290" s="3"/>
      <c r="AO290" s="3"/>
      <c r="AP290" s="3"/>
      <c r="AQ290" s="3"/>
      <c r="BA290" s="3"/>
      <c r="BB290" s="3"/>
      <c r="BC290" s="3"/>
      <c r="BD290" s="3"/>
      <c r="BE290" s="3"/>
      <c r="BG290" s="3"/>
      <c r="BI290" s="3"/>
      <c r="BJ290" t="s">
        <v>950</v>
      </c>
      <c r="BK290" t="s">
        <v>950</v>
      </c>
      <c r="BL290" t="s">
        <v>950</v>
      </c>
      <c r="BM290" t="s">
        <v>950</v>
      </c>
      <c r="BN290" t="s">
        <v>950</v>
      </c>
    </row>
    <row r="291" spans="1:66" x14ac:dyDescent="0.3">
      <c r="A291" s="1"/>
      <c r="B291" s="2"/>
      <c r="C291" s="3"/>
      <c r="D291" s="3"/>
      <c r="E291" s="3"/>
      <c r="G291" s="3"/>
      <c r="H291" s="3"/>
      <c r="I291" s="3"/>
      <c r="Q291" s="3"/>
      <c r="T291" s="3"/>
      <c r="W291" s="3"/>
      <c r="Y291" s="3"/>
      <c r="Z291" s="3"/>
      <c r="AB291" s="3"/>
      <c r="AE291" s="3"/>
      <c r="AF291" s="3"/>
      <c r="AG291" s="3"/>
      <c r="AH291" s="3"/>
      <c r="AI291" s="3"/>
      <c r="AJ291" s="3"/>
      <c r="AM291" s="3"/>
      <c r="AN291" s="3"/>
      <c r="AO291" s="3"/>
      <c r="AP291" s="3"/>
      <c r="AQ291" s="3"/>
      <c r="BA291" s="3"/>
      <c r="BB291" s="3"/>
      <c r="BC291" s="3"/>
      <c r="BD291" s="3"/>
      <c r="BE291" s="3"/>
      <c r="BG291" s="3"/>
      <c r="BI291" s="3"/>
      <c r="BJ291" t="s">
        <v>950</v>
      </c>
      <c r="BK291" t="s">
        <v>950</v>
      </c>
      <c r="BL291" t="s">
        <v>950</v>
      </c>
      <c r="BM291" t="s">
        <v>950</v>
      </c>
      <c r="BN291" t="s">
        <v>950</v>
      </c>
    </row>
    <row r="292" spans="1:66" x14ac:dyDescent="0.3">
      <c r="A292" s="1"/>
      <c r="B292" s="2"/>
      <c r="C292" s="3"/>
      <c r="D292" s="3"/>
      <c r="E292" s="3"/>
      <c r="G292" s="3"/>
      <c r="H292" s="3"/>
      <c r="I292" s="3"/>
      <c r="Q292" s="3"/>
      <c r="T292" s="3"/>
      <c r="W292" s="3"/>
      <c r="Y292" s="3"/>
      <c r="Z292" s="3"/>
      <c r="AB292" s="3"/>
      <c r="AE292" s="3"/>
      <c r="AF292" s="3"/>
      <c r="AG292" s="3"/>
      <c r="AH292" s="3"/>
      <c r="AI292" s="3"/>
      <c r="AJ292" s="3"/>
      <c r="AM292" s="3"/>
      <c r="AN292" s="3"/>
      <c r="AO292" s="3"/>
      <c r="AP292" s="3"/>
      <c r="AQ292" s="3"/>
      <c r="BA292" s="3"/>
      <c r="BB292" s="3"/>
      <c r="BC292" s="3"/>
      <c r="BD292" s="3"/>
      <c r="BE292" s="3"/>
      <c r="BG292" s="3"/>
      <c r="BI292" s="3"/>
      <c r="BJ292" t="s">
        <v>950</v>
      </c>
      <c r="BK292" t="s">
        <v>950</v>
      </c>
      <c r="BL292" t="s">
        <v>950</v>
      </c>
      <c r="BM292" t="s">
        <v>950</v>
      </c>
      <c r="BN292" t="s">
        <v>950</v>
      </c>
    </row>
    <row r="293" spans="1:66" x14ac:dyDescent="0.3">
      <c r="A293" s="1"/>
      <c r="B293" s="2"/>
      <c r="C293" s="3"/>
      <c r="D293" s="3"/>
      <c r="E293" s="3"/>
      <c r="G293" s="3"/>
      <c r="H293" s="3"/>
      <c r="I293" s="3"/>
      <c r="Q293" s="3"/>
      <c r="T293" s="3"/>
      <c r="W293" s="3"/>
      <c r="Y293" s="3"/>
      <c r="Z293" s="3"/>
      <c r="AB293" s="3"/>
      <c r="AE293" s="3"/>
      <c r="AF293" s="3"/>
      <c r="AG293" s="3"/>
      <c r="AH293" s="3"/>
      <c r="AI293" s="3"/>
      <c r="AJ293" s="3"/>
      <c r="AM293" s="3"/>
      <c r="AN293" s="3"/>
      <c r="AO293" s="3"/>
      <c r="AP293" s="3"/>
      <c r="AQ293" s="3"/>
      <c r="BA293" s="3"/>
      <c r="BB293" s="3"/>
      <c r="BC293" s="3"/>
      <c r="BD293" s="3"/>
      <c r="BE293" s="3"/>
      <c r="BG293" s="3"/>
      <c r="BI293" s="3"/>
      <c r="BJ293" t="s">
        <v>950</v>
      </c>
      <c r="BK293" t="s">
        <v>950</v>
      </c>
      <c r="BL293" t="s">
        <v>950</v>
      </c>
      <c r="BM293" t="s">
        <v>950</v>
      </c>
      <c r="BN293" t="s">
        <v>950</v>
      </c>
    </row>
    <row r="294" spans="1:66" x14ac:dyDescent="0.3">
      <c r="A294" s="1"/>
      <c r="B294" s="2"/>
      <c r="C294" s="3"/>
      <c r="D294" s="3"/>
      <c r="E294" s="3"/>
      <c r="G294" s="3"/>
      <c r="H294" s="3"/>
      <c r="I294" s="3"/>
      <c r="Q294" s="3"/>
      <c r="T294" s="3"/>
      <c r="W294" s="3"/>
      <c r="Y294" s="3"/>
      <c r="Z294" s="3"/>
      <c r="AB294" s="3"/>
      <c r="AE294" s="3"/>
      <c r="AF294" s="3"/>
      <c r="AG294" s="3"/>
      <c r="AH294" s="3"/>
      <c r="AI294" s="3"/>
      <c r="AJ294" s="3"/>
      <c r="AM294" s="3"/>
      <c r="AN294" s="3"/>
      <c r="AO294" s="3"/>
      <c r="AP294" s="3"/>
      <c r="AQ294" s="3"/>
      <c r="BA294" s="3"/>
      <c r="BB294" s="3"/>
      <c r="BC294" s="3"/>
      <c r="BD294" s="3"/>
      <c r="BE294" s="3"/>
      <c r="BG294" s="3"/>
      <c r="BI294" s="3"/>
      <c r="BJ294" t="s">
        <v>950</v>
      </c>
      <c r="BK294" t="s">
        <v>950</v>
      </c>
      <c r="BL294" t="s">
        <v>950</v>
      </c>
      <c r="BM294" t="s">
        <v>950</v>
      </c>
      <c r="BN294" t="s">
        <v>950</v>
      </c>
    </row>
    <row r="295" spans="1:66" x14ac:dyDescent="0.3">
      <c r="A295" s="1"/>
      <c r="B295" s="2"/>
      <c r="C295" s="3"/>
      <c r="D295" s="3"/>
      <c r="E295" s="3"/>
      <c r="G295" s="3"/>
      <c r="H295" s="3"/>
      <c r="I295" s="3"/>
      <c r="Q295" s="3"/>
      <c r="T295" s="3"/>
      <c r="W295" s="3"/>
      <c r="Y295" s="3"/>
      <c r="Z295" s="3"/>
      <c r="AB295" s="3"/>
      <c r="AE295" s="3"/>
      <c r="AF295" s="3"/>
      <c r="AG295" s="3"/>
      <c r="AH295" s="3"/>
      <c r="AI295" s="3"/>
      <c r="AJ295" s="3"/>
      <c r="AM295" s="3"/>
      <c r="AN295" s="3"/>
      <c r="AO295" s="3"/>
      <c r="AP295" s="3"/>
      <c r="AQ295" s="3"/>
      <c r="BA295" s="3"/>
      <c r="BB295" s="3"/>
      <c r="BC295" s="3"/>
      <c r="BD295" s="3"/>
      <c r="BE295" s="3"/>
      <c r="BG295" s="3"/>
      <c r="BI295" s="3"/>
      <c r="BJ295" t="s">
        <v>950</v>
      </c>
      <c r="BK295" t="s">
        <v>950</v>
      </c>
      <c r="BL295" t="s">
        <v>950</v>
      </c>
      <c r="BM295" t="s">
        <v>950</v>
      </c>
      <c r="BN295" t="s">
        <v>950</v>
      </c>
    </row>
    <row r="296" spans="1:66" x14ac:dyDescent="0.3">
      <c r="A296" s="1"/>
      <c r="B296" s="2"/>
      <c r="C296" s="3"/>
      <c r="D296" s="3"/>
      <c r="E296" s="3"/>
      <c r="G296" s="3"/>
      <c r="H296" s="3"/>
      <c r="I296" s="3"/>
      <c r="Q296" s="3"/>
      <c r="T296" s="3"/>
      <c r="W296" s="3"/>
      <c r="Y296" s="3"/>
      <c r="Z296" s="3"/>
      <c r="AB296" s="3"/>
      <c r="AE296" s="3"/>
      <c r="AF296" s="3"/>
      <c r="AG296" s="3"/>
      <c r="AH296" s="3"/>
      <c r="AI296" s="3"/>
      <c r="AJ296" s="3"/>
      <c r="AM296" s="3"/>
      <c r="AN296" s="3"/>
      <c r="AO296" s="3"/>
      <c r="AP296" s="3"/>
      <c r="AQ296" s="3"/>
      <c r="BA296" s="3"/>
      <c r="BB296" s="3"/>
      <c r="BC296" s="3"/>
      <c r="BD296" s="3"/>
      <c r="BE296" s="3"/>
      <c r="BG296" s="3"/>
      <c r="BI296" s="3"/>
      <c r="BJ296" t="s">
        <v>950</v>
      </c>
      <c r="BK296" t="s">
        <v>950</v>
      </c>
      <c r="BL296" t="s">
        <v>950</v>
      </c>
      <c r="BM296" t="s">
        <v>950</v>
      </c>
      <c r="BN296" t="s">
        <v>950</v>
      </c>
    </row>
    <row r="297" spans="1:66" x14ac:dyDescent="0.3">
      <c r="A297" s="1"/>
      <c r="B297" s="2"/>
      <c r="C297" s="3"/>
      <c r="D297" s="3"/>
      <c r="E297" s="3"/>
      <c r="G297" s="3"/>
      <c r="H297" s="3"/>
      <c r="I297" s="3"/>
      <c r="Q297" s="3"/>
      <c r="T297" s="3"/>
      <c r="W297" s="3"/>
      <c r="Y297" s="3"/>
      <c r="Z297" s="3"/>
      <c r="AB297" s="3"/>
      <c r="AE297" s="3"/>
      <c r="AF297" s="3"/>
      <c r="AG297" s="3"/>
      <c r="AH297" s="3"/>
      <c r="AI297" s="3"/>
      <c r="AJ297" s="3"/>
      <c r="AM297" s="3"/>
      <c r="AN297" s="3"/>
      <c r="AO297" s="3"/>
      <c r="AP297" s="3"/>
      <c r="AQ297" s="3"/>
      <c r="BA297" s="3"/>
      <c r="BB297" s="3"/>
      <c r="BC297" s="3"/>
      <c r="BD297" s="3"/>
      <c r="BE297" s="3"/>
      <c r="BG297" s="3"/>
      <c r="BI297" s="3"/>
      <c r="BJ297" t="s">
        <v>950</v>
      </c>
      <c r="BK297" t="s">
        <v>950</v>
      </c>
      <c r="BL297" t="s">
        <v>950</v>
      </c>
      <c r="BM297" t="s">
        <v>950</v>
      </c>
      <c r="BN297" t="s">
        <v>950</v>
      </c>
    </row>
    <row r="298" spans="1:66" x14ac:dyDescent="0.3">
      <c r="A298" s="1"/>
      <c r="B298" s="2"/>
      <c r="C298" s="3"/>
      <c r="D298" s="3"/>
      <c r="E298" s="3"/>
      <c r="G298" s="3"/>
      <c r="H298" s="3"/>
      <c r="I298" s="3"/>
      <c r="Q298" s="3"/>
      <c r="T298" s="3"/>
      <c r="W298" s="3"/>
      <c r="Y298" s="3"/>
      <c r="Z298" s="3"/>
      <c r="AB298" s="3"/>
      <c r="AE298" s="3"/>
      <c r="AF298" s="3"/>
      <c r="AG298" s="3"/>
      <c r="AH298" s="3"/>
      <c r="AI298" s="3"/>
      <c r="AJ298" s="3"/>
      <c r="AM298" s="3"/>
      <c r="AN298" s="3"/>
      <c r="AO298" s="3"/>
      <c r="AP298" s="3"/>
      <c r="AQ298" s="3"/>
      <c r="BA298" s="3"/>
      <c r="BB298" s="3"/>
      <c r="BC298" s="3"/>
      <c r="BD298" s="3"/>
      <c r="BE298" s="3"/>
      <c r="BG298" s="3"/>
      <c r="BI298" s="3"/>
      <c r="BJ298" t="s">
        <v>950</v>
      </c>
      <c r="BK298" t="s">
        <v>950</v>
      </c>
      <c r="BL298" t="s">
        <v>950</v>
      </c>
      <c r="BM298" t="s">
        <v>950</v>
      </c>
      <c r="BN298" t="s">
        <v>950</v>
      </c>
    </row>
    <row r="299" spans="1:66" x14ac:dyDescent="0.3">
      <c r="A299" s="1"/>
      <c r="B299" s="2"/>
      <c r="C299" s="3"/>
      <c r="D299" s="3"/>
      <c r="E299" s="3"/>
      <c r="G299" s="3"/>
      <c r="H299" s="3"/>
      <c r="I299" s="3"/>
      <c r="Q299" s="3"/>
      <c r="T299" s="3"/>
      <c r="W299" s="3"/>
      <c r="Y299" s="3"/>
      <c r="Z299" s="3"/>
      <c r="AB299" s="3"/>
      <c r="AE299" s="3"/>
      <c r="AF299" s="3"/>
      <c r="AG299" s="3"/>
      <c r="AH299" s="3"/>
      <c r="AI299" s="3"/>
      <c r="AJ299" s="3"/>
      <c r="AM299" s="3"/>
      <c r="AN299" s="3"/>
      <c r="AO299" s="3"/>
      <c r="AP299" s="3"/>
      <c r="AQ299" s="3"/>
      <c r="BA299" s="3"/>
      <c r="BB299" s="3"/>
      <c r="BC299" s="3"/>
      <c r="BD299" s="3"/>
      <c r="BE299" s="3"/>
      <c r="BG299" s="3"/>
      <c r="BI299" s="3"/>
      <c r="BJ299" t="s">
        <v>950</v>
      </c>
      <c r="BK299" t="s">
        <v>950</v>
      </c>
      <c r="BL299" t="s">
        <v>950</v>
      </c>
      <c r="BM299" t="s">
        <v>950</v>
      </c>
      <c r="BN299" t="s">
        <v>950</v>
      </c>
    </row>
    <row r="300" spans="1:66" x14ac:dyDescent="0.3">
      <c r="A300" s="1"/>
      <c r="B300" s="2"/>
      <c r="C300" s="3"/>
      <c r="D300" s="3"/>
      <c r="E300" s="3"/>
      <c r="G300" s="3"/>
      <c r="H300" s="3"/>
      <c r="I300" s="3"/>
      <c r="Q300" s="3"/>
      <c r="T300" s="3"/>
      <c r="W300" s="3"/>
      <c r="Y300" s="3"/>
      <c r="Z300" s="3"/>
      <c r="AB300" s="3"/>
      <c r="AE300" s="3"/>
      <c r="AF300" s="3"/>
      <c r="AG300" s="3"/>
      <c r="AH300" s="3"/>
      <c r="AI300" s="3"/>
      <c r="AJ300" s="3"/>
      <c r="AM300" s="3"/>
      <c r="AN300" s="3"/>
      <c r="AO300" s="3"/>
      <c r="AP300" s="3"/>
      <c r="AQ300" s="3"/>
      <c r="BA300" s="3"/>
      <c r="BB300" s="3"/>
      <c r="BC300" s="3"/>
      <c r="BD300" s="3"/>
      <c r="BE300" s="3"/>
      <c r="BG300" s="3"/>
      <c r="BI300" s="3"/>
      <c r="BJ300" t="s">
        <v>950</v>
      </c>
      <c r="BK300" t="s">
        <v>950</v>
      </c>
      <c r="BL300" t="s">
        <v>950</v>
      </c>
      <c r="BM300" t="s">
        <v>950</v>
      </c>
      <c r="BN300" t="s">
        <v>950</v>
      </c>
    </row>
    <row r="301" spans="1:66" x14ac:dyDescent="0.3">
      <c r="A301" s="1"/>
      <c r="B301" s="2"/>
      <c r="C301" s="3"/>
      <c r="D301" s="3"/>
      <c r="E301" s="3"/>
      <c r="G301" s="3"/>
      <c r="H301" s="3"/>
      <c r="I301" s="3"/>
      <c r="Q301" s="3"/>
      <c r="T301" s="3"/>
      <c r="W301" s="3"/>
      <c r="Y301" s="3"/>
      <c r="Z301" s="3"/>
      <c r="AB301" s="3"/>
      <c r="AE301" s="3"/>
      <c r="AF301" s="3"/>
      <c r="AG301" s="3"/>
      <c r="AH301" s="3"/>
      <c r="AI301" s="3"/>
      <c r="AJ301" s="3"/>
      <c r="AM301" s="3"/>
      <c r="AN301" s="3"/>
      <c r="AO301" s="3"/>
      <c r="AP301" s="3"/>
      <c r="AQ301" s="3"/>
      <c r="BA301" s="3"/>
      <c r="BB301" s="3"/>
      <c r="BC301" s="3"/>
      <c r="BD301" s="3"/>
      <c r="BE301" s="3"/>
      <c r="BG301" s="3"/>
      <c r="BI301" s="3"/>
      <c r="BJ301" t="s">
        <v>950</v>
      </c>
      <c r="BK301" t="s">
        <v>950</v>
      </c>
      <c r="BL301" t="s">
        <v>950</v>
      </c>
      <c r="BM301" t="s">
        <v>950</v>
      </c>
      <c r="BN301" t="s">
        <v>950</v>
      </c>
    </row>
    <row r="302" spans="1:66" x14ac:dyDescent="0.3">
      <c r="A302" s="1"/>
      <c r="B302" s="2"/>
      <c r="C302" s="3"/>
      <c r="D302" s="3"/>
      <c r="E302" s="3"/>
      <c r="G302" s="3"/>
      <c r="H302" s="3"/>
      <c r="I302" s="3"/>
      <c r="Q302" s="3"/>
      <c r="T302" s="3"/>
      <c r="W302" s="3"/>
      <c r="Y302" s="3"/>
      <c r="Z302" s="3"/>
      <c r="AB302" s="3"/>
      <c r="AE302" s="3"/>
      <c r="AF302" s="3"/>
      <c r="AG302" s="3"/>
      <c r="AH302" s="3"/>
      <c r="AI302" s="3"/>
      <c r="AJ302" s="3"/>
      <c r="AM302" s="3"/>
      <c r="AN302" s="3"/>
      <c r="AO302" s="3"/>
      <c r="AP302" s="3"/>
      <c r="AQ302" s="3"/>
      <c r="BA302" s="3"/>
      <c r="BB302" s="3"/>
      <c r="BC302" s="3"/>
      <c r="BD302" s="3"/>
      <c r="BE302" s="3"/>
      <c r="BG302" s="3"/>
      <c r="BI302" s="3"/>
      <c r="BJ302" t="s">
        <v>950</v>
      </c>
      <c r="BK302" t="s">
        <v>950</v>
      </c>
      <c r="BL302" t="s">
        <v>950</v>
      </c>
      <c r="BM302" t="s">
        <v>950</v>
      </c>
      <c r="BN302" t="s">
        <v>950</v>
      </c>
    </row>
    <row r="303" spans="1:66" x14ac:dyDescent="0.3">
      <c r="A303" s="1"/>
      <c r="B303" s="2"/>
      <c r="C303" s="3"/>
      <c r="D303" s="3"/>
      <c r="E303" s="3"/>
      <c r="G303" s="3"/>
      <c r="H303" s="3"/>
      <c r="I303" s="3"/>
      <c r="Q303" s="3"/>
      <c r="T303" s="3"/>
      <c r="W303" s="3"/>
      <c r="Y303" s="3"/>
      <c r="Z303" s="3"/>
      <c r="AB303" s="3"/>
      <c r="AE303" s="3"/>
      <c r="AF303" s="3"/>
      <c r="AG303" s="3"/>
      <c r="AH303" s="3"/>
      <c r="AI303" s="3"/>
      <c r="AJ303" s="3"/>
      <c r="AM303" s="3"/>
      <c r="AN303" s="3"/>
      <c r="AO303" s="3"/>
      <c r="AP303" s="3"/>
      <c r="AQ303" s="3"/>
      <c r="BA303" s="3"/>
      <c r="BB303" s="3"/>
      <c r="BC303" s="3"/>
      <c r="BD303" s="3"/>
      <c r="BE303" s="3"/>
      <c r="BG303" s="3"/>
      <c r="BI303" s="3"/>
      <c r="BJ303" t="s">
        <v>950</v>
      </c>
      <c r="BK303" t="s">
        <v>950</v>
      </c>
      <c r="BL303" t="s">
        <v>950</v>
      </c>
      <c r="BM303" t="s">
        <v>950</v>
      </c>
      <c r="BN303" t="s">
        <v>950</v>
      </c>
    </row>
    <row r="304" spans="1:66" x14ac:dyDescent="0.3">
      <c r="A304" s="1"/>
      <c r="B304" s="2"/>
      <c r="C304" s="3"/>
      <c r="D304" s="3"/>
      <c r="E304" s="3"/>
      <c r="G304" s="3"/>
      <c r="H304" s="3"/>
      <c r="I304" s="3"/>
      <c r="Q304" s="3"/>
      <c r="T304" s="3"/>
      <c r="W304" s="3"/>
      <c r="Y304" s="3"/>
      <c r="Z304" s="3"/>
      <c r="AB304" s="3"/>
      <c r="AE304" s="3"/>
      <c r="AF304" s="3"/>
      <c r="AG304" s="3"/>
      <c r="AH304" s="3"/>
      <c r="AI304" s="3"/>
      <c r="AJ304" s="3"/>
      <c r="AM304" s="3"/>
      <c r="AN304" s="3"/>
      <c r="AO304" s="3"/>
      <c r="AP304" s="3"/>
      <c r="AQ304" s="3"/>
      <c r="BA304" s="3"/>
      <c r="BB304" s="3"/>
      <c r="BC304" s="3"/>
      <c r="BD304" s="3"/>
      <c r="BE304" s="3"/>
      <c r="BG304" s="3"/>
      <c r="BI304" s="3"/>
      <c r="BJ304" t="s">
        <v>950</v>
      </c>
      <c r="BK304" t="s">
        <v>950</v>
      </c>
      <c r="BL304" t="s">
        <v>950</v>
      </c>
      <c r="BM304" t="s">
        <v>950</v>
      </c>
      <c r="BN304" t="s">
        <v>950</v>
      </c>
    </row>
    <row r="305" spans="1:66" x14ac:dyDescent="0.3">
      <c r="A305" s="1"/>
      <c r="B305" s="2"/>
      <c r="C305" s="3"/>
      <c r="D305" s="3"/>
      <c r="E305" s="3"/>
      <c r="G305" s="3"/>
      <c r="H305" s="3"/>
      <c r="I305" s="3"/>
      <c r="Q305" s="3"/>
      <c r="T305" s="3"/>
      <c r="W305" s="3"/>
      <c r="Y305" s="3"/>
      <c r="Z305" s="3"/>
      <c r="AB305" s="3"/>
      <c r="AE305" s="3"/>
      <c r="AF305" s="3"/>
      <c r="AG305" s="3"/>
      <c r="AH305" s="3"/>
      <c r="AI305" s="3"/>
      <c r="AJ305" s="3"/>
      <c r="AM305" s="3"/>
      <c r="AN305" s="3"/>
      <c r="AO305" s="3"/>
      <c r="AP305" s="3"/>
      <c r="AQ305" s="3"/>
      <c r="BA305" s="3"/>
      <c r="BB305" s="3"/>
      <c r="BC305" s="3"/>
      <c r="BD305" s="3"/>
      <c r="BE305" s="3"/>
      <c r="BG305" s="3"/>
      <c r="BI305" s="3"/>
      <c r="BJ305" t="s">
        <v>950</v>
      </c>
      <c r="BK305" t="s">
        <v>950</v>
      </c>
      <c r="BL305" t="s">
        <v>950</v>
      </c>
      <c r="BM305" t="s">
        <v>950</v>
      </c>
      <c r="BN305" t="s">
        <v>950</v>
      </c>
    </row>
    <row r="306" spans="1:66" x14ac:dyDescent="0.3">
      <c r="A306" s="1"/>
      <c r="B306" s="2"/>
      <c r="C306" s="3"/>
      <c r="D306" s="3"/>
      <c r="E306" s="3"/>
      <c r="G306" s="3"/>
      <c r="H306" s="3"/>
      <c r="I306" s="3"/>
      <c r="Q306" s="3"/>
      <c r="T306" s="3"/>
      <c r="W306" s="3"/>
      <c r="Y306" s="3"/>
      <c r="Z306" s="3"/>
      <c r="AB306" s="3"/>
      <c r="AE306" s="3"/>
      <c r="AF306" s="3"/>
      <c r="AG306" s="3"/>
      <c r="AH306" s="3"/>
      <c r="AI306" s="3"/>
      <c r="AJ306" s="3"/>
      <c r="AM306" s="3"/>
      <c r="AN306" s="3"/>
      <c r="AO306" s="3"/>
      <c r="AP306" s="3"/>
      <c r="AQ306" s="3"/>
      <c r="BA306" s="3"/>
      <c r="BB306" s="3"/>
      <c r="BC306" s="3"/>
      <c r="BD306" s="3"/>
      <c r="BE306" s="3"/>
      <c r="BG306" s="3"/>
      <c r="BI306" s="3"/>
      <c r="BJ306" t="s">
        <v>950</v>
      </c>
      <c r="BK306" t="s">
        <v>950</v>
      </c>
      <c r="BL306" t="s">
        <v>950</v>
      </c>
      <c r="BM306" t="s">
        <v>950</v>
      </c>
      <c r="BN306" t="s">
        <v>950</v>
      </c>
    </row>
    <row r="307" spans="1:66" x14ac:dyDescent="0.3">
      <c r="A307" s="1"/>
      <c r="B307" s="2"/>
      <c r="C307" s="3"/>
      <c r="D307" s="3"/>
      <c r="E307" s="3"/>
      <c r="G307" s="3"/>
      <c r="H307" s="3"/>
      <c r="I307" s="3"/>
      <c r="Q307" s="3"/>
      <c r="T307" s="3"/>
      <c r="W307" s="3"/>
      <c r="Y307" s="3"/>
      <c r="Z307" s="3"/>
      <c r="AB307" s="3"/>
      <c r="AE307" s="3"/>
      <c r="AF307" s="3"/>
      <c r="AG307" s="3"/>
      <c r="AH307" s="3"/>
      <c r="AI307" s="3"/>
      <c r="AJ307" s="3"/>
      <c r="AM307" s="3"/>
      <c r="AN307" s="3"/>
      <c r="AO307" s="3"/>
      <c r="AP307" s="3"/>
      <c r="AQ307" s="3"/>
      <c r="BA307" s="3"/>
      <c r="BB307" s="3"/>
      <c r="BC307" s="3"/>
      <c r="BD307" s="3"/>
      <c r="BE307" s="3"/>
      <c r="BG307" s="3"/>
      <c r="BI307" s="3"/>
      <c r="BJ307" t="s">
        <v>950</v>
      </c>
      <c r="BK307" t="s">
        <v>950</v>
      </c>
      <c r="BL307" t="s">
        <v>950</v>
      </c>
      <c r="BM307" t="s">
        <v>950</v>
      </c>
      <c r="BN307" t="s">
        <v>950</v>
      </c>
    </row>
    <row r="308" spans="1:66" x14ac:dyDescent="0.3">
      <c r="A308" s="1"/>
      <c r="B308" s="2"/>
      <c r="C308" s="3"/>
      <c r="D308" s="3"/>
      <c r="E308" s="3"/>
      <c r="G308" s="3"/>
      <c r="H308" s="3"/>
      <c r="I308" s="3"/>
      <c r="Q308" s="3"/>
      <c r="T308" s="3"/>
      <c r="W308" s="3"/>
      <c r="Y308" s="3"/>
      <c r="Z308" s="3"/>
      <c r="AB308" s="3"/>
      <c r="AE308" s="3"/>
      <c r="AF308" s="3"/>
      <c r="AG308" s="3"/>
      <c r="AH308" s="3"/>
      <c r="AI308" s="3"/>
      <c r="AJ308" s="3"/>
      <c r="AM308" s="3"/>
      <c r="AN308" s="3"/>
      <c r="AO308" s="3"/>
      <c r="AP308" s="3"/>
      <c r="AQ308" s="3"/>
      <c r="BA308" s="3"/>
      <c r="BB308" s="3"/>
      <c r="BC308" s="3"/>
      <c r="BD308" s="3"/>
      <c r="BE308" s="3"/>
      <c r="BG308" s="3"/>
      <c r="BI308" s="3"/>
      <c r="BJ308" t="s">
        <v>950</v>
      </c>
      <c r="BK308" t="s">
        <v>950</v>
      </c>
      <c r="BL308" t="s">
        <v>950</v>
      </c>
      <c r="BM308" t="s">
        <v>950</v>
      </c>
      <c r="BN308" t="s">
        <v>950</v>
      </c>
    </row>
    <row r="309" spans="1:66" x14ac:dyDescent="0.3">
      <c r="A309" s="1"/>
      <c r="B309" s="2"/>
      <c r="C309" s="3"/>
      <c r="D309" s="3"/>
      <c r="E309" s="3"/>
      <c r="G309" s="3"/>
      <c r="H309" s="3"/>
      <c r="I309" s="3"/>
      <c r="Q309" s="3"/>
      <c r="T309" s="3"/>
      <c r="W309" s="3"/>
      <c r="Y309" s="3"/>
      <c r="Z309" s="3"/>
      <c r="AB309" s="3"/>
      <c r="AE309" s="3"/>
      <c r="AF309" s="3"/>
      <c r="AG309" s="3"/>
      <c r="AH309" s="3"/>
      <c r="AI309" s="3"/>
      <c r="AJ309" s="3"/>
      <c r="AM309" s="3"/>
      <c r="AN309" s="3"/>
      <c r="AO309" s="3"/>
      <c r="AP309" s="3"/>
      <c r="AQ309" s="3"/>
      <c r="BA309" s="3"/>
      <c r="BB309" s="3"/>
      <c r="BC309" s="3"/>
      <c r="BD309" s="3"/>
      <c r="BE309" s="3"/>
      <c r="BG309" s="3"/>
      <c r="BI309" s="3"/>
      <c r="BJ309" t="s">
        <v>950</v>
      </c>
      <c r="BK309" t="s">
        <v>950</v>
      </c>
      <c r="BL309" t="s">
        <v>950</v>
      </c>
      <c r="BM309" t="s">
        <v>950</v>
      </c>
      <c r="BN309" t="s">
        <v>950</v>
      </c>
    </row>
    <row r="310" spans="1:66" x14ac:dyDescent="0.3">
      <c r="A310" s="1"/>
      <c r="B310" s="2"/>
      <c r="C310" s="3"/>
      <c r="D310" s="3"/>
      <c r="E310" s="3"/>
      <c r="G310" s="3"/>
      <c r="H310" s="3"/>
      <c r="I310" s="3"/>
      <c r="Q310" s="3"/>
      <c r="T310" s="3"/>
      <c r="W310" s="3"/>
      <c r="Y310" s="3"/>
      <c r="Z310" s="3"/>
      <c r="AB310" s="3"/>
      <c r="AE310" s="3"/>
      <c r="AF310" s="3"/>
      <c r="AG310" s="3"/>
      <c r="AH310" s="3"/>
      <c r="AI310" s="3"/>
      <c r="AJ310" s="3"/>
      <c r="AM310" s="3"/>
      <c r="AN310" s="3"/>
      <c r="AO310" s="3"/>
      <c r="AP310" s="3"/>
      <c r="AQ310" s="3"/>
      <c r="BA310" s="3"/>
      <c r="BB310" s="3"/>
      <c r="BC310" s="3"/>
      <c r="BD310" s="3"/>
      <c r="BE310" s="3"/>
      <c r="BG310" s="3"/>
      <c r="BI310" s="3"/>
      <c r="BJ310" t="s">
        <v>950</v>
      </c>
      <c r="BK310" t="s">
        <v>950</v>
      </c>
      <c r="BL310" t="s">
        <v>950</v>
      </c>
      <c r="BM310" t="s">
        <v>950</v>
      </c>
      <c r="BN310" t="s">
        <v>950</v>
      </c>
    </row>
    <row r="311" spans="1:66" x14ac:dyDescent="0.3">
      <c r="A311" s="1"/>
      <c r="B311" s="2"/>
      <c r="C311" s="3"/>
      <c r="D311" s="3"/>
      <c r="E311" s="3"/>
      <c r="G311" s="3"/>
      <c r="H311" s="3"/>
      <c r="I311" s="3"/>
      <c r="Q311" s="3"/>
      <c r="T311" s="3"/>
      <c r="W311" s="3"/>
      <c r="Y311" s="3"/>
      <c r="Z311" s="3"/>
      <c r="AB311" s="3"/>
      <c r="AE311" s="3"/>
      <c r="AF311" s="3"/>
      <c r="AG311" s="3"/>
      <c r="AH311" s="3"/>
      <c r="AI311" s="3"/>
      <c r="AJ311" s="3"/>
      <c r="AM311" s="3"/>
      <c r="AN311" s="3"/>
      <c r="AO311" s="3"/>
      <c r="AP311" s="3"/>
      <c r="AQ311" s="3"/>
      <c r="BA311" s="3"/>
      <c r="BB311" s="3"/>
      <c r="BC311" s="3"/>
      <c r="BD311" s="3"/>
      <c r="BE311" s="3"/>
      <c r="BG311" s="3"/>
      <c r="BI311" s="3"/>
      <c r="BJ311" t="s">
        <v>950</v>
      </c>
      <c r="BK311" t="s">
        <v>950</v>
      </c>
      <c r="BL311" t="s">
        <v>950</v>
      </c>
      <c r="BM311" t="s">
        <v>950</v>
      </c>
      <c r="BN311" t="s">
        <v>950</v>
      </c>
    </row>
    <row r="312" spans="1:66" x14ac:dyDescent="0.3">
      <c r="A312" s="1"/>
      <c r="B312" s="2"/>
      <c r="C312" s="3"/>
      <c r="D312" s="3"/>
      <c r="E312" s="3"/>
      <c r="G312" s="3"/>
      <c r="H312" s="3"/>
      <c r="I312" s="3"/>
      <c r="Q312" s="3"/>
      <c r="T312" s="3"/>
      <c r="W312" s="3"/>
      <c r="Y312" s="3"/>
      <c r="Z312" s="3"/>
      <c r="AB312" s="3"/>
      <c r="AE312" s="3"/>
      <c r="AF312" s="3"/>
      <c r="AG312" s="3"/>
      <c r="AH312" s="3"/>
      <c r="AI312" s="3"/>
      <c r="AJ312" s="3"/>
      <c r="AM312" s="3"/>
      <c r="AN312" s="3"/>
      <c r="AO312" s="3"/>
      <c r="AP312" s="3"/>
      <c r="AQ312" s="3"/>
      <c r="BA312" s="3"/>
      <c r="BB312" s="3"/>
      <c r="BC312" s="3"/>
      <c r="BD312" s="3"/>
      <c r="BE312" s="3"/>
      <c r="BG312" s="3"/>
      <c r="BI312" s="3"/>
      <c r="BJ312" t="s">
        <v>950</v>
      </c>
      <c r="BK312" t="s">
        <v>950</v>
      </c>
      <c r="BL312" t="s">
        <v>950</v>
      </c>
      <c r="BM312" t="s">
        <v>950</v>
      </c>
      <c r="BN312" t="s">
        <v>950</v>
      </c>
    </row>
    <row r="313" spans="1:66" x14ac:dyDescent="0.3">
      <c r="A313" s="1"/>
      <c r="B313" s="2"/>
      <c r="C313" s="3"/>
      <c r="D313" s="3"/>
      <c r="E313" s="3"/>
      <c r="G313" s="3"/>
      <c r="H313" s="3"/>
      <c r="I313" s="3"/>
      <c r="Q313" s="3"/>
      <c r="T313" s="3"/>
      <c r="W313" s="3"/>
      <c r="Y313" s="3"/>
      <c r="Z313" s="3"/>
      <c r="AB313" s="3"/>
      <c r="AE313" s="3"/>
      <c r="AF313" s="3"/>
      <c r="AG313" s="3"/>
      <c r="AH313" s="3"/>
      <c r="AI313" s="3"/>
      <c r="AJ313" s="3"/>
      <c r="AM313" s="3"/>
      <c r="AN313" s="3"/>
      <c r="AO313" s="3"/>
      <c r="AP313" s="3"/>
      <c r="AQ313" s="3"/>
      <c r="BA313" s="3"/>
      <c r="BB313" s="3"/>
      <c r="BC313" s="3"/>
      <c r="BD313" s="3"/>
      <c r="BE313" s="3"/>
      <c r="BG313" s="3"/>
      <c r="BI313" s="3"/>
      <c r="BJ313" t="s">
        <v>950</v>
      </c>
      <c r="BK313" t="s">
        <v>950</v>
      </c>
      <c r="BL313" t="s">
        <v>950</v>
      </c>
      <c r="BM313" t="s">
        <v>950</v>
      </c>
      <c r="BN313" t="s">
        <v>950</v>
      </c>
    </row>
    <row r="314" spans="1:66" x14ac:dyDescent="0.3">
      <c r="A314" s="1"/>
      <c r="B314" s="2"/>
      <c r="C314" s="3"/>
      <c r="D314" s="3"/>
      <c r="E314" s="3"/>
      <c r="G314" s="3"/>
      <c r="H314" s="3"/>
      <c r="I314" s="3"/>
      <c r="Q314" s="3"/>
      <c r="T314" s="3"/>
      <c r="W314" s="3"/>
      <c r="Y314" s="3"/>
      <c r="Z314" s="3"/>
      <c r="AB314" s="3"/>
      <c r="AE314" s="3"/>
      <c r="AF314" s="3"/>
      <c r="AG314" s="3"/>
      <c r="AH314" s="3"/>
      <c r="AI314" s="3"/>
      <c r="AJ314" s="3"/>
      <c r="AM314" s="3"/>
      <c r="AN314" s="3"/>
      <c r="AO314" s="3"/>
      <c r="AP314" s="3"/>
      <c r="AQ314" s="3"/>
      <c r="BA314" s="3"/>
      <c r="BB314" s="3"/>
      <c r="BC314" s="3"/>
      <c r="BD314" s="3"/>
      <c r="BE314" s="3"/>
      <c r="BG314" s="3"/>
      <c r="BI314" s="3"/>
      <c r="BJ314" t="s">
        <v>950</v>
      </c>
      <c r="BK314" t="s">
        <v>950</v>
      </c>
      <c r="BL314" t="s">
        <v>950</v>
      </c>
      <c r="BM314" t="s">
        <v>950</v>
      </c>
      <c r="BN314" t="s">
        <v>950</v>
      </c>
    </row>
    <row r="315" spans="1:66" x14ac:dyDescent="0.3">
      <c r="A315" s="1"/>
      <c r="B315" s="2"/>
      <c r="C315" s="3"/>
      <c r="D315" s="3"/>
      <c r="E315" s="3"/>
      <c r="G315" s="3"/>
      <c r="H315" s="3"/>
      <c r="I315" s="3"/>
      <c r="Q315" s="3"/>
      <c r="T315" s="3"/>
      <c r="W315" s="3"/>
      <c r="Y315" s="3"/>
      <c r="Z315" s="3"/>
      <c r="AB315" s="3"/>
      <c r="AE315" s="3"/>
      <c r="AF315" s="3"/>
      <c r="AG315" s="3"/>
      <c r="AH315" s="3"/>
      <c r="AI315" s="3"/>
      <c r="AJ315" s="3"/>
      <c r="AM315" s="3"/>
      <c r="AN315" s="3"/>
      <c r="AO315" s="3"/>
      <c r="AP315" s="3"/>
      <c r="AQ315" s="3"/>
      <c r="BA315" s="3"/>
      <c r="BB315" s="3"/>
      <c r="BC315" s="3"/>
      <c r="BD315" s="3"/>
      <c r="BE315" s="3"/>
      <c r="BG315" s="3"/>
      <c r="BI315" s="3"/>
      <c r="BJ315" t="s">
        <v>950</v>
      </c>
      <c r="BK315" t="s">
        <v>950</v>
      </c>
      <c r="BL315" t="s">
        <v>950</v>
      </c>
      <c r="BM315" t="s">
        <v>950</v>
      </c>
      <c r="BN315" t="s">
        <v>950</v>
      </c>
    </row>
    <row r="316" spans="1:66" x14ac:dyDescent="0.3">
      <c r="A316" s="1"/>
      <c r="B316" s="2"/>
      <c r="C316" s="3"/>
      <c r="D316" s="3"/>
      <c r="E316" s="3"/>
      <c r="G316" s="3"/>
      <c r="H316" s="3"/>
      <c r="I316" s="3"/>
      <c r="Q316" s="3"/>
      <c r="T316" s="3"/>
      <c r="W316" s="3"/>
      <c r="Y316" s="3"/>
      <c r="Z316" s="3"/>
      <c r="AB316" s="3"/>
      <c r="AE316" s="3"/>
      <c r="AF316" s="3"/>
      <c r="AG316" s="3"/>
      <c r="AH316" s="3"/>
      <c r="AI316" s="3"/>
      <c r="AJ316" s="3"/>
      <c r="AM316" s="3"/>
      <c r="AN316" s="3"/>
      <c r="AO316" s="3"/>
      <c r="AP316" s="3"/>
      <c r="AQ316" s="3"/>
      <c r="BA316" s="3"/>
      <c r="BB316" s="3"/>
      <c r="BC316" s="3"/>
      <c r="BD316" s="3"/>
      <c r="BE316" s="3"/>
      <c r="BG316" s="3"/>
      <c r="BI316" s="3"/>
      <c r="BJ316" t="s">
        <v>950</v>
      </c>
      <c r="BK316" t="s">
        <v>950</v>
      </c>
      <c r="BL316" t="s">
        <v>950</v>
      </c>
      <c r="BM316" t="s">
        <v>950</v>
      </c>
      <c r="BN316" t="s">
        <v>950</v>
      </c>
    </row>
    <row r="317" spans="1:66" x14ac:dyDescent="0.3">
      <c r="A317" s="1"/>
      <c r="B317" s="2"/>
      <c r="C317" s="3"/>
      <c r="D317" s="3"/>
      <c r="E317" s="3"/>
      <c r="G317" s="3"/>
      <c r="H317" s="3"/>
      <c r="I317" s="3"/>
      <c r="Q317" s="3"/>
      <c r="T317" s="3"/>
      <c r="W317" s="3"/>
      <c r="Y317" s="3"/>
      <c r="Z317" s="3"/>
      <c r="AB317" s="3"/>
      <c r="AE317" s="3"/>
      <c r="AF317" s="3"/>
      <c r="AG317" s="3"/>
      <c r="AH317" s="3"/>
      <c r="AI317" s="3"/>
      <c r="AJ317" s="3"/>
      <c r="AM317" s="3"/>
      <c r="AN317" s="3"/>
      <c r="AO317" s="3"/>
      <c r="AP317" s="3"/>
      <c r="AQ317" s="3"/>
      <c r="BA317" s="3"/>
      <c r="BB317" s="3"/>
      <c r="BC317" s="3"/>
      <c r="BD317" s="3"/>
      <c r="BE317" s="3"/>
      <c r="BG317" s="3"/>
      <c r="BI317" s="3"/>
      <c r="BJ317" t="s">
        <v>950</v>
      </c>
      <c r="BK317" t="s">
        <v>950</v>
      </c>
      <c r="BL317" t="s">
        <v>950</v>
      </c>
      <c r="BM317" t="s">
        <v>950</v>
      </c>
      <c r="BN317" t="s">
        <v>950</v>
      </c>
    </row>
    <row r="318" spans="1:66" x14ac:dyDescent="0.3">
      <c r="A318" s="1"/>
      <c r="B318" s="2"/>
      <c r="C318" s="3"/>
      <c r="D318" s="3"/>
      <c r="E318" s="3"/>
      <c r="G318" s="3"/>
      <c r="H318" s="3"/>
      <c r="I318" s="3"/>
      <c r="Q318" s="3"/>
      <c r="T318" s="3"/>
      <c r="W318" s="3"/>
      <c r="Y318" s="3"/>
      <c r="Z318" s="3"/>
      <c r="AB318" s="3"/>
      <c r="AE318" s="3"/>
      <c r="AF318" s="3"/>
      <c r="AG318" s="3"/>
      <c r="AH318" s="3"/>
      <c r="AI318" s="3"/>
      <c r="AJ318" s="3"/>
      <c r="AM318" s="3"/>
      <c r="AN318" s="3"/>
      <c r="AO318" s="3"/>
      <c r="AP318" s="3"/>
      <c r="AQ318" s="3"/>
      <c r="BA318" s="3"/>
      <c r="BB318" s="3"/>
      <c r="BC318" s="3"/>
      <c r="BD318" s="3"/>
      <c r="BE318" s="3"/>
      <c r="BG318" s="3"/>
      <c r="BI318" s="3"/>
      <c r="BJ318" t="s">
        <v>950</v>
      </c>
      <c r="BK318" t="s">
        <v>950</v>
      </c>
      <c r="BL318" t="s">
        <v>950</v>
      </c>
      <c r="BM318" t="s">
        <v>950</v>
      </c>
      <c r="BN318" t="s">
        <v>950</v>
      </c>
    </row>
    <row r="319" spans="1:66" x14ac:dyDescent="0.3">
      <c r="A319" s="1"/>
      <c r="B319" s="2"/>
      <c r="C319" s="3"/>
      <c r="D319" s="3"/>
      <c r="E319" s="3"/>
      <c r="G319" s="3"/>
      <c r="H319" s="3"/>
      <c r="I319" s="3"/>
      <c r="Q319" s="3"/>
      <c r="T319" s="3"/>
      <c r="W319" s="3"/>
      <c r="Y319" s="3"/>
      <c r="Z319" s="3"/>
      <c r="AB319" s="3"/>
      <c r="AE319" s="3"/>
      <c r="AF319" s="3"/>
      <c r="AG319" s="3"/>
      <c r="AH319" s="3"/>
      <c r="AI319" s="3"/>
      <c r="AJ319" s="3"/>
      <c r="AM319" s="3"/>
      <c r="AN319" s="3"/>
      <c r="AO319" s="3"/>
      <c r="AP319" s="3"/>
      <c r="AQ319" s="3"/>
      <c r="BA319" s="3"/>
      <c r="BB319" s="3"/>
      <c r="BC319" s="3"/>
      <c r="BD319" s="3"/>
      <c r="BE319" s="3"/>
      <c r="BG319" s="3"/>
      <c r="BI319" s="3"/>
      <c r="BJ319" t="s">
        <v>950</v>
      </c>
      <c r="BK319" t="s">
        <v>950</v>
      </c>
      <c r="BL319" t="s">
        <v>950</v>
      </c>
      <c r="BM319" t="s">
        <v>950</v>
      </c>
      <c r="BN319" t="s">
        <v>950</v>
      </c>
    </row>
    <row r="320" spans="1:66" x14ac:dyDescent="0.3">
      <c r="A320" s="1"/>
      <c r="B320" s="2"/>
      <c r="C320" s="3"/>
      <c r="D320" s="3"/>
      <c r="E320" s="3"/>
      <c r="G320" s="3"/>
      <c r="H320" s="3"/>
      <c r="I320" s="3"/>
      <c r="Q320" s="3"/>
      <c r="T320" s="3"/>
      <c r="W320" s="3"/>
      <c r="Y320" s="3"/>
      <c r="Z320" s="3"/>
      <c r="AB320" s="3"/>
      <c r="AE320" s="3"/>
      <c r="AF320" s="3"/>
      <c r="AG320" s="3"/>
      <c r="AH320" s="3"/>
      <c r="AI320" s="3"/>
      <c r="AJ320" s="3"/>
      <c r="AM320" s="3"/>
      <c r="AN320" s="3"/>
      <c r="AO320" s="3"/>
      <c r="AP320" s="3"/>
      <c r="AQ320" s="3"/>
      <c r="BA320" s="3"/>
      <c r="BB320" s="3"/>
      <c r="BC320" s="3"/>
      <c r="BD320" s="3"/>
      <c r="BE320" s="3"/>
      <c r="BG320" s="3"/>
      <c r="BI320" s="3"/>
      <c r="BJ320" t="s">
        <v>950</v>
      </c>
      <c r="BK320" t="s">
        <v>950</v>
      </c>
      <c r="BL320" t="s">
        <v>950</v>
      </c>
      <c r="BM320" t="s">
        <v>950</v>
      </c>
      <c r="BN320" t="s">
        <v>950</v>
      </c>
    </row>
    <row r="321" spans="1:66" x14ac:dyDescent="0.3">
      <c r="A321" s="1"/>
      <c r="B321" s="2"/>
      <c r="C321" s="3"/>
      <c r="D321" s="3"/>
      <c r="E321" s="3"/>
      <c r="G321" s="3"/>
      <c r="H321" s="3"/>
      <c r="I321" s="3"/>
      <c r="Q321" s="3"/>
      <c r="T321" s="3"/>
      <c r="W321" s="3"/>
      <c r="Y321" s="3"/>
      <c r="Z321" s="3"/>
      <c r="AB321" s="3"/>
      <c r="AE321" s="3"/>
      <c r="AF321" s="3"/>
      <c r="AG321" s="3"/>
      <c r="AH321" s="3"/>
      <c r="AI321" s="3"/>
      <c r="AJ321" s="3"/>
      <c r="AM321" s="3"/>
      <c r="AN321" s="3"/>
      <c r="AO321" s="3"/>
      <c r="AP321" s="3"/>
      <c r="AQ321" s="3"/>
      <c r="BA321" s="3"/>
      <c r="BB321" s="3"/>
      <c r="BC321" s="3"/>
      <c r="BD321" s="3"/>
      <c r="BE321" s="3"/>
      <c r="BG321" s="3"/>
      <c r="BI321" s="3"/>
      <c r="BJ321" t="s">
        <v>950</v>
      </c>
      <c r="BK321" t="s">
        <v>950</v>
      </c>
      <c r="BL321" t="s">
        <v>950</v>
      </c>
      <c r="BM321" t="s">
        <v>950</v>
      </c>
      <c r="BN321" t="s">
        <v>950</v>
      </c>
    </row>
    <row r="322" spans="1:66" x14ac:dyDescent="0.3">
      <c r="A322" s="1"/>
      <c r="B322" s="2"/>
      <c r="C322" s="3"/>
      <c r="D322" s="3"/>
      <c r="E322" s="3"/>
      <c r="G322" s="3"/>
      <c r="H322" s="3"/>
      <c r="I322" s="3"/>
      <c r="Q322" s="3"/>
      <c r="T322" s="3"/>
      <c r="W322" s="3"/>
      <c r="Y322" s="3"/>
      <c r="Z322" s="3"/>
      <c r="AB322" s="3"/>
      <c r="AE322" s="3"/>
      <c r="AF322" s="3"/>
      <c r="AG322" s="3"/>
      <c r="AH322" s="3"/>
      <c r="AI322" s="3"/>
      <c r="AJ322" s="3"/>
      <c r="AM322" s="3"/>
      <c r="AN322" s="3"/>
      <c r="AO322" s="3"/>
      <c r="AP322" s="3"/>
      <c r="AQ322" s="3"/>
      <c r="BA322" s="3"/>
      <c r="BB322" s="3"/>
      <c r="BC322" s="3"/>
      <c r="BD322" s="3"/>
      <c r="BE322" s="3"/>
      <c r="BG322" s="3"/>
      <c r="BI322" s="3"/>
      <c r="BJ322" t="s">
        <v>950</v>
      </c>
      <c r="BK322" t="s">
        <v>950</v>
      </c>
      <c r="BL322" t="s">
        <v>950</v>
      </c>
      <c r="BM322" t="s">
        <v>950</v>
      </c>
      <c r="BN322" t="s">
        <v>950</v>
      </c>
    </row>
    <row r="323" spans="1:66" x14ac:dyDescent="0.3">
      <c r="A323" s="1"/>
      <c r="B323" s="2"/>
      <c r="C323" s="3"/>
      <c r="D323" s="3"/>
      <c r="E323" s="3"/>
      <c r="G323" s="3"/>
      <c r="H323" s="3"/>
      <c r="I323" s="3"/>
      <c r="Q323" s="3"/>
      <c r="T323" s="3"/>
      <c r="W323" s="3"/>
      <c r="Y323" s="3"/>
      <c r="Z323" s="3"/>
      <c r="AB323" s="3"/>
      <c r="AE323" s="3"/>
      <c r="AF323" s="3"/>
      <c r="AG323" s="3"/>
      <c r="AH323" s="3"/>
      <c r="AI323" s="3"/>
      <c r="AJ323" s="3"/>
      <c r="AM323" s="3"/>
      <c r="AN323" s="3"/>
      <c r="AO323" s="3"/>
      <c r="AP323" s="3"/>
      <c r="AQ323" s="3"/>
      <c r="BA323" s="3"/>
      <c r="BB323" s="3"/>
      <c r="BC323" s="3"/>
      <c r="BD323" s="3"/>
      <c r="BE323" s="3"/>
      <c r="BG323" s="3"/>
      <c r="BI323" s="3"/>
      <c r="BJ323" t="s">
        <v>950</v>
      </c>
      <c r="BK323" t="s">
        <v>950</v>
      </c>
      <c r="BL323" t="s">
        <v>950</v>
      </c>
      <c r="BM323" t="s">
        <v>950</v>
      </c>
      <c r="BN323" t="s">
        <v>950</v>
      </c>
    </row>
    <row r="324" spans="1:66" x14ac:dyDescent="0.3">
      <c r="A324" s="1"/>
      <c r="B324" s="2"/>
      <c r="C324" s="3"/>
      <c r="D324" s="3"/>
      <c r="E324" s="3"/>
      <c r="G324" s="3"/>
      <c r="H324" s="3"/>
      <c r="I324" s="3"/>
      <c r="Q324" s="3"/>
      <c r="T324" s="3"/>
      <c r="W324" s="3"/>
      <c r="Y324" s="3"/>
      <c r="Z324" s="3"/>
      <c r="AB324" s="3"/>
      <c r="AE324" s="3"/>
      <c r="AF324" s="3"/>
      <c r="AG324" s="3"/>
      <c r="AH324" s="3"/>
      <c r="AI324" s="3"/>
      <c r="AJ324" s="3"/>
      <c r="AM324" s="3"/>
      <c r="AN324" s="3"/>
      <c r="AO324" s="3"/>
      <c r="AP324" s="3"/>
      <c r="AQ324" s="3"/>
      <c r="BA324" s="3"/>
      <c r="BB324" s="3"/>
      <c r="BC324" s="3"/>
      <c r="BD324" s="3"/>
      <c r="BE324" s="3"/>
      <c r="BG324" s="3"/>
      <c r="BI324" s="3"/>
      <c r="BJ324" t="s">
        <v>950</v>
      </c>
      <c r="BK324" t="s">
        <v>950</v>
      </c>
      <c r="BL324" t="s">
        <v>950</v>
      </c>
      <c r="BM324" t="s">
        <v>950</v>
      </c>
      <c r="BN324" t="s">
        <v>950</v>
      </c>
    </row>
    <row r="325" spans="1:66" x14ac:dyDescent="0.3">
      <c r="A325" s="1"/>
      <c r="B325" s="2"/>
      <c r="C325" s="3"/>
      <c r="D325" s="3"/>
      <c r="E325" s="3"/>
      <c r="G325" s="3"/>
      <c r="H325" s="3"/>
      <c r="I325" s="3"/>
      <c r="Q325" s="3"/>
      <c r="T325" s="3"/>
      <c r="W325" s="3"/>
      <c r="Y325" s="3"/>
      <c r="Z325" s="3"/>
      <c r="AB325" s="3"/>
      <c r="AE325" s="3"/>
      <c r="AF325" s="3"/>
      <c r="AG325" s="3"/>
      <c r="AH325" s="3"/>
      <c r="AI325" s="3"/>
      <c r="AJ325" s="3"/>
      <c r="AM325" s="3"/>
      <c r="AN325" s="3"/>
      <c r="AO325" s="3"/>
      <c r="AP325" s="3"/>
      <c r="AQ325" s="3"/>
      <c r="BA325" s="3"/>
      <c r="BB325" s="3"/>
      <c r="BC325" s="3"/>
      <c r="BD325" s="3"/>
      <c r="BE325" s="3"/>
      <c r="BG325" s="3"/>
      <c r="BI325" s="3"/>
      <c r="BJ325" t="s">
        <v>950</v>
      </c>
      <c r="BK325" t="s">
        <v>950</v>
      </c>
      <c r="BL325" t="s">
        <v>950</v>
      </c>
      <c r="BM325" t="s">
        <v>950</v>
      </c>
      <c r="BN325" t="s">
        <v>950</v>
      </c>
    </row>
    <row r="326" spans="1:66" x14ac:dyDescent="0.3">
      <c r="A326" s="1"/>
      <c r="B326" s="2"/>
      <c r="C326" s="3"/>
      <c r="D326" s="3"/>
      <c r="E326" s="3"/>
      <c r="G326" s="3"/>
      <c r="H326" s="3"/>
      <c r="I326" s="3"/>
      <c r="Q326" s="3"/>
      <c r="T326" s="3"/>
      <c r="W326" s="3"/>
      <c r="Y326" s="3"/>
      <c r="Z326" s="3"/>
      <c r="AB326" s="3"/>
      <c r="AE326" s="3"/>
      <c r="AF326" s="3"/>
      <c r="AG326" s="3"/>
      <c r="AH326" s="3"/>
      <c r="AI326" s="3"/>
      <c r="AJ326" s="3"/>
      <c r="AM326" s="3"/>
      <c r="AN326" s="3"/>
      <c r="AO326" s="3"/>
      <c r="AP326" s="3"/>
      <c r="AQ326" s="3"/>
      <c r="BA326" s="3"/>
      <c r="BB326" s="3"/>
      <c r="BC326" s="3"/>
      <c r="BD326" s="3"/>
      <c r="BE326" s="3"/>
      <c r="BG326" s="3"/>
      <c r="BI326" s="3"/>
      <c r="BJ326" t="s">
        <v>950</v>
      </c>
      <c r="BK326" t="s">
        <v>950</v>
      </c>
      <c r="BL326" t="s">
        <v>950</v>
      </c>
      <c r="BM326" t="s">
        <v>950</v>
      </c>
      <c r="BN326" t="s">
        <v>950</v>
      </c>
    </row>
    <row r="327" spans="1:66" x14ac:dyDescent="0.3">
      <c r="A327" s="1"/>
      <c r="B327" s="2"/>
      <c r="C327" s="3"/>
      <c r="D327" s="3"/>
      <c r="E327" s="3"/>
      <c r="G327" s="3"/>
      <c r="H327" s="3"/>
      <c r="I327" s="3"/>
      <c r="Q327" s="3"/>
      <c r="T327" s="3"/>
      <c r="W327" s="3"/>
      <c r="Y327" s="3"/>
      <c r="Z327" s="3"/>
      <c r="AB327" s="3"/>
      <c r="AE327" s="3"/>
      <c r="AF327" s="3"/>
      <c r="AG327" s="3"/>
      <c r="AH327" s="3"/>
      <c r="AI327" s="3"/>
      <c r="AJ327" s="3"/>
      <c r="AM327" s="3"/>
      <c r="AN327" s="3"/>
      <c r="AO327" s="3"/>
      <c r="AP327" s="3"/>
      <c r="AQ327" s="3"/>
      <c r="BA327" s="3"/>
      <c r="BB327" s="3"/>
      <c r="BC327" s="3"/>
      <c r="BD327" s="3"/>
      <c r="BE327" s="3"/>
      <c r="BG327" s="3"/>
      <c r="BI327" s="3"/>
      <c r="BJ327" t="s">
        <v>950</v>
      </c>
      <c r="BK327" t="s">
        <v>950</v>
      </c>
      <c r="BL327" t="s">
        <v>950</v>
      </c>
      <c r="BM327" t="s">
        <v>950</v>
      </c>
      <c r="BN327" t="s">
        <v>950</v>
      </c>
    </row>
    <row r="328" spans="1:66" x14ac:dyDescent="0.3">
      <c r="A328" s="1"/>
      <c r="B328" s="2"/>
      <c r="C328" s="3"/>
      <c r="D328" s="3"/>
      <c r="E328" s="3"/>
      <c r="G328" s="3"/>
      <c r="H328" s="3"/>
      <c r="I328" s="3"/>
      <c r="Q328" s="3"/>
      <c r="T328" s="3"/>
      <c r="W328" s="3"/>
      <c r="Y328" s="3"/>
      <c r="Z328" s="3"/>
      <c r="AB328" s="3"/>
      <c r="AE328" s="3"/>
      <c r="AF328" s="3"/>
      <c r="AG328" s="3"/>
      <c r="AH328" s="3"/>
      <c r="AI328" s="3"/>
      <c r="AJ328" s="3"/>
      <c r="AM328" s="3"/>
      <c r="AN328" s="3"/>
      <c r="AO328" s="3"/>
      <c r="AP328" s="3"/>
      <c r="AQ328" s="3"/>
      <c r="BA328" s="3"/>
      <c r="BB328" s="3"/>
      <c r="BC328" s="3"/>
      <c r="BD328" s="3"/>
      <c r="BE328" s="3"/>
      <c r="BG328" s="3"/>
      <c r="BI328" s="3"/>
      <c r="BJ328" t="s">
        <v>950</v>
      </c>
      <c r="BK328" t="s">
        <v>950</v>
      </c>
      <c r="BL328" t="s">
        <v>950</v>
      </c>
      <c r="BM328" t="s">
        <v>950</v>
      </c>
      <c r="BN328" t="s">
        <v>950</v>
      </c>
    </row>
    <row r="329" spans="1:66" x14ac:dyDescent="0.3">
      <c r="A329" s="1"/>
      <c r="B329" s="2"/>
      <c r="C329" s="3"/>
      <c r="D329" s="3"/>
      <c r="E329" s="3"/>
      <c r="G329" s="3"/>
      <c r="H329" s="3"/>
      <c r="I329" s="3"/>
      <c r="Q329" s="3"/>
      <c r="T329" s="3"/>
      <c r="W329" s="3"/>
      <c r="Y329" s="3"/>
      <c r="Z329" s="3"/>
      <c r="AB329" s="3"/>
      <c r="AE329" s="3"/>
      <c r="AF329" s="3"/>
      <c r="AG329" s="3"/>
      <c r="AH329" s="3"/>
      <c r="AI329" s="3"/>
      <c r="AJ329" s="3"/>
      <c r="AM329" s="3"/>
      <c r="AN329" s="3"/>
      <c r="AO329" s="3"/>
      <c r="AP329" s="3"/>
      <c r="AQ329" s="3"/>
      <c r="BA329" s="3"/>
      <c r="BB329" s="3"/>
      <c r="BC329" s="3"/>
      <c r="BD329" s="3"/>
      <c r="BE329" s="3"/>
      <c r="BG329" s="3"/>
      <c r="BI329" s="3"/>
      <c r="BJ329" t="s">
        <v>950</v>
      </c>
      <c r="BK329" t="s">
        <v>950</v>
      </c>
      <c r="BL329" t="s">
        <v>950</v>
      </c>
      <c r="BM329" t="s">
        <v>950</v>
      </c>
      <c r="BN329" t="s">
        <v>950</v>
      </c>
    </row>
    <row r="330" spans="1:66" x14ac:dyDescent="0.3">
      <c r="A330" s="1"/>
      <c r="B330" s="2"/>
      <c r="C330" s="3"/>
      <c r="D330" s="3"/>
      <c r="E330" s="3"/>
      <c r="G330" s="3"/>
      <c r="H330" s="3"/>
      <c r="I330" s="3"/>
      <c r="Q330" s="3"/>
      <c r="T330" s="3"/>
      <c r="W330" s="3"/>
      <c r="Y330" s="3"/>
      <c r="Z330" s="3"/>
      <c r="AB330" s="3"/>
      <c r="AE330" s="3"/>
      <c r="AF330" s="3"/>
      <c r="AG330" s="3"/>
      <c r="AH330" s="3"/>
      <c r="AI330" s="3"/>
      <c r="AJ330" s="3"/>
      <c r="AM330" s="3"/>
      <c r="AN330" s="3"/>
      <c r="AO330" s="3"/>
      <c r="AP330" s="3"/>
      <c r="AQ330" s="3"/>
      <c r="BA330" s="3"/>
      <c r="BB330" s="3"/>
      <c r="BC330" s="3"/>
      <c r="BD330" s="3"/>
      <c r="BE330" s="3"/>
      <c r="BG330" s="3"/>
      <c r="BI330" s="3"/>
      <c r="BJ330" t="s">
        <v>950</v>
      </c>
      <c r="BK330" t="s">
        <v>950</v>
      </c>
      <c r="BL330" t="s">
        <v>950</v>
      </c>
      <c r="BM330" t="s">
        <v>950</v>
      </c>
      <c r="BN330" t="s">
        <v>950</v>
      </c>
    </row>
    <row r="331" spans="1:66" x14ac:dyDescent="0.3">
      <c r="A331" s="1"/>
      <c r="B331" s="2"/>
      <c r="C331" s="3"/>
      <c r="D331" s="3"/>
      <c r="E331" s="3"/>
      <c r="G331" s="3"/>
      <c r="H331" s="3"/>
      <c r="I331" s="3"/>
      <c r="Q331" s="3"/>
      <c r="T331" s="3"/>
      <c r="W331" s="3"/>
      <c r="Y331" s="3"/>
      <c r="Z331" s="3"/>
      <c r="AB331" s="3"/>
      <c r="AE331" s="3"/>
      <c r="AF331" s="3"/>
      <c r="AG331" s="3"/>
      <c r="AH331" s="3"/>
      <c r="AI331" s="3"/>
      <c r="AJ331" s="3"/>
      <c r="AM331" s="3"/>
      <c r="AN331" s="3"/>
      <c r="AO331" s="3"/>
      <c r="AP331" s="3"/>
      <c r="AQ331" s="3"/>
      <c r="BA331" s="3"/>
      <c r="BB331" s="3"/>
      <c r="BC331" s="3"/>
      <c r="BD331" s="3"/>
      <c r="BE331" s="3"/>
      <c r="BG331" s="3"/>
      <c r="BI331" s="3"/>
      <c r="BJ331" t="s">
        <v>950</v>
      </c>
      <c r="BK331" t="s">
        <v>950</v>
      </c>
      <c r="BL331" t="s">
        <v>950</v>
      </c>
      <c r="BM331" t="s">
        <v>950</v>
      </c>
      <c r="BN331" t="s">
        <v>950</v>
      </c>
    </row>
    <row r="332" spans="1:66" x14ac:dyDescent="0.3">
      <c r="A332" s="1"/>
      <c r="B332" s="2"/>
      <c r="C332" s="3"/>
      <c r="D332" s="3"/>
      <c r="E332" s="3"/>
      <c r="G332" s="3"/>
      <c r="H332" s="3"/>
      <c r="I332" s="3"/>
      <c r="Q332" s="3"/>
      <c r="T332" s="3"/>
      <c r="W332" s="3"/>
      <c r="Y332" s="3"/>
      <c r="Z332" s="3"/>
      <c r="AB332" s="3"/>
      <c r="AE332" s="3"/>
      <c r="AF332" s="3"/>
      <c r="AG332" s="3"/>
      <c r="AH332" s="3"/>
      <c r="AI332" s="3"/>
      <c r="AJ332" s="3"/>
      <c r="AM332" s="3"/>
      <c r="AN332" s="3"/>
      <c r="AO332" s="3"/>
      <c r="AP332" s="3"/>
      <c r="AQ332" s="3"/>
      <c r="BA332" s="3"/>
      <c r="BB332" s="3"/>
      <c r="BC332" s="3"/>
      <c r="BD332" s="3"/>
      <c r="BE332" s="3"/>
      <c r="BG332" s="3"/>
      <c r="BI332" s="3"/>
      <c r="BJ332" t="s">
        <v>950</v>
      </c>
      <c r="BK332" t="s">
        <v>950</v>
      </c>
      <c r="BL332" t="s">
        <v>950</v>
      </c>
      <c r="BM332" t="s">
        <v>950</v>
      </c>
      <c r="BN332" t="s">
        <v>950</v>
      </c>
    </row>
    <row r="333" spans="1:66" x14ac:dyDescent="0.3">
      <c r="A333" s="1"/>
      <c r="B333" s="2"/>
      <c r="C333" s="3"/>
      <c r="D333" s="3"/>
      <c r="E333" s="3"/>
      <c r="G333" s="3"/>
      <c r="H333" s="3"/>
      <c r="I333" s="3"/>
      <c r="Q333" s="3"/>
      <c r="T333" s="3"/>
      <c r="W333" s="3"/>
      <c r="Y333" s="3"/>
      <c r="Z333" s="3"/>
      <c r="AB333" s="3"/>
      <c r="AE333" s="3"/>
      <c r="AF333" s="3"/>
      <c r="AG333" s="3"/>
      <c r="AH333" s="3"/>
      <c r="AI333" s="3"/>
      <c r="AJ333" s="3"/>
      <c r="AM333" s="3"/>
      <c r="AN333" s="3"/>
      <c r="AO333" s="3"/>
      <c r="AP333" s="3"/>
      <c r="AQ333" s="3"/>
      <c r="BA333" s="3"/>
      <c r="BB333" s="3"/>
      <c r="BC333" s="3"/>
      <c r="BD333" s="3"/>
      <c r="BE333" s="3"/>
      <c r="BG333" s="3"/>
      <c r="BI333" s="3"/>
      <c r="BJ333" t="s">
        <v>950</v>
      </c>
      <c r="BK333" t="s">
        <v>950</v>
      </c>
      <c r="BL333" t="s">
        <v>950</v>
      </c>
      <c r="BM333" t="s">
        <v>950</v>
      </c>
      <c r="BN333" t="s">
        <v>950</v>
      </c>
    </row>
    <row r="334" spans="1:66" x14ac:dyDescent="0.3">
      <c r="A334" s="1"/>
      <c r="B334" s="2"/>
      <c r="C334" s="3"/>
      <c r="D334" s="3"/>
      <c r="E334" s="3"/>
      <c r="G334" s="3"/>
      <c r="H334" s="3"/>
      <c r="I334" s="3"/>
      <c r="Q334" s="3"/>
      <c r="T334" s="3"/>
      <c r="W334" s="3"/>
      <c r="Y334" s="3"/>
      <c r="Z334" s="3"/>
      <c r="AB334" s="3"/>
      <c r="AE334" s="3"/>
      <c r="AF334" s="3"/>
      <c r="AG334" s="3"/>
      <c r="AH334" s="3"/>
      <c r="AI334" s="3"/>
      <c r="AJ334" s="3"/>
      <c r="AM334" s="3"/>
      <c r="AN334" s="3"/>
      <c r="AO334" s="3"/>
      <c r="AP334" s="3"/>
      <c r="AQ334" s="3"/>
      <c r="BA334" s="3"/>
      <c r="BB334" s="3"/>
      <c r="BC334" s="3"/>
      <c r="BD334" s="3"/>
      <c r="BE334" s="3"/>
      <c r="BG334" s="3"/>
      <c r="BI334" s="3"/>
      <c r="BJ334" t="s">
        <v>950</v>
      </c>
      <c r="BK334" t="s">
        <v>950</v>
      </c>
      <c r="BL334" t="s">
        <v>950</v>
      </c>
      <c r="BM334" t="s">
        <v>950</v>
      </c>
      <c r="BN334" t="s">
        <v>950</v>
      </c>
    </row>
    <row r="335" spans="1:66" x14ac:dyDescent="0.3">
      <c r="A335" s="1"/>
      <c r="B335" s="2"/>
      <c r="C335" s="3"/>
      <c r="D335" s="3"/>
      <c r="E335" s="3"/>
      <c r="G335" s="3"/>
      <c r="H335" s="3"/>
      <c r="I335" s="3"/>
      <c r="Q335" s="3"/>
      <c r="T335" s="3"/>
      <c r="W335" s="3"/>
      <c r="Y335" s="3"/>
      <c r="Z335" s="3"/>
      <c r="AB335" s="3"/>
      <c r="AE335" s="3"/>
      <c r="AF335" s="3"/>
      <c r="AG335" s="3"/>
      <c r="AH335" s="3"/>
      <c r="AI335" s="3"/>
      <c r="AJ335" s="3"/>
      <c r="AM335" s="3"/>
      <c r="AN335" s="3"/>
      <c r="AO335" s="3"/>
      <c r="AP335" s="3"/>
      <c r="AQ335" s="3"/>
      <c r="BA335" s="3"/>
      <c r="BB335" s="3"/>
      <c r="BC335" s="3"/>
      <c r="BD335" s="3"/>
      <c r="BE335" s="3"/>
      <c r="BG335" s="3"/>
      <c r="BI335" s="3"/>
      <c r="BJ335" t="s">
        <v>950</v>
      </c>
      <c r="BK335" t="s">
        <v>950</v>
      </c>
      <c r="BL335" t="s">
        <v>950</v>
      </c>
      <c r="BM335" t="s">
        <v>950</v>
      </c>
      <c r="BN335" t="s">
        <v>950</v>
      </c>
    </row>
    <row r="336" spans="1:66" x14ac:dyDescent="0.3">
      <c r="A336" s="1"/>
      <c r="B336" s="2"/>
      <c r="C336" s="3"/>
      <c r="D336" s="3"/>
      <c r="E336" s="3"/>
      <c r="G336" s="3"/>
      <c r="H336" s="3"/>
      <c r="I336" s="3"/>
      <c r="Q336" s="3"/>
      <c r="T336" s="3"/>
      <c r="W336" s="3"/>
      <c r="Y336" s="3"/>
      <c r="Z336" s="3"/>
      <c r="AB336" s="3"/>
      <c r="AE336" s="3"/>
      <c r="AF336" s="3"/>
      <c r="AG336" s="3"/>
      <c r="AH336" s="3"/>
      <c r="AI336" s="3"/>
      <c r="AJ336" s="3"/>
      <c r="AM336" s="3"/>
      <c r="AN336" s="3"/>
      <c r="AO336" s="3"/>
      <c r="AP336" s="3"/>
      <c r="AQ336" s="3"/>
      <c r="BA336" s="3"/>
      <c r="BB336" s="3"/>
      <c r="BC336" s="3"/>
      <c r="BD336" s="3"/>
      <c r="BE336" s="3"/>
      <c r="BG336" s="3"/>
      <c r="BI336" s="3"/>
      <c r="BJ336" t="s">
        <v>950</v>
      </c>
      <c r="BK336" t="s">
        <v>950</v>
      </c>
      <c r="BL336" t="s">
        <v>950</v>
      </c>
      <c r="BM336" t="s">
        <v>950</v>
      </c>
      <c r="BN336" t="s">
        <v>950</v>
      </c>
    </row>
    <row r="337" spans="1:66" x14ac:dyDescent="0.3">
      <c r="A337" s="1"/>
      <c r="B337" s="2"/>
      <c r="C337" s="3"/>
      <c r="D337" s="3"/>
      <c r="E337" s="3"/>
      <c r="G337" s="3"/>
      <c r="H337" s="3"/>
      <c r="I337" s="3"/>
      <c r="Q337" s="3"/>
      <c r="T337" s="3"/>
      <c r="W337" s="3"/>
      <c r="Y337" s="3"/>
      <c r="Z337" s="3"/>
      <c r="AB337" s="3"/>
      <c r="AE337" s="3"/>
      <c r="AF337" s="3"/>
      <c r="AG337" s="3"/>
      <c r="AH337" s="3"/>
      <c r="AI337" s="3"/>
      <c r="AJ337" s="3"/>
      <c r="AM337" s="3"/>
      <c r="AN337" s="3"/>
      <c r="AO337" s="3"/>
      <c r="AP337" s="3"/>
      <c r="AQ337" s="3"/>
      <c r="BA337" s="3"/>
      <c r="BB337" s="3"/>
      <c r="BC337" s="3"/>
      <c r="BD337" s="3"/>
      <c r="BE337" s="3"/>
      <c r="BG337" s="3"/>
      <c r="BI337" s="3"/>
      <c r="BJ337" t="s">
        <v>950</v>
      </c>
      <c r="BK337" t="s">
        <v>950</v>
      </c>
      <c r="BL337" t="s">
        <v>950</v>
      </c>
      <c r="BM337" t="s">
        <v>950</v>
      </c>
      <c r="BN337" t="s">
        <v>950</v>
      </c>
    </row>
    <row r="338" spans="1:66" x14ac:dyDescent="0.3">
      <c r="A338" s="1"/>
      <c r="B338" s="2"/>
      <c r="C338" s="3"/>
      <c r="D338" s="3"/>
      <c r="E338" s="3"/>
      <c r="G338" s="3"/>
      <c r="H338" s="3"/>
      <c r="I338" s="3"/>
      <c r="Q338" s="3"/>
      <c r="T338" s="3"/>
      <c r="W338" s="3"/>
      <c r="Y338" s="3"/>
      <c r="Z338" s="3"/>
      <c r="AB338" s="3"/>
      <c r="AE338" s="3"/>
      <c r="AF338" s="3"/>
      <c r="AG338" s="3"/>
      <c r="AH338" s="3"/>
      <c r="AI338" s="3"/>
      <c r="AJ338" s="3"/>
      <c r="AM338" s="3"/>
      <c r="AN338" s="3"/>
      <c r="AO338" s="3"/>
      <c r="AP338" s="3"/>
      <c r="AQ338" s="3"/>
      <c r="BA338" s="3"/>
      <c r="BB338" s="3"/>
      <c r="BC338" s="3"/>
      <c r="BD338" s="3"/>
      <c r="BE338" s="3"/>
      <c r="BG338" s="3"/>
      <c r="BI338" s="3"/>
      <c r="BJ338" t="s">
        <v>950</v>
      </c>
      <c r="BK338" t="s">
        <v>950</v>
      </c>
      <c r="BL338" t="s">
        <v>950</v>
      </c>
      <c r="BM338" t="s">
        <v>950</v>
      </c>
      <c r="BN338" t="s">
        <v>950</v>
      </c>
    </row>
    <row r="339" spans="1:66" x14ac:dyDescent="0.3">
      <c r="A339" s="1"/>
      <c r="B339" s="2"/>
      <c r="C339" s="3"/>
      <c r="D339" s="3"/>
      <c r="E339" s="3"/>
      <c r="G339" s="3"/>
      <c r="H339" s="3"/>
      <c r="I339" s="3"/>
      <c r="Q339" s="3"/>
      <c r="T339" s="3"/>
      <c r="W339" s="3"/>
      <c r="Y339" s="3"/>
      <c r="Z339" s="3"/>
      <c r="AB339" s="3"/>
      <c r="AE339" s="3"/>
      <c r="AF339" s="3"/>
      <c r="AG339" s="3"/>
      <c r="AH339" s="3"/>
      <c r="AI339" s="3"/>
      <c r="AJ339" s="3"/>
      <c r="AM339" s="3"/>
      <c r="AN339" s="3"/>
      <c r="AO339" s="3"/>
      <c r="AP339" s="3"/>
      <c r="AQ339" s="3"/>
      <c r="BA339" s="3"/>
      <c r="BB339" s="3"/>
      <c r="BC339" s="3"/>
      <c r="BD339" s="3"/>
      <c r="BE339" s="3"/>
      <c r="BG339" s="3"/>
      <c r="BI339" s="3"/>
      <c r="BJ339" t="s">
        <v>950</v>
      </c>
      <c r="BK339" t="s">
        <v>950</v>
      </c>
      <c r="BL339" t="s">
        <v>950</v>
      </c>
      <c r="BM339" t="s">
        <v>950</v>
      </c>
      <c r="BN339" t="s">
        <v>950</v>
      </c>
    </row>
    <row r="340" spans="1:66" x14ac:dyDescent="0.3">
      <c r="A340" s="1"/>
      <c r="B340" s="2"/>
      <c r="C340" s="3"/>
      <c r="D340" s="3"/>
      <c r="E340" s="3"/>
      <c r="G340" s="3"/>
      <c r="H340" s="3"/>
      <c r="I340" s="3"/>
      <c r="Q340" s="3"/>
      <c r="T340" s="3"/>
      <c r="W340" s="3"/>
      <c r="Y340" s="3"/>
      <c r="Z340" s="3"/>
      <c r="AB340" s="3"/>
      <c r="AE340" s="3"/>
      <c r="AF340" s="3"/>
      <c r="AG340" s="3"/>
      <c r="AH340" s="3"/>
      <c r="AI340" s="3"/>
      <c r="AJ340" s="3"/>
      <c r="AM340" s="3"/>
      <c r="AN340" s="3"/>
      <c r="AO340" s="3"/>
      <c r="AP340" s="3"/>
      <c r="AQ340" s="3"/>
      <c r="BA340" s="3"/>
      <c r="BB340" s="3"/>
      <c r="BC340" s="3"/>
      <c r="BD340" s="3"/>
      <c r="BE340" s="3"/>
      <c r="BG340" s="3"/>
      <c r="BI340" s="3"/>
      <c r="BJ340" t="s">
        <v>950</v>
      </c>
      <c r="BK340" t="s">
        <v>950</v>
      </c>
      <c r="BL340" t="s">
        <v>950</v>
      </c>
      <c r="BM340" t="s">
        <v>950</v>
      </c>
      <c r="BN340" t="s">
        <v>950</v>
      </c>
    </row>
    <row r="341" spans="1:66" x14ac:dyDescent="0.3">
      <c r="A341" s="1"/>
      <c r="B341" s="2"/>
      <c r="C341" s="3"/>
      <c r="D341" s="3"/>
      <c r="E341" s="3"/>
      <c r="G341" s="3"/>
      <c r="H341" s="3"/>
      <c r="I341" s="3"/>
      <c r="Q341" s="3"/>
      <c r="T341" s="3"/>
      <c r="W341" s="3"/>
      <c r="Y341" s="3"/>
      <c r="Z341" s="3"/>
      <c r="AB341" s="3"/>
      <c r="AE341" s="3"/>
      <c r="AF341" s="3"/>
      <c r="AG341" s="3"/>
      <c r="AH341" s="3"/>
      <c r="AI341" s="3"/>
      <c r="AJ341" s="3"/>
      <c r="AM341" s="3"/>
      <c r="AN341" s="3"/>
      <c r="AO341" s="3"/>
      <c r="AP341" s="3"/>
      <c r="AQ341" s="3"/>
      <c r="BA341" s="3"/>
      <c r="BB341" s="3"/>
      <c r="BC341" s="3"/>
      <c r="BD341" s="3"/>
      <c r="BE341" s="3"/>
      <c r="BG341" s="3"/>
      <c r="BI341" s="3"/>
      <c r="BJ341" t="s">
        <v>950</v>
      </c>
      <c r="BK341" t="s">
        <v>950</v>
      </c>
      <c r="BL341" t="s">
        <v>950</v>
      </c>
      <c r="BM341" t="s">
        <v>950</v>
      </c>
      <c r="BN341" t="s">
        <v>950</v>
      </c>
    </row>
    <row r="342" spans="1:66" x14ac:dyDescent="0.3">
      <c r="A342" s="1"/>
      <c r="B342" s="2"/>
      <c r="C342" s="3"/>
      <c r="D342" s="3"/>
      <c r="E342" s="3"/>
      <c r="G342" s="3"/>
      <c r="H342" s="3"/>
      <c r="I342" s="3"/>
      <c r="Q342" s="3"/>
      <c r="T342" s="3"/>
      <c r="W342" s="3"/>
      <c r="Y342" s="3"/>
      <c r="Z342" s="3"/>
      <c r="AB342" s="3"/>
      <c r="AE342" s="3"/>
      <c r="AF342" s="3"/>
      <c r="AG342" s="3"/>
      <c r="AH342" s="3"/>
      <c r="AI342" s="3"/>
      <c r="AJ342" s="3"/>
      <c r="AM342" s="3"/>
      <c r="AN342" s="3"/>
      <c r="AO342" s="3"/>
      <c r="AP342" s="3"/>
      <c r="AQ342" s="3"/>
      <c r="BA342" s="3"/>
      <c r="BB342" s="3"/>
      <c r="BC342" s="3"/>
      <c r="BD342" s="3"/>
      <c r="BE342" s="3"/>
      <c r="BG342" s="3"/>
      <c r="BI342" s="3"/>
      <c r="BJ342" t="s">
        <v>950</v>
      </c>
      <c r="BK342" t="s">
        <v>950</v>
      </c>
      <c r="BL342" t="s">
        <v>950</v>
      </c>
      <c r="BM342" t="s">
        <v>950</v>
      </c>
      <c r="BN342" t="s">
        <v>950</v>
      </c>
    </row>
    <row r="343" spans="1:66" x14ac:dyDescent="0.3">
      <c r="A343" s="1"/>
      <c r="B343" s="2"/>
      <c r="C343" s="3"/>
      <c r="D343" s="3"/>
      <c r="E343" s="3"/>
      <c r="G343" s="3"/>
      <c r="H343" s="3"/>
      <c r="I343" s="3"/>
      <c r="Q343" s="3"/>
      <c r="T343" s="3"/>
      <c r="W343" s="3"/>
      <c r="Y343" s="3"/>
      <c r="Z343" s="3"/>
      <c r="AB343" s="3"/>
      <c r="AE343" s="3"/>
      <c r="AF343" s="3"/>
      <c r="AG343" s="3"/>
      <c r="AH343" s="3"/>
      <c r="AI343" s="3"/>
      <c r="AJ343" s="3"/>
      <c r="AM343" s="3"/>
      <c r="AN343" s="3"/>
      <c r="AO343" s="3"/>
      <c r="AP343" s="3"/>
      <c r="AQ343" s="3"/>
      <c r="BA343" s="3"/>
      <c r="BB343" s="3"/>
      <c r="BC343" s="3"/>
      <c r="BD343" s="3"/>
      <c r="BE343" s="3"/>
      <c r="BG343" s="3"/>
      <c r="BI343" s="3"/>
      <c r="BJ343" t="s">
        <v>950</v>
      </c>
      <c r="BK343" t="s">
        <v>950</v>
      </c>
      <c r="BL343" t="s">
        <v>950</v>
      </c>
      <c r="BM343" t="s">
        <v>950</v>
      </c>
      <c r="BN343" t="s">
        <v>950</v>
      </c>
    </row>
    <row r="344" spans="1:66" x14ac:dyDescent="0.3">
      <c r="A344" s="1"/>
      <c r="B344" s="2"/>
      <c r="C344" s="3"/>
      <c r="D344" s="3"/>
      <c r="E344" s="3"/>
      <c r="G344" s="3"/>
      <c r="H344" s="3"/>
      <c r="I344" s="3"/>
      <c r="Q344" s="3"/>
      <c r="T344" s="3"/>
      <c r="W344" s="3"/>
      <c r="Y344" s="3"/>
      <c r="Z344" s="3"/>
      <c r="AB344" s="3"/>
      <c r="AE344" s="3"/>
      <c r="AF344" s="3"/>
      <c r="AG344" s="3"/>
      <c r="AH344" s="3"/>
      <c r="AI344" s="3"/>
      <c r="AJ344" s="3"/>
      <c r="AM344" s="3"/>
      <c r="AN344" s="3"/>
      <c r="AO344" s="3"/>
      <c r="AP344" s="3"/>
      <c r="AQ344" s="3"/>
      <c r="BA344" s="3"/>
      <c r="BB344" s="3"/>
      <c r="BC344" s="3"/>
      <c r="BD344" s="3"/>
      <c r="BE344" s="3"/>
      <c r="BG344" s="3"/>
      <c r="BI344" s="3"/>
      <c r="BJ344" t="s">
        <v>950</v>
      </c>
      <c r="BK344" t="s">
        <v>950</v>
      </c>
      <c r="BL344" t="s">
        <v>950</v>
      </c>
      <c r="BM344" t="s">
        <v>950</v>
      </c>
      <c r="BN344" t="s">
        <v>950</v>
      </c>
    </row>
    <row r="345" spans="1:66" x14ac:dyDescent="0.3">
      <c r="A345" s="1"/>
      <c r="B345" s="2"/>
      <c r="C345" s="3"/>
      <c r="D345" s="3"/>
      <c r="E345" s="3"/>
      <c r="G345" s="3"/>
      <c r="H345" s="3"/>
      <c r="I345" s="3"/>
      <c r="Q345" s="3"/>
      <c r="T345" s="3"/>
      <c r="W345" s="3"/>
      <c r="Y345" s="3"/>
      <c r="Z345" s="3"/>
      <c r="AB345" s="3"/>
      <c r="AE345" s="3"/>
      <c r="AF345" s="3"/>
      <c r="AG345" s="3"/>
      <c r="AH345" s="3"/>
      <c r="AI345" s="3"/>
      <c r="AJ345" s="3"/>
      <c r="AM345" s="3"/>
      <c r="AN345" s="3"/>
      <c r="AO345" s="3"/>
      <c r="AP345" s="3"/>
      <c r="AQ345" s="3"/>
      <c r="BA345" s="3"/>
      <c r="BB345" s="3"/>
      <c r="BC345" s="3"/>
      <c r="BD345" s="3"/>
      <c r="BE345" s="3"/>
      <c r="BG345" s="3"/>
      <c r="BI345" s="3"/>
      <c r="BJ345" t="s">
        <v>950</v>
      </c>
      <c r="BK345" t="s">
        <v>950</v>
      </c>
      <c r="BL345" t="s">
        <v>950</v>
      </c>
      <c r="BM345" t="s">
        <v>950</v>
      </c>
      <c r="BN345" t="s">
        <v>950</v>
      </c>
    </row>
    <row r="346" spans="1:66" x14ac:dyDescent="0.3">
      <c r="A346" s="1"/>
      <c r="B346" s="2"/>
      <c r="C346" s="3"/>
      <c r="D346" s="3"/>
      <c r="E346" s="3"/>
      <c r="G346" s="3"/>
      <c r="H346" s="3"/>
      <c r="I346" s="3"/>
      <c r="Q346" s="3"/>
      <c r="T346" s="3"/>
      <c r="W346" s="3"/>
      <c r="Y346" s="3"/>
      <c r="Z346" s="3"/>
      <c r="AB346" s="3"/>
      <c r="AE346" s="3"/>
      <c r="AF346" s="3"/>
      <c r="AG346" s="3"/>
      <c r="AH346" s="3"/>
      <c r="AI346" s="3"/>
      <c r="AJ346" s="3"/>
      <c r="AM346" s="3"/>
      <c r="AN346" s="3"/>
      <c r="AO346" s="3"/>
      <c r="AP346" s="3"/>
      <c r="AQ346" s="3"/>
      <c r="BA346" s="3"/>
      <c r="BB346" s="3"/>
      <c r="BC346" s="3"/>
      <c r="BD346" s="3"/>
      <c r="BE346" s="3"/>
      <c r="BG346" s="3"/>
      <c r="BI346" s="3"/>
      <c r="BJ346" t="s">
        <v>950</v>
      </c>
      <c r="BK346" t="s">
        <v>950</v>
      </c>
      <c r="BL346" t="s">
        <v>950</v>
      </c>
      <c r="BM346" t="s">
        <v>950</v>
      </c>
      <c r="BN346" t="s">
        <v>950</v>
      </c>
    </row>
    <row r="347" spans="1:66" x14ac:dyDescent="0.3">
      <c r="A347" s="1"/>
      <c r="B347" s="2"/>
      <c r="C347" s="3"/>
      <c r="D347" s="3"/>
      <c r="E347" s="3"/>
      <c r="G347" s="3"/>
      <c r="H347" s="3"/>
      <c r="I347" s="3"/>
      <c r="Q347" s="3"/>
      <c r="T347" s="3"/>
      <c r="W347" s="3"/>
      <c r="Y347" s="3"/>
      <c r="Z347" s="3"/>
      <c r="AB347" s="3"/>
      <c r="AE347" s="3"/>
      <c r="AF347" s="3"/>
      <c r="AG347" s="3"/>
      <c r="AH347" s="3"/>
      <c r="AI347" s="3"/>
      <c r="AJ347" s="3"/>
      <c r="AM347" s="3"/>
      <c r="AN347" s="3"/>
      <c r="AO347" s="3"/>
      <c r="AP347" s="3"/>
      <c r="AQ347" s="3"/>
      <c r="BA347" s="3"/>
      <c r="BB347" s="3"/>
      <c r="BC347" s="3"/>
      <c r="BD347" s="3"/>
      <c r="BE347" s="3"/>
      <c r="BG347" s="3"/>
      <c r="BI347" s="3"/>
      <c r="BJ347" t="s">
        <v>950</v>
      </c>
      <c r="BK347" t="s">
        <v>950</v>
      </c>
      <c r="BL347" t="s">
        <v>950</v>
      </c>
      <c r="BM347" t="s">
        <v>950</v>
      </c>
      <c r="BN347" t="s">
        <v>950</v>
      </c>
    </row>
    <row r="348" spans="1:66" x14ac:dyDescent="0.3">
      <c r="A348" s="1"/>
      <c r="B348" s="2"/>
      <c r="C348" s="3"/>
      <c r="D348" s="3"/>
      <c r="E348" s="3"/>
      <c r="G348" s="3"/>
      <c r="H348" s="3"/>
      <c r="I348" s="3"/>
      <c r="Q348" s="3"/>
      <c r="T348" s="3"/>
      <c r="W348" s="3"/>
      <c r="Y348" s="3"/>
      <c r="Z348" s="3"/>
      <c r="AB348" s="3"/>
      <c r="AE348" s="3"/>
      <c r="AF348" s="3"/>
      <c r="AG348" s="3"/>
      <c r="AH348" s="3"/>
      <c r="AI348" s="3"/>
      <c r="AJ348" s="3"/>
      <c r="AM348" s="3"/>
      <c r="AN348" s="3"/>
      <c r="AO348" s="3"/>
      <c r="AP348" s="3"/>
      <c r="AQ348" s="3"/>
      <c r="BA348" s="3"/>
      <c r="BB348" s="3"/>
      <c r="BC348" s="3"/>
      <c r="BD348" s="3"/>
      <c r="BE348" s="3"/>
      <c r="BG348" s="3"/>
      <c r="BI348" s="3"/>
      <c r="BJ348" t="s">
        <v>950</v>
      </c>
      <c r="BK348" t="s">
        <v>950</v>
      </c>
      <c r="BL348" t="s">
        <v>950</v>
      </c>
      <c r="BM348" t="s">
        <v>950</v>
      </c>
      <c r="BN348" t="s">
        <v>950</v>
      </c>
    </row>
    <row r="349" spans="1:66" x14ac:dyDescent="0.3">
      <c r="A349" s="1"/>
      <c r="B349" s="2"/>
      <c r="C349" s="3"/>
      <c r="D349" s="3"/>
      <c r="E349" s="3"/>
      <c r="G349" s="3"/>
      <c r="H349" s="3"/>
      <c r="I349" s="3"/>
      <c r="Q349" s="3"/>
      <c r="T349" s="3"/>
      <c r="W349" s="3"/>
      <c r="Y349" s="3"/>
      <c r="Z349" s="3"/>
      <c r="AB349" s="3"/>
      <c r="AE349" s="3"/>
      <c r="AF349" s="3"/>
      <c r="AG349" s="3"/>
      <c r="AH349" s="3"/>
      <c r="AI349" s="3"/>
      <c r="AJ349" s="3"/>
      <c r="AM349" s="3"/>
      <c r="AN349" s="3"/>
      <c r="AO349" s="3"/>
      <c r="AP349" s="3"/>
      <c r="AQ349" s="3"/>
      <c r="BA349" s="3"/>
      <c r="BB349" s="3"/>
      <c r="BC349" s="3"/>
      <c r="BD349" s="3"/>
      <c r="BE349" s="3"/>
      <c r="BG349" s="3"/>
      <c r="BI349" s="3"/>
      <c r="BJ349" t="s">
        <v>950</v>
      </c>
      <c r="BK349" t="s">
        <v>950</v>
      </c>
      <c r="BL349" t="s">
        <v>950</v>
      </c>
      <c r="BM349" t="s">
        <v>950</v>
      </c>
      <c r="BN349" t="s">
        <v>950</v>
      </c>
    </row>
    <row r="350" spans="1:66" x14ac:dyDescent="0.3">
      <c r="A350" s="1"/>
      <c r="B350" s="2"/>
      <c r="C350" s="3"/>
      <c r="D350" s="3"/>
      <c r="E350" s="3"/>
      <c r="G350" s="3"/>
      <c r="H350" s="3"/>
      <c r="I350" s="3"/>
      <c r="Q350" s="3"/>
      <c r="T350" s="3"/>
      <c r="W350" s="3"/>
      <c r="Y350" s="3"/>
      <c r="Z350" s="3"/>
      <c r="AB350" s="3"/>
      <c r="AE350" s="3"/>
      <c r="AF350" s="3"/>
      <c r="AG350" s="3"/>
      <c r="AH350" s="3"/>
      <c r="AI350" s="3"/>
      <c r="AJ350" s="3"/>
      <c r="AM350" s="3"/>
      <c r="AN350" s="3"/>
      <c r="AO350" s="3"/>
      <c r="AP350" s="3"/>
      <c r="AQ350" s="3"/>
      <c r="BA350" s="3"/>
      <c r="BB350" s="3"/>
      <c r="BC350" s="3"/>
      <c r="BD350" s="3"/>
      <c r="BE350" s="3"/>
      <c r="BG350" s="3"/>
      <c r="BI350" s="3"/>
      <c r="BJ350" t="s">
        <v>950</v>
      </c>
      <c r="BK350" t="s">
        <v>950</v>
      </c>
      <c r="BL350" t="s">
        <v>950</v>
      </c>
      <c r="BM350" t="s">
        <v>950</v>
      </c>
      <c r="BN350" t="s">
        <v>950</v>
      </c>
    </row>
    <row r="351" spans="1:66" x14ac:dyDescent="0.3">
      <c r="A351" s="1"/>
      <c r="B351" s="2"/>
      <c r="C351" s="3"/>
      <c r="D351" s="3"/>
      <c r="E351" s="3"/>
      <c r="G351" s="3"/>
      <c r="H351" s="3"/>
      <c r="I351" s="3"/>
      <c r="Q351" s="3"/>
      <c r="T351" s="3"/>
      <c r="W351" s="3"/>
      <c r="Y351" s="3"/>
      <c r="Z351" s="3"/>
      <c r="AB351" s="3"/>
      <c r="AE351" s="3"/>
      <c r="AF351" s="3"/>
      <c r="AG351" s="3"/>
      <c r="AH351" s="3"/>
      <c r="AI351" s="3"/>
      <c r="AJ351" s="3"/>
      <c r="AM351" s="3"/>
      <c r="AN351" s="3"/>
      <c r="AO351" s="3"/>
      <c r="AP351" s="3"/>
      <c r="AQ351" s="3"/>
      <c r="BA351" s="3"/>
      <c r="BB351" s="3"/>
      <c r="BC351" s="3"/>
      <c r="BD351" s="3"/>
      <c r="BE351" s="3"/>
      <c r="BG351" s="3"/>
      <c r="BI351" s="3"/>
      <c r="BJ351" t="s">
        <v>950</v>
      </c>
      <c r="BK351" t="s">
        <v>950</v>
      </c>
      <c r="BL351" t="s">
        <v>950</v>
      </c>
      <c r="BM351" t="s">
        <v>950</v>
      </c>
      <c r="BN351" t="s">
        <v>950</v>
      </c>
    </row>
    <row r="352" spans="1:66" x14ac:dyDescent="0.3">
      <c r="A352" s="1"/>
      <c r="B352" s="2"/>
      <c r="C352" s="3"/>
      <c r="D352" s="3"/>
      <c r="E352" s="3"/>
      <c r="G352" s="3"/>
      <c r="H352" s="3"/>
      <c r="I352" s="3"/>
      <c r="Q352" s="3"/>
      <c r="T352" s="3"/>
      <c r="W352" s="3"/>
      <c r="Y352" s="3"/>
      <c r="Z352" s="3"/>
      <c r="AB352" s="3"/>
      <c r="AE352" s="3"/>
      <c r="AF352" s="3"/>
      <c r="AG352" s="3"/>
      <c r="AH352" s="3"/>
      <c r="AI352" s="3"/>
      <c r="AJ352" s="3"/>
      <c r="AM352" s="3"/>
      <c r="AN352" s="3"/>
      <c r="AO352" s="3"/>
      <c r="AP352" s="3"/>
      <c r="AQ352" s="3"/>
      <c r="BA352" s="3"/>
      <c r="BB352" s="3"/>
      <c r="BC352" s="3"/>
      <c r="BD352" s="3"/>
      <c r="BE352" s="3"/>
      <c r="BG352" s="3"/>
      <c r="BI352" s="3"/>
      <c r="BJ352" t="s">
        <v>950</v>
      </c>
      <c r="BK352" t="s">
        <v>950</v>
      </c>
      <c r="BL352" t="s">
        <v>950</v>
      </c>
      <c r="BM352" t="s">
        <v>950</v>
      </c>
      <c r="BN352" t="s">
        <v>950</v>
      </c>
    </row>
    <row r="353" spans="1:66" x14ac:dyDescent="0.3">
      <c r="A353" s="1"/>
      <c r="B353" s="2"/>
      <c r="C353" s="3"/>
      <c r="D353" s="3"/>
      <c r="E353" s="3"/>
      <c r="G353" s="3"/>
      <c r="H353" s="3"/>
      <c r="I353" s="3"/>
      <c r="Q353" s="3"/>
      <c r="T353" s="3"/>
      <c r="W353" s="3"/>
      <c r="Y353" s="3"/>
      <c r="Z353" s="3"/>
      <c r="AB353" s="3"/>
      <c r="AE353" s="3"/>
      <c r="AF353" s="3"/>
      <c r="AG353" s="3"/>
      <c r="AH353" s="3"/>
      <c r="AI353" s="3"/>
      <c r="AJ353" s="3"/>
      <c r="AM353" s="3"/>
      <c r="AN353" s="3"/>
      <c r="AO353" s="3"/>
      <c r="AP353" s="3"/>
      <c r="AQ353" s="3"/>
      <c r="BA353" s="3"/>
      <c r="BB353" s="3"/>
      <c r="BC353" s="3"/>
      <c r="BD353" s="3"/>
      <c r="BE353" s="3"/>
      <c r="BG353" s="3"/>
      <c r="BI353" s="3"/>
      <c r="BJ353" t="s">
        <v>950</v>
      </c>
      <c r="BK353" t="s">
        <v>950</v>
      </c>
      <c r="BL353" t="s">
        <v>950</v>
      </c>
      <c r="BM353" t="s">
        <v>950</v>
      </c>
      <c r="BN353" t="s">
        <v>950</v>
      </c>
    </row>
    <row r="354" spans="1:66" x14ac:dyDescent="0.3">
      <c r="A354" s="1"/>
      <c r="B354" s="2"/>
      <c r="C354" s="3"/>
      <c r="D354" s="3"/>
      <c r="E354" s="3"/>
      <c r="G354" s="3"/>
      <c r="H354" s="3"/>
      <c r="I354" s="3"/>
      <c r="Q354" s="3"/>
      <c r="T354" s="3"/>
      <c r="W354" s="3"/>
      <c r="Y354" s="3"/>
      <c r="Z354" s="3"/>
      <c r="AB354" s="3"/>
      <c r="AE354" s="3"/>
      <c r="AF354" s="3"/>
      <c r="AG354" s="3"/>
      <c r="AH354" s="3"/>
      <c r="AI354" s="3"/>
      <c r="AJ354" s="3"/>
      <c r="AM354" s="3"/>
      <c r="AN354" s="3"/>
      <c r="AO354" s="3"/>
      <c r="AP354" s="3"/>
      <c r="AQ354" s="3"/>
      <c r="BA354" s="3"/>
      <c r="BB354" s="3"/>
      <c r="BC354" s="3"/>
      <c r="BD354" s="3"/>
      <c r="BE354" s="3"/>
      <c r="BG354" s="3"/>
      <c r="BI354" s="3"/>
      <c r="BJ354" t="s">
        <v>950</v>
      </c>
      <c r="BK354" t="s">
        <v>950</v>
      </c>
      <c r="BL354" t="s">
        <v>950</v>
      </c>
      <c r="BM354" t="s">
        <v>950</v>
      </c>
      <c r="BN354" t="s">
        <v>950</v>
      </c>
    </row>
    <row r="355" spans="1:66" x14ac:dyDescent="0.3">
      <c r="A355" s="1"/>
      <c r="B355" s="2"/>
      <c r="C355" s="3"/>
      <c r="D355" s="3"/>
      <c r="E355" s="3"/>
      <c r="G355" s="3"/>
      <c r="H355" s="3"/>
      <c r="I355" s="3"/>
      <c r="Q355" s="3"/>
      <c r="T355" s="3"/>
      <c r="W355" s="3"/>
      <c r="Y355" s="3"/>
      <c r="Z355" s="3"/>
      <c r="AB355" s="3"/>
      <c r="AE355" s="3"/>
      <c r="AF355" s="3"/>
      <c r="AG355" s="3"/>
      <c r="AH355" s="3"/>
      <c r="AI355" s="3"/>
      <c r="AJ355" s="3"/>
      <c r="AM355" s="3"/>
      <c r="AN355" s="3"/>
      <c r="AO355" s="3"/>
      <c r="AP355" s="3"/>
      <c r="AQ355" s="3"/>
      <c r="BA355" s="3"/>
      <c r="BB355" s="3"/>
      <c r="BC355" s="3"/>
      <c r="BD355" s="3"/>
      <c r="BE355" s="3"/>
      <c r="BG355" s="3"/>
      <c r="BI355" s="3"/>
      <c r="BJ355" t="s">
        <v>950</v>
      </c>
      <c r="BK355" t="s">
        <v>950</v>
      </c>
      <c r="BL355" t="s">
        <v>950</v>
      </c>
      <c r="BM355" t="s">
        <v>950</v>
      </c>
      <c r="BN355" t="s">
        <v>950</v>
      </c>
    </row>
    <row r="356" spans="1:66" x14ac:dyDescent="0.3">
      <c r="A356" s="1"/>
      <c r="B356" s="2"/>
      <c r="C356" s="3"/>
      <c r="D356" s="3"/>
      <c r="E356" s="3"/>
      <c r="G356" s="3"/>
      <c r="H356" s="3"/>
      <c r="I356" s="3"/>
      <c r="Q356" s="3"/>
      <c r="T356" s="3"/>
      <c r="W356" s="3"/>
      <c r="Y356" s="3"/>
      <c r="Z356" s="3"/>
      <c r="AB356" s="3"/>
      <c r="AE356" s="3"/>
      <c r="AF356" s="3"/>
      <c r="AG356" s="3"/>
      <c r="AH356" s="3"/>
      <c r="AI356" s="3"/>
      <c r="AJ356" s="3"/>
      <c r="AM356" s="3"/>
      <c r="AN356" s="3"/>
      <c r="AO356" s="3"/>
      <c r="AP356" s="3"/>
      <c r="AQ356" s="3"/>
      <c r="BA356" s="3"/>
      <c r="BB356" s="3"/>
      <c r="BC356" s="3"/>
      <c r="BD356" s="3"/>
      <c r="BE356" s="3"/>
      <c r="BG356" s="3"/>
      <c r="BI356" s="3"/>
      <c r="BJ356" t="s">
        <v>950</v>
      </c>
      <c r="BK356" t="s">
        <v>950</v>
      </c>
      <c r="BL356" t="s">
        <v>950</v>
      </c>
      <c r="BM356" t="s">
        <v>950</v>
      </c>
      <c r="BN356" t="s">
        <v>950</v>
      </c>
    </row>
    <row r="357" spans="1:66" x14ac:dyDescent="0.3">
      <c r="A357" s="1"/>
      <c r="B357" s="2"/>
      <c r="C357" s="3"/>
      <c r="D357" s="3"/>
      <c r="E357" s="3"/>
      <c r="G357" s="3"/>
      <c r="H357" s="3"/>
      <c r="I357" s="3"/>
      <c r="Q357" s="3"/>
      <c r="T357" s="3"/>
      <c r="W357" s="3"/>
      <c r="Y357" s="3"/>
      <c r="Z357" s="3"/>
      <c r="AB357" s="3"/>
      <c r="AE357" s="3"/>
      <c r="AF357" s="3"/>
      <c r="AG357" s="3"/>
      <c r="AH357" s="3"/>
      <c r="AI357" s="3"/>
      <c r="AJ357" s="3"/>
      <c r="AM357" s="3"/>
      <c r="AN357" s="3"/>
      <c r="AO357" s="3"/>
      <c r="AP357" s="3"/>
      <c r="AQ357" s="3"/>
      <c r="BA357" s="3"/>
      <c r="BB357" s="3"/>
      <c r="BC357" s="3"/>
      <c r="BD357" s="3"/>
      <c r="BE357" s="3"/>
      <c r="BG357" s="3"/>
      <c r="BI357" s="3"/>
      <c r="BJ357" t="s">
        <v>950</v>
      </c>
      <c r="BK357" t="s">
        <v>950</v>
      </c>
      <c r="BL357" t="s">
        <v>950</v>
      </c>
      <c r="BM357" t="s">
        <v>950</v>
      </c>
      <c r="BN357" t="s">
        <v>950</v>
      </c>
    </row>
    <row r="358" spans="1:66" x14ac:dyDescent="0.3">
      <c r="A358" s="1"/>
      <c r="B358" s="2"/>
      <c r="C358" s="3"/>
      <c r="D358" s="3"/>
      <c r="E358" s="3"/>
      <c r="G358" s="3"/>
      <c r="H358" s="3"/>
      <c r="I358" s="3"/>
      <c r="Q358" s="3"/>
      <c r="T358" s="3"/>
      <c r="W358" s="3"/>
      <c r="Y358" s="3"/>
      <c r="Z358" s="3"/>
      <c r="AB358" s="3"/>
      <c r="AE358" s="3"/>
      <c r="AF358" s="3"/>
      <c r="AG358" s="3"/>
      <c r="AH358" s="3"/>
      <c r="AI358" s="3"/>
      <c r="AJ358" s="3"/>
      <c r="AM358" s="3"/>
      <c r="AN358" s="3"/>
      <c r="AO358" s="3"/>
      <c r="AP358" s="3"/>
      <c r="AQ358" s="3"/>
      <c r="BA358" s="3"/>
      <c r="BB358" s="3"/>
      <c r="BC358" s="3"/>
      <c r="BD358" s="3"/>
      <c r="BE358" s="3"/>
      <c r="BG358" s="3"/>
      <c r="BI358" s="3"/>
      <c r="BJ358" t="s">
        <v>950</v>
      </c>
      <c r="BK358" t="s">
        <v>950</v>
      </c>
      <c r="BL358" t="s">
        <v>950</v>
      </c>
      <c r="BM358" t="s">
        <v>950</v>
      </c>
      <c r="BN358" t="s">
        <v>950</v>
      </c>
    </row>
    <row r="359" spans="1:66" x14ac:dyDescent="0.3">
      <c r="A359" s="1"/>
      <c r="B359" s="2"/>
      <c r="C359" s="3"/>
      <c r="D359" s="3"/>
      <c r="E359" s="3"/>
      <c r="G359" s="3"/>
      <c r="H359" s="3"/>
      <c r="I359" s="3"/>
      <c r="Q359" s="3"/>
      <c r="T359" s="3"/>
      <c r="W359" s="3"/>
      <c r="Y359" s="3"/>
      <c r="Z359" s="3"/>
      <c r="AB359" s="3"/>
      <c r="AE359" s="3"/>
      <c r="AF359" s="3"/>
      <c r="AG359" s="3"/>
      <c r="AH359" s="3"/>
      <c r="AI359" s="3"/>
      <c r="AJ359" s="3"/>
      <c r="AM359" s="3"/>
      <c r="AN359" s="3"/>
      <c r="AO359" s="3"/>
      <c r="AP359" s="3"/>
      <c r="AQ359" s="3"/>
      <c r="BA359" s="3"/>
      <c r="BB359" s="3"/>
      <c r="BC359" s="3"/>
      <c r="BD359" s="3"/>
      <c r="BE359" s="3"/>
      <c r="BG359" s="3"/>
      <c r="BI359" s="3"/>
      <c r="BJ359" t="s">
        <v>950</v>
      </c>
      <c r="BK359" t="s">
        <v>950</v>
      </c>
      <c r="BL359" t="s">
        <v>950</v>
      </c>
      <c r="BM359" t="s">
        <v>950</v>
      </c>
      <c r="BN359" t="s">
        <v>950</v>
      </c>
    </row>
    <row r="360" spans="1:66" x14ac:dyDescent="0.3">
      <c r="A360" s="1"/>
      <c r="B360" s="2"/>
      <c r="C360" s="3"/>
      <c r="D360" s="3"/>
      <c r="E360" s="3"/>
      <c r="G360" s="3"/>
      <c r="H360" s="3"/>
      <c r="I360" s="3"/>
      <c r="Q360" s="3"/>
      <c r="T360" s="3"/>
      <c r="W360" s="3"/>
      <c r="Y360" s="3"/>
      <c r="Z360" s="3"/>
      <c r="AB360" s="3"/>
      <c r="AE360" s="3"/>
      <c r="AF360" s="3"/>
      <c r="AG360" s="3"/>
      <c r="AH360" s="3"/>
      <c r="AI360" s="3"/>
      <c r="AJ360" s="3"/>
      <c r="AM360" s="3"/>
      <c r="AN360" s="3"/>
      <c r="AO360" s="3"/>
      <c r="AP360" s="3"/>
      <c r="AQ360" s="3"/>
      <c r="BA360" s="3"/>
      <c r="BB360" s="3"/>
      <c r="BC360" s="3"/>
      <c r="BD360" s="3"/>
      <c r="BE360" s="3"/>
      <c r="BG360" s="3"/>
      <c r="BI360" s="3"/>
      <c r="BJ360" t="s">
        <v>950</v>
      </c>
      <c r="BK360" t="s">
        <v>950</v>
      </c>
      <c r="BL360" t="s">
        <v>950</v>
      </c>
      <c r="BM360" t="s">
        <v>950</v>
      </c>
      <c r="BN360" t="s">
        <v>950</v>
      </c>
    </row>
    <row r="361" spans="1:66" x14ac:dyDescent="0.3">
      <c r="A361" s="1"/>
      <c r="B361" s="2"/>
      <c r="C361" s="3"/>
      <c r="D361" s="3"/>
      <c r="E361" s="3"/>
      <c r="G361" s="3"/>
      <c r="H361" s="3"/>
      <c r="I361" s="3"/>
      <c r="Q361" s="3"/>
      <c r="T361" s="3"/>
      <c r="W361" s="3"/>
      <c r="Y361" s="3"/>
      <c r="Z361" s="3"/>
      <c r="AB361" s="3"/>
      <c r="AE361" s="3"/>
      <c r="AF361" s="3"/>
      <c r="AG361" s="3"/>
      <c r="AH361" s="3"/>
      <c r="AI361" s="3"/>
      <c r="AJ361" s="3"/>
      <c r="AM361" s="3"/>
      <c r="AN361" s="3"/>
      <c r="AO361" s="3"/>
      <c r="AP361" s="3"/>
      <c r="AQ361" s="3"/>
      <c r="BA361" s="3"/>
      <c r="BB361" s="3"/>
      <c r="BC361" s="3"/>
      <c r="BD361" s="3"/>
      <c r="BE361" s="3"/>
      <c r="BG361" s="3"/>
      <c r="BI361" s="3"/>
      <c r="BJ361" t="s">
        <v>950</v>
      </c>
      <c r="BK361" t="s">
        <v>950</v>
      </c>
      <c r="BL361" t="s">
        <v>950</v>
      </c>
      <c r="BM361" t="s">
        <v>950</v>
      </c>
      <c r="BN361" t="s">
        <v>950</v>
      </c>
    </row>
    <row r="362" spans="1:66" x14ac:dyDescent="0.3">
      <c r="A362" s="1"/>
      <c r="B362" s="2"/>
      <c r="C362" s="3"/>
      <c r="D362" s="3"/>
      <c r="E362" s="3"/>
      <c r="G362" s="3"/>
      <c r="H362" s="3"/>
      <c r="I362" s="3"/>
      <c r="Q362" s="3"/>
      <c r="T362" s="3"/>
      <c r="W362" s="3"/>
      <c r="Y362" s="3"/>
      <c r="Z362" s="3"/>
      <c r="AB362" s="3"/>
      <c r="AE362" s="3"/>
      <c r="AF362" s="3"/>
      <c r="AG362" s="3"/>
      <c r="AH362" s="3"/>
      <c r="AI362" s="3"/>
      <c r="AJ362" s="3"/>
      <c r="AM362" s="3"/>
      <c r="AN362" s="3"/>
      <c r="AO362" s="3"/>
      <c r="AP362" s="3"/>
      <c r="AQ362" s="3"/>
      <c r="BA362" s="3"/>
      <c r="BB362" s="3"/>
      <c r="BC362" s="3"/>
      <c r="BD362" s="3"/>
      <c r="BE362" s="3"/>
      <c r="BG362" s="3"/>
      <c r="BI362" s="3"/>
      <c r="BJ362" t="s">
        <v>950</v>
      </c>
      <c r="BK362" t="s">
        <v>950</v>
      </c>
      <c r="BL362" t="s">
        <v>950</v>
      </c>
      <c r="BM362" t="s">
        <v>950</v>
      </c>
      <c r="BN362" t="s">
        <v>950</v>
      </c>
    </row>
    <row r="363" spans="1:66" x14ac:dyDescent="0.3">
      <c r="A363" s="1"/>
      <c r="B363" s="2"/>
      <c r="C363" s="3"/>
      <c r="D363" s="3"/>
      <c r="E363" s="3"/>
      <c r="G363" s="3"/>
      <c r="H363" s="3"/>
      <c r="I363" s="3"/>
      <c r="Q363" s="3"/>
      <c r="T363" s="3"/>
      <c r="W363" s="3"/>
      <c r="Y363" s="3"/>
      <c r="Z363" s="3"/>
      <c r="AB363" s="3"/>
      <c r="AE363" s="3"/>
      <c r="AF363" s="3"/>
      <c r="AG363" s="3"/>
      <c r="AH363" s="3"/>
      <c r="AI363" s="3"/>
      <c r="AJ363" s="3"/>
      <c r="AM363" s="3"/>
      <c r="AN363" s="3"/>
      <c r="AO363" s="3"/>
      <c r="AP363" s="3"/>
      <c r="AQ363" s="3"/>
      <c r="BA363" s="3"/>
      <c r="BB363" s="3"/>
      <c r="BC363" s="3"/>
      <c r="BD363" s="3"/>
      <c r="BE363" s="3"/>
      <c r="BG363" s="3"/>
      <c r="BI363" s="3"/>
      <c r="BJ363" t="s">
        <v>950</v>
      </c>
      <c r="BK363" t="s">
        <v>950</v>
      </c>
      <c r="BL363" t="s">
        <v>950</v>
      </c>
      <c r="BM363" t="s">
        <v>950</v>
      </c>
      <c r="BN363" t="s">
        <v>950</v>
      </c>
    </row>
    <row r="364" spans="1:66" x14ac:dyDescent="0.3">
      <c r="A364" s="1"/>
      <c r="B364" s="2"/>
      <c r="C364" s="3"/>
      <c r="D364" s="3"/>
      <c r="E364" s="3"/>
      <c r="G364" s="3"/>
      <c r="H364" s="3"/>
      <c r="I364" s="3"/>
      <c r="Q364" s="3"/>
      <c r="T364" s="3"/>
      <c r="W364" s="3"/>
      <c r="Y364" s="3"/>
      <c r="Z364" s="3"/>
      <c r="AB364" s="3"/>
      <c r="AE364" s="3"/>
      <c r="AF364" s="3"/>
      <c r="AG364" s="3"/>
      <c r="AH364" s="3"/>
      <c r="AI364" s="3"/>
      <c r="AJ364" s="3"/>
      <c r="AM364" s="3"/>
      <c r="AN364" s="3"/>
      <c r="AO364" s="3"/>
      <c r="AP364" s="3"/>
      <c r="AQ364" s="3"/>
      <c r="BA364" s="3"/>
      <c r="BB364" s="3"/>
      <c r="BC364" s="3"/>
      <c r="BD364" s="3"/>
      <c r="BE364" s="3"/>
      <c r="BG364" s="3"/>
      <c r="BI364" s="3"/>
      <c r="BJ364" t="s">
        <v>950</v>
      </c>
      <c r="BK364" t="s">
        <v>950</v>
      </c>
      <c r="BL364" t="s">
        <v>950</v>
      </c>
      <c r="BM364" t="s">
        <v>950</v>
      </c>
      <c r="BN364" t="s">
        <v>950</v>
      </c>
    </row>
    <row r="365" spans="1:66" x14ac:dyDescent="0.3">
      <c r="A365" s="1"/>
      <c r="B365" s="2"/>
      <c r="C365" s="3"/>
      <c r="D365" s="3"/>
      <c r="E365" s="3"/>
      <c r="G365" s="3"/>
      <c r="H365" s="3"/>
      <c r="I365" s="3"/>
      <c r="Q365" s="3"/>
      <c r="T365" s="3"/>
      <c r="W365" s="3"/>
      <c r="Y365" s="3"/>
      <c r="Z365" s="3"/>
      <c r="AB365" s="3"/>
      <c r="AE365" s="3"/>
      <c r="AF365" s="3"/>
      <c r="AG365" s="3"/>
      <c r="AH365" s="3"/>
      <c r="AI365" s="3"/>
      <c r="AJ365" s="3"/>
      <c r="AM365" s="3"/>
      <c r="AN365" s="3"/>
      <c r="AO365" s="3"/>
      <c r="AP365" s="3"/>
      <c r="AQ365" s="3"/>
      <c r="BA365" s="3"/>
      <c r="BB365" s="3"/>
      <c r="BC365" s="3"/>
      <c r="BD365" s="3"/>
      <c r="BE365" s="3"/>
      <c r="BG365" s="3"/>
      <c r="BI365" s="3"/>
      <c r="BJ365" t="s">
        <v>950</v>
      </c>
      <c r="BK365" t="s">
        <v>950</v>
      </c>
      <c r="BL365" t="s">
        <v>950</v>
      </c>
      <c r="BM365" t="s">
        <v>950</v>
      </c>
      <c r="BN365" t="s">
        <v>950</v>
      </c>
    </row>
    <row r="366" spans="1:66" x14ac:dyDescent="0.3">
      <c r="A366" s="1"/>
      <c r="B366" s="2"/>
      <c r="C366" s="3"/>
      <c r="D366" s="3"/>
      <c r="E366" s="3"/>
      <c r="G366" s="3"/>
      <c r="H366" s="3"/>
      <c r="I366" s="3"/>
      <c r="Q366" s="3"/>
      <c r="T366" s="3"/>
      <c r="W366" s="3"/>
      <c r="Y366" s="3"/>
      <c r="Z366" s="3"/>
      <c r="AB366" s="3"/>
      <c r="AE366" s="3"/>
      <c r="AF366" s="3"/>
      <c r="AG366" s="3"/>
      <c r="AH366" s="3"/>
      <c r="AI366" s="3"/>
      <c r="AJ366" s="3"/>
      <c r="AM366" s="3"/>
      <c r="AN366" s="3"/>
      <c r="AO366" s="3"/>
      <c r="AP366" s="3"/>
      <c r="AQ366" s="3"/>
      <c r="BA366" s="3"/>
      <c r="BB366" s="3"/>
      <c r="BC366" s="3"/>
      <c r="BD366" s="3"/>
      <c r="BE366" s="3"/>
      <c r="BG366" s="3"/>
      <c r="BI366" s="3"/>
      <c r="BJ366" t="s">
        <v>950</v>
      </c>
      <c r="BK366" t="s">
        <v>950</v>
      </c>
      <c r="BL366" t="s">
        <v>950</v>
      </c>
      <c r="BM366" t="s">
        <v>950</v>
      </c>
      <c r="BN366" t="s">
        <v>950</v>
      </c>
    </row>
    <row r="367" spans="1:66" x14ac:dyDescent="0.3">
      <c r="A367" s="1"/>
      <c r="B367" s="2"/>
      <c r="C367" s="3"/>
      <c r="D367" s="3"/>
      <c r="E367" s="3"/>
      <c r="G367" s="3"/>
      <c r="H367" s="3"/>
      <c r="I367" s="3"/>
      <c r="Q367" s="3"/>
      <c r="T367" s="3"/>
      <c r="W367" s="3"/>
      <c r="Y367" s="3"/>
      <c r="Z367" s="3"/>
      <c r="AB367" s="3"/>
      <c r="AE367" s="3"/>
      <c r="AF367" s="3"/>
      <c r="AG367" s="3"/>
      <c r="AH367" s="3"/>
      <c r="AI367" s="3"/>
      <c r="AJ367" s="3"/>
      <c r="AM367" s="3"/>
      <c r="AN367" s="3"/>
      <c r="AO367" s="3"/>
      <c r="AP367" s="3"/>
      <c r="AQ367" s="3"/>
      <c r="BA367" s="3"/>
      <c r="BB367" s="3"/>
      <c r="BC367" s="3"/>
      <c r="BD367" s="3"/>
      <c r="BE367" s="3"/>
      <c r="BG367" s="3"/>
      <c r="BI367" s="3"/>
      <c r="BJ367" t="s">
        <v>950</v>
      </c>
      <c r="BK367" t="s">
        <v>950</v>
      </c>
      <c r="BL367" t="s">
        <v>950</v>
      </c>
      <c r="BM367" t="s">
        <v>950</v>
      </c>
      <c r="BN367" t="s">
        <v>950</v>
      </c>
    </row>
    <row r="368" spans="1:66" x14ac:dyDescent="0.3">
      <c r="A368" s="1"/>
      <c r="B368" s="2"/>
      <c r="C368" s="3"/>
      <c r="D368" s="3"/>
      <c r="E368" s="3"/>
      <c r="G368" s="3"/>
      <c r="H368" s="3"/>
      <c r="I368" s="3"/>
      <c r="Q368" s="3"/>
      <c r="T368" s="3"/>
      <c r="W368" s="3"/>
      <c r="Y368" s="3"/>
      <c r="Z368" s="3"/>
      <c r="AB368" s="3"/>
      <c r="AE368" s="3"/>
      <c r="AF368" s="3"/>
      <c r="AG368" s="3"/>
      <c r="AH368" s="3"/>
      <c r="AI368" s="3"/>
      <c r="AJ368" s="3"/>
      <c r="AM368" s="3"/>
      <c r="AN368" s="3"/>
      <c r="AO368" s="3"/>
      <c r="AP368" s="3"/>
      <c r="AQ368" s="3"/>
      <c r="BA368" s="3"/>
      <c r="BB368" s="3"/>
      <c r="BC368" s="3"/>
      <c r="BD368" s="3"/>
      <c r="BE368" s="3"/>
      <c r="BG368" s="3"/>
      <c r="BI368" s="3"/>
      <c r="BJ368" t="s">
        <v>950</v>
      </c>
      <c r="BK368" t="s">
        <v>950</v>
      </c>
      <c r="BL368" t="s">
        <v>950</v>
      </c>
      <c r="BM368" t="s">
        <v>950</v>
      </c>
      <c r="BN368" t="s">
        <v>950</v>
      </c>
    </row>
    <row r="369" spans="1:66" x14ac:dyDescent="0.3">
      <c r="A369" s="1"/>
      <c r="B369" s="2"/>
      <c r="C369" s="3"/>
      <c r="D369" s="3"/>
      <c r="E369" s="3"/>
      <c r="G369" s="3"/>
      <c r="H369" s="3"/>
      <c r="I369" s="3"/>
      <c r="Q369" s="3"/>
      <c r="T369" s="3"/>
      <c r="W369" s="3"/>
      <c r="Y369" s="3"/>
      <c r="Z369" s="3"/>
      <c r="AB369" s="3"/>
      <c r="AE369" s="3"/>
      <c r="AF369" s="3"/>
      <c r="AG369" s="3"/>
      <c r="AH369" s="3"/>
      <c r="AI369" s="3"/>
      <c r="AJ369" s="3"/>
      <c r="AM369" s="3"/>
      <c r="AN369" s="3"/>
      <c r="AO369" s="3"/>
      <c r="AP369" s="3"/>
      <c r="AQ369" s="3"/>
      <c r="BA369" s="3"/>
      <c r="BB369" s="3"/>
      <c r="BC369" s="3"/>
      <c r="BD369" s="3"/>
      <c r="BE369" s="3"/>
      <c r="BG369" s="3"/>
      <c r="BI369" s="3"/>
      <c r="BJ369" t="s">
        <v>950</v>
      </c>
      <c r="BK369" t="s">
        <v>950</v>
      </c>
      <c r="BL369" t="s">
        <v>950</v>
      </c>
      <c r="BM369" t="s">
        <v>950</v>
      </c>
      <c r="BN369" t="s">
        <v>950</v>
      </c>
    </row>
    <row r="370" spans="1:66" x14ac:dyDescent="0.3">
      <c r="A370" s="1"/>
      <c r="B370" s="2"/>
      <c r="C370" s="3"/>
      <c r="D370" s="3"/>
      <c r="E370" s="3"/>
      <c r="G370" s="3"/>
      <c r="H370" s="3"/>
      <c r="I370" s="3"/>
      <c r="Q370" s="3"/>
      <c r="T370" s="3"/>
      <c r="W370" s="3"/>
      <c r="Y370" s="3"/>
      <c r="Z370" s="3"/>
      <c r="AB370" s="3"/>
      <c r="AE370" s="3"/>
      <c r="AF370" s="3"/>
      <c r="AG370" s="3"/>
      <c r="AH370" s="3"/>
      <c r="AI370" s="3"/>
      <c r="AJ370" s="3"/>
      <c r="AM370" s="3"/>
      <c r="AN370" s="3"/>
      <c r="AO370" s="3"/>
      <c r="AP370" s="3"/>
      <c r="AQ370" s="3"/>
      <c r="BA370" s="3"/>
      <c r="BB370" s="3"/>
      <c r="BC370" s="3"/>
      <c r="BD370" s="3"/>
      <c r="BE370" s="3"/>
      <c r="BG370" s="3"/>
      <c r="BI370" s="3"/>
      <c r="BJ370" t="s">
        <v>950</v>
      </c>
      <c r="BK370" t="s">
        <v>950</v>
      </c>
      <c r="BL370" t="s">
        <v>950</v>
      </c>
      <c r="BM370" t="s">
        <v>950</v>
      </c>
      <c r="BN370" t="s">
        <v>950</v>
      </c>
    </row>
    <row r="371" spans="1:66" x14ac:dyDescent="0.3">
      <c r="A371" s="1"/>
      <c r="B371" s="2"/>
      <c r="C371" s="3"/>
      <c r="D371" s="3"/>
      <c r="E371" s="3"/>
      <c r="G371" s="3"/>
      <c r="H371" s="3"/>
      <c r="I371" s="3"/>
      <c r="Q371" s="3"/>
      <c r="T371" s="3"/>
      <c r="W371" s="3"/>
      <c r="Y371" s="3"/>
      <c r="Z371" s="3"/>
      <c r="AB371" s="3"/>
      <c r="AE371" s="3"/>
      <c r="AF371" s="3"/>
      <c r="AG371" s="3"/>
      <c r="AH371" s="3"/>
      <c r="AI371" s="3"/>
      <c r="AJ371" s="3"/>
      <c r="AM371" s="3"/>
      <c r="AN371" s="3"/>
      <c r="AO371" s="3"/>
      <c r="AP371" s="3"/>
      <c r="AQ371" s="3"/>
      <c r="BA371" s="3"/>
      <c r="BB371" s="3"/>
      <c r="BC371" s="3"/>
      <c r="BD371" s="3"/>
      <c r="BE371" s="3"/>
      <c r="BG371" s="3"/>
      <c r="BI371" s="3"/>
      <c r="BJ371" t="s">
        <v>950</v>
      </c>
      <c r="BK371" t="s">
        <v>950</v>
      </c>
      <c r="BL371" t="s">
        <v>950</v>
      </c>
      <c r="BM371" t="s">
        <v>950</v>
      </c>
      <c r="BN371" t="s">
        <v>950</v>
      </c>
    </row>
    <row r="372" spans="1:66" x14ac:dyDescent="0.3">
      <c r="A372" s="1"/>
      <c r="B372" s="2"/>
      <c r="C372" s="3"/>
      <c r="D372" s="3"/>
      <c r="E372" s="3"/>
      <c r="G372" s="3"/>
      <c r="H372" s="3"/>
      <c r="I372" s="3"/>
      <c r="Q372" s="3"/>
      <c r="T372" s="3"/>
      <c r="W372" s="3"/>
      <c r="Y372" s="3"/>
      <c r="Z372" s="3"/>
      <c r="AB372" s="3"/>
      <c r="AE372" s="3"/>
      <c r="AF372" s="3"/>
      <c r="AG372" s="3"/>
      <c r="AH372" s="3"/>
      <c r="AI372" s="3"/>
      <c r="AJ372" s="3"/>
      <c r="AM372" s="3"/>
      <c r="AN372" s="3"/>
      <c r="AO372" s="3"/>
      <c r="AP372" s="3"/>
      <c r="AQ372" s="3"/>
      <c r="BA372" s="3"/>
      <c r="BB372" s="3"/>
      <c r="BC372" s="3"/>
      <c r="BD372" s="3"/>
      <c r="BE372" s="3"/>
      <c r="BG372" s="3"/>
      <c r="BI372" s="3"/>
      <c r="BJ372" t="s">
        <v>950</v>
      </c>
      <c r="BK372" t="s">
        <v>950</v>
      </c>
      <c r="BL372" t="s">
        <v>950</v>
      </c>
      <c r="BM372" t="s">
        <v>950</v>
      </c>
      <c r="BN372" t="s">
        <v>950</v>
      </c>
    </row>
    <row r="373" spans="1:66" x14ac:dyDescent="0.3">
      <c r="A373" s="1"/>
      <c r="B373" s="2"/>
      <c r="C373" s="3"/>
      <c r="D373" s="3"/>
      <c r="E373" s="3"/>
      <c r="G373" s="3"/>
      <c r="H373" s="3"/>
      <c r="I373" s="3"/>
      <c r="Q373" s="3"/>
      <c r="T373" s="3"/>
      <c r="W373" s="3"/>
      <c r="Y373" s="3"/>
      <c r="Z373" s="3"/>
      <c r="AB373" s="3"/>
      <c r="AE373" s="3"/>
      <c r="AF373" s="3"/>
      <c r="AG373" s="3"/>
      <c r="AH373" s="3"/>
      <c r="AI373" s="3"/>
      <c r="AJ373" s="3"/>
      <c r="AM373" s="3"/>
      <c r="AN373" s="3"/>
      <c r="AO373" s="3"/>
      <c r="AP373" s="3"/>
      <c r="AQ373" s="3"/>
      <c r="BA373" s="3"/>
      <c r="BB373" s="3"/>
      <c r="BC373" s="3"/>
      <c r="BD373" s="3"/>
      <c r="BE373" s="3"/>
      <c r="BG373" s="3"/>
      <c r="BI373" s="3"/>
      <c r="BJ373" t="s">
        <v>950</v>
      </c>
      <c r="BK373" t="s">
        <v>950</v>
      </c>
      <c r="BL373" t="s">
        <v>950</v>
      </c>
      <c r="BM373" t="s">
        <v>950</v>
      </c>
      <c r="BN373" t="s">
        <v>950</v>
      </c>
    </row>
    <row r="374" spans="1:66" x14ac:dyDescent="0.3">
      <c r="A374" s="1"/>
      <c r="B374" s="2"/>
      <c r="C374" s="3"/>
      <c r="D374" s="3"/>
      <c r="E374" s="3"/>
      <c r="G374" s="3"/>
      <c r="H374" s="3"/>
      <c r="I374" s="3"/>
      <c r="Q374" s="3"/>
      <c r="T374" s="3"/>
      <c r="W374" s="3"/>
      <c r="Y374" s="3"/>
      <c r="Z374" s="3"/>
      <c r="AB374" s="3"/>
      <c r="AE374" s="3"/>
      <c r="AF374" s="3"/>
      <c r="AG374" s="3"/>
      <c r="AH374" s="3"/>
      <c r="AI374" s="3"/>
      <c r="AJ374" s="3"/>
      <c r="AM374" s="3"/>
      <c r="AN374" s="3"/>
      <c r="AO374" s="3"/>
      <c r="AP374" s="3"/>
      <c r="AQ374" s="3"/>
      <c r="BA374" s="3"/>
      <c r="BB374" s="3"/>
      <c r="BC374" s="3"/>
      <c r="BD374" s="3"/>
      <c r="BE374" s="3"/>
      <c r="BG374" s="3"/>
      <c r="BI374" s="3"/>
      <c r="BJ374" t="s">
        <v>950</v>
      </c>
      <c r="BK374" t="s">
        <v>950</v>
      </c>
      <c r="BL374" t="s">
        <v>950</v>
      </c>
      <c r="BM374" t="s">
        <v>950</v>
      </c>
      <c r="BN374" t="s">
        <v>950</v>
      </c>
    </row>
    <row r="375" spans="1:66" x14ac:dyDescent="0.3">
      <c r="A375" s="1"/>
      <c r="B375" s="2"/>
      <c r="C375" s="3"/>
      <c r="D375" s="3"/>
      <c r="E375" s="3"/>
      <c r="G375" s="3"/>
      <c r="H375" s="3"/>
      <c r="I375" s="3"/>
      <c r="Q375" s="3"/>
      <c r="T375" s="3"/>
      <c r="W375" s="3"/>
      <c r="Y375" s="3"/>
      <c r="Z375" s="3"/>
      <c r="AB375" s="3"/>
      <c r="AE375" s="3"/>
      <c r="AF375" s="3"/>
      <c r="AG375" s="3"/>
      <c r="AH375" s="3"/>
      <c r="AI375" s="3"/>
      <c r="AJ375" s="3"/>
      <c r="AM375" s="3"/>
      <c r="AN375" s="3"/>
      <c r="AO375" s="3"/>
      <c r="AP375" s="3"/>
      <c r="AQ375" s="3"/>
      <c r="BA375" s="3"/>
      <c r="BB375" s="3"/>
      <c r="BC375" s="3"/>
      <c r="BD375" s="3"/>
      <c r="BE375" s="3"/>
      <c r="BG375" s="3"/>
      <c r="BI375" s="3"/>
      <c r="BJ375" t="s">
        <v>950</v>
      </c>
      <c r="BK375" t="s">
        <v>950</v>
      </c>
      <c r="BL375" t="s">
        <v>950</v>
      </c>
      <c r="BM375" t="s">
        <v>950</v>
      </c>
      <c r="BN375" t="s">
        <v>950</v>
      </c>
    </row>
    <row r="376" spans="1:66" x14ac:dyDescent="0.3">
      <c r="A376" s="1"/>
      <c r="B376" s="2"/>
      <c r="C376" s="3"/>
      <c r="D376" s="3"/>
      <c r="E376" s="3"/>
      <c r="G376" s="3"/>
      <c r="H376" s="3"/>
      <c r="I376" s="3"/>
      <c r="Q376" s="3"/>
      <c r="T376" s="3"/>
      <c r="W376" s="3"/>
      <c r="Y376" s="3"/>
      <c r="Z376" s="3"/>
      <c r="AB376" s="3"/>
      <c r="AE376" s="3"/>
      <c r="AF376" s="3"/>
      <c r="AG376" s="3"/>
      <c r="AH376" s="3"/>
      <c r="AI376" s="3"/>
      <c r="AJ376" s="3"/>
      <c r="AM376" s="3"/>
      <c r="AN376" s="3"/>
      <c r="AO376" s="3"/>
      <c r="AP376" s="3"/>
      <c r="AQ376" s="3"/>
      <c r="BA376" s="3"/>
      <c r="BB376" s="3"/>
      <c r="BC376" s="3"/>
      <c r="BD376" s="3"/>
      <c r="BE376" s="3"/>
      <c r="BG376" s="3"/>
      <c r="BI376" s="3"/>
      <c r="BJ376" t="s">
        <v>950</v>
      </c>
      <c r="BK376" t="s">
        <v>950</v>
      </c>
      <c r="BL376" t="s">
        <v>950</v>
      </c>
      <c r="BM376" t="s">
        <v>950</v>
      </c>
      <c r="BN376" t="s">
        <v>950</v>
      </c>
    </row>
    <row r="377" spans="1:66" x14ac:dyDescent="0.3">
      <c r="A377" s="1"/>
      <c r="B377" s="2"/>
      <c r="C377" s="3"/>
      <c r="D377" s="3"/>
      <c r="E377" s="3"/>
      <c r="G377" s="3"/>
      <c r="H377" s="3"/>
      <c r="I377" s="3"/>
      <c r="Q377" s="3"/>
      <c r="T377" s="3"/>
      <c r="W377" s="3"/>
      <c r="Y377" s="3"/>
      <c r="Z377" s="3"/>
      <c r="AB377" s="3"/>
      <c r="AE377" s="3"/>
      <c r="AF377" s="3"/>
      <c r="AG377" s="3"/>
      <c r="AH377" s="3"/>
      <c r="AI377" s="3"/>
      <c r="AJ377" s="3"/>
      <c r="AM377" s="3"/>
      <c r="AN377" s="3"/>
      <c r="AO377" s="3"/>
      <c r="AP377" s="3"/>
      <c r="AQ377" s="3"/>
      <c r="BA377" s="3"/>
      <c r="BB377" s="3"/>
      <c r="BC377" s="3"/>
      <c r="BD377" s="3"/>
      <c r="BE377" s="3"/>
      <c r="BG377" s="3"/>
      <c r="BI377" s="3"/>
      <c r="BJ377" t="s">
        <v>950</v>
      </c>
      <c r="BK377" t="s">
        <v>950</v>
      </c>
      <c r="BL377" t="s">
        <v>950</v>
      </c>
      <c r="BM377" t="s">
        <v>950</v>
      </c>
      <c r="BN377" t="s">
        <v>950</v>
      </c>
    </row>
    <row r="378" spans="1:66" x14ac:dyDescent="0.3">
      <c r="A378" s="1"/>
      <c r="B378" s="2"/>
      <c r="C378" s="3"/>
      <c r="D378" s="3"/>
      <c r="E378" s="3"/>
      <c r="G378" s="3"/>
      <c r="H378" s="3"/>
      <c r="I378" s="3"/>
      <c r="Q378" s="3"/>
      <c r="T378" s="3"/>
      <c r="W378" s="3"/>
      <c r="Y378" s="3"/>
      <c r="Z378" s="3"/>
      <c r="AB378" s="3"/>
      <c r="AE378" s="3"/>
      <c r="AF378" s="3"/>
      <c r="AG378" s="3"/>
      <c r="AH378" s="3"/>
      <c r="AI378" s="3"/>
      <c r="AJ378" s="3"/>
      <c r="AM378" s="3"/>
      <c r="AN378" s="3"/>
      <c r="AO378" s="3"/>
      <c r="AP378" s="3"/>
      <c r="AQ378" s="3"/>
      <c r="BA378" s="3"/>
      <c r="BB378" s="3"/>
      <c r="BC378" s="3"/>
      <c r="BD378" s="3"/>
      <c r="BE378" s="3"/>
      <c r="BG378" s="3"/>
      <c r="BI378" s="3"/>
      <c r="BJ378" t="s">
        <v>950</v>
      </c>
      <c r="BK378" t="s">
        <v>950</v>
      </c>
      <c r="BL378" t="s">
        <v>950</v>
      </c>
      <c r="BM378" t="s">
        <v>950</v>
      </c>
      <c r="BN378" t="s">
        <v>950</v>
      </c>
    </row>
    <row r="379" spans="1:66" x14ac:dyDescent="0.3">
      <c r="A379" s="1"/>
      <c r="B379" s="2"/>
      <c r="C379" s="3"/>
      <c r="D379" s="3"/>
      <c r="E379" s="3"/>
      <c r="G379" s="3"/>
      <c r="H379" s="3"/>
      <c r="I379" s="3"/>
      <c r="Q379" s="3"/>
      <c r="T379" s="3"/>
      <c r="W379" s="3"/>
      <c r="Y379" s="3"/>
      <c r="Z379" s="3"/>
      <c r="AB379" s="3"/>
      <c r="AE379" s="3"/>
      <c r="AF379" s="3"/>
      <c r="AG379" s="3"/>
      <c r="AH379" s="3"/>
      <c r="AI379" s="3"/>
      <c r="AJ379" s="3"/>
      <c r="AM379" s="3"/>
      <c r="AN379" s="3"/>
      <c r="AO379" s="3"/>
      <c r="AP379" s="3"/>
      <c r="AQ379" s="3"/>
      <c r="BA379" s="3"/>
      <c r="BB379" s="3"/>
      <c r="BC379" s="3"/>
      <c r="BD379" s="3"/>
      <c r="BE379" s="3"/>
      <c r="BG379" s="3"/>
      <c r="BI379" s="3"/>
      <c r="BJ379" t="s">
        <v>950</v>
      </c>
      <c r="BK379" t="s">
        <v>950</v>
      </c>
      <c r="BL379" t="s">
        <v>950</v>
      </c>
      <c r="BM379" t="s">
        <v>950</v>
      </c>
      <c r="BN379" t="s">
        <v>950</v>
      </c>
    </row>
    <row r="380" spans="1:66" x14ac:dyDescent="0.3">
      <c r="A380" s="1"/>
      <c r="B380" s="2"/>
      <c r="C380" s="3"/>
      <c r="D380" s="3"/>
      <c r="E380" s="3"/>
      <c r="G380" s="3"/>
      <c r="H380" s="3"/>
      <c r="I380" s="3"/>
      <c r="Q380" s="3"/>
      <c r="T380" s="3"/>
      <c r="W380" s="3"/>
      <c r="Y380" s="3"/>
      <c r="Z380" s="3"/>
      <c r="AB380" s="3"/>
      <c r="AE380" s="3"/>
      <c r="AF380" s="3"/>
      <c r="AG380" s="3"/>
      <c r="AH380" s="3"/>
      <c r="AI380" s="3"/>
      <c r="AJ380" s="3"/>
      <c r="AM380" s="3"/>
      <c r="AN380" s="3"/>
      <c r="AO380" s="3"/>
      <c r="AP380" s="3"/>
      <c r="AQ380" s="3"/>
      <c r="BA380" s="3"/>
      <c r="BB380" s="3"/>
      <c r="BC380" s="3"/>
      <c r="BD380" s="3"/>
      <c r="BE380" s="3"/>
      <c r="BG380" s="3"/>
      <c r="BI380" s="3"/>
      <c r="BJ380" t="s">
        <v>950</v>
      </c>
      <c r="BK380" t="s">
        <v>950</v>
      </c>
      <c r="BL380" t="s">
        <v>950</v>
      </c>
      <c r="BM380" t="s">
        <v>950</v>
      </c>
      <c r="BN380" t="s">
        <v>950</v>
      </c>
    </row>
    <row r="381" spans="1:66" x14ac:dyDescent="0.3">
      <c r="A381" s="1"/>
      <c r="B381" s="2"/>
      <c r="C381" s="3"/>
      <c r="D381" s="3"/>
      <c r="E381" s="3"/>
      <c r="G381" s="3"/>
      <c r="H381" s="3"/>
      <c r="I381" s="3"/>
      <c r="Q381" s="3"/>
      <c r="T381" s="3"/>
      <c r="W381" s="3"/>
      <c r="Y381" s="3"/>
      <c r="Z381" s="3"/>
      <c r="AB381" s="3"/>
      <c r="AE381" s="3"/>
      <c r="AF381" s="3"/>
      <c r="AG381" s="3"/>
      <c r="AH381" s="3"/>
      <c r="AI381" s="3"/>
      <c r="AJ381" s="3"/>
      <c r="AM381" s="3"/>
      <c r="AN381" s="3"/>
      <c r="AO381" s="3"/>
      <c r="AP381" s="3"/>
      <c r="AQ381" s="3"/>
      <c r="BA381" s="3"/>
      <c r="BB381" s="3"/>
      <c r="BC381" s="3"/>
      <c r="BD381" s="3"/>
      <c r="BE381" s="3"/>
      <c r="BG381" s="3"/>
      <c r="BI381" s="3"/>
      <c r="BJ381" t="s">
        <v>950</v>
      </c>
      <c r="BK381" t="s">
        <v>950</v>
      </c>
      <c r="BL381" t="s">
        <v>950</v>
      </c>
      <c r="BM381" t="s">
        <v>950</v>
      </c>
      <c r="BN381" t="s">
        <v>950</v>
      </c>
    </row>
    <row r="382" spans="1:66" x14ac:dyDescent="0.3">
      <c r="A382" s="1"/>
      <c r="B382" s="2"/>
      <c r="C382" s="3"/>
      <c r="D382" s="3"/>
      <c r="E382" s="3"/>
      <c r="G382" s="3"/>
      <c r="H382" s="3"/>
      <c r="I382" s="3"/>
      <c r="Q382" s="3"/>
      <c r="T382" s="3"/>
      <c r="W382" s="3"/>
      <c r="Y382" s="3"/>
      <c r="Z382" s="3"/>
      <c r="AB382" s="3"/>
      <c r="AE382" s="3"/>
      <c r="AF382" s="3"/>
      <c r="AG382" s="3"/>
      <c r="AH382" s="3"/>
      <c r="AI382" s="3"/>
      <c r="AJ382" s="3"/>
      <c r="AM382" s="3"/>
      <c r="AN382" s="3"/>
      <c r="AO382" s="3"/>
      <c r="AP382" s="3"/>
      <c r="AQ382" s="3"/>
      <c r="BA382" s="3"/>
      <c r="BB382" s="3"/>
      <c r="BC382" s="3"/>
      <c r="BD382" s="3"/>
      <c r="BE382" s="3"/>
      <c r="BG382" s="3"/>
      <c r="BI382" s="3"/>
      <c r="BJ382" t="s">
        <v>950</v>
      </c>
      <c r="BK382" t="s">
        <v>950</v>
      </c>
      <c r="BL382" t="s">
        <v>950</v>
      </c>
      <c r="BM382" t="s">
        <v>950</v>
      </c>
      <c r="BN382" t="s">
        <v>950</v>
      </c>
    </row>
    <row r="383" spans="1:66" x14ac:dyDescent="0.3">
      <c r="A383" s="1"/>
      <c r="B383" s="2"/>
      <c r="C383" s="3"/>
      <c r="D383" s="3"/>
      <c r="E383" s="3"/>
      <c r="G383" s="3"/>
      <c r="H383" s="3"/>
      <c r="I383" s="3"/>
      <c r="Q383" s="3"/>
      <c r="T383" s="3"/>
      <c r="W383" s="3"/>
      <c r="Y383" s="3"/>
      <c r="Z383" s="3"/>
      <c r="AB383" s="3"/>
      <c r="AE383" s="3"/>
      <c r="AF383" s="3"/>
      <c r="AG383" s="3"/>
      <c r="AH383" s="3"/>
      <c r="AI383" s="3"/>
      <c r="AJ383" s="3"/>
      <c r="AM383" s="3"/>
      <c r="AN383" s="3"/>
      <c r="AO383" s="3"/>
      <c r="AP383" s="3"/>
      <c r="AQ383" s="3"/>
      <c r="BA383" s="3"/>
      <c r="BB383" s="3"/>
      <c r="BC383" s="3"/>
      <c r="BD383" s="3"/>
      <c r="BE383" s="3"/>
      <c r="BG383" s="3"/>
      <c r="BI383" s="3"/>
      <c r="BJ383" t="s">
        <v>950</v>
      </c>
      <c r="BK383" t="s">
        <v>950</v>
      </c>
      <c r="BL383" t="s">
        <v>950</v>
      </c>
      <c r="BM383" t="s">
        <v>950</v>
      </c>
      <c r="BN383" t="s">
        <v>950</v>
      </c>
    </row>
    <row r="384" spans="1:66" x14ac:dyDescent="0.3">
      <c r="A384" s="1"/>
      <c r="B384" s="2"/>
      <c r="C384" s="3"/>
      <c r="D384" s="3"/>
      <c r="E384" s="3"/>
      <c r="G384" s="3"/>
      <c r="H384" s="3"/>
      <c r="I384" s="3"/>
      <c r="Q384" s="3"/>
      <c r="T384" s="3"/>
      <c r="W384" s="3"/>
      <c r="Y384" s="3"/>
      <c r="Z384" s="3"/>
      <c r="AB384" s="3"/>
      <c r="AE384" s="3"/>
      <c r="AF384" s="3"/>
      <c r="AG384" s="3"/>
      <c r="AH384" s="3"/>
      <c r="AI384" s="3"/>
      <c r="AJ384" s="3"/>
      <c r="AM384" s="3"/>
      <c r="AN384" s="3"/>
      <c r="AO384" s="3"/>
      <c r="AP384" s="3"/>
      <c r="AQ384" s="3"/>
      <c r="BA384" s="3"/>
      <c r="BB384" s="3"/>
      <c r="BC384" s="3"/>
      <c r="BD384" s="3"/>
      <c r="BE384" s="3"/>
      <c r="BG384" s="3"/>
      <c r="BI384" s="3"/>
      <c r="BJ384" t="s">
        <v>950</v>
      </c>
      <c r="BK384" t="s">
        <v>950</v>
      </c>
      <c r="BL384" t="s">
        <v>950</v>
      </c>
      <c r="BM384" t="s">
        <v>950</v>
      </c>
      <c r="BN384" t="s">
        <v>950</v>
      </c>
    </row>
    <row r="385" spans="1:66" x14ac:dyDescent="0.3">
      <c r="A385" s="1"/>
      <c r="B385" s="2"/>
      <c r="C385" s="3"/>
      <c r="D385" s="3"/>
      <c r="E385" s="3"/>
      <c r="G385" s="3"/>
      <c r="H385" s="3"/>
      <c r="I385" s="3"/>
      <c r="Q385" s="3"/>
      <c r="T385" s="3"/>
      <c r="W385" s="3"/>
      <c r="Y385" s="3"/>
      <c r="Z385" s="3"/>
      <c r="AB385" s="3"/>
      <c r="AE385" s="3"/>
      <c r="AF385" s="3"/>
      <c r="AG385" s="3"/>
      <c r="AH385" s="3"/>
      <c r="AI385" s="3"/>
      <c r="AJ385" s="3"/>
      <c r="AM385" s="3"/>
      <c r="AN385" s="3"/>
      <c r="AO385" s="3"/>
      <c r="AP385" s="3"/>
      <c r="AQ385" s="3"/>
      <c r="BA385" s="3"/>
      <c r="BB385" s="3"/>
      <c r="BC385" s="3"/>
      <c r="BD385" s="3"/>
      <c r="BE385" s="3"/>
      <c r="BG385" s="3"/>
      <c r="BI385" s="3"/>
      <c r="BJ385" t="s">
        <v>950</v>
      </c>
      <c r="BK385" t="s">
        <v>950</v>
      </c>
      <c r="BL385" t="s">
        <v>950</v>
      </c>
      <c r="BM385" t="s">
        <v>950</v>
      </c>
      <c r="BN385" t="s">
        <v>950</v>
      </c>
    </row>
    <row r="386" spans="1:66" x14ac:dyDescent="0.3">
      <c r="A386" s="1"/>
      <c r="B386" s="2"/>
      <c r="C386" s="3"/>
      <c r="D386" s="3"/>
      <c r="E386" s="3"/>
      <c r="G386" s="3"/>
      <c r="H386" s="3"/>
      <c r="I386" s="3"/>
      <c r="Q386" s="3"/>
      <c r="T386" s="3"/>
      <c r="W386" s="3"/>
      <c r="Y386" s="3"/>
      <c r="Z386" s="3"/>
      <c r="AB386" s="3"/>
      <c r="AE386" s="3"/>
      <c r="AF386" s="3"/>
      <c r="AG386" s="3"/>
      <c r="AH386" s="3"/>
      <c r="AI386" s="3"/>
      <c r="AJ386" s="3"/>
      <c r="AM386" s="3"/>
      <c r="AN386" s="3"/>
      <c r="AO386" s="3"/>
      <c r="AP386" s="3"/>
      <c r="AQ386" s="3"/>
      <c r="BA386" s="3"/>
      <c r="BB386" s="3"/>
      <c r="BC386" s="3"/>
      <c r="BD386" s="3"/>
      <c r="BE386" s="3"/>
      <c r="BG386" s="3"/>
      <c r="BI386" s="3"/>
      <c r="BJ386" t="s">
        <v>950</v>
      </c>
      <c r="BK386" t="s">
        <v>950</v>
      </c>
      <c r="BL386" t="s">
        <v>950</v>
      </c>
      <c r="BM386" t="s">
        <v>950</v>
      </c>
      <c r="BN386" t="s">
        <v>950</v>
      </c>
    </row>
    <row r="387" spans="1:66" x14ac:dyDescent="0.3">
      <c r="A387" s="1"/>
      <c r="B387" s="2"/>
      <c r="C387" s="3"/>
      <c r="D387" s="3"/>
      <c r="E387" s="3"/>
      <c r="G387" s="3"/>
      <c r="H387" s="3"/>
      <c r="I387" s="3"/>
      <c r="Q387" s="3"/>
      <c r="T387" s="3"/>
      <c r="W387" s="3"/>
      <c r="Y387" s="3"/>
      <c r="Z387" s="3"/>
      <c r="AB387" s="3"/>
      <c r="AE387" s="3"/>
      <c r="AF387" s="3"/>
      <c r="AG387" s="3"/>
      <c r="AH387" s="3"/>
      <c r="AI387" s="3"/>
      <c r="AJ387" s="3"/>
      <c r="AM387" s="3"/>
      <c r="AN387" s="3"/>
      <c r="AO387" s="3"/>
      <c r="AP387" s="3"/>
      <c r="AQ387" s="3"/>
      <c r="BA387" s="3"/>
      <c r="BB387" s="3"/>
      <c r="BC387" s="3"/>
      <c r="BD387" s="3"/>
      <c r="BE387" s="3"/>
      <c r="BG387" s="3"/>
      <c r="BI387" s="3"/>
      <c r="BJ387" t="s">
        <v>950</v>
      </c>
      <c r="BK387" t="s">
        <v>950</v>
      </c>
      <c r="BL387" t="s">
        <v>950</v>
      </c>
      <c r="BM387" t="s">
        <v>950</v>
      </c>
      <c r="BN387" t="s">
        <v>950</v>
      </c>
    </row>
    <row r="388" spans="1:66" x14ac:dyDescent="0.3">
      <c r="A388" s="1"/>
      <c r="B388" s="2"/>
      <c r="C388" s="3"/>
      <c r="D388" s="3"/>
      <c r="E388" s="3"/>
      <c r="G388" s="3"/>
      <c r="H388" s="3"/>
      <c r="I388" s="3"/>
      <c r="Q388" s="3"/>
      <c r="T388" s="3"/>
      <c r="W388" s="3"/>
      <c r="Y388" s="3"/>
      <c r="Z388" s="3"/>
      <c r="AB388" s="3"/>
      <c r="AE388" s="3"/>
      <c r="AF388" s="3"/>
      <c r="AG388" s="3"/>
      <c r="AH388" s="3"/>
      <c r="AI388" s="3"/>
      <c r="AJ388" s="3"/>
      <c r="AM388" s="3"/>
      <c r="AN388" s="3"/>
      <c r="AO388" s="3"/>
      <c r="AP388" s="3"/>
      <c r="AQ388" s="3"/>
      <c r="BA388" s="3"/>
      <c r="BB388" s="3"/>
      <c r="BC388" s="3"/>
      <c r="BD388" s="3"/>
      <c r="BE388" s="3"/>
      <c r="BG388" s="3"/>
      <c r="BI388" s="3"/>
      <c r="BJ388" t="s">
        <v>950</v>
      </c>
      <c r="BK388" t="s">
        <v>950</v>
      </c>
      <c r="BL388" t="s">
        <v>950</v>
      </c>
      <c r="BM388" t="s">
        <v>950</v>
      </c>
      <c r="BN388" t="s">
        <v>950</v>
      </c>
    </row>
    <row r="389" spans="1:66" x14ac:dyDescent="0.3">
      <c r="A389" s="1"/>
      <c r="B389" s="2"/>
      <c r="C389" s="3"/>
      <c r="D389" s="3"/>
      <c r="E389" s="3"/>
      <c r="G389" s="3"/>
      <c r="H389" s="3"/>
      <c r="I389" s="3"/>
      <c r="Q389" s="3"/>
      <c r="T389" s="3"/>
      <c r="W389" s="3"/>
      <c r="Y389" s="3"/>
      <c r="Z389" s="3"/>
      <c r="AB389" s="3"/>
      <c r="AE389" s="3"/>
      <c r="AF389" s="3"/>
      <c r="AG389" s="3"/>
      <c r="AH389" s="3"/>
      <c r="AI389" s="3"/>
      <c r="AJ389" s="3"/>
      <c r="AM389" s="3"/>
      <c r="AN389" s="3"/>
      <c r="AO389" s="3"/>
      <c r="AP389" s="3"/>
      <c r="AQ389" s="3"/>
      <c r="BA389" s="3"/>
      <c r="BB389" s="3"/>
      <c r="BC389" s="3"/>
      <c r="BD389" s="3"/>
      <c r="BE389" s="3"/>
      <c r="BG389" s="3"/>
      <c r="BI389" s="3"/>
      <c r="BJ389" t="s">
        <v>950</v>
      </c>
      <c r="BK389" t="s">
        <v>950</v>
      </c>
      <c r="BL389" t="s">
        <v>950</v>
      </c>
      <c r="BM389" t="s">
        <v>950</v>
      </c>
      <c r="BN389" t="s">
        <v>950</v>
      </c>
    </row>
    <row r="390" spans="1:66" x14ac:dyDescent="0.3">
      <c r="A390" s="1"/>
      <c r="B390" s="2"/>
      <c r="C390" s="3"/>
      <c r="D390" s="3"/>
      <c r="E390" s="3"/>
      <c r="G390" s="3"/>
      <c r="H390" s="3"/>
      <c r="I390" s="3"/>
      <c r="Q390" s="3"/>
      <c r="T390" s="3"/>
      <c r="W390" s="3"/>
      <c r="Y390" s="3"/>
      <c r="Z390" s="3"/>
      <c r="AB390" s="3"/>
      <c r="AE390" s="3"/>
      <c r="AF390" s="3"/>
      <c r="AG390" s="3"/>
      <c r="AH390" s="3"/>
      <c r="AI390" s="3"/>
      <c r="AJ390" s="3"/>
      <c r="AM390" s="3"/>
      <c r="AN390" s="3"/>
      <c r="AO390" s="3"/>
      <c r="AP390" s="3"/>
      <c r="AQ390" s="3"/>
      <c r="BA390" s="3"/>
      <c r="BB390" s="3"/>
      <c r="BC390" s="3"/>
      <c r="BD390" s="3"/>
      <c r="BE390" s="3"/>
      <c r="BG390" s="3"/>
      <c r="BI390" s="3"/>
      <c r="BJ390" t="s">
        <v>950</v>
      </c>
      <c r="BK390" t="s">
        <v>950</v>
      </c>
      <c r="BL390" t="s">
        <v>950</v>
      </c>
      <c r="BM390" t="s">
        <v>950</v>
      </c>
      <c r="BN390" t="s">
        <v>950</v>
      </c>
    </row>
    <row r="391" spans="1:66" x14ac:dyDescent="0.3">
      <c r="A391" s="1"/>
      <c r="B391" s="2"/>
      <c r="C391" s="3"/>
      <c r="D391" s="3"/>
      <c r="E391" s="3"/>
      <c r="G391" s="3"/>
      <c r="H391" s="3"/>
      <c r="I391" s="3"/>
      <c r="Q391" s="3"/>
      <c r="T391" s="3"/>
      <c r="W391" s="3"/>
      <c r="Y391" s="3"/>
      <c r="Z391" s="3"/>
      <c r="AB391" s="3"/>
      <c r="AE391" s="3"/>
      <c r="AF391" s="3"/>
      <c r="AG391" s="3"/>
      <c r="AH391" s="3"/>
      <c r="AI391" s="3"/>
      <c r="AJ391" s="3"/>
      <c r="AM391" s="3"/>
      <c r="AN391" s="3"/>
      <c r="AO391" s="3"/>
      <c r="AP391" s="3"/>
      <c r="AQ391" s="3"/>
      <c r="BA391" s="3"/>
      <c r="BB391" s="3"/>
      <c r="BC391" s="3"/>
      <c r="BD391" s="3"/>
      <c r="BE391" s="3"/>
      <c r="BG391" s="3"/>
      <c r="BI391" s="3"/>
      <c r="BJ391" t="s">
        <v>950</v>
      </c>
      <c r="BK391" t="s">
        <v>950</v>
      </c>
      <c r="BL391" t="s">
        <v>950</v>
      </c>
      <c r="BM391" t="s">
        <v>950</v>
      </c>
      <c r="BN391" t="s">
        <v>950</v>
      </c>
    </row>
    <row r="392" spans="1:66" x14ac:dyDescent="0.3">
      <c r="A392" s="1"/>
      <c r="B392" s="2"/>
      <c r="C392" s="3"/>
      <c r="D392" s="3"/>
      <c r="E392" s="3"/>
      <c r="G392" s="3"/>
      <c r="H392" s="3"/>
      <c r="I392" s="3"/>
      <c r="Q392" s="3"/>
      <c r="T392" s="3"/>
      <c r="W392" s="3"/>
      <c r="Y392" s="3"/>
      <c r="Z392" s="3"/>
      <c r="AB392" s="3"/>
      <c r="AE392" s="3"/>
      <c r="AF392" s="3"/>
      <c r="AG392" s="3"/>
      <c r="AH392" s="3"/>
      <c r="AI392" s="3"/>
      <c r="AJ392" s="3"/>
      <c r="AM392" s="3"/>
      <c r="AN392" s="3"/>
      <c r="AO392" s="3"/>
      <c r="AP392" s="3"/>
      <c r="AQ392" s="3"/>
      <c r="BA392" s="3"/>
      <c r="BB392" s="3"/>
      <c r="BC392" s="3"/>
      <c r="BD392" s="3"/>
      <c r="BE392" s="3"/>
      <c r="BG392" s="3"/>
      <c r="BI392" s="3"/>
      <c r="BJ392" t="s">
        <v>950</v>
      </c>
      <c r="BK392" t="s">
        <v>950</v>
      </c>
      <c r="BL392" t="s">
        <v>950</v>
      </c>
      <c r="BM392" t="s">
        <v>950</v>
      </c>
      <c r="BN392" t="s">
        <v>950</v>
      </c>
    </row>
    <row r="393" spans="1:66" x14ac:dyDescent="0.3">
      <c r="A393" s="1"/>
      <c r="B393" s="2"/>
      <c r="C393" s="3"/>
      <c r="D393" s="3"/>
      <c r="E393" s="3"/>
      <c r="G393" s="3"/>
      <c r="H393" s="3"/>
      <c r="I393" s="3"/>
      <c r="Q393" s="3"/>
      <c r="T393" s="3"/>
      <c r="W393" s="3"/>
      <c r="Y393" s="3"/>
      <c r="Z393" s="3"/>
      <c r="AB393" s="3"/>
      <c r="AE393" s="3"/>
      <c r="AF393" s="3"/>
      <c r="AG393" s="3"/>
      <c r="AH393" s="3"/>
      <c r="AI393" s="3"/>
      <c r="AJ393" s="3"/>
      <c r="AM393" s="3"/>
      <c r="AN393" s="3"/>
      <c r="AO393" s="3"/>
      <c r="AP393" s="3"/>
      <c r="AQ393" s="3"/>
      <c r="BA393" s="3"/>
      <c r="BB393" s="3"/>
      <c r="BC393" s="3"/>
      <c r="BD393" s="3"/>
      <c r="BE393" s="3"/>
      <c r="BG393" s="3"/>
      <c r="BI393" s="3"/>
      <c r="BJ393" t="s">
        <v>950</v>
      </c>
      <c r="BK393" t="s">
        <v>950</v>
      </c>
      <c r="BL393" t="s">
        <v>950</v>
      </c>
      <c r="BM393" t="s">
        <v>950</v>
      </c>
      <c r="BN393" t="s">
        <v>950</v>
      </c>
    </row>
    <row r="394" spans="1:66" x14ac:dyDescent="0.3">
      <c r="A394" s="1"/>
      <c r="B394" s="2"/>
      <c r="C394" s="3"/>
      <c r="D394" s="3"/>
      <c r="E394" s="3"/>
      <c r="G394" s="3"/>
      <c r="H394" s="3"/>
      <c r="I394" s="3"/>
      <c r="Q394" s="3"/>
      <c r="T394" s="3"/>
      <c r="W394" s="3"/>
      <c r="Y394" s="3"/>
      <c r="Z394" s="3"/>
      <c r="AB394" s="3"/>
      <c r="AE394" s="3"/>
      <c r="AF394" s="3"/>
      <c r="AG394" s="3"/>
      <c r="AH394" s="3"/>
      <c r="AI394" s="3"/>
      <c r="AJ394" s="3"/>
      <c r="AM394" s="3"/>
      <c r="AN394" s="3"/>
      <c r="AO394" s="3"/>
      <c r="AP394" s="3"/>
      <c r="AQ394" s="3"/>
      <c r="BA394" s="3"/>
      <c r="BB394" s="3"/>
      <c r="BC394" s="3"/>
      <c r="BD394" s="3"/>
      <c r="BE394" s="3"/>
      <c r="BG394" s="3"/>
      <c r="BI394" s="3"/>
      <c r="BJ394" t="s">
        <v>950</v>
      </c>
      <c r="BK394" t="s">
        <v>950</v>
      </c>
      <c r="BL394" t="s">
        <v>950</v>
      </c>
      <c r="BM394" t="s">
        <v>950</v>
      </c>
      <c r="BN394" t="s">
        <v>950</v>
      </c>
    </row>
    <row r="395" spans="1:66" x14ac:dyDescent="0.3">
      <c r="A395" s="1"/>
      <c r="B395" s="2"/>
      <c r="C395" s="3"/>
      <c r="D395" s="3"/>
      <c r="E395" s="3"/>
      <c r="G395" s="3"/>
      <c r="H395" s="3"/>
      <c r="I395" s="3"/>
      <c r="Q395" s="3"/>
      <c r="T395" s="3"/>
      <c r="W395" s="3"/>
      <c r="Y395" s="3"/>
      <c r="Z395" s="3"/>
      <c r="AB395" s="3"/>
      <c r="AE395" s="3"/>
      <c r="AF395" s="3"/>
      <c r="AG395" s="3"/>
      <c r="AH395" s="3"/>
      <c r="AI395" s="3"/>
      <c r="AJ395" s="3"/>
      <c r="AM395" s="3"/>
      <c r="AN395" s="3"/>
      <c r="AO395" s="3"/>
      <c r="AP395" s="3"/>
      <c r="AQ395" s="3"/>
      <c r="BA395" s="3"/>
      <c r="BB395" s="3"/>
      <c r="BC395" s="3"/>
      <c r="BD395" s="3"/>
      <c r="BE395" s="3"/>
      <c r="BG395" s="3"/>
      <c r="BI395" s="3"/>
      <c r="BJ395" t="s">
        <v>950</v>
      </c>
      <c r="BK395" t="s">
        <v>950</v>
      </c>
      <c r="BL395" t="s">
        <v>950</v>
      </c>
      <c r="BM395" t="s">
        <v>950</v>
      </c>
      <c r="BN395" t="s">
        <v>950</v>
      </c>
    </row>
    <row r="396" spans="1:66" x14ac:dyDescent="0.3">
      <c r="A396" s="1"/>
      <c r="B396" s="2"/>
      <c r="C396" s="3"/>
      <c r="D396" s="3"/>
      <c r="E396" s="3"/>
      <c r="G396" s="3"/>
      <c r="H396" s="3"/>
      <c r="I396" s="3"/>
      <c r="Q396" s="3"/>
      <c r="T396" s="3"/>
      <c r="W396" s="3"/>
      <c r="Y396" s="3"/>
      <c r="Z396" s="3"/>
      <c r="AB396" s="3"/>
      <c r="AE396" s="3"/>
      <c r="AF396" s="3"/>
      <c r="AG396" s="3"/>
      <c r="AH396" s="3"/>
      <c r="AI396" s="3"/>
      <c r="AJ396" s="3"/>
      <c r="AM396" s="3"/>
      <c r="AN396" s="3"/>
      <c r="AO396" s="3"/>
      <c r="AP396" s="3"/>
      <c r="AQ396" s="3"/>
      <c r="BA396" s="3"/>
      <c r="BB396" s="3"/>
      <c r="BC396" s="3"/>
      <c r="BD396" s="3"/>
      <c r="BE396" s="3"/>
      <c r="BG396" s="3"/>
      <c r="BI396" s="3"/>
      <c r="BJ396" t="s">
        <v>950</v>
      </c>
      <c r="BK396" t="s">
        <v>950</v>
      </c>
      <c r="BL396" t="s">
        <v>950</v>
      </c>
      <c r="BM396" t="s">
        <v>950</v>
      </c>
      <c r="BN396" t="s">
        <v>950</v>
      </c>
    </row>
    <row r="397" spans="1:66" x14ac:dyDescent="0.3">
      <c r="A397" s="1"/>
      <c r="B397" s="2"/>
      <c r="C397" s="3"/>
      <c r="D397" s="3"/>
      <c r="E397" s="3"/>
      <c r="G397" s="3"/>
      <c r="H397" s="3"/>
      <c r="I397" s="3"/>
      <c r="Q397" s="3"/>
      <c r="T397" s="3"/>
      <c r="W397" s="3"/>
      <c r="Y397" s="3"/>
      <c r="Z397" s="3"/>
      <c r="AB397" s="3"/>
      <c r="AE397" s="3"/>
      <c r="AF397" s="3"/>
      <c r="AG397" s="3"/>
      <c r="AH397" s="3"/>
      <c r="AI397" s="3"/>
      <c r="AJ397" s="3"/>
      <c r="AM397" s="3"/>
      <c r="AN397" s="3"/>
      <c r="AO397" s="3"/>
      <c r="AP397" s="3"/>
      <c r="AQ397" s="3"/>
      <c r="BA397" s="3"/>
      <c r="BB397" s="3"/>
      <c r="BC397" s="3"/>
      <c r="BD397" s="3"/>
      <c r="BE397" s="3"/>
      <c r="BG397" s="3"/>
      <c r="BI397" s="3"/>
      <c r="BJ397" t="s">
        <v>950</v>
      </c>
      <c r="BK397" t="s">
        <v>950</v>
      </c>
      <c r="BL397" t="s">
        <v>950</v>
      </c>
      <c r="BM397" t="s">
        <v>950</v>
      </c>
      <c r="BN397" t="s">
        <v>950</v>
      </c>
    </row>
    <row r="398" spans="1:66" x14ac:dyDescent="0.3">
      <c r="A398" s="1"/>
      <c r="B398" s="2"/>
      <c r="C398" s="3"/>
      <c r="D398" s="3"/>
      <c r="E398" s="3"/>
      <c r="G398" s="3"/>
      <c r="H398" s="3"/>
      <c r="I398" s="3"/>
      <c r="Q398" s="3"/>
      <c r="T398" s="3"/>
      <c r="W398" s="3"/>
      <c r="Y398" s="3"/>
      <c r="Z398" s="3"/>
      <c r="AB398" s="3"/>
      <c r="AE398" s="3"/>
      <c r="AF398" s="3"/>
      <c r="AG398" s="3"/>
      <c r="AH398" s="3"/>
      <c r="AI398" s="3"/>
      <c r="AJ398" s="3"/>
      <c r="AM398" s="3"/>
      <c r="AN398" s="3"/>
      <c r="AO398" s="3"/>
      <c r="AP398" s="3"/>
      <c r="AQ398" s="3"/>
      <c r="BA398" s="3"/>
      <c r="BB398" s="3"/>
      <c r="BC398" s="3"/>
      <c r="BD398" s="3"/>
      <c r="BE398" s="3"/>
      <c r="BG398" s="3"/>
      <c r="BI398" s="3"/>
      <c r="BJ398" t="s">
        <v>950</v>
      </c>
      <c r="BK398" t="s">
        <v>950</v>
      </c>
      <c r="BL398" t="s">
        <v>950</v>
      </c>
      <c r="BM398" t="s">
        <v>950</v>
      </c>
      <c r="BN398" t="s">
        <v>950</v>
      </c>
    </row>
    <row r="399" spans="1:66" x14ac:dyDescent="0.3">
      <c r="A399" s="1"/>
      <c r="B399" s="2"/>
      <c r="C399" s="3"/>
      <c r="D399" s="3"/>
      <c r="E399" s="3"/>
      <c r="G399" s="3"/>
      <c r="H399" s="3"/>
      <c r="I399" s="3"/>
      <c r="Q399" s="3"/>
      <c r="T399" s="3"/>
      <c r="W399" s="3"/>
      <c r="Y399" s="3"/>
      <c r="Z399" s="3"/>
      <c r="AB399" s="3"/>
      <c r="AE399" s="3"/>
      <c r="AF399" s="3"/>
      <c r="AG399" s="3"/>
      <c r="AH399" s="3"/>
      <c r="AI399" s="3"/>
      <c r="AJ399" s="3"/>
      <c r="AM399" s="3"/>
      <c r="AN399" s="3"/>
      <c r="AO399" s="3"/>
      <c r="AP399" s="3"/>
      <c r="AQ399" s="3"/>
      <c r="BA399" s="3"/>
      <c r="BB399" s="3"/>
      <c r="BC399" s="3"/>
      <c r="BD399" s="3"/>
      <c r="BE399" s="3"/>
      <c r="BG399" s="3"/>
      <c r="BI399" s="3"/>
      <c r="BJ399" t="s">
        <v>950</v>
      </c>
      <c r="BK399" t="s">
        <v>950</v>
      </c>
      <c r="BL399" t="s">
        <v>950</v>
      </c>
      <c r="BM399" t="s">
        <v>950</v>
      </c>
      <c r="BN399" t="s">
        <v>950</v>
      </c>
    </row>
    <row r="400" spans="1:66" x14ac:dyDescent="0.3">
      <c r="A400" s="1"/>
      <c r="B400" s="2"/>
      <c r="C400" s="3"/>
      <c r="D400" s="3"/>
      <c r="E400" s="3"/>
      <c r="G400" s="3"/>
      <c r="H400" s="3"/>
      <c r="I400" s="3"/>
      <c r="Q400" s="3"/>
      <c r="T400" s="3"/>
      <c r="W400" s="3"/>
      <c r="Y400" s="3"/>
      <c r="Z400" s="3"/>
      <c r="AB400" s="3"/>
      <c r="AE400" s="3"/>
      <c r="AF400" s="3"/>
      <c r="AG400" s="3"/>
      <c r="AH400" s="3"/>
      <c r="AI400" s="3"/>
      <c r="AJ400" s="3"/>
      <c r="AM400" s="3"/>
      <c r="AN400" s="3"/>
      <c r="AO400" s="3"/>
      <c r="AP400" s="3"/>
      <c r="AQ400" s="3"/>
      <c r="BA400" s="3"/>
      <c r="BB400" s="3"/>
      <c r="BC400" s="3"/>
      <c r="BD400" s="3"/>
      <c r="BE400" s="3"/>
      <c r="BG400" s="3"/>
      <c r="BI400" s="3"/>
      <c r="BJ400" t="s">
        <v>950</v>
      </c>
      <c r="BK400" t="s">
        <v>950</v>
      </c>
      <c r="BL400" t="s">
        <v>950</v>
      </c>
      <c r="BM400" t="s">
        <v>950</v>
      </c>
      <c r="BN400" t="s">
        <v>950</v>
      </c>
    </row>
    <row r="401" spans="1:66" x14ac:dyDescent="0.3">
      <c r="A401" s="1"/>
      <c r="B401" s="2"/>
      <c r="C401" s="3"/>
      <c r="D401" s="3"/>
      <c r="E401" s="3"/>
      <c r="G401" s="3"/>
      <c r="H401" s="3"/>
      <c r="I401" s="3"/>
      <c r="Q401" s="3"/>
      <c r="T401" s="3"/>
      <c r="W401" s="3"/>
      <c r="Y401" s="3"/>
      <c r="Z401" s="3"/>
      <c r="AB401" s="3"/>
      <c r="AE401" s="3"/>
      <c r="AF401" s="3"/>
      <c r="AG401" s="3"/>
      <c r="AH401" s="3"/>
      <c r="AI401" s="3"/>
      <c r="AJ401" s="3"/>
      <c r="AM401" s="3"/>
      <c r="AN401" s="3"/>
      <c r="AO401" s="3"/>
      <c r="AP401" s="3"/>
      <c r="AQ401" s="3"/>
      <c r="BA401" s="3"/>
      <c r="BB401" s="3"/>
      <c r="BC401" s="3"/>
      <c r="BD401" s="3"/>
      <c r="BE401" s="3"/>
      <c r="BG401" s="3"/>
      <c r="BI401" s="3"/>
      <c r="BJ401" t="s">
        <v>950</v>
      </c>
      <c r="BK401" t="s">
        <v>950</v>
      </c>
      <c r="BL401" t="s">
        <v>950</v>
      </c>
      <c r="BM401" t="s">
        <v>950</v>
      </c>
      <c r="BN401" t="s">
        <v>950</v>
      </c>
    </row>
    <row r="402" spans="1:66" x14ac:dyDescent="0.3">
      <c r="A402" s="1"/>
      <c r="B402" s="2"/>
      <c r="C402" s="3"/>
      <c r="D402" s="3"/>
      <c r="E402" s="3"/>
      <c r="G402" s="3"/>
      <c r="H402" s="3"/>
      <c r="I402" s="3"/>
      <c r="Q402" s="3"/>
      <c r="T402" s="3"/>
      <c r="W402" s="3"/>
      <c r="Y402" s="3"/>
      <c r="Z402" s="3"/>
      <c r="AB402" s="3"/>
      <c r="AE402" s="3"/>
      <c r="AF402" s="3"/>
      <c r="AG402" s="3"/>
      <c r="AH402" s="3"/>
      <c r="AI402" s="3"/>
      <c r="AJ402" s="3"/>
      <c r="AM402" s="3"/>
      <c r="AN402" s="3"/>
      <c r="AO402" s="3"/>
      <c r="AP402" s="3"/>
      <c r="AQ402" s="3"/>
      <c r="BA402" s="3"/>
      <c r="BB402" s="3"/>
      <c r="BC402" s="3"/>
      <c r="BD402" s="3"/>
      <c r="BE402" s="3"/>
      <c r="BG402" s="3"/>
      <c r="BI402" s="3"/>
      <c r="BJ402" t="s">
        <v>950</v>
      </c>
      <c r="BK402" t="s">
        <v>950</v>
      </c>
      <c r="BL402" t="s">
        <v>950</v>
      </c>
      <c r="BM402" t="s">
        <v>950</v>
      </c>
      <c r="BN402" t="s">
        <v>950</v>
      </c>
    </row>
    <row r="403" spans="1:66" x14ac:dyDescent="0.3">
      <c r="A403" s="1"/>
      <c r="B403" s="2"/>
      <c r="C403" s="3"/>
      <c r="D403" s="3"/>
      <c r="E403" s="3"/>
      <c r="G403" s="3"/>
      <c r="H403" s="3"/>
      <c r="I403" s="3"/>
      <c r="Q403" s="3"/>
      <c r="T403" s="3"/>
      <c r="W403" s="3"/>
      <c r="Y403" s="3"/>
      <c r="Z403" s="3"/>
      <c r="AB403" s="3"/>
      <c r="AE403" s="3"/>
      <c r="AF403" s="3"/>
      <c r="AG403" s="3"/>
      <c r="AH403" s="3"/>
      <c r="AI403" s="3"/>
      <c r="AJ403" s="3"/>
      <c r="AM403" s="3"/>
      <c r="AN403" s="3"/>
      <c r="AO403" s="3"/>
      <c r="AP403" s="3"/>
      <c r="AQ403" s="3"/>
      <c r="BA403" s="3"/>
      <c r="BB403" s="3"/>
      <c r="BC403" s="3"/>
      <c r="BD403" s="3"/>
      <c r="BE403" s="3"/>
      <c r="BG403" s="3"/>
      <c r="BI403" s="3"/>
      <c r="BJ403" t="s">
        <v>950</v>
      </c>
      <c r="BK403" t="s">
        <v>950</v>
      </c>
      <c r="BL403" t="s">
        <v>950</v>
      </c>
      <c r="BM403" t="s">
        <v>950</v>
      </c>
      <c r="BN403" t="s">
        <v>950</v>
      </c>
    </row>
    <row r="404" spans="1:66" x14ac:dyDescent="0.3">
      <c r="A404" s="1"/>
      <c r="B404" s="2"/>
      <c r="C404" s="3"/>
      <c r="D404" s="3"/>
      <c r="E404" s="3"/>
      <c r="G404" s="3"/>
      <c r="H404" s="3"/>
      <c r="I404" s="3"/>
      <c r="Q404" s="3"/>
      <c r="T404" s="3"/>
      <c r="W404" s="3"/>
      <c r="Y404" s="3"/>
      <c r="Z404" s="3"/>
      <c r="AB404" s="3"/>
      <c r="AE404" s="3"/>
      <c r="AF404" s="3"/>
      <c r="AG404" s="3"/>
      <c r="AH404" s="3"/>
      <c r="AI404" s="3"/>
      <c r="AJ404" s="3"/>
      <c r="AM404" s="3"/>
      <c r="AN404" s="3"/>
      <c r="AO404" s="3"/>
      <c r="AP404" s="3"/>
      <c r="AQ404" s="3"/>
      <c r="BA404" s="3"/>
      <c r="BB404" s="3"/>
      <c r="BC404" s="3"/>
      <c r="BD404" s="3"/>
      <c r="BE404" s="3"/>
      <c r="BG404" s="3"/>
      <c r="BI404" s="3"/>
      <c r="BJ404" t="s">
        <v>950</v>
      </c>
      <c r="BK404" t="s">
        <v>950</v>
      </c>
      <c r="BL404" t="s">
        <v>950</v>
      </c>
      <c r="BM404" t="s">
        <v>950</v>
      </c>
      <c r="BN404" t="s">
        <v>950</v>
      </c>
    </row>
    <row r="405" spans="1:66" x14ac:dyDescent="0.3">
      <c r="A405" s="1"/>
      <c r="B405" s="2"/>
      <c r="C405" s="3"/>
      <c r="D405" s="3"/>
      <c r="E405" s="3"/>
      <c r="G405" s="3"/>
      <c r="H405" s="3"/>
      <c r="I405" s="3"/>
      <c r="Q405" s="3"/>
      <c r="T405" s="3"/>
      <c r="W405" s="3"/>
      <c r="Y405" s="3"/>
      <c r="Z405" s="3"/>
      <c r="AB405" s="3"/>
      <c r="AE405" s="3"/>
      <c r="AF405" s="3"/>
      <c r="AG405" s="3"/>
      <c r="AH405" s="3"/>
      <c r="AI405" s="3"/>
      <c r="AJ405" s="3"/>
      <c r="AM405" s="3"/>
      <c r="AN405" s="3"/>
      <c r="AO405" s="3"/>
      <c r="AP405" s="3"/>
      <c r="AQ405" s="3"/>
      <c r="BA405" s="3"/>
      <c r="BB405" s="3"/>
      <c r="BC405" s="3"/>
      <c r="BD405" s="3"/>
      <c r="BE405" s="3"/>
      <c r="BG405" s="3"/>
      <c r="BI405" s="3"/>
      <c r="BJ405" t="s">
        <v>950</v>
      </c>
      <c r="BK405" t="s">
        <v>950</v>
      </c>
      <c r="BL405" t="s">
        <v>950</v>
      </c>
      <c r="BM405" t="s">
        <v>950</v>
      </c>
      <c r="BN405" t="s">
        <v>950</v>
      </c>
    </row>
    <row r="406" spans="1:66" x14ac:dyDescent="0.3">
      <c r="A406" s="1"/>
      <c r="B406" s="2"/>
      <c r="C406" s="3"/>
      <c r="D406" s="3"/>
      <c r="E406" s="3"/>
      <c r="G406" s="3"/>
      <c r="H406" s="3"/>
      <c r="I406" s="3"/>
      <c r="Q406" s="3"/>
      <c r="T406" s="3"/>
      <c r="W406" s="3"/>
      <c r="Y406" s="3"/>
      <c r="Z406" s="3"/>
      <c r="AB406" s="3"/>
      <c r="AE406" s="3"/>
      <c r="AF406" s="3"/>
      <c r="AG406" s="3"/>
      <c r="AH406" s="3"/>
      <c r="AI406" s="3"/>
      <c r="AJ406" s="3"/>
      <c r="AM406" s="3"/>
      <c r="AN406" s="3"/>
      <c r="AO406" s="3"/>
      <c r="AP406" s="3"/>
      <c r="AQ406" s="3"/>
      <c r="BA406" s="3"/>
      <c r="BB406" s="3"/>
      <c r="BC406" s="3"/>
      <c r="BD406" s="3"/>
      <c r="BE406" s="3"/>
      <c r="BG406" s="3"/>
      <c r="BI406" s="3"/>
      <c r="BJ406" t="s">
        <v>950</v>
      </c>
      <c r="BK406" t="s">
        <v>950</v>
      </c>
      <c r="BL406" t="s">
        <v>950</v>
      </c>
      <c r="BM406" t="s">
        <v>950</v>
      </c>
      <c r="BN406" t="s">
        <v>950</v>
      </c>
    </row>
    <row r="407" spans="1:66" x14ac:dyDescent="0.3">
      <c r="A407" s="1"/>
      <c r="B407" s="2"/>
      <c r="C407" s="3"/>
      <c r="D407" s="3"/>
      <c r="E407" s="3"/>
      <c r="G407" s="3"/>
      <c r="H407" s="3"/>
      <c r="I407" s="3"/>
      <c r="Q407" s="3"/>
      <c r="T407" s="3"/>
      <c r="W407" s="3"/>
      <c r="Y407" s="3"/>
      <c r="Z407" s="3"/>
      <c r="AB407" s="3"/>
      <c r="AE407" s="3"/>
      <c r="AF407" s="3"/>
      <c r="AG407" s="3"/>
      <c r="AH407" s="3"/>
      <c r="AI407" s="3"/>
      <c r="AJ407" s="3"/>
      <c r="AM407" s="3"/>
      <c r="AN407" s="3"/>
      <c r="AO407" s="3"/>
      <c r="AP407" s="3"/>
      <c r="AQ407" s="3"/>
      <c r="BA407" s="3"/>
      <c r="BB407" s="3"/>
      <c r="BC407" s="3"/>
      <c r="BD407" s="3"/>
      <c r="BE407" s="3"/>
      <c r="BG407" s="3"/>
      <c r="BI407" s="3"/>
      <c r="BJ407" t="s">
        <v>950</v>
      </c>
      <c r="BK407" t="s">
        <v>950</v>
      </c>
      <c r="BL407" t="s">
        <v>950</v>
      </c>
      <c r="BM407" t="s">
        <v>950</v>
      </c>
      <c r="BN407" t="s">
        <v>950</v>
      </c>
    </row>
    <row r="408" spans="1:66" x14ac:dyDescent="0.3">
      <c r="A408" s="1"/>
      <c r="B408" s="2"/>
      <c r="C408" s="3"/>
      <c r="D408" s="3"/>
      <c r="E408" s="3"/>
      <c r="G408" s="3"/>
      <c r="H408" s="3"/>
      <c r="I408" s="3"/>
      <c r="Q408" s="3"/>
      <c r="T408" s="3"/>
      <c r="W408" s="3"/>
      <c r="Y408" s="3"/>
      <c r="Z408" s="3"/>
      <c r="AB408" s="3"/>
      <c r="AE408" s="3"/>
      <c r="AF408" s="3"/>
      <c r="AG408" s="3"/>
      <c r="AH408" s="3"/>
      <c r="AI408" s="3"/>
      <c r="AJ408" s="3"/>
      <c r="AM408" s="3"/>
      <c r="AN408" s="3"/>
      <c r="AO408" s="3"/>
      <c r="AP408" s="3"/>
      <c r="AQ408" s="3"/>
      <c r="BA408" s="3"/>
      <c r="BB408" s="3"/>
      <c r="BC408" s="3"/>
      <c r="BD408" s="3"/>
      <c r="BE408" s="3"/>
      <c r="BG408" s="3"/>
      <c r="BI408" s="3"/>
      <c r="BJ408" t="s">
        <v>950</v>
      </c>
      <c r="BK408" t="s">
        <v>950</v>
      </c>
      <c r="BL408" t="s">
        <v>950</v>
      </c>
      <c r="BM408" t="s">
        <v>950</v>
      </c>
      <c r="BN408" t="s">
        <v>950</v>
      </c>
    </row>
    <row r="409" spans="1:66" x14ac:dyDescent="0.3">
      <c r="A409" s="1"/>
      <c r="B409" s="2"/>
      <c r="C409" s="3"/>
      <c r="D409" s="3"/>
      <c r="E409" s="3"/>
      <c r="G409" s="3"/>
      <c r="H409" s="3"/>
      <c r="I409" s="3"/>
      <c r="Q409" s="3"/>
      <c r="T409" s="3"/>
      <c r="W409" s="3"/>
      <c r="Y409" s="3"/>
      <c r="Z409" s="3"/>
      <c r="AB409" s="3"/>
      <c r="AE409" s="3"/>
      <c r="AF409" s="3"/>
      <c r="AG409" s="3"/>
      <c r="AH409" s="3"/>
      <c r="AI409" s="3"/>
      <c r="AJ409" s="3"/>
      <c r="AM409" s="3"/>
      <c r="AN409" s="3"/>
      <c r="AO409" s="3"/>
      <c r="AP409" s="3"/>
      <c r="AQ409" s="3"/>
      <c r="BA409" s="3"/>
      <c r="BB409" s="3"/>
      <c r="BC409" s="3"/>
      <c r="BD409" s="3"/>
      <c r="BE409" s="3"/>
      <c r="BG409" s="3"/>
      <c r="BI409" s="3"/>
      <c r="BJ409" t="s">
        <v>950</v>
      </c>
      <c r="BK409" t="s">
        <v>950</v>
      </c>
      <c r="BL409" t="s">
        <v>950</v>
      </c>
      <c r="BM409" t="s">
        <v>950</v>
      </c>
      <c r="BN409" t="s">
        <v>950</v>
      </c>
    </row>
    <row r="410" spans="1:66" x14ac:dyDescent="0.3">
      <c r="A410" s="1"/>
      <c r="B410" s="2"/>
      <c r="C410" s="3"/>
      <c r="D410" s="3"/>
      <c r="E410" s="3"/>
      <c r="G410" s="3"/>
      <c r="H410" s="3"/>
      <c r="I410" s="3"/>
      <c r="Q410" s="3"/>
      <c r="T410" s="3"/>
      <c r="W410" s="3"/>
      <c r="Y410" s="3"/>
      <c r="Z410" s="3"/>
      <c r="AB410" s="3"/>
      <c r="AE410" s="3"/>
      <c r="AF410" s="3"/>
      <c r="AG410" s="3"/>
      <c r="AH410" s="3"/>
      <c r="AI410" s="3"/>
      <c r="AJ410" s="3"/>
      <c r="AM410" s="3"/>
      <c r="AN410" s="3"/>
      <c r="AO410" s="3"/>
      <c r="AP410" s="3"/>
      <c r="AQ410" s="3"/>
      <c r="BA410" s="3"/>
      <c r="BB410" s="3"/>
      <c r="BC410" s="3"/>
      <c r="BD410" s="3"/>
      <c r="BE410" s="3"/>
      <c r="BG410" s="3"/>
      <c r="BI410" s="3"/>
      <c r="BJ410" t="s">
        <v>950</v>
      </c>
      <c r="BK410" t="s">
        <v>950</v>
      </c>
      <c r="BL410" t="s">
        <v>950</v>
      </c>
      <c r="BM410" t="s">
        <v>950</v>
      </c>
      <c r="BN410" t="s">
        <v>950</v>
      </c>
    </row>
    <row r="411" spans="1:66" x14ac:dyDescent="0.3">
      <c r="A411" s="1"/>
      <c r="B411" s="2"/>
      <c r="C411" s="3"/>
      <c r="D411" s="3"/>
      <c r="E411" s="3"/>
      <c r="G411" s="3"/>
      <c r="H411" s="3"/>
      <c r="I411" s="3"/>
      <c r="Q411" s="3"/>
      <c r="T411" s="3"/>
      <c r="W411" s="3"/>
      <c r="Y411" s="3"/>
      <c r="Z411" s="3"/>
      <c r="AB411" s="3"/>
      <c r="AE411" s="3"/>
      <c r="AF411" s="3"/>
      <c r="AG411" s="3"/>
      <c r="AH411" s="3"/>
      <c r="AI411" s="3"/>
      <c r="AJ411" s="3"/>
      <c r="AM411" s="3"/>
      <c r="AN411" s="3"/>
      <c r="AO411" s="3"/>
      <c r="AP411" s="3"/>
      <c r="AQ411" s="3"/>
      <c r="BA411" s="3"/>
      <c r="BB411" s="3"/>
      <c r="BC411" s="3"/>
      <c r="BD411" s="3"/>
      <c r="BE411" s="3"/>
      <c r="BG411" s="3"/>
      <c r="BI411" s="3"/>
      <c r="BJ411" t="s">
        <v>950</v>
      </c>
      <c r="BK411" t="s">
        <v>950</v>
      </c>
      <c r="BL411" t="s">
        <v>950</v>
      </c>
      <c r="BM411" t="s">
        <v>950</v>
      </c>
      <c r="BN411" t="s">
        <v>950</v>
      </c>
    </row>
    <row r="412" spans="1:66" x14ac:dyDescent="0.3">
      <c r="A412" s="1"/>
      <c r="B412" s="2"/>
      <c r="C412" s="3"/>
      <c r="D412" s="3"/>
      <c r="E412" s="3"/>
      <c r="G412" s="3"/>
      <c r="H412" s="3"/>
      <c r="I412" s="3"/>
      <c r="Q412" s="3"/>
      <c r="T412" s="3"/>
      <c r="W412" s="3"/>
      <c r="Y412" s="3"/>
      <c r="Z412" s="3"/>
      <c r="AB412" s="3"/>
      <c r="AE412" s="3"/>
      <c r="AF412" s="3"/>
      <c r="AG412" s="3"/>
      <c r="AH412" s="3"/>
      <c r="AI412" s="3"/>
      <c r="AJ412" s="3"/>
      <c r="AM412" s="3"/>
      <c r="AN412" s="3"/>
      <c r="AO412" s="3"/>
      <c r="AP412" s="3"/>
      <c r="AQ412" s="3"/>
      <c r="BA412" s="3"/>
      <c r="BB412" s="3"/>
      <c r="BC412" s="3"/>
      <c r="BD412" s="3"/>
      <c r="BE412" s="3"/>
      <c r="BG412" s="3"/>
      <c r="BI412" s="3"/>
      <c r="BJ412" t="s">
        <v>950</v>
      </c>
      <c r="BK412" t="s">
        <v>950</v>
      </c>
      <c r="BL412" t="s">
        <v>950</v>
      </c>
      <c r="BM412" t="s">
        <v>950</v>
      </c>
      <c r="BN412" t="s">
        <v>950</v>
      </c>
    </row>
    <row r="413" spans="1:66" x14ac:dyDescent="0.3">
      <c r="A413" s="1"/>
      <c r="B413" s="2"/>
      <c r="C413" s="3"/>
      <c r="D413" s="3"/>
      <c r="E413" s="3"/>
      <c r="G413" s="3"/>
      <c r="H413" s="3"/>
      <c r="I413" s="3"/>
      <c r="Q413" s="3"/>
      <c r="T413" s="3"/>
      <c r="W413" s="3"/>
      <c r="Y413" s="3"/>
      <c r="Z413" s="3"/>
      <c r="AB413" s="3"/>
      <c r="AE413" s="3"/>
      <c r="AF413" s="3"/>
      <c r="AG413" s="3"/>
      <c r="AH413" s="3"/>
      <c r="AI413" s="3"/>
      <c r="AJ413" s="3"/>
      <c r="AM413" s="3"/>
      <c r="AN413" s="3"/>
      <c r="AO413" s="3"/>
      <c r="AP413" s="3"/>
      <c r="AQ413" s="3"/>
      <c r="BA413" s="3"/>
      <c r="BB413" s="3"/>
      <c r="BC413" s="3"/>
      <c r="BD413" s="3"/>
      <c r="BE413" s="3"/>
      <c r="BG413" s="3"/>
      <c r="BI413" s="3"/>
      <c r="BJ413" t="s">
        <v>950</v>
      </c>
      <c r="BK413" t="s">
        <v>950</v>
      </c>
      <c r="BL413" t="s">
        <v>950</v>
      </c>
      <c r="BM413" t="s">
        <v>950</v>
      </c>
      <c r="BN413" t="s">
        <v>950</v>
      </c>
    </row>
    <row r="414" spans="1:66" x14ac:dyDescent="0.3">
      <c r="A414" s="1"/>
      <c r="B414" s="2"/>
      <c r="C414" s="3"/>
      <c r="D414" s="3"/>
      <c r="E414" s="3"/>
      <c r="G414" s="3"/>
      <c r="H414" s="3"/>
      <c r="I414" s="3"/>
      <c r="Q414" s="3"/>
      <c r="T414" s="3"/>
      <c r="W414" s="3"/>
      <c r="Y414" s="3"/>
      <c r="Z414" s="3"/>
      <c r="AB414" s="3"/>
      <c r="AE414" s="3"/>
      <c r="AF414" s="3"/>
      <c r="AG414" s="3"/>
      <c r="AH414" s="3"/>
      <c r="AI414" s="3"/>
      <c r="AJ414" s="3"/>
      <c r="AM414" s="3"/>
      <c r="AN414" s="3"/>
      <c r="AO414" s="3"/>
      <c r="AP414" s="3"/>
      <c r="AQ414" s="3"/>
      <c r="BA414" s="3"/>
      <c r="BB414" s="3"/>
      <c r="BC414" s="3"/>
      <c r="BD414" s="3"/>
      <c r="BE414" s="3"/>
      <c r="BG414" s="3"/>
      <c r="BI414" s="3"/>
      <c r="BJ414" t="s">
        <v>950</v>
      </c>
      <c r="BK414" t="s">
        <v>950</v>
      </c>
      <c r="BL414" t="s">
        <v>950</v>
      </c>
      <c r="BM414" t="s">
        <v>950</v>
      </c>
      <c r="BN414" t="s">
        <v>950</v>
      </c>
    </row>
    <row r="415" spans="1:66" x14ac:dyDescent="0.3">
      <c r="A415" s="1"/>
      <c r="B415" s="2"/>
      <c r="C415" s="3"/>
      <c r="D415" s="3"/>
      <c r="E415" s="3"/>
      <c r="G415" s="3"/>
      <c r="H415" s="3"/>
      <c r="I415" s="3"/>
      <c r="Q415" s="3"/>
      <c r="T415" s="3"/>
      <c r="W415" s="3"/>
      <c r="Y415" s="3"/>
      <c r="Z415" s="3"/>
      <c r="AB415" s="3"/>
      <c r="AE415" s="3"/>
      <c r="AF415" s="3"/>
      <c r="AG415" s="3"/>
      <c r="AH415" s="3"/>
      <c r="AI415" s="3"/>
      <c r="AJ415" s="3"/>
      <c r="AM415" s="3"/>
      <c r="AN415" s="3"/>
      <c r="AO415" s="3"/>
      <c r="AP415" s="3"/>
      <c r="AQ415" s="3"/>
      <c r="BA415" s="3"/>
      <c r="BB415" s="3"/>
      <c r="BC415" s="3"/>
      <c r="BD415" s="3"/>
      <c r="BE415" s="3"/>
      <c r="BG415" s="3"/>
      <c r="BI415" s="3"/>
      <c r="BJ415" t="s">
        <v>950</v>
      </c>
      <c r="BK415" t="s">
        <v>950</v>
      </c>
      <c r="BL415" t="s">
        <v>950</v>
      </c>
      <c r="BM415" t="s">
        <v>950</v>
      </c>
      <c r="BN415" t="s">
        <v>950</v>
      </c>
    </row>
    <row r="416" spans="1:66" x14ac:dyDescent="0.3">
      <c r="A416" s="1"/>
      <c r="B416" s="2"/>
      <c r="C416" s="3"/>
      <c r="D416" s="3"/>
      <c r="E416" s="3"/>
      <c r="G416" s="3"/>
      <c r="H416" s="3"/>
      <c r="I416" s="3"/>
      <c r="Q416" s="3"/>
      <c r="T416" s="3"/>
      <c r="W416" s="3"/>
      <c r="Y416" s="3"/>
      <c r="Z416" s="3"/>
      <c r="AB416" s="3"/>
      <c r="AE416" s="3"/>
      <c r="AF416" s="3"/>
      <c r="AG416" s="3"/>
      <c r="AH416" s="3"/>
      <c r="AI416" s="3"/>
      <c r="AJ416" s="3"/>
      <c r="AM416" s="3"/>
      <c r="AN416" s="3"/>
      <c r="AO416" s="3"/>
      <c r="AP416" s="3"/>
      <c r="AQ416" s="3"/>
      <c r="BA416" s="3"/>
      <c r="BB416" s="3"/>
      <c r="BC416" s="3"/>
      <c r="BD416" s="3"/>
      <c r="BE416" s="3"/>
      <c r="BG416" s="3"/>
      <c r="BI416" s="3"/>
      <c r="BJ416" t="s">
        <v>950</v>
      </c>
      <c r="BK416" t="s">
        <v>950</v>
      </c>
      <c r="BL416" t="s">
        <v>950</v>
      </c>
      <c r="BM416" t="s">
        <v>950</v>
      </c>
      <c r="BN416" t="s">
        <v>950</v>
      </c>
    </row>
    <row r="417" spans="1:66" x14ac:dyDescent="0.3">
      <c r="A417" s="1"/>
      <c r="B417" s="2"/>
      <c r="C417" s="3"/>
      <c r="D417" s="3"/>
      <c r="E417" s="3"/>
      <c r="G417" s="3"/>
      <c r="H417" s="3"/>
      <c r="I417" s="3"/>
      <c r="Q417" s="3"/>
      <c r="T417" s="3"/>
      <c r="W417" s="3"/>
      <c r="Y417" s="3"/>
      <c r="Z417" s="3"/>
      <c r="AB417" s="3"/>
      <c r="AE417" s="3"/>
      <c r="AF417" s="3"/>
      <c r="AG417" s="3"/>
      <c r="AH417" s="3"/>
      <c r="AI417" s="3"/>
      <c r="AJ417" s="3"/>
      <c r="AM417" s="3"/>
      <c r="AN417" s="3"/>
      <c r="AO417" s="3"/>
      <c r="AP417" s="3"/>
      <c r="AQ417" s="3"/>
      <c r="BA417" s="3"/>
      <c r="BB417" s="3"/>
      <c r="BC417" s="3"/>
      <c r="BD417" s="3"/>
      <c r="BE417" s="3"/>
      <c r="BG417" s="3"/>
      <c r="BI417" s="3"/>
      <c r="BJ417" t="s">
        <v>950</v>
      </c>
      <c r="BK417" t="s">
        <v>950</v>
      </c>
      <c r="BL417" t="s">
        <v>950</v>
      </c>
      <c r="BM417" t="s">
        <v>950</v>
      </c>
      <c r="BN417" t="s">
        <v>950</v>
      </c>
    </row>
    <row r="418" spans="1:66" x14ac:dyDescent="0.3">
      <c r="A418" s="1"/>
      <c r="B418" s="2"/>
      <c r="C418" s="3"/>
      <c r="D418" s="3"/>
      <c r="E418" s="3"/>
      <c r="G418" s="3"/>
      <c r="H418" s="3"/>
      <c r="I418" s="3"/>
      <c r="Q418" s="3"/>
      <c r="T418" s="3"/>
      <c r="W418" s="3"/>
      <c r="Y418" s="3"/>
      <c r="Z418" s="3"/>
      <c r="AB418" s="3"/>
      <c r="AE418" s="3"/>
      <c r="AF418" s="3"/>
      <c r="AG418" s="3"/>
      <c r="AH418" s="3"/>
      <c r="AI418" s="3"/>
      <c r="AJ418" s="3"/>
      <c r="AM418" s="3"/>
      <c r="AN418" s="3"/>
      <c r="AO418" s="3"/>
      <c r="AP418" s="3"/>
      <c r="AQ418" s="3"/>
      <c r="BA418" s="3"/>
      <c r="BB418" s="3"/>
      <c r="BC418" s="3"/>
      <c r="BD418" s="3"/>
      <c r="BE418" s="3"/>
      <c r="BG418" s="3"/>
      <c r="BI418" s="3"/>
      <c r="BJ418" t="s">
        <v>950</v>
      </c>
      <c r="BK418" t="s">
        <v>950</v>
      </c>
      <c r="BL418" t="s">
        <v>950</v>
      </c>
      <c r="BM418" t="s">
        <v>950</v>
      </c>
      <c r="BN418" t="s">
        <v>950</v>
      </c>
    </row>
    <row r="419" spans="1:66" x14ac:dyDescent="0.3">
      <c r="A419" s="1"/>
      <c r="B419" s="2"/>
      <c r="C419" s="3"/>
      <c r="D419" s="3"/>
      <c r="E419" s="3"/>
      <c r="G419" s="3"/>
      <c r="H419" s="3"/>
      <c r="I419" s="3"/>
      <c r="Q419" s="3"/>
      <c r="T419" s="3"/>
      <c r="W419" s="3"/>
      <c r="Y419" s="3"/>
      <c r="Z419" s="3"/>
      <c r="AB419" s="3"/>
      <c r="AE419" s="3"/>
      <c r="AF419" s="3"/>
      <c r="AG419" s="3"/>
      <c r="AH419" s="3"/>
      <c r="AI419" s="3"/>
      <c r="AJ419" s="3"/>
      <c r="AM419" s="3"/>
      <c r="AN419" s="3"/>
      <c r="AO419" s="3"/>
      <c r="AP419" s="3"/>
      <c r="AQ419" s="3"/>
      <c r="BA419" s="3"/>
      <c r="BB419" s="3"/>
      <c r="BC419" s="3"/>
      <c r="BD419" s="3"/>
      <c r="BE419" s="3"/>
      <c r="BG419" s="3"/>
      <c r="BI419" s="3"/>
      <c r="BJ419" t="s">
        <v>950</v>
      </c>
      <c r="BK419" t="s">
        <v>950</v>
      </c>
      <c r="BL419" t="s">
        <v>950</v>
      </c>
      <c r="BM419" t="s">
        <v>950</v>
      </c>
      <c r="BN419" t="s">
        <v>950</v>
      </c>
    </row>
    <row r="420" spans="1:66" x14ac:dyDescent="0.3">
      <c r="A420" s="1"/>
      <c r="B420" s="2"/>
      <c r="C420" s="3"/>
      <c r="D420" s="3"/>
      <c r="E420" s="3"/>
      <c r="G420" s="3"/>
      <c r="H420" s="3"/>
      <c r="I420" s="3"/>
      <c r="Q420" s="3"/>
      <c r="T420" s="3"/>
      <c r="W420" s="3"/>
      <c r="Y420" s="3"/>
      <c r="Z420" s="3"/>
      <c r="AB420" s="3"/>
      <c r="AE420" s="3"/>
      <c r="AF420" s="3"/>
      <c r="AG420" s="3"/>
      <c r="AH420" s="3"/>
      <c r="AI420" s="3"/>
      <c r="AJ420" s="3"/>
      <c r="AM420" s="3"/>
      <c r="AN420" s="3"/>
      <c r="AO420" s="3"/>
      <c r="AP420" s="3"/>
      <c r="AQ420" s="3"/>
      <c r="BA420" s="3"/>
      <c r="BB420" s="3"/>
      <c r="BC420" s="3"/>
      <c r="BD420" s="3"/>
      <c r="BE420" s="3"/>
      <c r="BG420" s="3"/>
      <c r="BI420" s="3"/>
      <c r="BJ420" t="s">
        <v>950</v>
      </c>
      <c r="BK420" t="s">
        <v>950</v>
      </c>
      <c r="BL420" t="s">
        <v>950</v>
      </c>
      <c r="BM420" t="s">
        <v>950</v>
      </c>
      <c r="BN420" t="s">
        <v>950</v>
      </c>
    </row>
    <row r="421" spans="1:66" x14ac:dyDescent="0.3">
      <c r="A421" s="1"/>
      <c r="B421" s="2"/>
      <c r="C421" s="3"/>
      <c r="D421" s="3"/>
      <c r="E421" s="3"/>
      <c r="G421" s="3"/>
      <c r="H421" s="3"/>
      <c r="I421" s="3"/>
      <c r="Q421" s="3"/>
      <c r="T421" s="3"/>
      <c r="W421" s="3"/>
      <c r="Y421" s="3"/>
      <c r="Z421" s="3"/>
      <c r="AB421" s="3"/>
      <c r="AE421" s="3"/>
      <c r="AF421" s="3"/>
      <c r="AG421" s="3"/>
      <c r="AH421" s="3"/>
      <c r="AI421" s="3"/>
      <c r="AJ421" s="3"/>
      <c r="AM421" s="3"/>
      <c r="AN421" s="3"/>
      <c r="AO421" s="3"/>
      <c r="AP421" s="3"/>
      <c r="AQ421" s="3"/>
      <c r="BA421" s="3"/>
      <c r="BB421" s="3"/>
      <c r="BC421" s="3"/>
      <c r="BD421" s="3"/>
      <c r="BE421" s="3"/>
      <c r="BG421" s="3"/>
      <c r="BI421" s="3"/>
      <c r="BJ421" t="s">
        <v>950</v>
      </c>
      <c r="BK421" t="s">
        <v>950</v>
      </c>
      <c r="BL421" t="s">
        <v>950</v>
      </c>
      <c r="BM421" t="s">
        <v>950</v>
      </c>
      <c r="BN421" t="s">
        <v>950</v>
      </c>
    </row>
    <row r="422" spans="1:66" x14ac:dyDescent="0.3">
      <c r="A422" s="1"/>
      <c r="B422" s="2"/>
      <c r="C422" s="3"/>
      <c r="D422" s="3"/>
      <c r="E422" s="3"/>
      <c r="G422" s="3"/>
      <c r="H422" s="3"/>
      <c r="I422" s="3"/>
      <c r="Q422" s="3"/>
      <c r="T422" s="3"/>
      <c r="W422" s="3"/>
      <c r="Y422" s="3"/>
      <c r="Z422" s="3"/>
      <c r="AB422" s="3"/>
      <c r="AE422" s="3"/>
      <c r="AF422" s="3"/>
      <c r="AG422" s="3"/>
      <c r="AH422" s="3"/>
      <c r="AI422" s="3"/>
      <c r="AJ422" s="3"/>
      <c r="AM422" s="3"/>
      <c r="AN422" s="3"/>
      <c r="AO422" s="3"/>
      <c r="AP422" s="3"/>
      <c r="AQ422" s="3"/>
      <c r="BA422" s="3"/>
      <c r="BB422" s="3"/>
      <c r="BC422" s="3"/>
      <c r="BD422" s="3"/>
      <c r="BE422" s="3"/>
      <c r="BG422" s="3"/>
      <c r="BI422" s="3"/>
      <c r="BJ422" t="s">
        <v>950</v>
      </c>
      <c r="BK422" t="s">
        <v>950</v>
      </c>
      <c r="BL422" t="s">
        <v>950</v>
      </c>
      <c r="BM422" t="s">
        <v>950</v>
      </c>
      <c r="BN422" t="s">
        <v>950</v>
      </c>
    </row>
    <row r="423" spans="1:66" x14ac:dyDescent="0.3">
      <c r="A423" s="1"/>
      <c r="B423" s="2"/>
      <c r="C423" s="3"/>
      <c r="D423" s="3"/>
      <c r="E423" s="3"/>
      <c r="G423" s="3"/>
      <c r="H423" s="3"/>
      <c r="I423" s="3"/>
      <c r="Q423" s="3"/>
      <c r="T423" s="3"/>
      <c r="W423" s="3"/>
      <c r="Y423" s="3"/>
      <c r="Z423" s="3"/>
      <c r="AB423" s="3"/>
      <c r="AE423" s="3"/>
      <c r="AF423" s="3"/>
      <c r="AG423" s="3"/>
      <c r="AH423" s="3"/>
      <c r="AI423" s="3"/>
      <c r="AJ423" s="3"/>
      <c r="AM423" s="3"/>
      <c r="AN423" s="3"/>
      <c r="AO423" s="3"/>
      <c r="AP423" s="3"/>
      <c r="AQ423" s="3"/>
      <c r="BA423" s="3"/>
      <c r="BB423" s="3"/>
      <c r="BC423" s="3"/>
      <c r="BD423" s="3"/>
      <c r="BE423" s="3"/>
      <c r="BG423" s="3"/>
      <c r="BI423" s="3"/>
      <c r="BJ423" t="s">
        <v>950</v>
      </c>
      <c r="BK423" t="s">
        <v>950</v>
      </c>
      <c r="BL423" t="s">
        <v>950</v>
      </c>
      <c r="BM423" t="s">
        <v>950</v>
      </c>
      <c r="BN423" t="s">
        <v>950</v>
      </c>
    </row>
    <row r="424" spans="1:66" x14ac:dyDescent="0.3">
      <c r="A424" s="1"/>
      <c r="B424" s="2"/>
      <c r="C424" s="3"/>
      <c r="D424" s="3"/>
      <c r="E424" s="3"/>
      <c r="G424" s="3"/>
      <c r="H424" s="3"/>
      <c r="I424" s="3"/>
      <c r="Q424" s="3"/>
      <c r="T424" s="3"/>
      <c r="W424" s="3"/>
      <c r="Y424" s="3"/>
      <c r="Z424" s="3"/>
      <c r="AB424" s="3"/>
      <c r="AE424" s="3"/>
      <c r="AF424" s="3"/>
      <c r="AG424" s="3"/>
      <c r="AH424" s="3"/>
      <c r="AI424" s="3"/>
      <c r="AJ424" s="3"/>
      <c r="AM424" s="3"/>
      <c r="AN424" s="3"/>
      <c r="AO424" s="3"/>
      <c r="AP424" s="3"/>
      <c r="AQ424" s="3"/>
      <c r="BA424" s="3"/>
      <c r="BB424" s="3"/>
      <c r="BC424" s="3"/>
      <c r="BD424" s="3"/>
      <c r="BE424" s="3"/>
      <c r="BG424" s="3"/>
      <c r="BI424" s="3"/>
      <c r="BJ424" t="s">
        <v>950</v>
      </c>
      <c r="BK424" t="s">
        <v>950</v>
      </c>
      <c r="BL424" t="s">
        <v>950</v>
      </c>
      <c r="BM424" t="s">
        <v>950</v>
      </c>
      <c r="BN424" t="s">
        <v>950</v>
      </c>
    </row>
    <row r="425" spans="1:66" x14ac:dyDescent="0.3">
      <c r="A425" s="1"/>
      <c r="B425" s="2"/>
      <c r="C425" s="3"/>
      <c r="D425" s="3"/>
      <c r="E425" s="3"/>
      <c r="G425" s="3"/>
      <c r="H425" s="3"/>
      <c r="I425" s="3"/>
      <c r="Q425" s="3"/>
      <c r="T425" s="3"/>
      <c r="W425" s="3"/>
      <c r="Y425" s="3"/>
      <c r="Z425" s="3"/>
      <c r="AB425" s="3"/>
      <c r="AE425" s="3"/>
      <c r="AF425" s="3"/>
      <c r="AG425" s="3"/>
      <c r="AH425" s="3"/>
      <c r="AI425" s="3"/>
      <c r="AJ425" s="3"/>
      <c r="AM425" s="3"/>
      <c r="AN425" s="3"/>
      <c r="AO425" s="3"/>
      <c r="AP425" s="3"/>
      <c r="AQ425" s="3"/>
      <c r="BA425" s="3"/>
      <c r="BB425" s="3"/>
      <c r="BC425" s="3"/>
      <c r="BD425" s="3"/>
      <c r="BE425" s="3"/>
      <c r="BG425" s="3"/>
      <c r="BI425" s="3"/>
      <c r="BJ425" t="s">
        <v>950</v>
      </c>
      <c r="BK425" t="s">
        <v>950</v>
      </c>
      <c r="BL425" t="s">
        <v>950</v>
      </c>
      <c r="BM425" t="s">
        <v>950</v>
      </c>
      <c r="BN425" t="s">
        <v>950</v>
      </c>
    </row>
    <row r="426" spans="1:66" x14ac:dyDescent="0.3">
      <c r="A426" s="1"/>
      <c r="B426" s="2"/>
      <c r="C426" s="3"/>
      <c r="D426" s="3"/>
      <c r="E426" s="3"/>
      <c r="G426" s="3"/>
      <c r="H426" s="3"/>
      <c r="I426" s="3"/>
      <c r="Q426" s="3"/>
      <c r="T426" s="3"/>
      <c r="W426" s="3"/>
      <c r="Y426" s="3"/>
      <c r="Z426" s="3"/>
      <c r="AB426" s="3"/>
      <c r="AE426" s="3"/>
      <c r="AF426" s="3"/>
      <c r="AG426" s="3"/>
      <c r="AH426" s="3"/>
      <c r="AI426" s="3"/>
      <c r="AJ426" s="3"/>
      <c r="AM426" s="3"/>
      <c r="AN426" s="3"/>
      <c r="AO426" s="3"/>
      <c r="AP426" s="3"/>
      <c r="AQ426" s="3"/>
      <c r="BA426" s="3"/>
      <c r="BB426" s="3"/>
      <c r="BC426" s="3"/>
      <c r="BD426" s="3"/>
      <c r="BE426" s="3"/>
      <c r="BG426" s="3"/>
      <c r="BI426" s="3"/>
      <c r="BJ426" t="s">
        <v>950</v>
      </c>
      <c r="BK426" t="s">
        <v>950</v>
      </c>
      <c r="BL426" t="s">
        <v>950</v>
      </c>
      <c r="BM426" t="s">
        <v>950</v>
      </c>
      <c r="BN426" t="s">
        <v>950</v>
      </c>
    </row>
    <row r="427" spans="1:66" x14ac:dyDescent="0.3">
      <c r="A427" s="1"/>
      <c r="B427" s="2"/>
      <c r="C427" s="3"/>
      <c r="D427" s="3"/>
      <c r="E427" s="3"/>
      <c r="G427" s="3"/>
      <c r="H427" s="3"/>
      <c r="I427" s="3"/>
      <c r="Q427" s="3"/>
      <c r="T427" s="3"/>
      <c r="W427" s="3"/>
      <c r="Y427" s="3"/>
      <c r="Z427" s="3"/>
      <c r="AB427" s="3"/>
      <c r="AE427" s="3"/>
      <c r="AF427" s="3"/>
      <c r="AG427" s="3"/>
      <c r="AH427" s="3"/>
      <c r="AI427" s="3"/>
      <c r="AJ427" s="3"/>
      <c r="AM427" s="3"/>
      <c r="AN427" s="3"/>
      <c r="AO427" s="3"/>
      <c r="AP427" s="3"/>
      <c r="AQ427" s="3"/>
      <c r="BA427" s="3"/>
      <c r="BB427" s="3"/>
      <c r="BC427" s="3"/>
      <c r="BD427" s="3"/>
      <c r="BE427" s="3"/>
      <c r="BG427" s="3"/>
      <c r="BI427" s="3"/>
      <c r="BJ427" t="s">
        <v>950</v>
      </c>
      <c r="BK427" t="s">
        <v>950</v>
      </c>
      <c r="BL427" t="s">
        <v>950</v>
      </c>
      <c r="BM427" t="s">
        <v>950</v>
      </c>
      <c r="BN427" t="s">
        <v>950</v>
      </c>
    </row>
    <row r="428" spans="1:66" x14ac:dyDescent="0.3">
      <c r="A428" s="1"/>
      <c r="B428" s="2"/>
      <c r="C428" s="3"/>
      <c r="D428" s="3"/>
      <c r="E428" s="3"/>
      <c r="G428" s="3"/>
      <c r="H428" s="3"/>
      <c r="I428" s="3"/>
      <c r="Q428" s="3"/>
      <c r="T428" s="3"/>
      <c r="W428" s="3"/>
      <c r="Y428" s="3"/>
      <c r="Z428" s="3"/>
      <c r="AB428" s="3"/>
      <c r="AE428" s="3"/>
      <c r="AF428" s="3"/>
      <c r="AG428" s="3"/>
      <c r="AH428" s="3"/>
      <c r="AI428" s="3"/>
      <c r="AJ428" s="3"/>
      <c r="AM428" s="3"/>
      <c r="AN428" s="3"/>
      <c r="AO428" s="3"/>
      <c r="AP428" s="3"/>
      <c r="AQ428" s="3"/>
      <c r="BA428" s="3"/>
      <c r="BB428" s="3"/>
      <c r="BC428" s="3"/>
      <c r="BD428" s="3"/>
      <c r="BE428" s="3"/>
      <c r="BG428" s="3"/>
      <c r="BI428" s="3"/>
      <c r="BJ428" t="s">
        <v>950</v>
      </c>
      <c r="BK428" t="s">
        <v>950</v>
      </c>
      <c r="BL428" t="s">
        <v>950</v>
      </c>
      <c r="BM428" t="s">
        <v>950</v>
      </c>
      <c r="BN428" t="s">
        <v>950</v>
      </c>
    </row>
    <row r="429" spans="1:66" x14ac:dyDescent="0.3">
      <c r="A429" s="1"/>
      <c r="B429" s="2"/>
      <c r="C429" s="3"/>
      <c r="D429" s="3"/>
      <c r="E429" s="3"/>
      <c r="G429" s="3"/>
      <c r="H429" s="3"/>
      <c r="I429" s="3"/>
      <c r="Q429" s="3"/>
      <c r="T429" s="3"/>
      <c r="W429" s="3"/>
      <c r="Y429" s="3"/>
      <c r="Z429" s="3"/>
      <c r="AB429" s="3"/>
      <c r="AE429" s="3"/>
      <c r="AF429" s="3"/>
      <c r="AG429" s="3"/>
      <c r="AH429" s="3"/>
      <c r="AI429" s="3"/>
      <c r="AJ429" s="3"/>
      <c r="AM429" s="3"/>
      <c r="AN429" s="3"/>
      <c r="AO429" s="3"/>
      <c r="AP429" s="3"/>
      <c r="AQ429" s="3"/>
      <c r="BA429" s="3"/>
      <c r="BB429" s="3"/>
      <c r="BC429" s="3"/>
      <c r="BD429" s="3"/>
      <c r="BE429" s="3"/>
      <c r="BG429" s="3"/>
      <c r="BI429" s="3"/>
      <c r="BJ429" t="s">
        <v>950</v>
      </c>
      <c r="BK429" t="s">
        <v>950</v>
      </c>
      <c r="BL429" t="s">
        <v>950</v>
      </c>
      <c r="BM429" t="s">
        <v>950</v>
      </c>
      <c r="BN429" t="s">
        <v>950</v>
      </c>
    </row>
    <row r="430" spans="1:66" x14ac:dyDescent="0.3">
      <c r="A430" s="1"/>
      <c r="B430" s="2"/>
      <c r="C430" s="3"/>
      <c r="D430" s="3"/>
      <c r="E430" s="3"/>
      <c r="G430" s="3"/>
      <c r="H430" s="3"/>
      <c r="I430" s="3"/>
      <c r="Q430" s="3"/>
      <c r="T430" s="3"/>
      <c r="W430" s="3"/>
      <c r="Y430" s="3"/>
      <c r="Z430" s="3"/>
      <c r="AB430" s="3"/>
      <c r="AE430" s="3"/>
      <c r="AF430" s="3"/>
      <c r="AG430" s="3"/>
      <c r="AH430" s="3"/>
      <c r="AI430" s="3"/>
      <c r="AJ430" s="3"/>
      <c r="AM430" s="3"/>
      <c r="AN430" s="3"/>
      <c r="AO430" s="3"/>
      <c r="AP430" s="3"/>
      <c r="AQ430" s="3"/>
      <c r="BA430" s="3"/>
      <c r="BB430" s="3"/>
      <c r="BC430" s="3"/>
      <c r="BD430" s="3"/>
      <c r="BE430" s="3"/>
      <c r="BG430" s="3"/>
      <c r="BI430" s="3"/>
      <c r="BJ430" t="s">
        <v>950</v>
      </c>
      <c r="BK430" t="s">
        <v>950</v>
      </c>
      <c r="BL430" t="s">
        <v>950</v>
      </c>
      <c r="BM430" t="s">
        <v>950</v>
      </c>
      <c r="BN430" t="s">
        <v>950</v>
      </c>
    </row>
    <row r="431" spans="1:66" x14ac:dyDescent="0.3">
      <c r="A431" s="1"/>
      <c r="B431" s="2"/>
      <c r="C431" s="3"/>
      <c r="D431" s="3"/>
      <c r="E431" s="3"/>
      <c r="G431" s="3"/>
      <c r="H431" s="3"/>
      <c r="I431" s="3"/>
      <c r="Q431" s="3"/>
      <c r="T431" s="3"/>
      <c r="W431" s="3"/>
      <c r="Y431" s="3"/>
      <c r="Z431" s="3"/>
      <c r="AB431" s="3"/>
      <c r="AE431" s="3"/>
      <c r="AF431" s="3"/>
      <c r="AG431" s="3"/>
      <c r="AH431" s="3"/>
      <c r="AI431" s="3"/>
      <c r="AJ431" s="3"/>
      <c r="AM431" s="3"/>
      <c r="AN431" s="3"/>
      <c r="AO431" s="3"/>
      <c r="AP431" s="3"/>
      <c r="AQ431" s="3"/>
      <c r="BA431" s="3"/>
      <c r="BB431" s="3"/>
      <c r="BC431" s="3"/>
      <c r="BD431" s="3"/>
      <c r="BE431" s="3"/>
      <c r="BG431" s="3"/>
      <c r="BI431" s="3"/>
      <c r="BJ431" t="s">
        <v>950</v>
      </c>
      <c r="BK431" t="s">
        <v>950</v>
      </c>
      <c r="BL431" t="s">
        <v>950</v>
      </c>
      <c r="BM431" t="s">
        <v>950</v>
      </c>
      <c r="BN431" t="s">
        <v>950</v>
      </c>
    </row>
    <row r="432" spans="1:66" x14ac:dyDescent="0.3">
      <c r="A432" s="1"/>
      <c r="B432" s="2"/>
      <c r="C432" s="3"/>
      <c r="D432" s="3"/>
      <c r="E432" s="3"/>
      <c r="G432" s="3"/>
      <c r="H432" s="3"/>
      <c r="I432" s="3"/>
      <c r="Q432" s="3"/>
      <c r="T432" s="3"/>
      <c r="W432" s="3"/>
      <c r="Y432" s="3"/>
      <c r="Z432" s="3"/>
      <c r="AB432" s="3"/>
      <c r="AE432" s="3"/>
      <c r="AF432" s="3"/>
      <c r="AG432" s="3"/>
      <c r="AH432" s="3"/>
      <c r="AI432" s="3"/>
      <c r="AJ432" s="3"/>
      <c r="AM432" s="3"/>
      <c r="AN432" s="3"/>
      <c r="AO432" s="3"/>
      <c r="AP432" s="3"/>
      <c r="AQ432" s="3"/>
      <c r="BA432" s="3"/>
      <c r="BB432" s="3"/>
      <c r="BC432" s="3"/>
      <c r="BD432" s="3"/>
      <c r="BE432" s="3"/>
      <c r="BG432" s="3"/>
      <c r="BI432" s="3"/>
      <c r="BJ432" t="s">
        <v>950</v>
      </c>
      <c r="BK432" t="s">
        <v>950</v>
      </c>
      <c r="BL432" t="s">
        <v>950</v>
      </c>
      <c r="BM432" t="s">
        <v>950</v>
      </c>
      <c r="BN432" t="s">
        <v>950</v>
      </c>
    </row>
    <row r="433" spans="1:66" x14ac:dyDescent="0.3">
      <c r="A433" s="1"/>
      <c r="B433" s="2"/>
      <c r="C433" s="3"/>
      <c r="D433" s="3"/>
      <c r="E433" s="3"/>
      <c r="G433" s="3"/>
      <c r="H433" s="3"/>
      <c r="I433" s="3"/>
      <c r="Q433" s="3"/>
      <c r="T433" s="3"/>
      <c r="W433" s="3"/>
      <c r="Y433" s="3"/>
      <c r="Z433" s="3"/>
      <c r="AB433" s="3"/>
      <c r="AE433" s="3"/>
      <c r="AF433" s="3"/>
      <c r="AG433" s="3"/>
      <c r="AH433" s="3"/>
      <c r="AI433" s="3"/>
      <c r="AJ433" s="3"/>
      <c r="AM433" s="3"/>
      <c r="AN433" s="3"/>
      <c r="AO433" s="3"/>
      <c r="AP433" s="3"/>
      <c r="AQ433" s="3"/>
      <c r="BA433" s="3"/>
      <c r="BB433" s="3"/>
      <c r="BC433" s="3"/>
      <c r="BD433" s="3"/>
      <c r="BE433" s="3"/>
      <c r="BG433" s="3"/>
      <c r="BI433" s="3"/>
      <c r="BJ433" t="s">
        <v>950</v>
      </c>
      <c r="BK433" t="s">
        <v>950</v>
      </c>
      <c r="BL433" t="s">
        <v>950</v>
      </c>
      <c r="BM433" t="s">
        <v>950</v>
      </c>
      <c r="BN433" t="s">
        <v>950</v>
      </c>
    </row>
    <row r="434" spans="1:66" x14ac:dyDescent="0.3">
      <c r="A434" s="1"/>
      <c r="B434" s="2"/>
      <c r="C434" s="3"/>
      <c r="D434" s="3"/>
      <c r="E434" s="3"/>
      <c r="G434" s="3"/>
      <c r="H434" s="3"/>
      <c r="I434" s="3"/>
      <c r="Q434" s="3"/>
      <c r="T434" s="3"/>
      <c r="W434" s="3"/>
      <c r="Y434" s="3"/>
      <c r="Z434" s="3"/>
      <c r="AB434" s="3"/>
      <c r="AE434" s="3"/>
      <c r="AF434" s="3"/>
      <c r="AG434" s="3"/>
      <c r="AH434" s="3"/>
      <c r="AI434" s="3"/>
      <c r="AJ434" s="3"/>
      <c r="AM434" s="3"/>
      <c r="AN434" s="3"/>
      <c r="AO434" s="3"/>
      <c r="AP434" s="3"/>
      <c r="AQ434" s="3"/>
      <c r="BA434" s="3"/>
      <c r="BB434" s="3"/>
      <c r="BC434" s="3"/>
      <c r="BD434" s="3"/>
      <c r="BE434" s="3"/>
      <c r="BG434" s="3"/>
      <c r="BI434" s="3"/>
      <c r="BJ434" t="s">
        <v>950</v>
      </c>
      <c r="BK434" t="s">
        <v>950</v>
      </c>
      <c r="BL434" t="s">
        <v>950</v>
      </c>
      <c r="BM434" t="s">
        <v>950</v>
      </c>
      <c r="BN434" t="s">
        <v>950</v>
      </c>
    </row>
    <row r="435" spans="1:66" x14ac:dyDescent="0.3">
      <c r="A435" s="1"/>
      <c r="B435" s="2"/>
      <c r="C435" s="3"/>
      <c r="D435" s="3"/>
      <c r="E435" s="3"/>
      <c r="G435" s="3"/>
      <c r="H435" s="3"/>
      <c r="I435" s="3"/>
      <c r="Q435" s="3"/>
      <c r="T435" s="3"/>
      <c r="W435" s="3"/>
      <c r="Y435" s="3"/>
      <c r="Z435" s="3"/>
      <c r="AB435" s="3"/>
      <c r="AE435" s="3"/>
      <c r="AF435" s="3"/>
      <c r="AG435" s="3"/>
      <c r="AH435" s="3"/>
      <c r="AI435" s="3"/>
      <c r="AJ435" s="3"/>
      <c r="AM435" s="3"/>
      <c r="AN435" s="3"/>
      <c r="AO435" s="3"/>
      <c r="AP435" s="3"/>
      <c r="AQ435" s="3"/>
      <c r="BA435" s="3"/>
      <c r="BB435" s="3"/>
      <c r="BC435" s="3"/>
      <c r="BD435" s="3"/>
      <c r="BE435" s="3"/>
      <c r="BG435" s="3"/>
      <c r="BI435" s="3"/>
      <c r="BJ435" t="s">
        <v>950</v>
      </c>
      <c r="BK435" t="s">
        <v>950</v>
      </c>
      <c r="BL435" t="s">
        <v>950</v>
      </c>
      <c r="BM435" t="s">
        <v>950</v>
      </c>
      <c r="BN435" t="s">
        <v>950</v>
      </c>
    </row>
    <row r="436" spans="1:66" x14ac:dyDescent="0.3">
      <c r="A436" s="1"/>
      <c r="B436" s="2"/>
      <c r="C436" s="3"/>
      <c r="D436" s="3"/>
      <c r="E436" s="3"/>
      <c r="G436" s="3"/>
      <c r="H436" s="3"/>
      <c r="I436" s="3"/>
      <c r="Q436" s="3"/>
      <c r="T436" s="3"/>
      <c r="W436" s="3"/>
      <c r="Y436" s="3"/>
      <c r="Z436" s="3"/>
      <c r="AB436" s="3"/>
      <c r="AE436" s="3"/>
      <c r="AF436" s="3"/>
      <c r="AG436" s="3"/>
      <c r="AH436" s="3"/>
      <c r="AI436" s="3"/>
      <c r="AJ436" s="3"/>
      <c r="AM436" s="3"/>
      <c r="AN436" s="3"/>
      <c r="AO436" s="3"/>
      <c r="AP436" s="3"/>
      <c r="AQ436" s="3"/>
      <c r="BA436" s="3"/>
      <c r="BB436" s="3"/>
      <c r="BC436" s="3"/>
      <c r="BD436" s="3"/>
      <c r="BE436" s="3"/>
      <c r="BG436" s="3"/>
      <c r="BI436" s="3"/>
      <c r="BJ436" t="s">
        <v>950</v>
      </c>
      <c r="BK436" t="s">
        <v>950</v>
      </c>
      <c r="BL436" t="s">
        <v>950</v>
      </c>
      <c r="BM436" t="s">
        <v>950</v>
      </c>
      <c r="BN436" t="s">
        <v>950</v>
      </c>
    </row>
    <row r="437" spans="1:66" x14ac:dyDescent="0.3">
      <c r="A437" s="1"/>
      <c r="B437" s="2"/>
      <c r="C437" s="3"/>
      <c r="D437" s="3"/>
      <c r="E437" s="3"/>
      <c r="G437" s="3"/>
      <c r="H437" s="3"/>
      <c r="I437" s="3"/>
      <c r="Q437" s="3"/>
      <c r="T437" s="3"/>
      <c r="W437" s="3"/>
      <c r="Y437" s="3"/>
      <c r="Z437" s="3"/>
      <c r="AB437" s="3"/>
      <c r="AE437" s="3"/>
      <c r="AF437" s="3"/>
      <c r="AG437" s="3"/>
      <c r="AH437" s="3"/>
      <c r="AI437" s="3"/>
      <c r="AJ437" s="3"/>
      <c r="AM437" s="3"/>
      <c r="AN437" s="3"/>
      <c r="AO437" s="3"/>
      <c r="AP437" s="3"/>
      <c r="AQ437" s="3"/>
      <c r="BA437" s="3"/>
      <c r="BB437" s="3"/>
      <c r="BC437" s="3"/>
      <c r="BD437" s="3"/>
      <c r="BE437" s="3"/>
      <c r="BG437" s="3"/>
      <c r="BI437" s="3"/>
      <c r="BJ437" t="s">
        <v>950</v>
      </c>
      <c r="BK437" t="s">
        <v>950</v>
      </c>
      <c r="BL437" t="s">
        <v>950</v>
      </c>
      <c r="BM437" t="s">
        <v>950</v>
      </c>
      <c r="BN437" t="s">
        <v>950</v>
      </c>
    </row>
    <row r="438" spans="1:66" x14ac:dyDescent="0.3">
      <c r="A438" s="1"/>
      <c r="B438" s="2"/>
      <c r="C438" s="3"/>
      <c r="D438" s="3"/>
      <c r="E438" s="3"/>
      <c r="G438" s="3"/>
      <c r="H438" s="3"/>
      <c r="I438" s="3"/>
      <c r="Q438" s="3"/>
      <c r="T438" s="3"/>
      <c r="W438" s="3"/>
      <c r="Y438" s="3"/>
      <c r="Z438" s="3"/>
      <c r="AB438" s="3"/>
      <c r="AE438" s="3"/>
      <c r="AF438" s="3"/>
      <c r="AG438" s="3"/>
      <c r="AH438" s="3"/>
      <c r="AI438" s="3"/>
      <c r="AJ438" s="3"/>
      <c r="AM438" s="3"/>
      <c r="AN438" s="3"/>
      <c r="AO438" s="3"/>
      <c r="AP438" s="3"/>
      <c r="AQ438" s="3"/>
      <c r="BA438" s="3"/>
      <c r="BB438" s="3"/>
      <c r="BC438" s="3"/>
      <c r="BD438" s="3"/>
      <c r="BE438" s="3"/>
      <c r="BG438" s="3"/>
      <c r="BI438" s="3"/>
      <c r="BJ438" t="s">
        <v>950</v>
      </c>
      <c r="BK438" t="s">
        <v>950</v>
      </c>
      <c r="BL438" t="s">
        <v>950</v>
      </c>
      <c r="BM438" t="s">
        <v>950</v>
      </c>
      <c r="BN438" t="s">
        <v>950</v>
      </c>
    </row>
    <row r="439" spans="1:66" x14ac:dyDescent="0.3">
      <c r="A439" s="1"/>
      <c r="B439" s="2"/>
      <c r="C439" s="3"/>
      <c r="D439" s="3"/>
      <c r="E439" s="3"/>
      <c r="G439" s="3"/>
      <c r="H439" s="3"/>
      <c r="I439" s="3"/>
      <c r="Q439" s="3"/>
      <c r="T439" s="3"/>
      <c r="W439" s="3"/>
      <c r="Y439" s="3"/>
      <c r="Z439" s="3"/>
      <c r="AB439" s="3"/>
      <c r="AE439" s="3"/>
      <c r="AF439" s="3"/>
      <c r="AG439" s="3"/>
      <c r="AH439" s="3"/>
      <c r="AI439" s="3"/>
      <c r="AJ439" s="3"/>
      <c r="AM439" s="3"/>
      <c r="AN439" s="3"/>
      <c r="AO439" s="3"/>
      <c r="AP439" s="3"/>
      <c r="AQ439" s="3"/>
      <c r="BA439" s="3"/>
      <c r="BB439" s="3"/>
      <c r="BC439" s="3"/>
      <c r="BD439" s="3"/>
      <c r="BE439" s="3"/>
      <c r="BG439" s="3"/>
      <c r="BI439" s="3"/>
      <c r="BJ439" t="s">
        <v>950</v>
      </c>
      <c r="BK439" t="s">
        <v>950</v>
      </c>
      <c r="BL439" t="s">
        <v>950</v>
      </c>
      <c r="BM439" t="s">
        <v>950</v>
      </c>
      <c r="BN439" t="s">
        <v>950</v>
      </c>
    </row>
    <row r="440" spans="1:66" x14ac:dyDescent="0.3">
      <c r="A440" s="1"/>
      <c r="B440" s="2"/>
      <c r="C440" s="3"/>
      <c r="D440" s="3"/>
      <c r="E440" s="3"/>
      <c r="G440" s="3"/>
      <c r="H440" s="3"/>
      <c r="I440" s="3"/>
      <c r="Q440" s="3"/>
      <c r="T440" s="3"/>
      <c r="W440" s="3"/>
      <c r="Y440" s="3"/>
      <c r="Z440" s="3"/>
      <c r="AB440" s="3"/>
      <c r="AE440" s="3"/>
      <c r="AF440" s="3"/>
      <c r="AG440" s="3"/>
      <c r="AH440" s="3"/>
      <c r="AI440" s="3"/>
      <c r="AJ440" s="3"/>
      <c r="AM440" s="3"/>
      <c r="AN440" s="3"/>
      <c r="AO440" s="3"/>
      <c r="AP440" s="3"/>
      <c r="AQ440" s="3"/>
      <c r="BA440" s="3"/>
      <c r="BB440" s="3"/>
      <c r="BC440" s="3"/>
      <c r="BD440" s="3"/>
      <c r="BE440" s="3"/>
      <c r="BG440" s="3"/>
      <c r="BI440" s="3"/>
      <c r="BJ440" t="s">
        <v>950</v>
      </c>
      <c r="BK440" t="s">
        <v>950</v>
      </c>
      <c r="BL440" t="s">
        <v>950</v>
      </c>
      <c r="BM440" t="s">
        <v>950</v>
      </c>
      <c r="BN440" t="s">
        <v>950</v>
      </c>
    </row>
    <row r="441" spans="1:66" x14ac:dyDescent="0.3">
      <c r="A441" s="1"/>
      <c r="B441" s="2"/>
      <c r="C441" s="3"/>
      <c r="D441" s="3"/>
      <c r="E441" s="3"/>
      <c r="G441" s="3"/>
      <c r="H441" s="3"/>
      <c r="I441" s="3"/>
      <c r="Q441" s="3"/>
      <c r="T441" s="3"/>
      <c r="W441" s="3"/>
      <c r="Y441" s="3"/>
      <c r="Z441" s="3"/>
      <c r="AB441" s="3"/>
      <c r="AE441" s="3"/>
      <c r="AF441" s="3"/>
      <c r="AG441" s="3"/>
      <c r="AH441" s="3"/>
      <c r="AI441" s="3"/>
      <c r="AJ441" s="3"/>
      <c r="AM441" s="3"/>
      <c r="AN441" s="3"/>
      <c r="AO441" s="3"/>
      <c r="AP441" s="3"/>
      <c r="AQ441" s="3"/>
      <c r="BA441" s="3"/>
      <c r="BB441" s="3"/>
      <c r="BC441" s="3"/>
      <c r="BD441" s="3"/>
      <c r="BE441" s="3"/>
      <c r="BG441" s="3"/>
      <c r="BI441" s="3"/>
      <c r="BJ441" t="s">
        <v>950</v>
      </c>
      <c r="BK441" t="s">
        <v>950</v>
      </c>
      <c r="BL441" t="s">
        <v>950</v>
      </c>
      <c r="BM441" t="s">
        <v>950</v>
      </c>
      <c r="BN441" t="s">
        <v>950</v>
      </c>
    </row>
    <row r="442" spans="1:66" x14ac:dyDescent="0.3">
      <c r="A442" s="1"/>
      <c r="B442" s="2"/>
      <c r="C442" s="3"/>
      <c r="D442" s="3"/>
      <c r="E442" s="3"/>
      <c r="G442" s="3"/>
      <c r="H442" s="3"/>
      <c r="I442" s="3"/>
      <c r="Q442" s="3"/>
      <c r="T442" s="3"/>
      <c r="W442" s="3"/>
      <c r="Y442" s="3"/>
      <c r="Z442" s="3"/>
      <c r="AB442" s="3"/>
      <c r="AE442" s="3"/>
      <c r="AF442" s="3"/>
      <c r="AG442" s="3"/>
      <c r="AH442" s="3"/>
      <c r="AI442" s="3"/>
      <c r="AJ442" s="3"/>
      <c r="AM442" s="3"/>
      <c r="AN442" s="3"/>
      <c r="AO442" s="3"/>
      <c r="AP442" s="3"/>
      <c r="AQ442" s="3"/>
      <c r="BA442" s="3"/>
      <c r="BB442" s="3"/>
      <c r="BC442" s="3"/>
      <c r="BD442" s="3"/>
      <c r="BE442" s="3"/>
      <c r="BG442" s="3"/>
      <c r="BI442" s="3"/>
      <c r="BJ442" t="s">
        <v>950</v>
      </c>
      <c r="BK442" t="s">
        <v>950</v>
      </c>
      <c r="BL442" t="s">
        <v>950</v>
      </c>
      <c r="BM442" t="s">
        <v>950</v>
      </c>
      <c r="BN442" t="s">
        <v>950</v>
      </c>
    </row>
    <row r="443" spans="1:66" x14ac:dyDescent="0.3">
      <c r="A443" s="1"/>
      <c r="B443" s="2"/>
      <c r="C443" s="3"/>
      <c r="D443" s="3"/>
      <c r="E443" s="3"/>
      <c r="G443" s="3"/>
      <c r="H443" s="3"/>
      <c r="I443" s="3"/>
      <c r="Q443" s="3"/>
      <c r="T443" s="3"/>
      <c r="W443" s="3"/>
      <c r="Y443" s="3"/>
      <c r="Z443" s="3"/>
      <c r="AB443" s="3"/>
      <c r="AE443" s="3"/>
      <c r="AF443" s="3"/>
      <c r="AG443" s="3"/>
      <c r="AH443" s="3"/>
      <c r="AI443" s="3"/>
      <c r="AJ443" s="3"/>
      <c r="AM443" s="3"/>
      <c r="AN443" s="3"/>
      <c r="AO443" s="3"/>
      <c r="AP443" s="3"/>
      <c r="AQ443" s="3"/>
      <c r="BA443" s="3"/>
      <c r="BB443" s="3"/>
      <c r="BC443" s="3"/>
      <c r="BD443" s="3"/>
      <c r="BE443" s="3"/>
      <c r="BG443" s="3"/>
      <c r="BI443" s="3"/>
      <c r="BJ443" t="s">
        <v>950</v>
      </c>
      <c r="BK443" t="s">
        <v>950</v>
      </c>
      <c r="BL443" t="s">
        <v>950</v>
      </c>
      <c r="BM443" t="s">
        <v>950</v>
      </c>
      <c r="BN443" t="s">
        <v>950</v>
      </c>
    </row>
    <row r="444" spans="1:66" x14ac:dyDescent="0.3">
      <c r="A444" s="1"/>
      <c r="B444" s="2"/>
      <c r="C444" s="3"/>
      <c r="D444" s="3"/>
      <c r="E444" s="3"/>
      <c r="G444" s="3"/>
      <c r="H444" s="3"/>
      <c r="I444" s="3"/>
      <c r="Q444" s="3"/>
      <c r="T444" s="3"/>
      <c r="W444" s="3"/>
      <c r="Y444" s="3"/>
      <c r="Z444" s="3"/>
      <c r="AB444" s="3"/>
      <c r="AE444" s="3"/>
      <c r="AF444" s="3"/>
      <c r="AG444" s="3"/>
      <c r="AH444" s="3"/>
      <c r="AI444" s="3"/>
      <c r="AJ444" s="3"/>
      <c r="AM444" s="3"/>
      <c r="AN444" s="3"/>
      <c r="AO444" s="3"/>
      <c r="AP444" s="3"/>
      <c r="AQ444" s="3"/>
      <c r="BA444" s="3"/>
      <c r="BB444" s="3"/>
      <c r="BC444" s="3"/>
      <c r="BD444" s="3"/>
      <c r="BE444" s="3"/>
      <c r="BG444" s="3"/>
      <c r="BI444" s="3"/>
      <c r="BJ444" t="s">
        <v>950</v>
      </c>
      <c r="BK444" t="s">
        <v>950</v>
      </c>
      <c r="BL444" t="s">
        <v>950</v>
      </c>
      <c r="BM444" t="s">
        <v>950</v>
      </c>
      <c r="BN444" t="s">
        <v>950</v>
      </c>
    </row>
    <row r="445" spans="1:66" x14ac:dyDescent="0.3">
      <c r="A445" s="1"/>
      <c r="B445" s="2"/>
      <c r="C445" s="3"/>
      <c r="D445" s="3"/>
      <c r="E445" s="3"/>
      <c r="G445" s="3"/>
      <c r="H445" s="3"/>
      <c r="I445" s="3"/>
      <c r="Q445" s="3"/>
      <c r="T445" s="3"/>
      <c r="W445" s="3"/>
      <c r="Y445" s="3"/>
      <c r="Z445" s="3"/>
      <c r="AB445" s="3"/>
      <c r="AE445" s="3"/>
      <c r="AF445" s="3"/>
      <c r="AG445" s="3"/>
      <c r="AH445" s="3"/>
      <c r="AI445" s="3"/>
      <c r="AJ445" s="3"/>
      <c r="AM445" s="3"/>
      <c r="AN445" s="3"/>
      <c r="AO445" s="3"/>
      <c r="AP445" s="3"/>
      <c r="AQ445" s="3"/>
      <c r="BA445" s="3"/>
      <c r="BB445" s="3"/>
      <c r="BC445" s="3"/>
      <c r="BD445" s="3"/>
      <c r="BE445" s="3"/>
      <c r="BG445" s="3"/>
      <c r="BI445" s="3"/>
      <c r="BJ445" t="s">
        <v>950</v>
      </c>
      <c r="BK445" t="s">
        <v>950</v>
      </c>
      <c r="BL445" t="s">
        <v>950</v>
      </c>
      <c r="BM445" t="s">
        <v>950</v>
      </c>
      <c r="BN445" t="s">
        <v>950</v>
      </c>
    </row>
    <row r="446" spans="1:66" x14ac:dyDescent="0.3">
      <c r="A446" s="1"/>
      <c r="B446" s="2"/>
      <c r="C446" s="3"/>
      <c r="D446" s="3"/>
      <c r="E446" s="3"/>
      <c r="G446" s="3"/>
      <c r="H446" s="3"/>
      <c r="I446" s="3"/>
      <c r="Q446" s="3"/>
      <c r="T446" s="3"/>
      <c r="W446" s="3"/>
      <c r="Y446" s="3"/>
      <c r="Z446" s="3"/>
      <c r="AB446" s="3"/>
      <c r="AE446" s="3"/>
      <c r="AF446" s="3"/>
      <c r="AG446" s="3"/>
      <c r="AH446" s="3"/>
      <c r="AI446" s="3"/>
      <c r="AJ446" s="3"/>
      <c r="AM446" s="3"/>
      <c r="AN446" s="3"/>
      <c r="AO446" s="3"/>
      <c r="AP446" s="3"/>
      <c r="AQ446" s="3"/>
      <c r="BA446" s="3"/>
      <c r="BB446" s="3"/>
      <c r="BC446" s="3"/>
      <c r="BD446" s="3"/>
      <c r="BE446" s="3"/>
      <c r="BG446" s="3"/>
      <c r="BI446" s="3"/>
      <c r="BJ446" t="s">
        <v>950</v>
      </c>
      <c r="BK446" t="s">
        <v>950</v>
      </c>
      <c r="BL446" t="s">
        <v>950</v>
      </c>
      <c r="BM446" t="s">
        <v>950</v>
      </c>
      <c r="BN446" t="s">
        <v>950</v>
      </c>
    </row>
    <row r="447" spans="1:66" x14ac:dyDescent="0.3">
      <c r="A447" s="1"/>
      <c r="B447" s="2"/>
      <c r="C447" s="3"/>
      <c r="D447" s="3"/>
      <c r="E447" s="3"/>
      <c r="G447" s="3"/>
      <c r="H447" s="3"/>
      <c r="I447" s="3"/>
      <c r="Q447" s="3"/>
      <c r="T447" s="3"/>
      <c r="W447" s="3"/>
      <c r="Y447" s="3"/>
      <c r="Z447" s="3"/>
      <c r="AB447" s="3"/>
      <c r="AE447" s="3"/>
      <c r="AF447" s="3"/>
      <c r="AG447" s="3"/>
      <c r="AH447" s="3"/>
      <c r="AI447" s="3"/>
      <c r="AJ447" s="3"/>
      <c r="AM447" s="3"/>
      <c r="AN447" s="3"/>
      <c r="AO447" s="3"/>
      <c r="AP447" s="3"/>
      <c r="AQ447" s="3"/>
      <c r="BA447" s="3"/>
      <c r="BB447" s="3"/>
      <c r="BC447" s="3"/>
      <c r="BD447" s="3"/>
      <c r="BE447" s="3"/>
      <c r="BG447" s="3"/>
      <c r="BI447" s="3"/>
      <c r="BJ447" t="s">
        <v>950</v>
      </c>
      <c r="BK447" t="s">
        <v>950</v>
      </c>
      <c r="BL447" t="s">
        <v>950</v>
      </c>
      <c r="BM447" t="s">
        <v>950</v>
      </c>
      <c r="BN447" t="s">
        <v>950</v>
      </c>
    </row>
    <row r="448" spans="1:66" x14ac:dyDescent="0.3">
      <c r="A448" s="1"/>
      <c r="B448" s="2"/>
      <c r="C448" s="3"/>
      <c r="D448" s="3"/>
      <c r="E448" s="3"/>
      <c r="G448" s="3"/>
      <c r="H448" s="3"/>
      <c r="I448" s="3"/>
      <c r="Q448" s="3"/>
      <c r="T448" s="3"/>
      <c r="W448" s="3"/>
      <c r="Y448" s="3"/>
      <c r="Z448" s="3"/>
      <c r="AB448" s="3"/>
      <c r="AE448" s="3"/>
      <c r="AF448" s="3"/>
      <c r="AG448" s="3"/>
      <c r="AH448" s="3"/>
      <c r="AI448" s="3"/>
      <c r="AJ448" s="3"/>
      <c r="AM448" s="3"/>
      <c r="AN448" s="3"/>
      <c r="AO448" s="3"/>
      <c r="AP448" s="3"/>
      <c r="AQ448" s="3"/>
      <c r="BA448" s="3"/>
      <c r="BB448" s="3"/>
      <c r="BC448" s="3"/>
      <c r="BD448" s="3"/>
      <c r="BE448" s="3"/>
      <c r="BG448" s="3"/>
      <c r="BI448" s="3"/>
      <c r="BJ448" t="s">
        <v>950</v>
      </c>
      <c r="BK448" t="s">
        <v>950</v>
      </c>
      <c r="BL448" t="s">
        <v>950</v>
      </c>
      <c r="BM448" t="s">
        <v>950</v>
      </c>
      <c r="BN448" t="s">
        <v>950</v>
      </c>
    </row>
    <row r="449" spans="1:66" x14ac:dyDescent="0.3">
      <c r="A449" s="1"/>
      <c r="B449" s="2"/>
      <c r="C449" s="3"/>
      <c r="D449" s="3"/>
      <c r="E449" s="3"/>
      <c r="G449" s="3"/>
      <c r="H449" s="3"/>
      <c r="I449" s="3"/>
      <c r="Q449" s="3"/>
      <c r="T449" s="3"/>
      <c r="W449" s="3"/>
      <c r="Y449" s="3"/>
      <c r="Z449" s="3"/>
      <c r="AB449" s="3"/>
      <c r="AE449" s="3"/>
      <c r="AF449" s="3"/>
      <c r="AG449" s="3"/>
      <c r="AH449" s="3"/>
      <c r="AI449" s="3"/>
      <c r="AJ449" s="3"/>
      <c r="AM449" s="3"/>
      <c r="AN449" s="3"/>
      <c r="AO449" s="3"/>
      <c r="AP449" s="3"/>
      <c r="AQ449" s="3"/>
      <c r="BA449" s="3"/>
      <c r="BB449" s="3"/>
      <c r="BC449" s="3"/>
      <c r="BD449" s="3"/>
      <c r="BE449" s="3"/>
      <c r="BG449" s="3"/>
      <c r="BI449" s="3"/>
      <c r="BJ449" t="s">
        <v>950</v>
      </c>
      <c r="BK449" t="s">
        <v>950</v>
      </c>
      <c r="BL449" t="s">
        <v>950</v>
      </c>
      <c r="BM449" t="s">
        <v>950</v>
      </c>
      <c r="BN449" t="s">
        <v>950</v>
      </c>
    </row>
    <row r="450" spans="1:66" x14ac:dyDescent="0.3">
      <c r="A450" s="1"/>
      <c r="B450" s="2"/>
      <c r="C450" s="3"/>
      <c r="D450" s="3"/>
      <c r="E450" s="3"/>
      <c r="G450" s="3"/>
      <c r="H450" s="3"/>
      <c r="I450" s="3"/>
      <c r="Q450" s="3"/>
      <c r="T450" s="3"/>
      <c r="W450" s="3"/>
      <c r="Y450" s="3"/>
      <c r="Z450" s="3"/>
      <c r="AB450" s="3"/>
      <c r="AE450" s="3"/>
      <c r="AF450" s="3"/>
      <c r="AG450" s="3"/>
      <c r="AH450" s="3"/>
      <c r="AI450" s="3"/>
      <c r="AJ450" s="3"/>
      <c r="AM450" s="3"/>
      <c r="AN450" s="3"/>
      <c r="AO450" s="3"/>
      <c r="AP450" s="3"/>
      <c r="AQ450" s="3"/>
      <c r="BA450" s="3"/>
      <c r="BB450" s="3"/>
      <c r="BC450" s="3"/>
      <c r="BD450" s="3"/>
      <c r="BE450" s="3"/>
      <c r="BG450" s="3"/>
      <c r="BI450" s="3"/>
      <c r="BJ450" t="s">
        <v>950</v>
      </c>
      <c r="BK450" t="s">
        <v>950</v>
      </c>
      <c r="BL450" t="s">
        <v>950</v>
      </c>
      <c r="BM450" t="s">
        <v>950</v>
      </c>
      <c r="BN450" t="s">
        <v>950</v>
      </c>
    </row>
    <row r="451" spans="1:66" x14ac:dyDescent="0.3">
      <c r="A451" s="1"/>
      <c r="B451" s="2"/>
      <c r="C451" s="3"/>
      <c r="D451" s="3"/>
      <c r="E451" s="3"/>
      <c r="G451" s="3"/>
      <c r="H451" s="3"/>
      <c r="I451" s="3"/>
      <c r="Q451" s="3"/>
      <c r="T451" s="3"/>
      <c r="W451" s="3"/>
      <c r="Y451" s="3"/>
      <c r="Z451" s="3"/>
      <c r="AB451" s="3"/>
      <c r="AE451" s="3"/>
      <c r="AF451" s="3"/>
      <c r="AG451" s="3"/>
      <c r="AH451" s="3"/>
      <c r="AI451" s="3"/>
      <c r="AJ451" s="3"/>
      <c r="AM451" s="3"/>
      <c r="AN451" s="3"/>
      <c r="AO451" s="3"/>
      <c r="AP451" s="3"/>
      <c r="AQ451" s="3"/>
      <c r="BA451" s="3"/>
      <c r="BB451" s="3"/>
      <c r="BC451" s="3"/>
      <c r="BD451" s="3"/>
      <c r="BE451" s="3"/>
      <c r="BG451" s="3"/>
      <c r="BI451" s="3"/>
      <c r="BJ451" t="s">
        <v>950</v>
      </c>
      <c r="BK451" t="s">
        <v>950</v>
      </c>
      <c r="BL451" t="s">
        <v>950</v>
      </c>
      <c r="BM451" t="s">
        <v>950</v>
      </c>
      <c r="BN451" t="s">
        <v>950</v>
      </c>
    </row>
    <row r="452" spans="1:66" x14ac:dyDescent="0.3">
      <c r="A452" s="1"/>
      <c r="B452" s="2"/>
      <c r="C452" s="3"/>
      <c r="D452" s="3"/>
      <c r="E452" s="3"/>
      <c r="G452" s="3"/>
      <c r="H452" s="3"/>
      <c r="I452" s="3"/>
      <c r="Q452" s="3"/>
      <c r="T452" s="3"/>
      <c r="W452" s="3"/>
      <c r="Y452" s="3"/>
      <c r="Z452" s="3"/>
      <c r="AB452" s="3"/>
      <c r="AE452" s="3"/>
      <c r="AF452" s="3"/>
      <c r="AG452" s="3"/>
      <c r="AH452" s="3"/>
      <c r="AI452" s="3"/>
      <c r="AJ452" s="3"/>
      <c r="AM452" s="3"/>
      <c r="AN452" s="3"/>
      <c r="AO452" s="3"/>
      <c r="AP452" s="3"/>
      <c r="AQ452" s="3"/>
      <c r="BA452" s="3"/>
      <c r="BB452" s="3"/>
      <c r="BC452" s="3"/>
      <c r="BD452" s="3"/>
      <c r="BE452" s="3"/>
      <c r="BG452" s="3"/>
      <c r="BI452" s="3"/>
      <c r="BJ452" t="s">
        <v>950</v>
      </c>
      <c r="BK452" t="s">
        <v>950</v>
      </c>
      <c r="BL452" t="s">
        <v>950</v>
      </c>
      <c r="BM452" t="s">
        <v>950</v>
      </c>
      <c r="BN452" t="s">
        <v>950</v>
      </c>
    </row>
    <row r="453" spans="1:66" x14ac:dyDescent="0.3">
      <c r="A453" s="1"/>
      <c r="B453" s="2"/>
      <c r="C453" s="3"/>
      <c r="D453" s="3"/>
      <c r="E453" s="3"/>
      <c r="G453" s="3"/>
      <c r="H453" s="3"/>
      <c r="I453" s="3"/>
      <c r="Q453" s="3"/>
      <c r="T453" s="3"/>
      <c r="W453" s="3"/>
      <c r="Y453" s="3"/>
      <c r="Z453" s="3"/>
      <c r="AB453" s="3"/>
      <c r="AE453" s="3"/>
      <c r="AF453" s="3"/>
      <c r="AG453" s="3"/>
      <c r="AH453" s="3"/>
      <c r="AI453" s="3"/>
      <c r="AJ453" s="3"/>
      <c r="AM453" s="3"/>
      <c r="AN453" s="3"/>
      <c r="AO453" s="3"/>
      <c r="AP453" s="3"/>
      <c r="AQ453" s="3"/>
      <c r="BA453" s="3"/>
      <c r="BB453" s="3"/>
      <c r="BC453" s="3"/>
      <c r="BD453" s="3"/>
      <c r="BE453" s="3"/>
      <c r="BG453" s="3"/>
      <c r="BI453" s="3"/>
      <c r="BJ453" t="s">
        <v>950</v>
      </c>
      <c r="BK453" t="s">
        <v>950</v>
      </c>
      <c r="BL453" t="s">
        <v>950</v>
      </c>
      <c r="BM453" t="s">
        <v>950</v>
      </c>
      <c r="BN453" t="s">
        <v>950</v>
      </c>
    </row>
    <row r="454" spans="1:66" x14ac:dyDescent="0.3">
      <c r="A454" s="1"/>
      <c r="B454" s="2"/>
      <c r="C454" s="3"/>
      <c r="D454" s="3"/>
      <c r="E454" s="3"/>
      <c r="G454" s="3"/>
      <c r="H454" s="3"/>
      <c r="I454" s="3"/>
      <c r="Q454" s="3"/>
      <c r="T454" s="3"/>
      <c r="W454" s="3"/>
      <c r="Y454" s="3"/>
      <c r="Z454" s="3"/>
      <c r="AB454" s="3"/>
      <c r="AE454" s="3"/>
      <c r="AF454" s="3"/>
      <c r="AG454" s="3"/>
      <c r="AH454" s="3"/>
      <c r="AI454" s="3"/>
      <c r="AJ454" s="3"/>
      <c r="AM454" s="3"/>
      <c r="AN454" s="3"/>
      <c r="AO454" s="3"/>
      <c r="AP454" s="3"/>
      <c r="AQ454" s="3"/>
      <c r="BA454" s="3"/>
      <c r="BB454" s="3"/>
      <c r="BC454" s="3"/>
      <c r="BD454" s="3"/>
      <c r="BE454" s="3"/>
      <c r="BG454" s="3"/>
      <c r="BI454" s="3"/>
      <c r="BJ454" t="s">
        <v>950</v>
      </c>
      <c r="BK454" t="s">
        <v>950</v>
      </c>
      <c r="BL454" t="s">
        <v>950</v>
      </c>
      <c r="BM454" t="s">
        <v>950</v>
      </c>
      <c r="BN454" t="s">
        <v>950</v>
      </c>
    </row>
    <row r="455" spans="1:66" x14ac:dyDescent="0.3">
      <c r="A455" s="1"/>
      <c r="B455" s="2"/>
      <c r="C455" s="3"/>
      <c r="D455" s="3"/>
      <c r="E455" s="3"/>
      <c r="G455" s="3"/>
      <c r="H455" s="3"/>
      <c r="I455" s="3"/>
      <c r="Q455" s="3"/>
      <c r="T455" s="3"/>
      <c r="W455" s="3"/>
      <c r="Y455" s="3"/>
      <c r="Z455" s="3"/>
      <c r="AB455" s="3"/>
      <c r="AE455" s="3"/>
      <c r="AF455" s="3"/>
      <c r="AG455" s="3"/>
      <c r="AH455" s="3"/>
      <c r="AI455" s="3"/>
      <c r="AJ455" s="3"/>
      <c r="AM455" s="3"/>
      <c r="AN455" s="3"/>
      <c r="AO455" s="3"/>
      <c r="AP455" s="3"/>
      <c r="AQ455" s="3"/>
      <c r="BA455" s="3"/>
      <c r="BB455" s="3"/>
      <c r="BC455" s="3"/>
      <c r="BD455" s="3"/>
      <c r="BE455" s="3"/>
      <c r="BG455" s="3"/>
      <c r="BI455" s="3"/>
      <c r="BJ455" t="s">
        <v>950</v>
      </c>
      <c r="BK455" t="s">
        <v>950</v>
      </c>
      <c r="BL455" t="s">
        <v>950</v>
      </c>
      <c r="BM455" t="s">
        <v>950</v>
      </c>
      <c r="BN455" t="s">
        <v>950</v>
      </c>
    </row>
    <row r="456" spans="1:66" x14ac:dyDescent="0.3">
      <c r="A456" s="1"/>
      <c r="B456" s="2"/>
      <c r="C456" s="3"/>
      <c r="D456" s="3"/>
      <c r="E456" s="3"/>
      <c r="G456" s="3"/>
      <c r="H456" s="3"/>
      <c r="I456" s="3"/>
      <c r="Q456" s="3"/>
      <c r="T456" s="3"/>
      <c r="W456" s="3"/>
      <c r="Y456" s="3"/>
      <c r="Z456" s="3"/>
      <c r="AB456" s="3"/>
      <c r="AE456" s="3"/>
      <c r="AF456" s="3"/>
      <c r="AG456" s="3"/>
      <c r="AH456" s="3"/>
      <c r="AI456" s="3"/>
      <c r="AJ456" s="3"/>
      <c r="AM456" s="3"/>
      <c r="AN456" s="3"/>
      <c r="AO456" s="3"/>
      <c r="AP456" s="3"/>
      <c r="AQ456" s="3"/>
      <c r="BA456" s="3"/>
      <c r="BB456" s="3"/>
      <c r="BC456" s="3"/>
      <c r="BD456" s="3"/>
      <c r="BE456" s="3"/>
      <c r="BG456" s="3"/>
      <c r="BI456" s="3"/>
      <c r="BJ456" t="s">
        <v>950</v>
      </c>
      <c r="BK456" t="s">
        <v>950</v>
      </c>
      <c r="BL456" t="s">
        <v>950</v>
      </c>
      <c r="BM456" t="s">
        <v>950</v>
      </c>
      <c r="BN456" t="s">
        <v>950</v>
      </c>
    </row>
    <row r="457" spans="1:66" x14ac:dyDescent="0.3">
      <c r="A457" s="1"/>
      <c r="B457" s="2"/>
      <c r="C457" s="3"/>
      <c r="D457" s="3"/>
      <c r="E457" s="3"/>
      <c r="G457" s="3"/>
      <c r="H457" s="3"/>
      <c r="I457" s="3"/>
      <c r="Q457" s="3"/>
      <c r="T457" s="3"/>
      <c r="W457" s="3"/>
      <c r="Y457" s="3"/>
      <c r="Z457" s="3"/>
      <c r="AB457" s="3"/>
      <c r="AE457" s="3"/>
      <c r="AF457" s="3"/>
      <c r="AG457" s="3"/>
      <c r="AH457" s="3"/>
      <c r="AI457" s="3"/>
      <c r="AJ457" s="3"/>
      <c r="AM457" s="3"/>
      <c r="AN457" s="3"/>
      <c r="AO457" s="3"/>
      <c r="AP457" s="3"/>
      <c r="AQ457" s="3"/>
      <c r="BA457" s="3"/>
      <c r="BB457" s="3"/>
      <c r="BC457" s="3"/>
      <c r="BD457" s="3"/>
      <c r="BE457" s="3"/>
      <c r="BG457" s="3"/>
      <c r="BI457" s="3"/>
      <c r="BJ457" t="s">
        <v>950</v>
      </c>
      <c r="BK457" t="s">
        <v>950</v>
      </c>
      <c r="BL457" t="s">
        <v>950</v>
      </c>
      <c r="BM457" t="s">
        <v>950</v>
      </c>
      <c r="BN457" t="s">
        <v>950</v>
      </c>
    </row>
    <row r="458" spans="1:66" x14ac:dyDescent="0.3">
      <c r="A458" s="1"/>
      <c r="B458" s="2"/>
      <c r="C458" s="3"/>
      <c r="D458" s="3"/>
      <c r="E458" s="3"/>
      <c r="G458" s="3"/>
      <c r="H458" s="3"/>
      <c r="I458" s="3"/>
      <c r="Q458" s="3"/>
      <c r="T458" s="3"/>
      <c r="W458" s="3"/>
      <c r="Y458" s="3"/>
      <c r="Z458" s="3"/>
      <c r="AB458" s="3"/>
      <c r="AE458" s="3"/>
      <c r="AF458" s="3"/>
      <c r="AG458" s="3"/>
      <c r="AH458" s="3"/>
      <c r="AI458" s="3"/>
      <c r="AJ458" s="3"/>
      <c r="AM458" s="3"/>
      <c r="AN458" s="3"/>
      <c r="AO458" s="3"/>
      <c r="AP458" s="3"/>
      <c r="AQ458" s="3"/>
      <c r="BA458" s="3"/>
      <c r="BB458" s="3"/>
      <c r="BC458" s="3"/>
      <c r="BD458" s="3"/>
      <c r="BE458" s="3"/>
      <c r="BG458" s="3"/>
      <c r="BI458" s="3"/>
      <c r="BJ458" t="s">
        <v>950</v>
      </c>
      <c r="BK458" t="s">
        <v>950</v>
      </c>
      <c r="BL458" t="s">
        <v>950</v>
      </c>
      <c r="BM458" t="s">
        <v>950</v>
      </c>
      <c r="BN458" t="s">
        <v>950</v>
      </c>
    </row>
    <row r="459" spans="1:66" x14ac:dyDescent="0.3">
      <c r="A459" s="1"/>
      <c r="B459" s="2"/>
      <c r="C459" s="3"/>
      <c r="D459" s="3"/>
      <c r="E459" s="3"/>
      <c r="G459" s="3"/>
      <c r="H459" s="3"/>
      <c r="I459" s="3"/>
      <c r="Q459" s="3"/>
      <c r="T459" s="3"/>
      <c r="W459" s="3"/>
      <c r="Y459" s="3"/>
      <c r="Z459" s="3"/>
      <c r="AB459" s="3"/>
      <c r="AE459" s="3"/>
      <c r="AF459" s="3"/>
      <c r="AG459" s="3"/>
      <c r="AH459" s="3"/>
      <c r="AI459" s="3"/>
      <c r="AJ459" s="3"/>
      <c r="AM459" s="3"/>
      <c r="AN459" s="3"/>
      <c r="AO459" s="3"/>
      <c r="AP459" s="3"/>
      <c r="AQ459" s="3"/>
      <c r="BA459" s="3"/>
      <c r="BB459" s="3"/>
      <c r="BC459" s="3"/>
      <c r="BD459" s="3"/>
      <c r="BE459" s="3"/>
      <c r="BG459" s="3"/>
      <c r="BI459" s="3"/>
      <c r="BJ459" t="s">
        <v>950</v>
      </c>
      <c r="BK459" t="s">
        <v>950</v>
      </c>
      <c r="BL459" t="s">
        <v>950</v>
      </c>
      <c r="BM459" t="s">
        <v>950</v>
      </c>
      <c r="BN459" t="s">
        <v>950</v>
      </c>
    </row>
    <row r="460" spans="1:66" x14ac:dyDescent="0.3">
      <c r="A460" s="1"/>
      <c r="B460" s="2"/>
      <c r="C460" s="3"/>
      <c r="D460" s="3"/>
      <c r="E460" s="3"/>
      <c r="G460" s="3"/>
      <c r="H460" s="3"/>
      <c r="I460" s="3"/>
      <c r="Q460" s="3"/>
      <c r="T460" s="3"/>
      <c r="W460" s="3"/>
      <c r="Y460" s="3"/>
      <c r="Z460" s="3"/>
      <c r="AB460" s="3"/>
      <c r="AE460" s="3"/>
      <c r="AF460" s="3"/>
      <c r="AG460" s="3"/>
      <c r="AH460" s="3"/>
      <c r="AI460" s="3"/>
      <c r="AJ460" s="3"/>
      <c r="AM460" s="3"/>
      <c r="AN460" s="3"/>
      <c r="AO460" s="3"/>
      <c r="AP460" s="3"/>
      <c r="AQ460" s="3"/>
      <c r="BA460" s="3"/>
      <c r="BB460" s="3"/>
      <c r="BC460" s="3"/>
      <c r="BD460" s="3"/>
      <c r="BE460" s="3"/>
      <c r="BG460" s="3"/>
      <c r="BI460" s="3"/>
      <c r="BJ460" t="s">
        <v>950</v>
      </c>
      <c r="BK460" t="s">
        <v>950</v>
      </c>
      <c r="BL460" t="s">
        <v>950</v>
      </c>
      <c r="BM460" t="s">
        <v>950</v>
      </c>
      <c r="BN460" t="s">
        <v>950</v>
      </c>
    </row>
    <row r="461" spans="1:66" x14ac:dyDescent="0.3">
      <c r="A461" s="1"/>
      <c r="B461" s="2"/>
      <c r="C461" s="3"/>
      <c r="D461" s="3"/>
      <c r="E461" s="3"/>
      <c r="G461" s="3"/>
      <c r="H461" s="3"/>
      <c r="I461" s="3"/>
      <c r="Q461" s="3"/>
      <c r="T461" s="3"/>
      <c r="W461" s="3"/>
      <c r="Y461" s="3"/>
      <c r="Z461" s="3"/>
      <c r="AB461" s="3"/>
      <c r="AE461" s="3"/>
      <c r="AF461" s="3"/>
      <c r="AG461" s="3"/>
      <c r="AH461" s="3"/>
      <c r="AI461" s="3"/>
      <c r="AJ461" s="3"/>
      <c r="AM461" s="3"/>
      <c r="AN461" s="3"/>
      <c r="AO461" s="3"/>
      <c r="AP461" s="3"/>
      <c r="AQ461" s="3"/>
      <c r="BA461" s="3"/>
      <c r="BB461" s="3"/>
      <c r="BC461" s="3"/>
      <c r="BD461" s="3"/>
      <c r="BE461" s="3"/>
      <c r="BG461" s="3"/>
      <c r="BI461" s="3"/>
      <c r="BJ461" t="s">
        <v>950</v>
      </c>
      <c r="BK461" t="s">
        <v>950</v>
      </c>
      <c r="BL461" t="s">
        <v>950</v>
      </c>
      <c r="BM461" t="s">
        <v>950</v>
      </c>
      <c r="BN461" t="s">
        <v>950</v>
      </c>
    </row>
    <row r="462" spans="1:66" x14ac:dyDescent="0.3">
      <c r="A462" s="1"/>
      <c r="B462" s="2"/>
      <c r="C462" s="3"/>
      <c r="D462" s="3"/>
      <c r="E462" s="3"/>
      <c r="G462" s="3"/>
      <c r="H462" s="3"/>
      <c r="I462" s="3"/>
      <c r="Q462" s="3"/>
      <c r="T462" s="3"/>
      <c r="W462" s="3"/>
      <c r="Y462" s="3"/>
      <c r="Z462" s="3"/>
      <c r="AB462" s="3"/>
      <c r="AE462" s="3"/>
      <c r="AF462" s="3"/>
      <c r="AG462" s="3"/>
      <c r="AH462" s="3"/>
      <c r="AI462" s="3"/>
      <c r="AJ462" s="3"/>
      <c r="AM462" s="3"/>
      <c r="AN462" s="3"/>
      <c r="AO462" s="3"/>
      <c r="AP462" s="3"/>
      <c r="AQ462" s="3"/>
      <c r="BA462" s="3"/>
      <c r="BB462" s="3"/>
      <c r="BC462" s="3"/>
      <c r="BD462" s="3"/>
      <c r="BE462" s="3"/>
      <c r="BG462" s="3"/>
      <c r="BI462" s="3"/>
      <c r="BJ462" t="s">
        <v>950</v>
      </c>
      <c r="BK462" t="s">
        <v>950</v>
      </c>
      <c r="BL462" t="s">
        <v>950</v>
      </c>
      <c r="BM462" t="s">
        <v>950</v>
      </c>
      <c r="BN462" t="s">
        <v>950</v>
      </c>
    </row>
    <row r="463" spans="1:66" x14ac:dyDescent="0.3">
      <c r="A463" s="1"/>
      <c r="B463" s="2"/>
      <c r="C463" s="3"/>
      <c r="D463" s="3"/>
      <c r="E463" s="3"/>
      <c r="G463" s="3"/>
      <c r="H463" s="3"/>
      <c r="I463" s="3"/>
      <c r="Q463" s="3"/>
      <c r="T463" s="3"/>
      <c r="W463" s="3"/>
      <c r="Y463" s="3"/>
      <c r="Z463" s="3"/>
      <c r="AB463" s="3"/>
      <c r="AE463" s="3"/>
      <c r="AF463" s="3"/>
      <c r="AG463" s="3"/>
      <c r="AH463" s="3"/>
      <c r="AI463" s="3"/>
      <c r="AJ463" s="3"/>
      <c r="AM463" s="3"/>
      <c r="AN463" s="3"/>
      <c r="AO463" s="3"/>
      <c r="AP463" s="3"/>
      <c r="AQ463" s="3"/>
      <c r="BA463" s="3"/>
      <c r="BB463" s="3"/>
      <c r="BC463" s="3"/>
      <c r="BD463" s="3"/>
      <c r="BE463" s="3"/>
      <c r="BG463" s="3"/>
      <c r="BI463" s="3"/>
      <c r="BJ463" t="s">
        <v>950</v>
      </c>
      <c r="BK463" t="s">
        <v>950</v>
      </c>
      <c r="BL463" t="s">
        <v>950</v>
      </c>
      <c r="BM463" t="s">
        <v>950</v>
      </c>
      <c r="BN463" t="s">
        <v>950</v>
      </c>
    </row>
    <row r="464" spans="1:66" x14ac:dyDescent="0.3">
      <c r="A464" s="1"/>
      <c r="B464" s="2"/>
      <c r="C464" s="3"/>
      <c r="D464" s="3"/>
      <c r="E464" s="3"/>
      <c r="G464" s="3"/>
      <c r="H464" s="3"/>
      <c r="I464" s="3"/>
      <c r="Q464" s="3"/>
      <c r="T464" s="3"/>
      <c r="W464" s="3"/>
      <c r="Y464" s="3"/>
      <c r="Z464" s="3"/>
      <c r="AB464" s="3"/>
      <c r="AE464" s="3"/>
      <c r="AF464" s="3"/>
      <c r="AG464" s="3"/>
      <c r="AH464" s="3"/>
      <c r="AI464" s="3"/>
      <c r="AJ464" s="3"/>
      <c r="AM464" s="3"/>
      <c r="AN464" s="3"/>
      <c r="AO464" s="3"/>
      <c r="AP464" s="3"/>
      <c r="AQ464" s="3"/>
      <c r="BA464" s="3"/>
      <c r="BB464" s="3"/>
      <c r="BC464" s="3"/>
      <c r="BD464" s="3"/>
      <c r="BE464" s="3"/>
      <c r="BG464" s="3"/>
      <c r="BI464" s="3"/>
      <c r="BJ464" t="s">
        <v>950</v>
      </c>
      <c r="BK464" t="s">
        <v>950</v>
      </c>
      <c r="BL464" t="s">
        <v>950</v>
      </c>
      <c r="BM464" t="s">
        <v>950</v>
      </c>
      <c r="BN464" t="s">
        <v>950</v>
      </c>
    </row>
    <row r="465" spans="1:66" x14ac:dyDescent="0.3">
      <c r="A465" s="1"/>
      <c r="B465" s="2"/>
      <c r="C465" s="3"/>
      <c r="D465" s="3"/>
      <c r="E465" s="3"/>
      <c r="G465" s="3"/>
      <c r="H465" s="3"/>
      <c r="I465" s="3"/>
      <c r="Q465" s="3"/>
      <c r="T465" s="3"/>
      <c r="W465" s="3"/>
      <c r="Y465" s="3"/>
      <c r="Z465" s="3"/>
      <c r="AB465" s="3"/>
      <c r="AE465" s="3"/>
      <c r="AF465" s="3"/>
      <c r="AG465" s="3"/>
      <c r="AH465" s="3"/>
      <c r="AI465" s="3"/>
      <c r="AJ465" s="3"/>
      <c r="AM465" s="3"/>
      <c r="AN465" s="3"/>
      <c r="AO465" s="3"/>
      <c r="AP465" s="3"/>
      <c r="AQ465" s="3"/>
      <c r="BA465" s="3"/>
      <c r="BB465" s="3"/>
      <c r="BC465" s="3"/>
      <c r="BD465" s="3"/>
      <c r="BE465" s="3"/>
      <c r="BG465" s="3"/>
      <c r="BI465" s="3"/>
      <c r="BJ465" t="s">
        <v>950</v>
      </c>
      <c r="BK465" t="s">
        <v>950</v>
      </c>
      <c r="BL465" t="s">
        <v>950</v>
      </c>
      <c r="BM465" t="s">
        <v>950</v>
      </c>
      <c r="BN465" t="s">
        <v>950</v>
      </c>
    </row>
    <row r="466" spans="1:66" x14ac:dyDescent="0.3">
      <c r="A466" s="1"/>
      <c r="B466" s="2"/>
      <c r="C466" s="3"/>
      <c r="D466" s="3"/>
      <c r="E466" s="3"/>
      <c r="G466" s="3"/>
      <c r="H466" s="3"/>
      <c r="I466" s="3"/>
      <c r="Q466" s="3"/>
      <c r="T466" s="3"/>
      <c r="W466" s="3"/>
      <c r="Y466" s="3"/>
      <c r="Z466" s="3"/>
      <c r="AB466" s="3"/>
      <c r="AE466" s="3"/>
      <c r="AF466" s="3"/>
      <c r="AG466" s="3"/>
      <c r="AH466" s="3"/>
      <c r="AI466" s="3"/>
      <c r="AJ466" s="3"/>
      <c r="AM466" s="3"/>
      <c r="AN466" s="3"/>
      <c r="AO466" s="3"/>
      <c r="AP466" s="3"/>
      <c r="AQ466" s="3"/>
      <c r="BA466" s="3"/>
      <c r="BB466" s="3"/>
      <c r="BC466" s="3"/>
      <c r="BD466" s="3"/>
      <c r="BE466" s="3"/>
      <c r="BG466" s="3"/>
      <c r="BI466" s="3"/>
      <c r="BJ466" t="s">
        <v>950</v>
      </c>
      <c r="BK466" t="s">
        <v>950</v>
      </c>
      <c r="BL466" t="s">
        <v>950</v>
      </c>
      <c r="BM466" t="s">
        <v>950</v>
      </c>
      <c r="BN466" t="s">
        <v>950</v>
      </c>
    </row>
    <row r="467" spans="1:66" x14ac:dyDescent="0.3">
      <c r="A467" s="1"/>
      <c r="B467" s="2"/>
      <c r="C467" s="3"/>
      <c r="D467" s="3"/>
      <c r="E467" s="3"/>
      <c r="G467" s="3"/>
      <c r="H467" s="3"/>
      <c r="I467" s="3"/>
      <c r="Q467" s="3"/>
      <c r="T467" s="3"/>
      <c r="W467" s="3"/>
      <c r="Y467" s="3"/>
      <c r="Z467" s="3"/>
      <c r="AB467" s="3"/>
      <c r="AE467" s="3"/>
      <c r="AF467" s="3"/>
      <c r="AG467" s="3"/>
      <c r="AH467" s="3"/>
      <c r="AI467" s="3"/>
      <c r="AJ467" s="3"/>
      <c r="AM467" s="3"/>
      <c r="AN467" s="3"/>
      <c r="AO467" s="3"/>
      <c r="AP467" s="3"/>
      <c r="AQ467" s="3"/>
      <c r="BA467" s="3"/>
      <c r="BB467" s="3"/>
      <c r="BC467" s="3"/>
      <c r="BD467" s="3"/>
      <c r="BE467" s="3"/>
      <c r="BG467" s="3"/>
      <c r="BI467" s="3"/>
      <c r="BJ467" t="s">
        <v>950</v>
      </c>
      <c r="BK467" t="s">
        <v>950</v>
      </c>
      <c r="BL467" t="s">
        <v>950</v>
      </c>
      <c r="BM467" t="s">
        <v>950</v>
      </c>
      <c r="BN467" t="s">
        <v>950</v>
      </c>
    </row>
    <row r="468" spans="1:66" x14ac:dyDescent="0.3">
      <c r="A468" s="1"/>
      <c r="B468" s="2"/>
      <c r="C468" s="3"/>
      <c r="D468" s="3"/>
      <c r="E468" s="3"/>
      <c r="G468" s="3"/>
      <c r="H468" s="3"/>
      <c r="I468" s="3"/>
      <c r="Q468" s="3"/>
      <c r="T468" s="3"/>
      <c r="W468" s="3"/>
      <c r="Y468" s="3"/>
      <c r="Z468" s="3"/>
      <c r="AB468" s="3"/>
      <c r="AE468" s="3"/>
      <c r="AF468" s="3"/>
      <c r="AG468" s="3"/>
      <c r="AH468" s="3"/>
      <c r="AI468" s="3"/>
      <c r="AJ468" s="3"/>
      <c r="AM468" s="3"/>
      <c r="AN468" s="3"/>
      <c r="AO468" s="3"/>
      <c r="AP468" s="3"/>
      <c r="AQ468" s="3"/>
      <c r="BA468" s="3"/>
      <c r="BB468" s="3"/>
      <c r="BC468" s="3"/>
      <c r="BD468" s="3"/>
      <c r="BE468" s="3"/>
      <c r="BG468" s="3"/>
      <c r="BI468" s="3"/>
      <c r="BJ468" t="s">
        <v>950</v>
      </c>
      <c r="BK468" t="s">
        <v>950</v>
      </c>
      <c r="BL468" t="s">
        <v>950</v>
      </c>
      <c r="BM468" t="s">
        <v>950</v>
      </c>
      <c r="BN468" t="s">
        <v>950</v>
      </c>
    </row>
    <row r="469" spans="1:66" x14ac:dyDescent="0.3">
      <c r="A469" s="1"/>
      <c r="B469" s="2"/>
      <c r="C469" s="3"/>
      <c r="D469" s="3"/>
      <c r="E469" s="3"/>
      <c r="G469" s="3"/>
      <c r="H469" s="3"/>
      <c r="I469" s="3"/>
      <c r="Q469" s="3"/>
      <c r="T469" s="3"/>
      <c r="W469" s="3"/>
      <c r="Y469" s="3"/>
      <c r="Z469" s="3"/>
      <c r="AB469" s="3"/>
      <c r="AE469" s="3"/>
      <c r="AF469" s="3"/>
      <c r="AG469" s="3"/>
      <c r="AH469" s="3"/>
      <c r="AI469" s="3"/>
      <c r="AJ469" s="3"/>
      <c r="AM469" s="3"/>
      <c r="AN469" s="3"/>
      <c r="AO469" s="3"/>
      <c r="AP469" s="3"/>
      <c r="AQ469" s="3"/>
      <c r="BA469" s="3"/>
      <c r="BB469" s="3"/>
      <c r="BC469" s="3"/>
      <c r="BD469" s="3"/>
      <c r="BE469" s="3"/>
      <c r="BG469" s="3"/>
      <c r="BI469" s="3"/>
      <c r="BJ469" t="s">
        <v>950</v>
      </c>
      <c r="BK469" t="s">
        <v>950</v>
      </c>
      <c r="BL469" t="s">
        <v>950</v>
      </c>
      <c r="BM469" t="s">
        <v>950</v>
      </c>
      <c r="BN469" t="s">
        <v>950</v>
      </c>
    </row>
    <row r="470" spans="1:66" x14ac:dyDescent="0.3">
      <c r="A470" s="1"/>
      <c r="B470" s="2"/>
      <c r="C470" s="3"/>
      <c r="D470" s="3"/>
      <c r="E470" s="3"/>
      <c r="G470" s="3"/>
      <c r="H470" s="3"/>
      <c r="I470" s="3"/>
      <c r="Q470" s="3"/>
      <c r="T470" s="3"/>
      <c r="W470" s="3"/>
      <c r="Y470" s="3"/>
      <c r="Z470" s="3"/>
      <c r="AB470" s="3"/>
      <c r="AE470" s="3"/>
      <c r="AF470" s="3"/>
      <c r="AG470" s="3"/>
      <c r="AH470" s="3"/>
      <c r="AI470" s="3"/>
      <c r="AJ470" s="3"/>
      <c r="AM470" s="3"/>
      <c r="AN470" s="3"/>
      <c r="AO470" s="3"/>
      <c r="AP470" s="3"/>
      <c r="AQ470" s="3"/>
      <c r="BA470" s="3"/>
      <c r="BB470" s="3"/>
      <c r="BC470" s="3"/>
      <c r="BD470" s="3"/>
      <c r="BE470" s="3"/>
      <c r="BG470" s="3"/>
      <c r="BI470" s="3"/>
      <c r="BJ470" t="s">
        <v>950</v>
      </c>
      <c r="BK470" t="s">
        <v>950</v>
      </c>
      <c r="BL470" t="s">
        <v>950</v>
      </c>
      <c r="BM470" t="s">
        <v>950</v>
      </c>
      <c r="BN470" t="s">
        <v>950</v>
      </c>
    </row>
    <row r="471" spans="1:66" x14ac:dyDescent="0.3">
      <c r="A471" s="1"/>
      <c r="B471" s="2"/>
      <c r="C471" s="3"/>
      <c r="D471" s="3"/>
      <c r="E471" s="3"/>
      <c r="G471" s="3"/>
      <c r="H471" s="3"/>
      <c r="I471" s="3"/>
      <c r="Q471" s="3"/>
      <c r="T471" s="3"/>
      <c r="W471" s="3"/>
      <c r="Y471" s="3"/>
      <c r="Z471" s="3"/>
      <c r="AB471" s="3"/>
      <c r="AE471" s="3"/>
      <c r="AF471" s="3"/>
      <c r="AG471" s="3"/>
      <c r="AH471" s="3"/>
      <c r="AI471" s="3"/>
      <c r="AJ471" s="3"/>
      <c r="AM471" s="3"/>
      <c r="AN471" s="3"/>
      <c r="AO471" s="3"/>
      <c r="AP471" s="3"/>
      <c r="AQ471" s="3"/>
      <c r="BA471" s="3"/>
      <c r="BB471" s="3"/>
      <c r="BC471" s="3"/>
      <c r="BD471" s="3"/>
      <c r="BE471" s="3"/>
      <c r="BG471" s="3"/>
      <c r="BI471" s="3"/>
      <c r="BJ471" t="s">
        <v>950</v>
      </c>
      <c r="BK471" t="s">
        <v>950</v>
      </c>
      <c r="BL471" t="s">
        <v>950</v>
      </c>
      <c r="BM471" t="s">
        <v>950</v>
      </c>
      <c r="BN471" t="s">
        <v>950</v>
      </c>
    </row>
    <row r="472" spans="1:66" x14ac:dyDescent="0.3">
      <c r="A472" s="1"/>
      <c r="B472" s="2"/>
      <c r="C472" s="3"/>
      <c r="D472" s="3"/>
      <c r="E472" s="3"/>
      <c r="G472" s="3"/>
      <c r="H472" s="3"/>
      <c r="I472" s="3"/>
      <c r="Q472" s="3"/>
      <c r="T472" s="3"/>
      <c r="W472" s="3"/>
      <c r="Y472" s="3"/>
      <c r="Z472" s="3"/>
      <c r="AB472" s="3"/>
      <c r="AE472" s="3"/>
      <c r="AF472" s="3"/>
      <c r="AG472" s="3"/>
      <c r="AH472" s="3"/>
      <c r="AI472" s="3"/>
      <c r="AJ472" s="3"/>
      <c r="AM472" s="3"/>
      <c r="AN472" s="3"/>
      <c r="AO472" s="3"/>
      <c r="AP472" s="3"/>
      <c r="AQ472" s="3"/>
      <c r="BA472" s="3"/>
      <c r="BB472" s="3"/>
      <c r="BC472" s="3"/>
      <c r="BD472" s="3"/>
      <c r="BE472" s="3"/>
      <c r="BG472" s="3"/>
      <c r="BI472" s="3"/>
      <c r="BJ472" t="s">
        <v>950</v>
      </c>
      <c r="BK472" t="s">
        <v>950</v>
      </c>
      <c r="BL472" t="s">
        <v>950</v>
      </c>
      <c r="BM472" t="s">
        <v>950</v>
      </c>
      <c r="BN472" t="s">
        <v>950</v>
      </c>
    </row>
    <row r="473" spans="1:66" x14ac:dyDescent="0.3">
      <c r="A473" s="1"/>
      <c r="B473" s="2"/>
      <c r="C473" s="3"/>
      <c r="D473" s="3"/>
      <c r="E473" s="3"/>
      <c r="G473" s="3"/>
      <c r="H473" s="3"/>
      <c r="I473" s="3"/>
      <c r="Q473" s="3"/>
      <c r="T473" s="3"/>
      <c r="W473" s="3"/>
      <c r="Y473" s="3"/>
      <c r="Z473" s="3"/>
      <c r="AB473" s="3"/>
      <c r="AE473" s="3"/>
      <c r="AF473" s="3"/>
      <c r="AG473" s="3"/>
      <c r="AH473" s="3"/>
      <c r="AI473" s="3"/>
      <c r="AJ473" s="3"/>
      <c r="AM473" s="3"/>
      <c r="AN473" s="3"/>
      <c r="AO473" s="3"/>
      <c r="AP473" s="3"/>
      <c r="AQ473" s="3"/>
      <c r="BA473" s="3"/>
      <c r="BB473" s="3"/>
      <c r="BC473" s="3"/>
      <c r="BD473" s="3"/>
      <c r="BE473" s="3"/>
      <c r="BG473" s="3"/>
      <c r="BI473" s="3"/>
      <c r="BJ473" t="s">
        <v>950</v>
      </c>
      <c r="BK473" t="s">
        <v>950</v>
      </c>
      <c r="BL473" t="s">
        <v>950</v>
      </c>
      <c r="BM473" t="s">
        <v>950</v>
      </c>
      <c r="BN473" t="s">
        <v>950</v>
      </c>
    </row>
    <row r="474" spans="1:66" x14ac:dyDescent="0.3">
      <c r="A474" s="1"/>
      <c r="B474" s="2"/>
      <c r="C474" s="3"/>
      <c r="D474" s="3"/>
      <c r="E474" s="3"/>
      <c r="G474" s="3"/>
      <c r="H474" s="3"/>
      <c r="I474" s="3"/>
      <c r="Q474" s="3"/>
      <c r="T474" s="3"/>
      <c r="W474" s="3"/>
      <c r="Y474" s="3"/>
      <c r="Z474" s="3"/>
      <c r="AB474" s="3"/>
      <c r="AE474" s="3"/>
      <c r="AF474" s="3"/>
      <c r="AG474" s="3"/>
      <c r="AH474" s="3"/>
      <c r="AI474" s="3"/>
      <c r="AJ474" s="3"/>
      <c r="AM474" s="3"/>
      <c r="AN474" s="3"/>
      <c r="AO474" s="3"/>
      <c r="AP474" s="3"/>
      <c r="AQ474" s="3"/>
      <c r="BA474" s="3"/>
      <c r="BB474" s="3"/>
      <c r="BC474" s="3"/>
      <c r="BD474" s="3"/>
      <c r="BE474" s="3"/>
      <c r="BG474" s="3"/>
      <c r="BI474" s="3"/>
      <c r="BJ474" t="s">
        <v>950</v>
      </c>
      <c r="BK474" t="s">
        <v>950</v>
      </c>
      <c r="BL474" t="s">
        <v>950</v>
      </c>
      <c r="BM474" t="s">
        <v>950</v>
      </c>
      <c r="BN474" t="s">
        <v>950</v>
      </c>
    </row>
    <row r="475" spans="1:66" x14ac:dyDescent="0.3">
      <c r="A475" s="1"/>
      <c r="B475" s="2"/>
      <c r="C475" s="3"/>
      <c r="D475" s="3"/>
      <c r="E475" s="3"/>
      <c r="G475" s="3"/>
      <c r="H475" s="3"/>
      <c r="I475" s="3"/>
      <c r="Q475" s="3"/>
      <c r="T475" s="3"/>
      <c r="W475" s="3"/>
      <c r="Y475" s="3"/>
      <c r="Z475" s="3"/>
      <c r="AB475" s="3"/>
      <c r="AE475" s="3"/>
      <c r="AF475" s="3"/>
      <c r="AG475" s="3"/>
      <c r="AH475" s="3"/>
      <c r="AI475" s="3"/>
      <c r="AJ475" s="3"/>
      <c r="AM475" s="3"/>
      <c r="AN475" s="3"/>
      <c r="AO475" s="3"/>
      <c r="AP475" s="3"/>
      <c r="AQ475" s="3"/>
      <c r="BA475" s="3"/>
      <c r="BB475" s="3"/>
      <c r="BC475" s="3"/>
      <c r="BD475" s="3"/>
      <c r="BE475" s="3"/>
      <c r="BG475" s="3"/>
      <c r="BI475" s="3"/>
      <c r="BJ475" t="s">
        <v>950</v>
      </c>
      <c r="BK475" t="s">
        <v>950</v>
      </c>
      <c r="BL475" t="s">
        <v>950</v>
      </c>
      <c r="BM475" t="s">
        <v>950</v>
      </c>
      <c r="BN475" t="s">
        <v>950</v>
      </c>
    </row>
    <row r="476" spans="1:66" x14ac:dyDescent="0.3">
      <c r="A476" s="1"/>
      <c r="B476" s="2"/>
      <c r="C476" s="3"/>
      <c r="D476" s="3"/>
      <c r="E476" s="3"/>
      <c r="G476" s="3"/>
      <c r="H476" s="3"/>
      <c r="I476" s="3"/>
      <c r="Q476" s="3"/>
      <c r="T476" s="3"/>
      <c r="W476" s="3"/>
      <c r="Y476" s="3"/>
      <c r="Z476" s="3"/>
      <c r="AB476" s="3"/>
      <c r="AE476" s="3"/>
      <c r="AF476" s="3"/>
      <c r="AG476" s="3"/>
      <c r="AH476" s="3"/>
      <c r="AI476" s="3"/>
      <c r="AJ476" s="3"/>
      <c r="AM476" s="3"/>
      <c r="AN476" s="3"/>
      <c r="AO476" s="3"/>
      <c r="AP476" s="3"/>
      <c r="AQ476" s="3"/>
      <c r="BA476" s="3"/>
      <c r="BB476" s="3"/>
      <c r="BC476" s="3"/>
      <c r="BD476" s="3"/>
      <c r="BE476" s="3"/>
      <c r="BG476" s="3"/>
      <c r="BI476" s="3"/>
      <c r="BJ476" t="s">
        <v>950</v>
      </c>
      <c r="BK476" t="s">
        <v>950</v>
      </c>
      <c r="BL476" t="s">
        <v>950</v>
      </c>
      <c r="BM476" t="s">
        <v>950</v>
      </c>
      <c r="BN476" t="s">
        <v>950</v>
      </c>
    </row>
    <row r="477" spans="1:66" x14ac:dyDescent="0.3">
      <c r="A477" s="1"/>
      <c r="B477" s="2"/>
      <c r="C477" s="3"/>
      <c r="D477" s="3"/>
      <c r="E477" s="3"/>
      <c r="G477" s="3"/>
      <c r="H477" s="3"/>
      <c r="I477" s="3"/>
      <c r="Q477" s="3"/>
      <c r="T477" s="3"/>
      <c r="W477" s="3"/>
      <c r="Y477" s="3"/>
      <c r="Z477" s="3"/>
      <c r="AB477" s="3"/>
      <c r="AE477" s="3"/>
      <c r="AF477" s="3"/>
      <c r="AG477" s="3"/>
      <c r="AH477" s="3"/>
      <c r="AI477" s="3"/>
      <c r="AJ477" s="3"/>
      <c r="AM477" s="3"/>
      <c r="AN477" s="3"/>
      <c r="AO477" s="3"/>
      <c r="AP477" s="3"/>
      <c r="AQ477" s="3"/>
      <c r="BA477" s="3"/>
      <c r="BB477" s="3"/>
      <c r="BC477" s="3"/>
      <c r="BD477" s="3"/>
      <c r="BE477" s="3"/>
      <c r="BG477" s="3"/>
      <c r="BI477" s="3"/>
      <c r="BJ477" t="s">
        <v>950</v>
      </c>
      <c r="BK477" t="s">
        <v>950</v>
      </c>
      <c r="BL477" t="s">
        <v>950</v>
      </c>
      <c r="BM477" t="s">
        <v>950</v>
      </c>
      <c r="BN477" t="s">
        <v>950</v>
      </c>
    </row>
    <row r="478" spans="1:66" x14ac:dyDescent="0.3">
      <c r="A478" s="1"/>
      <c r="B478" s="2"/>
      <c r="C478" s="3"/>
      <c r="D478" s="3"/>
      <c r="E478" s="3"/>
      <c r="G478" s="3"/>
      <c r="H478" s="3"/>
      <c r="I478" s="3"/>
      <c r="Q478" s="3"/>
      <c r="T478" s="3"/>
      <c r="W478" s="3"/>
      <c r="Y478" s="3"/>
      <c r="Z478" s="3"/>
      <c r="AB478" s="3"/>
      <c r="AE478" s="3"/>
      <c r="AF478" s="3"/>
      <c r="AG478" s="3"/>
      <c r="AH478" s="3"/>
      <c r="AI478" s="3"/>
      <c r="AJ478" s="3"/>
      <c r="AM478" s="3"/>
      <c r="AN478" s="3"/>
      <c r="AO478" s="3"/>
      <c r="AP478" s="3"/>
      <c r="AQ478" s="3"/>
      <c r="BA478" s="3"/>
      <c r="BB478" s="3"/>
      <c r="BC478" s="3"/>
      <c r="BD478" s="3"/>
      <c r="BE478" s="3"/>
      <c r="BG478" s="3"/>
      <c r="BI478" s="3"/>
      <c r="BJ478" t="s">
        <v>950</v>
      </c>
      <c r="BK478" t="s">
        <v>950</v>
      </c>
      <c r="BL478" t="s">
        <v>950</v>
      </c>
      <c r="BM478" t="s">
        <v>950</v>
      </c>
      <c r="BN478" t="s">
        <v>950</v>
      </c>
    </row>
    <row r="479" spans="1:66" x14ac:dyDescent="0.3">
      <c r="A479" s="1"/>
      <c r="B479" s="2"/>
      <c r="C479" s="3"/>
      <c r="D479" s="3"/>
      <c r="E479" s="3"/>
      <c r="G479" s="3"/>
      <c r="H479" s="3"/>
      <c r="I479" s="3"/>
      <c r="Q479" s="3"/>
      <c r="T479" s="3"/>
      <c r="W479" s="3"/>
      <c r="Y479" s="3"/>
      <c r="Z479" s="3"/>
      <c r="AB479" s="3"/>
      <c r="AE479" s="3"/>
      <c r="AF479" s="3"/>
      <c r="AG479" s="3"/>
      <c r="AH479" s="3"/>
      <c r="AI479" s="3"/>
      <c r="AJ479" s="3"/>
      <c r="AM479" s="3"/>
      <c r="AN479" s="3"/>
      <c r="AO479" s="3"/>
      <c r="AP479" s="3"/>
      <c r="AQ479" s="3"/>
      <c r="BA479" s="3"/>
      <c r="BB479" s="3"/>
      <c r="BC479" s="3"/>
      <c r="BD479" s="3"/>
      <c r="BE479" s="3"/>
      <c r="BG479" s="3"/>
      <c r="BI479" s="3"/>
      <c r="BJ479" t="s">
        <v>950</v>
      </c>
      <c r="BK479" t="s">
        <v>950</v>
      </c>
      <c r="BL479" t="s">
        <v>950</v>
      </c>
      <c r="BM479" t="s">
        <v>950</v>
      </c>
      <c r="BN479" t="s">
        <v>950</v>
      </c>
    </row>
    <row r="480" spans="1:66" x14ac:dyDescent="0.3">
      <c r="A480" s="1"/>
      <c r="B480" s="2"/>
      <c r="C480" s="3"/>
      <c r="D480" s="3"/>
      <c r="E480" s="3"/>
      <c r="G480" s="3"/>
      <c r="H480" s="3"/>
      <c r="I480" s="3"/>
      <c r="Q480" s="3"/>
      <c r="T480" s="3"/>
      <c r="W480" s="3"/>
      <c r="Y480" s="3"/>
      <c r="Z480" s="3"/>
      <c r="AB480" s="3"/>
      <c r="AE480" s="3"/>
      <c r="AF480" s="3"/>
      <c r="AG480" s="3"/>
      <c r="AH480" s="3"/>
      <c r="AI480" s="3"/>
      <c r="AJ480" s="3"/>
      <c r="AM480" s="3"/>
      <c r="AN480" s="3"/>
      <c r="AO480" s="3"/>
      <c r="AP480" s="3"/>
      <c r="AQ480" s="3"/>
      <c r="BA480" s="3"/>
      <c r="BB480" s="3"/>
      <c r="BC480" s="3"/>
      <c r="BD480" s="3"/>
      <c r="BE480" s="3"/>
      <c r="BG480" s="3"/>
      <c r="BI480" s="3"/>
      <c r="BJ480" t="s">
        <v>950</v>
      </c>
      <c r="BK480" t="s">
        <v>950</v>
      </c>
      <c r="BL480" t="s">
        <v>950</v>
      </c>
      <c r="BM480" t="s">
        <v>950</v>
      </c>
      <c r="BN480" t="s">
        <v>950</v>
      </c>
    </row>
    <row r="481" spans="1:66" x14ac:dyDescent="0.3">
      <c r="A481" s="1"/>
      <c r="B481" s="2"/>
      <c r="C481" s="3"/>
      <c r="D481" s="3"/>
      <c r="E481" s="3"/>
      <c r="G481" s="3"/>
      <c r="H481" s="3"/>
      <c r="I481" s="3"/>
      <c r="Q481" s="3"/>
      <c r="T481" s="3"/>
      <c r="W481" s="3"/>
      <c r="Y481" s="3"/>
      <c r="Z481" s="3"/>
      <c r="AB481" s="3"/>
      <c r="AE481" s="3"/>
      <c r="AF481" s="3"/>
      <c r="AG481" s="3"/>
      <c r="AH481" s="3"/>
      <c r="AI481" s="3"/>
      <c r="AJ481" s="3"/>
      <c r="AM481" s="3"/>
      <c r="AN481" s="3"/>
      <c r="AO481" s="3"/>
      <c r="AP481" s="3"/>
      <c r="AQ481" s="3"/>
      <c r="BA481" s="3"/>
      <c r="BB481" s="3"/>
      <c r="BC481" s="3"/>
      <c r="BD481" s="3"/>
      <c r="BE481" s="3"/>
      <c r="BG481" s="3"/>
      <c r="BI481" s="3"/>
      <c r="BJ481" t="s">
        <v>950</v>
      </c>
      <c r="BK481" t="s">
        <v>950</v>
      </c>
      <c r="BL481" t="s">
        <v>950</v>
      </c>
      <c r="BM481" t="s">
        <v>950</v>
      </c>
      <c r="BN481" t="s">
        <v>950</v>
      </c>
    </row>
    <row r="482" spans="1:66" x14ac:dyDescent="0.3">
      <c r="A482" s="1"/>
      <c r="B482" s="2"/>
      <c r="C482" s="3"/>
      <c r="D482" s="3"/>
      <c r="E482" s="3"/>
      <c r="G482" s="3"/>
      <c r="H482" s="3"/>
      <c r="I482" s="3"/>
      <c r="Q482" s="3"/>
      <c r="T482" s="3"/>
      <c r="W482" s="3"/>
      <c r="Y482" s="3"/>
      <c r="Z482" s="3"/>
      <c r="AB482" s="3"/>
      <c r="AE482" s="3"/>
      <c r="AF482" s="3"/>
      <c r="AG482" s="3"/>
      <c r="AH482" s="3"/>
      <c r="AI482" s="3"/>
      <c r="AJ482" s="3"/>
      <c r="AM482" s="3"/>
      <c r="AN482" s="3"/>
      <c r="AO482" s="3"/>
      <c r="AP482" s="3"/>
      <c r="AQ482" s="3"/>
      <c r="BA482" s="3"/>
      <c r="BB482" s="3"/>
      <c r="BC482" s="3"/>
      <c r="BD482" s="3"/>
      <c r="BE482" s="3"/>
      <c r="BG482" s="3"/>
      <c r="BI482" s="3"/>
      <c r="BJ482" t="s">
        <v>950</v>
      </c>
      <c r="BK482" t="s">
        <v>950</v>
      </c>
      <c r="BL482" t="s">
        <v>950</v>
      </c>
      <c r="BM482" t="s">
        <v>950</v>
      </c>
      <c r="BN482" t="s">
        <v>950</v>
      </c>
    </row>
    <row r="483" spans="1:66" x14ac:dyDescent="0.3">
      <c r="A483" s="1"/>
      <c r="B483" s="2"/>
      <c r="C483" s="3"/>
      <c r="D483" s="3"/>
      <c r="E483" s="3"/>
      <c r="G483" s="3"/>
      <c r="H483" s="3"/>
      <c r="I483" s="3"/>
      <c r="Q483" s="3"/>
      <c r="T483" s="3"/>
      <c r="W483" s="3"/>
      <c r="Y483" s="3"/>
      <c r="Z483" s="3"/>
      <c r="AB483" s="3"/>
      <c r="AE483" s="3"/>
      <c r="AF483" s="3"/>
      <c r="AG483" s="3"/>
      <c r="AH483" s="3"/>
      <c r="AI483" s="3"/>
      <c r="AJ483" s="3"/>
      <c r="AM483" s="3"/>
      <c r="AN483" s="3"/>
      <c r="AO483" s="3"/>
      <c r="AP483" s="3"/>
      <c r="AQ483" s="3"/>
      <c r="BA483" s="3"/>
      <c r="BB483" s="3"/>
      <c r="BC483" s="3"/>
      <c r="BD483" s="3"/>
      <c r="BE483" s="3"/>
      <c r="BG483" s="3"/>
      <c r="BI483" s="3"/>
      <c r="BJ483" t="s">
        <v>950</v>
      </c>
      <c r="BK483" t="s">
        <v>950</v>
      </c>
      <c r="BL483" t="s">
        <v>950</v>
      </c>
      <c r="BM483" t="s">
        <v>950</v>
      </c>
      <c r="BN483" t="s">
        <v>950</v>
      </c>
    </row>
    <row r="484" spans="1:66" x14ac:dyDescent="0.3">
      <c r="A484" s="1"/>
      <c r="B484" s="2"/>
      <c r="C484" s="3"/>
      <c r="D484" s="3"/>
      <c r="E484" s="3"/>
      <c r="G484" s="3"/>
      <c r="H484" s="3"/>
      <c r="I484" s="3"/>
      <c r="Q484" s="3"/>
      <c r="T484" s="3"/>
      <c r="W484" s="3"/>
      <c r="Y484" s="3"/>
      <c r="Z484" s="3"/>
      <c r="AB484" s="3"/>
      <c r="AE484" s="3"/>
      <c r="AF484" s="3"/>
      <c r="AG484" s="3"/>
      <c r="AH484" s="3"/>
      <c r="AI484" s="3"/>
      <c r="AJ484" s="3"/>
      <c r="AM484" s="3"/>
      <c r="AN484" s="3"/>
      <c r="AO484" s="3"/>
      <c r="AP484" s="3"/>
      <c r="AQ484" s="3"/>
      <c r="BA484" s="3"/>
      <c r="BB484" s="3"/>
      <c r="BC484" s="3"/>
      <c r="BD484" s="3"/>
      <c r="BE484" s="3"/>
      <c r="BG484" s="3"/>
      <c r="BI484" s="3"/>
      <c r="BJ484" t="s">
        <v>950</v>
      </c>
      <c r="BK484" t="s">
        <v>950</v>
      </c>
      <c r="BL484" t="s">
        <v>950</v>
      </c>
      <c r="BM484" t="s">
        <v>950</v>
      </c>
      <c r="BN484" t="s">
        <v>950</v>
      </c>
    </row>
    <row r="485" spans="1:66" x14ac:dyDescent="0.3">
      <c r="A485" s="1"/>
      <c r="B485" s="2"/>
      <c r="C485" s="3"/>
      <c r="D485" s="3"/>
      <c r="E485" s="3"/>
      <c r="G485" s="3"/>
      <c r="H485" s="3"/>
      <c r="I485" s="3"/>
      <c r="Q485" s="3"/>
      <c r="T485" s="3"/>
      <c r="W485" s="3"/>
      <c r="Y485" s="3"/>
      <c r="Z485" s="3"/>
      <c r="AB485" s="3"/>
      <c r="AE485" s="3"/>
      <c r="AF485" s="3"/>
      <c r="AG485" s="3"/>
      <c r="AH485" s="3"/>
      <c r="AI485" s="3"/>
      <c r="AJ485" s="3"/>
      <c r="AM485" s="3"/>
      <c r="AN485" s="3"/>
      <c r="AO485" s="3"/>
      <c r="AP485" s="3"/>
      <c r="AQ485" s="3"/>
      <c r="BA485" s="3"/>
      <c r="BB485" s="3"/>
      <c r="BC485" s="3"/>
      <c r="BD485" s="3"/>
      <c r="BE485" s="3"/>
      <c r="BG485" s="3"/>
      <c r="BI485" s="3"/>
      <c r="BJ485" t="s">
        <v>950</v>
      </c>
      <c r="BK485" t="s">
        <v>950</v>
      </c>
      <c r="BL485" t="s">
        <v>950</v>
      </c>
      <c r="BM485" t="s">
        <v>950</v>
      </c>
      <c r="BN485" t="s">
        <v>950</v>
      </c>
    </row>
    <row r="486" spans="1:66" x14ac:dyDescent="0.3">
      <c r="A486" s="1"/>
      <c r="B486" s="2"/>
      <c r="C486" s="3"/>
      <c r="D486" s="3"/>
      <c r="E486" s="3"/>
      <c r="G486" s="3"/>
      <c r="H486" s="3"/>
      <c r="I486" s="3"/>
      <c r="Q486" s="3"/>
      <c r="T486" s="3"/>
      <c r="W486" s="3"/>
      <c r="Y486" s="3"/>
      <c r="Z486" s="3"/>
      <c r="AB486" s="3"/>
      <c r="AE486" s="3"/>
      <c r="AF486" s="3"/>
      <c r="AG486" s="3"/>
      <c r="AH486" s="3"/>
      <c r="AI486" s="3"/>
      <c r="AJ486" s="3"/>
      <c r="AM486" s="3"/>
      <c r="AN486" s="3"/>
      <c r="AO486" s="3"/>
      <c r="AP486" s="3"/>
      <c r="AQ486" s="3"/>
      <c r="BA486" s="3"/>
      <c r="BB486" s="3"/>
      <c r="BC486" s="3"/>
      <c r="BD486" s="3"/>
      <c r="BE486" s="3"/>
      <c r="BG486" s="3"/>
      <c r="BI486" s="3"/>
      <c r="BJ486" t="s">
        <v>950</v>
      </c>
      <c r="BK486" t="s">
        <v>950</v>
      </c>
      <c r="BL486" t="s">
        <v>950</v>
      </c>
      <c r="BM486" t="s">
        <v>950</v>
      </c>
      <c r="BN486" t="s">
        <v>950</v>
      </c>
    </row>
    <row r="487" spans="1:66" x14ac:dyDescent="0.3">
      <c r="A487" s="1"/>
      <c r="B487" s="2"/>
      <c r="C487" s="3"/>
      <c r="D487" s="3"/>
      <c r="E487" s="3"/>
      <c r="G487" s="3"/>
      <c r="H487" s="3"/>
      <c r="I487" s="3"/>
      <c r="Q487" s="3"/>
      <c r="T487" s="3"/>
      <c r="W487" s="3"/>
      <c r="Y487" s="3"/>
      <c r="Z487" s="3"/>
      <c r="AB487" s="3"/>
      <c r="AE487" s="3"/>
      <c r="AF487" s="3"/>
      <c r="AG487" s="3"/>
      <c r="AH487" s="3"/>
      <c r="AI487" s="3"/>
      <c r="AJ487" s="3"/>
      <c r="AM487" s="3"/>
      <c r="AN487" s="3"/>
      <c r="AO487" s="3"/>
      <c r="AP487" s="3"/>
      <c r="AQ487" s="3"/>
      <c r="BA487" s="3"/>
      <c r="BB487" s="3"/>
      <c r="BC487" s="3"/>
      <c r="BD487" s="3"/>
      <c r="BE487" s="3"/>
      <c r="BG487" s="3"/>
      <c r="BI487" s="3"/>
      <c r="BJ487" t="s">
        <v>950</v>
      </c>
      <c r="BK487" t="s">
        <v>950</v>
      </c>
      <c r="BL487" t="s">
        <v>950</v>
      </c>
      <c r="BM487" t="s">
        <v>950</v>
      </c>
      <c r="BN487" t="s">
        <v>950</v>
      </c>
    </row>
    <row r="488" spans="1:66" x14ac:dyDescent="0.3">
      <c r="A488" s="1"/>
      <c r="B488" s="2"/>
      <c r="C488" s="3"/>
      <c r="D488" s="3"/>
      <c r="E488" s="3"/>
      <c r="G488" s="3"/>
      <c r="H488" s="3"/>
      <c r="I488" s="3"/>
      <c r="Q488" s="3"/>
      <c r="T488" s="3"/>
      <c r="W488" s="3"/>
      <c r="Y488" s="3"/>
      <c r="Z488" s="3"/>
      <c r="AB488" s="3"/>
      <c r="AE488" s="3"/>
      <c r="AF488" s="3"/>
      <c r="AG488" s="3"/>
      <c r="AH488" s="3"/>
      <c r="AI488" s="3"/>
      <c r="AJ488" s="3"/>
      <c r="AM488" s="3"/>
      <c r="AN488" s="3"/>
      <c r="AO488" s="3"/>
      <c r="AP488" s="3"/>
      <c r="AQ488" s="3"/>
      <c r="BA488" s="3"/>
      <c r="BB488" s="3"/>
      <c r="BC488" s="3"/>
      <c r="BD488" s="3"/>
      <c r="BE488" s="3"/>
      <c r="BG488" s="3"/>
      <c r="BI488" s="3"/>
      <c r="BJ488" t="s">
        <v>950</v>
      </c>
      <c r="BK488" t="s">
        <v>950</v>
      </c>
      <c r="BL488" t="s">
        <v>950</v>
      </c>
      <c r="BM488" t="s">
        <v>950</v>
      </c>
      <c r="BN488" t="s">
        <v>950</v>
      </c>
    </row>
    <row r="489" spans="1:66" x14ac:dyDescent="0.3">
      <c r="A489" s="1"/>
      <c r="B489" s="2"/>
      <c r="C489" s="3"/>
      <c r="D489" s="3"/>
      <c r="E489" s="3"/>
      <c r="G489" s="3"/>
      <c r="H489" s="3"/>
      <c r="I489" s="3"/>
      <c r="Q489" s="3"/>
      <c r="T489" s="3"/>
      <c r="W489" s="3"/>
      <c r="Y489" s="3"/>
      <c r="Z489" s="3"/>
      <c r="AB489" s="3"/>
      <c r="AE489" s="3"/>
      <c r="AF489" s="3"/>
      <c r="AG489" s="3"/>
      <c r="AH489" s="3"/>
      <c r="AI489" s="3"/>
      <c r="AJ489" s="3"/>
      <c r="AM489" s="3"/>
      <c r="AN489" s="3"/>
      <c r="AO489" s="3"/>
      <c r="AP489" s="3"/>
      <c r="AQ489" s="3"/>
      <c r="BA489" s="3"/>
      <c r="BB489" s="3"/>
      <c r="BC489" s="3"/>
      <c r="BD489" s="3"/>
      <c r="BE489" s="3"/>
      <c r="BG489" s="3"/>
      <c r="BI489" s="3"/>
      <c r="BJ489" t="s">
        <v>950</v>
      </c>
      <c r="BK489" t="s">
        <v>950</v>
      </c>
      <c r="BL489" t="s">
        <v>950</v>
      </c>
      <c r="BM489" t="s">
        <v>950</v>
      </c>
      <c r="BN489" t="s">
        <v>950</v>
      </c>
    </row>
    <row r="490" spans="1:66" x14ac:dyDescent="0.3">
      <c r="A490" s="1"/>
      <c r="B490" s="2"/>
      <c r="C490" s="3"/>
      <c r="D490" s="3"/>
      <c r="E490" s="3"/>
      <c r="G490" s="3"/>
      <c r="H490" s="3"/>
      <c r="I490" s="3"/>
      <c r="Q490" s="3"/>
      <c r="T490" s="3"/>
      <c r="W490" s="3"/>
      <c r="Y490" s="3"/>
      <c r="Z490" s="3"/>
      <c r="AB490" s="3"/>
      <c r="AE490" s="3"/>
      <c r="AF490" s="3"/>
      <c r="AG490" s="3"/>
      <c r="AH490" s="3"/>
      <c r="AI490" s="3"/>
      <c r="AJ490" s="3"/>
      <c r="AM490" s="3"/>
      <c r="AN490" s="3"/>
      <c r="AO490" s="3"/>
      <c r="AP490" s="3"/>
      <c r="AQ490" s="3"/>
      <c r="BA490" s="3"/>
      <c r="BB490" s="3"/>
      <c r="BC490" s="3"/>
      <c r="BD490" s="3"/>
      <c r="BE490" s="3"/>
      <c r="BG490" s="3"/>
      <c r="BI490" s="3"/>
      <c r="BJ490" t="s">
        <v>950</v>
      </c>
      <c r="BK490" t="s">
        <v>950</v>
      </c>
      <c r="BL490" t="s">
        <v>950</v>
      </c>
      <c r="BM490" t="s">
        <v>950</v>
      </c>
      <c r="BN490" t="s">
        <v>950</v>
      </c>
    </row>
    <row r="491" spans="1:66" x14ac:dyDescent="0.3">
      <c r="A491" s="1"/>
      <c r="B491" s="2"/>
      <c r="C491" s="3"/>
      <c r="D491" s="3"/>
      <c r="E491" s="3"/>
      <c r="G491" s="3"/>
      <c r="H491" s="3"/>
      <c r="I491" s="3"/>
      <c r="Q491" s="3"/>
      <c r="T491" s="3"/>
      <c r="W491" s="3"/>
      <c r="Y491" s="3"/>
      <c r="Z491" s="3"/>
      <c r="AB491" s="3"/>
      <c r="AE491" s="3"/>
      <c r="AF491" s="3"/>
      <c r="AG491" s="3"/>
      <c r="AH491" s="3"/>
      <c r="AI491" s="3"/>
      <c r="AJ491" s="3"/>
      <c r="AM491" s="3"/>
      <c r="AN491" s="3"/>
      <c r="AO491" s="3"/>
      <c r="AP491" s="3"/>
      <c r="AQ491" s="3"/>
      <c r="BA491" s="3"/>
      <c r="BB491" s="3"/>
      <c r="BC491" s="3"/>
      <c r="BD491" s="3"/>
      <c r="BE491" s="3"/>
      <c r="BG491" s="3"/>
      <c r="BI491" s="3"/>
      <c r="BJ491" t="s">
        <v>950</v>
      </c>
      <c r="BK491" t="s">
        <v>950</v>
      </c>
      <c r="BL491" t="s">
        <v>950</v>
      </c>
      <c r="BM491" t="s">
        <v>950</v>
      </c>
      <c r="BN491" t="s">
        <v>950</v>
      </c>
    </row>
    <row r="492" spans="1:66" x14ac:dyDescent="0.3">
      <c r="A492" s="1"/>
      <c r="B492" s="2"/>
      <c r="C492" s="3"/>
      <c r="D492" s="3"/>
      <c r="E492" s="3"/>
      <c r="G492" s="3"/>
      <c r="H492" s="3"/>
      <c r="I492" s="3"/>
      <c r="Q492" s="3"/>
      <c r="T492" s="3"/>
      <c r="W492" s="3"/>
      <c r="Y492" s="3"/>
      <c r="Z492" s="3"/>
      <c r="AB492" s="3"/>
      <c r="AE492" s="3"/>
      <c r="AF492" s="3"/>
      <c r="AG492" s="3"/>
      <c r="AH492" s="3"/>
      <c r="AI492" s="3"/>
      <c r="AJ492" s="3"/>
      <c r="AM492" s="3"/>
      <c r="AN492" s="3"/>
      <c r="AO492" s="3"/>
      <c r="AP492" s="3"/>
      <c r="AQ492" s="3"/>
      <c r="BA492" s="3"/>
      <c r="BB492" s="3"/>
      <c r="BC492" s="3"/>
      <c r="BD492" s="3"/>
      <c r="BE492" s="3"/>
      <c r="BG492" s="3"/>
      <c r="BI492" s="3"/>
      <c r="BJ492" t="s">
        <v>950</v>
      </c>
      <c r="BK492" t="s">
        <v>950</v>
      </c>
      <c r="BL492" t="s">
        <v>950</v>
      </c>
      <c r="BM492" t="s">
        <v>950</v>
      </c>
      <c r="BN492" t="s">
        <v>950</v>
      </c>
    </row>
    <row r="493" spans="1:66" x14ac:dyDescent="0.3">
      <c r="A493" s="1"/>
      <c r="B493" s="2"/>
      <c r="C493" s="3"/>
      <c r="D493" s="3"/>
      <c r="E493" s="3"/>
      <c r="G493" s="3"/>
      <c r="H493" s="3"/>
      <c r="I493" s="3"/>
      <c r="Q493" s="3"/>
      <c r="T493" s="3"/>
      <c r="W493" s="3"/>
      <c r="Y493" s="3"/>
      <c r="Z493" s="3"/>
      <c r="AB493" s="3"/>
      <c r="AE493" s="3"/>
      <c r="AF493" s="3"/>
      <c r="AG493" s="3"/>
      <c r="AH493" s="3"/>
      <c r="AI493" s="3"/>
      <c r="AJ493" s="3"/>
      <c r="AM493" s="3"/>
      <c r="AN493" s="3"/>
      <c r="AO493" s="3"/>
      <c r="AP493" s="3"/>
      <c r="AQ493" s="3"/>
      <c r="BA493" s="3"/>
      <c r="BB493" s="3"/>
      <c r="BC493" s="3"/>
      <c r="BD493" s="3"/>
      <c r="BE493" s="3"/>
      <c r="BG493" s="3"/>
      <c r="BI493" s="3"/>
      <c r="BJ493" t="s">
        <v>950</v>
      </c>
      <c r="BK493" t="s">
        <v>950</v>
      </c>
      <c r="BL493" t="s">
        <v>950</v>
      </c>
      <c r="BM493" t="s">
        <v>950</v>
      </c>
      <c r="BN493" t="s">
        <v>950</v>
      </c>
    </row>
    <row r="494" spans="1:66" x14ac:dyDescent="0.3">
      <c r="A494" s="1"/>
      <c r="B494" s="2"/>
      <c r="C494" s="3"/>
      <c r="D494" s="3"/>
      <c r="E494" s="3"/>
      <c r="G494" s="3"/>
      <c r="H494" s="3"/>
      <c r="I494" s="3"/>
      <c r="Q494" s="3"/>
      <c r="T494" s="3"/>
      <c r="W494" s="3"/>
      <c r="Y494" s="3"/>
      <c r="Z494" s="3"/>
      <c r="AB494" s="3"/>
      <c r="AE494" s="3"/>
      <c r="AF494" s="3"/>
      <c r="AG494" s="3"/>
      <c r="AH494" s="3"/>
      <c r="AI494" s="3"/>
      <c r="AJ494" s="3"/>
      <c r="AM494" s="3"/>
      <c r="AN494" s="3"/>
      <c r="AO494" s="3"/>
      <c r="AP494" s="3"/>
      <c r="AQ494" s="3"/>
      <c r="BA494" s="3"/>
      <c r="BB494" s="3"/>
      <c r="BC494" s="3"/>
      <c r="BD494" s="3"/>
      <c r="BE494" s="3"/>
      <c r="BG494" s="3"/>
      <c r="BI494" s="3"/>
      <c r="BJ494" t="s">
        <v>950</v>
      </c>
      <c r="BK494" t="s">
        <v>950</v>
      </c>
      <c r="BL494" t="s">
        <v>950</v>
      </c>
      <c r="BM494" t="s">
        <v>950</v>
      </c>
      <c r="BN494" t="s">
        <v>950</v>
      </c>
    </row>
    <row r="495" spans="1:66" x14ac:dyDescent="0.3">
      <c r="A495" s="1"/>
      <c r="B495" s="2"/>
      <c r="C495" s="3"/>
      <c r="D495" s="3"/>
      <c r="E495" s="3"/>
      <c r="G495" s="3"/>
      <c r="H495" s="3"/>
      <c r="I495" s="3"/>
      <c r="Q495" s="3"/>
      <c r="T495" s="3"/>
      <c r="W495" s="3"/>
      <c r="Y495" s="3"/>
      <c r="Z495" s="3"/>
      <c r="AB495" s="3"/>
      <c r="AE495" s="3"/>
      <c r="AF495" s="3"/>
      <c r="AG495" s="3"/>
      <c r="AH495" s="3"/>
      <c r="AI495" s="3"/>
      <c r="AJ495" s="3"/>
      <c r="AM495" s="3"/>
      <c r="AN495" s="3"/>
      <c r="AO495" s="3"/>
      <c r="AP495" s="3"/>
      <c r="AQ495" s="3"/>
      <c r="BA495" s="3"/>
      <c r="BB495" s="3"/>
      <c r="BC495" s="3"/>
      <c r="BD495" s="3"/>
      <c r="BE495" s="3"/>
      <c r="BG495" s="3"/>
      <c r="BI495" s="3"/>
      <c r="BJ495" t="s">
        <v>950</v>
      </c>
      <c r="BK495" t="s">
        <v>950</v>
      </c>
      <c r="BL495" t="s">
        <v>950</v>
      </c>
      <c r="BM495" t="s">
        <v>950</v>
      </c>
      <c r="BN495" t="s">
        <v>950</v>
      </c>
    </row>
    <row r="496" spans="1:66" x14ac:dyDescent="0.3">
      <c r="A496" s="1"/>
      <c r="B496" s="2"/>
      <c r="C496" s="3"/>
      <c r="D496" s="3"/>
      <c r="E496" s="3"/>
      <c r="G496" s="3"/>
      <c r="H496" s="3"/>
      <c r="I496" s="3"/>
      <c r="Q496" s="3"/>
      <c r="T496" s="3"/>
      <c r="W496" s="3"/>
      <c r="Y496" s="3"/>
      <c r="Z496" s="3"/>
      <c r="AB496" s="3"/>
      <c r="AE496" s="3"/>
      <c r="AF496" s="3"/>
      <c r="AG496" s="3"/>
      <c r="AH496" s="3"/>
      <c r="AI496" s="3"/>
      <c r="AJ496" s="3"/>
      <c r="AM496" s="3"/>
      <c r="AN496" s="3"/>
      <c r="AO496" s="3"/>
      <c r="AP496" s="3"/>
      <c r="AQ496" s="3"/>
      <c r="BA496" s="3"/>
      <c r="BB496" s="3"/>
      <c r="BC496" s="3"/>
      <c r="BD496" s="3"/>
      <c r="BE496" s="3"/>
      <c r="BG496" s="3"/>
      <c r="BI496" s="3"/>
      <c r="BJ496" t="s">
        <v>950</v>
      </c>
      <c r="BK496" t="s">
        <v>950</v>
      </c>
      <c r="BL496" t="s">
        <v>950</v>
      </c>
      <c r="BM496" t="s">
        <v>950</v>
      </c>
      <c r="BN496" t="s">
        <v>950</v>
      </c>
    </row>
    <row r="497" spans="1:66" x14ac:dyDescent="0.3">
      <c r="A497" s="1"/>
      <c r="B497" s="2"/>
      <c r="C497" s="3"/>
      <c r="D497" s="3"/>
      <c r="E497" s="3"/>
      <c r="G497" s="3"/>
      <c r="H497" s="3"/>
      <c r="I497" s="3"/>
      <c r="Q497" s="3"/>
      <c r="T497" s="3"/>
      <c r="W497" s="3"/>
      <c r="Y497" s="3"/>
      <c r="Z497" s="3"/>
      <c r="AB497" s="3"/>
      <c r="AE497" s="3"/>
      <c r="AF497" s="3"/>
      <c r="AG497" s="3"/>
      <c r="AH497" s="3"/>
      <c r="AI497" s="3"/>
      <c r="AJ497" s="3"/>
      <c r="AM497" s="3"/>
      <c r="AN497" s="3"/>
      <c r="AO497" s="3"/>
      <c r="AP497" s="3"/>
      <c r="AQ497" s="3"/>
      <c r="BA497" s="3"/>
      <c r="BB497" s="3"/>
      <c r="BC497" s="3"/>
      <c r="BD497" s="3"/>
      <c r="BE497" s="3"/>
      <c r="BG497" s="3"/>
      <c r="BI497" s="3"/>
      <c r="BJ497" t="s">
        <v>950</v>
      </c>
      <c r="BK497" t="s">
        <v>950</v>
      </c>
      <c r="BL497" t="s">
        <v>950</v>
      </c>
      <c r="BM497" t="s">
        <v>950</v>
      </c>
      <c r="BN497" t="s">
        <v>950</v>
      </c>
    </row>
    <row r="498" spans="1:66" x14ac:dyDescent="0.3">
      <c r="A498" s="1"/>
      <c r="B498" s="2"/>
      <c r="C498" s="3"/>
      <c r="D498" s="3"/>
      <c r="E498" s="3"/>
      <c r="G498" s="3"/>
      <c r="H498" s="3"/>
      <c r="I498" s="3"/>
      <c r="Q498" s="3"/>
      <c r="T498" s="3"/>
      <c r="W498" s="3"/>
      <c r="Y498" s="3"/>
      <c r="Z498" s="3"/>
      <c r="AB498" s="3"/>
      <c r="AE498" s="3"/>
      <c r="AF498" s="3"/>
      <c r="AG498" s="3"/>
      <c r="AH498" s="3"/>
      <c r="AI498" s="3"/>
      <c r="AJ498" s="3"/>
      <c r="AM498" s="3"/>
      <c r="AN498" s="3"/>
      <c r="AO498" s="3"/>
      <c r="AP498" s="3"/>
      <c r="AQ498" s="3"/>
      <c r="BA498" s="3"/>
      <c r="BB498" s="3"/>
      <c r="BC498" s="3"/>
      <c r="BD498" s="3"/>
      <c r="BE498" s="3"/>
      <c r="BG498" s="3"/>
      <c r="BI498" s="3"/>
      <c r="BJ498" t="s">
        <v>950</v>
      </c>
      <c r="BK498" t="s">
        <v>950</v>
      </c>
      <c r="BL498" t="s">
        <v>950</v>
      </c>
      <c r="BM498" t="s">
        <v>950</v>
      </c>
      <c r="BN498" t="s">
        <v>950</v>
      </c>
    </row>
    <row r="499" spans="1:66" x14ac:dyDescent="0.3">
      <c r="A499" s="1"/>
      <c r="B499" s="2"/>
      <c r="C499" s="3"/>
      <c r="D499" s="3"/>
      <c r="E499" s="3"/>
      <c r="G499" s="3"/>
      <c r="H499" s="3"/>
      <c r="I499" s="3"/>
      <c r="Q499" s="3"/>
      <c r="T499" s="3"/>
      <c r="W499" s="3"/>
      <c r="Y499" s="3"/>
      <c r="Z499" s="3"/>
      <c r="AB499" s="3"/>
      <c r="AE499" s="3"/>
      <c r="AF499" s="3"/>
      <c r="AG499" s="3"/>
      <c r="AH499" s="3"/>
      <c r="AI499" s="3"/>
      <c r="AJ499" s="3"/>
      <c r="AM499" s="3"/>
      <c r="AN499" s="3"/>
      <c r="AO499" s="3"/>
      <c r="AP499" s="3"/>
      <c r="AQ499" s="3"/>
      <c r="BA499" s="3"/>
      <c r="BB499" s="3"/>
      <c r="BC499" s="3"/>
      <c r="BD499" s="3"/>
      <c r="BE499" s="3"/>
      <c r="BG499" s="3"/>
      <c r="BI499" s="3"/>
      <c r="BJ499" t="s">
        <v>950</v>
      </c>
      <c r="BK499" t="s">
        <v>950</v>
      </c>
      <c r="BL499" t="s">
        <v>950</v>
      </c>
      <c r="BM499" t="s">
        <v>950</v>
      </c>
      <c r="BN499" t="s">
        <v>950</v>
      </c>
    </row>
    <row r="500" spans="1:66" x14ac:dyDescent="0.3">
      <c r="A500" s="1"/>
      <c r="B500" s="2"/>
      <c r="C500" s="3"/>
      <c r="D500" s="3"/>
      <c r="E500" s="3"/>
      <c r="G500" s="3"/>
      <c r="H500" s="3"/>
      <c r="I500" s="3"/>
      <c r="Q500" s="3"/>
      <c r="T500" s="3"/>
      <c r="W500" s="3"/>
      <c r="Y500" s="3"/>
      <c r="Z500" s="3"/>
      <c r="AB500" s="3"/>
      <c r="AE500" s="3"/>
      <c r="AF500" s="3"/>
      <c r="AG500" s="3"/>
      <c r="AH500" s="3"/>
      <c r="AI500" s="3"/>
      <c r="AJ500" s="3"/>
      <c r="AM500" s="3"/>
      <c r="AN500" s="3"/>
      <c r="AO500" s="3"/>
      <c r="AP500" s="3"/>
      <c r="AQ500" s="3"/>
      <c r="BA500" s="3"/>
      <c r="BB500" s="3"/>
      <c r="BC500" s="3"/>
      <c r="BD500" s="3"/>
      <c r="BE500" s="3"/>
      <c r="BG500" s="3"/>
      <c r="BI500" s="3"/>
      <c r="BJ500" t="s">
        <v>950</v>
      </c>
      <c r="BK500" t="s">
        <v>950</v>
      </c>
      <c r="BL500" t="s">
        <v>950</v>
      </c>
      <c r="BM500" t="s">
        <v>950</v>
      </c>
      <c r="BN500" t="s">
        <v>950</v>
      </c>
    </row>
  </sheetData>
  <phoneticPr fontId="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1EDBF-7643-4977-AD9B-8107292D2435}">
  <sheetPr codeName="Feuil13">
    <tabColor rgb="FF00B0F0"/>
  </sheetPr>
  <dimension ref="A1:FR34430"/>
  <sheetViews>
    <sheetView workbookViewId="0">
      <pane xSplit="1" topLeftCell="B1" activePane="topRight" state="frozen"/>
      <selection pane="topRight" activeCell="E750" sqref="E750"/>
    </sheetView>
  </sheetViews>
  <sheetFormatPr baseColWidth="10" defaultColWidth="9.33203125" defaultRowHeight="14.4" x14ac:dyDescent="0.3"/>
  <cols>
    <col min="1" max="9" width="12.6640625" bestFit="1" customWidth="1"/>
    <col min="10" max="10" width="9.44140625" bestFit="1" customWidth="1"/>
    <col min="11" max="11" width="8.33203125" bestFit="1" customWidth="1"/>
    <col min="12" max="12" width="12" bestFit="1" customWidth="1"/>
    <col min="13" max="13" width="8.44140625" bestFit="1" customWidth="1"/>
    <col min="14" max="14" width="6.33203125" bestFit="1" customWidth="1"/>
    <col min="15" max="16" width="6.6640625" bestFit="1" customWidth="1"/>
    <col min="17" max="21" width="12.6640625" bestFit="1" customWidth="1"/>
    <col min="22" max="22" width="7.33203125" bestFit="1" customWidth="1"/>
    <col min="23" max="23" width="12.6640625" bestFit="1" customWidth="1"/>
    <col min="24" max="24" width="8.5546875" bestFit="1" customWidth="1"/>
    <col min="25" max="25" width="12.44140625" bestFit="1" customWidth="1"/>
    <col min="26" max="26" width="6.6640625" bestFit="1" customWidth="1"/>
    <col min="27" max="27" width="10.6640625" bestFit="1" customWidth="1"/>
    <col min="28" max="28" width="12.6640625" bestFit="1" customWidth="1"/>
    <col min="29" max="29" width="28.5546875" bestFit="1" customWidth="1"/>
    <col min="30" max="30" width="23.33203125" bestFit="1" customWidth="1"/>
    <col min="31" max="31" width="61" bestFit="1" customWidth="1"/>
    <col min="32" max="32" width="19.6640625" bestFit="1" customWidth="1"/>
    <col min="33" max="33" width="19.5546875" bestFit="1" customWidth="1"/>
    <col min="34" max="34" width="23.33203125" bestFit="1" customWidth="1"/>
    <col min="35" max="35" width="9.44140625" bestFit="1" customWidth="1"/>
    <col min="36" max="36" width="18.44140625" bestFit="1" customWidth="1"/>
    <col min="37" max="37" width="9.5546875" bestFit="1" customWidth="1"/>
    <col min="38" max="38" width="9.33203125" bestFit="1" customWidth="1"/>
    <col min="39" max="39" width="8.5546875" bestFit="1" customWidth="1"/>
    <col min="40" max="40" width="9.33203125" customWidth="1"/>
    <col min="41" max="41" width="8.5546875" bestFit="1" customWidth="1"/>
    <col min="42" max="42" width="11.33203125" bestFit="1" customWidth="1"/>
    <col min="43" max="43" width="20.6640625" bestFit="1" customWidth="1"/>
    <col min="44" max="44" width="6.6640625" bestFit="1" customWidth="1"/>
    <col min="45" max="45" width="16.33203125" bestFit="1" customWidth="1"/>
    <col min="46" max="46" width="10.33203125" bestFit="1" customWidth="1"/>
    <col min="47" max="47" width="11.6640625" bestFit="1" customWidth="1"/>
    <col min="48" max="48" width="20.33203125" bestFit="1" customWidth="1"/>
    <col min="49" max="49" width="13.33203125" bestFit="1" customWidth="1"/>
    <col min="50" max="50" width="13" bestFit="1" customWidth="1"/>
    <col min="51" max="51" width="7.44140625" bestFit="1" customWidth="1"/>
    <col min="52" max="52" width="10.6640625" bestFit="1" customWidth="1"/>
    <col min="53" max="53" width="8" bestFit="1" customWidth="1"/>
    <col min="54" max="54" width="15.6640625" bestFit="1" customWidth="1"/>
    <col min="55" max="55" width="5" bestFit="1" customWidth="1"/>
    <col min="56" max="56" width="7.33203125" bestFit="1" customWidth="1"/>
    <col min="57" max="57" width="9.44140625" bestFit="1" customWidth="1"/>
    <col min="58" max="58" width="9.6640625" bestFit="1" customWidth="1"/>
    <col min="59" max="59" width="4.44140625" bestFit="1" customWidth="1"/>
    <col min="60" max="61" width="6.44140625" bestFit="1" customWidth="1"/>
    <col min="62" max="62" width="6" bestFit="1" customWidth="1"/>
    <col min="63" max="63" width="8.33203125" bestFit="1" customWidth="1"/>
    <col min="64" max="64" width="3" bestFit="1" customWidth="1"/>
    <col min="65" max="65" width="5" bestFit="1" customWidth="1"/>
    <col min="66" max="66" width="8.33203125" bestFit="1" customWidth="1"/>
    <col min="67" max="67" width="7.6640625" bestFit="1" customWidth="1"/>
    <col min="68" max="68" width="14" bestFit="1" customWidth="1"/>
    <col min="69" max="69" width="16.44140625" bestFit="1" customWidth="1"/>
    <col min="70" max="71" width="16.33203125" bestFit="1" customWidth="1"/>
    <col min="72" max="72" width="16.44140625" bestFit="1" customWidth="1"/>
    <col min="73" max="73" width="15" bestFit="1" customWidth="1"/>
    <col min="74" max="74" width="17.44140625" bestFit="1" customWidth="1"/>
    <col min="75" max="76" width="17.33203125" bestFit="1" customWidth="1"/>
    <col min="77" max="77" width="17.44140625" bestFit="1" customWidth="1"/>
    <col min="78" max="78" width="10.6640625" bestFit="1" customWidth="1"/>
    <col min="79" max="79" width="13.33203125" bestFit="1" customWidth="1"/>
    <col min="80" max="81" width="13" bestFit="1" customWidth="1"/>
    <col min="82" max="82" width="13.33203125" bestFit="1" customWidth="1"/>
    <col min="83" max="83" width="11.6640625" bestFit="1" customWidth="1"/>
    <col min="84" max="84" width="14.33203125" bestFit="1" customWidth="1"/>
    <col min="85" max="86" width="14" bestFit="1" customWidth="1"/>
    <col min="87" max="87" width="14.33203125" bestFit="1" customWidth="1"/>
    <col min="88" max="88" width="11.6640625" bestFit="1" customWidth="1"/>
    <col min="89" max="89" width="14.33203125" bestFit="1" customWidth="1"/>
    <col min="90" max="91" width="14" bestFit="1" customWidth="1"/>
    <col min="92" max="92" width="14.33203125" bestFit="1" customWidth="1"/>
    <col min="93" max="93" width="12.33203125" bestFit="1" customWidth="1"/>
    <col min="94" max="94" width="14.44140625" bestFit="1" customWidth="1"/>
    <col min="95" max="96" width="14.33203125" bestFit="1" customWidth="1"/>
    <col min="97" max="97" width="14.44140625" bestFit="1" customWidth="1"/>
    <col min="98" max="98" width="13.33203125" bestFit="1" customWidth="1"/>
    <col min="99" max="99" width="15.44140625" bestFit="1" customWidth="1"/>
    <col min="100" max="101" width="15.33203125" bestFit="1" customWidth="1"/>
    <col min="102" max="102" width="15.44140625" bestFit="1" customWidth="1"/>
    <col min="103" max="103" width="13.33203125" bestFit="1" customWidth="1"/>
    <col min="104" max="104" width="15.44140625" bestFit="1" customWidth="1"/>
    <col min="105" max="106" width="15.33203125" bestFit="1" customWidth="1"/>
    <col min="107" max="107" width="15.44140625" bestFit="1" customWidth="1"/>
    <col min="108" max="108" width="14.6640625" bestFit="1" customWidth="1"/>
    <col min="109" max="110" width="14.5546875" bestFit="1" customWidth="1"/>
    <col min="111" max="111" width="14.6640625" bestFit="1" customWidth="1"/>
    <col min="112" max="112" width="14.44140625" bestFit="1" customWidth="1"/>
    <col min="113" max="113" width="5" bestFit="1" customWidth="1"/>
    <col min="114" max="114" width="6.6640625" bestFit="1" customWidth="1"/>
    <col min="115" max="115" width="10.5546875" bestFit="1" customWidth="1"/>
    <col min="116" max="116" width="13.6640625" bestFit="1" customWidth="1"/>
    <col min="117" max="117" width="11.33203125" bestFit="1" customWidth="1"/>
    <col min="118" max="118" width="9" bestFit="1" customWidth="1"/>
    <col min="119" max="119" width="10.6640625" bestFit="1" customWidth="1"/>
    <col min="120" max="120" width="10.44140625" bestFit="1" customWidth="1"/>
    <col min="121" max="121" width="5.6640625" bestFit="1" customWidth="1"/>
    <col min="122" max="122" width="3.44140625" bestFit="1" customWidth="1"/>
    <col min="123" max="123" width="4.6640625" bestFit="1" customWidth="1"/>
    <col min="124" max="125" width="7" bestFit="1" customWidth="1"/>
    <col min="126" max="126" width="6.6640625" bestFit="1" customWidth="1"/>
    <col min="127" max="127" width="10.33203125" bestFit="1" customWidth="1"/>
    <col min="128" max="128" width="7.33203125" bestFit="1" customWidth="1"/>
    <col min="129" max="129" width="9" bestFit="1" customWidth="1"/>
    <col min="130" max="130" width="10.5546875" bestFit="1" customWidth="1"/>
    <col min="131" max="131" width="11.44140625" bestFit="1" customWidth="1"/>
    <col min="132" max="132" width="6.6640625" bestFit="1" customWidth="1"/>
    <col min="133" max="133" width="15.6640625" bestFit="1" customWidth="1"/>
    <col min="134" max="134" width="8.6640625" bestFit="1" customWidth="1"/>
    <col min="135" max="135" width="8.33203125" bestFit="1" customWidth="1"/>
    <col min="136" max="136" width="9.33203125" bestFit="1" customWidth="1"/>
    <col min="137" max="137" width="11.6640625" bestFit="1" customWidth="1"/>
    <col min="138" max="138" width="16.6640625" bestFit="1" customWidth="1"/>
    <col min="139" max="139" width="12.33203125" bestFit="1" customWidth="1"/>
    <col min="140" max="141" width="11.5546875" bestFit="1" customWidth="1"/>
    <col min="142" max="142" width="12.6640625" bestFit="1" customWidth="1"/>
    <col min="143" max="143" width="10" bestFit="1" customWidth="1"/>
    <col min="144" max="144" width="9.33203125" bestFit="1" customWidth="1"/>
    <col min="145" max="145" width="8" bestFit="1" customWidth="1"/>
    <col min="146" max="146" width="11.33203125" bestFit="1" customWidth="1"/>
    <col min="147" max="147" width="8" bestFit="1" customWidth="1"/>
    <col min="148" max="148" width="10.33203125" bestFit="1" customWidth="1"/>
    <col min="149" max="149" width="17.33203125" bestFit="1" customWidth="1"/>
    <col min="150" max="150" width="14.44140625" bestFit="1" customWidth="1"/>
    <col min="151" max="151" width="11.6640625" bestFit="1" customWidth="1"/>
    <col min="152" max="152" width="13" bestFit="1" customWidth="1"/>
    <col min="153" max="153" width="15.6640625" bestFit="1" customWidth="1"/>
    <col min="154" max="154" width="11.6640625" bestFit="1" customWidth="1"/>
    <col min="155" max="155" width="10.33203125" bestFit="1" customWidth="1"/>
    <col min="156" max="156" width="10.5546875" bestFit="1" customWidth="1"/>
    <col min="157" max="157" width="17.5546875" bestFit="1" customWidth="1"/>
    <col min="158" max="158" width="11.44140625" bestFit="1" customWidth="1"/>
    <col min="159" max="159" width="5.33203125" bestFit="1" customWidth="1"/>
    <col min="160" max="160" width="17.33203125" bestFit="1" customWidth="1"/>
    <col min="161" max="161" width="16.44140625" bestFit="1" customWidth="1"/>
    <col min="162" max="162" width="14.33203125" bestFit="1" customWidth="1"/>
    <col min="163" max="163" width="22.33203125" bestFit="1" customWidth="1"/>
    <col min="164" max="164" width="10.6640625" bestFit="1" customWidth="1"/>
    <col min="165" max="165" width="10.33203125" bestFit="1" customWidth="1"/>
    <col min="166" max="166" width="16.6640625" bestFit="1" customWidth="1"/>
    <col min="167" max="167" width="18.44140625" bestFit="1" customWidth="1"/>
    <col min="168" max="169" width="10.5546875" bestFit="1" customWidth="1"/>
    <col min="170" max="170" width="11.33203125" bestFit="1" customWidth="1"/>
    <col min="171" max="171" width="20.6640625" bestFit="1" customWidth="1"/>
    <col min="172" max="172" width="8.5546875" bestFit="1" customWidth="1"/>
    <col min="173" max="173" width="12.5546875" bestFit="1" customWidth="1"/>
    <col min="174" max="174" width="14" style="8" bestFit="1" customWidth="1"/>
    <col min="175" max="175" width="22.44140625" bestFit="1" customWidth="1"/>
    <col min="176" max="176" width="15.44140625" bestFit="1" customWidth="1"/>
    <col min="177" max="177" width="15.33203125" bestFit="1" customWidth="1"/>
    <col min="178" max="178" width="9.6640625" bestFit="1" customWidth="1"/>
    <col min="179" max="179" width="13.33203125" bestFit="1" customWidth="1"/>
    <col min="180" max="180" width="8.6640625" bestFit="1" customWidth="1"/>
    <col min="181" max="181" width="14.44140625" bestFit="1" customWidth="1"/>
    <col min="182" max="182" width="10" bestFit="1" customWidth="1"/>
    <col min="183" max="183" width="10.5546875" bestFit="1" customWidth="1"/>
    <col min="184" max="184" width="11.33203125" bestFit="1" customWidth="1"/>
    <col min="185" max="185" width="13.44140625" bestFit="1" customWidth="1"/>
    <col min="186" max="186" width="23.33203125" bestFit="1" customWidth="1"/>
    <col min="187" max="187" width="20" bestFit="1" customWidth="1"/>
    <col min="188" max="188" width="20.6640625" bestFit="1" customWidth="1"/>
    <col min="189" max="189" width="20" bestFit="1" customWidth="1"/>
    <col min="190" max="190" width="9.6640625" bestFit="1" customWidth="1"/>
    <col min="191" max="191" width="13.44140625" bestFit="1" customWidth="1"/>
    <col min="192" max="192" width="23.33203125" bestFit="1" customWidth="1"/>
    <col min="193" max="193" width="14.44140625" bestFit="1" customWidth="1"/>
  </cols>
  <sheetData>
    <row r="1" spans="1:174" s="7" customFormat="1" x14ac:dyDescent="0.3">
      <c r="A1" s="6" t="s">
        <v>1434</v>
      </c>
      <c r="B1" s="6" t="s">
        <v>1435</v>
      </c>
      <c r="C1" s="6" t="s">
        <v>1436</v>
      </c>
      <c r="D1" s="6" t="s">
        <v>1437</v>
      </c>
      <c r="E1" s="6" t="s">
        <v>1438</v>
      </c>
      <c r="F1" s="6" t="s">
        <v>1439</v>
      </c>
      <c r="G1" s="6" t="s">
        <v>1440</v>
      </c>
      <c r="H1" s="6" t="s">
        <v>1703</v>
      </c>
      <c r="I1" s="6" t="s">
        <v>1441</v>
      </c>
      <c r="J1" s="6" t="s">
        <v>1442</v>
      </c>
      <c r="K1" s="6" t="s">
        <v>1443</v>
      </c>
      <c r="L1" s="6" t="s">
        <v>1444</v>
      </c>
      <c r="M1" s="6" t="s">
        <v>1445</v>
      </c>
      <c r="N1" s="6" t="s">
        <v>1446</v>
      </c>
      <c r="O1" s="6" t="s">
        <v>1447</v>
      </c>
      <c r="P1" s="6" t="s">
        <v>1448</v>
      </c>
      <c r="Q1" s="6" t="s">
        <v>1449</v>
      </c>
      <c r="R1" s="6" t="s">
        <v>1450</v>
      </c>
      <c r="S1" s="6" t="s">
        <v>1451</v>
      </c>
      <c r="T1" s="6" t="s">
        <v>1452</v>
      </c>
      <c r="U1" s="6" t="s">
        <v>1453</v>
      </c>
      <c r="V1" s="6" t="s">
        <v>1454</v>
      </c>
      <c r="W1" s="6" t="s">
        <v>1455</v>
      </c>
      <c r="X1" s="6" t="s">
        <v>1456</v>
      </c>
      <c r="Y1" s="6" t="s">
        <v>1457</v>
      </c>
      <c r="Z1" s="6" t="s">
        <v>1458</v>
      </c>
      <c r="AA1" s="6" t="s">
        <v>1459</v>
      </c>
      <c r="AB1" s="6" t="s">
        <v>1460</v>
      </c>
    </row>
    <row r="2" spans="1:174" x14ac:dyDescent="0.3">
      <c r="A2" s="1">
        <v>43626.446870983797</v>
      </c>
      <c r="B2" s="8">
        <f>MONTH(Table_ExternalData_124345[[#This Row],[DateCreation]])</f>
        <v>6</v>
      </c>
      <c r="C2" s="8">
        <f>YEAR(Table_ExternalData_124345[[#This Row],[DateCreation]])</f>
        <v>2019</v>
      </c>
      <c r="D2" s="8">
        <f>WEEKNUM(Table_ExternalData_124345[[#This Row],[DateCreation]]+2)</f>
        <v>24</v>
      </c>
      <c r="E2" s="8">
        <v>9</v>
      </c>
      <c r="F2" s="8" t="s">
        <v>1461</v>
      </c>
      <c r="G2" s="8" t="s">
        <v>1462</v>
      </c>
      <c r="H2" s="8" t="str">
        <f>Table_ExternalData_124345[[#This Row],[Manufacturer]]&amp;" "&amp;Table_ExternalData_124345[[#This Row],[CarModel]]</f>
        <v>Thyssen EDO15 / OP14C</v>
      </c>
      <c r="I2" s="8" t="s">
        <v>1463</v>
      </c>
      <c r="J2" s="8">
        <v>700</v>
      </c>
      <c r="K2" s="8">
        <v>1200</v>
      </c>
      <c r="L2" s="8" t="s">
        <v>1464</v>
      </c>
      <c r="M2" s="8" t="s">
        <v>1465</v>
      </c>
      <c r="N2" s="8" t="s">
        <v>1466</v>
      </c>
      <c r="O2" s="8">
        <v>0</v>
      </c>
      <c r="P2" s="8">
        <v>160</v>
      </c>
      <c r="Q2" s="8" t="s">
        <v>1467</v>
      </c>
      <c r="R2" s="8" t="s">
        <v>1468</v>
      </c>
      <c r="S2" s="8">
        <v>0</v>
      </c>
      <c r="T2" s="8" t="s">
        <v>1469</v>
      </c>
      <c r="U2" s="8" t="s">
        <v>1468</v>
      </c>
      <c r="V2" s="8">
        <v>61</v>
      </c>
      <c r="W2" s="8" t="s">
        <v>1470</v>
      </c>
      <c r="X2" s="8" t="s">
        <v>1471</v>
      </c>
      <c r="Y2" s="8" t="s">
        <v>1472</v>
      </c>
      <c r="Z2" s="8">
        <v>70</v>
      </c>
      <c r="AA2" s="8">
        <v>90</v>
      </c>
      <c r="AB2" s="8" t="s">
        <v>1473</v>
      </c>
      <c r="FR2"/>
    </row>
    <row r="3" spans="1:174" x14ac:dyDescent="0.3">
      <c r="A3" s="1">
        <v>43626.446921990741</v>
      </c>
      <c r="B3" s="8">
        <f>MONTH(Table_ExternalData_124345[[#This Row],[DateCreation]])</f>
        <v>6</v>
      </c>
      <c r="C3" s="8">
        <f>YEAR(Table_ExternalData_124345[[#This Row],[DateCreation]])</f>
        <v>2019</v>
      </c>
      <c r="D3" s="9">
        <f>WEEKNUM(Table_ExternalData_124345[[#This Row],[DateCreation]]+2)</f>
        <v>24</v>
      </c>
      <c r="E3" s="9">
        <v>10</v>
      </c>
      <c r="F3" s="9" t="s">
        <v>1461</v>
      </c>
      <c r="G3" s="9" t="s">
        <v>1462</v>
      </c>
      <c r="H3" s="8" t="str">
        <f>Table_ExternalData_124345[[#This Row],[Manufacturer]]&amp;" "&amp;Table_ExternalData_124345[[#This Row],[CarModel]]</f>
        <v>Thyssen EDO15 / OP14C</v>
      </c>
      <c r="I3" s="9" t="s">
        <v>1474</v>
      </c>
      <c r="J3" s="9">
        <v>700</v>
      </c>
      <c r="K3" s="9">
        <v>1200</v>
      </c>
      <c r="L3" s="9" t="s">
        <v>1464</v>
      </c>
      <c r="M3" s="9" t="s">
        <v>1465</v>
      </c>
      <c r="N3" s="9" t="s">
        <v>1466</v>
      </c>
      <c r="O3" s="9">
        <v>160</v>
      </c>
      <c r="P3" s="9">
        <v>0</v>
      </c>
      <c r="Q3" s="9" t="s">
        <v>1475</v>
      </c>
      <c r="R3" s="9" t="s">
        <v>1468</v>
      </c>
      <c r="S3" s="9">
        <v>0</v>
      </c>
      <c r="T3" s="9" t="s">
        <v>1469</v>
      </c>
      <c r="U3" s="9" t="s">
        <v>1476</v>
      </c>
      <c r="V3" s="9">
        <v>61</v>
      </c>
      <c r="W3" s="9" t="s">
        <v>1470</v>
      </c>
      <c r="X3" s="9" t="s">
        <v>1471</v>
      </c>
      <c r="Y3" s="9" t="s">
        <v>1472</v>
      </c>
      <c r="Z3" s="9">
        <v>70</v>
      </c>
      <c r="AA3" s="9">
        <v>90</v>
      </c>
      <c r="AB3" s="9" t="s">
        <v>1473</v>
      </c>
      <c r="FR3"/>
    </row>
    <row r="4" spans="1:174" x14ac:dyDescent="0.3">
      <c r="A4" s="1">
        <v>43626.447560185188</v>
      </c>
      <c r="B4" s="8">
        <f>MONTH(Table_ExternalData_124345[[#This Row],[DateCreation]])</f>
        <v>6</v>
      </c>
      <c r="C4" s="8">
        <f>YEAR(Table_ExternalData_124345[[#This Row],[DateCreation]])</f>
        <v>2019</v>
      </c>
      <c r="D4" s="9">
        <f>WEEKNUM(Table_ExternalData_124345[[#This Row],[DateCreation]]+2)</f>
        <v>24</v>
      </c>
      <c r="E4" s="9">
        <v>11</v>
      </c>
      <c r="F4" s="9" t="s">
        <v>1461</v>
      </c>
      <c r="G4" s="9" t="s">
        <v>1462</v>
      </c>
      <c r="H4" s="8" t="str">
        <f>Table_ExternalData_124345[[#This Row],[Manufacturer]]&amp;" "&amp;Table_ExternalData_124345[[#This Row],[CarModel]]</f>
        <v>Thyssen EDO15 / OP14C</v>
      </c>
      <c r="I4" s="9" t="s">
        <v>1463</v>
      </c>
      <c r="J4" s="9">
        <v>700</v>
      </c>
      <c r="K4" s="9">
        <v>1200</v>
      </c>
      <c r="L4" s="9" t="s">
        <v>1464</v>
      </c>
      <c r="M4" s="9" t="s">
        <v>89</v>
      </c>
      <c r="N4" s="9" t="s">
        <v>1477</v>
      </c>
      <c r="O4" s="9">
        <v>0</v>
      </c>
      <c r="P4" s="9">
        <v>160</v>
      </c>
      <c r="Q4" s="9" t="s">
        <v>1478</v>
      </c>
      <c r="R4" s="9" t="s">
        <v>1468</v>
      </c>
      <c r="S4" s="9">
        <v>0</v>
      </c>
      <c r="T4" s="9" t="s">
        <v>1469</v>
      </c>
      <c r="U4" s="9" t="s">
        <v>1468</v>
      </c>
      <c r="V4" s="9">
        <v>61</v>
      </c>
      <c r="W4" s="9" t="s">
        <v>1470</v>
      </c>
      <c r="X4" s="9" t="s">
        <v>1471</v>
      </c>
      <c r="Y4" s="9" t="s">
        <v>1472</v>
      </c>
      <c r="Z4" s="9">
        <v>70</v>
      </c>
      <c r="AA4" s="9">
        <v>90</v>
      </c>
      <c r="AB4" s="9" t="s">
        <v>1473</v>
      </c>
      <c r="FR4"/>
    </row>
    <row r="5" spans="1:174" x14ac:dyDescent="0.3">
      <c r="A5" s="1">
        <v>43626.448307986109</v>
      </c>
      <c r="B5" s="8">
        <f>MONTH(Table_ExternalData_124345[[#This Row],[DateCreation]])</f>
        <v>6</v>
      </c>
      <c r="C5" s="8">
        <f>YEAR(Table_ExternalData_124345[[#This Row],[DateCreation]])</f>
        <v>2019</v>
      </c>
      <c r="D5" s="9">
        <f>WEEKNUM(Table_ExternalData_124345[[#This Row],[DateCreation]]+2)</f>
        <v>24</v>
      </c>
      <c r="E5" s="9">
        <v>12</v>
      </c>
      <c r="F5" s="9" t="s">
        <v>1461</v>
      </c>
      <c r="G5" s="9" t="s">
        <v>1462</v>
      </c>
      <c r="H5" s="8" t="str">
        <f>Table_ExternalData_124345[[#This Row],[Manufacturer]]&amp;" "&amp;Table_ExternalData_124345[[#This Row],[CarModel]]</f>
        <v>Thyssen EDO15 / OP14C</v>
      </c>
      <c r="I5" s="9" t="s">
        <v>1474</v>
      </c>
      <c r="J5" s="9">
        <v>700</v>
      </c>
      <c r="K5" s="9">
        <v>1200</v>
      </c>
      <c r="L5" s="9" t="s">
        <v>1464</v>
      </c>
      <c r="M5" s="9" t="s">
        <v>89</v>
      </c>
      <c r="N5" s="9" t="s">
        <v>1477</v>
      </c>
      <c r="O5" s="9">
        <v>160</v>
      </c>
      <c r="P5" s="9">
        <v>0</v>
      </c>
      <c r="Q5" s="9" t="s">
        <v>1479</v>
      </c>
      <c r="R5" s="9" t="s">
        <v>1468</v>
      </c>
      <c r="S5" s="9">
        <v>0</v>
      </c>
      <c r="T5" s="9" t="s">
        <v>1469</v>
      </c>
      <c r="U5" s="9" t="s">
        <v>1476</v>
      </c>
      <c r="V5" s="9">
        <v>61</v>
      </c>
      <c r="W5" s="9" t="s">
        <v>1470</v>
      </c>
      <c r="X5" s="9" t="s">
        <v>1471</v>
      </c>
      <c r="Y5" s="9" t="s">
        <v>1472</v>
      </c>
      <c r="Z5" s="9">
        <v>70</v>
      </c>
      <c r="AA5" s="9">
        <v>90</v>
      </c>
      <c r="AB5" s="9" t="s">
        <v>1473</v>
      </c>
      <c r="FR5"/>
    </row>
    <row r="6" spans="1:174" x14ac:dyDescent="0.3">
      <c r="A6" s="1">
        <v>43648.392679594908</v>
      </c>
      <c r="B6" s="8">
        <f>MONTH(Table_ExternalData_124345[[#This Row],[DateCreation]])</f>
        <v>7</v>
      </c>
      <c r="C6" s="8">
        <f>YEAR(Table_ExternalData_124345[[#This Row],[DateCreation]])</f>
        <v>2019</v>
      </c>
      <c r="D6" s="9">
        <f>WEEKNUM(Table_ExternalData_124345[[#This Row],[DateCreation]]+2)</f>
        <v>27</v>
      </c>
      <c r="E6" s="9">
        <v>14</v>
      </c>
      <c r="F6" s="9" t="s">
        <v>1461</v>
      </c>
      <c r="G6" s="8" t="s">
        <v>1480</v>
      </c>
      <c r="H6" s="8" t="str">
        <f>Table_ExternalData_124345[[#This Row],[Manufacturer]]&amp;" "&amp;Table_ExternalData_124345[[#This Row],[CarModel]]</f>
        <v>Thyssen 3W.5239</v>
      </c>
      <c r="I6" s="9" t="s">
        <v>1481</v>
      </c>
      <c r="J6" s="9">
        <v>700</v>
      </c>
      <c r="K6" s="9">
        <v>700</v>
      </c>
      <c r="L6" s="9" t="s">
        <v>1464</v>
      </c>
      <c r="M6" s="9" t="s">
        <v>1465</v>
      </c>
      <c r="N6" s="9" t="s">
        <v>1466</v>
      </c>
      <c r="O6" s="9">
        <v>175</v>
      </c>
      <c r="P6" s="9">
        <v>175</v>
      </c>
      <c r="Q6" s="9" t="s">
        <v>1482</v>
      </c>
      <c r="R6" s="9" t="s">
        <v>1468</v>
      </c>
      <c r="S6" s="9">
        <v>100</v>
      </c>
      <c r="T6" s="9" t="s">
        <v>1469</v>
      </c>
      <c r="U6" s="9" t="s">
        <v>1468</v>
      </c>
      <c r="V6" s="9">
        <v>120</v>
      </c>
      <c r="W6" s="9" t="s">
        <v>1483</v>
      </c>
      <c r="X6" s="9" t="s">
        <v>1484</v>
      </c>
      <c r="Y6" s="9" t="s">
        <v>1485</v>
      </c>
      <c r="Z6" s="9">
        <v>39</v>
      </c>
      <c r="AA6" s="9">
        <v>75</v>
      </c>
      <c r="AB6" s="9" t="s">
        <v>1486</v>
      </c>
      <c r="FR6"/>
    </row>
    <row r="7" spans="1:174" x14ac:dyDescent="0.3">
      <c r="A7" s="1">
        <v>43648.393806979169</v>
      </c>
      <c r="B7" s="8">
        <f>MONTH(Table_ExternalData_124345[[#This Row],[DateCreation]])</f>
        <v>7</v>
      </c>
      <c r="C7" s="8">
        <f>YEAR(Table_ExternalData_124345[[#This Row],[DateCreation]])</f>
        <v>2019</v>
      </c>
      <c r="D7" s="9">
        <f>WEEKNUM(Table_ExternalData_124345[[#This Row],[DateCreation]]+2)</f>
        <v>27</v>
      </c>
      <c r="E7" s="9">
        <v>15</v>
      </c>
      <c r="F7" s="9" t="s">
        <v>1461</v>
      </c>
      <c r="G7" s="9" t="s">
        <v>1480</v>
      </c>
      <c r="H7" s="8" t="str">
        <f>Table_ExternalData_124345[[#This Row],[Manufacturer]]&amp;" "&amp;Table_ExternalData_124345[[#This Row],[CarModel]]</f>
        <v>Thyssen 3W.5239</v>
      </c>
      <c r="I7" s="9" t="s">
        <v>1481</v>
      </c>
      <c r="J7" s="9">
        <v>750</v>
      </c>
      <c r="K7" s="9">
        <v>750</v>
      </c>
      <c r="L7" s="9" t="s">
        <v>1464</v>
      </c>
      <c r="M7" s="9" t="s">
        <v>1465</v>
      </c>
      <c r="N7" s="9" t="s">
        <v>1466</v>
      </c>
      <c r="O7" s="9">
        <v>188</v>
      </c>
      <c r="P7" s="9">
        <v>188</v>
      </c>
      <c r="Q7" s="9" t="s">
        <v>1482</v>
      </c>
      <c r="R7" s="9" t="s">
        <v>1468</v>
      </c>
      <c r="S7" s="9">
        <v>100</v>
      </c>
      <c r="T7" s="9" t="s">
        <v>1469</v>
      </c>
      <c r="U7" s="9" t="s">
        <v>1468</v>
      </c>
      <c r="V7" s="9">
        <v>120</v>
      </c>
      <c r="W7" s="9" t="s">
        <v>1483</v>
      </c>
      <c r="X7" s="9" t="s">
        <v>1484</v>
      </c>
      <c r="Y7" s="9" t="s">
        <v>1485</v>
      </c>
      <c r="Z7" s="9">
        <v>39</v>
      </c>
      <c r="AA7" s="9">
        <v>75</v>
      </c>
      <c r="AB7" s="9" t="s">
        <v>1486</v>
      </c>
      <c r="FR7"/>
    </row>
    <row r="8" spans="1:174" x14ac:dyDescent="0.3">
      <c r="A8" s="1">
        <v>43648.394433796297</v>
      </c>
      <c r="B8" s="8">
        <f>MONTH(Table_ExternalData_124345[[#This Row],[DateCreation]])</f>
        <v>7</v>
      </c>
      <c r="C8" s="8">
        <f>YEAR(Table_ExternalData_124345[[#This Row],[DateCreation]])</f>
        <v>2019</v>
      </c>
      <c r="D8" s="9">
        <f>WEEKNUM(Table_ExternalData_124345[[#This Row],[DateCreation]]+2)</f>
        <v>27</v>
      </c>
      <c r="E8" s="9">
        <v>16</v>
      </c>
      <c r="F8" s="9" t="s">
        <v>1461</v>
      </c>
      <c r="G8" s="9" t="s">
        <v>1480</v>
      </c>
      <c r="H8" s="8" t="str">
        <f>Table_ExternalData_124345[[#This Row],[Manufacturer]]&amp;" "&amp;Table_ExternalData_124345[[#This Row],[CarModel]]</f>
        <v>Thyssen 3W.5239</v>
      </c>
      <c r="I8" s="9" t="s">
        <v>1481</v>
      </c>
      <c r="J8" s="9">
        <v>800</v>
      </c>
      <c r="K8" s="9">
        <v>800</v>
      </c>
      <c r="L8" s="9" t="s">
        <v>1464</v>
      </c>
      <c r="M8" s="9" t="s">
        <v>1465</v>
      </c>
      <c r="N8" s="9" t="s">
        <v>1466</v>
      </c>
      <c r="O8" s="9">
        <v>200</v>
      </c>
      <c r="P8" s="9">
        <v>200</v>
      </c>
      <c r="Q8" s="9" t="s">
        <v>1482</v>
      </c>
      <c r="R8" s="9" t="s">
        <v>1468</v>
      </c>
      <c r="S8" s="9">
        <v>100</v>
      </c>
      <c r="T8" s="9" t="s">
        <v>1469</v>
      </c>
      <c r="U8" s="9" t="s">
        <v>1468</v>
      </c>
      <c r="V8" s="9">
        <v>120</v>
      </c>
      <c r="W8" s="9" t="s">
        <v>1483</v>
      </c>
      <c r="X8" s="9" t="s">
        <v>1484</v>
      </c>
      <c r="Y8" s="9" t="s">
        <v>1485</v>
      </c>
      <c r="Z8" s="9">
        <v>39</v>
      </c>
      <c r="AA8" s="9">
        <v>75</v>
      </c>
      <c r="AB8" s="9" t="s">
        <v>1486</v>
      </c>
      <c r="FR8"/>
    </row>
    <row r="9" spans="1:174" x14ac:dyDescent="0.3">
      <c r="A9" s="1">
        <v>43648.396169756947</v>
      </c>
      <c r="B9" s="8">
        <f>MONTH(Table_ExternalData_124345[[#This Row],[DateCreation]])</f>
        <v>7</v>
      </c>
      <c r="C9" s="8">
        <f>YEAR(Table_ExternalData_124345[[#This Row],[DateCreation]])</f>
        <v>2019</v>
      </c>
      <c r="D9" s="9">
        <f>WEEKNUM(Table_ExternalData_124345[[#This Row],[DateCreation]]+2)</f>
        <v>27</v>
      </c>
      <c r="E9" s="9">
        <v>17</v>
      </c>
      <c r="F9" s="9" t="s">
        <v>1461</v>
      </c>
      <c r="G9" s="9" t="s">
        <v>1480</v>
      </c>
      <c r="H9" s="8" t="str">
        <f>Table_ExternalData_124345[[#This Row],[Manufacturer]]&amp;" "&amp;Table_ExternalData_124345[[#This Row],[CarModel]]</f>
        <v>Thyssen 3W.5239</v>
      </c>
      <c r="I9" s="9" t="s">
        <v>1481</v>
      </c>
      <c r="J9" s="9">
        <v>850</v>
      </c>
      <c r="K9" s="9">
        <v>850</v>
      </c>
      <c r="L9" s="9" t="s">
        <v>1464</v>
      </c>
      <c r="M9" s="9" t="s">
        <v>1465</v>
      </c>
      <c r="N9" s="9" t="s">
        <v>1466</v>
      </c>
      <c r="O9" s="9">
        <v>212</v>
      </c>
      <c r="P9" s="9">
        <v>212</v>
      </c>
      <c r="Q9" s="9" t="s">
        <v>1482</v>
      </c>
      <c r="R9" s="9" t="s">
        <v>1468</v>
      </c>
      <c r="S9" s="9">
        <v>100</v>
      </c>
      <c r="T9" s="9" t="s">
        <v>1469</v>
      </c>
      <c r="U9" s="9" t="s">
        <v>1468</v>
      </c>
      <c r="V9" s="9">
        <v>120</v>
      </c>
      <c r="W9" s="9" t="s">
        <v>1483</v>
      </c>
      <c r="X9" s="9" t="s">
        <v>1484</v>
      </c>
      <c r="Y9" s="9" t="s">
        <v>1485</v>
      </c>
      <c r="Z9" s="9">
        <v>39</v>
      </c>
      <c r="AA9" s="9">
        <v>75</v>
      </c>
      <c r="AB9" s="9" t="s">
        <v>1486</v>
      </c>
      <c r="FR9"/>
    </row>
    <row r="10" spans="1:174" x14ac:dyDescent="0.3">
      <c r="A10" s="1">
        <v>43648.396589317126</v>
      </c>
      <c r="B10" s="8">
        <f>MONTH(Table_ExternalData_124345[[#This Row],[DateCreation]])</f>
        <v>7</v>
      </c>
      <c r="C10" s="8">
        <f>YEAR(Table_ExternalData_124345[[#This Row],[DateCreation]])</f>
        <v>2019</v>
      </c>
      <c r="D10" s="9">
        <f>WEEKNUM(Table_ExternalData_124345[[#This Row],[DateCreation]]+2)</f>
        <v>27</v>
      </c>
      <c r="E10" s="9">
        <v>18</v>
      </c>
      <c r="F10" s="9" t="s">
        <v>1461</v>
      </c>
      <c r="G10" s="9" t="s">
        <v>1480</v>
      </c>
      <c r="H10" s="8" t="str">
        <f>Table_ExternalData_124345[[#This Row],[Manufacturer]]&amp;" "&amp;Table_ExternalData_124345[[#This Row],[CarModel]]</f>
        <v>Thyssen 3W.5239</v>
      </c>
      <c r="I10" s="9" t="s">
        <v>1481</v>
      </c>
      <c r="J10" s="9">
        <v>900</v>
      </c>
      <c r="K10" s="9">
        <v>900</v>
      </c>
      <c r="L10" s="9" t="s">
        <v>1464</v>
      </c>
      <c r="M10" s="9" t="s">
        <v>1465</v>
      </c>
      <c r="N10" s="9" t="s">
        <v>1466</v>
      </c>
      <c r="O10" s="9">
        <v>225</v>
      </c>
      <c r="P10" s="9">
        <v>225</v>
      </c>
      <c r="Q10" s="9" t="s">
        <v>1482</v>
      </c>
      <c r="R10" s="9" t="s">
        <v>1468</v>
      </c>
      <c r="S10" s="9">
        <v>100</v>
      </c>
      <c r="T10" s="9" t="s">
        <v>1469</v>
      </c>
      <c r="U10" s="9" t="s">
        <v>1468</v>
      </c>
      <c r="V10" s="9">
        <v>120</v>
      </c>
      <c r="W10" s="9" t="s">
        <v>1483</v>
      </c>
      <c r="X10" s="9" t="s">
        <v>1484</v>
      </c>
      <c r="Y10" s="9" t="s">
        <v>1485</v>
      </c>
      <c r="Z10" s="9">
        <v>39</v>
      </c>
      <c r="AA10" s="9">
        <v>75</v>
      </c>
      <c r="AB10" s="9" t="s">
        <v>1486</v>
      </c>
      <c r="FR10"/>
    </row>
    <row r="11" spans="1:174" x14ac:dyDescent="0.3">
      <c r="A11" s="1">
        <v>43648.406777928241</v>
      </c>
      <c r="B11" s="8">
        <f>MONTH(Table_ExternalData_124345[[#This Row],[DateCreation]])</f>
        <v>7</v>
      </c>
      <c r="C11" s="8">
        <f>YEAR(Table_ExternalData_124345[[#This Row],[DateCreation]])</f>
        <v>2019</v>
      </c>
      <c r="D11" s="9">
        <f>WEEKNUM(Table_ExternalData_124345[[#This Row],[DateCreation]]+2)</f>
        <v>27</v>
      </c>
      <c r="E11" s="9">
        <v>19</v>
      </c>
      <c r="F11" s="9" t="s">
        <v>1461</v>
      </c>
      <c r="G11" s="9" t="s">
        <v>1480</v>
      </c>
      <c r="H11" s="8" t="str">
        <f>Table_ExternalData_124345[[#This Row],[Manufacturer]]&amp;" "&amp;Table_ExternalData_124345[[#This Row],[CarModel]]</f>
        <v>Thyssen 3W.5239</v>
      </c>
      <c r="I11" s="9" t="s">
        <v>1481</v>
      </c>
      <c r="J11" s="9">
        <v>950</v>
      </c>
      <c r="K11" s="9">
        <v>950</v>
      </c>
      <c r="L11" s="9" t="s">
        <v>1464</v>
      </c>
      <c r="M11" s="9" t="s">
        <v>1465</v>
      </c>
      <c r="N11" s="9" t="s">
        <v>1466</v>
      </c>
      <c r="O11" s="9">
        <v>238</v>
      </c>
      <c r="P11" s="9">
        <v>238</v>
      </c>
      <c r="Q11" s="9" t="s">
        <v>1482</v>
      </c>
      <c r="R11" s="9" t="s">
        <v>1468</v>
      </c>
      <c r="S11" s="9">
        <v>100</v>
      </c>
      <c r="T11" s="9" t="s">
        <v>1469</v>
      </c>
      <c r="U11" s="9" t="s">
        <v>1468</v>
      </c>
      <c r="V11" s="9">
        <v>120</v>
      </c>
      <c r="W11" s="9" t="s">
        <v>1483</v>
      </c>
      <c r="X11" s="9" t="s">
        <v>1484</v>
      </c>
      <c r="Y11" s="9" t="s">
        <v>1485</v>
      </c>
      <c r="Z11" s="9">
        <v>39</v>
      </c>
      <c r="AA11" s="9">
        <v>75</v>
      </c>
      <c r="AB11" s="9" t="s">
        <v>1486</v>
      </c>
      <c r="FR11"/>
    </row>
    <row r="12" spans="1:174" x14ac:dyDescent="0.3">
      <c r="A12" s="1">
        <v>43648.407057326389</v>
      </c>
      <c r="B12" s="8">
        <f>MONTH(Table_ExternalData_124345[[#This Row],[DateCreation]])</f>
        <v>7</v>
      </c>
      <c r="C12" s="8">
        <f>YEAR(Table_ExternalData_124345[[#This Row],[DateCreation]])</f>
        <v>2019</v>
      </c>
      <c r="D12" s="9">
        <f>WEEKNUM(Table_ExternalData_124345[[#This Row],[DateCreation]]+2)</f>
        <v>27</v>
      </c>
      <c r="E12" s="9">
        <v>20</v>
      </c>
      <c r="F12" s="9" t="s">
        <v>1461</v>
      </c>
      <c r="G12" s="9" t="s">
        <v>1480</v>
      </c>
      <c r="H12" s="8" t="str">
        <f>Table_ExternalData_124345[[#This Row],[Manufacturer]]&amp;" "&amp;Table_ExternalData_124345[[#This Row],[CarModel]]</f>
        <v>Thyssen 3W.5239</v>
      </c>
      <c r="I12" s="9" t="s">
        <v>1481</v>
      </c>
      <c r="J12" s="9">
        <v>1000</v>
      </c>
      <c r="K12" s="9">
        <v>1000</v>
      </c>
      <c r="L12" s="9" t="s">
        <v>1464</v>
      </c>
      <c r="M12" s="9" t="s">
        <v>1465</v>
      </c>
      <c r="N12" s="9" t="s">
        <v>1466</v>
      </c>
      <c r="O12" s="9">
        <v>250</v>
      </c>
      <c r="P12" s="9">
        <v>250</v>
      </c>
      <c r="Q12" s="9" t="s">
        <v>1482</v>
      </c>
      <c r="R12" s="9" t="s">
        <v>1468</v>
      </c>
      <c r="S12" s="9">
        <v>100</v>
      </c>
      <c r="T12" s="9" t="s">
        <v>1469</v>
      </c>
      <c r="U12" s="9" t="s">
        <v>1468</v>
      </c>
      <c r="V12" s="9">
        <v>120</v>
      </c>
      <c r="W12" s="9" t="s">
        <v>1483</v>
      </c>
      <c r="X12" s="9" t="s">
        <v>1484</v>
      </c>
      <c r="Y12" s="9" t="s">
        <v>1485</v>
      </c>
      <c r="Z12" s="9">
        <v>39</v>
      </c>
      <c r="AA12" s="9">
        <v>75</v>
      </c>
      <c r="AB12" s="9" t="s">
        <v>1486</v>
      </c>
      <c r="FR12"/>
    </row>
    <row r="13" spans="1:174" x14ac:dyDescent="0.3">
      <c r="A13" s="1">
        <v>43648.407460648152</v>
      </c>
      <c r="B13" s="8">
        <f>MONTH(Table_ExternalData_124345[[#This Row],[DateCreation]])</f>
        <v>7</v>
      </c>
      <c r="C13" s="8">
        <f>YEAR(Table_ExternalData_124345[[#This Row],[DateCreation]])</f>
        <v>2019</v>
      </c>
      <c r="D13" s="9">
        <f>WEEKNUM(Table_ExternalData_124345[[#This Row],[DateCreation]]+2)</f>
        <v>27</v>
      </c>
      <c r="E13" s="9">
        <v>21</v>
      </c>
      <c r="F13" s="9" t="s">
        <v>1461</v>
      </c>
      <c r="G13" s="9" t="s">
        <v>1480</v>
      </c>
      <c r="H13" s="8" t="str">
        <f>Table_ExternalData_124345[[#This Row],[Manufacturer]]&amp;" "&amp;Table_ExternalData_124345[[#This Row],[CarModel]]</f>
        <v>Thyssen 3W.5239</v>
      </c>
      <c r="I13" s="9" t="s">
        <v>1481</v>
      </c>
      <c r="J13" s="9">
        <v>1100</v>
      </c>
      <c r="K13" s="9">
        <v>1100</v>
      </c>
      <c r="L13" s="9" t="s">
        <v>1464</v>
      </c>
      <c r="M13" s="9" t="s">
        <v>1465</v>
      </c>
      <c r="N13" s="9" t="s">
        <v>1466</v>
      </c>
      <c r="O13" s="9">
        <v>275</v>
      </c>
      <c r="P13" s="9">
        <v>275</v>
      </c>
      <c r="Q13" s="9" t="s">
        <v>1482</v>
      </c>
      <c r="R13" s="9" t="s">
        <v>1468</v>
      </c>
      <c r="S13" s="9">
        <v>100</v>
      </c>
      <c r="T13" s="9" t="s">
        <v>1469</v>
      </c>
      <c r="U13" s="9" t="s">
        <v>1468</v>
      </c>
      <c r="V13" s="9">
        <v>120</v>
      </c>
      <c r="W13" s="9" t="s">
        <v>1483</v>
      </c>
      <c r="X13" s="9" t="s">
        <v>1484</v>
      </c>
      <c r="Y13" s="9" t="s">
        <v>1485</v>
      </c>
      <c r="Z13" s="9">
        <v>39</v>
      </c>
      <c r="AA13" s="9">
        <v>75</v>
      </c>
      <c r="AB13" s="9" t="s">
        <v>1486</v>
      </c>
      <c r="FR13"/>
    </row>
    <row r="14" spans="1:174" x14ac:dyDescent="0.3">
      <c r="A14" s="1">
        <v>43648.407758831017</v>
      </c>
      <c r="B14" s="8">
        <f>MONTH(Table_ExternalData_124345[[#This Row],[DateCreation]])</f>
        <v>7</v>
      </c>
      <c r="C14" s="8">
        <f>YEAR(Table_ExternalData_124345[[#This Row],[DateCreation]])</f>
        <v>2019</v>
      </c>
      <c r="D14" s="9">
        <f>WEEKNUM(Table_ExternalData_124345[[#This Row],[DateCreation]]+2)</f>
        <v>27</v>
      </c>
      <c r="E14" s="9">
        <v>22</v>
      </c>
      <c r="F14" s="9" t="s">
        <v>1461</v>
      </c>
      <c r="G14" s="9" t="s">
        <v>1480</v>
      </c>
      <c r="H14" s="8" t="str">
        <f>Table_ExternalData_124345[[#This Row],[Manufacturer]]&amp;" "&amp;Table_ExternalData_124345[[#This Row],[CarModel]]</f>
        <v>Thyssen 3W.5239</v>
      </c>
      <c r="I14" s="9" t="s">
        <v>1481</v>
      </c>
      <c r="J14" s="9">
        <v>1200</v>
      </c>
      <c r="K14" s="9">
        <v>1200</v>
      </c>
      <c r="L14" s="9" t="s">
        <v>1464</v>
      </c>
      <c r="M14" s="9" t="s">
        <v>1465</v>
      </c>
      <c r="N14" s="9" t="s">
        <v>1466</v>
      </c>
      <c r="O14" s="9">
        <v>300</v>
      </c>
      <c r="P14" s="9">
        <v>300</v>
      </c>
      <c r="Q14" s="9" t="s">
        <v>1482</v>
      </c>
      <c r="R14" s="9" t="s">
        <v>1468</v>
      </c>
      <c r="S14" s="9">
        <v>100</v>
      </c>
      <c r="T14" s="9" t="s">
        <v>1469</v>
      </c>
      <c r="U14" s="9" t="s">
        <v>1468</v>
      </c>
      <c r="V14" s="9">
        <v>120</v>
      </c>
      <c r="W14" s="9" t="s">
        <v>1483</v>
      </c>
      <c r="X14" s="9" t="s">
        <v>1484</v>
      </c>
      <c r="Y14" s="9" t="s">
        <v>1485</v>
      </c>
      <c r="Z14" s="9">
        <v>39</v>
      </c>
      <c r="AA14" s="9">
        <v>75</v>
      </c>
      <c r="AB14" s="9" t="s">
        <v>1486</v>
      </c>
      <c r="FR14"/>
    </row>
    <row r="15" spans="1:174" x14ac:dyDescent="0.3">
      <c r="A15" s="1">
        <v>43650.502622488428</v>
      </c>
      <c r="B15" s="8">
        <f>MONTH(Table_ExternalData_124345[[#This Row],[DateCreation]])</f>
        <v>7</v>
      </c>
      <c r="C15" s="8">
        <f>YEAR(Table_ExternalData_124345[[#This Row],[DateCreation]])</f>
        <v>2019</v>
      </c>
      <c r="D15" s="9">
        <f>WEEKNUM(Table_ExternalData_124345[[#This Row],[DateCreation]]+2)</f>
        <v>27</v>
      </c>
      <c r="E15" s="9">
        <v>26</v>
      </c>
      <c r="F15" s="9" t="s">
        <v>1461</v>
      </c>
      <c r="G15" s="9" t="s">
        <v>1462</v>
      </c>
      <c r="H15" s="8" t="str">
        <f>Table_ExternalData_124345[[#This Row],[Manufacturer]]&amp;" "&amp;Table_ExternalData_124345[[#This Row],[CarModel]]</f>
        <v>Thyssen EDO15 / OP14C</v>
      </c>
      <c r="I15" s="9" t="s">
        <v>1463</v>
      </c>
      <c r="J15" s="9">
        <v>600</v>
      </c>
      <c r="K15" s="9">
        <v>1200</v>
      </c>
      <c r="L15" s="9" t="s">
        <v>1464</v>
      </c>
      <c r="M15" s="9" t="s">
        <v>1465</v>
      </c>
      <c r="N15" s="9" t="s">
        <v>1466</v>
      </c>
      <c r="O15" s="9">
        <v>0</v>
      </c>
      <c r="P15" s="9">
        <v>160</v>
      </c>
      <c r="Q15" s="9" t="s">
        <v>1467</v>
      </c>
      <c r="R15" s="9" t="s">
        <v>1468</v>
      </c>
      <c r="S15" s="9">
        <v>0</v>
      </c>
      <c r="T15" s="9" t="s">
        <v>1469</v>
      </c>
      <c r="U15" s="9" t="s">
        <v>1468</v>
      </c>
      <c r="V15" s="9">
        <v>61</v>
      </c>
      <c r="W15" s="9" t="s">
        <v>1470</v>
      </c>
      <c r="X15" s="9" t="s">
        <v>1484</v>
      </c>
      <c r="Y15" s="9" t="s">
        <v>1472</v>
      </c>
      <c r="Z15" s="9">
        <v>70</v>
      </c>
      <c r="AA15" s="9">
        <v>90</v>
      </c>
      <c r="AB15" s="9" t="s">
        <v>1473</v>
      </c>
      <c r="FR15"/>
    </row>
    <row r="16" spans="1:174" x14ac:dyDescent="0.3">
      <c r="A16" s="1">
        <v>43650.502729398147</v>
      </c>
      <c r="B16" s="8">
        <f>MONTH(Table_ExternalData_124345[[#This Row],[DateCreation]])</f>
        <v>7</v>
      </c>
      <c r="C16" s="8">
        <f>YEAR(Table_ExternalData_124345[[#This Row],[DateCreation]])</f>
        <v>2019</v>
      </c>
      <c r="D16" s="9">
        <f>WEEKNUM(Table_ExternalData_124345[[#This Row],[DateCreation]]+2)</f>
        <v>27</v>
      </c>
      <c r="E16" s="9">
        <v>27</v>
      </c>
      <c r="F16" s="9" t="s">
        <v>1461</v>
      </c>
      <c r="G16" s="9" t="s">
        <v>1462</v>
      </c>
      <c r="H16" s="8" t="str">
        <f>Table_ExternalData_124345[[#This Row],[Manufacturer]]&amp;" "&amp;Table_ExternalData_124345[[#This Row],[CarModel]]</f>
        <v>Thyssen EDO15 / OP14C</v>
      </c>
      <c r="I16" s="9" t="s">
        <v>1474</v>
      </c>
      <c r="J16" s="9">
        <v>600</v>
      </c>
      <c r="K16" s="9">
        <v>1200</v>
      </c>
      <c r="L16" s="9" t="s">
        <v>1464</v>
      </c>
      <c r="M16" s="9" t="s">
        <v>1465</v>
      </c>
      <c r="N16" s="9" t="s">
        <v>1466</v>
      </c>
      <c r="O16" s="9">
        <v>160</v>
      </c>
      <c r="P16" s="9">
        <v>0</v>
      </c>
      <c r="Q16" s="9" t="s">
        <v>1475</v>
      </c>
      <c r="R16" s="9" t="s">
        <v>1468</v>
      </c>
      <c r="S16" s="9">
        <v>0</v>
      </c>
      <c r="T16" s="9" t="s">
        <v>1469</v>
      </c>
      <c r="U16" s="9" t="s">
        <v>1476</v>
      </c>
      <c r="V16" s="9">
        <v>61</v>
      </c>
      <c r="W16" s="9" t="s">
        <v>1470</v>
      </c>
      <c r="X16" s="9" t="s">
        <v>1484</v>
      </c>
      <c r="Y16" s="9" t="s">
        <v>1472</v>
      </c>
      <c r="Z16" s="9">
        <v>70</v>
      </c>
      <c r="AA16" s="9">
        <v>90</v>
      </c>
      <c r="AB16" s="9" t="s">
        <v>1473</v>
      </c>
      <c r="FR16"/>
    </row>
    <row r="17" spans="1:174" x14ac:dyDescent="0.3">
      <c r="A17" s="1">
        <v>43650.502813657411</v>
      </c>
      <c r="B17" s="8">
        <f>MONTH(Table_ExternalData_124345[[#This Row],[DateCreation]])</f>
        <v>7</v>
      </c>
      <c r="C17" s="8">
        <f>YEAR(Table_ExternalData_124345[[#This Row],[DateCreation]])</f>
        <v>2019</v>
      </c>
      <c r="D17" s="9">
        <f>WEEKNUM(Table_ExternalData_124345[[#This Row],[DateCreation]]+2)</f>
        <v>27</v>
      </c>
      <c r="E17" s="9">
        <v>28</v>
      </c>
      <c r="F17" s="9" t="s">
        <v>1461</v>
      </c>
      <c r="G17" s="9" t="s">
        <v>1462</v>
      </c>
      <c r="H17" s="8" t="str">
        <f>Table_ExternalData_124345[[#This Row],[Manufacturer]]&amp;" "&amp;Table_ExternalData_124345[[#This Row],[CarModel]]</f>
        <v>Thyssen EDO15 / OP14C</v>
      </c>
      <c r="I17" s="9" t="s">
        <v>1463</v>
      </c>
      <c r="J17" s="9">
        <v>600</v>
      </c>
      <c r="K17" s="9">
        <v>1200</v>
      </c>
      <c r="L17" s="9" t="s">
        <v>1464</v>
      </c>
      <c r="M17" s="9" t="s">
        <v>89</v>
      </c>
      <c r="N17" s="9" t="s">
        <v>1477</v>
      </c>
      <c r="O17" s="9">
        <v>0</v>
      </c>
      <c r="P17" s="9">
        <v>160</v>
      </c>
      <c r="Q17" s="9" t="s">
        <v>1478</v>
      </c>
      <c r="R17" s="9" t="s">
        <v>1468</v>
      </c>
      <c r="S17" s="9">
        <v>0</v>
      </c>
      <c r="T17" s="9" t="s">
        <v>1469</v>
      </c>
      <c r="U17" s="9" t="s">
        <v>1468</v>
      </c>
      <c r="V17" s="9">
        <v>61</v>
      </c>
      <c r="W17" s="9" t="s">
        <v>1470</v>
      </c>
      <c r="X17" s="9" t="s">
        <v>1484</v>
      </c>
      <c r="Y17" s="9" t="s">
        <v>1472</v>
      </c>
      <c r="Z17" s="9">
        <v>70</v>
      </c>
      <c r="AA17" s="9">
        <v>90</v>
      </c>
      <c r="AB17" s="9" t="s">
        <v>1473</v>
      </c>
      <c r="FR17"/>
    </row>
    <row r="18" spans="1:174" x14ac:dyDescent="0.3">
      <c r="A18" s="1">
        <v>43650.503118020832</v>
      </c>
      <c r="B18" s="8">
        <f>MONTH(Table_ExternalData_124345[[#This Row],[DateCreation]])</f>
        <v>7</v>
      </c>
      <c r="C18" s="8">
        <f>YEAR(Table_ExternalData_124345[[#This Row],[DateCreation]])</f>
        <v>2019</v>
      </c>
      <c r="D18" s="9">
        <f>WEEKNUM(Table_ExternalData_124345[[#This Row],[DateCreation]]+2)</f>
        <v>27</v>
      </c>
      <c r="E18" s="9">
        <v>29</v>
      </c>
      <c r="F18" s="9" t="s">
        <v>1461</v>
      </c>
      <c r="G18" s="9" t="s">
        <v>1462</v>
      </c>
      <c r="H18" s="8" t="str">
        <f>Table_ExternalData_124345[[#This Row],[Manufacturer]]&amp;" "&amp;Table_ExternalData_124345[[#This Row],[CarModel]]</f>
        <v>Thyssen EDO15 / OP14C</v>
      </c>
      <c r="I18" s="9" t="s">
        <v>1474</v>
      </c>
      <c r="J18" s="9">
        <v>600</v>
      </c>
      <c r="K18" s="9">
        <v>1200</v>
      </c>
      <c r="L18" s="9" t="s">
        <v>1464</v>
      </c>
      <c r="M18" s="9" t="s">
        <v>89</v>
      </c>
      <c r="N18" s="9" t="s">
        <v>1477</v>
      </c>
      <c r="O18" s="9">
        <v>160</v>
      </c>
      <c r="P18" s="9">
        <v>0</v>
      </c>
      <c r="Q18" s="9" t="s">
        <v>1479</v>
      </c>
      <c r="R18" s="9" t="s">
        <v>1468</v>
      </c>
      <c r="S18" s="9">
        <v>0</v>
      </c>
      <c r="T18" s="9" t="s">
        <v>1469</v>
      </c>
      <c r="U18" s="9" t="s">
        <v>1468</v>
      </c>
      <c r="V18" s="9">
        <v>61</v>
      </c>
      <c r="W18" s="9" t="s">
        <v>1470</v>
      </c>
      <c r="X18" s="9" t="s">
        <v>1484</v>
      </c>
      <c r="Y18" s="9" t="s">
        <v>1472</v>
      </c>
      <c r="Z18" s="9">
        <v>70</v>
      </c>
      <c r="AA18" s="9">
        <v>90</v>
      </c>
      <c r="AB18" s="9" t="s">
        <v>1473</v>
      </c>
      <c r="FR18"/>
    </row>
    <row r="19" spans="1:174" x14ac:dyDescent="0.3">
      <c r="A19" s="1">
        <v>43668.499923113428</v>
      </c>
      <c r="B19" s="8">
        <f>MONTH(Table_ExternalData_124345[[#This Row],[DateCreation]])</f>
        <v>7</v>
      </c>
      <c r="C19" s="8">
        <f>YEAR(Table_ExternalData_124345[[#This Row],[DateCreation]])</f>
        <v>2019</v>
      </c>
      <c r="D19" s="9">
        <f>WEEKNUM(Table_ExternalData_124345[[#This Row],[DateCreation]]+2)</f>
        <v>30</v>
      </c>
      <c r="E19" s="9">
        <v>30</v>
      </c>
      <c r="F19" s="9" t="s">
        <v>1461</v>
      </c>
      <c r="G19" s="9" t="s">
        <v>1487</v>
      </c>
      <c r="H19" s="8" t="str">
        <f>Table_ExternalData_124345[[#This Row],[Manufacturer]]&amp;" "&amp;Table_ExternalData_124345[[#This Row],[CarModel]]</f>
        <v>Thyssen S8A / S12A</v>
      </c>
      <c r="I19" s="9" t="s">
        <v>1474</v>
      </c>
      <c r="J19" s="9">
        <v>600</v>
      </c>
      <c r="K19" s="9">
        <v>1600</v>
      </c>
      <c r="L19" s="9" t="s">
        <v>1464</v>
      </c>
      <c r="M19" s="9" t="s">
        <v>1465</v>
      </c>
      <c r="N19" s="9" t="s">
        <v>1466</v>
      </c>
      <c r="O19" s="9">
        <v>150</v>
      </c>
      <c r="P19" s="9">
        <v>0</v>
      </c>
      <c r="Q19" s="9" t="s">
        <v>1488</v>
      </c>
      <c r="R19" s="9" t="s">
        <v>1468</v>
      </c>
      <c r="S19" s="9">
        <v>0</v>
      </c>
      <c r="T19" s="9" t="s">
        <v>1469</v>
      </c>
      <c r="U19" s="9" t="s">
        <v>1476</v>
      </c>
      <c r="V19" s="9">
        <v>61</v>
      </c>
      <c r="W19" s="9" t="s">
        <v>1470</v>
      </c>
      <c r="X19" s="9" t="s">
        <v>1484</v>
      </c>
      <c r="Y19" s="9" t="s">
        <v>1472</v>
      </c>
      <c r="Z19" s="9">
        <v>31</v>
      </c>
      <c r="AA19" s="9">
        <v>90</v>
      </c>
      <c r="AB19" s="9" t="s">
        <v>1473</v>
      </c>
      <c r="FR19"/>
    </row>
    <row r="20" spans="1:174" x14ac:dyDescent="0.3">
      <c r="A20" s="1">
        <v>43668.500295682868</v>
      </c>
      <c r="B20" s="8">
        <f>MONTH(Table_ExternalData_124345[[#This Row],[DateCreation]])</f>
        <v>7</v>
      </c>
      <c r="C20" s="8">
        <f>YEAR(Table_ExternalData_124345[[#This Row],[DateCreation]])</f>
        <v>2019</v>
      </c>
      <c r="D20" s="9">
        <f>WEEKNUM(Table_ExternalData_124345[[#This Row],[DateCreation]]+2)</f>
        <v>30</v>
      </c>
      <c r="E20" s="9">
        <v>31</v>
      </c>
      <c r="F20" s="9" t="s">
        <v>1461</v>
      </c>
      <c r="G20" s="9" t="s">
        <v>1487</v>
      </c>
      <c r="H20" s="8" t="str">
        <f>Table_ExternalData_124345[[#This Row],[Manufacturer]]&amp;" "&amp;Table_ExternalData_124345[[#This Row],[CarModel]]</f>
        <v>Thyssen S8A / S12A</v>
      </c>
      <c r="I20" s="9" t="s">
        <v>1474</v>
      </c>
      <c r="J20" s="9">
        <v>600</v>
      </c>
      <c r="K20" s="9">
        <v>1600</v>
      </c>
      <c r="L20" s="9" t="s">
        <v>1464</v>
      </c>
      <c r="M20" s="9" t="s">
        <v>89</v>
      </c>
      <c r="N20" s="9" t="s">
        <v>1477</v>
      </c>
      <c r="O20" s="9">
        <v>150</v>
      </c>
      <c r="P20" s="9">
        <v>0</v>
      </c>
      <c r="Q20" s="9" t="s">
        <v>1489</v>
      </c>
      <c r="R20" s="9" t="s">
        <v>1468</v>
      </c>
      <c r="S20" s="9">
        <v>0</v>
      </c>
      <c r="T20" s="9" t="s">
        <v>1469</v>
      </c>
      <c r="U20" s="9" t="s">
        <v>1476</v>
      </c>
      <c r="V20" s="9">
        <v>61</v>
      </c>
      <c r="W20" s="9" t="s">
        <v>1470</v>
      </c>
      <c r="X20" s="9" t="s">
        <v>1484</v>
      </c>
      <c r="Y20" s="9" t="s">
        <v>1472</v>
      </c>
      <c r="Z20" s="9">
        <v>31</v>
      </c>
      <c r="AA20" s="9">
        <v>90</v>
      </c>
      <c r="AB20" s="9" t="s">
        <v>1473</v>
      </c>
      <c r="FR20"/>
    </row>
    <row r="21" spans="1:174" x14ac:dyDescent="0.3">
      <c r="A21" s="1">
        <v>43668.500356249999</v>
      </c>
      <c r="B21" s="8">
        <f>MONTH(Table_ExternalData_124345[[#This Row],[DateCreation]])</f>
        <v>7</v>
      </c>
      <c r="C21" s="8">
        <f>YEAR(Table_ExternalData_124345[[#This Row],[DateCreation]])</f>
        <v>2019</v>
      </c>
      <c r="D21" s="9">
        <f>WEEKNUM(Table_ExternalData_124345[[#This Row],[DateCreation]]+2)</f>
        <v>30</v>
      </c>
      <c r="E21" s="9">
        <v>32</v>
      </c>
      <c r="F21" s="9" t="s">
        <v>1461</v>
      </c>
      <c r="G21" s="9" t="s">
        <v>1487</v>
      </c>
      <c r="H21" s="8" t="str">
        <f>Table_ExternalData_124345[[#This Row],[Manufacturer]]&amp;" "&amp;Table_ExternalData_124345[[#This Row],[CarModel]]</f>
        <v>Thyssen S8A / S12A</v>
      </c>
      <c r="I21" s="9" t="s">
        <v>1463</v>
      </c>
      <c r="J21" s="9">
        <v>600</v>
      </c>
      <c r="K21" s="9">
        <v>1600</v>
      </c>
      <c r="L21" s="9" t="s">
        <v>1464</v>
      </c>
      <c r="M21" s="9" t="s">
        <v>1465</v>
      </c>
      <c r="N21" s="9" t="s">
        <v>1466</v>
      </c>
      <c r="O21" s="9">
        <v>0</v>
      </c>
      <c r="P21" s="9">
        <v>150</v>
      </c>
      <c r="Q21" s="9" t="s">
        <v>1490</v>
      </c>
      <c r="R21" s="9" t="s">
        <v>1468</v>
      </c>
      <c r="S21" s="9">
        <v>0</v>
      </c>
      <c r="T21" s="9" t="s">
        <v>1469</v>
      </c>
      <c r="U21" s="9" t="s">
        <v>1468</v>
      </c>
      <c r="V21" s="9">
        <v>61</v>
      </c>
      <c r="W21" s="9" t="s">
        <v>1470</v>
      </c>
      <c r="X21" s="9" t="s">
        <v>1484</v>
      </c>
      <c r="Y21" s="9" t="s">
        <v>1472</v>
      </c>
      <c r="Z21" s="9">
        <v>70</v>
      </c>
      <c r="AA21" s="9">
        <v>90</v>
      </c>
      <c r="AB21" s="9" t="s">
        <v>1473</v>
      </c>
      <c r="FR21"/>
    </row>
    <row r="22" spans="1:174" x14ac:dyDescent="0.3">
      <c r="A22" s="1">
        <v>43668.500356446762</v>
      </c>
      <c r="B22" s="8">
        <f>MONTH(Table_ExternalData_124345[[#This Row],[DateCreation]])</f>
        <v>7</v>
      </c>
      <c r="C22" s="8">
        <f>YEAR(Table_ExternalData_124345[[#This Row],[DateCreation]])</f>
        <v>2019</v>
      </c>
      <c r="D22" s="9">
        <f>WEEKNUM(Table_ExternalData_124345[[#This Row],[DateCreation]]+2)</f>
        <v>30</v>
      </c>
      <c r="E22" s="9">
        <v>33</v>
      </c>
      <c r="F22" s="9" t="s">
        <v>1461</v>
      </c>
      <c r="G22" s="9" t="s">
        <v>1487</v>
      </c>
      <c r="H22" s="8" t="str">
        <f>Table_ExternalData_124345[[#This Row],[Manufacturer]]&amp;" "&amp;Table_ExternalData_124345[[#This Row],[CarModel]]</f>
        <v>Thyssen S8A / S12A</v>
      </c>
      <c r="I22" s="9" t="s">
        <v>1463</v>
      </c>
      <c r="J22" s="9">
        <v>600</v>
      </c>
      <c r="K22" s="9">
        <v>1600</v>
      </c>
      <c r="L22" s="9" t="s">
        <v>1464</v>
      </c>
      <c r="M22" s="9" t="s">
        <v>89</v>
      </c>
      <c r="N22" s="9" t="s">
        <v>1477</v>
      </c>
      <c r="O22" s="9">
        <v>0</v>
      </c>
      <c r="P22" s="9">
        <v>150</v>
      </c>
      <c r="Q22" s="9" t="s">
        <v>1491</v>
      </c>
      <c r="R22" s="9" t="s">
        <v>1468</v>
      </c>
      <c r="S22" s="9">
        <v>0</v>
      </c>
      <c r="T22" s="9" t="s">
        <v>1469</v>
      </c>
      <c r="U22" s="9" t="s">
        <v>1468</v>
      </c>
      <c r="V22" s="9">
        <v>61</v>
      </c>
      <c r="W22" s="9" t="s">
        <v>1470</v>
      </c>
      <c r="X22" s="9" t="s">
        <v>1484</v>
      </c>
      <c r="Y22" s="9" t="s">
        <v>1472</v>
      </c>
      <c r="Z22" s="9">
        <v>31</v>
      </c>
      <c r="AA22" s="9">
        <v>90</v>
      </c>
      <c r="AB22" s="9" t="s">
        <v>1473</v>
      </c>
      <c r="FR22"/>
    </row>
    <row r="23" spans="1:174" x14ac:dyDescent="0.3">
      <c r="A23" s="1">
        <v>43668.502267245371</v>
      </c>
      <c r="B23" s="8">
        <f>MONTH(Table_ExternalData_124345[[#This Row],[DateCreation]])</f>
        <v>7</v>
      </c>
      <c r="C23" s="8">
        <f>YEAR(Table_ExternalData_124345[[#This Row],[DateCreation]])</f>
        <v>2019</v>
      </c>
      <c r="D23" s="9">
        <f>WEEKNUM(Table_ExternalData_124345[[#This Row],[DateCreation]]+2)</f>
        <v>30</v>
      </c>
      <c r="E23" s="9">
        <v>38</v>
      </c>
      <c r="F23" s="9" t="s">
        <v>1492</v>
      </c>
      <c r="G23" s="9" t="s">
        <v>1493</v>
      </c>
      <c r="H23" s="8" t="str">
        <f>Table_ExternalData_124345[[#This Row],[Manufacturer]]&amp;" "&amp;Table_ExternalData_124345[[#This Row],[CarModel]]</f>
        <v>Mac Puarsa Reveco 3VF</v>
      </c>
      <c r="I23" s="9" t="s">
        <v>1474</v>
      </c>
      <c r="J23" s="9">
        <v>600</v>
      </c>
      <c r="K23" s="9">
        <v>1600</v>
      </c>
      <c r="L23" s="9" t="s">
        <v>1464</v>
      </c>
      <c r="M23" s="9" t="s">
        <v>1465</v>
      </c>
      <c r="N23" s="9" t="s">
        <v>1466</v>
      </c>
      <c r="O23" s="9">
        <v>165</v>
      </c>
      <c r="P23" s="9">
        <v>0</v>
      </c>
      <c r="Q23" s="9" t="s">
        <v>1494</v>
      </c>
      <c r="R23" s="9" t="s">
        <v>1468</v>
      </c>
      <c r="S23" s="9">
        <v>0</v>
      </c>
      <c r="T23" s="9" t="s">
        <v>1469</v>
      </c>
      <c r="U23" s="9" t="s">
        <v>1476</v>
      </c>
      <c r="V23" s="9">
        <v>61</v>
      </c>
      <c r="W23" s="9" t="s">
        <v>1470</v>
      </c>
      <c r="X23" s="9" t="s">
        <v>1484</v>
      </c>
      <c r="Y23" s="9" t="s">
        <v>1472</v>
      </c>
      <c r="Z23" s="9">
        <v>90</v>
      </c>
      <c r="AA23" s="9">
        <v>90</v>
      </c>
      <c r="AB23" s="9" t="s">
        <v>1473</v>
      </c>
      <c r="FR23"/>
    </row>
    <row r="24" spans="1:174" x14ac:dyDescent="0.3">
      <c r="A24" s="1">
        <v>43668.502267245371</v>
      </c>
      <c r="B24" s="8">
        <f>MONTH(Table_ExternalData_124345[[#This Row],[DateCreation]])</f>
        <v>7</v>
      </c>
      <c r="C24" s="8">
        <f>YEAR(Table_ExternalData_124345[[#This Row],[DateCreation]])</f>
        <v>2019</v>
      </c>
      <c r="D24" s="9">
        <f>WEEKNUM(Table_ExternalData_124345[[#This Row],[DateCreation]]+2)</f>
        <v>30</v>
      </c>
      <c r="E24" s="9">
        <v>39</v>
      </c>
      <c r="F24" s="9" t="s">
        <v>1492</v>
      </c>
      <c r="G24" s="9" t="s">
        <v>1493</v>
      </c>
      <c r="H24" s="8" t="str">
        <f>Table_ExternalData_124345[[#This Row],[Manufacturer]]&amp;" "&amp;Table_ExternalData_124345[[#This Row],[CarModel]]</f>
        <v>Mac Puarsa Reveco 3VF</v>
      </c>
      <c r="I24" s="9" t="s">
        <v>1474</v>
      </c>
      <c r="J24" s="9">
        <v>600</v>
      </c>
      <c r="K24" s="9">
        <v>1600</v>
      </c>
      <c r="L24" s="9" t="s">
        <v>1464</v>
      </c>
      <c r="M24" s="9" t="s">
        <v>89</v>
      </c>
      <c r="N24" s="9" t="s">
        <v>1477</v>
      </c>
      <c r="O24" s="9">
        <v>165</v>
      </c>
      <c r="P24" s="9">
        <v>0</v>
      </c>
      <c r="Q24" s="9" t="s">
        <v>1495</v>
      </c>
      <c r="R24" s="9" t="s">
        <v>1468</v>
      </c>
      <c r="S24" s="9">
        <v>0</v>
      </c>
      <c r="T24" s="9" t="s">
        <v>1469</v>
      </c>
      <c r="U24" s="9" t="s">
        <v>1476</v>
      </c>
      <c r="V24" s="9">
        <v>61</v>
      </c>
      <c r="W24" s="9" t="s">
        <v>1470</v>
      </c>
      <c r="X24" s="9" t="s">
        <v>1484</v>
      </c>
      <c r="Y24" s="9" t="s">
        <v>1472</v>
      </c>
      <c r="Z24" s="9">
        <v>90</v>
      </c>
      <c r="AA24" s="9">
        <v>90</v>
      </c>
      <c r="AB24" s="9" t="s">
        <v>1473</v>
      </c>
      <c r="FR24"/>
    </row>
    <row r="25" spans="1:174" x14ac:dyDescent="0.3">
      <c r="A25" s="1">
        <v>43668.502267442127</v>
      </c>
      <c r="B25" s="8">
        <f>MONTH(Table_ExternalData_124345[[#This Row],[DateCreation]])</f>
        <v>7</v>
      </c>
      <c r="C25" s="8">
        <f>YEAR(Table_ExternalData_124345[[#This Row],[DateCreation]])</f>
        <v>2019</v>
      </c>
      <c r="D25" s="9">
        <f>WEEKNUM(Table_ExternalData_124345[[#This Row],[DateCreation]]+2)</f>
        <v>30</v>
      </c>
      <c r="E25" s="9">
        <v>40</v>
      </c>
      <c r="F25" s="9" t="s">
        <v>1492</v>
      </c>
      <c r="G25" s="9" t="s">
        <v>1493</v>
      </c>
      <c r="H25" s="8" t="str">
        <f>Table_ExternalData_124345[[#This Row],[Manufacturer]]&amp;" "&amp;Table_ExternalData_124345[[#This Row],[CarModel]]</f>
        <v>Mac Puarsa Reveco 3VF</v>
      </c>
      <c r="I25" s="9" t="s">
        <v>1463</v>
      </c>
      <c r="J25" s="9">
        <v>600</v>
      </c>
      <c r="K25" s="9">
        <v>1600</v>
      </c>
      <c r="L25" s="9" t="s">
        <v>1464</v>
      </c>
      <c r="M25" s="9" t="s">
        <v>1465</v>
      </c>
      <c r="N25" s="9" t="s">
        <v>1466</v>
      </c>
      <c r="O25" s="9">
        <v>0</v>
      </c>
      <c r="P25" s="9">
        <v>165</v>
      </c>
      <c r="Q25" s="9" t="s">
        <v>1496</v>
      </c>
      <c r="R25" s="9" t="s">
        <v>1468</v>
      </c>
      <c r="S25" s="9">
        <v>0</v>
      </c>
      <c r="T25" s="9" t="s">
        <v>1469</v>
      </c>
      <c r="U25" s="9" t="s">
        <v>1468</v>
      </c>
      <c r="V25" s="9">
        <v>61</v>
      </c>
      <c r="W25" s="9" t="s">
        <v>1470</v>
      </c>
      <c r="X25" s="9" t="s">
        <v>1484</v>
      </c>
      <c r="Y25" s="9" t="s">
        <v>1472</v>
      </c>
      <c r="Z25" s="9">
        <v>90</v>
      </c>
      <c r="AA25" s="9">
        <v>90</v>
      </c>
      <c r="AB25" s="9" t="s">
        <v>1473</v>
      </c>
      <c r="FR25"/>
    </row>
    <row r="26" spans="1:174" x14ac:dyDescent="0.3">
      <c r="A26" s="1">
        <v>43668.502267442127</v>
      </c>
      <c r="B26" s="8">
        <f>MONTH(Table_ExternalData_124345[[#This Row],[DateCreation]])</f>
        <v>7</v>
      </c>
      <c r="C26" s="8">
        <f>YEAR(Table_ExternalData_124345[[#This Row],[DateCreation]])</f>
        <v>2019</v>
      </c>
      <c r="D26" s="9">
        <f>WEEKNUM(Table_ExternalData_124345[[#This Row],[DateCreation]]+2)</f>
        <v>30</v>
      </c>
      <c r="E26" s="9">
        <v>41</v>
      </c>
      <c r="F26" s="9" t="s">
        <v>1492</v>
      </c>
      <c r="G26" s="9" t="s">
        <v>1493</v>
      </c>
      <c r="H26" s="8" t="str">
        <f>Table_ExternalData_124345[[#This Row],[Manufacturer]]&amp;" "&amp;Table_ExternalData_124345[[#This Row],[CarModel]]</f>
        <v>Mac Puarsa Reveco 3VF</v>
      </c>
      <c r="I26" s="9" t="s">
        <v>1463</v>
      </c>
      <c r="J26" s="9">
        <v>600</v>
      </c>
      <c r="K26" s="9">
        <v>1600</v>
      </c>
      <c r="L26" s="9" t="s">
        <v>1464</v>
      </c>
      <c r="M26" s="9" t="s">
        <v>89</v>
      </c>
      <c r="N26" s="9" t="s">
        <v>1477</v>
      </c>
      <c r="O26" s="9">
        <v>0</v>
      </c>
      <c r="P26" s="9">
        <v>165</v>
      </c>
      <c r="Q26" s="9" t="s">
        <v>1497</v>
      </c>
      <c r="R26" s="9" t="s">
        <v>1468</v>
      </c>
      <c r="S26" s="9">
        <v>0</v>
      </c>
      <c r="T26" s="9" t="s">
        <v>1469</v>
      </c>
      <c r="U26" s="9" t="s">
        <v>1468</v>
      </c>
      <c r="V26" s="9">
        <v>61</v>
      </c>
      <c r="W26" s="9" t="s">
        <v>1470</v>
      </c>
      <c r="X26" s="9" t="s">
        <v>1484</v>
      </c>
      <c r="Y26" s="9" t="s">
        <v>1472</v>
      </c>
      <c r="Z26" s="9">
        <v>90</v>
      </c>
      <c r="AA26" s="9">
        <v>90</v>
      </c>
      <c r="AB26" s="9" t="s">
        <v>1473</v>
      </c>
      <c r="FR26"/>
    </row>
    <row r="27" spans="1:174" x14ac:dyDescent="0.3">
      <c r="A27" s="1">
        <v>43668.506129942129</v>
      </c>
      <c r="B27" s="8">
        <f>MONTH(Table_ExternalData_124345[[#This Row],[DateCreation]])</f>
        <v>7</v>
      </c>
      <c r="C27" s="8">
        <f>YEAR(Table_ExternalData_124345[[#This Row],[DateCreation]])</f>
        <v>2019</v>
      </c>
      <c r="D27" s="9">
        <f>WEEKNUM(Table_ExternalData_124345[[#This Row],[DateCreation]]+2)</f>
        <v>30</v>
      </c>
      <c r="E27" s="9">
        <v>46</v>
      </c>
      <c r="F27" s="9" t="s">
        <v>1498</v>
      </c>
      <c r="G27" s="9" t="s">
        <v>1499</v>
      </c>
      <c r="H27" s="8" t="str">
        <f>Table_ExternalData_124345[[#This Row],[Manufacturer]]&amp;" "&amp;Table_ExternalData_124345[[#This Row],[CarModel]]</f>
        <v>Monitor 85N / 92VF / 99VF</v>
      </c>
      <c r="I27" s="9" t="s">
        <v>1474</v>
      </c>
      <c r="J27" s="9">
        <v>600</v>
      </c>
      <c r="K27" s="9">
        <v>1600</v>
      </c>
      <c r="L27" s="9" t="s">
        <v>1464</v>
      </c>
      <c r="M27" s="9" t="s">
        <v>1465</v>
      </c>
      <c r="N27" s="9" t="s">
        <v>1466</v>
      </c>
      <c r="O27" s="9">
        <v>135</v>
      </c>
      <c r="P27" s="9">
        <v>0</v>
      </c>
      <c r="Q27" s="9" t="s">
        <v>1500</v>
      </c>
      <c r="R27" s="9" t="s">
        <v>1468</v>
      </c>
      <c r="S27" s="9">
        <v>0</v>
      </c>
      <c r="T27" s="9" t="s">
        <v>1468</v>
      </c>
      <c r="U27" s="9" t="s">
        <v>1476</v>
      </c>
      <c r="V27" s="9">
        <v>61</v>
      </c>
      <c r="W27" s="9" t="s">
        <v>1470</v>
      </c>
      <c r="X27" s="9" t="s">
        <v>1484</v>
      </c>
      <c r="Y27" s="9" t="s">
        <v>1472</v>
      </c>
      <c r="Z27" s="9">
        <v>90</v>
      </c>
      <c r="AA27" s="9">
        <v>90</v>
      </c>
      <c r="AB27" s="9" t="s">
        <v>1473</v>
      </c>
      <c r="FR27"/>
    </row>
    <row r="28" spans="1:174" x14ac:dyDescent="0.3">
      <c r="A28" s="1">
        <v>43668.506129942129</v>
      </c>
      <c r="B28" s="8">
        <f>MONTH(Table_ExternalData_124345[[#This Row],[DateCreation]])</f>
        <v>7</v>
      </c>
      <c r="C28" s="8">
        <f>YEAR(Table_ExternalData_124345[[#This Row],[DateCreation]])</f>
        <v>2019</v>
      </c>
      <c r="D28" s="9">
        <f>WEEKNUM(Table_ExternalData_124345[[#This Row],[DateCreation]]+2)</f>
        <v>30</v>
      </c>
      <c r="E28" s="9">
        <v>47</v>
      </c>
      <c r="F28" s="9" t="s">
        <v>1498</v>
      </c>
      <c r="G28" s="9" t="s">
        <v>1499</v>
      </c>
      <c r="H28" s="8" t="str">
        <f>Table_ExternalData_124345[[#This Row],[Manufacturer]]&amp;" "&amp;Table_ExternalData_124345[[#This Row],[CarModel]]</f>
        <v>Monitor 85N / 92VF / 99VF</v>
      </c>
      <c r="I28" s="9" t="s">
        <v>1474</v>
      </c>
      <c r="J28" s="9">
        <v>600</v>
      </c>
      <c r="K28" s="9">
        <v>1600</v>
      </c>
      <c r="L28" s="9" t="s">
        <v>1464</v>
      </c>
      <c r="M28" s="9" t="s">
        <v>89</v>
      </c>
      <c r="N28" s="9" t="s">
        <v>1477</v>
      </c>
      <c r="O28" s="9">
        <v>135</v>
      </c>
      <c r="P28" s="9">
        <v>0</v>
      </c>
      <c r="Q28" s="9" t="s">
        <v>1501</v>
      </c>
      <c r="R28" s="9" t="s">
        <v>1468</v>
      </c>
      <c r="S28" s="9">
        <v>0</v>
      </c>
      <c r="T28" s="9" t="s">
        <v>1468</v>
      </c>
      <c r="U28" s="9" t="s">
        <v>1476</v>
      </c>
      <c r="V28" s="9">
        <v>61</v>
      </c>
      <c r="W28" s="9" t="s">
        <v>1470</v>
      </c>
      <c r="X28" s="9" t="s">
        <v>1484</v>
      </c>
      <c r="Y28" s="9" t="s">
        <v>1472</v>
      </c>
      <c r="Z28" s="9">
        <v>90</v>
      </c>
      <c r="AA28" s="9">
        <v>90</v>
      </c>
      <c r="AB28" s="9" t="s">
        <v>1473</v>
      </c>
      <c r="FR28"/>
    </row>
    <row r="29" spans="1:174" x14ac:dyDescent="0.3">
      <c r="A29" s="1">
        <v>43668.506130127316</v>
      </c>
      <c r="B29" s="8">
        <f>MONTH(Table_ExternalData_124345[[#This Row],[DateCreation]])</f>
        <v>7</v>
      </c>
      <c r="C29" s="8">
        <f>YEAR(Table_ExternalData_124345[[#This Row],[DateCreation]])</f>
        <v>2019</v>
      </c>
      <c r="D29" s="9">
        <f>WEEKNUM(Table_ExternalData_124345[[#This Row],[DateCreation]]+2)</f>
        <v>30</v>
      </c>
      <c r="E29" s="9">
        <v>48</v>
      </c>
      <c r="F29" s="9" t="s">
        <v>1498</v>
      </c>
      <c r="G29" s="9" t="s">
        <v>1499</v>
      </c>
      <c r="H29" s="8" t="str">
        <f>Table_ExternalData_124345[[#This Row],[Manufacturer]]&amp;" "&amp;Table_ExternalData_124345[[#This Row],[CarModel]]</f>
        <v>Monitor 85N / 92VF / 99VF</v>
      </c>
      <c r="I29" s="9" t="s">
        <v>1463</v>
      </c>
      <c r="J29" s="9">
        <v>600</v>
      </c>
      <c r="K29" s="9">
        <v>1600</v>
      </c>
      <c r="L29" s="9" t="s">
        <v>1464</v>
      </c>
      <c r="M29" s="9" t="s">
        <v>1465</v>
      </c>
      <c r="N29" s="9" t="s">
        <v>1466</v>
      </c>
      <c r="O29" s="9">
        <v>0</v>
      </c>
      <c r="P29" s="9">
        <v>135</v>
      </c>
      <c r="Q29" s="9" t="s">
        <v>1502</v>
      </c>
      <c r="R29" s="9" t="s">
        <v>1468</v>
      </c>
      <c r="S29" s="9">
        <v>0</v>
      </c>
      <c r="T29" s="9" t="s">
        <v>1468</v>
      </c>
      <c r="U29" s="9" t="s">
        <v>1476</v>
      </c>
      <c r="V29" s="9">
        <v>61</v>
      </c>
      <c r="W29" s="9" t="s">
        <v>1470</v>
      </c>
      <c r="X29" s="9" t="s">
        <v>1484</v>
      </c>
      <c r="Y29" s="9" t="s">
        <v>1472</v>
      </c>
      <c r="Z29" s="9">
        <v>90</v>
      </c>
      <c r="AA29" s="9">
        <v>90</v>
      </c>
      <c r="AB29" s="9" t="s">
        <v>1473</v>
      </c>
      <c r="FR29"/>
    </row>
    <row r="30" spans="1:174" x14ac:dyDescent="0.3">
      <c r="A30" s="1">
        <v>43668.506130127316</v>
      </c>
      <c r="B30" s="8">
        <f>MONTH(Table_ExternalData_124345[[#This Row],[DateCreation]])</f>
        <v>7</v>
      </c>
      <c r="C30" s="8">
        <f>YEAR(Table_ExternalData_124345[[#This Row],[DateCreation]])</f>
        <v>2019</v>
      </c>
      <c r="D30" s="9">
        <f>WEEKNUM(Table_ExternalData_124345[[#This Row],[DateCreation]]+2)</f>
        <v>30</v>
      </c>
      <c r="E30" s="9">
        <v>49</v>
      </c>
      <c r="F30" s="9" t="s">
        <v>1498</v>
      </c>
      <c r="G30" s="9" t="s">
        <v>1499</v>
      </c>
      <c r="H30" s="8" t="str">
        <f>Table_ExternalData_124345[[#This Row],[Manufacturer]]&amp;" "&amp;Table_ExternalData_124345[[#This Row],[CarModel]]</f>
        <v>Monitor 85N / 92VF / 99VF</v>
      </c>
      <c r="I30" s="9" t="s">
        <v>1463</v>
      </c>
      <c r="J30" s="9">
        <v>600</v>
      </c>
      <c r="K30" s="9">
        <v>1600</v>
      </c>
      <c r="L30" s="9" t="s">
        <v>1464</v>
      </c>
      <c r="M30" s="9" t="s">
        <v>89</v>
      </c>
      <c r="N30" s="9" t="s">
        <v>1477</v>
      </c>
      <c r="O30" s="9">
        <v>0</v>
      </c>
      <c r="P30" s="9">
        <v>135</v>
      </c>
      <c r="Q30" s="9" t="s">
        <v>1503</v>
      </c>
      <c r="R30" s="9" t="s">
        <v>1468</v>
      </c>
      <c r="S30" s="9">
        <v>0</v>
      </c>
      <c r="T30" s="9" t="s">
        <v>1468</v>
      </c>
      <c r="U30" s="9" t="s">
        <v>1468</v>
      </c>
      <c r="V30" s="9">
        <v>61</v>
      </c>
      <c r="W30" s="9" t="s">
        <v>1470</v>
      </c>
      <c r="X30" s="9" t="s">
        <v>1484</v>
      </c>
      <c r="Y30" s="9" t="s">
        <v>1472</v>
      </c>
      <c r="Z30" s="9">
        <v>90</v>
      </c>
      <c r="AA30" s="9">
        <v>90</v>
      </c>
      <c r="AB30" s="9" t="s">
        <v>1473</v>
      </c>
      <c r="FR30"/>
    </row>
    <row r="31" spans="1:174" x14ac:dyDescent="0.3">
      <c r="A31" s="1">
        <v>43668.509150810183</v>
      </c>
      <c r="B31" s="8">
        <f>MONTH(Table_ExternalData_124345[[#This Row],[DateCreation]])</f>
        <v>7</v>
      </c>
      <c r="C31" s="8">
        <f>YEAR(Table_ExternalData_124345[[#This Row],[DateCreation]])</f>
        <v>2019</v>
      </c>
      <c r="D31" s="9">
        <f>WEEKNUM(Table_ExternalData_124345[[#This Row],[DateCreation]]+2)</f>
        <v>30</v>
      </c>
      <c r="E31" s="9">
        <v>54</v>
      </c>
      <c r="F31" s="9" t="s">
        <v>286</v>
      </c>
      <c r="G31" s="9" t="s">
        <v>1504</v>
      </c>
      <c r="H31" s="8" t="str">
        <f>Table_ExternalData_124345[[#This Row],[Manufacturer]]&amp;" "&amp;Table_ExternalData_124345[[#This Row],[CarModel]]</f>
        <v>Otis Prima / Techna</v>
      </c>
      <c r="I31" s="9" t="s">
        <v>1474</v>
      </c>
      <c r="J31" s="9">
        <v>700</v>
      </c>
      <c r="K31" s="9">
        <v>700</v>
      </c>
      <c r="L31" s="9" t="s">
        <v>1464</v>
      </c>
      <c r="M31" s="9" t="s">
        <v>1465</v>
      </c>
      <c r="N31" s="9" t="s">
        <v>1466</v>
      </c>
      <c r="O31" s="9">
        <v>152</v>
      </c>
      <c r="P31" s="9">
        <v>0</v>
      </c>
      <c r="Q31" s="9" t="s">
        <v>1505</v>
      </c>
      <c r="R31" s="9" t="s">
        <v>1468</v>
      </c>
      <c r="S31" s="9">
        <v>0</v>
      </c>
      <c r="T31" s="9" t="s">
        <v>1469</v>
      </c>
      <c r="U31" s="9" t="s">
        <v>1476</v>
      </c>
      <c r="V31" s="9">
        <v>61</v>
      </c>
      <c r="W31" s="9" t="s">
        <v>1470</v>
      </c>
      <c r="X31" s="9" t="s">
        <v>1484</v>
      </c>
      <c r="Y31" s="9" t="s">
        <v>1472</v>
      </c>
      <c r="Z31" s="9">
        <v>45</v>
      </c>
      <c r="AA31" s="9">
        <v>90</v>
      </c>
      <c r="AB31" s="9" t="s">
        <v>1473</v>
      </c>
      <c r="FR31"/>
    </row>
    <row r="32" spans="1:174" x14ac:dyDescent="0.3">
      <c r="A32" s="1">
        <v>43668.509150810183</v>
      </c>
      <c r="B32" s="8">
        <f>MONTH(Table_ExternalData_124345[[#This Row],[DateCreation]])</f>
        <v>7</v>
      </c>
      <c r="C32" s="8">
        <f>YEAR(Table_ExternalData_124345[[#This Row],[DateCreation]])</f>
        <v>2019</v>
      </c>
      <c r="D32" s="9">
        <f>WEEKNUM(Table_ExternalData_124345[[#This Row],[DateCreation]]+2)</f>
        <v>30</v>
      </c>
      <c r="E32" s="9">
        <v>55</v>
      </c>
      <c r="F32" s="9" t="s">
        <v>286</v>
      </c>
      <c r="G32" s="9" t="s">
        <v>1504</v>
      </c>
      <c r="H32" s="8" t="str">
        <f>Table_ExternalData_124345[[#This Row],[Manufacturer]]&amp;" "&amp;Table_ExternalData_124345[[#This Row],[CarModel]]</f>
        <v>Otis Prima / Techna</v>
      </c>
      <c r="I32" s="9" t="s">
        <v>1474</v>
      </c>
      <c r="J32" s="9">
        <v>700</v>
      </c>
      <c r="K32" s="9">
        <v>700</v>
      </c>
      <c r="L32" s="9" t="s">
        <v>1464</v>
      </c>
      <c r="M32" s="9" t="s">
        <v>89</v>
      </c>
      <c r="N32" s="9" t="s">
        <v>1477</v>
      </c>
      <c r="O32" s="9">
        <v>152</v>
      </c>
      <c r="P32" s="9">
        <v>0</v>
      </c>
      <c r="Q32" s="9" t="s">
        <v>1506</v>
      </c>
      <c r="R32" s="9" t="s">
        <v>1468</v>
      </c>
      <c r="S32" s="9">
        <v>0</v>
      </c>
      <c r="T32" s="9" t="s">
        <v>1469</v>
      </c>
      <c r="U32" s="9" t="s">
        <v>1476</v>
      </c>
      <c r="V32" s="9">
        <v>61</v>
      </c>
      <c r="W32" s="9" t="s">
        <v>1470</v>
      </c>
      <c r="X32" s="9" t="s">
        <v>1484</v>
      </c>
      <c r="Y32" s="9" t="s">
        <v>1472</v>
      </c>
      <c r="Z32" s="9">
        <v>45</v>
      </c>
      <c r="AA32" s="9">
        <v>90</v>
      </c>
      <c r="AB32" s="9" t="s">
        <v>1473</v>
      </c>
      <c r="FR32"/>
    </row>
    <row r="33" spans="1:174" x14ac:dyDescent="0.3">
      <c r="A33" s="1">
        <v>43668.50915096065</v>
      </c>
      <c r="B33" s="8">
        <f>MONTH(Table_ExternalData_124345[[#This Row],[DateCreation]])</f>
        <v>7</v>
      </c>
      <c r="C33" s="8">
        <f>YEAR(Table_ExternalData_124345[[#This Row],[DateCreation]])</f>
        <v>2019</v>
      </c>
      <c r="D33" s="9">
        <f>WEEKNUM(Table_ExternalData_124345[[#This Row],[DateCreation]]+2)</f>
        <v>30</v>
      </c>
      <c r="E33" s="9">
        <v>56</v>
      </c>
      <c r="F33" s="9" t="s">
        <v>286</v>
      </c>
      <c r="G33" s="9" t="s">
        <v>1504</v>
      </c>
      <c r="H33" s="8" t="str">
        <f>Table_ExternalData_124345[[#This Row],[Manufacturer]]&amp;" "&amp;Table_ExternalData_124345[[#This Row],[CarModel]]</f>
        <v>Otis Prima / Techna</v>
      </c>
      <c r="I33" s="9" t="s">
        <v>1463</v>
      </c>
      <c r="J33" s="9">
        <v>700</v>
      </c>
      <c r="K33" s="9">
        <v>700</v>
      </c>
      <c r="L33" s="9" t="s">
        <v>1464</v>
      </c>
      <c r="M33" s="9" t="s">
        <v>1465</v>
      </c>
      <c r="N33" s="9" t="s">
        <v>1466</v>
      </c>
      <c r="O33" s="9">
        <v>0</v>
      </c>
      <c r="P33" s="9">
        <v>152</v>
      </c>
      <c r="Q33" s="9" t="s">
        <v>1507</v>
      </c>
      <c r="R33" s="9" t="s">
        <v>1468</v>
      </c>
      <c r="S33" s="9">
        <v>0</v>
      </c>
      <c r="T33" s="9" t="s">
        <v>1469</v>
      </c>
      <c r="U33" s="9" t="s">
        <v>1468</v>
      </c>
      <c r="V33" s="9">
        <v>61</v>
      </c>
      <c r="W33" s="9" t="s">
        <v>1470</v>
      </c>
      <c r="X33" s="9" t="s">
        <v>1484</v>
      </c>
      <c r="Y33" s="9" t="s">
        <v>1472</v>
      </c>
      <c r="Z33" s="9">
        <v>45</v>
      </c>
      <c r="AA33" s="9">
        <v>90</v>
      </c>
      <c r="AB33" s="9" t="s">
        <v>1473</v>
      </c>
      <c r="FR33"/>
    </row>
    <row r="34" spans="1:174" x14ac:dyDescent="0.3">
      <c r="A34" s="1">
        <v>43668.50915096065</v>
      </c>
      <c r="B34" s="8">
        <f>MONTH(Table_ExternalData_124345[[#This Row],[DateCreation]])</f>
        <v>7</v>
      </c>
      <c r="C34" s="8">
        <f>YEAR(Table_ExternalData_124345[[#This Row],[DateCreation]])</f>
        <v>2019</v>
      </c>
      <c r="D34" s="9">
        <f>WEEKNUM(Table_ExternalData_124345[[#This Row],[DateCreation]]+2)</f>
        <v>30</v>
      </c>
      <c r="E34" s="9">
        <v>57</v>
      </c>
      <c r="F34" s="9" t="s">
        <v>286</v>
      </c>
      <c r="G34" s="9" t="s">
        <v>1504</v>
      </c>
      <c r="H34" s="8" t="str">
        <f>Table_ExternalData_124345[[#This Row],[Manufacturer]]&amp;" "&amp;Table_ExternalData_124345[[#This Row],[CarModel]]</f>
        <v>Otis Prima / Techna</v>
      </c>
      <c r="I34" s="9" t="s">
        <v>1463</v>
      </c>
      <c r="J34" s="9">
        <v>700</v>
      </c>
      <c r="K34" s="9">
        <v>700</v>
      </c>
      <c r="L34" s="9" t="s">
        <v>1464</v>
      </c>
      <c r="M34" s="9" t="s">
        <v>89</v>
      </c>
      <c r="N34" s="9" t="s">
        <v>1477</v>
      </c>
      <c r="O34" s="9">
        <v>0</v>
      </c>
      <c r="P34" s="9">
        <v>152</v>
      </c>
      <c r="Q34" s="9" t="s">
        <v>1508</v>
      </c>
      <c r="R34" s="9" t="s">
        <v>1468</v>
      </c>
      <c r="S34" s="9">
        <v>0</v>
      </c>
      <c r="T34" s="9" t="s">
        <v>1469</v>
      </c>
      <c r="U34" s="9" t="s">
        <v>1468</v>
      </c>
      <c r="V34" s="9">
        <v>61</v>
      </c>
      <c r="W34" s="9" t="s">
        <v>1470</v>
      </c>
      <c r="X34" s="9" t="s">
        <v>1484</v>
      </c>
      <c r="Y34" s="9" t="s">
        <v>1472</v>
      </c>
      <c r="Z34" s="9">
        <v>45</v>
      </c>
      <c r="AA34" s="9">
        <v>90</v>
      </c>
      <c r="AB34" s="9" t="s">
        <v>1473</v>
      </c>
      <c r="FR34"/>
    </row>
    <row r="35" spans="1:174" x14ac:dyDescent="0.3">
      <c r="A35" s="1">
        <v>43668.511727118057</v>
      </c>
      <c r="B35" s="8">
        <f>MONTH(Table_ExternalData_124345[[#This Row],[DateCreation]])</f>
        <v>7</v>
      </c>
      <c r="C35" s="8">
        <f>YEAR(Table_ExternalData_124345[[#This Row],[DateCreation]])</f>
        <v>2019</v>
      </c>
      <c r="D35" s="9">
        <f>WEEKNUM(Table_ExternalData_124345[[#This Row],[DateCreation]]+2)</f>
        <v>30</v>
      </c>
      <c r="E35" s="9">
        <v>62</v>
      </c>
      <c r="F35" s="9" t="s">
        <v>286</v>
      </c>
      <c r="G35" s="9" t="s">
        <v>1504</v>
      </c>
      <c r="H35" s="8" t="str">
        <f>Table_ExternalData_124345[[#This Row],[Manufacturer]]&amp;" "&amp;Table_ExternalData_124345[[#This Row],[CarModel]]</f>
        <v>Otis Prima / Techna</v>
      </c>
      <c r="I35" s="9" t="s">
        <v>1474</v>
      </c>
      <c r="J35" s="9">
        <v>750</v>
      </c>
      <c r="K35" s="9">
        <v>750</v>
      </c>
      <c r="L35" s="9" t="s">
        <v>1464</v>
      </c>
      <c r="M35" s="9" t="s">
        <v>1465</v>
      </c>
      <c r="N35" s="9" t="s">
        <v>1466</v>
      </c>
      <c r="O35" s="9">
        <v>165</v>
      </c>
      <c r="P35" s="9">
        <v>0</v>
      </c>
      <c r="Q35" s="9" t="s">
        <v>1505</v>
      </c>
      <c r="R35" s="9" t="s">
        <v>1468</v>
      </c>
      <c r="S35" s="9">
        <v>0</v>
      </c>
      <c r="T35" s="9" t="s">
        <v>1469</v>
      </c>
      <c r="U35" s="9" t="s">
        <v>1476</v>
      </c>
      <c r="V35" s="9">
        <v>61</v>
      </c>
      <c r="W35" s="9" t="s">
        <v>1470</v>
      </c>
      <c r="X35" s="9" t="s">
        <v>1484</v>
      </c>
      <c r="Y35" s="9" t="s">
        <v>1472</v>
      </c>
      <c r="Z35" s="9">
        <v>45</v>
      </c>
      <c r="AA35" s="9">
        <v>90</v>
      </c>
      <c r="AB35" s="9" t="s">
        <v>1473</v>
      </c>
      <c r="FR35"/>
    </row>
    <row r="36" spans="1:174" x14ac:dyDescent="0.3">
      <c r="A36" s="1">
        <v>43668.511727314813</v>
      </c>
      <c r="B36" s="8">
        <f>MONTH(Table_ExternalData_124345[[#This Row],[DateCreation]])</f>
        <v>7</v>
      </c>
      <c r="C36" s="8">
        <f>YEAR(Table_ExternalData_124345[[#This Row],[DateCreation]])</f>
        <v>2019</v>
      </c>
      <c r="D36" s="9">
        <f>WEEKNUM(Table_ExternalData_124345[[#This Row],[DateCreation]]+2)</f>
        <v>30</v>
      </c>
      <c r="E36" s="9">
        <v>63</v>
      </c>
      <c r="F36" s="9" t="s">
        <v>286</v>
      </c>
      <c r="G36" s="9" t="s">
        <v>1504</v>
      </c>
      <c r="H36" s="8" t="str">
        <f>Table_ExternalData_124345[[#This Row],[Manufacturer]]&amp;" "&amp;Table_ExternalData_124345[[#This Row],[CarModel]]</f>
        <v>Otis Prima / Techna</v>
      </c>
      <c r="I36" s="9" t="s">
        <v>1474</v>
      </c>
      <c r="J36" s="9">
        <v>750</v>
      </c>
      <c r="K36" s="9">
        <v>750</v>
      </c>
      <c r="L36" s="9" t="s">
        <v>1464</v>
      </c>
      <c r="M36" s="9" t="s">
        <v>89</v>
      </c>
      <c r="N36" s="9" t="s">
        <v>1477</v>
      </c>
      <c r="O36" s="9">
        <v>165</v>
      </c>
      <c r="P36" s="9">
        <v>0</v>
      </c>
      <c r="Q36" s="9" t="s">
        <v>1506</v>
      </c>
      <c r="R36" s="9" t="s">
        <v>1468</v>
      </c>
      <c r="S36" s="9">
        <v>0</v>
      </c>
      <c r="T36" s="9" t="s">
        <v>1469</v>
      </c>
      <c r="U36" s="9" t="s">
        <v>1476</v>
      </c>
      <c r="V36" s="9">
        <v>61</v>
      </c>
      <c r="W36" s="9" t="s">
        <v>1470</v>
      </c>
      <c r="X36" s="9" t="s">
        <v>1484</v>
      </c>
      <c r="Y36" s="9" t="s">
        <v>1472</v>
      </c>
      <c r="Z36" s="9">
        <v>45</v>
      </c>
      <c r="AA36" s="9">
        <v>90</v>
      </c>
      <c r="AB36" s="9" t="s">
        <v>1473</v>
      </c>
      <c r="FR36"/>
    </row>
    <row r="37" spans="1:174" x14ac:dyDescent="0.3">
      <c r="A37" s="1">
        <v>43668.511727314813</v>
      </c>
      <c r="B37" s="8">
        <f>MONTH(Table_ExternalData_124345[[#This Row],[DateCreation]])</f>
        <v>7</v>
      </c>
      <c r="C37" s="8">
        <f>YEAR(Table_ExternalData_124345[[#This Row],[DateCreation]])</f>
        <v>2019</v>
      </c>
      <c r="D37" s="9">
        <f>WEEKNUM(Table_ExternalData_124345[[#This Row],[DateCreation]]+2)</f>
        <v>30</v>
      </c>
      <c r="E37" s="9">
        <v>64</v>
      </c>
      <c r="F37" s="9" t="s">
        <v>286</v>
      </c>
      <c r="G37" s="9" t="s">
        <v>1504</v>
      </c>
      <c r="H37" s="8" t="str">
        <f>Table_ExternalData_124345[[#This Row],[Manufacturer]]&amp;" "&amp;Table_ExternalData_124345[[#This Row],[CarModel]]</f>
        <v>Otis Prima / Techna</v>
      </c>
      <c r="I37" s="9" t="s">
        <v>1463</v>
      </c>
      <c r="J37" s="9">
        <v>750</v>
      </c>
      <c r="K37" s="9">
        <v>750</v>
      </c>
      <c r="L37" s="9" t="s">
        <v>1464</v>
      </c>
      <c r="M37" s="9" t="s">
        <v>1465</v>
      </c>
      <c r="N37" s="9" t="s">
        <v>1466</v>
      </c>
      <c r="O37" s="9">
        <v>0</v>
      </c>
      <c r="P37" s="9">
        <v>165</v>
      </c>
      <c r="Q37" s="9" t="s">
        <v>1507</v>
      </c>
      <c r="R37" s="9" t="s">
        <v>1468</v>
      </c>
      <c r="S37" s="9">
        <v>0</v>
      </c>
      <c r="T37" s="9" t="s">
        <v>1469</v>
      </c>
      <c r="U37" s="9" t="s">
        <v>1468</v>
      </c>
      <c r="V37" s="9">
        <v>61</v>
      </c>
      <c r="W37" s="9" t="s">
        <v>1470</v>
      </c>
      <c r="X37" s="9" t="s">
        <v>1484</v>
      </c>
      <c r="Y37" s="9" t="s">
        <v>1472</v>
      </c>
      <c r="Z37" s="9">
        <v>45</v>
      </c>
      <c r="AA37" s="9">
        <v>90</v>
      </c>
      <c r="AB37" s="9" t="s">
        <v>1473</v>
      </c>
      <c r="FR37"/>
    </row>
    <row r="38" spans="1:174" x14ac:dyDescent="0.3">
      <c r="A38" s="1">
        <v>43668.511727511577</v>
      </c>
      <c r="B38" s="8">
        <f>MONTH(Table_ExternalData_124345[[#This Row],[DateCreation]])</f>
        <v>7</v>
      </c>
      <c r="C38" s="8">
        <f>YEAR(Table_ExternalData_124345[[#This Row],[DateCreation]])</f>
        <v>2019</v>
      </c>
      <c r="D38" s="9">
        <f>WEEKNUM(Table_ExternalData_124345[[#This Row],[DateCreation]]+2)</f>
        <v>30</v>
      </c>
      <c r="E38" s="9">
        <v>65</v>
      </c>
      <c r="F38" s="9" t="s">
        <v>286</v>
      </c>
      <c r="G38" s="9" t="s">
        <v>1504</v>
      </c>
      <c r="H38" s="8" t="str">
        <f>Table_ExternalData_124345[[#This Row],[Manufacturer]]&amp;" "&amp;Table_ExternalData_124345[[#This Row],[CarModel]]</f>
        <v>Otis Prima / Techna</v>
      </c>
      <c r="I38" s="9" t="s">
        <v>1463</v>
      </c>
      <c r="J38" s="9">
        <v>750</v>
      </c>
      <c r="K38" s="9">
        <v>750</v>
      </c>
      <c r="L38" s="9" t="s">
        <v>1464</v>
      </c>
      <c r="M38" s="9" t="s">
        <v>89</v>
      </c>
      <c r="N38" s="9" t="s">
        <v>1477</v>
      </c>
      <c r="O38" s="9">
        <v>0</v>
      </c>
      <c r="P38" s="9">
        <v>165</v>
      </c>
      <c r="Q38" s="9" t="s">
        <v>1508</v>
      </c>
      <c r="R38" s="9" t="s">
        <v>1468</v>
      </c>
      <c r="S38" s="9">
        <v>0</v>
      </c>
      <c r="T38" s="9" t="s">
        <v>1469</v>
      </c>
      <c r="U38" s="9" t="s">
        <v>1468</v>
      </c>
      <c r="V38" s="9">
        <v>61</v>
      </c>
      <c r="W38" s="9" t="s">
        <v>1470</v>
      </c>
      <c r="X38" s="9" t="s">
        <v>1484</v>
      </c>
      <c r="Y38" s="9" t="s">
        <v>1472</v>
      </c>
      <c r="Z38" s="9">
        <v>45</v>
      </c>
      <c r="AA38" s="9">
        <v>90</v>
      </c>
      <c r="AB38" s="9" t="s">
        <v>1473</v>
      </c>
      <c r="FR38"/>
    </row>
    <row r="39" spans="1:174" x14ac:dyDescent="0.3">
      <c r="A39" s="1">
        <v>43668.51261597222</v>
      </c>
      <c r="B39" s="8">
        <f>MONTH(Table_ExternalData_124345[[#This Row],[DateCreation]])</f>
        <v>7</v>
      </c>
      <c r="C39" s="8">
        <f>YEAR(Table_ExternalData_124345[[#This Row],[DateCreation]])</f>
        <v>2019</v>
      </c>
      <c r="D39" s="9">
        <f>WEEKNUM(Table_ExternalData_124345[[#This Row],[DateCreation]]+2)</f>
        <v>30</v>
      </c>
      <c r="E39" s="9">
        <v>78</v>
      </c>
      <c r="F39" s="9" t="s">
        <v>286</v>
      </c>
      <c r="G39" s="9" t="s">
        <v>1504</v>
      </c>
      <c r="H39" s="8" t="str">
        <f>Table_ExternalData_124345[[#This Row],[Manufacturer]]&amp;" "&amp;Table_ExternalData_124345[[#This Row],[CarModel]]</f>
        <v>Otis Prima / Techna</v>
      </c>
      <c r="I39" s="9" t="s">
        <v>1474</v>
      </c>
      <c r="J39" s="9">
        <v>800</v>
      </c>
      <c r="K39" s="9">
        <v>800</v>
      </c>
      <c r="L39" s="9" t="s">
        <v>1464</v>
      </c>
      <c r="M39" s="9" t="s">
        <v>1465</v>
      </c>
      <c r="N39" s="9" t="s">
        <v>1466</v>
      </c>
      <c r="O39" s="9">
        <v>177</v>
      </c>
      <c r="P39" s="9">
        <v>0</v>
      </c>
      <c r="Q39" s="9" t="s">
        <v>1505</v>
      </c>
      <c r="R39" s="9" t="s">
        <v>1468</v>
      </c>
      <c r="S39" s="9">
        <v>0</v>
      </c>
      <c r="T39" s="9" t="s">
        <v>1469</v>
      </c>
      <c r="U39" s="9" t="s">
        <v>1476</v>
      </c>
      <c r="V39" s="9">
        <v>61</v>
      </c>
      <c r="W39" s="9" t="s">
        <v>1470</v>
      </c>
      <c r="X39" s="9" t="s">
        <v>1484</v>
      </c>
      <c r="Y39" s="9" t="s">
        <v>1472</v>
      </c>
      <c r="Z39" s="9">
        <v>45</v>
      </c>
      <c r="AA39" s="9">
        <v>90</v>
      </c>
      <c r="AB39" s="9" t="s">
        <v>1473</v>
      </c>
      <c r="FR39"/>
    </row>
    <row r="40" spans="1:174" x14ac:dyDescent="0.3">
      <c r="A40" s="1">
        <v>43668.512616168984</v>
      </c>
      <c r="B40" s="8">
        <f>MONTH(Table_ExternalData_124345[[#This Row],[DateCreation]])</f>
        <v>7</v>
      </c>
      <c r="C40" s="8">
        <f>YEAR(Table_ExternalData_124345[[#This Row],[DateCreation]])</f>
        <v>2019</v>
      </c>
      <c r="D40" s="9">
        <f>WEEKNUM(Table_ExternalData_124345[[#This Row],[DateCreation]]+2)</f>
        <v>30</v>
      </c>
      <c r="E40" s="9">
        <v>79</v>
      </c>
      <c r="F40" s="9" t="s">
        <v>286</v>
      </c>
      <c r="G40" s="9" t="s">
        <v>1504</v>
      </c>
      <c r="H40" s="8" t="str">
        <f>Table_ExternalData_124345[[#This Row],[Manufacturer]]&amp;" "&amp;Table_ExternalData_124345[[#This Row],[CarModel]]</f>
        <v>Otis Prima / Techna</v>
      </c>
      <c r="I40" s="9" t="s">
        <v>1474</v>
      </c>
      <c r="J40" s="9">
        <v>800</v>
      </c>
      <c r="K40" s="9">
        <v>800</v>
      </c>
      <c r="L40" s="9" t="s">
        <v>1464</v>
      </c>
      <c r="M40" s="9" t="s">
        <v>89</v>
      </c>
      <c r="N40" s="9" t="s">
        <v>1477</v>
      </c>
      <c r="O40" s="9">
        <v>177</v>
      </c>
      <c r="P40" s="9">
        <v>0</v>
      </c>
      <c r="Q40" s="9" t="s">
        <v>1506</v>
      </c>
      <c r="R40" s="9" t="s">
        <v>1468</v>
      </c>
      <c r="S40" s="9">
        <v>0</v>
      </c>
      <c r="T40" s="9" t="s">
        <v>1469</v>
      </c>
      <c r="U40" s="9" t="s">
        <v>1476</v>
      </c>
      <c r="V40" s="9">
        <v>61</v>
      </c>
      <c r="W40" s="9" t="s">
        <v>1470</v>
      </c>
      <c r="X40" s="9" t="s">
        <v>1484</v>
      </c>
      <c r="Y40" s="9" t="s">
        <v>1472</v>
      </c>
      <c r="Z40" s="9">
        <v>45</v>
      </c>
      <c r="AA40" s="9">
        <v>90</v>
      </c>
      <c r="AB40" s="9" t="s">
        <v>1473</v>
      </c>
      <c r="FR40"/>
    </row>
    <row r="41" spans="1:174" x14ac:dyDescent="0.3">
      <c r="A41" s="1">
        <v>43668.512616168984</v>
      </c>
      <c r="B41" s="8">
        <f>MONTH(Table_ExternalData_124345[[#This Row],[DateCreation]])</f>
        <v>7</v>
      </c>
      <c r="C41" s="8">
        <f>YEAR(Table_ExternalData_124345[[#This Row],[DateCreation]])</f>
        <v>2019</v>
      </c>
      <c r="D41" s="9">
        <f>WEEKNUM(Table_ExternalData_124345[[#This Row],[DateCreation]]+2)</f>
        <v>30</v>
      </c>
      <c r="E41" s="9">
        <v>80</v>
      </c>
      <c r="F41" s="9" t="s">
        <v>286</v>
      </c>
      <c r="G41" s="9" t="s">
        <v>1504</v>
      </c>
      <c r="H41" s="8" t="str">
        <f>Table_ExternalData_124345[[#This Row],[Manufacturer]]&amp;" "&amp;Table_ExternalData_124345[[#This Row],[CarModel]]</f>
        <v>Otis Prima / Techna</v>
      </c>
      <c r="I41" s="9" t="s">
        <v>1463</v>
      </c>
      <c r="J41" s="9">
        <v>800</v>
      </c>
      <c r="K41" s="9">
        <v>800</v>
      </c>
      <c r="L41" s="9" t="s">
        <v>1464</v>
      </c>
      <c r="M41" s="9" t="s">
        <v>1465</v>
      </c>
      <c r="N41" s="9" t="s">
        <v>1466</v>
      </c>
      <c r="O41" s="9">
        <v>0</v>
      </c>
      <c r="P41" s="9">
        <v>177</v>
      </c>
      <c r="Q41" s="9" t="s">
        <v>1507</v>
      </c>
      <c r="R41" s="9" t="s">
        <v>1468</v>
      </c>
      <c r="S41" s="9">
        <v>0</v>
      </c>
      <c r="T41" s="9" t="s">
        <v>1469</v>
      </c>
      <c r="U41" s="9" t="s">
        <v>1468</v>
      </c>
      <c r="V41" s="9">
        <v>61</v>
      </c>
      <c r="W41" s="9" t="s">
        <v>1470</v>
      </c>
      <c r="X41" s="9" t="s">
        <v>1484</v>
      </c>
      <c r="Y41" s="9" t="s">
        <v>1472</v>
      </c>
      <c r="Z41" s="9">
        <v>45</v>
      </c>
      <c r="AA41" s="9">
        <v>90</v>
      </c>
      <c r="AB41" s="9" t="s">
        <v>1473</v>
      </c>
      <c r="FR41"/>
    </row>
    <row r="42" spans="1:174" x14ac:dyDescent="0.3">
      <c r="A42" s="1">
        <v>43668.512616354164</v>
      </c>
      <c r="B42" s="8">
        <f>MONTH(Table_ExternalData_124345[[#This Row],[DateCreation]])</f>
        <v>7</v>
      </c>
      <c r="C42" s="8">
        <f>YEAR(Table_ExternalData_124345[[#This Row],[DateCreation]])</f>
        <v>2019</v>
      </c>
      <c r="D42" s="9">
        <f>WEEKNUM(Table_ExternalData_124345[[#This Row],[DateCreation]]+2)</f>
        <v>30</v>
      </c>
      <c r="E42" s="9">
        <v>81</v>
      </c>
      <c r="F42" s="9" t="s">
        <v>286</v>
      </c>
      <c r="G42" s="9" t="s">
        <v>1504</v>
      </c>
      <c r="H42" s="8" t="str">
        <f>Table_ExternalData_124345[[#This Row],[Manufacturer]]&amp;" "&amp;Table_ExternalData_124345[[#This Row],[CarModel]]</f>
        <v>Otis Prima / Techna</v>
      </c>
      <c r="I42" s="9" t="s">
        <v>1463</v>
      </c>
      <c r="J42" s="9">
        <v>800</v>
      </c>
      <c r="K42" s="9">
        <v>800</v>
      </c>
      <c r="L42" s="9" t="s">
        <v>1464</v>
      </c>
      <c r="M42" s="9" t="s">
        <v>89</v>
      </c>
      <c r="N42" s="9" t="s">
        <v>1477</v>
      </c>
      <c r="O42" s="9">
        <v>0</v>
      </c>
      <c r="P42" s="9">
        <v>177</v>
      </c>
      <c r="Q42" s="9" t="s">
        <v>1508</v>
      </c>
      <c r="R42" s="9" t="s">
        <v>1468</v>
      </c>
      <c r="S42" s="9">
        <v>0</v>
      </c>
      <c r="T42" s="9" t="s">
        <v>1469</v>
      </c>
      <c r="U42" s="9" t="s">
        <v>1468</v>
      </c>
      <c r="V42" s="9">
        <v>61</v>
      </c>
      <c r="W42" s="9" t="s">
        <v>1470</v>
      </c>
      <c r="X42" s="9" t="s">
        <v>1484</v>
      </c>
      <c r="Y42" s="9" t="s">
        <v>1472</v>
      </c>
      <c r="Z42" s="9">
        <v>45</v>
      </c>
      <c r="AA42" s="9">
        <v>90</v>
      </c>
      <c r="AB42" s="9" t="s">
        <v>1473</v>
      </c>
      <c r="FR42"/>
    </row>
    <row r="43" spans="1:174" x14ac:dyDescent="0.3">
      <c r="A43" s="1">
        <v>43668.514538738425</v>
      </c>
      <c r="B43" s="8">
        <f>MONTH(Table_ExternalData_124345[[#This Row],[DateCreation]])</f>
        <v>7</v>
      </c>
      <c r="C43" s="8">
        <f>YEAR(Table_ExternalData_124345[[#This Row],[DateCreation]])</f>
        <v>2019</v>
      </c>
      <c r="D43" s="9">
        <f>WEEKNUM(Table_ExternalData_124345[[#This Row],[DateCreation]]+2)</f>
        <v>30</v>
      </c>
      <c r="E43" s="9">
        <v>86</v>
      </c>
      <c r="F43" s="9" t="s">
        <v>286</v>
      </c>
      <c r="G43" s="9" t="s">
        <v>1504</v>
      </c>
      <c r="H43" s="8" t="str">
        <f>Table_ExternalData_124345[[#This Row],[Manufacturer]]&amp;" "&amp;Table_ExternalData_124345[[#This Row],[CarModel]]</f>
        <v>Otis Prima / Techna</v>
      </c>
      <c r="I43" s="9" t="s">
        <v>1474</v>
      </c>
      <c r="J43" s="9">
        <v>850</v>
      </c>
      <c r="K43" s="9">
        <v>850</v>
      </c>
      <c r="L43" s="9" t="s">
        <v>1464</v>
      </c>
      <c r="M43" s="9" t="s">
        <v>1465</v>
      </c>
      <c r="N43" s="9" t="s">
        <v>1466</v>
      </c>
      <c r="O43" s="9">
        <v>190</v>
      </c>
      <c r="P43" s="9">
        <v>0</v>
      </c>
      <c r="Q43" s="9" t="s">
        <v>1505</v>
      </c>
      <c r="R43" s="9" t="s">
        <v>1468</v>
      </c>
      <c r="S43" s="9">
        <v>0</v>
      </c>
      <c r="T43" s="9" t="s">
        <v>1469</v>
      </c>
      <c r="U43" s="9" t="s">
        <v>1476</v>
      </c>
      <c r="V43" s="9">
        <v>61</v>
      </c>
      <c r="W43" s="9" t="s">
        <v>1470</v>
      </c>
      <c r="X43" s="9" t="s">
        <v>1484</v>
      </c>
      <c r="Y43" s="9" t="s">
        <v>1472</v>
      </c>
      <c r="Z43" s="9">
        <v>45</v>
      </c>
      <c r="AA43" s="9">
        <v>90</v>
      </c>
      <c r="AB43" s="9" t="s">
        <v>1473</v>
      </c>
      <c r="FR43"/>
    </row>
    <row r="44" spans="1:174" x14ac:dyDescent="0.3">
      <c r="A44" s="1">
        <v>43668.514538923613</v>
      </c>
      <c r="B44" s="8">
        <f>MONTH(Table_ExternalData_124345[[#This Row],[DateCreation]])</f>
        <v>7</v>
      </c>
      <c r="C44" s="8">
        <f>YEAR(Table_ExternalData_124345[[#This Row],[DateCreation]])</f>
        <v>2019</v>
      </c>
      <c r="D44" s="9">
        <f>WEEKNUM(Table_ExternalData_124345[[#This Row],[DateCreation]]+2)</f>
        <v>30</v>
      </c>
      <c r="E44" s="9">
        <v>87</v>
      </c>
      <c r="F44" s="9" t="s">
        <v>286</v>
      </c>
      <c r="G44" s="9" t="s">
        <v>1504</v>
      </c>
      <c r="H44" s="8" t="str">
        <f>Table_ExternalData_124345[[#This Row],[Manufacturer]]&amp;" "&amp;Table_ExternalData_124345[[#This Row],[CarModel]]</f>
        <v>Otis Prima / Techna</v>
      </c>
      <c r="I44" s="9" t="s">
        <v>1474</v>
      </c>
      <c r="J44" s="9">
        <v>850</v>
      </c>
      <c r="K44" s="9">
        <v>850</v>
      </c>
      <c r="L44" s="9" t="s">
        <v>1464</v>
      </c>
      <c r="M44" s="9" t="s">
        <v>89</v>
      </c>
      <c r="N44" s="9" t="s">
        <v>1477</v>
      </c>
      <c r="O44" s="9">
        <v>190</v>
      </c>
      <c r="P44" s="9">
        <v>0</v>
      </c>
      <c r="Q44" s="9" t="s">
        <v>1506</v>
      </c>
      <c r="R44" s="9" t="s">
        <v>1468</v>
      </c>
      <c r="S44" s="9">
        <v>0</v>
      </c>
      <c r="T44" s="9" t="s">
        <v>1469</v>
      </c>
      <c r="U44" s="9" t="s">
        <v>1476</v>
      </c>
      <c r="V44" s="9">
        <v>61</v>
      </c>
      <c r="W44" s="9" t="s">
        <v>1470</v>
      </c>
      <c r="X44" s="9" t="s">
        <v>1484</v>
      </c>
      <c r="Y44" s="9" t="s">
        <v>1472</v>
      </c>
      <c r="Z44" s="9">
        <v>45</v>
      </c>
      <c r="AA44" s="9">
        <v>90</v>
      </c>
      <c r="AB44" s="9" t="s">
        <v>1473</v>
      </c>
      <c r="FR44"/>
    </row>
    <row r="45" spans="1:174" x14ac:dyDescent="0.3">
      <c r="A45" s="1">
        <v>43668.51453912037</v>
      </c>
      <c r="B45" s="8">
        <f>MONTH(Table_ExternalData_124345[[#This Row],[DateCreation]])</f>
        <v>7</v>
      </c>
      <c r="C45" s="8">
        <f>YEAR(Table_ExternalData_124345[[#This Row],[DateCreation]])</f>
        <v>2019</v>
      </c>
      <c r="D45" s="9">
        <f>WEEKNUM(Table_ExternalData_124345[[#This Row],[DateCreation]]+2)</f>
        <v>30</v>
      </c>
      <c r="E45" s="9">
        <v>88</v>
      </c>
      <c r="F45" s="9" t="s">
        <v>286</v>
      </c>
      <c r="G45" s="9" t="s">
        <v>1504</v>
      </c>
      <c r="H45" s="8" t="str">
        <f>Table_ExternalData_124345[[#This Row],[Manufacturer]]&amp;" "&amp;Table_ExternalData_124345[[#This Row],[CarModel]]</f>
        <v>Otis Prima / Techna</v>
      </c>
      <c r="I45" s="9" t="s">
        <v>1463</v>
      </c>
      <c r="J45" s="9">
        <v>850</v>
      </c>
      <c r="K45" s="9">
        <v>850</v>
      </c>
      <c r="L45" s="9" t="s">
        <v>1464</v>
      </c>
      <c r="M45" s="9" t="s">
        <v>1465</v>
      </c>
      <c r="N45" s="9" t="s">
        <v>1466</v>
      </c>
      <c r="O45" s="9">
        <v>0</v>
      </c>
      <c r="P45" s="9">
        <v>190</v>
      </c>
      <c r="Q45" s="9" t="s">
        <v>1507</v>
      </c>
      <c r="R45" s="9" t="s">
        <v>1468</v>
      </c>
      <c r="S45" s="9">
        <v>0</v>
      </c>
      <c r="T45" s="9" t="s">
        <v>1469</v>
      </c>
      <c r="U45" s="9" t="s">
        <v>1468</v>
      </c>
      <c r="V45" s="9">
        <v>61</v>
      </c>
      <c r="W45" s="9" t="s">
        <v>1470</v>
      </c>
      <c r="X45" s="9" t="s">
        <v>1484</v>
      </c>
      <c r="Y45" s="9" t="s">
        <v>1472</v>
      </c>
      <c r="Z45" s="9">
        <v>45</v>
      </c>
      <c r="AA45" s="9">
        <v>90</v>
      </c>
      <c r="AB45" s="9" t="s">
        <v>1473</v>
      </c>
      <c r="FR45"/>
    </row>
    <row r="46" spans="1:174" x14ac:dyDescent="0.3">
      <c r="A46" s="1">
        <v>43668.514539467593</v>
      </c>
      <c r="B46" s="8">
        <f>MONTH(Table_ExternalData_124345[[#This Row],[DateCreation]])</f>
        <v>7</v>
      </c>
      <c r="C46" s="8">
        <f>YEAR(Table_ExternalData_124345[[#This Row],[DateCreation]])</f>
        <v>2019</v>
      </c>
      <c r="D46" s="9">
        <f>WEEKNUM(Table_ExternalData_124345[[#This Row],[DateCreation]]+2)</f>
        <v>30</v>
      </c>
      <c r="E46" s="9">
        <v>89</v>
      </c>
      <c r="F46" s="9" t="s">
        <v>286</v>
      </c>
      <c r="G46" s="9" t="s">
        <v>1504</v>
      </c>
      <c r="H46" s="8" t="str">
        <f>Table_ExternalData_124345[[#This Row],[Manufacturer]]&amp;" "&amp;Table_ExternalData_124345[[#This Row],[CarModel]]</f>
        <v>Otis Prima / Techna</v>
      </c>
      <c r="I46" s="9" t="s">
        <v>1463</v>
      </c>
      <c r="J46" s="9">
        <v>850</v>
      </c>
      <c r="K46" s="9">
        <v>850</v>
      </c>
      <c r="L46" s="9" t="s">
        <v>1464</v>
      </c>
      <c r="M46" s="9" t="s">
        <v>89</v>
      </c>
      <c r="N46" s="9" t="s">
        <v>1477</v>
      </c>
      <c r="O46" s="9">
        <v>0</v>
      </c>
      <c r="P46" s="9">
        <v>190</v>
      </c>
      <c r="Q46" s="9" t="s">
        <v>1508</v>
      </c>
      <c r="R46" s="9" t="s">
        <v>1468</v>
      </c>
      <c r="S46" s="9">
        <v>0</v>
      </c>
      <c r="T46" s="9" t="s">
        <v>1469</v>
      </c>
      <c r="U46" s="9" t="s">
        <v>1468</v>
      </c>
      <c r="V46" s="9">
        <v>61</v>
      </c>
      <c r="W46" s="9" t="s">
        <v>1470</v>
      </c>
      <c r="X46" s="9" t="s">
        <v>1484</v>
      </c>
      <c r="Y46" s="9" t="s">
        <v>1472</v>
      </c>
      <c r="Z46" s="9">
        <v>45</v>
      </c>
      <c r="AA46" s="9">
        <v>90</v>
      </c>
      <c r="AB46" s="9" t="s">
        <v>1473</v>
      </c>
      <c r="FR46"/>
    </row>
    <row r="47" spans="1:174" x14ac:dyDescent="0.3">
      <c r="A47" s="1">
        <v>43668.515358680554</v>
      </c>
      <c r="B47" s="8">
        <f>MONTH(Table_ExternalData_124345[[#This Row],[DateCreation]])</f>
        <v>7</v>
      </c>
      <c r="C47" s="8">
        <f>YEAR(Table_ExternalData_124345[[#This Row],[DateCreation]])</f>
        <v>2019</v>
      </c>
      <c r="D47" s="9">
        <f>WEEKNUM(Table_ExternalData_124345[[#This Row],[DateCreation]]+2)</f>
        <v>30</v>
      </c>
      <c r="E47" s="9">
        <v>102</v>
      </c>
      <c r="F47" s="9" t="s">
        <v>286</v>
      </c>
      <c r="G47" s="9" t="s">
        <v>1504</v>
      </c>
      <c r="H47" s="8" t="str">
        <f>Table_ExternalData_124345[[#This Row],[Manufacturer]]&amp;" "&amp;Table_ExternalData_124345[[#This Row],[CarModel]]</f>
        <v>Otis Prima / Techna</v>
      </c>
      <c r="I47" s="9" t="s">
        <v>1474</v>
      </c>
      <c r="J47" s="9">
        <v>900</v>
      </c>
      <c r="K47" s="9">
        <v>900</v>
      </c>
      <c r="L47" s="9" t="s">
        <v>1464</v>
      </c>
      <c r="M47" s="9" t="s">
        <v>1465</v>
      </c>
      <c r="N47" s="9" t="s">
        <v>1466</v>
      </c>
      <c r="O47" s="9">
        <v>202</v>
      </c>
      <c r="P47" s="9">
        <v>0</v>
      </c>
      <c r="Q47" s="9" t="s">
        <v>1505</v>
      </c>
      <c r="R47" s="9" t="s">
        <v>1468</v>
      </c>
      <c r="S47" s="9">
        <v>0</v>
      </c>
      <c r="T47" s="9" t="s">
        <v>1469</v>
      </c>
      <c r="U47" s="9" t="s">
        <v>1476</v>
      </c>
      <c r="V47" s="9">
        <v>61</v>
      </c>
      <c r="W47" s="9" t="s">
        <v>1470</v>
      </c>
      <c r="X47" s="9" t="s">
        <v>1484</v>
      </c>
      <c r="Y47" s="9" t="s">
        <v>1472</v>
      </c>
      <c r="Z47" s="9">
        <v>45</v>
      </c>
      <c r="AA47" s="9">
        <v>90</v>
      </c>
      <c r="AB47" s="9" t="s">
        <v>1473</v>
      </c>
      <c r="FR47"/>
    </row>
    <row r="48" spans="1:174" x14ac:dyDescent="0.3">
      <c r="A48" s="1">
        <v>43668.515358680554</v>
      </c>
      <c r="B48" s="8">
        <f>MONTH(Table_ExternalData_124345[[#This Row],[DateCreation]])</f>
        <v>7</v>
      </c>
      <c r="C48" s="8">
        <f>YEAR(Table_ExternalData_124345[[#This Row],[DateCreation]])</f>
        <v>2019</v>
      </c>
      <c r="D48" s="9">
        <f>WEEKNUM(Table_ExternalData_124345[[#This Row],[DateCreation]]+2)</f>
        <v>30</v>
      </c>
      <c r="E48" s="9">
        <v>103</v>
      </c>
      <c r="F48" s="9" t="s">
        <v>286</v>
      </c>
      <c r="G48" s="9" t="s">
        <v>1504</v>
      </c>
      <c r="H48" s="8" t="str">
        <f>Table_ExternalData_124345[[#This Row],[Manufacturer]]&amp;" "&amp;Table_ExternalData_124345[[#This Row],[CarModel]]</f>
        <v>Otis Prima / Techna</v>
      </c>
      <c r="I48" s="9" t="s">
        <v>1474</v>
      </c>
      <c r="J48" s="9">
        <v>900</v>
      </c>
      <c r="K48" s="9">
        <v>900</v>
      </c>
      <c r="L48" s="9" t="s">
        <v>1464</v>
      </c>
      <c r="M48" s="9" t="s">
        <v>89</v>
      </c>
      <c r="N48" s="9" t="s">
        <v>1477</v>
      </c>
      <c r="O48" s="9">
        <v>202</v>
      </c>
      <c r="P48" s="9">
        <v>0</v>
      </c>
      <c r="Q48" s="9" t="s">
        <v>1506</v>
      </c>
      <c r="R48" s="9" t="s">
        <v>1468</v>
      </c>
      <c r="S48" s="9">
        <v>0</v>
      </c>
      <c r="T48" s="9" t="s">
        <v>1469</v>
      </c>
      <c r="U48" s="9" t="s">
        <v>1476</v>
      </c>
      <c r="V48" s="9">
        <v>61</v>
      </c>
      <c r="W48" s="9" t="s">
        <v>1470</v>
      </c>
      <c r="X48" s="9" t="s">
        <v>1484</v>
      </c>
      <c r="Y48" s="9" t="s">
        <v>1472</v>
      </c>
      <c r="Z48" s="9">
        <v>45</v>
      </c>
      <c r="AA48" s="9">
        <v>90</v>
      </c>
      <c r="AB48" s="9" t="s">
        <v>1473</v>
      </c>
      <c r="FR48"/>
    </row>
    <row r="49" spans="1:174" x14ac:dyDescent="0.3">
      <c r="A49" s="1">
        <v>43668.515358877317</v>
      </c>
      <c r="B49" s="8">
        <f>MONTH(Table_ExternalData_124345[[#This Row],[DateCreation]])</f>
        <v>7</v>
      </c>
      <c r="C49" s="8">
        <f>YEAR(Table_ExternalData_124345[[#This Row],[DateCreation]])</f>
        <v>2019</v>
      </c>
      <c r="D49" s="9">
        <f>WEEKNUM(Table_ExternalData_124345[[#This Row],[DateCreation]]+2)</f>
        <v>30</v>
      </c>
      <c r="E49" s="9">
        <v>104</v>
      </c>
      <c r="F49" s="9" t="s">
        <v>286</v>
      </c>
      <c r="G49" s="9" t="s">
        <v>1504</v>
      </c>
      <c r="H49" s="8" t="str">
        <f>Table_ExternalData_124345[[#This Row],[Manufacturer]]&amp;" "&amp;Table_ExternalData_124345[[#This Row],[CarModel]]</f>
        <v>Otis Prima / Techna</v>
      </c>
      <c r="I49" s="9" t="s">
        <v>1463</v>
      </c>
      <c r="J49" s="9">
        <v>900</v>
      </c>
      <c r="K49" s="9">
        <v>900</v>
      </c>
      <c r="L49" s="9" t="s">
        <v>1464</v>
      </c>
      <c r="M49" s="9" t="s">
        <v>1465</v>
      </c>
      <c r="N49" s="9" t="s">
        <v>1466</v>
      </c>
      <c r="O49" s="9">
        <v>0</v>
      </c>
      <c r="P49" s="9">
        <v>202</v>
      </c>
      <c r="Q49" s="9" t="s">
        <v>1507</v>
      </c>
      <c r="R49" s="9" t="s">
        <v>1468</v>
      </c>
      <c r="S49" s="9">
        <v>0</v>
      </c>
      <c r="T49" s="9" t="s">
        <v>1469</v>
      </c>
      <c r="U49" s="9" t="s">
        <v>1468</v>
      </c>
      <c r="V49" s="9">
        <v>61</v>
      </c>
      <c r="W49" s="9" t="s">
        <v>1470</v>
      </c>
      <c r="X49" s="9" t="s">
        <v>1484</v>
      </c>
      <c r="Y49" s="9" t="s">
        <v>1472</v>
      </c>
      <c r="Z49" s="9">
        <v>45</v>
      </c>
      <c r="AA49" s="9">
        <v>90</v>
      </c>
      <c r="AB49" s="9" t="s">
        <v>1473</v>
      </c>
      <c r="FR49"/>
    </row>
    <row r="50" spans="1:174" x14ac:dyDescent="0.3">
      <c r="A50" s="1">
        <v>43668.515358877317</v>
      </c>
      <c r="B50" s="8">
        <f>MONTH(Table_ExternalData_124345[[#This Row],[DateCreation]])</f>
        <v>7</v>
      </c>
      <c r="C50" s="8">
        <f>YEAR(Table_ExternalData_124345[[#This Row],[DateCreation]])</f>
        <v>2019</v>
      </c>
      <c r="D50" s="9">
        <f>WEEKNUM(Table_ExternalData_124345[[#This Row],[DateCreation]]+2)</f>
        <v>30</v>
      </c>
      <c r="E50" s="9">
        <v>105</v>
      </c>
      <c r="F50" s="9" t="s">
        <v>286</v>
      </c>
      <c r="G50" s="9" t="s">
        <v>1504</v>
      </c>
      <c r="H50" s="8" t="str">
        <f>Table_ExternalData_124345[[#This Row],[Manufacturer]]&amp;" "&amp;Table_ExternalData_124345[[#This Row],[CarModel]]</f>
        <v>Otis Prima / Techna</v>
      </c>
      <c r="I50" s="9" t="s">
        <v>1463</v>
      </c>
      <c r="J50" s="9">
        <v>900</v>
      </c>
      <c r="K50" s="9">
        <v>900</v>
      </c>
      <c r="L50" s="9" t="s">
        <v>1464</v>
      </c>
      <c r="M50" s="9" t="s">
        <v>89</v>
      </c>
      <c r="N50" s="9" t="s">
        <v>1477</v>
      </c>
      <c r="O50" s="9">
        <v>0</v>
      </c>
      <c r="P50" s="9">
        <v>202</v>
      </c>
      <c r="Q50" s="9" t="s">
        <v>1508</v>
      </c>
      <c r="R50" s="9" t="s">
        <v>1468</v>
      </c>
      <c r="S50" s="9">
        <v>0</v>
      </c>
      <c r="T50" s="9" t="s">
        <v>1469</v>
      </c>
      <c r="U50" s="9" t="s">
        <v>1468</v>
      </c>
      <c r="V50" s="9">
        <v>61</v>
      </c>
      <c r="W50" s="9" t="s">
        <v>1470</v>
      </c>
      <c r="X50" s="9" t="s">
        <v>1484</v>
      </c>
      <c r="Y50" s="9" t="s">
        <v>1472</v>
      </c>
      <c r="Z50" s="9">
        <v>45</v>
      </c>
      <c r="AA50" s="9">
        <v>90</v>
      </c>
      <c r="AB50" s="9" t="s">
        <v>1473</v>
      </c>
      <c r="FR50"/>
    </row>
    <row r="51" spans="1:174" x14ac:dyDescent="0.3">
      <c r="A51" s="1">
        <v>43668.515979548611</v>
      </c>
      <c r="B51" s="8">
        <f>MONTH(Table_ExternalData_124345[[#This Row],[DateCreation]])</f>
        <v>7</v>
      </c>
      <c r="C51" s="8">
        <f>YEAR(Table_ExternalData_124345[[#This Row],[DateCreation]])</f>
        <v>2019</v>
      </c>
      <c r="D51" s="9">
        <f>WEEKNUM(Table_ExternalData_124345[[#This Row],[DateCreation]]+2)</f>
        <v>30</v>
      </c>
      <c r="E51" s="9">
        <v>110</v>
      </c>
      <c r="F51" s="9" t="s">
        <v>286</v>
      </c>
      <c r="G51" s="9" t="s">
        <v>1504</v>
      </c>
      <c r="H51" s="8" t="str">
        <f>Table_ExternalData_124345[[#This Row],[Manufacturer]]&amp;" "&amp;Table_ExternalData_124345[[#This Row],[CarModel]]</f>
        <v>Otis Prima / Techna</v>
      </c>
      <c r="I51" s="9" t="s">
        <v>1474</v>
      </c>
      <c r="J51" s="9">
        <v>1000</v>
      </c>
      <c r="K51" s="9">
        <v>1000</v>
      </c>
      <c r="L51" s="9" t="s">
        <v>1464</v>
      </c>
      <c r="M51" s="9" t="s">
        <v>1465</v>
      </c>
      <c r="N51" s="9" t="s">
        <v>1466</v>
      </c>
      <c r="O51" s="9">
        <v>227</v>
      </c>
      <c r="P51" s="9">
        <v>0</v>
      </c>
      <c r="Q51" s="9" t="s">
        <v>1505</v>
      </c>
      <c r="R51" s="9" t="s">
        <v>1468</v>
      </c>
      <c r="S51" s="9">
        <v>0</v>
      </c>
      <c r="T51" s="9" t="s">
        <v>1469</v>
      </c>
      <c r="U51" s="9" t="s">
        <v>1476</v>
      </c>
      <c r="V51" s="9">
        <v>61</v>
      </c>
      <c r="W51" s="9" t="s">
        <v>1470</v>
      </c>
      <c r="X51" s="9" t="s">
        <v>1484</v>
      </c>
      <c r="Y51" s="9" t="s">
        <v>1472</v>
      </c>
      <c r="Z51" s="9">
        <v>45</v>
      </c>
      <c r="AA51" s="9">
        <v>90</v>
      </c>
      <c r="AB51" s="9" t="s">
        <v>1473</v>
      </c>
      <c r="FR51"/>
    </row>
    <row r="52" spans="1:174" x14ac:dyDescent="0.3">
      <c r="A52" s="1">
        <v>43668.515979548611</v>
      </c>
      <c r="B52" s="8">
        <f>MONTH(Table_ExternalData_124345[[#This Row],[DateCreation]])</f>
        <v>7</v>
      </c>
      <c r="C52" s="8">
        <f>YEAR(Table_ExternalData_124345[[#This Row],[DateCreation]])</f>
        <v>2019</v>
      </c>
      <c r="D52" s="9">
        <f>WEEKNUM(Table_ExternalData_124345[[#This Row],[DateCreation]]+2)</f>
        <v>30</v>
      </c>
      <c r="E52" s="9">
        <v>111</v>
      </c>
      <c r="F52" s="9" t="s">
        <v>286</v>
      </c>
      <c r="G52" s="9" t="s">
        <v>1504</v>
      </c>
      <c r="H52" s="8" t="str">
        <f>Table_ExternalData_124345[[#This Row],[Manufacturer]]&amp;" "&amp;Table_ExternalData_124345[[#This Row],[CarModel]]</f>
        <v>Otis Prima / Techna</v>
      </c>
      <c r="I52" s="9" t="s">
        <v>1474</v>
      </c>
      <c r="J52" s="9">
        <v>1000</v>
      </c>
      <c r="K52" s="9">
        <v>1000</v>
      </c>
      <c r="L52" s="9" t="s">
        <v>1464</v>
      </c>
      <c r="M52" s="9" t="s">
        <v>89</v>
      </c>
      <c r="N52" s="9" t="s">
        <v>1477</v>
      </c>
      <c r="O52" s="9">
        <v>227</v>
      </c>
      <c r="P52" s="9">
        <v>0</v>
      </c>
      <c r="Q52" s="9" t="s">
        <v>1506</v>
      </c>
      <c r="R52" s="9" t="s">
        <v>1468</v>
      </c>
      <c r="S52" s="9">
        <v>0</v>
      </c>
      <c r="T52" s="9" t="s">
        <v>1469</v>
      </c>
      <c r="U52" s="9" t="s">
        <v>1476</v>
      </c>
      <c r="V52" s="9">
        <v>61</v>
      </c>
      <c r="W52" s="9" t="s">
        <v>1470</v>
      </c>
      <c r="X52" s="9" t="s">
        <v>1484</v>
      </c>
      <c r="Y52" s="9" t="s">
        <v>1472</v>
      </c>
      <c r="Z52" s="9">
        <v>45</v>
      </c>
      <c r="AA52" s="9">
        <v>90</v>
      </c>
      <c r="AB52" s="9" t="s">
        <v>1473</v>
      </c>
      <c r="FR52"/>
    </row>
    <row r="53" spans="1:174" x14ac:dyDescent="0.3">
      <c r="A53" s="1">
        <v>43668.515979745367</v>
      </c>
      <c r="B53" s="8">
        <f>MONTH(Table_ExternalData_124345[[#This Row],[DateCreation]])</f>
        <v>7</v>
      </c>
      <c r="C53" s="8">
        <f>YEAR(Table_ExternalData_124345[[#This Row],[DateCreation]])</f>
        <v>2019</v>
      </c>
      <c r="D53" s="9">
        <f>WEEKNUM(Table_ExternalData_124345[[#This Row],[DateCreation]]+2)</f>
        <v>30</v>
      </c>
      <c r="E53" s="9">
        <v>112</v>
      </c>
      <c r="F53" s="9" t="s">
        <v>286</v>
      </c>
      <c r="G53" s="9" t="s">
        <v>1504</v>
      </c>
      <c r="H53" s="8" t="str">
        <f>Table_ExternalData_124345[[#This Row],[Manufacturer]]&amp;" "&amp;Table_ExternalData_124345[[#This Row],[CarModel]]</f>
        <v>Otis Prima / Techna</v>
      </c>
      <c r="I53" s="9" t="s">
        <v>1463</v>
      </c>
      <c r="J53" s="9">
        <v>1000</v>
      </c>
      <c r="K53" s="9">
        <v>1000</v>
      </c>
      <c r="L53" s="9" t="s">
        <v>1464</v>
      </c>
      <c r="M53" s="9" t="s">
        <v>1465</v>
      </c>
      <c r="N53" s="9" t="s">
        <v>1466</v>
      </c>
      <c r="O53" s="9">
        <v>0</v>
      </c>
      <c r="P53" s="9">
        <v>227</v>
      </c>
      <c r="Q53" s="9" t="s">
        <v>1507</v>
      </c>
      <c r="R53" s="9" t="s">
        <v>1468</v>
      </c>
      <c r="S53" s="9">
        <v>0</v>
      </c>
      <c r="T53" s="9" t="s">
        <v>1469</v>
      </c>
      <c r="U53" s="9" t="s">
        <v>1468</v>
      </c>
      <c r="V53" s="9">
        <v>61</v>
      </c>
      <c r="W53" s="9" t="s">
        <v>1470</v>
      </c>
      <c r="X53" s="9" t="s">
        <v>1484</v>
      </c>
      <c r="Y53" s="9" t="s">
        <v>1472</v>
      </c>
      <c r="Z53" s="9">
        <v>45</v>
      </c>
      <c r="AA53" s="9">
        <v>90</v>
      </c>
      <c r="AB53" s="9" t="s">
        <v>1473</v>
      </c>
      <c r="FR53"/>
    </row>
    <row r="54" spans="1:174" x14ac:dyDescent="0.3">
      <c r="A54" s="1">
        <v>43668.515979745367</v>
      </c>
      <c r="B54" s="8">
        <f>MONTH(Table_ExternalData_124345[[#This Row],[DateCreation]])</f>
        <v>7</v>
      </c>
      <c r="C54" s="8">
        <f>YEAR(Table_ExternalData_124345[[#This Row],[DateCreation]])</f>
        <v>2019</v>
      </c>
      <c r="D54" s="9">
        <f>WEEKNUM(Table_ExternalData_124345[[#This Row],[DateCreation]]+2)</f>
        <v>30</v>
      </c>
      <c r="E54" s="9">
        <v>113</v>
      </c>
      <c r="F54" s="9" t="s">
        <v>286</v>
      </c>
      <c r="G54" s="9" t="s">
        <v>1504</v>
      </c>
      <c r="H54" s="8" t="str">
        <f>Table_ExternalData_124345[[#This Row],[Manufacturer]]&amp;" "&amp;Table_ExternalData_124345[[#This Row],[CarModel]]</f>
        <v>Otis Prima / Techna</v>
      </c>
      <c r="I54" s="9" t="s">
        <v>1463</v>
      </c>
      <c r="J54" s="9">
        <v>1000</v>
      </c>
      <c r="K54" s="9">
        <v>1000</v>
      </c>
      <c r="L54" s="9" t="s">
        <v>1464</v>
      </c>
      <c r="M54" s="9" t="s">
        <v>89</v>
      </c>
      <c r="N54" s="9" t="s">
        <v>1477</v>
      </c>
      <c r="O54" s="9">
        <v>0</v>
      </c>
      <c r="P54" s="9">
        <v>227</v>
      </c>
      <c r="Q54" s="9" t="s">
        <v>1508</v>
      </c>
      <c r="R54" s="9" t="s">
        <v>1468</v>
      </c>
      <c r="S54" s="9">
        <v>0</v>
      </c>
      <c r="T54" s="9" t="s">
        <v>1469</v>
      </c>
      <c r="U54" s="9" t="s">
        <v>1468</v>
      </c>
      <c r="V54" s="9">
        <v>61</v>
      </c>
      <c r="W54" s="9" t="s">
        <v>1470</v>
      </c>
      <c r="X54" s="9" t="s">
        <v>1484</v>
      </c>
      <c r="Y54" s="9" t="s">
        <v>1472</v>
      </c>
      <c r="Z54" s="9">
        <v>45</v>
      </c>
      <c r="AA54" s="9">
        <v>90</v>
      </c>
      <c r="AB54" s="9" t="s">
        <v>1473</v>
      </c>
      <c r="FR54"/>
    </row>
    <row r="55" spans="1:174" x14ac:dyDescent="0.3">
      <c r="A55" s="1">
        <v>43668.516994826387</v>
      </c>
      <c r="B55" s="8">
        <f>MONTH(Table_ExternalData_124345[[#This Row],[DateCreation]])</f>
        <v>7</v>
      </c>
      <c r="C55" s="8">
        <f>YEAR(Table_ExternalData_124345[[#This Row],[DateCreation]])</f>
        <v>2019</v>
      </c>
      <c r="D55" s="9">
        <f>WEEKNUM(Table_ExternalData_124345[[#This Row],[DateCreation]]+2)</f>
        <v>30</v>
      </c>
      <c r="E55" s="9">
        <v>118</v>
      </c>
      <c r="F55" s="9" t="s">
        <v>1509</v>
      </c>
      <c r="G55" s="9" t="s">
        <v>1510</v>
      </c>
      <c r="H55" s="8" t="str">
        <f>Table_ExternalData_124345[[#This Row],[Manufacturer]]&amp;" "&amp;Table_ExternalData_124345[[#This Row],[CarModel]]</f>
        <v>Westinghouse West</v>
      </c>
      <c r="I55" s="9" t="s">
        <v>1474</v>
      </c>
      <c r="J55" s="9">
        <v>600</v>
      </c>
      <c r="K55" s="9">
        <v>1600</v>
      </c>
      <c r="L55" s="9" t="s">
        <v>1464</v>
      </c>
      <c r="M55" s="9" t="s">
        <v>1465</v>
      </c>
      <c r="N55" s="9" t="s">
        <v>1466</v>
      </c>
      <c r="O55" s="9">
        <v>140</v>
      </c>
      <c r="P55" s="9">
        <v>0</v>
      </c>
      <c r="Q55" s="9" t="s">
        <v>1506</v>
      </c>
      <c r="R55" s="9" t="s">
        <v>1468</v>
      </c>
      <c r="S55" s="9">
        <v>0</v>
      </c>
      <c r="T55" s="9" t="s">
        <v>1469</v>
      </c>
      <c r="U55" s="9" t="s">
        <v>1476</v>
      </c>
      <c r="V55" s="9">
        <v>61</v>
      </c>
      <c r="W55" s="9" t="s">
        <v>1470</v>
      </c>
      <c r="X55" s="9" t="s">
        <v>1484</v>
      </c>
      <c r="Y55" s="9" t="s">
        <v>1472</v>
      </c>
      <c r="Z55" s="9">
        <v>45</v>
      </c>
      <c r="AA55" s="9">
        <v>90</v>
      </c>
      <c r="AB55" s="9" t="s">
        <v>1473</v>
      </c>
      <c r="FR55"/>
    </row>
    <row r="56" spans="1:174" x14ac:dyDescent="0.3">
      <c r="A56" s="1">
        <v>43668.516995520833</v>
      </c>
      <c r="B56" s="8">
        <f>MONTH(Table_ExternalData_124345[[#This Row],[DateCreation]])</f>
        <v>7</v>
      </c>
      <c r="C56" s="8">
        <f>YEAR(Table_ExternalData_124345[[#This Row],[DateCreation]])</f>
        <v>2019</v>
      </c>
      <c r="D56" s="9">
        <f>WEEKNUM(Table_ExternalData_124345[[#This Row],[DateCreation]]+2)</f>
        <v>30</v>
      </c>
      <c r="E56" s="9">
        <v>119</v>
      </c>
      <c r="F56" s="9" t="s">
        <v>1509</v>
      </c>
      <c r="G56" s="9" t="s">
        <v>1510</v>
      </c>
      <c r="H56" s="8" t="str">
        <f>Table_ExternalData_124345[[#This Row],[Manufacturer]]&amp;" "&amp;Table_ExternalData_124345[[#This Row],[CarModel]]</f>
        <v>Westinghouse West</v>
      </c>
      <c r="I56" s="9" t="s">
        <v>1474</v>
      </c>
      <c r="J56" s="9">
        <v>600</v>
      </c>
      <c r="K56" s="9">
        <v>1600</v>
      </c>
      <c r="L56" s="9" t="s">
        <v>1464</v>
      </c>
      <c r="M56" s="9" t="s">
        <v>89</v>
      </c>
      <c r="N56" s="9" t="s">
        <v>1477</v>
      </c>
      <c r="O56" s="9">
        <v>140</v>
      </c>
      <c r="P56" s="9">
        <v>0</v>
      </c>
      <c r="Q56" s="9" t="s">
        <v>1506</v>
      </c>
      <c r="R56" s="9" t="s">
        <v>1468</v>
      </c>
      <c r="S56" s="9">
        <v>0</v>
      </c>
      <c r="T56" s="9" t="s">
        <v>1469</v>
      </c>
      <c r="U56" s="9" t="s">
        <v>1476</v>
      </c>
      <c r="V56" s="9">
        <v>61</v>
      </c>
      <c r="W56" s="9" t="s">
        <v>1470</v>
      </c>
      <c r="X56" s="9" t="s">
        <v>1484</v>
      </c>
      <c r="Y56" s="9" t="s">
        <v>1472</v>
      </c>
      <c r="Z56" s="9">
        <v>45</v>
      </c>
      <c r="AA56" s="9">
        <v>90</v>
      </c>
      <c r="AB56" s="9" t="s">
        <v>1473</v>
      </c>
      <c r="FR56"/>
    </row>
    <row r="57" spans="1:174" x14ac:dyDescent="0.3">
      <c r="A57" s="1">
        <v>43668.516996261576</v>
      </c>
      <c r="B57" s="8">
        <f>MONTH(Table_ExternalData_124345[[#This Row],[DateCreation]])</f>
        <v>7</v>
      </c>
      <c r="C57" s="8">
        <f>YEAR(Table_ExternalData_124345[[#This Row],[DateCreation]])</f>
        <v>2019</v>
      </c>
      <c r="D57" s="9">
        <f>WEEKNUM(Table_ExternalData_124345[[#This Row],[DateCreation]]+2)</f>
        <v>30</v>
      </c>
      <c r="E57" s="9">
        <v>120</v>
      </c>
      <c r="F57" s="9" t="s">
        <v>1509</v>
      </c>
      <c r="G57" s="9" t="s">
        <v>1510</v>
      </c>
      <c r="H57" s="8" t="str">
        <f>Table_ExternalData_124345[[#This Row],[Manufacturer]]&amp;" "&amp;Table_ExternalData_124345[[#This Row],[CarModel]]</f>
        <v>Westinghouse West</v>
      </c>
      <c r="I57" s="9" t="s">
        <v>1463</v>
      </c>
      <c r="J57" s="9">
        <v>600</v>
      </c>
      <c r="K57" s="9">
        <v>1600</v>
      </c>
      <c r="L57" s="9" t="s">
        <v>1464</v>
      </c>
      <c r="M57" s="9" t="s">
        <v>1465</v>
      </c>
      <c r="N57" s="9" t="s">
        <v>1466</v>
      </c>
      <c r="O57" s="9">
        <v>0</v>
      </c>
      <c r="P57" s="9">
        <v>140</v>
      </c>
      <c r="Q57" s="9" t="s">
        <v>1507</v>
      </c>
      <c r="R57" s="9" t="s">
        <v>1468</v>
      </c>
      <c r="S57" s="9">
        <v>0</v>
      </c>
      <c r="T57" s="9" t="s">
        <v>1469</v>
      </c>
      <c r="U57" s="9" t="s">
        <v>1476</v>
      </c>
      <c r="V57" s="9">
        <v>61</v>
      </c>
      <c r="W57" s="9" t="s">
        <v>1470</v>
      </c>
      <c r="X57" s="9" t="s">
        <v>1484</v>
      </c>
      <c r="Y57" s="9" t="s">
        <v>1472</v>
      </c>
      <c r="Z57" s="9">
        <v>45</v>
      </c>
      <c r="AA57" s="9">
        <v>90</v>
      </c>
      <c r="AB57" s="9" t="s">
        <v>1473</v>
      </c>
      <c r="FR57"/>
    </row>
    <row r="58" spans="1:174" x14ac:dyDescent="0.3">
      <c r="A58" s="1">
        <v>43668.516996446757</v>
      </c>
      <c r="B58" s="8">
        <f>MONTH(Table_ExternalData_124345[[#This Row],[DateCreation]])</f>
        <v>7</v>
      </c>
      <c r="C58" s="8">
        <f>YEAR(Table_ExternalData_124345[[#This Row],[DateCreation]])</f>
        <v>2019</v>
      </c>
      <c r="D58" s="9">
        <f>WEEKNUM(Table_ExternalData_124345[[#This Row],[DateCreation]]+2)</f>
        <v>30</v>
      </c>
      <c r="E58" s="9">
        <v>121</v>
      </c>
      <c r="F58" s="9" t="s">
        <v>1509</v>
      </c>
      <c r="G58" s="9" t="s">
        <v>1510</v>
      </c>
      <c r="H58" s="8" t="str">
        <f>Table_ExternalData_124345[[#This Row],[Manufacturer]]&amp;" "&amp;Table_ExternalData_124345[[#This Row],[CarModel]]</f>
        <v>Westinghouse West</v>
      </c>
      <c r="I58" s="9" t="s">
        <v>1463</v>
      </c>
      <c r="J58" s="9">
        <v>600</v>
      </c>
      <c r="K58" s="9">
        <v>1600</v>
      </c>
      <c r="L58" s="9" t="s">
        <v>1464</v>
      </c>
      <c r="M58" s="9" t="s">
        <v>89</v>
      </c>
      <c r="N58" s="9" t="s">
        <v>1477</v>
      </c>
      <c r="O58" s="9">
        <v>0</v>
      </c>
      <c r="P58" s="9">
        <v>140</v>
      </c>
      <c r="Q58" s="9" t="s">
        <v>1508</v>
      </c>
      <c r="R58" s="9" t="s">
        <v>1468</v>
      </c>
      <c r="S58" s="9">
        <v>0</v>
      </c>
      <c r="T58" s="9" t="s">
        <v>1469</v>
      </c>
      <c r="U58" s="9" t="s">
        <v>1468</v>
      </c>
      <c r="V58" s="9">
        <v>61</v>
      </c>
      <c r="W58" s="9" t="s">
        <v>1470</v>
      </c>
      <c r="X58" s="9" t="s">
        <v>1484</v>
      </c>
      <c r="Y58" s="9" t="s">
        <v>1472</v>
      </c>
      <c r="Z58" s="9">
        <v>45</v>
      </c>
      <c r="AA58" s="9">
        <v>90</v>
      </c>
      <c r="AB58" s="9" t="s">
        <v>1473</v>
      </c>
      <c r="FR58"/>
    </row>
    <row r="59" spans="1:174" x14ac:dyDescent="0.3">
      <c r="A59" s="1">
        <v>43668.517781678238</v>
      </c>
      <c r="B59" s="8">
        <f>MONTH(Table_ExternalData_124345[[#This Row],[DateCreation]])</f>
        <v>7</v>
      </c>
      <c r="C59" s="8">
        <f>YEAR(Table_ExternalData_124345[[#This Row],[DateCreation]])</f>
        <v>2019</v>
      </c>
      <c r="D59" s="9">
        <f>WEEKNUM(Table_ExternalData_124345[[#This Row],[DateCreation]]+2)</f>
        <v>30</v>
      </c>
      <c r="E59" s="9">
        <v>126</v>
      </c>
      <c r="F59" s="9" t="s">
        <v>1511</v>
      </c>
      <c r="G59" s="9" t="s">
        <v>1512</v>
      </c>
      <c r="H59" s="8" t="str">
        <f>Table_ExternalData_124345[[#This Row],[Manufacturer]]&amp;" "&amp;Table_ExternalData_124345[[#This Row],[CarModel]]</f>
        <v>Artis -</v>
      </c>
      <c r="I59" s="9" t="s">
        <v>1474</v>
      </c>
      <c r="J59" s="9">
        <v>600</v>
      </c>
      <c r="K59" s="9">
        <v>1600</v>
      </c>
      <c r="L59" s="9" t="s">
        <v>1464</v>
      </c>
      <c r="M59" s="9" t="s">
        <v>1465</v>
      </c>
      <c r="N59" s="9" t="s">
        <v>1466</v>
      </c>
      <c r="O59" s="9">
        <v>140</v>
      </c>
      <c r="P59" s="9">
        <v>0</v>
      </c>
      <c r="Q59" s="9" t="s">
        <v>1505</v>
      </c>
      <c r="R59" s="9" t="s">
        <v>1468</v>
      </c>
      <c r="S59" s="9">
        <v>0</v>
      </c>
      <c r="T59" s="9" t="s">
        <v>1469</v>
      </c>
      <c r="U59" s="9" t="s">
        <v>1476</v>
      </c>
      <c r="V59" s="9">
        <v>61</v>
      </c>
      <c r="W59" s="9" t="s">
        <v>1470</v>
      </c>
      <c r="X59" s="9" t="s">
        <v>1484</v>
      </c>
      <c r="Y59" s="9" t="s">
        <v>1472</v>
      </c>
      <c r="Z59" s="9">
        <v>45</v>
      </c>
      <c r="AA59" s="9">
        <v>90</v>
      </c>
      <c r="AB59" s="9" t="s">
        <v>1473</v>
      </c>
      <c r="FR59"/>
    </row>
    <row r="60" spans="1:174" x14ac:dyDescent="0.3">
      <c r="A60" s="1">
        <v>43668.517781678238</v>
      </c>
      <c r="B60" s="8">
        <f>MONTH(Table_ExternalData_124345[[#This Row],[DateCreation]])</f>
        <v>7</v>
      </c>
      <c r="C60" s="8">
        <f>YEAR(Table_ExternalData_124345[[#This Row],[DateCreation]])</f>
        <v>2019</v>
      </c>
      <c r="D60" s="9">
        <f>WEEKNUM(Table_ExternalData_124345[[#This Row],[DateCreation]]+2)</f>
        <v>30</v>
      </c>
      <c r="E60" s="9">
        <v>127</v>
      </c>
      <c r="F60" s="9" t="s">
        <v>1511</v>
      </c>
      <c r="G60" s="9" t="s">
        <v>1512</v>
      </c>
      <c r="H60" s="8" t="str">
        <f>Table_ExternalData_124345[[#This Row],[Manufacturer]]&amp;" "&amp;Table_ExternalData_124345[[#This Row],[CarModel]]</f>
        <v>Artis -</v>
      </c>
      <c r="I60" s="9" t="s">
        <v>1474</v>
      </c>
      <c r="J60" s="9">
        <v>600</v>
      </c>
      <c r="K60" s="9">
        <v>1600</v>
      </c>
      <c r="L60" s="9" t="s">
        <v>1464</v>
      </c>
      <c r="M60" s="9" t="s">
        <v>89</v>
      </c>
      <c r="N60" s="9" t="s">
        <v>1477</v>
      </c>
      <c r="O60" s="9">
        <v>140</v>
      </c>
      <c r="P60" s="9">
        <v>0</v>
      </c>
      <c r="Q60" s="9" t="s">
        <v>1506</v>
      </c>
      <c r="R60" s="9" t="s">
        <v>1468</v>
      </c>
      <c r="S60" s="9">
        <v>0</v>
      </c>
      <c r="T60" s="9" t="s">
        <v>1469</v>
      </c>
      <c r="U60" s="9" t="s">
        <v>1476</v>
      </c>
      <c r="V60" s="9">
        <v>61</v>
      </c>
      <c r="W60" s="9" t="s">
        <v>1470</v>
      </c>
      <c r="X60" s="9" t="s">
        <v>1484</v>
      </c>
      <c r="Y60" s="9" t="s">
        <v>1472</v>
      </c>
      <c r="Z60" s="9">
        <v>45</v>
      </c>
      <c r="AA60" s="9">
        <v>90</v>
      </c>
      <c r="AB60" s="9" t="s">
        <v>1473</v>
      </c>
      <c r="FR60"/>
    </row>
    <row r="61" spans="1:174" x14ac:dyDescent="0.3">
      <c r="A61" s="1">
        <v>43668.517781863426</v>
      </c>
      <c r="B61" s="8">
        <f>MONTH(Table_ExternalData_124345[[#This Row],[DateCreation]])</f>
        <v>7</v>
      </c>
      <c r="C61" s="8">
        <f>YEAR(Table_ExternalData_124345[[#This Row],[DateCreation]])</f>
        <v>2019</v>
      </c>
      <c r="D61" s="9">
        <f>WEEKNUM(Table_ExternalData_124345[[#This Row],[DateCreation]]+2)</f>
        <v>30</v>
      </c>
      <c r="E61" s="9">
        <v>128</v>
      </c>
      <c r="F61" s="9" t="s">
        <v>1511</v>
      </c>
      <c r="G61" s="9" t="s">
        <v>1512</v>
      </c>
      <c r="H61" s="8" t="str">
        <f>Table_ExternalData_124345[[#This Row],[Manufacturer]]&amp;" "&amp;Table_ExternalData_124345[[#This Row],[CarModel]]</f>
        <v>Artis -</v>
      </c>
      <c r="I61" s="9" t="s">
        <v>1463</v>
      </c>
      <c r="J61" s="9">
        <v>600</v>
      </c>
      <c r="K61" s="9">
        <v>1600</v>
      </c>
      <c r="L61" s="9" t="s">
        <v>1464</v>
      </c>
      <c r="M61" s="9" t="s">
        <v>1465</v>
      </c>
      <c r="N61" s="9" t="s">
        <v>1466</v>
      </c>
      <c r="O61" s="9">
        <v>0</v>
      </c>
      <c r="P61" s="9">
        <v>140</v>
      </c>
      <c r="Q61" s="9" t="s">
        <v>1508</v>
      </c>
      <c r="R61" s="9" t="s">
        <v>1468</v>
      </c>
      <c r="S61" s="9">
        <v>0</v>
      </c>
      <c r="T61" s="9" t="s">
        <v>1469</v>
      </c>
      <c r="U61" s="9" t="s">
        <v>1468</v>
      </c>
      <c r="V61" s="9">
        <v>61</v>
      </c>
      <c r="W61" s="9" t="s">
        <v>1470</v>
      </c>
      <c r="X61" s="9" t="s">
        <v>1484</v>
      </c>
      <c r="Y61" s="9" t="s">
        <v>1472</v>
      </c>
      <c r="Z61" s="9">
        <v>45</v>
      </c>
      <c r="AA61" s="9">
        <v>90</v>
      </c>
      <c r="AB61" s="9" t="s">
        <v>1473</v>
      </c>
      <c r="FR61"/>
    </row>
    <row r="62" spans="1:174" x14ac:dyDescent="0.3">
      <c r="A62" s="1">
        <v>43668.517781863426</v>
      </c>
      <c r="B62" s="8">
        <f>MONTH(Table_ExternalData_124345[[#This Row],[DateCreation]])</f>
        <v>7</v>
      </c>
      <c r="C62" s="8">
        <f>YEAR(Table_ExternalData_124345[[#This Row],[DateCreation]])</f>
        <v>2019</v>
      </c>
      <c r="D62" s="9">
        <f>WEEKNUM(Table_ExternalData_124345[[#This Row],[DateCreation]]+2)</f>
        <v>30</v>
      </c>
      <c r="E62" s="9">
        <v>129</v>
      </c>
      <c r="F62" s="9" t="s">
        <v>1511</v>
      </c>
      <c r="G62" s="9" t="s">
        <v>1512</v>
      </c>
      <c r="H62" s="8" t="str">
        <f>Table_ExternalData_124345[[#This Row],[Manufacturer]]&amp;" "&amp;Table_ExternalData_124345[[#This Row],[CarModel]]</f>
        <v>Artis -</v>
      </c>
      <c r="I62" s="9" t="s">
        <v>1463</v>
      </c>
      <c r="J62" s="9">
        <v>600</v>
      </c>
      <c r="K62" s="9">
        <v>1600</v>
      </c>
      <c r="L62" s="9" t="s">
        <v>1464</v>
      </c>
      <c r="M62" s="9" t="s">
        <v>89</v>
      </c>
      <c r="N62" s="9" t="s">
        <v>1477</v>
      </c>
      <c r="O62" s="9">
        <v>0</v>
      </c>
      <c r="P62" s="9">
        <v>140</v>
      </c>
      <c r="Q62" s="9" t="s">
        <v>1506</v>
      </c>
      <c r="R62" s="9" t="s">
        <v>1468</v>
      </c>
      <c r="S62" s="9">
        <v>0</v>
      </c>
      <c r="T62" s="9" t="s">
        <v>1469</v>
      </c>
      <c r="U62" s="9" t="s">
        <v>1468</v>
      </c>
      <c r="V62" s="9">
        <v>61</v>
      </c>
      <c r="W62" s="9" t="s">
        <v>1470</v>
      </c>
      <c r="X62" s="9" t="s">
        <v>1484</v>
      </c>
      <c r="Y62" s="9" t="s">
        <v>1472</v>
      </c>
      <c r="Z62" s="9">
        <v>45</v>
      </c>
      <c r="AA62" s="9">
        <v>90</v>
      </c>
      <c r="AB62" s="9" t="s">
        <v>1473</v>
      </c>
      <c r="FR62"/>
    </row>
    <row r="63" spans="1:174" x14ac:dyDescent="0.3">
      <c r="A63" s="1">
        <v>43668.518904548611</v>
      </c>
      <c r="B63" s="8">
        <f>MONTH(Table_ExternalData_124345[[#This Row],[DateCreation]])</f>
        <v>7</v>
      </c>
      <c r="C63" s="8">
        <f>YEAR(Table_ExternalData_124345[[#This Row],[DateCreation]])</f>
        <v>2019</v>
      </c>
      <c r="D63" s="9">
        <f>WEEKNUM(Table_ExternalData_124345[[#This Row],[DateCreation]]+2)</f>
        <v>30</v>
      </c>
      <c r="E63" s="9">
        <v>134</v>
      </c>
      <c r="F63" s="9" t="s">
        <v>1461</v>
      </c>
      <c r="G63" s="9" t="s">
        <v>1513</v>
      </c>
      <c r="H63" s="8" t="str">
        <f>Table_ExternalData_124345[[#This Row],[Manufacturer]]&amp;" "&amp;Table_ExternalData_124345[[#This Row],[CarModel]]</f>
        <v>Thyssen D4 / D6</v>
      </c>
      <c r="I63" s="9" t="s">
        <v>1474</v>
      </c>
      <c r="J63" s="9">
        <v>600</v>
      </c>
      <c r="K63" s="9">
        <v>1600</v>
      </c>
      <c r="L63" s="9" t="s">
        <v>1464</v>
      </c>
      <c r="M63" s="9" t="s">
        <v>1465</v>
      </c>
      <c r="N63" s="9" t="s">
        <v>1466</v>
      </c>
      <c r="O63" s="9">
        <v>110</v>
      </c>
      <c r="P63" s="9">
        <v>0</v>
      </c>
      <c r="Q63" s="9" t="s">
        <v>1514</v>
      </c>
      <c r="R63" s="9" t="s">
        <v>1468</v>
      </c>
      <c r="S63" s="9">
        <v>0</v>
      </c>
      <c r="T63" s="9" t="s">
        <v>1468</v>
      </c>
      <c r="U63" s="9" t="s">
        <v>1476</v>
      </c>
      <c r="V63" s="9">
        <v>61</v>
      </c>
      <c r="W63" s="9" t="s">
        <v>1470</v>
      </c>
      <c r="X63" s="9" t="s">
        <v>1484</v>
      </c>
      <c r="Y63" s="9" t="s">
        <v>1472</v>
      </c>
      <c r="Z63" s="9">
        <v>70</v>
      </c>
      <c r="AA63" s="9">
        <v>90</v>
      </c>
      <c r="AB63" s="9" t="s">
        <v>1473</v>
      </c>
      <c r="FR63"/>
    </row>
    <row r="64" spans="1:174" x14ac:dyDescent="0.3">
      <c r="A64" s="1">
        <v>43668.518904745368</v>
      </c>
      <c r="B64" s="8">
        <f>MONTH(Table_ExternalData_124345[[#This Row],[DateCreation]])</f>
        <v>7</v>
      </c>
      <c r="C64" s="8">
        <f>YEAR(Table_ExternalData_124345[[#This Row],[DateCreation]])</f>
        <v>2019</v>
      </c>
      <c r="D64" s="9">
        <f>WEEKNUM(Table_ExternalData_124345[[#This Row],[DateCreation]]+2)</f>
        <v>30</v>
      </c>
      <c r="E64" s="9">
        <v>135</v>
      </c>
      <c r="F64" s="9" t="s">
        <v>1461</v>
      </c>
      <c r="G64" s="9" t="s">
        <v>1513</v>
      </c>
      <c r="H64" s="8" t="str">
        <f>Table_ExternalData_124345[[#This Row],[Manufacturer]]&amp;" "&amp;Table_ExternalData_124345[[#This Row],[CarModel]]</f>
        <v>Thyssen D4 / D6</v>
      </c>
      <c r="I64" s="9" t="s">
        <v>1474</v>
      </c>
      <c r="J64" s="9">
        <v>600</v>
      </c>
      <c r="K64" s="9">
        <v>1600</v>
      </c>
      <c r="L64" s="9" t="s">
        <v>1464</v>
      </c>
      <c r="M64" s="9" t="s">
        <v>89</v>
      </c>
      <c r="N64" s="9" t="s">
        <v>1477</v>
      </c>
      <c r="O64" s="9">
        <v>110</v>
      </c>
      <c r="P64" s="9">
        <v>0</v>
      </c>
      <c r="Q64" s="9" t="s">
        <v>1515</v>
      </c>
      <c r="R64" s="9" t="s">
        <v>1468</v>
      </c>
      <c r="S64" s="9">
        <v>0</v>
      </c>
      <c r="T64" s="9" t="s">
        <v>1468</v>
      </c>
      <c r="U64" s="9" t="s">
        <v>1476</v>
      </c>
      <c r="V64" s="9">
        <v>61</v>
      </c>
      <c r="W64" s="9" t="s">
        <v>1470</v>
      </c>
      <c r="X64" s="9" t="s">
        <v>1484</v>
      </c>
      <c r="Y64" s="9" t="s">
        <v>1472</v>
      </c>
      <c r="Z64" s="9">
        <v>70</v>
      </c>
      <c r="AA64" s="9">
        <v>90</v>
      </c>
      <c r="AB64" s="9" t="s">
        <v>1473</v>
      </c>
      <c r="FR64"/>
    </row>
    <row r="65" spans="1:174" x14ac:dyDescent="0.3">
      <c r="A65" s="1">
        <v>43668.518904895835</v>
      </c>
      <c r="B65" s="8">
        <f>MONTH(Table_ExternalData_124345[[#This Row],[DateCreation]])</f>
        <v>7</v>
      </c>
      <c r="C65" s="8">
        <f>YEAR(Table_ExternalData_124345[[#This Row],[DateCreation]])</f>
        <v>2019</v>
      </c>
      <c r="D65" s="9">
        <f>WEEKNUM(Table_ExternalData_124345[[#This Row],[DateCreation]]+2)</f>
        <v>30</v>
      </c>
      <c r="E65" s="9">
        <v>136</v>
      </c>
      <c r="F65" s="9" t="s">
        <v>1461</v>
      </c>
      <c r="G65" s="9" t="s">
        <v>1513</v>
      </c>
      <c r="H65" s="8" t="str">
        <f>Table_ExternalData_124345[[#This Row],[Manufacturer]]&amp;" "&amp;Table_ExternalData_124345[[#This Row],[CarModel]]</f>
        <v>Thyssen D4 / D6</v>
      </c>
      <c r="I65" s="9" t="s">
        <v>1463</v>
      </c>
      <c r="J65" s="9">
        <v>600</v>
      </c>
      <c r="K65" s="9">
        <v>1600</v>
      </c>
      <c r="L65" s="9" t="s">
        <v>1464</v>
      </c>
      <c r="M65" s="9" t="s">
        <v>1465</v>
      </c>
      <c r="N65" s="9" t="s">
        <v>1466</v>
      </c>
      <c r="O65" s="9">
        <v>0</v>
      </c>
      <c r="P65" s="9">
        <v>110</v>
      </c>
      <c r="Q65" s="9" t="s">
        <v>1516</v>
      </c>
      <c r="R65" s="9" t="s">
        <v>1468</v>
      </c>
      <c r="S65" s="9">
        <v>0</v>
      </c>
      <c r="T65" s="9" t="s">
        <v>1468</v>
      </c>
      <c r="U65" s="9" t="s">
        <v>1468</v>
      </c>
      <c r="V65" s="9">
        <v>61</v>
      </c>
      <c r="W65" s="9" t="s">
        <v>1470</v>
      </c>
      <c r="X65" s="9" t="s">
        <v>1484</v>
      </c>
      <c r="Y65" s="9" t="s">
        <v>1472</v>
      </c>
      <c r="Z65" s="9">
        <v>70</v>
      </c>
      <c r="AA65" s="9">
        <v>90</v>
      </c>
      <c r="AB65" s="9" t="s">
        <v>1473</v>
      </c>
      <c r="FR65"/>
    </row>
    <row r="66" spans="1:174" x14ac:dyDescent="0.3">
      <c r="A66" s="1">
        <v>43668.518905092591</v>
      </c>
      <c r="B66" s="8">
        <f>MONTH(Table_ExternalData_124345[[#This Row],[DateCreation]])</f>
        <v>7</v>
      </c>
      <c r="C66" s="8">
        <f>YEAR(Table_ExternalData_124345[[#This Row],[DateCreation]])</f>
        <v>2019</v>
      </c>
      <c r="D66" s="9">
        <f>WEEKNUM(Table_ExternalData_124345[[#This Row],[DateCreation]]+2)</f>
        <v>30</v>
      </c>
      <c r="E66" s="9">
        <v>137</v>
      </c>
      <c r="F66" s="9" t="s">
        <v>1461</v>
      </c>
      <c r="G66" s="9" t="s">
        <v>1513</v>
      </c>
      <c r="H66" s="8" t="str">
        <f>Table_ExternalData_124345[[#This Row],[Manufacturer]]&amp;" "&amp;Table_ExternalData_124345[[#This Row],[CarModel]]</f>
        <v>Thyssen D4 / D6</v>
      </c>
      <c r="I66" s="9" t="s">
        <v>1463</v>
      </c>
      <c r="J66" s="9">
        <v>600</v>
      </c>
      <c r="K66" s="9">
        <v>1600</v>
      </c>
      <c r="L66" s="9" t="s">
        <v>1464</v>
      </c>
      <c r="M66" s="9" t="s">
        <v>89</v>
      </c>
      <c r="N66" s="9" t="s">
        <v>1477</v>
      </c>
      <c r="O66" s="9">
        <v>0</v>
      </c>
      <c r="P66" s="9">
        <v>110</v>
      </c>
      <c r="Q66" s="9" t="s">
        <v>1517</v>
      </c>
      <c r="R66" s="9" t="s">
        <v>1468</v>
      </c>
      <c r="S66" s="9">
        <v>0</v>
      </c>
      <c r="T66" s="9" t="s">
        <v>1468</v>
      </c>
      <c r="U66" s="9" t="s">
        <v>1468</v>
      </c>
      <c r="V66" s="9">
        <v>61</v>
      </c>
      <c r="W66" s="9" t="s">
        <v>1470</v>
      </c>
      <c r="X66" s="9" t="s">
        <v>1484</v>
      </c>
      <c r="Y66" s="9" t="s">
        <v>1472</v>
      </c>
      <c r="Z66" s="9">
        <v>70</v>
      </c>
      <c r="AA66" s="9">
        <v>90</v>
      </c>
      <c r="AB66" s="9" t="s">
        <v>1473</v>
      </c>
      <c r="FR66"/>
    </row>
    <row r="67" spans="1:174" x14ac:dyDescent="0.3">
      <c r="A67" s="1">
        <v>43668.522102858798</v>
      </c>
      <c r="B67" s="8">
        <f>MONTH(Table_ExternalData_124345[[#This Row],[DateCreation]])</f>
        <v>7</v>
      </c>
      <c r="C67" s="8">
        <f>YEAR(Table_ExternalData_124345[[#This Row],[DateCreation]])</f>
        <v>2019</v>
      </c>
      <c r="D67" s="9">
        <f>WEEKNUM(Table_ExternalData_124345[[#This Row],[DateCreation]]+2)</f>
        <v>30</v>
      </c>
      <c r="E67" s="9">
        <v>142</v>
      </c>
      <c r="F67" s="9" t="s">
        <v>1518</v>
      </c>
      <c r="G67" s="9" t="s">
        <v>1512</v>
      </c>
      <c r="H67" s="8" t="str">
        <f>Table_ExternalData_124345[[#This Row],[Manufacturer]]&amp;" "&amp;Table_ExternalData_124345[[#This Row],[CarModel]]</f>
        <v>Victory -</v>
      </c>
      <c r="I67" s="9" t="s">
        <v>1474</v>
      </c>
      <c r="J67" s="9">
        <v>600</v>
      </c>
      <c r="K67" s="9">
        <v>750</v>
      </c>
      <c r="L67" s="9" t="s">
        <v>1464</v>
      </c>
      <c r="M67" s="9" t="s">
        <v>1465</v>
      </c>
      <c r="N67" s="9" t="s">
        <v>1466</v>
      </c>
      <c r="O67" s="9">
        <v>180</v>
      </c>
      <c r="P67" s="9">
        <v>0</v>
      </c>
      <c r="Q67" s="9" t="s">
        <v>1519</v>
      </c>
      <c r="R67" s="9" t="s">
        <v>1468</v>
      </c>
      <c r="S67" s="9">
        <v>0</v>
      </c>
      <c r="T67" s="9" t="s">
        <v>1469</v>
      </c>
      <c r="U67" s="9" t="s">
        <v>1476</v>
      </c>
      <c r="V67" s="9">
        <v>61</v>
      </c>
      <c r="W67" s="9" t="s">
        <v>1470</v>
      </c>
      <c r="X67" s="9" t="s">
        <v>1484</v>
      </c>
      <c r="Y67" s="9" t="s">
        <v>1472</v>
      </c>
      <c r="Z67" s="9">
        <v>86</v>
      </c>
      <c r="AA67" s="9">
        <v>90</v>
      </c>
      <c r="AB67" s="9" t="s">
        <v>1473</v>
      </c>
      <c r="FR67"/>
    </row>
    <row r="68" spans="1:174" x14ac:dyDescent="0.3">
      <c r="A68" s="1">
        <v>43668.522102858798</v>
      </c>
      <c r="B68" s="8">
        <f>MONTH(Table_ExternalData_124345[[#This Row],[DateCreation]])</f>
        <v>7</v>
      </c>
      <c r="C68" s="8">
        <f>YEAR(Table_ExternalData_124345[[#This Row],[DateCreation]])</f>
        <v>2019</v>
      </c>
      <c r="D68" s="9">
        <f>WEEKNUM(Table_ExternalData_124345[[#This Row],[DateCreation]]+2)</f>
        <v>30</v>
      </c>
      <c r="E68" s="9">
        <v>143</v>
      </c>
      <c r="F68" s="9" t="s">
        <v>1518</v>
      </c>
      <c r="G68" s="9" t="s">
        <v>1512</v>
      </c>
      <c r="H68" s="8" t="str">
        <f>Table_ExternalData_124345[[#This Row],[Manufacturer]]&amp;" "&amp;Table_ExternalData_124345[[#This Row],[CarModel]]</f>
        <v>Victory -</v>
      </c>
      <c r="I68" s="9" t="s">
        <v>1474</v>
      </c>
      <c r="J68" s="9">
        <v>600</v>
      </c>
      <c r="K68" s="9">
        <v>750</v>
      </c>
      <c r="L68" s="9" t="s">
        <v>1464</v>
      </c>
      <c r="M68" s="9" t="s">
        <v>89</v>
      </c>
      <c r="N68" s="9" t="s">
        <v>1477</v>
      </c>
      <c r="O68" s="9">
        <v>180</v>
      </c>
      <c r="P68" s="9">
        <v>0</v>
      </c>
      <c r="Q68" s="9" t="s">
        <v>1520</v>
      </c>
      <c r="R68" s="9" t="s">
        <v>1468</v>
      </c>
      <c r="S68" s="9">
        <v>0</v>
      </c>
      <c r="T68" s="9" t="s">
        <v>1469</v>
      </c>
      <c r="U68" s="9" t="s">
        <v>1476</v>
      </c>
      <c r="V68" s="9">
        <v>61</v>
      </c>
      <c r="W68" s="9" t="s">
        <v>1470</v>
      </c>
      <c r="X68" s="9" t="s">
        <v>1484</v>
      </c>
      <c r="Y68" s="9" t="s">
        <v>1472</v>
      </c>
      <c r="Z68" s="9">
        <v>86</v>
      </c>
      <c r="AA68" s="9">
        <v>90</v>
      </c>
      <c r="AB68" s="9" t="s">
        <v>1473</v>
      </c>
      <c r="FR68"/>
    </row>
    <row r="69" spans="1:174" x14ac:dyDescent="0.3">
      <c r="A69" s="1">
        <v>43668.522103043979</v>
      </c>
      <c r="B69" s="8">
        <f>MONTH(Table_ExternalData_124345[[#This Row],[DateCreation]])</f>
        <v>7</v>
      </c>
      <c r="C69" s="8">
        <f>YEAR(Table_ExternalData_124345[[#This Row],[DateCreation]])</f>
        <v>2019</v>
      </c>
      <c r="D69" s="9">
        <f>WEEKNUM(Table_ExternalData_124345[[#This Row],[DateCreation]]+2)</f>
        <v>30</v>
      </c>
      <c r="E69" s="9">
        <v>144</v>
      </c>
      <c r="F69" s="9" t="s">
        <v>1518</v>
      </c>
      <c r="G69" s="9" t="s">
        <v>1512</v>
      </c>
      <c r="H69" s="8" t="str">
        <f>Table_ExternalData_124345[[#This Row],[Manufacturer]]&amp;" "&amp;Table_ExternalData_124345[[#This Row],[CarModel]]</f>
        <v>Victory -</v>
      </c>
      <c r="I69" s="9" t="s">
        <v>1463</v>
      </c>
      <c r="J69" s="9">
        <v>600</v>
      </c>
      <c r="K69" s="9">
        <v>750</v>
      </c>
      <c r="L69" s="9" t="s">
        <v>1464</v>
      </c>
      <c r="M69" s="9" t="s">
        <v>1465</v>
      </c>
      <c r="N69" s="9" t="s">
        <v>1466</v>
      </c>
      <c r="O69" s="9">
        <v>0</v>
      </c>
      <c r="P69" s="9">
        <v>180</v>
      </c>
      <c r="Q69" s="9" t="s">
        <v>1521</v>
      </c>
      <c r="R69" s="9" t="s">
        <v>1468</v>
      </c>
      <c r="S69" s="9">
        <v>0</v>
      </c>
      <c r="T69" s="9" t="s">
        <v>1469</v>
      </c>
      <c r="U69" s="9" t="s">
        <v>1476</v>
      </c>
      <c r="V69" s="9">
        <v>61</v>
      </c>
      <c r="W69" s="9" t="s">
        <v>1470</v>
      </c>
      <c r="X69" s="9" t="s">
        <v>1484</v>
      </c>
      <c r="Y69" s="9" t="s">
        <v>1472</v>
      </c>
      <c r="Z69" s="9">
        <v>86</v>
      </c>
      <c r="AA69" s="9">
        <v>90</v>
      </c>
      <c r="AB69" s="9" t="s">
        <v>1473</v>
      </c>
      <c r="FR69"/>
    </row>
    <row r="70" spans="1:174" x14ac:dyDescent="0.3">
      <c r="A70" s="1">
        <v>43668.522103240743</v>
      </c>
      <c r="B70" s="8">
        <f>MONTH(Table_ExternalData_124345[[#This Row],[DateCreation]])</f>
        <v>7</v>
      </c>
      <c r="C70" s="8">
        <f>YEAR(Table_ExternalData_124345[[#This Row],[DateCreation]])</f>
        <v>2019</v>
      </c>
      <c r="D70" s="9">
        <f>WEEKNUM(Table_ExternalData_124345[[#This Row],[DateCreation]]+2)</f>
        <v>30</v>
      </c>
      <c r="E70" s="9">
        <v>145</v>
      </c>
      <c r="F70" s="9" t="s">
        <v>1518</v>
      </c>
      <c r="G70" s="9" t="s">
        <v>1512</v>
      </c>
      <c r="H70" s="8" t="str">
        <f>Table_ExternalData_124345[[#This Row],[Manufacturer]]&amp;" "&amp;Table_ExternalData_124345[[#This Row],[CarModel]]</f>
        <v>Victory -</v>
      </c>
      <c r="I70" s="9" t="s">
        <v>1463</v>
      </c>
      <c r="J70" s="9">
        <v>600</v>
      </c>
      <c r="K70" s="9">
        <v>750</v>
      </c>
      <c r="L70" s="9" t="s">
        <v>1464</v>
      </c>
      <c r="M70" s="9" t="s">
        <v>89</v>
      </c>
      <c r="N70" s="9" t="s">
        <v>1477</v>
      </c>
      <c r="O70" s="9">
        <v>0</v>
      </c>
      <c r="P70" s="9">
        <v>180</v>
      </c>
      <c r="Q70" s="9" t="s">
        <v>1522</v>
      </c>
      <c r="R70" s="9" t="s">
        <v>1468</v>
      </c>
      <c r="S70" s="9">
        <v>0</v>
      </c>
      <c r="T70" s="9" t="s">
        <v>1469</v>
      </c>
      <c r="U70" s="9" t="s">
        <v>1468</v>
      </c>
      <c r="V70" s="9">
        <v>61</v>
      </c>
      <c r="W70" s="9" t="s">
        <v>1470</v>
      </c>
      <c r="X70" s="9" t="s">
        <v>1484</v>
      </c>
      <c r="Y70" s="9" t="s">
        <v>1472</v>
      </c>
      <c r="Z70" s="9">
        <v>86</v>
      </c>
      <c r="AA70" s="9">
        <v>90</v>
      </c>
      <c r="AB70" s="9" t="s">
        <v>1473</v>
      </c>
      <c r="FR70"/>
    </row>
    <row r="71" spans="1:174" x14ac:dyDescent="0.3">
      <c r="A71" s="1">
        <v>43668.525829247686</v>
      </c>
      <c r="B71" s="8">
        <f>MONTH(Table_ExternalData_124345[[#This Row],[DateCreation]])</f>
        <v>7</v>
      </c>
      <c r="C71" s="8">
        <f>YEAR(Table_ExternalData_124345[[#This Row],[DateCreation]])</f>
        <v>2019</v>
      </c>
      <c r="D71" s="9">
        <f>WEEKNUM(Table_ExternalData_124345[[#This Row],[DateCreation]]+2)</f>
        <v>30</v>
      </c>
      <c r="E71" s="9">
        <v>150</v>
      </c>
      <c r="F71" s="9" t="s">
        <v>1518</v>
      </c>
      <c r="G71" s="9" t="s">
        <v>1512</v>
      </c>
      <c r="H71" s="8" t="str">
        <f>Table_ExternalData_124345[[#This Row],[Manufacturer]]&amp;" "&amp;Table_ExternalData_124345[[#This Row],[CarModel]]</f>
        <v>Victory -</v>
      </c>
      <c r="I71" s="9" t="s">
        <v>1474</v>
      </c>
      <c r="J71" s="9">
        <v>800</v>
      </c>
      <c r="K71" s="9">
        <v>900</v>
      </c>
      <c r="L71" s="9" t="s">
        <v>1464</v>
      </c>
      <c r="M71" s="9" t="s">
        <v>1465</v>
      </c>
      <c r="N71" s="9" t="s">
        <v>1466</v>
      </c>
      <c r="O71" s="9">
        <v>230</v>
      </c>
      <c r="P71" s="9">
        <v>0</v>
      </c>
      <c r="Q71" s="9" t="s">
        <v>1519</v>
      </c>
      <c r="R71" s="9" t="s">
        <v>1468</v>
      </c>
      <c r="S71" s="9">
        <v>0</v>
      </c>
      <c r="T71" s="9" t="s">
        <v>1469</v>
      </c>
      <c r="U71" s="9" t="s">
        <v>1476</v>
      </c>
      <c r="V71" s="9">
        <v>61</v>
      </c>
      <c r="W71" s="9" t="s">
        <v>1470</v>
      </c>
      <c r="X71" s="9" t="s">
        <v>1484</v>
      </c>
      <c r="Y71" s="9" t="s">
        <v>1472</v>
      </c>
      <c r="Z71" s="9">
        <v>86</v>
      </c>
      <c r="AA71" s="9">
        <v>90</v>
      </c>
      <c r="AB71" s="9" t="s">
        <v>1473</v>
      </c>
      <c r="FR71"/>
    </row>
    <row r="72" spans="1:174" x14ac:dyDescent="0.3">
      <c r="A72" s="1">
        <v>43668.525829398146</v>
      </c>
      <c r="B72" s="8">
        <f>MONTH(Table_ExternalData_124345[[#This Row],[DateCreation]])</f>
        <v>7</v>
      </c>
      <c r="C72" s="8">
        <f>YEAR(Table_ExternalData_124345[[#This Row],[DateCreation]])</f>
        <v>2019</v>
      </c>
      <c r="D72" s="9">
        <f>WEEKNUM(Table_ExternalData_124345[[#This Row],[DateCreation]]+2)</f>
        <v>30</v>
      </c>
      <c r="E72" s="9">
        <v>151</v>
      </c>
      <c r="F72" s="9" t="s">
        <v>1518</v>
      </c>
      <c r="G72" s="9" t="s">
        <v>1512</v>
      </c>
      <c r="H72" s="8" t="str">
        <f>Table_ExternalData_124345[[#This Row],[Manufacturer]]&amp;" "&amp;Table_ExternalData_124345[[#This Row],[CarModel]]</f>
        <v>Victory -</v>
      </c>
      <c r="I72" s="9" t="s">
        <v>1474</v>
      </c>
      <c r="J72" s="9">
        <v>800</v>
      </c>
      <c r="K72" s="9">
        <v>900</v>
      </c>
      <c r="L72" s="9" t="s">
        <v>1464</v>
      </c>
      <c r="M72" s="9" t="s">
        <v>89</v>
      </c>
      <c r="N72" s="9" t="s">
        <v>1477</v>
      </c>
      <c r="O72" s="9">
        <v>230</v>
      </c>
      <c r="P72" s="9">
        <v>0</v>
      </c>
      <c r="Q72" s="9" t="s">
        <v>1520</v>
      </c>
      <c r="R72" s="9" t="s">
        <v>1468</v>
      </c>
      <c r="S72" s="9">
        <v>0</v>
      </c>
      <c r="T72" s="9" t="s">
        <v>1469</v>
      </c>
      <c r="U72" s="9" t="s">
        <v>1476</v>
      </c>
      <c r="V72" s="9">
        <v>61</v>
      </c>
      <c r="W72" s="9" t="s">
        <v>1470</v>
      </c>
      <c r="X72" s="9" t="s">
        <v>1484</v>
      </c>
      <c r="Y72" s="9" t="s">
        <v>1472</v>
      </c>
      <c r="Z72" s="9">
        <v>86</v>
      </c>
      <c r="AA72" s="9">
        <v>90</v>
      </c>
      <c r="AB72" s="9" t="s">
        <v>1473</v>
      </c>
      <c r="FR72"/>
    </row>
    <row r="73" spans="1:174" x14ac:dyDescent="0.3">
      <c r="A73" s="1">
        <v>43668.52582959491</v>
      </c>
      <c r="B73" s="8">
        <f>MONTH(Table_ExternalData_124345[[#This Row],[DateCreation]])</f>
        <v>7</v>
      </c>
      <c r="C73" s="8">
        <f>YEAR(Table_ExternalData_124345[[#This Row],[DateCreation]])</f>
        <v>2019</v>
      </c>
      <c r="D73" s="9">
        <f>WEEKNUM(Table_ExternalData_124345[[#This Row],[DateCreation]]+2)</f>
        <v>30</v>
      </c>
      <c r="E73" s="9">
        <v>152</v>
      </c>
      <c r="F73" s="9" t="s">
        <v>1518</v>
      </c>
      <c r="G73" s="9" t="s">
        <v>1512</v>
      </c>
      <c r="H73" s="8" t="str">
        <f>Table_ExternalData_124345[[#This Row],[Manufacturer]]&amp;" "&amp;Table_ExternalData_124345[[#This Row],[CarModel]]</f>
        <v>Victory -</v>
      </c>
      <c r="I73" s="9" t="s">
        <v>1463</v>
      </c>
      <c r="J73" s="9">
        <v>800</v>
      </c>
      <c r="K73" s="9">
        <v>900</v>
      </c>
      <c r="L73" s="9" t="s">
        <v>1464</v>
      </c>
      <c r="M73" s="9" t="s">
        <v>1465</v>
      </c>
      <c r="N73" s="9" t="s">
        <v>1466</v>
      </c>
      <c r="O73" s="9">
        <v>0</v>
      </c>
      <c r="P73" s="9">
        <v>230</v>
      </c>
      <c r="Q73" s="9" t="s">
        <v>1521</v>
      </c>
      <c r="R73" s="9" t="s">
        <v>1468</v>
      </c>
      <c r="S73" s="9">
        <v>0</v>
      </c>
      <c r="T73" s="9" t="s">
        <v>1469</v>
      </c>
      <c r="U73" s="9" t="s">
        <v>1476</v>
      </c>
      <c r="V73" s="9">
        <v>61</v>
      </c>
      <c r="W73" s="9" t="s">
        <v>1470</v>
      </c>
      <c r="X73" s="9" t="s">
        <v>1484</v>
      </c>
      <c r="Y73" s="9" t="s">
        <v>1472</v>
      </c>
      <c r="Z73" s="9">
        <v>86</v>
      </c>
      <c r="AA73" s="9">
        <v>90</v>
      </c>
      <c r="AB73" s="9" t="s">
        <v>1473</v>
      </c>
      <c r="FR73"/>
    </row>
    <row r="74" spans="1:174" x14ac:dyDescent="0.3">
      <c r="A74" s="1">
        <v>43668.52582959491</v>
      </c>
      <c r="B74" s="8">
        <f>MONTH(Table_ExternalData_124345[[#This Row],[DateCreation]])</f>
        <v>7</v>
      </c>
      <c r="C74" s="8">
        <f>YEAR(Table_ExternalData_124345[[#This Row],[DateCreation]])</f>
        <v>2019</v>
      </c>
      <c r="D74" s="9">
        <f>WEEKNUM(Table_ExternalData_124345[[#This Row],[DateCreation]]+2)</f>
        <v>30</v>
      </c>
      <c r="E74" s="9">
        <v>153</v>
      </c>
      <c r="F74" s="9" t="s">
        <v>1518</v>
      </c>
      <c r="G74" s="9" t="s">
        <v>1512</v>
      </c>
      <c r="H74" s="8" t="str">
        <f>Table_ExternalData_124345[[#This Row],[Manufacturer]]&amp;" "&amp;Table_ExternalData_124345[[#This Row],[CarModel]]</f>
        <v>Victory -</v>
      </c>
      <c r="I74" s="9" t="s">
        <v>1463</v>
      </c>
      <c r="J74" s="9">
        <v>800</v>
      </c>
      <c r="K74" s="9">
        <v>900</v>
      </c>
      <c r="L74" s="9" t="s">
        <v>1464</v>
      </c>
      <c r="M74" s="9" t="s">
        <v>89</v>
      </c>
      <c r="N74" s="9" t="s">
        <v>1477</v>
      </c>
      <c r="O74" s="9">
        <v>0</v>
      </c>
      <c r="P74" s="9">
        <v>230</v>
      </c>
      <c r="Q74" s="9" t="s">
        <v>1522</v>
      </c>
      <c r="R74" s="9" t="s">
        <v>1468</v>
      </c>
      <c r="S74" s="9">
        <v>0</v>
      </c>
      <c r="T74" s="9" t="s">
        <v>1469</v>
      </c>
      <c r="U74" s="9" t="s">
        <v>1468</v>
      </c>
      <c r="V74" s="9">
        <v>61</v>
      </c>
      <c r="W74" s="9" t="s">
        <v>1470</v>
      </c>
      <c r="X74" s="9" t="s">
        <v>1484</v>
      </c>
      <c r="Y74" s="9" t="s">
        <v>1472</v>
      </c>
      <c r="Z74" s="9">
        <v>86</v>
      </c>
      <c r="AA74" s="9">
        <v>90</v>
      </c>
      <c r="AB74" s="9" t="s">
        <v>1473</v>
      </c>
      <c r="FR74"/>
    </row>
    <row r="75" spans="1:174" x14ac:dyDescent="0.3">
      <c r="A75" s="1">
        <v>43668.526808298608</v>
      </c>
      <c r="B75" s="8">
        <f>MONTH(Table_ExternalData_124345[[#This Row],[DateCreation]])</f>
        <v>7</v>
      </c>
      <c r="C75" s="8">
        <f>YEAR(Table_ExternalData_124345[[#This Row],[DateCreation]])</f>
        <v>2019</v>
      </c>
      <c r="D75" s="9">
        <f>WEEKNUM(Table_ExternalData_124345[[#This Row],[DateCreation]]+2)</f>
        <v>30</v>
      </c>
      <c r="E75" s="9">
        <v>158</v>
      </c>
      <c r="F75" s="9" t="s">
        <v>1518</v>
      </c>
      <c r="G75" s="9" t="s">
        <v>1512</v>
      </c>
      <c r="H75" s="8" t="str">
        <f>Table_ExternalData_124345[[#This Row],[Manufacturer]]&amp;" "&amp;Table_ExternalData_124345[[#This Row],[CarModel]]</f>
        <v>Victory -</v>
      </c>
      <c r="I75" s="9" t="s">
        <v>1474</v>
      </c>
      <c r="J75" s="9">
        <v>950</v>
      </c>
      <c r="K75" s="9">
        <v>1000</v>
      </c>
      <c r="L75" s="9" t="s">
        <v>1464</v>
      </c>
      <c r="M75" s="9" t="s">
        <v>1465</v>
      </c>
      <c r="N75" s="9" t="s">
        <v>1466</v>
      </c>
      <c r="O75" s="9">
        <v>180</v>
      </c>
      <c r="P75" s="9">
        <v>0</v>
      </c>
      <c r="Q75" s="9" t="s">
        <v>1519</v>
      </c>
      <c r="R75" s="9" t="s">
        <v>1468</v>
      </c>
      <c r="S75" s="9">
        <v>0</v>
      </c>
      <c r="T75" s="9" t="s">
        <v>1469</v>
      </c>
      <c r="U75" s="9" t="s">
        <v>1476</v>
      </c>
      <c r="V75" s="9">
        <v>61</v>
      </c>
      <c r="W75" s="9" t="s">
        <v>1470</v>
      </c>
      <c r="X75" s="9" t="s">
        <v>1484</v>
      </c>
      <c r="Y75" s="9" t="s">
        <v>1472</v>
      </c>
      <c r="Z75" s="9">
        <v>86</v>
      </c>
      <c r="AA75" s="9">
        <v>90</v>
      </c>
      <c r="AB75" s="9" t="s">
        <v>1473</v>
      </c>
      <c r="FR75"/>
    </row>
    <row r="76" spans="1:174" x14ac:dyDescent="0.3">
      <c r="A76" s="1">
        <v>43668.526808298608</v>
      </c>
      <c r="B76" s="8">
        <f>MONTH(Table_ExternalData_124345[[#This Row],[DateCreation]])</f>
        <v>7</v>
      </c>
      <c r="C76" s="8">
        <f>YEAR(Table_ExternalData_124345[[#This Row],[DateCreation]])</f>
        <v>2019</v>
      </c>
      <c r="D76" s="9">
        <f>WEEKNUM(Table_ExternalData_124345[[#This Row],[DateCreation]]+2)</f>
        <v>30</v>
      </c>
      <c r="E76" s="9">
        <v>159</v>
      </c>
      <c r="F76" s="9" t="s">
        <v>1518</v>
      </c>
      <c r="G76" s="9" t="s">
        <v>1512</v>
      </c>
      <c r="H76" s="8" t="str">
        <f>Table_ExternalData_124345[[#This Row],[Manufacturer]]&amp;" "&amp;Table_ExternalData_124345[[#This Row],[CarModel]]</f>
        <v>Victory -</v>
      </c>
      <c r="I76" s="9" t="s">
        <v>1474</v>
      </c>
      <c r="J76" s="9">
        <v>950</v>
      </c>
      <c r="K76" s="9">
        <v>1000</v>
      </c>
      <c r="L76" s="9" t="s">
        <v>1464</v>
      </c>
      <c r="M76" s="9" t="s">
        <v>89</v>
      </c>
      <c r="N76" s="9" t="s">
        <v>1477</v>
      </c>
      <c r="O76" s="9">
        <v>180</v>
      </c>
      <c r="P76" s="9">
        <v>0</v>
      </c>
      <c r="Q76" s="9" t="s">
        <v>1519</v>
      </c>
      <c r="R76" s="9" t="s">
        <v>1468</v>
      </c>
      <c r="S76" s="9">
        <v>0</v>
      </c>
      <c r="T76" s="9" t="s">
        <v>1469</v>
      </c>
      <c r="U76" s="9" t="s">
        <v>1476</v>
      </c>
      <c r="V76" s="9">
        <v>61</v>
      </c>
      <c r="W76" s="9" t="s">
        <v>1470</v>
      </c>
      <c r="X76" s="9" t="s">
        <v>1484</v>
      </c>
      <c r="Y76" s="9" t="s">
        <v>1472</v>
      </c>
      <c r="Z76" s="9">
        <v>86</v>
      </c>
      <c r="AA76" s="9">
        <v>90</v>
      </c>
      <c r="AB76" s="9" t="s">
        <v>1473</v>
      </c>
      <c r="FR76"/>
    </row>
    <row r="77" spans="1:174" x14ac:dyDescent="0.3">
      <c r="A77" s="1">
        <v>43668.526808483795</v>
      </c>
      <c r="B77" s="8">
        <f>MONTH(Table_ExternalData_124345[[#This Row],[DateCreation]])</f>
        <v>7</v>
      </c>
      <c r="C77" s="8">
        <f>YEAR(Table_ExternalData_124345[[#This Row],[DateCreation]])</f>
        <v>2019</v>
      </c>
      <c r="D77" s="9">
        <f>WEEKNUM(Table_ExternalData_124345[[#This Row],[DateCreation]]+2)</f>
        <v>30</v>
      </c>
      <c r="E77" s="9">
        <v>160</v>
      </c>
      <c r="F77" s="9" t="s">
        <v>1518</v>
      </c>
      <c r="G77" s="9" t="s">
        <v>1512</v>
      </c>
      <c r="H77" s="8" t="str">
        <f>Table_ExternalData_124345[[#This Row],[Manufacturer]]&amp;" "&amp;Table_ExternalData_124345[[#This Row],[CarModel]]</f>
        <v>Victory -</v>
      </c>
      <c r="I77" s="9" t="s">
        <v>1463</v>
      </c>
      <c r="J77" s="9">
        <v>950</v>
      </c>
      <c r="K77" s="9">
        <v>1000</v>
      </c>
      <c r="L77" s="9" t="s">
        <v>1464</v>
      </c>
      <c r="M77" s="9" t="s">
        <v>1465</v>
      </c>
      <c r="N77" s="9" t="s">
        <v>1466</v>
      </c>
      <c r="O77" s="9">
        <v>0</v>
      </c>
      <c r="P77" s="9">
        <v>180</v>
      </c>
      <c r="Q77" s="9" t="s">
        <v>1521</v>
      </c>
      <c r="R77" s="9" t="s">
        <v>1468</v>
      </c>
      <c r="S77" s="9">
        <v>0</v>
      </c>
      <c r="T77" s="9" t="s">
        <v>1469</v>
      </c>
      <c r="U77" s="9" t="s">
        <v>1476</v>
      </c>
      <c r="V77" s="9">
        <v>61</v>
      </c>
      <c r="W77" s="9" t="s">
        <v>1470</v>
      </c>
      <c r="X77" s="9" t="s">
        <v>1484</v>
      </c>
      <c r="Y77" s="9" t="s">
        <v>1472</v>
      </c>
      <c r="Z77" s="9">
        <v>86</v>
      </c>
      <c r="AA77" s="9">
        <v>90</v>
      </c>
      <c r="AB77" s="9" t="s">
        <v>1473</v>
      </c>
      <c r="FR77"/>
    </row>
    <row r="78" spans="1:174" x14ac:dyDescent="0.3">
      <c r="A78" s="1">
        <v>43668.526808483795</v>
      </c>
      <c r="B78" s="8">
        <f>MONTH(Table_ExternalData_124345[[#This Row],[DateCreation]])</f>
        <v>7</v>
      </c>
      <c r="C78" s="8">
        <f>YEAR(Table_ExternalData_124345[[#This Row],[DateCreation]])</f>
        <v>2019</v>
      </c>
      <c r="D78" s="9">
        <f>WEEKNUM(Table_ExternalData_124345[[#This Row],[DateCreation]]+2)</f>
        <v>30</v>
      </c>
      <c r="E78" s="9">
        <v>161</v>
      </c>
      <c r="F78" s="9" t="s">
        <v>1518</v>
      </c>
      <c r="G78" s="9" t="s">
        <v>1512</v>
      </c>
      <c r="H78" s="8" t="str">
        <f>Table_ExternalData_124345[[#This Row],[Manufacturer]]&amp;" "&amp;Table_ExternalData_124345[[#This Row],[CarModel]]</f>
        <v>Victory -</v>
      </c>
      <c r="I78" s="9" t="s">
        <v>1463</v>
      </c>
      <c r="J78" s="9">
        <v>950</v>
      </c>
      <c r="K78" s="9">
        <v>1000</v>
      </c>
      <c r="L78" s="9" t="s">
        <v>1464</v>
      </c>
      <c r="M78" s="9" t="s">
        <v>89</v>
      </c>
      <c r="N78" s="9" t="s">
        <v>1477</v>
      </c>
      <c r="O78" s="9">
        <v>0</v>
      </c>
      <c r="P78" s="9">
        <v>180</v>
      </c>
      <c r="Q78" s="9" t="s">
        <v>1522</v>
      </c>
      <c r="R78" s="9" t="s">
        <v>1468</v>
      </c>
      <c r="S78" s="9">
        <v>0</v>
      </c>
      <c r="T78" s="9" t="s">
        <v>1469</v>
      </c>
      <c r="U78" s="9" t="s">
        <v>1468</v>
      </c>
      <c r="V78" s="9">
        <v>61</v>
      </c>
      <c r="W78" s="9" t="s">
        <v>1470</v>
      </c>
      <c r="X78" s="9" t="s">
        <v>1484</v>
      </c>
      <c r="Y78" s="9" t="s">
        <v>1472</v>
      </c>
      <c r="Z78" s="9">
        <v>86</v>
      </c>
      <c r="AA78" s="9">
        <v>90</v>
      </c>
      <c r="AB78" s="9" t="s">
        <v>1473</v>
      </c>
      <c r="FR78"/>
    </row>
    <row r="79" spans="1:174" x14ac:dyDescent="0.3">
      <c r="A79" s="1">
        <v>43668.527293865744</v>
      </c>
      <c r="B79" s="8">
        <f>MONTH(Table_ExternalData_124345[[#This Row],[DateCreation]])</f>
        <v>7</v>
      </c>
      <c r="C79" s="8">
        <f>YEAR(Table_ExternalData_124345[[#This Row],[DateCreation]])</f>
        <v>2019</v>
      </c>
      <c r="D79" s="9">
        <f>WEEKNUM(Table_ExternalData_124345[[#This Row],[DateCreation]]+2)</f>
        <v>30</v>
      </c>
      <c r="E79" s="9">
        <v>166</v>
      </c>
      <c r="F79" s="9" t="s">
        <v>1518</v>
      </c>
      <c r="G79" s="9" t="s">
        <v>1512</v>
      </c>
      <c r="H79" s="8" t="str">
        <f>Table_ExternalData_124345[[#This Row],[Manufacturer]]&amp;" "&amp;Table_ExternalData_124345[[#This Row],[CarModel]]</f>
        <v>Victory -</v>
      </c>
      <c r="I79" s="9" t="s">
        <v>1474</v>
      </c>
      <c r="J79" s="9">
        <v>1050</v>
      </c>
      <c r="K79" s="9">
        <v>1150</v>
      </c>
      <c r="L79" s="9" t="s">
        <v>1464</v>
      </c>
      <c r="M79" s="9" t="s">
        <v>1465</v>
      </c>
      <c r="N79" s="9" t="s">
        <v>1466</v>
      </c>
      <c r="O79" s="9">
        <v>230</v>
      </c>
      <c r="P79" s="9">
        <v>0</v>
      </c>
      <c r="Q79" s="9" t="s">
        <v>1519</v>
      </c>
      <c r="R79" s="9" t="s">
        <v>1468</v>
      </c>
      <c r="S79" s="9">
        <v>0</v>
      </c>
      <c r="T79" s="9" t="s">
        <v>1469</v>
      </c>
      <c r="U79" s="9" t="s">
        <v>1476</v>
      </c>
      <c r="V79" s="9">
        <v>61</v>
      </c>
      <c r="W79" s="9" t="s">
        <v>1470</v>
      </c>
      <c r="X79" s="9" t="s">
        <v>1484</v>
      </c>
      <c r="Y79" s="9" t="s">
        <v>1472</v>
      </c>
      <c r="Z79" s="9">
        <v>86</v>
      </c>
      <c r="AA79" s="9">
        <v>90</v>
      </c>
      <c r="AB79" s="9" t="s">
        <v>1473</v>
      </c>
      <c r="FR79"/>
    </row>
    <row r="80" spans="1:174" x14ac:dyDescent="0.3">
      <c r="A80" s="1">
        <v>43668.527293865744</v>
      </c>
      <c r="B80" s="8">
        <f>MONTH(Table_ExternalData_124345[[#This Row],[DateCreation]])</f>
        <v>7</v>
      </c>
      <c r="C80" s="8">
        <f>YEAR(Table_ExternalData_124345[[#This Row],[DateCreation]])</f>
        <v>2019</v>
      </c>
      <c r="D80" s="9">
        <f>WEEKNUM(Table_ExternalData_124345[[#This Row],[DateCreation]]+2)</f>
        <v>30</v>
      </c>
      <c r="E80" s="9">
        <v>167</v>
      </c>
      <c r="F80" s="9" t="s">
        <v>1518</v>
      </c>
      <c r="G80" s="9" t="s">
        <v>1512</v>
      </c>
      <c r="H80" s="8" t="str">
        <f>Table_ExternalData_124345[[#This Row],[Manufacturer]]&amp;" "&amp;Table_ExternalData_124345[[#This Row],[CarModel]]</f>
        <v>Victory -</v>
      </c>
      <c r="I80" s="9" t="s">
        <v>1474</v>
      </c>
      <c r="J80" s="9">
        <v>1050</v>
      </c>
      <c r="K80" s="9">
        <v>1150</v>
      </c>
      <c r="L80" s="9" t="s">
        <v>1464</v>
      </c>
      <c r="M80" s="9" t="s">
        <v>89</v>
      </c>
      <c r="N80" s="9" t="s">
        <v>1477</v>
      </c>
      <c r="O80" s="9">
        <v>230</v>
      </c>
      <c r="P80" s="9">
        <v>0</v>
      </c>
      <c r="Q80" s="9" t="s">
        <v>1519</v>
      </c>
      <c r="R80" s="9" t="s">
        <v>1468</v>
      </c>
      <c r="S80" s="9">
        <v>0</v>
      </c>
      <c r="T80" s="9" t="s">
        <v>1469</v>
      </c>
      <c r="U80" s="9" t="s">
        <v>1476</v>
      </c>
      <c r="V80" s="9">
        <v>61</v>
      </c>
      <c r="W80" s="9" t="s">
        <v>1470</v>
      </c>
      <c r="X80" s="9" t="s">
        <v>1484</v>
      </c>
      <c r="Y80" s="9" t="s">
        <v>1472</v>
      </c>
      <c r="Z80" s="9">
        <v>86</v>
      </c>
      <c r="AA80" s="9">
        <v>90</v>
      </c>
      <c r="AB80" s="9" t="s">
        <v>1473</v>
      </c>
      <c r="FR80"/>
    </row>
    <row r="81" spans="1:174" x14ac:dyDescent="0.3">
      <c r="A81" s="1">
        <v>43668.5272940625</v>
      </c>
      <c r="B81" s="8">
        <f>MONTH(Table_ExternalData_124345[[#This Row],[DateCreation]])</f>
        <v>7</v>
      </c>
      <c r="C81" s="8">
        <f>YEAR(Table_ExternalData_124345[[#This Row],[DateCreation]])</f>
        <v>2019</v>
      </c>
      <c r="D81" s="9">
        <f>WEEKNUM(Table_ExternalData_124345[[#This Row],[DateCreation]]+2)</f>
        <v>30</v>
      </c>
      <c r="E81" s="9">
        <v>168</v>
      </c>
      <c r="F81" s="9" t="s">
        <v>1518</v>
      </c>
      <c r="G81" s="9" t="s">
        <v>1512</v>
      </c>
      <c r="H81" s="8" t="str">
        <f>Table_ExternalData_124345[[#This Row],[Manufacturer]]&amp;" "&amp;Table_ExternalData_124345[[#This Row],[CarModel]]</f>
        <v>Victory -</v>
      </c>
      <c r="I81" s="9" t="s">
        <v>1463</v>
      </c>
      <c r="J81" s="9">
        <v>1050</v>
      </c>
      <c r="K81" s="9">
        <v>1150</v>
      </c>
      <c r="L81" s="9" t="s">
        <v>1464</v>
      </c>
      <c r="M81" s="9" t="s">
        <v>1465</v>
      </c>
      <c r="N81" s="9" t="s">
        <v>1466</v>
      </c>
      <c r="O81" s="9">
        <v>0</v>
      </c>
      <c r="P81" s="9">
        <v>230</v>
      </c>
      <c r="Q81" s="9" t="s">
        <v>1521</v>
      </c>
      <c r="R81" s="9" t="s">
        <v>1468</v>
      </c>
      <c r="S81" s="9">
        <v>0</v>
      </c>
      <c r="T81" s="9" t="s">
        <v>1469</v>
      </c>
      <c r="U81" s="9" t="s">
        <v>1476</v>
      </c>
      <c r="V81" s="9">
        <v>61</v>
      </c>
      <c r="W81" s="9" t="s">
        <v>1470</v>
      </c>
      <c r="X81" s="9" t="s">
        <v>1484</v>
      </c>
      <c r="Y81" s="9" t="s">
        <v>1472</v>
      </c>
      <c r="Z81" s="9">
        <v>86</v>
      </c>
      <c r="AA81" s="9">
        <v>90</v>
      </c>
      <c r="AB81" s="9" t="s">
        <v>1473</v>
      </c>
      <c r="FR81"/>
    </row>
    <row r="82" spans="1:174" x14ac:dyDescent="0.3">
      <c r="A82" s="1">
        <v>43668.5272940625</v>
      </c>
      <c r="B82" s="8">
        <f>MONTH(Table_ExternalData_124345[[#This Row],[DateCreation]])</f>
        <v>7</v>
      </c>
      <c r="C82" s="8">
        <f>YEAR(Table_ExternalData_124345[[#This Row],[DateCreation]])</f>
        <v>2019</v>
      </c>
      <c r="D82" s="9">
        <f>WEEKNUM(Table_ExternalData_124345[[#This Row],[DateCreation]]+2)</f>
        <v>30</v>
      </c>
      <c r="E82" s="9">
        <v>169</v>
      </c>
      <c r="F82" s="9" t="s">
        <v>1518</v>
      </c>
      <c r="G82" s="9" t="s">
        <v>1512</v>
      </c>
      <c r="H82" s="8" t="str">
        <f>Table_ExternalData_124345[[#This Row],[Manufacturer]]&amp;" "&amp;Table_ExternalData_124345[[#This Row],[CarModel]]</f>
        <v>Victory -</v>
      </c>
      <c r="I82" s="9" t="s">
        <v>1463</v>
      </c>
      <c r="J82" s="9">
        <v>1050</v>
      </c>
      <c r="K82" s="9">
        <v>1150</v>
      </c>
      <c r="L82" s="9" t="s">
        <v>1464</v>
      </c>
      <c r="M82" s="9" t="s">
        <v>89</v>
      </c>
      <c r="N82" s="9" t="s">
        <v>1477</v>
      </c>
      <c r="O82" s="9">
        <v>0</v>
      </c>
      <c r="P82" s="9">
        <v>230</v>
      </c>
      <c r="Q82" s="9" t="s">
        <v>1522</v>
      </c>
      <c r="R82" s="9" t="s">
        <v>1468</v>
      </c>
      <c r="S82" s="9">
        <v>0</v>
      </c>
      <c r="T82" s="9" t="s">
        <v>1469</v>
      </c>
      <c r="U82" s="9" t="s">
        <v>1468</v>
      </c>
      <c r="V82" s="9">
        <v>61</v>
      </c>
      <c r="W82" s="9" t="s">
        <v>1470</v>
      </c>
      <c r="X82" s="9" t="s">
        <v>1484</v>
      </c>
      <c r="Y82" s="9" t="s">
        <v>1472</v>
      </c>
      <c r="Z82" s="9">
        <v>86</v>
      </c>
      <c r="AA82" s="9">
        <v>90</v>
      </c>
      <c r="AB82" s="9" t="s">
        <v>1473</v>
      </c>
      <c r="FR82"/>
    </row>
    <row r="83" spans="1:174" x14ac:dyDescent="0.3">
      <c r="A83" s="1">
        <v>43668.532469131947</v>
      </c>
      <c r="B83" s="8">
        <f>MONTH(Table_ExternalData_124345[[#This Row],[DateCreation]])</f>
        <v>7</v>
      </c>
      <c r="C83" s="8">
        <f>YEAR(Table_ExternalData_124345[[#This Row],[DateCreation]])</f>
        <v>2019</v>
      </c>
      <c r="D83" s="9">
        <f>WEEKNUM(Table_ExternalData_124345[[#This Row],[DateCreation]]+2)</f>
        <v>30</v>
      </c>
      <c r="E83" s="9">
        <v>174</v>
      </c>
      <c r="F83" s="9" t="s">
        <v>1518</v>
      </c>
      <c r="G83" s="9" t="s">
        <v>1512</v>
      </c>
      <c r="H83" s="8" t="str">
        <f>Table_ExternalData_124345[[#This Row],[Manufacturer]]&amp;" "&amp;Table_ExternalData_124345[[#This Row],[CarModel]]</f>
        <v>Victory -</v>
      </c>
      <c r="I83" s="9" t="s">
        <v>1474</v>
      </c>
      <c r="J83" s="9">
        <v>1200</v>
      </c>
      <c r="K83" s="9">
        <v>1250</v>
      </c>
      <c r="L83" s="9" t="s">
        <v>1464</v>
      </c>
      <c r="M83" s="9" t="s">
        <v>1465</v>
      </c>
      <c r="N83" s="9" t="s">
        <v>1466</v>
      </c>
      <c r="O83" s="9">
        <v>180</v>
      </c>
      <c r="P83" s="9">
        <v>0</v>
      </c>
      <c r="Q83" s="9" t="s">
        <v>1519</v>
      </c>
      <c r="R83" s="9" t="s">
        <v>1468</v>
      </c>
      <c r="S83" s="9">
        <v>0</v>
      </c>
      <c r="T83" s="9" t="s">
        <v>1469</v>
      </c>
      <c r="U83" s="9" t="s">
        <v>1476</v>
      </c>
      <c r="V83" s="9">
        <v>61</v>
      </c>
      <c r="W83" s="9" t="s">
        <v>1470</v>
      </c>
      <c r="X83" s="9" t="s">
        <v>1484</v>
      </c>
      <c r="Y83" s="9" t="s">
        <v>1472</v>
      </c>
      <c r="Z83" s="9">
        <v>86</v>
      </c>
      <c r="AA83" s="9">
        <v>90</v>
      </c>
      <c r="AB83" s="9" t="s">
        <v>1473</v>
      </c>
      <c r="FR83"/>
    </row>
    <row r="84" spans="1:174" x14ac:dyDescent="0.3">
      <c r="A84" s="1">
        <v>43668.532469131947</v>
      </c>
      <c r="B84" s="8">
        <f>MONTH(Table_ExternalData_124345[[#This Row],[DateCreation]])</f>
        <v>7</v>
      </c>
      <c r="C84" s="8">
        <f>YEAR(Table_ExternalData_124345[[#This Row],[DateCreation]])</f>
        <v>2019</v>
      </c>
      <c r="D84" s="9">
        <f>WEEKNUM(Table_ExternalData_124345[[#This Row],[DateCreation]]+2)</f>
        <v>30</v>
      </c>
      <c r="E84" s="9">
        <v>175</v>
      </c>
      <c r="F84" s="9" t="s">
        <v>1518</v>
      </c>
      <c r="G84" s="9" t="s">
        <v>1512</v>
      </c>
      <c r="H84" s="8" t="str">
        <f>Table_ExternalData_124345[[#This Row],[Manufacturer]]&amp;" "&amp;Table_ExternalData_124345[[#This Row],[CarModel]]</f>
        <v>Victory -</v>
      </c>
      <c r="I84" s="9" t="s">
        <v>1474</v>
      </c>
      <c r="J84" s="9">
        <v>1200</v>
      </c>
      <c r="K84" s="9">
        <v>1250</v>
      </c>
      <c r="L84" s="9" t="s">
        <v>1464</v>
      </c>
      <c r="M84" s="9" t="s">
        <v>89</v>
      </c>
      <c r="N84" s="9" t="s">
        <v>1477</v>
      </c>
      <c r="O84" s="9">
        <v>180</v>
      </c>
      <c r="P84" s="9">
        <v>0</v>
      </c>
      <c r="Q84" s="9" t="s">
        <v>1519</v>
      </c>
      <c r="R84" s="9" t="s">
        <v>1468</v>
      </c>
      <c r="S84" s="9">
        <v>0</v>
      </c>
      <c r="T84" s="9" t="s">
        <v>1469</v>
      </c>
      <c r="U84" s="9" t="s">
        <v>1476</v>
      </c>
      <c r="V84" s="9">
        <v>61</v>
      </c>
      <c r="W84" s="9" t="s">
        <v>1470</v>
      </c>
      <c r="X84" s="9" t="s">
        <v>1484</v>
      </c>
      <c r="Y84" s="9" t="s">
        <v>1472</v>
      </c>
      <c r="Z84" s="9">
        <v>86</v>
      </c>
      <c r="AA84" s="9">
        <v>90</v>
      </c>
      <c r="AB84" s="9" t="s">
        <v>1473</v>
      </c>
      <c r="FR84"/>
    </row>
    <row r="85" spans="1:174" x14ac:dyDescent="0.3">
      <c r="A85" s="1">
        <v>43668.532469328704</v>
      </c>
      <c r="B85" s="8">
        <f>MONTH(Table_ExternalData_124345[[#This Row],[DateCreation]])</f>
        <v>7</v>
      </c>
      <c r="C85" s="8">
        <f>YEAR(Table_ExternalData_124345[[#This Row],[DateCreation]])</f>
        <v>2019</v>
      </c>
      <c r="D85" s="9">
        <f>WEEKNUM(Table_ExternalData_124345[[#This Row],[DateCreation]]+2)</f>
        <v>30</v>
      </c>
      <c r="E85" s="9">
        <v>176</v>
      </c>
      <c r="F85" s="9" t="s">
        <v>1518</v>
      </c>
      <c r="G85" s="9" t="s">
        <v>1512</v>
      </c>
      <c r="H85" s="8" t="str">
        <f>Table_ExternalData_124345[[#This Row],[Manufacturer]]&amp;" "&amp;Table_ExternalData_124345[[#This Row],[CarModel]]</f>
        <v>Victory -</v>
      </c>
      <c r="I85" s="9" t="s">
        <v>1463</v>
      </c>
      <c r="J85" s="9">
        <v>1200</v>
      </c>
      <c r="K85" s="9">
        <v>1250</v>
      </c>
      <c r="L85" s="9" t="s">
        <v>1464</v>
      </c>
      <c r="M85" s="9" t="s">
        <v>1465</v>
      </c>
      <c r="N85" s="9" t="s">
        <v>1466</v>
      </c>
      <c r="O85" s="9">
        <v>0</v>
      </c>
      <c r="P85" s="9">
        <v>180</v>
      </c>
      <c r="Q85" s="9" t="s">
        <v>1523</v>
      </c>
      <c r="R85" s="9" t="s">
        <v>1468</v>
      </c>
      <c r="S85" s="9">
        <v>0</v>
      </c>
      <c r="T85" s="9" t="s">
        <v>1469</v>
      </c>
      <c r="U85" s="9" t="s">
        <v>1476</v>
      </c>
      <c r="V85" s="9">
        <v>61</v>
      </c>
      <c r="W85" s="9" t="s">
        <v>1470</v>
      </c>
      <c r="X85" s="9" t="s">
        <v>1484</v>
      </c>
      <c r="Y85" s="9" t="s">
        <v>1485</v>
      </c>
      <c r="Z85" s="9">
        <v>35</v>
      </c>
      <c r="AA85" s="9">
        <v>90</v>
      </c>
      <c r="AB85" s="9" t="s">
        <v>1473</v>
      </c>
      <c r="FR85"/>
    </row>
    <row r="86" spans="1:174" x14ac:dyDescent="0.3">
      <c r="A86" s="1">
        <v>43668.532469328704</v>
      </c>
      <c r="B86" s="8">
        <f>MONTH(Table_ExternalData_124345[[#This Row],[DateCreation]])</f>
        <v>7</v>
      </c>
      <c r="C86" s="8">
        <f>YEAR(Table_ExternalData_124345[[#This Row],[DateCreation]])</f>
        <v>2019</v>
      </c>
      <c r="D86" s="9">
        <f>WEEKNUM(Table_ExternalData_124345[[#This Row],[DateCreation]]+2)</f>
        <v>30</v>
      </c>
      <c r="E86" s="9">
        <v>177</v>
      </c>
      <c r="F86" s="9" t="s">
        <v>1518</v>
      </c>
      <c r="G86" s="9" t="s">
        <v>1512</v>
      </c>
      <c r="H86" s="8" t="str">
        <f>Table_ExternalData_124345[[#This Row],[Manufacturer]]&amp;" "&amp;Table_ExternalData_124345[[#This Row],[CarModel]]</f>
        <v>Victory -</v>
      </c>
      <c r="I86" s="9" t="s">
        <v>1463</v>
      </c>
      <c r="J86" s="9">
        <v>1200</v>
      </c>
      <c r="K86" s="9">
        <v>1250</v>
      </c>
      <c r="L86" s="9" t="s">
        <v>1464</v>
      </c>
      <c r="M86" s="9" t="s">
        <v>89</v>
      </c>
      <c r="N86" s="9" t="s">
        <v>1477</v>
      </c>
      <c r="O86" s="9">
        <v>0</v>
      </c>
      <c r="P86" s="9">
        <v>180</v>
      </c>
      <c r="Q86" s="9" t="s">
        <v>1522</v>
      </c>
      <c r="R86" s="9" t="s">
        <v>1468</v>
      </c>
      <c r="S86" s="9">
        <v>0</v>
      </c>
      <c r="T86" s="9" t="s">
        <v>1469</v>
      </c>
      <c r="U86" s="9" t="s">
        <v>1468</v>
      </c>
      <c r="V86" s="9">
        <v>61</v>
      </c>
      <c r="W86" s="9" t="s">
        <v>1470</v>
      </c>
      <c r="X86" s="9" t="s">
        <v>1484</v>
      </c>
      <c r="Y86" s="9" t="s">
        <v>1472</v>
      </c>
      <c r="Z86" s="9">
        <v>86</v>
      </c>
      <c r="AA86" s="9">
        <v>90</v>
      </c>
      <c r="AB86" s="9" t="s">
        <v>1473</v>
      </c>
      <c r="FR86"/>
    </row>
    <row r="87" spans="1:174" x14ac:dyDescent="0.3">
      <c r="A87" s="1">
        <v>43668.53307878472</v>
      </c>
      <c r="B87" s="8">
        <f>MONTH(Table_ExternalData_124345[[#This Row],[DateCreation]])</f>
        <v>7</v>
      </c>
      <c r="C87" s="8">
        <f>YEAR(Table_ExternalData_124345[[#This Row],[DateCreation]])</f>
        <v>2019</v>
      </c>
      <c r="D87" s="9">
        <f>WEEKNUM(Table_ExternalData_124345[[#This Row],[DateCreation]]+2)</f>
        <v>30</v>
      </c>
      <c r="E87" s="9">
        <v>182</v>
      </c>
      <c r="F87" s="9" t="s">
        <v>1518</v>
      </c>
      <c r="G87" s="9" t="s">
        <v>1512</v>
      </c>
      <c r="H87" s="8" t="str">
        <f>Table_ExternalData_124345[[#This Row],[Manufacturer]]&amp;" "&amp;Table_ExternalData_124345[[#This Row],[CarModel]]</f>
        <v>Victory -</v>
      </c>
      <c r="I87" s="9" t="s">
        <v>1474</v>
      </c>
      <c r="J87" s="9">
        <v>1300</v>
      </c>
      <c r="K87" s="9">
        <v>1400</v>
      </c>
      <c r="L87" s="9" t="s">
        <v>1464</v>
      </c>
      <c r="M87" s="9" t="s">
        <v>1465</v>
      </c>
      <c r="N87" s="9" t="s">
        <v>1466</v>
      </c>
      <c r="O87" s="9">
        <v>230</v>
      </c>
      <c r="P87" s="9">
        <v>0</v>
      </c>
      <c r="Q87" s="9" t="s">
        <v>1519</v>
      </c>
      <c r="R87" s="9" t="s">
        <v>1468</v>
      </c>
      <c r="S87" s="9">
        <v>0</v>
      </c>
      <c r="T87" s="9" t="s">
        <v>1469</v>
      </c>
      <c r="U87" s="9" t="s">
        <v>1476</v>
      </c>
      <c r="V87" s="9">
        <v>61</v>
      </c>
      <c r="W87" s="9" t="s">
        <v>1470</v>
      </c>
      <c r="X87" s="9" t="s">
        <v>1484</v>
      </c>
      <c r="Y87" s="9" t="s">
        <v>1472</v>
      </c>
      <c r="Z87" s="9">
        <v>86</v>
      </c>
      <c r="AA87" s="9">
        <v>90</v>
      </c>
      <c r="AB87" s="9" t="s">
        <v>1473</v>
      </c>
      <c r="FR87"/>
    </row>
    <row r="88" spans="1:174" x14ac:dyDescent="0.3">
      <c r="A88" s="1">
        <v>43668.533078935186</v>
      </c>
      <c r="B88" s="8">
        <f>MONTH(Table_ExternalData_124345[[#This Row],[DateCreation]])</f>
        <v>7</v>
      </c>
      <c r="C88" s="8">
        <f>YEAR(Table_ExternalData_124345[[#This Row],[DateCreation]])</f>
        <v>2019</v>
      </c>
      <c r="D88" s="9">
        <f>WEEKNUM(Table_ExternalData_124345[[#This Row],[DateCreation]]+2)</f>
        <v>30</v>
      </c>
      <c r="E88" s="9">
        <v>183</v>
      </c>
      <c r="F88" s="9" t="s">
        <v>1518</v>
      </c>
      <c r="G88" s="9" t="s">
        <v>1512</v>
      </c>
      <c r="H88" s="8" t="str">
        <f>Table_ExternalData_124345[[#This Row],[Manufacturer]]&amp;" "&amp;Table_ExternalData_124345[[#This Row],[CarModel]]</f>
        <v>Victory -</v>
      </c>
      <c r="I88" s="9" t="s">
        <v>1474</v>
      </c>
      <c r="J88" s="9">
        <v>1300</v>
      </c>
      <c r="K88" s="9">
        <v>1400</v>
      </c>
      <c r="L88" s="9" t="s">
        <v>1464</v>
      </c>
      <c r="M88" s="9" t="s">
        <v>89</v>
      </c>
      <c r="N88" s="9" t="s">
        <v>1477</v>
      </c>
      <c r="O88" s="9">
        <v>230</v>
      </c>
      <c r="P88" s="9">
        <v>0</v>
      </c>
      <c r="Q88" s="9" t="s">
        <v>1519</v>
      </c>
      <c r="R88" s="9" t="s">
        <v>1468</v>
      </c>
      <c r="S88" s="9">
        <v>0</v>
      </c>
      <c r="T88" s="9" t="s">
        <v>1469</v>
      </c>
      <c r="U88" s="9" t="s">
        <v>1476</v>
      </c>
      <c r="V88" s="9">
        <v>61</v>
      </c>
      <c r="W88" s="9" t="s">
        <v>1470</v>
      </c>
      <c r="X88" s="9" t="s">
        <v>1484</v>
      </c>
      <c r="Y88" s="9" t="s">
        <v>1472</v>
      </c>
      <c r="Z88" s="9">
        <v>86</v>
      </c>
      <c r="AA88" s="9">
        <v>90</v>
      </c>
      <c r="AB88" s="9" t="s">
        <v>1473</v>
      </c>
      <c r="FR88"/>
    </row>
    <row r="89" spans="1:174" x14ac:dyDescent="0.3">
      <c r="A89" s="1">
        <v>43668.533078935186</v>
      </c>
      <c r="B89" s="8">
        <f>MONTH(Table_ExternalData_124345[[#This Row],[DateCreation]])</f>
        <v>7</v>
      </c>
      <c r="C89" s="8">
        <f>YEAR(Table_ExternalData_124345[[#This Row],[DateCreation]])</f>
        <v>2019</v>
      </c>
      <c r="D89" s="9">
        <f>WEEKNUM(Table_ExternalData_124345[[#This Row],[DateCreation]]+2)</f>
        <v>30</v>
      </c>
      <c r="E89" s="9">
        <v>184</v>
      </c>
      <c r="F89" s="9" t="s">
        <v>1518</v>
      </c>
      <c r="G89" s="9" t="s">
        <v>1512</v>
      </c>
      <c r="H89" s="8" t="str">
        <f>Table_ExternalData_124345[[#This Row],[Manufacturer]]&amp;" "&amp;Table_ExternalData_124345[[#This Row],[CarModel]]</f>
        <v>Victory -</v>
      </c>
      <c r="I89" s="9" t="s">
        <v>1463</v>
      </c>
      <c r="J89" s="9">
        <v>1300</v>
      </c>
      <c r="K89" s="9">
        <v>1400</v>
      </c>
      <c r="L89" s="9" t="s">
        <v>1464</v>
      </c>
      <c r="M89" s="9" t="s">
        <v>1465</v>
      </c>
      <c r="N89" s="9" t="s">
        <v>1466</v>
      </c>
      <c r="O89" s="9">
        <v>0</v>
      </c>
      <c r="P89" s="9">
        <v>230</v>
      </c>
      <c r="Q89" s="9" t="s">
        <v>1521</v>
      </c>
      <c r="R89" s="9" t="s">
        <v>1468</v>
      </c>
      <c r="S89" s="9">
        <v>0</v>
      </c>
      <c r="T89" s="9" t="s">
        <v>1469</v>
      </c>
      <c r="U89" s="9" t="s">
        <v>1476</v>
      </c>
      <c r="V89" s="9">
        <v>61</v>
      </c>
      <c r="W89" s="9" t="s">
        <v>1470</v>
      </c>
      <c r="X89" s="9" t="s">
        <v>1484</v>
      </c>
      <c r="Y89" s="9" t="s">
        <v>1472</v>
      </c>
      <c r="Z89" s="9">
        <v>86</v>
      </c>
      <c r="AA89" s="9">
        <v>90</v>
      </c>
      <c r="AB89" s="9" t="s">
        <v>1473</v>
      </c>
      <c r="FR89"/>
    </row>
    <row r="90" spans="1:174" x14ac:dyDescent="0.3">
      <c r="A90" s="1">
        <v>43668.533079131943</v>
      </c>
      <c r="B90" s="8">
        <f>MONTH(Table_ExternalData_124345[[#This Row],[DateCreation]])</f>
        <v>7</v>
      </c>
      <c r="C90" s="8">
        <f>YEAR(Table_ExternalData_124345[[#This Row],[DateCreation]])</f>
        <v>2019</v>
      </c>
      <c r="D90" s="9">
        <f>WEEKNUM(Table_ExternalData_124345[[#This Row],[DateCreation]]+2)</f>
        <v>30</v>
      </c>
      <c r="E90" s="9">
        <v>185</v>
      </c>
      <c r="F90" s="9" t="s">
        <v>1518</v>
      </c>
      <c r="G90" s="9" t="s">
        <v>1512</v>
      </c>
      <c r="H90" s="8" t="str">
        <f>Table_ExternalData_124345[[#This Row],[Manufacturer]]&amp;" "&amp;Table_ExternalData_124345[[#This Row],[CarModel]]</f>
        <v>Victory -</v>
      </c>
      <c r="I90" s="9" t="s">
        <v>1463</v>
      </c>
      <c r="J90" s="9">
        <v>1300</v>
      </c>
      <c r="K90" s="9">
        <v>1400</v>
      </c>
      <c r="L90" s="9" t="s">
        <v>1464</v>
      </c>
      <c r="M90" s="9" t="s">
        <v>89</v>
      </c>
      <c r="N90" s="9" t="s">
        <v>1477</v>
      </c>
      <c r="O90" s="9">
        <v>0</v>
      </c>
      <c r="P90" s="9">
        <v>230</v>
      </c>
      <c r="Q90" s="9" t="s">
        <v>1522</v>
      </c>
      <c r="R90" s="9" t="s">
        <v>1468</v>
      </c>
      <c r="S90" s="9">
        <v>0</v>
      </c>
      <c r="T90" s="9" t="s">
        <v>1469</v>
      </c>
      <c r="U90" s="9" t="s">
        <v>1468</v>
      </c>
      <c r="V90" s="9">
        <v>61</v>
      </c>
      <c r="W90" s="9" t="s">
        <v>1470</v>
      </c>
      <c r="X90" s="9" t="s">
        <v>1484</v>
      </c>
      <c r="Y90" s="9" t="s">
        <v>1472</v>
      </c>
      <c r="Z90" s="9">
        <v>86</v>
      </c>
      <c r="AA90" s="9">
        <v>90</v>
      </c>
      <c r="AB90" s="9" t="s">
        <v>1473</v>
      </c>
      <c r="FR90"/>
    </row>
    <row r="91" spans="1:174" x14ac:dyDescent="0.3">
      <c r="A91" s="1">
        <v>43668.534135266207</v>
      </c>
      <c r="B91" s="8">
        <f>MONTH(Table_ExternalData_124345[[#This Row],[DateCreation]])</f>
        <v>7</v>
      </c>
      <c r="C91" s="8">
        <f>YEAR(Table_ExternalData_124345[[#This Row],[DateCreation]])</f>
        <v>2019</v>
      </c>
      <c r="D91" s="9">
        <f>WEEKNUM(Table_ExternalData_124345[[#This Row],[DateCreation]]+2)</f>
        <v>30</v>
      </c>
      <c r="E91" s="9">
        <v>198</v>
      </c>
      <c r="F91" s="9" t="s">
        <v>1524</v>
      </c>
      <c r="G91" s="9" t="s">
        <v>1525</v>
      </c>
      <c r="H91" s="8" t="str">
        <f>Table_ExternalData_124345[[#This Row],[Manufacturer]]&amp;" "&amp;Table_ExternalData_124345[[#This Row],[CarModel]]</f>
        <v>Wittur Hydra</v>
      </c>
      <c r="I91" s="9" t="s">
        <v>1474</v>
      </c>
      <c r="J91" s="9">
        <v>600</v>
      </c>
      <c r="K91" s="9">
        <v>1600</v>
      </c>
      <c r="L91" s="9" t="s">
        <v>1464</v>
      </c>
      <c r="M91" s="9" t="s">
        <v>1465</v>
      </c>
      <c r="N91" s="9" t="s">
        <v>1466</v>
      </c>
      <c r="O91" s="9">
        <v>184</v>
      </c>
      <c r="P91" s="9">
        <v>0</v>
      </c>
      <c r="Q91" s="9" t="s">
        <v>1526</v>
      </c>
      <c r="R91" s="9" t="s">
        <v>1468</v>
      </c>
      <c r="S91" s="9">
        <v>0</v>
      </c>
      <c r="T91" s="9" t="s">
        <v>1469</v>
      </c>
      <c r="U91" s="9" t="s">
        <v>1476</v>
      </c>
      <c r="V91" s="9">
        <v>61</v>
      </c>
      <c r="W91" s="9" t="s">
        <v>1470</v>
      </c>
      <c r="X91" s="9" t="s">
        <v>1484</v>
      </c>
      <c r="Y91" s="9" t="s">
        <v>1472</v>
      </c>
      <c r="Z91" s="9">
        <v>88</v>
      </c>
      <c r="AA91" s="9">
        <v>90</v>
      </c>
      <c r="AB91" s="9" t="s">
        <v>1473</v>
      </c>
      <c r="FR91"/>
    </row>
    <row r="92" spans="1:174" x14ac:dyDescent="0.3">
      <c r="A92" s="1">
        <v>43668.534135451388</v>
      </c>
      <c r="B92" s="8">
        <f>MONTH(Table_ExternalData_124345[[#This Row],[DateCreation]])</f>
        <v>7</v>
      </c>
      <c r="C92" s="8">
        <f>YEAR(Table_ExternalData_124345[[#This Row],[DateCreation]])</f>
        <v>2019</v>
      </c>
      <c r="D92" s="9">
        <f>WEEKNUM(Table_ExternalData_124345[[#This Row],[DateCreation]]+2)</f>
        <v>30</v>
      </c>
      <c r="E92" s="9">
        <v>199</v>
      </c>
      <c r="F92" s="9" t="s">
        <v>1524</v>
      </c>
      <c r="G92" s="9" t="s">
        <v>1525</v>
      </c>
      <c r="H92" s="8" t="str">
        <f>Table_ExternalData_124345[[#This Row],[Manufacturer]]&amp;" "&amp;Table_ExternalData_124345[[#This Row],[CarModel]]</f>
        <v>Wittur Hydra</v>
      </c>
      <c r="I92" s="9" t="s">
        <v>1474</v>
      </c>
      <c r="J92" s="9">
        <v>600</v>
      </c>
      <c r="K92" s="9">
        <v>1600</v>
      </c>
      <c r="L92" s="9" t="s">
        <v>1464</v>
      </c>
      <c r="M92" s="9" t="s">
        <v>89</v>
      </c>
      <c r="N92" s="9" t="s">
        <v>1477</v>
      </c>
      <c r="O92" s="9">
        <v>184</v>
      </c>
      <c r="P92" s="9">
        <v>0</v>
      </c>
      <c r="Q92" s="9" t="s">
        <v>1527</v>
      </c>
      <c r="R92" s="9" t="s">
        <v>1468</v>
      </c>
      <c r="S92" s="9">
        <v>0</v>
      </c>
      <c r="T92" s="9" t="s">
        <v>1469</v>
      </c>
      <c r="U92" s="9" t="s">
        <v>1476</v>
      </c>
      <c r="V92" s="9">
        <v>61</v>
      </c>
      <c r="W92" s="9" t="s">
        <v>1470</v>
      </c>
      <c r="X92" s="9" t="s">
        <v>1484</v>
      </c>
      <c r="Y92" s="9" t="s">
        <v>1472</v>
      </c>
      <c r="Z92" s="9">
        <v>88</v>
      </c>
      <c r="AA92" s="9">
        <v>90</v>
      </c>
      <c r="AB92" s="9" t="s">
        <v>1473</v>
      </c>
      <c r="FR92"/>
    </row>
    <row r="93" spans="1:174" x14ac:dyDescent="0.3">
      <c r="A93" s="1">
        <v>43668.534135451388</v>
      </c>
      <c r="B93" s="8">
        <f>MONTH(Table_ExternalData_124345[[#This Row],[DateCreation]])</f>
        <v>7</v>
      </c>
      <c r="C93" s="8">
        <f>YEAR(Table_ExternalData_124345[[#This Row],[DateCreation]])</f>
        <v>2019</v>
      </c>
      <c r="D93" s="9">
        <f>WEEKNUM(Table_ExternalData_124345[[#This Row],[DateCreation]]+2)</f>
        <v>30</v>
      </c>
      <c r="E93" s="9">
        <v>200</v>
      </c>
      <c r="F93" s="9" t="s">
        <v>1524</v>
      </c>
      <c r="G93" s="9" t="s">
        <v>1525</v>
      </c>
      <c r="H93" s="8" t="str">
        <f>Table_ExternalData_124345[[#This Row],[Manufacturer]]&amp;" "&amp;Table_ExternalData_124345[[#This Row],[CarModel]]</f>
        <v>Wittur Hydra</v>
      </c>
      <c r="I93" s="9" t="s">
        <v>1463</v>
      </c>
      <c r="J93" s="9">
        <v>600</v>
      </c>
      <c r="K93" s="9">
        <v>1600</v>
      </c>
      <c r="L93" s="9" t="s">
        <v>1464</v>
      </c>
      <c r="M93" s="9" t="s">
        <v>1465</v>
      </c>
      <c r="N93" s="9" t="s">
        <v>1466</v>
      </c>
      <c r="O93" s="9">
        <v>0</v>
      </c>
      <c r="P93" s="9">
        <v>184</v>
      </c>
      <c r="Q93" s="9" t="s">
        <v>1528</v>
      </c>
      <c r="R93" s="9" t="s">
        <v>1468</v>
      </c>
      <c r="S93" s="9">
        <v>0</v>
      </c>
      <c r="T93" s="9" t="s">
        <v>1469</v>
      </c>
      <c r="U93" s="9" t="s">
        <v>1468</v>
      </c>
      <c r="V93" s="9">
        <v>61</v>
      </c>
      <c r="W93" s="9" t="s">
        <v>1470</v>
      </c>
      <c r="X93" s="9" t="s">
        <v>1484</v>
      </c>
      <c r="Y93" s="9" t="s">
        <v>1472</v>
      </c>
      <c r="Z93" s="9">
        <v>88</v>
      </c>
      <c r="AA93" s="9">
        <v>90</v>
      </c>
      <c r="AB93" s="9" t="s">
        <v>1473</v>
      </c>
      <c r="FR93"/>
    </row>
    <row r="94" spans="1:174" x14ac:dyDescent="0.3">
      <c r="A94" s="1">
        <v>43668.534135648151</v>
      </c>
      <c r="B94" s="8">
        <f>MONTH(Table_ExternalData_124345[[#This Row],[DateCreation]])</f>
        <v>7</v>
      </c>
      <c r="C94" s="8">
        <f>YEAR(Table_ExternalData_124345[[#This Row],[DateCreation]])</f>
        <v>2019</v>
      </c>
      <c r="D94" s="9">
        <f>WEEKNUM(Table_ExternalData_124345[[#This Row],[DateCreation]]+2)</f>
        <v>30</v>
      </c>
      <c r="E94" s="9">
        <v>201</v>
      </c>
      <c r="F94" s="9" t="s">
        <v>1524</v>
      </c>
      <c r="G94" s="9" t="s">
        <v>1525</v>
      </c>
      <c r="H94" s="8" t="str">
        <f>Table_ExternalData_124345[[#This Row],[Manufacturer]]&amp;" "&amp;Table_ExternalData_124345[[#This Row],[CarModel]]</f>
        <v>Wittur Hydra</v>
      </c>
      <c r="I94" s="9" t="s">
        <v>1463</v>
      </c>
      <c r="J94" s="9">
        <v>600</v>
      </c>
      <c r="K94" s="9">
        <v>1600</v>
      </c>
      <c r="L94" s="9" t="s">
        <v>1464</v>
      </c>
      <c r="M94" s="9" t="s">
        <v>89</v>
      </c>
      <c r="N94" s="9" t="s">
        <v>1477</v>
      </c>
      <c r="O94" s="9">
        <v>0</v>
      </c>
      <c r="P94" s="9">
        <v>184</v>
      </c>
      <c r="Q94" s="9" t="s">
        <v>1529</v>
      </c>
      <c r="R94" s="9" t="s">
        <v>1468</v>
      </c>
      <c r="S94" s="9">
        <v>0</v>
      </c>
      <c r="T94" s="9" t="s">
        <v>1469</v>
      </c>
      <c r="U94" s="9" t="s">
        <v>1468</v>
      </c>
      <c r="V94" s="9">
        <v>61</v>
      </c>
      <c r="W94" s="9" t="s">
        <v>1470</v>
      </c>
      <c r="X94" s="9" t="s">
        <v>1484</v>
      </c>
      <c r="Y94" s="9" t="s">
        <v>1472</v>
      </c>
      <c r="Z94" s="9">
        <v>88</v>
      </c>
      <c r="AA94" s="9">
        <v>90</v>
      </c>
      <c r="AB94" s="9" t="s">
        <v>1473</v>
      </c>
      <c r="FR94"/>
    </row>
    <row r="95" spans="1:174" x14ac:dyDescent="0.3">
      <c r="A95" s="1">
        <v>43668.53487708333</v>
      </c>
      <c r="B95" s="8">
        <f>MONTH(Table_ExternalData_124345[[#This Row],[DateCreation]])</f>
        <v>7</v>
      </c>
      <c r="C95" s="8">
        <f>YEAR(Table_ExternalData_124345[[#This Row],[DateCreation]])</f>
        <v>2019</v>
      </c>
      <c r="D95" s="9">
        <f>WEEKNUM(Table_ExternalData_124345[[#This Row],[DateCreation]]+2)</f>
        <v>30</v>
      </c>
      <c r="E95" s="9">
        <v>206</v>
      </c>
      <c r="F95" s="9" t="s">
        <v>1530</v>
      </c>
      <c r="G95" s="9" t="s">
        <v>1531</v>
      </c>
      <c r="H95" s="8" t="str">
        <f>Table_ExternalData_124345[[#This Row],[Manufacturer]]&amp;" "&amp;Table_ExternalData_124345[[#This Row],[CarModel]]</f>
        <v>Prisma Sinus / Linear</v>
      </c>
      <c r="I95" s="9" t="s">
        <v>1474</v>
      </c>
      <c r="J95" s="9">
        <v>600</v>
      </c>
      <c r="K95" s="9">
        <v>1600</v>
      </c>
      <c r="L95" s="9" t="s">
        <v>1464</v>
      </c>
      <c r="M95" s="9" t="s">
        <v>1465</v>
      </c>
      <c r="N95" s="9" t="s">
        <v>1466</v>
      </c>
      <c r="O95" s="9">
        <v>184</v>
      </c>
      <c r="P95" s="9">
        <v>0</v>
      </c>
      <c r="Q95" s="9" t="s">
        <v>1526</v>
      </c>
      <c r="R95" s="9" t="s">
        <v>1468</v>
      </c>
      <c r="S95" s="9">
        <v>50</v>
      </c>
      <c r="T95" s="9" t="s">
        <v>1469</v>
      </c>
      <c r="U95" s="9" t="s">
        <v>1476</v>
      </c>
      <c r="V95" s="9">
        <v>61</v>
      </c>
      <c r="W95" s="9" t="s">
        <v>1470</v>
      </c>
      <c r="X95" s="9" t="s">
        <v>1484</v>
      </c>
      <c r="Y95" s="9" t="s">
        <v>1472</v>
      </c>
      <c r="Z95" s="9">
        <v>88</v>
      </c>
      <c r="AA95" s="9">
        <v>90</v>
      </c>
      <c r="AB95" s="9" t="s">
        <v>1473</v>
      </c>
      <c r="FR95"/>
    </row>
    <row r="96" spans="1:174" x14ac:dyDescent="0.3">
      <c r="A96" s="1">
        <v>43668.53487708333</v>
      </c>
      <c r="B96" s="8">
        <f>MONTH(Table_ExternalData_124345[[#This Row],[DateCreation]])</f>
        <v>7</v>
      </c>
      <c r="C96" s="8">
        <f>YEAR(Table_ExternalData_124345[[#This Row],[DateCreation]])</f>
        <v>2019</v>
      </c>
      <c r="D96" s="9">
        <f>WEEKNUM(Table_ExternalData_124345[[#This Row],[DateCreation]]+2)</f>
        <v>30</v>
      </c>
      <c r="E96" s="9">
        <v>207</v>
      </c>
      <c r="F96" s="9" t="s">
        <v>1530</v>
      </c>
      <c r="G96" s="9" t="s">
        <v>1531</v>
      </c>
      <c r="H96" s="8" t="str">
        <f>Table_ExternalData_124345[[#This Row],[Manufacturer]]&amp;" "&amp;Table_ExternalData_124345[[#This Row],[CarModel]]</f>
        <v>Prisma Sinus / Linear</v>
      </c>
      <c r="I96" s="9" t="s">
        <v>1474</v>
      </c>
      <c r="J96" s="9">
        <v>600</v>
      </c>
      <c r="K96" s="9">
        <v>1600</v>
      </c>
      <c r="L96" s="9" t="s">
        <v>1464</v>
      </c>
      <c r="M96" s="9" t="s">
        <v>89</v>
      </c>
      <c r="N96" s="9" t="s">
        <v>1477</v>
      </c>
      <c r="O96" s="9">
        <v>184</v>
      </c>
      <c r="P96" s="9">
        <v>0</v>
      </c>
      <c r="Q96" s="9" t="s">
        <v>1527</v>
      </c>
      <c r="R96" s="9" t="s">
        <v>1468</v>
      </c>
      <c r="S96" s="9">
        <v>50</v>
      </c>
      <c r="T96" s="9" t="s">
        <v>1469</v>
      </c>
      <c r="U96" s="9" t="s">
        <v>1476</v>
      </c>
      <c r="V96" s="9">
        <v>61</v>
      </c>
      <c r="W96" s="9" t="s">
        <v>1470</v>
      </c>
      <c r="X96" s="9" t="s">
        <v>1484</v>
      </c>
      <c r="Y96" s="9" t="s">
        <v>1472</v>
      </c>
      <c r="Z96" s="9">
        <v>88</v>
      </c>
      <c r="AA96" s="9">
        <v>90</v>
      </c>
      <c r="AB96" s="9" t="s">
        <v>1473</v>
      </c>
      <c r="FR96"/>
    </row>
    <row r="97" spans="1:174" x14ac:dyDescent="0.3">
      <c r="A97" s="1">
        <v>43668.534877280093</v>
      </c>
      <c r="B97" s="8">
        <f>MONTH(Table_ExternalData_124345[[#This Row],[DateCreation]])</f>
        <v>7</v>
      </c>
      <c r="C97" s="8">
        <f>YEAR(Table_ExternalData_124345[[#This Row],[DateCreation]])</f>
        <v>2019</v>
      </c>
      <c r="D97" s="9">
        <f>WEEKNUM(Table_ExternalData_124345[[#This Row],[DateCreation]]+2)</f>
        <v>30</v>
      </c>
      <c r="E97" s="9">
        <v>208</v>
      </c>
      <c r="F97" s="9" t="s">
        <v>1530</v>
      </c>
      <c r="G97" s="9" t="s">
        <v>1531</v>
      </c>
      <c r="H97" s="8" t="str">
        <f>Table_ExternalData_124345[[#This Row],[Manufacturer]]&amp;" "&amp;Table_ExternalData_124345[[#This Row],[CarModel]]</f>
        <v>Prisma Sinus / Linear</v>
      </c>
      <c r="I97" s="9" t="s">
        <v>1463</v>
      </c>
      <c r="J97" s="9">
        <v>600</v>
      </c>
      <c r="K97" s="9">
        <v>1600</v>
      </c>
      <c r="L97" s="9" t="s">
        <v>1464</v>
      </c>
      <c r="M97" s="9" t="s">
        <v>1465</v>
      </c>
      <c r="N97" s="9" t="s">
        <v>1466</v>
      </c>
      <c r="O97" s="9">
        <v>0</v>
      </c>
      <c r="P97" s="9">
        <v>184</v>
      </c>
      <c r="Q97" s="9" t="s">
        <v>1528</v>
      </c>
      <c r="R97" s="9" t="s">
        <v>1468</v>
      </c>
      <c r="S97" s="9">
        <v>50</v>
      </c>
      <c r="T97" s="9" t="s">
        <v>1469</v>
      </c>
      <c r="U97" s="9" t="s">
        <v>1476</v>
      </c>
      <c r="V97" s="9">
        <v>61</v>
      </c>
      <c r="W97" s="9" t="s">
        <v>1470</v>
      </c>
      <c r="X97" s="9" t="s">
        <v>1484</v>
      </c>
      <c r="Y97" s="9" t="s">
        <v>1472</v>
      </c>
      <c r="Z97" s="9">
        <v>88</v>
      </c>
      <c r="AA97" s="9">
        <v>90</v>
      </c>
      <c r="AB97" s="9" t="s">
        <v>1473</v>
      </c>
      <c r="FR97"/>
    </row>
    <row r="98" spans="1:174" x14ac:dyDescent="0.3">
      <c r="A98" s="1">
        <v>43668.534877280093</v>
      </c>
      <c r="B98" s="8">
        <f>MONTH(Table_ExternalData_124345[[#This Row],[DateCreation]])</f>
        <v>7</v>
      </c>
      <c r="C98" s="8">
        <f>YEAR(Table_ExternalData_124345[[#This Row],[DateCreation]])</f>
        <v>2019</v>
      </c>
      <c r="D98" s="9">
        <f>WEEKNUM(Table_ExternalData_124345[[#This Row],[DateCreation]]+2)</f>
        <v>30</v>
      </c>
      <c r="E98" s="9">
        <v>209</v>
      </c>
      <c r="F98" s="9" t="s">
        <v>1530</v>
      </c>
      <c r="G98" s="9" t="s">
        <v>1531</v>
      </c>
      <c r="H98" s="8" t="str">
        <f>Table_ExternalData_124345[[#This Row],[Manufacturer]]&amp;" "&amp;Table_ExternalData_124345[[#This Row],[CarModel]]</f>
        <v>Prisma Sinus / Linear</v>
      </c>
      <c r="I98" s="9" t="s">
        <v>1463</v>
      </c>
      <c r="J98" s="9">
        <v>600</v>
      </c>
      <c r="K98" s="9">
        <v>1600</v>
      </c>
      <c r="L98" s="9" t="s">
        <v>1464</v>
      </c>
      <c r="M98" s="9" t="s">
        <v>89</v>
      </c>
      <c r="N98" s="9" t="s">
        <v>1477</v>
      </c>
      <c r="O98" s="9">
        <v>0</v>
      </c>
      <c r="P98" s="9">
        <v>184</v>
      </c>
      <c r="Q98" s="9" t="s">
        <v>1529</v>
      </c>
      <c r="R98" s="9" t="s">
        <v>1468</v>
      </c>
      <c r="S98" s="9">
        <v>50</v>
      </c>
      <c r="T98" s="9" t="s">
        <v>1469</v>
      </c>
      <c r="U98" s="9" t="s">
        <v>1468</v>
      </c>
      <c r="V98" s="9">
        <v>61</v>
      </c>
      <c r="W98" s="9" t="s">
        <v>1470</v>
      </c>
      <c r="X98" s="9" t="s">
        <v>1484</v>
      </c>
      <c r="Y98" s="9" t="s">
        <v>1472</v>
      </c>
      <c r="Z98" s="9">
        <v>88</v>
      </c>
      <c r="AA98" s="9">
        <v>90</v>
      </c>
      <c r="AB98" s="9" t="s">
        <v>1473</v>
      </c>
      <c r="FR98"/>
    </row>
    <row r="99" spans="1:174" x14ac:dyDescent="0.3">
      <c r="A99" s="1">
        <v>43668.535788923611</v>
      </c>
      <c r="B99" s="8">
        <f>MONTH(Table_ExternalData_124345[[#This Row],[DateCreation]])</f>
        <v>7</v>
      </c>
      <c r="C99" s="8">
        <f>YEAR(Table_ExternalData_124345[[#This Row],[DateCreation]])</f>
        <v>2019</v>
      </c>
      <c r="D99" s="9">
        <f>WEEKNUM(Table_ExternalData_124345[[#This Row],[DateCreation]]+2)</f>
        <v>30</v>
      </c>
      <c r="E99" s="9">
        <v>214</v>
      </c>
      <c r="F99" s="9" t="s">
        <v>1532</v>
      </c>
      <c r="G99" s="9" t="s">
        <v>1512</v>
      </c>
      <c r="H99" s="8" t="str">
        <f>Table_ExternalData_124345[[#This Row],[Manufacturer]]&amp;" "&amp;Table_ExternalData_124345[[#This Row],[CarModel]]</f>
        <v>Mitsubishi -</v>
      </c>
      <c r="I99" s="9" t="s">
        <v>1474</v>
      </c>
      <c r="J99" s="9">
        <v>600</v>
      </c>
      <c r="K99" s="9">
        <v>1600</v>
      </c>
      <c r="L99" s="9" t="s">
        <v>1464</v>
      </c>
      <c r="M99" s="9" t="s">
        <v>1465</v>
      </c>
      <c r="N99" s="9" t="s">
        <v>1466</v>
      </c>
      <c r="O99" s="9">
        <v>150</v>
      </c>
      <c r="P99" s="9">
        <v>0</v>
      </c>
      <c r="Q99" s="9" t="s">
        <v>1533</v>
      </c>
      <c r="R99" s="9" t="s">
        <v>1468</v>
      </c>
      <c r="S99" s="9">
        <v>0</v>
      </c>
      <c r="T99" s="9" t="s">
        <v>1469</v>
      </c>
      <c r="U99" s="9" t="s">
        <v>1476</v>
      </c>
      <c r="V99" s="9">
        <v>61</v>
      </c>
      <c r="W99" s="9" t="s">
        <v>1470</v>
      </c>
      <c r="X99" s="9" t="s">
        <v>1484</v>
      </c>
      <c r="Y99" s="9" t="s">
        <v>1485</v>
      </c>
      <c r="Z99" s="9">
        <v>46</v>
      </c>
      <c r="AA99" s="9">
        <v>90</v>
      </c>
      <c r="AB99" s="9" t="s">
        <v>1473</v>
      </c>
      <c r="FR99"/>
    </row>
    <row r="100" spans="1:174" x14ac:dyDescent="0.3">
      <c r="A100" s="1">
        <v>43668.535789120368</v>
      </c>
      <c r="B100" s="8">
        <f>MONTH(Table_ExternalData_124345[[#This Row],[DateCreation]])</f>
        <v>7</v>
      </c>
      <c r="C100" s="8">
        <f>YEAR(Table_ExternalData_124345[[#This Row],[DateCreation]])</f>
        <v>2019</v>
      </c>
      <c r="D100" s="9">
        <f>WEEKNUM(Table_ExternalData_124345[[#This Row],[DateCreation]]+2)</f>
        <v>30</v>
      </c>
      <c r="E100" s="9">
        <v>215</v>
      </c>
      <c r="F100" s="9" t="s">
        <v>1532</v>
      </c>
      <c r="G100" s="9" t="s">
        <v>1512</v>
      </c>
      <c r="H100" s="8" t="str">
        <f>Table_ExternalData_124345[[#This Row],[Manufacturer]]&amp;" "&amp;Table_ExternalData_124345[[#This Row],[CarModel]]</f>
        <v>Mitsubishi -</v>
      </c>
      <c r="I100" s="9" t="s">
        <v>1474</v>
      </c>
      <c r="J100" s="9">
        <v>600</v>
      </c>
      <c r="K100" s="9">
        <v>1600</v>
      </c>
      <c r="L100" s="9" t="s">
        <v>1464</v>
      </c>
      <c r="M100" s="9" t="s">
        <v>89</v>
      </c>
      <c r="N100" s="9" t="s">
        <v>1477</v>
      </c>
      <c r="O100" s="9">
        <v>150</v>
      </c>
      <c r="P100" s="9">
        <v>0</v>
      </c>
      <c r="Q100" s="9" t="s">
        <v>1534</v>
      </c>
      <c r="R100" s="9" t="s">
        <v>1468</v>
      </c>
      <c r="S100" s="9">
        <v>0</v>
      </c>
      <c r="T100" s="9" t="s">
        <v>1469</v>
      </c>
      <c r="U100" s="9" t="s">
        <v>1476</v>
      </c>
      <c r="V100" s="9">
        <v>61</v>
      </c>
      <c r="W100" s="9" t="s">
        <v>1470</v>
      </c>
      <c r="X100" s="9" t="s">
        <v>1484</v>
      </c>
      <c r="Y100" s="9" t="s">
        <v>1485</v>
      </c>
      <c r="Z100" s="9">
        <v>46</v>
      </c>
      <c r="AA100" s="9">
        <v>90</v>
      </c>
      <c r="AB100" s="9" t="s">
        <v>1473</v>
      </c>
      <c r="FR100"/>
    </row>
    <row r="101" spans="1:174" x14ac:dyDescent="0.3">
      <c r="A101" s="1">
        <v>43668.535789120368</v>
      </c>
      <c r="B101" s="8">
        <f>MONTH(Table_ExternalData_124345[[#This Row],[DateCreation]])</f>
        <v>7</v>
      </c>
      <c r="C101" s="8">
        <f>YEAR(Table_ExternalData_124345[[#This Row],[DateCreation]])</f>
        <v>2019</v>
      </c>
      <c r="D101" s="9">
        <f>WEEKNUM(Table_ExternalData_124345[[#This Row],[DateCreation]]+2)</f>
        <v>30</v>
      </c>
      <c r="E101" s="9">
        <v>216</v>
      </c>
      <c r="F101" s="9" t="s">
        <v>1532</v>
      </c>
      <c r="G101" s="9" t="s">
        <v>1512</v>
      </c>
      <c r="H101" s="8" t="str">
        <f>Table_ExternalData_124345[[#This Row],[Manufacturer]]&amp;" "&amp;Table_ExternalData_124345[[#This Row],[CarModel]]</f>
        <v>Mitsubishi -</v>
      </c>
      <c r="I101" s="9" t="s">
        <v>1463</v>
      </c>
      <c r="J101" s="9">
        <v>600</v>
      </c>
      <c r="K101" s="9">
        <v>1600</v>
      </c>
      <c r="L101" s="9" t="s">
        <v>1464</v>
      </c>
      <c r="M101" s="9" t="s">
        <v>1465</v>
      </c>
      <c r="N101" s="9" t="s">
        <v>1466</v>
      </c>
      <c r="O101" s="9">
        <v>0</v>
      </c>
      <c r="P101" s="9">
        <v>150</v>
      </c>
      <c r="Q101" s="9" t="s">
        <v>1535</v>
      </c>
      <c r="R101" s="9" t="s">
        <v>1468</v>
      </c>
      <c r="S101" s="9">
        <v>0</v>
      </c>
      <c r="T101" s="9" t="s">
        <v>1469</v>
      </c>
      <c r="U101" s="9" t="s">
        <v>1476</v>
      </c>
      <c r="V101" s="9">
        <v>61</v>
      </c>
      <c r="W101" s="9" t="s">
        <v>1470</v>
      </c>
      <c r="X101" s="9" t="s">
        <v>1484</v>
      </c>
      <c r="Y101" s="9" t="s">
        <v>1485</v>
      </c>
      <c r="Z101" s="9">
        <v>46</v>
      </c>
      <c r="AA101" s="9">
        <v>90</v>
      </c>
      <c r="AB101" s="9" t="s">
        <v>1473</v>
      </c>
      <c r="FR101"/>
    </row>
    <row r="102" spans="1:174" x14ac:dyDescent="0.3">
      <c r="A102" s="1">
        <v>43668.535789120368</v>
      </c>
      <c r="B102" s="8">
        <f>MONTH(Table_ExternalData_124345[[#This Row],[DateCreation]])</f>
        <v>7</v>
      </c>
      <c r="C102" s="8">
        <f>YEAR(Table_ExternalData_124345[[#This Row],[DateCreation]])</f>
        <v>2019</v>
      </c>
      <c r="D102" s="9">
        <f>WEEKNUM(Table_ExternalData_124345[[#This Row],[DateCreation]]+2)</f>
        <v>30</v>
      </c>
      <c r="E102" s="9">
        <v>217</v>
      </c>
      <c r="F102" s="9" t="s">
        <v>1532</v>
      </c>
      <c r="G102" s="9" t="s">
        <v>1512</v>
      </c>
      <c r="H102" s="8" t="str">
        <f>Table_ExternalData_124345[[#This Row],[Manufacturer]]&amp;" "&amp;Table_ExternalData_124345[[#This Row],[CarModel]]</f>
        <v>Mitsubishi -</v>
      </c>
      <c r="I102" s="9" t="s">
        <v>1463</v>
      </c>
      <c r="J102" s="9">
        <v>600</v>
      </c>
      <c r="K102" s="9">
        <v>1600</v>
      </c>
      <c r="L102" s="9" t="s">
        <v>1464</v>
      </c>
      <c r="M102" s="9" t="s">
        <v>89</v>
      </c>
      <c r="N102" s="9" t="s">
        <v>1477</v>
      </c>
      <c r="O102" s="9">
        <v>0</v>
      </c>
      <c r="P102" s="9">
        <v>150</v>
      </c>
      <c r="Q102" s="9" t="s">
        <v>1536</v>
      </c>
      <c r="R102" s="9" t="s">
        <v>1468</v>
      </c>
      <c r="S102" s="9">
        <v>0</v>
      </c>
      <c r="T102" s="9" t="s">
        <v>1469</v>
      </c>
      <c r="U102" s="9" t="s">
        <v>1468</v>
      </c>
      <c r="V102" s="9">
        <v>61</v>
      </c>
      <c r="W102" s="9" t="s">
        <v>1470</v>
      </c>
      <c r="X102" s="9" t="s">
        <v>1484</v>
      </c>
      <c r="Y102" s="9" t="s">
        <v>1485</v>
      </c>
      <c r="Z102" s="9">
        <v>46</v>
      </c>
      <c r="AA102" s="9">
        <v>90</v>
      </c>
      <c r="AB102" s="9" t="s">
        <v>1473</v>
      </c>
      <c r="FR102"/>
    </row>
    <row r="103" spans="1:174" x14ac:dyDescent="0.3">
      <c r="A103" s="1">
        <v>43668.537195023149</v>
      </c>
      <c r="B103" s="8">
        <f>MONTH(Table_ExternalData_124345[[#This Row],[DateCreation]])</f>
        <v>7</v>
      </c>
      <c r="C103" s="8">
        <f>YEAR(Table_ExternalData_124345[[#This Row],[DateCreation]])</f>
        <v>2019</v>
      </c>
      <c r="D103" s="9">
        <f>WEEKNUM(Table_ExternalData_124345[[#This Row],[DateCreation]]+2)</f>
        <v>30</v>
      </c>
      <c r="E103" s="9">
        <v>222</v>
      </c>
      <c r="F103" s="9" t="s">
        <v>1537</v>
      </c>
      <c r="G103" s="9" t="s">
        <v>1538</v>
      </c>
      <c r="H103" s="8" t="str">
        <f>Table_ExternalData_124345[[#This Row],[Manufacturer]]&amp;" "&amp;Table_ExternalData_124345[[#This Row],[CarModel]]</f>
        <v>NBSL TKP131 / THP131</v>
      </c>
      <c r="I103" s="9" t="s">
        <v>1474</v>
      </c>
      <c r="J103" s="9">
        <v>600</v>
      </c>
      <c r="K103" s="9">
        <v>1600</v>
      </c>
      <c r="L103" s="9" t="s">
        <v>1464</v>
      </c>
      <c r="M103" s="9" t="s">
        <v>1465</v>
      </c>
      <c r="N103" s="9" t="s">
        <v>1466</v>
      </c>
      <c r="O103" s="9">
        <v>150</v>
      </c>
      <c r="P103" s="9">
        <v>0</v>
      </c>
      <c r="Q103" s="9" t="s">
        <v>1533</v>
      </c>
      <c r="R103" s="9" t="s">
        <v>1468</v>
      </c>
      <c r="S103" s="9">
        <v>0</v>
      </c>
      <c r="T103" s="9" t="s">
        <v>1469</v>
      </c>
      <c r="U103" s="9" t="s">
        <v>1476</v>
      </c>
      <c r="V103" s="9">
        <v>61</v>
      </c>
      <c r="W103" s="9" t="s">
        <v>1470</v>
      </c>
      <c r="X103" s="9" t="s">
        <v>1484</v>
      </c>
      <c r="Y103" s="9" t="s">
        <v>1485</v>
      </c>
      <c r="Z103" s="9">
        <v>46</v>
      </c>
      <c r="AA103" s="9">
        <v>90</v>
      </c>
      <c r="AB103" s="9" t="s">
        <v>1473</v>
      </c>
      <c r="FR103"/>
    </row>
    <row r="104" spans="1:174" x14ac:dyDescent="0.3">
      <c r="A104" s="1">
        <v>43668.537195023149</v>
      </c>
      <c r="B104" s="8">
        <f>MONTH(Table_ExternalData_124345[[#This Row],[DateCreation]])</f>
        <v>7</v>
      </c>
      <c r="C104" s="8">
        <f>YEAR(Table_ExternalData_124345[[#This Row],[DateCreation]])</f>
        <v>2019</v>
      </c>
      <c r="D104" s="9">
        <f>WEEKNUM(Table_ExternalData_124345[[#This Row],[DateCreation]]+2)</f>
        <v>30</v>
      </c>
      <c r="E104" s="9">
        <v>223</v>
      </c>
      <c r="F104" s="9" t="s">
        <v>1537</v>
      </c>
      <c r="G104" s="9" t="s">
        <v>1538</v>
      </c>
      <c r="H104" s="8" t="str">
        <f>Table_ExternalData_124345[[#This Row],[Manufacturer]]&amp;" "&amp;Table_ExternalData_124345[[#This Row],[CarModel]]</f>
        <v>NBSL TKP131 / THP131</v>
      </c>
      <c r="I104" s="9" t="s">
        <v>1474</v>
      </c>
      <c r="J104" s="9">
        <v>600</v>
      </c>
      <c r="K104" s="9">
        <v>1600</v>
      </c>
      <c r="L104" s="9" t="s">
        <v>1464</v>
      </c>
      <c r="M104" s="9" t="s">
        <v>89</v>
      </c>
      <c r="N104" s="9" t="s">
        <v>1477</v>
      </c>
      <c r="O104" s="9">
        <v>150</v>
      </c>
      <c r="P104" s="9">
        <v>0</v>
      </c>
      <c r="Q104" s="9" t="s">
        <v>1534</v>
      </c>
      <c r="R104" s="9" t="s">
        <v>1468</v>
      </c>
      <c r="S104" s="9">
        <v>0</v>
      </c>
      <c r="T104" s="9" t="s">
        <v>1469</v>
      </c>
      <c r="U104" s="9" t="s">
        <v>1476</v>
      </c>
      <c r="V104" s="9">
        <v>61</v>
      </c>
      <c r="W104" s="9" t="s">
        <v>1470</v>
      </c>
      <c r="X104" s="9" t="s">
        <v>1484</v>
      </c>
      <c r="Y104" s="9" t="s">
        <v>1485</v>
      </c>
      <c r="Z104" s="9">
        <v>46</v>
      </c>
      <c r="AA104" s="9">
        <v>90</v>
      </c>
      <c r="AB104" s="9" t="s">
        <v>1473</v>
      </c>
      <c r="FR104"/>
    </row>
    <row r="105" spans="1:174" x14ac:dyDescent="0.3">
      <c r="A105" s="1">
        <v>43668.537195173609</v>
      </c>
      <c r="B105" s="8">
        <f>MONTH(Table_ExternalData_124345[[#This Row],[DateCreation]])</f>
        <v>7</v>
      </c>
      <c r="C105" s="8">
        <f>YEAR(Table_ExternalData_124345[[#This Row],[DateCreation]])</f>
        <v>2019</v>
      </c>
      <c r="D105" s="9">
        <f>WEEKNUM(Table_ExternalData_124345[[#This Row],[DateCreation]]+2)</f>
        <v>30</v>
      </c>
      <c r="E105" s="9">
        <v>224</v>
      </c>
      <c r="F105" s="9" t="s">
        <v>1537</v>
      </c>
      <c r="G105" s="9" t="s">
        <v>1538</v>
      </c>
      <c r="H105" s="8" t="str">
        <f>Table_ExternalData_124345[[#This Row],[Manufacturer]]&amp;" "&amp;Table_ExternalData_124345[[#This Row],[CarModel]]</f>
        <v>NBSL TKP131 / THP131</v>
      </c>
      <c r="I105" s="9" t="s">
        <v>1463</v>
      </c>
      <c r="J105" s="9">
        <v>600</v>
      </c>
      <c r="K105" s="9">
        <v>1600</v>
      </c>
      <c r="L105" s="9" t="s">
        <v>1464</v>
      </c>
      <c r="M105" s="9" t="s">
        <v>1465</v>
      </c>
      <c r="N105" s="9" t="s">
        <v>1466</v>
      </c>
      <c r="O105" s="9">
        <v>0</v>
      </c>
      <c r="P105" s="9">
        <v>150</v>
      </c>
      <c r="Q105" s="9" t="s">
        <v>1535</v>
      </c>
      <c r="R105" s="9" t="s">
        <v>1468</v>
      </c>
      <c r="S105" s="9">
        <v>0</v>
      </c>
      <c r="T105" s="9" t="s">
        <v>1469</v>
      </c>
      <c r="U105" s="9" t="s">
        <v>1476</v>
      </c>
      <c r="V105" s="9">
        <v>61</v>
      </c>
      <c r="W105" s="9" t="s">
        <v>1470</v>
      </c>
      <c r="X105" s="9" t="s">
        <v>1484</v>
      </c>
      <c r="Y105" s="9" t="s">
        <v>1485</v>
      </c>
      <c r="Z105" s="9">
        <v>46</v>
      </c>
      <c r="AA105" s="9">
        <v>90</v>
      </c>
      <c r="AB105" s="9" t="s">
        <v>1473</v>
      </c>
      <c r="FR105"/>
    </row>
    <row r="106" spans="1:174" x14ac:dyDescent="0.3">
      <c r="A106" s="1">
        <v>43668.537195173609</v>
      </c>
      <c r="B106" s="8">
        <f>MONTH(Table_ExternalData_124345[[#This Row],[DateCreation]])</f>
        <v>7</v>
      </c>
      <c r="C106" s="8">
        <f>YEAR(Table_ExternalData_124345[[#This Row],[DateCreation]])</f>
        <v>2019</v>
      </c>
      <c r="D106" s="9">
        <f>WEEKNUM(Table_ExternalData_124345[[#This Row],[DateCreation]]+2)</f>
        <v>30</v>
      </c>
      <c r="E106" s="9">
        <v>225</v>
      </c>
      <c r="F106" s="9" t="s">
        <v>1537</v>
      </c>
      <c r="G106" s="9" t="s">
        <v>1538</v>
      </c>
      <c r="H106" s="8" t="str">
        <f>Table_ExternalData_124345[[#This Row],[Manufacturer]]&amp;" "&amp;Table_ExternalData_124345[[#This Row],[CarModel]]</f>
        <v>NBSL TKP131 / THP131</v>
      </c>
      <c r="I106" s="9" t="s">
        <v>1463</v>
      </c>
      <c r="J106" s="9">
        <v>600</v>
      </c>
      <c r="K106" s="9">
        <v>1600</v>
      </c>
      <c r="L106" s="9" t="s">
        <v>1464</v>
      </c>
      <c r="M106" s="9" t="s">
        <v>89</v>
      </c>
      <c r="N106" s="9" t="s">
        <v>1477</v>
      </c>
      <c r="O106" s="9">
        <v>0</v>
      </c>
      <c r="P106" s="9">
        <v>150</v>
      </c>
      <c r="Q106" s="9" t="s">
        <v>1536</v>
      </c>
      <c r="R106" s="9" t="s">
        <v>1468</v>
      </c>
      <c r="S106" s="9">
        <v>0</v>
      </c>
      <c r="T106" s="9" t="s">
        <v>1469</v>
      </c>
      <c r="U106" s="9" t="s">
        <v>1468</v>
      </c>
      <c r="V106" s="9">
        <v>61</v>
      </c>
      <c r="W106" s="9" t="s">
        <v>1470</v>
      </c>
      <c r="X106" s="9" t="s">
        <v>1484</v>
      </c>
      <c r="Y106" s="9" t="s">
        <v>1485</v>
      </c>
      <c r="Z106" s="9">
        <v>46</v>
      </c>
      <c r="AA106" s="9">
        <v>90</v>
      </c>
      <c r="AB106" s="9" t="s">
        <v>1473</v>
      </c>
      <c r="FR106"/>
    </row>
    <row r="107" spans="1:174" x14ac:dyDescent="0.3">
      <c r="A107" s="1">
        <v>43668.540566516203</v>
      </c>
      <c r="B107" s="8">
        <f>MONTH(Table_ExternalData_124345[[#This Row],[DateCreation]])</f>
        <v>7</v>
      </c>
      <c r="C107" s="8">
        <f>YEAR(Table_ExternalData_124345[[#This Row],[DateCreation]])</f>
        <v>2019</v>
      </c>
      <c r="D107" s="9">
        <f>WEEKNUM(Table_ExternalData_124345[[#This Row],[DateCreation]]+2)</f>
        <v>30</v>
      </c>
      <c r="E107" s="9">
        <v>230</v>
      </c>
      <c r="F107" s="9" t="s">
        <v>1539</v>
      </c>
      <c r="G107" s="9" t="s">
        <v>1512</v>
      </c>
      <c r="H107" s="8" t="str">
        <f>Table_ExternalData_124345[[#This Row],[Manufacturer]]&amp;" "&amp;Table_ExternalData_124345[[#This Row],[CarModel]]</f>
        <v>Empty -</v>
      </c>
      <c r="I107" s="9" t="s">
        <v>1474</v>
      </c>
      <c r="J107" s="9">
        <v>600</v>
      </c>
      <c r="K107" s="9">
        <v>1600</v>
      </c>
      <c r="L107" s="9" t="s">
        <v>1464</v>
      </c>
      <c r="M107" s="9" t="s">
        <v>1465</v>
      </c>
      <c r="N107" s="9" t="s">
        <v>1466</v>
      </c>
      <c r="O107" s="9">
        <v>155</v>
      </c>
      <c r="P107" s="9">
        <v>0</v>
      </c>
      <c r="Q107" s="9"/>
      <c r="R107" s="9" t="s">
        <v>1540</v>
      </c>
      <c r="S107" s="9">
        <v>0</v>
      </c>
      <c r="T107" s="9" t="s">
        <v>1469</v>
      </c>
      <c r="U107" s="9" t="s">
        <v>1476</v>
      </c>
      <c r="V107" s="9">
        <v>61</v>
      </c>
      <c r="W107" s="9" t="s">
        <v>1470</v>
      </c>
      <c r="X107" s="9" t="s">
        <v>1484</v>
      </c>
      <c r="Y107" s="9" t="s">
        <v>1485</v>
      </c>
      <c r="Z107" s="9">
        <v>46</v>
      </c>
      <c r="AA107" s="9">
        <v>90</v>
      </c>
      <c r="AB107" s="9" t="s">
        <v>1473</v>
      </c>
      <c r="FR107"/>
    </row>
    <row r="108" spans="1:174" x14ac:dyDescent="0.3">
      <c r="A108" s="1">
        <v>43668.540566701391</v>
      </c>
      <c r="B108" s="8">
        <f>MONTH(Table_ExternalData_124345[[#This Row],[DateCreation]])</f>
        <v>7</v>
      </c>
      <c r="C108" s="8">
        <f>YEAR(Table_ExternalData_124345[[#This Row],[DateCreation]])</f>
        <v>2019</v>
      </c>
      <c r="D108" s="9">
        <f>WEEKNUM(Table_ExternalData_124345[[#This Row],[DateCreation]]+2)</f>
        <v>30</v>
      </c>
      <c r="E108" s="9">
        <v>231</v>
      </c>
      <c r="F108" s="9" t="s">
        <v>1539</v>
      </c>
      <c r="G108" s="9" t="s">
        <v>1512</v>
      </c>
      <c r="H108" s="8" t="str">
        <f>Table_ExternalData_124345[[#This Row],[Manufacturer]]&amp;" "&amp;Table_ExternalData_124345[[#This Row],[CarModel]]</f>
        <v>Empty -</v>
      </c>
      <c r="I108" s="9" t="s">
        <v>1474</v>
      </c>
      <c r="J108" s="9">
        <v>600</v>
      </c>
      <c r="K108" s="9">
        <v>1600</v>
      </c>
      <c r="L108" s="9" t="s">
        <v>1464</v>
      </c>
      <c r="M108" s="9" t="s">
        <v>89</v>
      </c>
      <c r="N108" s="9" t="s">
        <v>1477</v>
      </c>
      <c r="O108" s="9">
        <v>155</v>
      </c>
      <c r="P108" s="9">
        <v>0</v>
      </c>
      <c r="Q108" s="9"/>
      <c r="R108" s="9" t="s">
        <v>1540</v>
      </c>
      <c r="S108" s="9">
        <v>0</v>
      </c>
      <c r="T108" s="9" t="s">
        <v>1469</v>
      </c>
      <c r="U108" s="9" t="s">
        <v>1476</v>
      </c>
      <c r="V108" s="9">
        <v>61</v>
      </c>
      <c r="W108" s="9" t="s">
        <v>1470</v>
      </c>
      <c r="X108" s="9" t="s">
        <v>1484</v>
      </c>
      <c r="Y108" s="9" t="s">
        <v>1485</v>
      </c>
      <c r="Z108" s="9">
        <v>46</v>
      </c>
      <c r="AA108" s="9">
        <v>90</v>
      </c>
      <c r="AB108" s="9" t="s">
        <v>1473</v>
      </c>
      <c r="FR108"/>
    </row>
    <row r="109" spans="1:174" x14ac:dyDescent="0.3">
      <c r="A109" s="1">
        <v>43668.540566898148</v>
      </c>
      <c r="B109" s="8">
        <f>MONTH(Table_ExternalData_124345[[#This Row],[DateCreation]])</f>
        <v>7</v>
      </c>
      <c r="C109" s="8">
        <f>YEAR(Table_ExternalData_124345[[#This Row],[DateCreation]])</f>
        <v>2019</v>
      </c>
      <c r="D109" s="9">
        <f>WEEKNUM(Table_ExternalData_124345[[#This Row],[DateCreation]]+2)</f>
        <v>30</v>
      </c>
      <c r="E109" s="9">
        <v>232</v>
      </c>
      <c r="F109" s="9" t="s">
        <v>1539</v>
      </c>
      <c r="G109" s="9" t="s">
        <v>1512</v>
      </c>
      <c r="H109" s="8" t="str">
        <f>Table_ExternalData_124345[[#This Row],[Manufacturer]]&amp;" "&amp;Table_ExternalData_124345[[#This Row],[CarModel]]</f>
        <v>Empty -</v>
      </c>
      <c r="I109" s="9" t="s">
        <v>1463</v>
      </c>
      <c r="J109" s="9">
        <v>600</v>
      </c>
      <c r="K109" s="9">
        <v>1600</v>
      </c>
      <c r="L109" s="9" t="s">
        <v>1464</v>
      </c>
      <c r="M109" s="9" t="s">
        <v>1465</v>
      </c>
      <c r="N109" s="9" t="s">
        <v>1466</v>
      </c>
      <c r="O109" s="9">
        <v>0</v>
      </c>
      <c r="P109" s="9">
        <v>155</v>
      </c>
      <c r="Q109" s="9"/>
      <c r="R109" s="9" t="s">
        <v>1540</v>
      </c>
      <c r="S109" s="9">
        <v>0</v>
      </c>
      <c r="T109" s="9" t="s">
        <v>1469</v>
      </c>
      <c r="U109" s="9" t="s">
        <v>1476</v>
      </c>
      <c r="V109" s="9">
        <v>61</v>
      </c>
      <c r="W109" s="9" t="s">
        <v>1470</v>
      </c>
      <c r="X109" s="9" t="s">
        <v>1484</v>
      </c>
      <c r="Y109" s="9" t="s">
        <v>1485</v>
      </c>
      <c r="Z109" s="9">
        <v>46</v>
      </c>
      <c r="AA109" s="9">
        <v>90</v>
      </c>
      <c r="AB109" s="9" t="s">
        <v>1473</v>
      </c>
      <c r="FR109"/>
    </row>
    <row r="110" spans="1:174" x14ac:dyDescent="0.3">
      <c r="A110" s="1">
        <v>43668.540567048614</v>
      </c>
      <c r="B110" s="8">
        <f>MONTH(Table_ExternalData_124345[[#This Row],[DateCreation]])</f>
        <v>7</v>
      </c>
      <c r="C110" s="8">
        <f>YEAR(Table_ExternalData_124345[[#This Row],[DateCreation]])</f>
        <v>2019</v>
      </c>
      <c r="D110" s="9">
        <f>WEEKNUM(Table_ExternalData_124345[[#This Row],[DateCreation]]+2)</f>
        <v>30</v>
      </c>
      <c r="E110" s="9">
        <v>233</v>
      </c>
      <c r="F110" s="9" t="s">
        <v>1539</v>
      </c>
      <c r="G110" s="9" t="s">
        <v>1512</v>
      </c>
      <c r="H110" s="8" t="str">
        <f>Table_ExternalData_124345[[#This Row],[Manufacturer]]&amp;" "&amp;Table_ExternalData_124345[[#This Row],[CarModel]]</f>
        <v>Empty -</v>
      </c>
      <c r="I110" s="9" t="s">
        <v>1463</v>
      </c>
      <c r="J110" s="9">
        <v>600</v>
      </c>
      <c r="K110" s="9">
        <v>1600</v>
      </c>
      <c r="L110" s="9" t="s">
        <v>1464</v>
      </c>
      <c r="M110" s="9" t="s">
        <v>89</v>
      </c>
      <c r="N110" s="9" t="s">
        <v>1477</v>
      </c>
      <c r="O110" s="9">
        <v>0</v>
      </c>
      <c r="P110" s="9">
        <v>155</v>
      </c>
      <c r="Q110" s="9"/>
      <c r="R110" s="9" t="s">
        <v>1540</v>
      </c>
      <c r="S110" s="9">
        <v>0</v>
      </c>
      <c r="T110" s="9" t="s">
        <v>1469</v>
      </c>
      <c r="U110" s="9" t="s">
        <v>1468</v>
      </c>
      <c r="V110" s="9">
        <v>61</v>
      </c>
      <c r="W110" s="9" t="s">
        <v>1470</v>
      </c>
      <c r="X110" s="9" t="s">
        <v>1484</v>
      </c>
      <c r="Y110" s="9" t="s">
        <v>1485</v>
      </c>
      <c r="Z110" s="9">
        <v>46</v>
      </c>
      <c r="AA110" s="9">
        <v>90</v>
      </c>
      <c r="AB110" s="9" t="s">
        <v>1473</v>
      </c>
      <c r="FR110"/>
    </row>
    <row r="111" spans="1:174" x14ac:dyDescent="0.3">
      <c r="A111" s="1">
        <v>43668.542544062497</v>
      </c>
      <c r="B111" s="8">
        <f>MONTH(Table_ExternalData_124345[[#This Row],[DateCreation]])</f>
        <v>7</v>
      </c>
      <c r="C111" s="8">
        <f>YEAR(Table_ExternalData_124345[[#This Row],[DateCreation]])</f>
        <v>2019</v>
      </c>
      <c r="D111" s="9">
        <f>WEEKNUM(Table_ExternalData_124345[[#This Row],[DateCreation]]+2)</f>
        <v>30</v>
      </c>
      <c r="E111" s="9">
        <v>238</v>
      </c>
      <c r="F111" s="9" t="s">
        <v>1541</v>
      </c>
      <c r="G111" s="9" t="s">
        <v>1542</v>
      </c>
      <c r="H111" s="8" t="str">
        <f>Table_ExternalData_124345[[#This Row],[Manufacturer]]&amp;" "&amp;Table_ExternalData_124345[[#This Row],[CarModel]]</f>
        <v>Kone ADM /ADR</v>
      </c>
      <c r="I111" s="9" t="s">
        <v>1474</v>
      </c>
      <c r="J111" s="9">
        <v>700</v>
      </c>
      <c r="K111" s="9">
        <v>700</v>
      </c>
      <c r="L111" s="9" t="s">
        <v>1464</v>
      </c>
      <c r="M111" s="9" t="s">
        <v>1465</v>
      </c>
      <c r="N111" s="9" t="s">
        <v>1466</v>
      </c>
      <c r="O111" s="9">
        <v>190</v>
      </c>
      <c r="P111" s="9">
        <v>0</v>
      </c>
      <c r="Q111" s="9" t="s">
        <v>1543</v>
      </c>
      <c r="R111" s="9" t="s">
        <v>1468</v>
      </c>
      <c r="S111" s="9">
        <v>50</v>
      </c>
      <c r="T111" s="9" t="s">
        <v>1469</v>
      </c>
      <c r="U111" s="9" t="s">
        <v>1476</v>
      </c>
      <c r="V111" s="9">
        <v>61</v>
      </c>
      <c r="W111" s="9" t="s">
        <v>1470</v>
      </c>
      <c r="X111" s="9" t="s">
        <v>1484</v>
      </c>
      <c r="Y111" s="9" t="s">
        <v>1485</v>
      </c>
      <c r="Z111" s="9">
        <v>40</v>
      </c>
      <c r="AA111" s="9">
        <v>90</v>
      </c>
      <c r="AB111" s="9" t="s">
        <v>1473</v>
      </c>
      <c r="FR111"/>
    </row>
    <row r="112" spans="1:174" x14ac:dyDescent="0.3">
      <c r="A112" s="1">
        <v>43668.542544247684</v>
      </c>
      <c r="B112" s="8">
        <f>MONTH(Table_ExternalData_124345[[#This Row],[DateCreation]])</f>
        <v>7</v>
      </c>
      <c r="C112" s="8">
        <f>YEAR(Table_ExternalData_124345[[#This Row],[DateCreation]])</f>
        <v>2019</v>
      </c>
      <c r="D112" s="9">
        <f>WEEKNUM(Table_ExternalData_124345[[#This Row],[DateCreation]]+2)</f>
        <v>30</v>
      </c>
      <c r="E112" s="9">
        <v>239</v>
      </c>
      <c r="F112" s="9" t="s">
        <v>1541</v>
      </c>
      <c r="G112" s="9" t="s">
        <v>1542</v>
      </c>
      <c r="H112" s="8" t="str">
        <f>Table_ExternalData_124345[[#This Row],[Manufacturer]]&amp;" "&amp;Table_ExternalData_124345[[#This Row],[CarModel]]</f>
        <v>Kone ADM /ADR</v>
      </c>
      <c r="I112" s="9" t="s">
        <v>1474</v>
      </c>
      <c r="J112" s="9">
        <v>700</v>
      </c>
      <c r="K112" s="9">
        <v>700</v>
      </c>
      <c r="L112" s="9" t="s">
        <v>1464</v>
      </c>
      <c r="M112" s="9" t="s">
        <v>89</v>
      </c>
      <c r="N112" s="9" t="s">
        <v>1477</v>
      </c>
      <c r="O112" s="9">
        <v>190</v>
      </c>
      <c r="P112" s="9">
        <v>0</v>
      </c>
      <c r="Q112" s="9" t="s">
        <v>1544</v>
      </c>
      <c r="R112" s="9" t="s">
        <v>1468</v>
      </c>
      <c r="S112" s="9">
        <v>50</v>
      </c>
      <c r="T112" s="9" t="s">
        <v>1469</v>
      </c>
      <c r="U112" s="9" t="s">
        <v>1476</v>
      </c>
      <c r="V112" s="9">
        <v>61</v>
      </c>
      <c r="W112" s="9" t="s">
        <v>1470</v>
      </c>
      <c r="X112" s="9" t="s">
        <v>1484</v>
      </c>
      <c r="Y112" s="9" t="s">
        <v>1485</v>
      </c>
      <c r="Z112" s="9">
        <v>40</v>
      </c>
      <c r="AA112" s="9">
        <v>90</v>
      </c>
      <c r="AB112" s="9" t="s">
        <v>1473</v>
      </c>
      <c r="FR112"/>
    </row>
    <row r="113" spans="1:174" x14ac:dyDescent="0.3">
      <c r="A113" s="1">
        <v>43668.542544444441</v>
      </c>
      <c r="B113" s="8">
        <f>MONTH(Table_ExternalData_124345[[#This Row],[DateCreation]])</f>
        <v>7</v>
      </c>
      <c r="C113" s="8">
        <f>YEAR(Table_ExternalData_124345[[#This Row],[DateCreation]])</f>
        <v>2019</v>
      </c>
      <c r="D113" s="9">
        <f>WEEKNUM(Table_ExternalData_124345[[#This Row],[DateCreation]]+2)</f>
        <v>30</v>
      </c>
      <c r="E113" s="9">
        <v>240</v>
      </c>
      <c r="F113" s="9" t="s">
        <v>1541</v>
      </c>
      <c r="G113" s="9" t="s">
        <v>1542</v>
      </c>
      <c r="H113" s="8" t="str">
        <f>Table_ExternalData_124345[[#This Row],[Manufacturer]]&amp;" "&amp;Table_ExternalData_124345[[#This Row],[CarModel]]</f>
        <v>Kone ADM /ADR</v>
      </c>
      <c r="I113" s="9" t="s">
        <v>1463</v>
      </c>
      <c r="J113" s="9">
        <v>700</v>
      </c>
      <c r="K113" s="9">
        <v>700</v>
      </c>
      <c r="L113" s="9" t="s">
        <v>1464</v>
      </c>
      <c r="M113" s="9" t="s">
        <v>1465</v>
      </c>
      <c r="N113" s="9" t="s">
        <v>1466</v>
      </c>
      <c r="O113" s="9">
        <v>0</v>
      </c>
      <c r="P113" s="9">
        <v>190</v>
      </c>
      <c r="Q113" s="9" t="s">
        <v>1545</v>
      </c>
      <c r="R113" s="9" t="s">
        <v>1468</v>
      </c>
      <c r="S113" s="9">
        <v>50</v>
      </c>
      <c r="T113" s="9" t="s">
        <v>1469</v>
      </c>
      <c r="U113" s="9" t="s">
        <v>1468</v>
      </c>
      <c r="V113" s="9">
        <v>61</v>
      </c>
      <c r="W113" s="9" t="s">
        <v>1470</v>
      </c>
      <c r="X113" s="9" t="s">
        <v>1484</v>
      </c>
      <c r="Y113" s="9" t="s">
        <v>1485</v>
      </c>
      <c r="Z113" s="9">
        <v>40</v>
      </c>
      <c r="AA113" s="9">
        <v>90</v>
      </c>
      <c r="AB113" s="9" t="s">
        <v>1473</v>
      </c>
      <c r="FR113"/>
    </row>
    <row r="114" spans="1:174" x14ac:dyDescent="0.3">
      <c r="A114" s="1">
        <v>43668.542544594908</v>
      </c>
      <c r="B114" s="8">
        <f>MONTH(Table_ExternalData_124345[[#This Row],[DateCreation]])</f>
        <v>7</v>
      </c>
      <c r="C114" s="8">
        <f>YEAR(Table_ExternalData_124345[[#This Row],[DateCreation]])</f>
        <v>2019</v>
      </c>
      <c r="D114" s="9">
        <f>WEEKNUM(Table_ExternalData_124345[[#This Row],[DateCreation]]+2)</f>
        <v>30</v>
      </c>
      <c r="E114" s="9">
        <v>241</v>
      </c>
      <c r="F114" s="9" t="s">
        <v>1541</v>
      </c>
      <c r="G114" s="9" t="s">
        <v>1542</v>
      </c>
      <c r="H114" s="8" t="str">
        <f>Table_ExternalData_124345[[#This Row],[Manufacturer]]&amp;" "&amp;Table_ExternalData_124345[[#This Row],[CarModel]]</f>
        <v>Kone ADM /ADR</v>
      </c>
      <c r="I114" s="9" t="s">
        <v>1463</v>
      </c>
      <c r="J114" s="9">
        <v>700</v>
      </c>
      <c r="K114" s="9">
        <v>700</v>
      </c>
      <c r="L114" s="9" t="s">
        <v>1464</v>
      </c>
      <c r="M114" s="9" t="s">
        <v>89</v>
      </c>
      <c r="N114" s="9" t="s">
        <v>1477</v>
      </c>
      <c r="O114" s="9">
        <v>0</v>
      </c>
      <c r="P114" s="9">
        <v>190</v>
      </c>
      <c r="Q114" s="9" t="s">
        <v>1546</v>
      </c>
      <c r="R114" s="9" t="s">
        <v>1468</v>
      </c>
      <c r="S114" s="9">
        <v>50</v>
      </c>
      <c r="T114" s="9" t="s">
        <v>1469</v>
      </c>
      <c r="U114" s="9" t="s">
        <v>1468</v>
      </c>
      <c r="V114" s="9">
        <v>61</v>
      </c>
      <c r="W114" s="9" t="s">
        <v>1470</v>
      </c>
      <c r="X114" s="9" t="s">
        <v>1484</v>
      </c>
      <c r="Y114" s="9" t="s">
        <v>1485</v>
      </c>
      <c r="Z114" s="9">
        <v>40</v>
      </c>
      <c r="AA114" s="9">
        <v>90</v>
      </c>
      <c r="AB114" s="9" t="s">
        <v>1473</v>
      </c>
      <c r="FR114"/>
    </row>
    <row r="115" spans="1:174" x14ac:dyDescent="0.3">
      <c r="A115" s="1">
        <v>43668.543455902778</v>
      </c>
      <c r="B115" s="8">
        <f>MONTH(Table_ExternalData_124345[[#This Row],[DateCreation]])</f>
        <v>7</v>
      </c>
      <c r="C115" s="8">
        <f>YEAR(Table_ExternalData_124345[[#This Row],[DateCreation]])</f>
        <v>2019</v>
      </c>
      <c r="D115" s="9">
        <f>WEEKNUM(Table_ExternalData_124345[[#This Row],[DateCreation]]+2)</f>
        <v>30</v>
      </c>
      <c r="E115" s="9">
        <v>246</v>
      </c>
      <c r="F115" s="9" t="s">
        <v>1541</v>
      </c>
      <c r="G115" s="9" t="s">
        <v>1542</v>
      </c>
      <c r="H115" s="8" t="str">
        <f>Table_ExternalData_124345[[#This Row],[Manufacturer]]&amp;" "&amp;Table_ExternalData_124345[[#This Row],[CarModel]]</f>
        <v>Kone ADM /ADR</v>
      </c>
      <c r="I115" s="9" t="s">
        <v>1474</v>
      </c>
      <c r="J115" s="9">
        <v>800</v>
      </c>
      <c r="K115" s="9">
        <v>800</v>
      </c>
      <c r="L115" s="9" t="s">
        <v>1464</v>
      </c>
      <c r="M115" s="9" t="s">
        <v>1465</v>
      </c>
      <c r="N115" s="9" t="s">
        <v>1466</v>
      </c>
      <c r="O115" s="9">
        <v>215</v>
      </c>
      <c r="P115" s="9">
        <v>0</v>
      </c>
      <c r="Q115" s="9" t="s">
        <v>1543</v>
      </c>
      <c r="R115" s="9" t="s">
        <v>1468</v>
      </c>
      <c r="S115" s="9">
        <v>50</v>
      </c>
      <c r="T115" s="9" t="s">
        <v>1469</v>
      </c>
      <c r="U115" s="9" t="s">
        <v>1476</v>
      </c>
      <c r="V115" s="9">
        <v>61</v>
      </c>
      <c r="W115" s="9" t="s">
        <v>1470</v>
      </c>
      <c r="X115" s="9" t="s">
        <v>1484</v>
      </c>
      <c r="Y115" s="9" t="s">
        <v>1485</v>
      </c>
      <c r="Z115" s="9">
        <v>40</v>
      </c>
      <c r="AA115" s="9">
        <v>90</v>
      </c>
      <c r="AB115" s="9" t="s">
        <v>1473</v>
      </c>
      <c r="FR115"/>
    </row>
    <row r="116" spans="1:174" x14ac:dyDescent="0.3">
      <c r="A116" s="1">
        <v>43668.543456053238</v>
      </c>
      <c r="B116" s="8">
        <f>MONTH(Table_ExternalData_124345[[#This Row],[DateCreation]])</f>
        <v>7</v>
      </c>
      <c r="C116" s="8">
        <f>YEAR(Table_ExternalData_124345[[#This Row],[DateCreation]])</f>
        <v>2019</v>
      </c>
      <c r="D116" s="9">
        <f>WEEKNUM(Table_ExternalData_124345[[#This Row],[DateCreation]]+2)</f>
        <v>30</v>
      </c>
      <c r="E116" s="9">
        <v>247</v>
      </c>
      <c r="F116" s="9" t="s">
        <v>1541</v>
      </c>
      <c r="G116" s="9" t="s">
        <v>1542</v>
      </c>
      <c r="H116" s="8" t="str">
        <f>Table_ExternalData_124345[[#This Row],[Manufacturer]]&amp;" "&amp;Table_ExternalData_124345[[#This Row],[CarModel]]</f>
        <v>Kone ADM /ADR</v>
      </c>
      <c r="I116" s="9" t="s">
        <v>1474</v>
      </c>
      <c r="J116" s="9">
        <v>800</v>
      </c>
      <c r="K116" s="9">
        <v>800</v>
      </c>
      <c r="L116" s="9" t="s">
        <v>1464</v>
      </c>
      <c r="M116" s="9" t="s">
        <v>89</v>
      </c>
      <c r="N116" s="9" t="s">
        <v>1477</v>
      </c>
      <c r="O116" s="9">
        <v>215</v>
      </c>
      <c r="P116" s="9">
        <v>0</v>
      </c>
      <c r="Q116" s="9" t="s">
        <v>1544</v>
      </c>
      <c r="R116" s="9" t="s">
        <v>1468</v>
      </c>
      <c r="S116" s="9">
        <v>50</v>
      </c>
      <c r="T116" s="9" t="s">
        <v>1469</v>
      </c>
      <c r="U116" s="9" t="s">
        <v>1476</v>
      </c>
      <c r="V116" s="9">
        <v>61</v>
      </c>
      <c r="W116" s="9" t="s">
        <v>1470</v>
      </c>
      <c r="X116" s="9" t="s">
        <v>1484</v>
      </c>
      <c r="Y116" s="9" t="s">
        <v>1485</v>
      </c>
      <c r="Z116" s="9">
        <v>40</v>
      </c>
      <c r="AA116" s="9">
        <v>90</v>
      </c>
      <c r="AB116" s="9" t="s">
        <v>1473</v>
      </c>
      <c r="FR116"/>
    </row>
    <row r="117" spans="1:174" x14ac:dyDescent="0.3">
      <c r="A117" s="1">
        <v>43668.543456053238</v>
      </c>
      <c r="B117" s="8">
        <f>MONTH(Table_ExternalData_124345[[#This Row],[DateCreation]])</f>
        <v>7</v>
      </c>
      <c r="C117" s="8">
        <f>YEAR(Table_ExternalData_124345[[#This Row],[DateCreation]])</f>
        <v>2019</v>
      </c>
      <c r="D117" s="9">
        <f>WEEKNUM(Table_ExternalData_124345[[#This Row],[DateCreation]]+2)</f>
        <v>30</v>
      </c>
      <c r="E117" s="9">
        <v>248</v>
      </c>
      <c r="F117" s="9" t="s">
        <v>1541</v>
      </c>
      <c r="G117" s="9" t="s">
        <v>1542</v>
      </c>
      <c r="H117" s="8" t="str">
        <f>Table_ExternalData_124345[[#This Row],[Manufacturer]]&amp;" "&amp;Table_ExternalData_124345[[#This Row],[CarModel]]</f>
        <v>Kone ADM /ADR</v>
      </c>
      <c r="I117" s="9" t="s">
        <v>1463</v>
      </c>
      <c r="J117" s="9">
        <v>800</v>
      </c>
      <c r="K117" s="9">
        <v>800</v>
      </c>
      <c r="L117" s="9" t="s">
        <v>1464</v>
      </c>
      <c r="M117" s="9" t="s">
        <v>1465</v>
      </c>
      <c r="N117" s="9" t="s">
        <v>1466</v>
      </c>
      <c r="O117" s="9">
        <v>0</v>
      </c>
      <c r="P117" s="9">
        <v>215</v>
      </c>
      <c r="Q117" s="9" t="s">
        <v>1545</v>
      </c>
      <c r="R117" s="9" t="s">
        <v>1468</v>
      </c>
      <c r="S117" s="9">
        <v>50</v>
      </c>
      <c r="T117" s="9" t="s">
        <v>1469</v>
      </c>
      <c r="U117" s="9" t="s">
        <v>1476</v>
      </c>
      <c r="V117" s="9">
        <v>61</v>
      </c>
      <c r="W117" s="9" t="s">
        <v>1470</v>
      </c>
      <c r="X117" s="9" t="s">
        <v>1484</v>
      </c>
      <c r="Y117" s="9" t="s">
        <v>1485</v>
      </c>
      <c r="Z117" s="9">
        <v>40</v>
      </c>
      <c r="AA117" s="9">
        <v>90</v>
      </c>
      <c r="AB117" s="9" t="s">
        <v>1473</v>
      </c>
      <c r="FR117"/>
    </row>
    <row r="118" spans="1:174" x14ac:dyDescent="0.3">
      <c r="A118" s="1">
        <v>43668.543456250001</v>
      </c>
      <c r="B118" s="8">
        <f>MONTH(Table_ExternalData_124345[[#This Row],[DateCreation]])</f>
        <v>7</v>
      </c>
      <c r="C118" s="8">
        <f>YEAR(Table_ExternalData_124345[[#This Row],[DateCreation]])</f>
        <v>2019</v>
      </c>
      <c r="D118" s="9">
        <f>WEEKNUM(Table_ExternalData_124345[[#This Row],[DateCreation]]+2)</f>
        <v>30</v>
      </c>
      <c r="E118" s="9">
        <v>249</v>
      </c>
      <c r="F118" s="9" t="s">
        <v>1541</v>
      </c>
      <c r="G118" s="9" t="s">
        <v>1542</v>
      </c>
      <c r="H118" s="8" t="str">
        <f>Table_ExternalData_124345[[#This Row],[Manufacturer]]&amp;" "&amp;Table_ExternalData_124345[[#This Row],[CarModel]]</f>
        <v>Kone ADM /ADR</v>
      </c>
      <c r="I118" s="9" t="s">
        <v>1463</v>
      </c>
      <c r="J118" s="9">
        <v>800</v>
      </c>
      <c r="K118" s="9">
        <v>800</v>
      </c>
      <c r="L118" s="9" t="s">
        <v>1464</v>
      </c>
      <c r="M118" s="9" t="s">
        <v>89</v>
      </c>
      <c r="N118" s="9" t="s">
        <v>1477</v>
      </c>
      <c r="O118" s="9">
        <v>0</v>
      </c>
      <c r="P118" s="9">
        <v>215</v>
      </c>
      <c r="Q118" s="9" t="s">
        <v>1546</v>
      </c>
      <c r="R118" s="9" t="s">
        <v>1468</v>
      </c>
      <c r="S118" s="9">
        <v>50</v>
      </c>
      <c r="T118" s="9" t="s">
        <v>1469</v>
      </c>
      <c r="U118" s="9" t="s">
        <v>1468</v>
      </c>
      <c r="V118" s="9">
        <v>61</v>
      </c>
      <c r="W118" s="9" t="s">
        <v>1470</v>
      </c>
      <c r="X118" s="9" t="s">
        <v>1484</v>
      </c>
      <c r="Y118" s="9" t="s">
        <v>1485</v>
      </c>
      <c r="Z118" s="9">
        <v>40</v>
      </c>
      <c r="AA118" s="9">
        <v>90</v>
      </c>
      <c r="AB118" s="9" t="s">
        <v>1473</v>
      </c>
      <c r="FR118"/>
    </row>
    <row r="119" spans="1:174" x14ac:dyDescent="0.3">
      <c r="A119" s="1">
        <v>43668.544148530091</v>
      </c>
      <c r="B119" s="8">
        <f>MONTH(Table_ExternalData_124345[[#This Row],[DateCreation]])</f>
        <v>7</v>
      </c>
      <c r="C119" s="8">
        <f>YEAR(Table_ExternalData_124345[[#This Row],[DateCreation]])</f>
        <v>2019</v>
      </c>
      <c r="D119" s="9">
        <f>WEEKNUM(Table_ExternalData_124345[[#This Row],[DateCreation]]+2)</f>
        <v>30</v>
      </c>
      <c r="E119" s="9">
        <v>254</v>
      </c>
      <c r="F119" s="9" t="s">
        <v>1541</v>
      </c>
      <c r="G119" s="9" t="s">
        <v>1542</v>
      </c>
      <c r="H119" s="8" t="str">
        <f>Table_ExternalData_124345[[#This Row],[Manufacturer]]&amp;" "&amp;Table_ExternalData_124345[[#This Row],[CarModel]]</f>
        <v>Kone ADM /ADR</v>
      </c>
      <c r="I119" s="9" t="s">
        <v>1474</v>
      </c>
      <c r="J119" s="9">
        <v>900</v>
      </c>
      <c r="K119" s="9">
        <v>900</v>
      </c>
      <c r="L119" s="9" t="s">
        <v>1464</v>
      </c>
      <c r="M119" s="9" t="s">
        <v>1465</v>
      </c>
      <c r="N119" s="9" t="s">
        <v>1466</v>
      </c>
      <c r="O119" s="9">
        <v>240</v>
      </c>
      <c r="P119" s="9">
        <v>0</v>
      </c>
      <c r="Q119" s="9" t="s">
        <v>1543</v>
      </c>
      <c r="R119" s="9" t="s">
        <v>1468</v>
      </c>
      <c r="S119" s="9">
        <v>50</v>
      </c>
      <c r="T119" s="9" t="s">
        <v>1469</v>
      </c>
      <c r="U119" s="9" t="s">
        <v>1476</v>
      </c>
      <c r="V119" s="9">
        <v>61</v>
      </c>
      <c r="W119" s="9" t="s">
        <v>1470</v>
      </c>
      <c r="X119" s="9" t="s">
        <v>1484</v>
      </c>
      <c r="Y119" s="9" t="s">
        <v>1485</v>
      </c>
      <c r="Z119" s="9">
        <v>40</v>
      </c>
      <c r="AA119" s="9">
        <v>90</v>
      </c>
      <c r="AB119" s="9" t="s">
        <v>1473</v>
      </c>
      <c r="FR119"/>
    </row>
    <row r="120" spans="1:174" x14ac:dyDescent="0.3">
      <c r="A120" s="1">
        <v>43668.544148726854</v>
      </c>
      <c r="B120" s="8">
        <f>MONTH(Table_ExternalData_124345[[#This Row],[DateCreation]])</f>
        <v>7</v>
      </c>
      <c r="C120" s="8">
        <f>YEAR(Table_ExternalData_124345[[#This Row],[DateCreation]])</f>
        <v>2019</v>
      </c>
      <c r="D120" s="9">
        <f>WEEKNUM(Table_ExternalData_124345[[#This Row],[DateCreation]]+2)</f>
        <v>30</v>
      </c>
      <c r="E120" s="9">
        <v>255</v>
      </c>
      <c r="F120" s="9" t="s">
        <v>1541</v>
      </c>
      <c r="G120" s="9" t="s">
        <v>1542</v>
      </c>
      <c r="H120" s="8" t="str">
        <f>Table_ExternalData_124345[[#This Row],[Manufacturer]]&amp;" "&amp;Table_ExternalData_124345[[#This Row],[CarModel]]</f>
        <v>Kone ADM /ADR</v>
      </c>
      <c r="I120" s="9" t="s">
        <v>1474</v>
      </c>
      <c r="J120" s="9">
        <v>900</v>
      </c>
      <c r="K120" s="9">
        <v>900</v>
      </c>
      <c r="L120" s="9" t="s">
        <v>1464</v>
      </c>
      <c r="M120" s="9" t="s">
        <v>89</v>
      </c>
      <c r="N120" s="9" t="s">
        <v>1477</v>
      </c>
      <c r="O120" s="9">
        <v>240</v>
      </c>
      <c r="P120" s="9">
        <v>0</v>
      </c>
      <c r="Q120" s="9" t="s">
        <v>1544</v>
      </c>
      <c r="R120" s="9" t="s">
        <v>1468</v>
      </c>
      <c r="S120" s="9">
        <v>50</v>
      </c>
      <c r="T120" s="9" t="s">
        <v>1469</v>
      </c>
      <c r="U120" s="9" t="s">
        <v>1476</v>
      </c>
      <c r="V120" s="9">
        <v>61</v>
      </c>
      <c r="W120" s="9" t="s">
        <v>1470</v>
      </c>
      <c r="X120" s="9" t="s">
        <v>1484</v>
      </c>
      <c r="Y120" s="9" t="s">
        <v>1485</v>
      </c>
      <c r="Z120" s="9">
        <v>40</v>
      </c>
      <c r="AA120" s="9">
        <v>90</v>
      </c>
      <c r="AB120" s="9" t="s">
        <v>1473</v>
      </c>
      <c r="FR120"/>
    </row>
    <row r="121" spans="1:174" x14ac:dyDescent="0.3">
      <c r="A121" s="1">
        <v>43668.544148726854</v>
      </c>
      <c r="B121" s="8">
        <f>MONTH(Table_ExternalData_124345[[#This Row],[DateCreation]])</f>
        <v>7</v>
      </c>
      <c r="C121" s="8">
        <f>YEAR(Table_ExternalData_124345[[#This Row],[DateCreation]])</f>
        <v>2019</v>
      </c>
      <c r="D121" s="9">
        <f>WEEKNUM(Table_ExternalData_124345[[#This Row],[DateCreation]]+2)</f>
        <v>30</v>
      </c>
      <c r="E121" s="9">
        <v>256</v>
      </c>
      <c r="F121" s="9" t="s">
        <v>1541</v>
      </c>
      <c r="G121" s="9" t="s">
        <v>1542</v>
      </c>
      <c r="H121" s="8" t="str">
        <f>Table_ExternalData_124345[[#This Row],[Manufacturer]]&amp;" "&amp;Table_ExternalData_124345[[#This Row],[CarModel]]</f>
        <v>Kone ADM /ADR</v>
      </c>
      <c r="I121" s="9" t="s">
        <v>1463</v>
      </c>
      <c r="J121" s="9">
        <v>900</v>
      </c>
      <c r="K121" s="9">
        <v>900</v>
      </c>
      <c r="L121" s="9" t="s">
        <v>1464</v>
      </c>
      <c r="M121" s="9" t="s">
        <v>1465</v>
      </c>
      <c r="N121" s="9" t="s">
        <v>1466</v>
      </c>
      <c r="O121" s="9">
        <v>0</v>
      </c>
      <c r="P121" s="9">
        <v>240</v>
      </c>
      <c r="Q121" s="9" t="s">
        <v>1545</v>
      </c>
      <c r="R121" s="9" t="s">
        <v>1468</v>
      </c>
      <c r="S121" s="9">
        <v>50</v>
      </c>
      <c r="T121" s="9" t="s">
        <v>1469</v>
      </c>
      <c r="U121" s="9" t="s">
        <v>1476</v>
      </c>
      <c r="V121" s="9">
        <v>61</v>
      </c>
      <c r="W121" s="9" t="s">
        <v>1470</v>
      </c>
      <c r="X121" s="9" t="s">
        <v>1484</v>
      </c>
      <c r="Y121" s="9" t="s">
        <v>1485</v>
      </c>
      <c r="Z121" s="9">
        <v>40</v>
      </c>
      <c r="AA121" s="9">
        <v>90</v>
      </c>
      <c r="AB121" s="9" t="s">
        <v>1473</v>
      </c>
      <c r="FR121"/>
    </row>
    <row r="122" spans="1:174" x14ac:dyDescent="0.3">
      <c r="A122" s="1">
        <v>43668.544148877314</v>
      </c>
      <c r="B122" s="8">
        <f>MONTH(Table_ExternalData_124345[[#This Row],[DateCreation]])</f>
        <v>7</v>
      </c>
      <c r="C122" s="8">
        <f>YEAR(Table_ExternalData_124345[[#This Row],[DateCreation]])</f>
        <v>2019</v>
      </c>
      <c r="D122" s="9">
        <f>WEEKNUM(Table_ExternalData_124345[[#This Row],[DateCreation]]+2)</f>
        <v>30</v>
      </c>
      <c r="E122" s="9">
        <v>257</v>
      </c>
      <c r="F122" s="9" t="s">
        <v>1541</v>
      </c>
      <c r="G122" s="9" t="s">
        <v>1542</v>
      </c>
      <c r="H122" s="8" t="str">
        <f>Table_ExternalData_124345[[#This Row],[Manufacturer]]&amp;" "&amp;Table_ExternalData_124345[[#This Row],[CarModel]]</f>
        <v>Kone ADM /ADR</v>
      </c>
      <c r="I122" s="9" t="s">
        <v>1463</v>
      </c>
      <c r="J122" s="9">
        <v>900</v>
      </c>
      <c r="K122" s="9">
        <v>900</v>
      </c>
      <c r="L122" s="9" t="s">
        <v>1464</v>
      </c>
      <c r="M122" s="9" t="s">
        <v>89</v>
      </c>
      <c r="N122" s="9" t="s">
        <v>1477</v>
      </c>
      <c r="O122" s="9">
        <v>0</v>
      </c>
      <c r="P122" s="9">
        <v>240</v>
      </c>
      <c r="Q122" s="9" t="s">
        <v>1546</v>
      </c>
      <c r="R122" s="9" t="s">
        <v>1468</v>
      </c>
      <c r="S122" s="9">
        <v>50</v>
      </c>
      <c r="T122" s="9" t="s">
        <v>1469</v>
      </c>
      <c r="U122" s="9" t="s">
        <v>1468</v>
      </c>
      <c r="V122" s="9">
        <v>61</v>
      </c>
      <c r="W122" s="9" t="s">
        <v>1470</v>
      </c>
      <c r="X122" s="9" t="s">
        <v>1484</v>
      </c>
      <c r="Y122" s="9" t="s">
        <v>1485</v>
      </c>
      <c r="Z122" s="9">
        <v>40</v>
      </c>
      <c r="AA122" s="9">
        <v>90</v>
      </c>
      <c r="AB122" s="9" t="s">
        <v>1473</v>
      </c>
      <c r="FR122"/>
    </row>
    <row r="123" spans="1:174" x14ac:dyDescent="0.3">
      <c r="A123" s="1">
        <v>43668.546338229164</v>
      </c>
      <c r="B123" s="8">
        <f>MONTH(Table_ExternalData_124345[[#This Row],[DateCreation]])</f>
        <v>7</v>
      </c>
      <c r="C123" s="8">
        <f>YEAR(Table_ExternalData_124345[[#This Row],[DateCreation]])</f>
        <v>2019</v>
      </c>
      <c r="D123" s="9">
        <f>WEEKNUM(Table_ExternalData_124345[[#This Row],[DateCreation]]+2)</f>
        <v>30</v>
      </c>
      <c r="E123" s="9">
        <v>262</v>
      </c>
      <c r="F123" s="9" t="s">
        <v>1547</v>
      </c>
      <c r="G123" s="9" t="s">
        <v>1548</v>
      </c>
      <c r="H123" s="8" t="str">
        <f>Table_ExternalData_124345[[#This Row],[Manufacturer]]&amp;" "&amp;Table_ExternalData_124345[[#This Row],[CarModel]]</f>
        <v>Starlift Rol 85/70</v>
      </c>
      <c r="I123" s="9" t="s">
        <v>1474</v>
      </c>
      <c r="J123" s="9">
        <v>600</v>
      </c>
      <c r="K123" s="9">
        <v>1600</v>
      </c>
      <c r="L123" s="9" t="s">
        <v>1464</v>
      </c>
      <c r="M123" s="9" t="s">
        <v>1465</v>
      </c>
      <c r="N123" s="9" t="s">
        <v>1466</v>
      </c>
      <c r="O123" s="9">
        <v>155</v>
      </c>
      <c r="P123" s="9">
        <v>0</v>
      </c>
      <c r="Q123" s="9" t="s">
        <v>1543</v>
      </c>
      <c r="R123" s="9" t="s">
        <v>1468</v>
      </c>
      <c r="S123" s="9">
        <v>0</v>
      </c>
      <c r="T123" s="9" t="s">
        <v>1469</v>
      </c>
      <c r="U123" s="9" t="s">
        <v>1476</v>
      </c>
      <c r="V123" s="9">
        <v>61</v>
      </c>
      <c r="W123" s="9" t="s">
        <v>1470</v>
      </c>
      <c r="X123" s="9" t="s">
        <v>1484</v>
      </c>
      <c r="Y123" s="9" t="s">
        <v>1485</v>
      </c>
      <c r="Z123" s="9">
        <v>40</v>
      </c>
      <c r="AA123" s="9">
        <v>90</v>
      </c>
      <c r="AB123" s="9" t="s">
        <v>1473</v>
      </c>
      <c r="FR123"/>
    </row>
    <row r="124" spans="1:174" x14ac:dyDescent="0.3">
      <c r="A124" s="1">
        <v>43668.546338229164</v>
      </c>
      <c r="B124" s="8">
        <f>MONTH(Table_ExternalData_124345[[#This Row],[DateCreation]])</f>
        <v>7</v>
      </c>
      <c r="C124" s="8">
        <f>YEAR(Table_ExternalData_124345[[#This Row],[DateCreation]])</f>
        <v>2019</v>
      </c>
      <c r="D124" s="9">
        <f>WEEKNUM(Table_ExternalData_124345[[#This Row],[DateCreation]]+2)</f>
        <v>30</v>
      </c>
      <c r="E124" s="9">
        <v>263</v>
      </c>
      <c r="F124" s="9" t="s">
        <v>1547</v>
      </c>
      <c r="G124" s="9" t="s">
        <v>1548</v>
      </c>
      <c r="H124" s="8" t="str">
        <f>Table_ExternalData_124345[[#This Row],[Manufacturer]]&amp;" "&amp;Table_ExternalData_124345[[#This Row],[CarModel]]</f>
        <v>Starlift Rol 85/70</v>
      </c>
      <c r="I124" s="9" t="s">
        <v>1474</v>
      </c>
      <c r="J124" s="9">
        <v>600</v>
      </c>
      <c r="K124" s="9">
        <v>1600</v>
      </c>
      <c r="L124" s="9" t="s">
        <v>1464</v>
      </c>
      <c r="M124" s="9" t="s">
        <v>89</v>
      </c>
      <c r="N124" s="9" t="s">
        <v>1477</v>
      </c>
      <c r="O124" s="9">
        <v>155</v>
      </c>
      <c r="P124" s="9">
        <v>0</v>
      </c>
      <c r="Q124" s="9" t="s">
        <v>1544</v>
      </c>
      <c r="R124" s="9" t="s">
        <v>1468</v>
      </c>
      <c r="S124" s="9">
        <v>0</v>
      </c>
      <c r="T124" s="9" t="s">
        <v>1469</v>
      </c>
      <c r="U124" s="9" t="s">
        <v>1476</v>
      </c>
      <c r="V124" s="9">
        <v>61</v>
      </c>
      <c r="W124" s="9" t="s">
        <v>1470</v>
      </c>
      <c r="X124" s="9" t="s">
        <v>1484</v>
      </c>
      <c r="Y124" s="9" t="s">
        <v>1485</v>
      </c>
      <c r="Z124" s="9">
        <v>40</v>
      </c>
      <c r="AA124" s="9">
        <v>90</v>
      </c>
      <c r="AB124" s="9" t="s">
        <v>1473</v>
      </c>
      <c r="FR124"/>
    </row>
    <row r="125" spans="1:174" x14ac:dyDescent="0.3">
      <c r="A125" s="1">
        <v>43668.546338391207</v>
      </c>
      <c r="B125" s="8">
        <f>MONTH(Table_ExternalData_124345[[#This Row],[DateCreation]])</f>
        <v>7</v>
      </c>
      <c r="C125" s="8">
        <f>YEAR(Table_ExternalData_124345[[#This Row],[DateCreation]])</f>
        <v>2019</v>
      </c>
      <c r="D125" s="9">
        <f>WEEKNUM(Table_ExternalData_124345[[#This Row],[DateCreation]]+2)</f>
        <v>30</v>
      </c>
      <c r="E125" s="9">
        <v>264</v>
      </c>
      <c r="F125" s="9" t="s">
        <v>1547</v>
      </c>
      <c r="G125" s="9" t="s">
        <v>1548</v>
      </c>
      <c r="H125" s="8" t="str">
        <f>Table_ExternalData_124345[[#This Row],[Manufacturer]]&amp;" "&amp;Table_ExternalData_124345[[#This Row],[CarModel]]</f>
        <v>Starlift Rol 85/70</v>
      </c>
      <c r="I125" s="9" t="s">
        <v>1463</v>
      </c>
      <c r="J125" s="9">
        <v>600</v>
      </c>
      <c r="K125" s="9">
        <v>1600</v>
      </c>
      <c r="L125" s="9" t="s">
        <v>1464</v>
      </c>
      <c r="M125" s="9" t="s">
        <v>1465</v>
      </c>
      <c r="N125" s="9" t="s">
        <v>1466</v>
      </c>
      <c r="O125" s="9">
        <v>0</v>
      </c>
      <c r="P125" s="9">
        <v>155</v>
      </c>
      <c r="Q125" s="9" t="s">
        <v>1545</v>
      </c>
      <c r="R125" s="9" t="s">
        <v>1468</v>
      </c>
      <c r="S125" s="9">
        <v>0</v>
      </c>
      <c r="T125" s="9" t="s">
        <v>1469</v>
      </c>
      <c r="U125" s="9" t="s">
        <v>1476</v>
      </c>
      <c r="V125" s="9">
        <v>61</v>
      </c>
      <c r="W125" s="9" t="s">
        <v>1470</v>
      </c>
      <c r="X125" s="9" t="s">
        <v>1484</v>
      </c>
      <c r="Y125" s="9" t="s">
        <v>1485</v>
      </c>
      <c r="Z125" s="9">
        <v>40</v>
      </c>
      <c r="AA125" s="9">
        <v>90</v>
      </c>
      <c r="AB125" s="9" t="s">
        <v>1473</v>
      </c>
      <c r="FR125"/>
    </row>
    <row r="126" spans="1:174" x14ac:dyDescent="0.3">
      <c r="A126" s="1">
        <v>43668.546338391207</v>
      </c>
      <c r="B126" s="8">
        <f>MONTH(Table_ExternalData_124345[[#This Row],[DateCreation]])</f>
        <v>7</v>
      </c>
      <c r="C126" s="8">
        <f>YEAR(Table_ExternalData_124345[[#This Row],[DateCreation]])</f>
        <v>2019</v>
      </c>
      <c r="D126" s="9">
        <f>WEEKNUM(Table_ExternalData_124345[[#This Row],[DateCreation]]+2)</f>
        <v>30</v>
      </c>
      <c r="E126" s="9">
        <v>265</v>
      </c>
      <c r="F126" s="9" t="s">
        <v>1547</v>
      </c>
      <c r="G126" s="9" t="s">
        <v>1548</v>
      </c>
      <c r="H126" s="8" t="str">
        <f>Table_ExternalData_124345[[#This Row],[Manufacturer]]&amp;" "&amp;Table_ExternalData_124345[[#This Row],[CarModel]]</f>
        <v>Starlift Rol 85/70</v>
      </c>
      <c r="I126" s="9" t="s">
        <v>1463</v>
      </c>
      <c r="J126" s="9">
        <v>600</v>
      </c>
      <c r="K126" s="9">
        <v>1600</v>
      </c>
      <c r="L126" s="9" t="s">
        <v>1464</v>
      </c>
      <c r="M126" s="9" t="s">
        <v>89</v>
      </c>
      <c r="N126" s="9" t="s">
        <v>1477</v>
      </c>
      <c r="O126" s="9">
        <v>0</v>
      </c>
      <c r="P126" s="9">
        <v>155</v>
      </c>
      <c r="Q126" s="9" t="s">
        <v>1546</v>
      </c>
      <c r="R126" s="9" t="s">
        <v>1468</v>
      </c>
      <c r="S126" s="9">
        <v>0</v>
      </c>
      <c r="T126" s="9" t="s">
        <v>1469</v>
      </c>
      <c r="U126" s="9" t="s">
        <v>1468</v>
      </c>
      <c r="V126" s="9">
        <v>61</v>
      </c>
      <c r="W126" s="9" t="s">
        <v>1470</v>
      </c>
      <c r="X126" s="9" t="s">
        <v>1484</v>
      </c>
      <c r="Y126" s="9" t="s">
        <v>1485</v>
      </c>
      <c r="Z126" s="9">
        <v>40</v>
      </c>
      <c r="AA126" s="9">
        <v>90</v>
      </c>
      <c r="AB126" s="9" t="s">
        <v>1473</v>
      </c>
      <c r="FR126"/>
    </row>
    <row r="127" spans="1:174" x14ac:dyDescent="0.3">
      <c r="A127" s="1">
        <v>43668.547167592595</v>
      </c>
      <c r="B127" s="8">
        <f>MONTH(Table_ExternalData_124345[[#This Row],[DateCreation]])</f>
        <v>7</v>
      </c>
      <c r="C127" s="8">
        <f>YEAR(Table_ExternalData_124345[[#This Row],[DateCreation]])</f>
        <v>2019</v>
      </c>
      <c r="D127" s="9">
        <f>WEEKNUM(Table_ExternalData_124345[[#This Row],[DateCreation]]+2)</f>
        <v>30</v>
      </c>
      <c r="E127" s="9">
        <v>270</v>
      </c>
      <c r="F127" s="9" t="s">
        <v>1549</v>
      </c>
      <c r="G127" s="9" t="s">
        <v>1512</v>
      </c>
      <c r="H127" s="8" t="str">
        <f>Table_ExternalData_124345[[#This Row],[Manufacturer]]&amp;" "&amp;Table_ExternalData_124345[[#This Row],[CarModel]]</f>
        <v>Komepa -</v>
      </c>
      <c r="I127" s="9" t="s">
        <v>1474</v>
      </c>
      <c r="J127" s="9">
        <v>600</v>
      </c>
      <c r="K127" s="9">
        <v>1600</v>
      </c>
      <c r="L127" s="9" t="s">
        <v>1464</v>
      </c>
      <c r="M127" s="9" t="s">
        <v>1465</v>
      </c>
      <c r="N127" s="9" t="s">
        <v>1466</v>
      </c>
      <c r="O127" s="9">
        <v>140</v>
      </c>
      <c r="P127" s="9">
        <v>0</v>
      </c>
      <c r="Q127" s="9" t="s">
        <v>1550</v>
      </c>
      <c r="R127" s="9" t="s">
        <v>1468</v>
      </c>
      <c r="S127" s="9">
        <v>0</v>
      </c>
      <c r="T127" s="9" t="s">
        <v>1469</v>
      </c>
      <c r="U127" s="9" t="s">
        <v>1476</v>
      </c>
      <c r="V127" s="9">
        <v>61</v>
      </c>
      <c r="W127" s="9" t="s">
        <v>1470</v>
      </c>
      <c r="X127" s="9" t="s">
        <v>1484</v>
      </c>
      <c r="Y127" s="9" t="s">
        <v>1485</v>
      </c>
      <c r="Z127" s="9">
        <v>35</v>
      </c>
      <c r="AA127" s="9">
        <v>90</v>
      </c>
      <c r="AB127" s="9" t="s">
        <v>1473</v>
      </c>
      <c r="FR127"/>
    </row>
    <row r="128" spans="1:174" x14ac:dyDescent="0.3">
      <c r="A128" s="1">
        <v>43668.547167592595</v>
      </c>
      <c r="B128" s="8">
        <f>MONTH(Table_ExternalData_124345[[#This Row],[DateCreation]])</f>
        <v>7</v>
      </c>
      <c r="C128" s="8">
        <f>YEAR(Table_ExternalData_124345[[#This Row],[DateCreation]])</f>
        <v>2019</v>
      </c>
      <c r="D128" s="9">
        <f>WEEKNUM(Table_ExternalData_124345[[#This Row],[DateCreation]]+2)</f>
        <v>30</v>
      </c>
      <c r="E128" s="9">
        <v>271</v>
      </c>
      <c r="F128" s="9" t="s">
        <v>1549</v>
      </c>
      <c r="G128" s="9" t="s">
        <v>1512</v>
      </c>
      <c r="H128" s="8" t="str">
        <f>Table_ExternalData_124345[[#This Row],[Manufacturer]]&amp;" "&amp;Table_ExternalData_124345[[#This Row],[CarModel]]</f>
        <v>Komepa -</v>
      </c>
      <c r="I128" s="9" t="s">
        <v>1474</v>
      </c>
      <c r="J128" s="9">
        <v>600</v>
      </c>
      <c r="K128" s="9">
        <v>1600</v>
      </c>
      <c r="L128" s="9" t="s">
        <v>1464</v>
      </c>
      <c r="M128" s="9" t="s">
        <v>89</v>
      </c>
      <c r="N128" s="9" t="s">
        <v>1477</v>
      </c>
      <c r="O128" s="9">
        <v>140</v>
      </c>
      <c r="P128" s="9">
        <v>0</v>
      </c>
      <c r="Q128" s="9" t="s">
        <v>1551</v>
      </c>
      <c r="R128" s="9" t="s">
        <v>1468</v>
      </c>
      <c r="S128" s="9">
        <v>0</v>
      </c>
      <c r="T128" s="9" t="s">
        <v>1469</v>
      </c>
      <c r="U128" s="9" t="s">
        <v>1476</v>
      </c>
      <c r="V128" s="9">
        <v>61</v>
      </c>
      <c r="W128" s="9" t="s">
        <v>1470</v>
      </c>
      <c r="X128" s="9" t="s">
        <v>1484</v>
      </c>
      <c r="Y128" s="9" t="s">
        <v>1485</v>
      </c>
      <c r="Z128" s="9">
        <v>35</v>
      </c>
      <c r="AA128" s="9">
        <v>90</v>
      </c>
      <c r="AB128" s="9" t="s">
        <v>1473</v>
      </c>
      <c r="FR128"/>
    </row>
    <row r="129" spans="1:174" x14ac:dyDescent="0.3">
      <c r="A129" s="1">
        <v>43668.547167743054</v>
      </c>
      <c r="B129" s="8">
        <f>MONTH(Table_ExternalData_124345[[#This Row],[DateCreation]])</f>
        <v>7</v>
      </c>
      <c r="C129" s="8">
        <f>YEAR(Table_ExternalData_124345[[#This Row],[DateCreation]])</f>
        <v>2019</v>
      </c>
      <c r="D129" s="9">
        <f>WEEKNUM(Table_ExternalData_124345[[#This Row],[DateCreation]]+2)</f>
        <v>30</v>
      </c>
      <c r="E129" s="9">
        <v>272</v>
      </c>
      <c r="F129" s="9" t="s">
        <v>1549</v>
      </c>
      <c r="G129" s="9" t="s">
        <v>1512</v>
      </c>
      <c r="H129" s="8" t="str">
        <f>Table_ExternalData_124345[[#This Row],[Manufacturer]]&amp;" "&amp;Table_ExternalData_124345[[#This Row],[CarModel]]</f>
        <v>Komepa -</v>
      </c>
      <c r="I129" s="9" t="s">
        <v>1463</v>
      </c>
      <c r="J129" s="9">
        <v>600</v>
      </c>
      <c r="K129" s="9">
        <v>1600</v>
      </c>
      <c r="L129" s="9" t="s">
        <v>1464</v>
      </c>
      <c r="M129" s="9" t="s">
        <v>1465</v>
      </c>
      <c r="N129" s="9" t="s">
        <v>1466</v>
      </c>
      <c r="O129" s="9">
        <v>0</v>
      </c>
      <c r="P129" s="9">
        <v>140</v>
      </c>
      <c r="Q129" s="9" t="s">
        <v>1523</v>
      </c>
      <c r="R129" s="9" t="s">
        <v>1468</v>
      </c>
      <c r="S129" s="9">
        <v>0</v>
      </c>
      <c r="T129" s="9" t="s">
        <v>1469</v>
      </c>
      <c r="U129" s="9" t="s">
        <v>1468</v>
      </c>
      <c r="V129" s="9">
        <v>61</v>
      </c>
      <c r="W129" s="9" t="s">
        <v>1470</v>
      </c>
      <c r="X129" s="9" t="s">
        <v>1484</v>
      </c>
      <c r="Y129" s="9" t="s">
        <v>1485</v>
      </c>
      <c r="Z129" s="9">
        <v>35</v>
      </c>
      <c r="AA129" s="9">
        <v>90</v>
      </c>
      <c r="AB129" s="9" t="s">
        <v>1473</v>
      </c>
      <c r="FR129"/>
    </row>
    <row r="130" spans="1:174" x14ac:dyDescent="0.3">
      <c r="A130" s="1">
        <v>43668.547167743054</v>
      </c>
      <c r="B130" s="8">
        <f>MONTH(Table_ExternalData_124345[[#This Row],[DateCreation]])</f>
        <v>7</v>
      </c>
      <c r="C130" s="8">
        <f>YEAR(Table_ExternalData_124345[[#This Row],[DateCreation]])</f>
        <v>2019</v>
      </c>
      <c r="D130" s="9">
        <f>WEEKNUM(Table_ExternalData_124345[[#This Row],[DateCreation]]+2)</f>
        <v>30</v>
      </c>
      <c r="E130" s="9">
        <v>273</v>
      </c>
      <c r="F130" s="9" t="s">
        <v>1549</v>
      </c>
      <c r="G130" s="9" t="s">
        <v>1512</v>
      </c>
      <c r="H130" s="8" t="str">
        <f>Table_ExternalData_124345[[#This Row],[Manufacturer]]&amp;" "&amp;Table_ExternalData_124345[[#This Row],[CarModel]]</f>
        <v>Komepa -</v>
      </c>
      <c r="I130" s="9" t="s">
        <v>1463</v>
      </c>
      <c r="J130" s="9">
        <v>600</v>
      </c>
      <c r="K130" s="9">
        <v>1600</v>
      </c>
      <c r="L130" s="9" t="s">
        <v>1464</v>
      </c>
      <c r="M130" s="9" t="s">
        <v>89</v>
      </c>
      <c r="N130" s="9" t="s">
        <v>1477</v>
      </c>
      <c r="O130" s="9">
        <v>0</v>
      </c>
      <c r="P130" s="9">
        <v>140</v>
      </c>
      <c r="Q130" s="9" t="s">
        <v>1552</v>
      </c>
      <c r="R130" s="9" t="s">
        <v>1468</v>
      </c>
      <c r="S130" s="9">
        <v>0</v>
      </c>
      <c r="T130" s="9" t="s">
        <v>1469</v>
      </c>
      <c r="U130" s="9" t="s">
        <v>1468</v>
      </c>
      <c r="V130" s="9">
        <v>61</v>
      </c>
      <c r="W130" s="9" t="s">
        <v>1470</v>
      </c>
      <c r="X130" s="9" t="s">
        <v>1484</v>
      </c>
      <c r="Y130" s="9" t="s">
        <v>1485</v>
      </c>
      <c r="Z130" s="9">
        <v>35</v>
      </c>
      <c r="AA130" s="9">
        <v>90</v>
      </c>
      <c r="AB130" s="9" t="s">
        <v>1473</v>
      </c>
      <c r="FR130"/>
    </row>
    <row r="131" spans="1:174" x14ac:dyDescent="0.3">
      <c r="A131" s="1">
        <v>43668.548775659721</v>
      </c>
      <c r="B131" s="8">
        <f>MONTH(Table_ExternalData_124345[[#This Row],[DateCreation]])</f>
        <v>7</v>
      </c>
      <c r="C131" s="8">
        <f>YEAR(Table_ExternalData_124345[[#This Row],[DateCreation]])</f>
        <v>2019</v>
      </c>
      <c r="D131" s="9">
        <f>WEEKNUM(Table_ExternalData_124345[[#This Row],[DateCreation]]+2)</f>
        <v>30</v>
      </c>
      <c r="E131" s="9">
        <v>286</v>
      </c>
      <c r="F131" s="9" t="s">
        <v>1553</v>
      </c>
      <c r="G131" s="9" t="s">
        <v>1554</v>
      </c>
      <c r="H131" s="8" t="str">
        <f>Table_ExternalData_124345[[#This Row],[Manufacturer]]&amp;" "&amp;Table_ExternalData_124345[[#This Row],[CarModel]]</f>
        <v>Orona 890</v>
      </c>
      <c r="I131" s="9" t="s">
        <v>1474</v>
      </c>
      <c r="J131" s="9">
        <v>600</v>
      </c>
      <c r="K131" s="9">
        <v>1600</v>
      </c>
      <c r="L131" s="9" t="s">
        <v>1464</v>
      </c>
      <c r="M131" s="9" t="s">
        <v>1465</v>
      </c>
      <c r="N131" s="9" t="s">
        <v>1466</v>
      </c>
      <c r="O131" s="9">
        <v>135</v>
      </c>
      <c r="P131" s="9">
        <v>0</v>
      </c>
      <c r="Q131" s="9" t="s">
        <v>1555</v>
      </c>
      <c r="R131" s="9" t="s">
        <v>1469</v>
      </c>
      <c r="S131" s="9">
        <v>0</v>
      </c>
      <c r="T131" s="9" t="s">
        <v>1469</v>
      </c>
      <c r="U131" s="9" t="s">
        <v>1476</v>
      </c>
      <c r="V131" s="9">
        <v>61</v>
      </c>
      <c r="W131" s="9" t="s">
        <v>1470</v>
      </c>
      <c r="X131" s="9" t="s">
        <v>1484</v>
      </c>
      <c r="Y131" s="9" t="s">
        <v>1485</v>
      </c>
      <c r="Z131" s="9">
        <v>49</v>
      </c>
      <c r="AA131" s="9">
        <v>90</v>
      </c>
      <c r="AB131" s="9" t="s">
        <v>1473</v>
      </c>
      <c r="FR131"/>
    </row>
    <row r="132" spans="1:174" x14ac:dyDescent="0.3">
      <c r="A132" s="1">
        <v>43668.548775844909</v>
      </c>
      <c r="B132" s="8">
        <f>MONTH(Table_ExternalData_124345[[#This Row],[DateCreation]])</f>
        <v>7</v>
      </c>
      <c r="C132" s="8">
        <f>YEAR(Table_ExternalData_124345[[#This Row],[DateCreation]])</f>
        <v>2019</v>
      </c>
      <c r="D132" s="9">
        <f>WEEKNUM(Table_ExternalData_124345[[#This Row],[DateCreation]]+2)</f>
        <v>30</v>
      </c>
      <c r="E132" s="9">
        <v>287</v>
      </c>
      <c r="F132" s="9" t="s">
        <v>1553</v>
      </c>
      <c r="G132" s="9" t="s">
        <v>1554</v>
      </c>
      <c r="H132" s="8" t="str">
        <f>Table_ExternalData_124345[[#This Row],[Manufacturer]]&amp;" "&amp;Table_ExternalData_124345[[#This Row],[CarModel]]</f>
        <v>Orona 890</v>
      </c>
      <c r="I132" s="9" t="s">
        <v>1474</v>
      </c>
      <c r="J132" s="9">
        <v>600</v>
      </c>
      <c r="K132" s="9">
        <v>1600</v>
      </c>
      <c r="L132" s="9" t="s">
        <v>1464</v>
      </c>
      <c r="M132" s="9" t="s">
        <v>89</v>
      </c>
      <c r="N132" s="9" t="s">
        <v>1477</v>
      </c>
      <c r="O132" s="9">
        <v>135</v>
      </c>
      <c r="P132" s="9">
        <v>0</v>
      </c>
      <c r="Q132" s="9" t="s">
        <v>1556</v>
      </c>
      <c r="R132" s="9" t="s">
        <v>1469</v>
      </c>
      <c r="S132" s="9">
        <v>0</v>
      </c>
      <c r="T132" s="9" t="s">
        <v>1469</v>
      </c>
      <c r="U132" s="9" t="s">
        <v>1476</v>
      </c>
      <c r="V132" s="9">
        <v>61</v>
      </c>
      <c r="W132" s="9" t="s">
        <v>1470</v>
      </c>
      <c r="X132" s="9" t="s">
        <v>1484</v>
      </c>
      <c r="Y132" s="9" t="s">
        <v>1485</v>
      </c>
      <c r="Z132" s="9">
        <v>49</v>
      </c>
      <c r="AA132" s="9">
        <v>90</v>
      </c>
      <c r="AB132" s="9" t="s">
        <v>1473</v>
      </c>
      <c r="FR132"/>
    </row>
    <row r="133" spans="1:174" x14ac:dyDescent="0.3">
      <c r="A133" s="1">
        <v>43668.548775844909</v>
      </c>
      <c r="B133" s="8">
        <f>MONTH(Table_ExternalData_124345[[#This Row],[DateCreation]])</f>
        <v>7</v>
      </c>
      <c r="C133" s="8">
        <f>YEAR(Table_ExternalData_124345[[#This Row],[DateCreation]])</f>
        <v>2019</v>
      </c>
      <c r="D133" s="9">
        <f>WEEKNUM(Table_ExternalData_124345[[#This Row],[DateCreation]]+2)</f>
        <v>30</v>
      </c>
      <c r="E133" s="9">
        <v>288</v>
      </c>
      <c r="F133" s="9" t="s">
        <v>1553</v>
      </c>
      <c r="G133" s="9" t="s">
        <v>1554</v>
      </c>
      <c r="H133" s="8" t="str">
        <f>Table_ExternalData_124345[[#This Row],[Manufacturer]]&amp;" "&amp;Table_ExternalData_124345[[#This Row],[CarModel]]</f>
        <v>Orona 890</v>
      </c>
      <c r="I133" s="9" t="s">
        <v>1463</v>
      </c>
      <c r="J133" s="9">
        <v>600</v>
      </c>
      <c r="K133" s="9">
        <v>1600</v>
      </c>
      <c r="L133" s="9" t="s">
        <v>1464</v>
      </c>
      <c r="M133" s="9" t="s">
        <v>1465</v>
      </c>
      <c r="N133" s="9" t="s">
        <v>1466</v>
      </c>
      <c r="O133" s="9">
        <v>0</v>
      </c>
      <c r="P133" s="9">
        <v>135</v>
      </c>
      <c r="Q133" s="9" t="s">
        <v>1557</v>
      </c>
      <c r="R133" s="9" t="s">
        <v>1469</v>
      </c>
      <c r="S133" s="9">
        <v>0</v>
      </c>
      <c r="T133" s="9" t="s">
        <v>1469</v>
      </c>
      <c r="U133" s="9" t="s">
        <v>1476</v>
      </c>
      <c r="V133" s="9">
        <v>61</v>
      </c>
      <c r="W133" s="9" t="s">
        <v>1470</v>
      </c>
      <c r="X133" s="9" t="s">
        <v>1484</v>
      </c>
      <c r="Y133" s="9" t="s">
        <v>1485</v>
      </c>
      <c r="Z133" s="9">
        <v>49</v>
      </c>
      <c r="AA133" s="9">
        <v>90</v>
      </c>
      <c r="AB133" s="9" t="s">
        <v>1473</v>
      </c>
      <c r="FR133"/>
    </row>
    <row r="134" spans="1:174" x14ac:dyDescent="0.3">
      <c r="A134" s="1">
        <v>43668.548776041665</v>
      </c>
      <c r="B134" s="8">
        <f>MONTH(Table_ExternalData_124345[[#This Row],[DateCreation]])</f>
        <v>7</v>
      </c>
      <c r="C134" s="8">
        <f>YEAR(Table_ExternalData_124345[[#This Row],[DateCreation]])</f>
        <v>2019</v>
      </c>
      <c r="D134" s="9">
        <f>WEEKNUM(Table_ExternalData_124345[[#This Row],[DateCreation]]+2)</f>
        <v>30</v>
      </c>
      <c r="E134" s="9">
        <v>289</v>
      </c>
      <c r="F134" s="9" t="s">
        <v>1553</v>
      </c>
      <c r="G134" s="9" t="s">
        <v>1554</v>
      </c>
      <c r="H134" s="8" t="str">
        <f>Table_ExternalData_124345[[#This Row],[Manufacturer]]&amp;" "&amp;Table_ExternalData_124345[[#This Row],[CarModel]]</f>
        <v>Orona 890</v>
      </c>
      <c r="I134" s="9" t="s">
        <v>1463</v>
      </c>
      <c r="J134" s="9">
        <v>600</v>
      </c>
      <c r="K134" s="9">
        <v>1600</v>
      </c>
      <c r="L134" s="9" t="s">
        <v>1464</v>
      </c>
      <c r="M134" s="9" t="s">
        <v>89</v>
      </c>
      <c r="N134" s="9" t="s">
        <v>1477</v>
      </c>
      <c r="O134" s="9">
        <v>0</v>
      </c>
      <c r="P134" s="9">
        <v>135</v>
      </c>
      <c r="Q134" s="9" t="s">
        <v>1558</v>
      </c>
      <c r="R134" s="9" t="s">
        <v>1469</v>
      </c>
      <c r="S134" s="9">
        <v>0</v>
      </c>
      <c r="T134" s="9" t="s">
        <v>1469</v>
      </c>
      <c r="U134" s="9" t="s">
        <v>1468</v>
      </c>
      <c r="V134" s="9">
        <v>61</v>
      </c>
      <c r="W134" s="9" t="s">
        <v>1470</v>
      </c>
      <c r="X134" s="9" t="s">
        <v>1484</v>
      </c>
      <c r="Y134" s="9" t="s">
        <v>1485</v>
      </c>
      <c r="Z134" s="9">
        <v>49</v>
      </c>
      <c r="AA134" s="9">
        <v>90</v>
      </c>
      <c r="AB134" s="9" t="s">
        <v>1473</v>
      </c>
      <c r="FR134"/>
    </row>
    <row r="135" spans="1:174" x14ac:dyDescent="0.3">
      <c r="A135" s="1">
        <v>43676.749837847223</v>
      </c>
      <c r="B135" s="8">
        <f>MONTH(Table_ExternalData_124345[[#This Row],[DateCreation]])</f>
        <v>7</v>
      </c>
      <c r="C135" s="8">
        <f>YEAR(Table_ExternalData_124345[[#This Row],[DateCreation]])</f>
        <v>2019</v>
      </c>
      <c r="D135" s="9">
        <f>WEEKNUM(Table_ExternalData_124345[[#This Row],[DateCreation]]+2)</f>
        <v>31</v>
      </c>
      <c r="E135" s="9">
        <v>298</v>
      </c>
      <c r="F135" s="9" t="s">
        <v>1461</v>
      </c>
      <c r="G135" s="9" t="s">
        <v>1487</v>
      </c>
      <c r="H135" s="8" t="str">
        <f>Table_ExternalData_124345[[#This Row],[Manufacturer]]&amp;" "&amp;Table_ExternalData_124345[[#This Row],[CarModel]]</f>
        <v>Thyssen S8A / S12A</v>
      </c>
      <c r="I135" s="9" t="s">
        <v>1474</v>
      </c>
      <c r="J135" s="9">
        <v>700</v>
      </c>
      <c r="K135" s="9">
        <v>1600</v>
      </c>
      <c r="L135" s="9" t="s">
        <v>1464</v>
      </c>
      <c r="M135" s="9" t="s">
        <v>1465</v>
      </c>
      <c r="N135" s="9" t="s">
        <v>1466</v>
      </c>
      <c r="O135" s="9">
        <v>150</v>
      </c>
      <c r="P135" s="9">
        <v>0</v>
      </c>
      <c r="Q135" s="9" t="s">
        <v>1488</v>
      </c>
      <c r="R135" s="9" t="s">
        <v>1468</v>
      </c>
      <c r="S135" s="9">
        <v>0</v>
      </c>
      <c r="T135" s="9" t="s">
        <v>1469</v>
      </c>
      <c r="U135" s="9" t="s">
        <v>1476</v>
      </c>
      <c r="V135" s="9">
        <v>61</v>
      </c>
      <c r="W135" s="9" t="s">
        <v>1470</v>
      </c>
      <c r="X135" s="9" t="s">
        <v>1471</v>
      </c>
      <c r="Y135" s="9" t="s">
        <v>1472</v>
      </c>
      <c r="Z135" s="9">
        <v>31</v>
      </c>
      <c r="AA135" s="9">
        <v>90</v>
      </c>
      <c r="AB135" s="9" t="s">
        <v>1473</v>
      </c>
      <c r="FR135"/>
    </row>
    <row r="136" spans="1:174" x14ac:dyDescent="0.3">
      <c r="A136" s="1">
        <v>43676.749838043979</v>
      </c>
      <c r="B136" s="8">
        <f>MONTH(Table_ExternalData_124345[[#This Row],[DateCreation]])</f>
        <v>7</v>
      </c>
      <c r="C136" s="8">
        <f>YEAR(Table_ExternalData_124345[[#This Row],[DateCreation]])</f>
        <v>2019</v>
      </c>
      <c r="D136" s="9">
        <f>WEEKNUM(Table_ExternalData_124345[[#This Row],[DateCreation]]+2)</f>
        <v>31</v>
      </c>
      <c r="E136" s="9">
        <v>299</v>
      </c>
      <c r="F136" s="9" t="s">
        <v>1461</v>
      </c>
      <c r="G136" s="9" t="s">
        <v>1487</v>
      </c>
      <c r="H136" s="8" t="str">
        <f>Table_ExternalData_124345[[#This Row],[Manufacturer]]&amp;" "&amp;Table_ExternalData_124345[[#This Row],[CarModel]]</f>
        <v>Thyssen S8A / S12A</v>
      </c>
      <c r="I136" s="9" t="s">
        <v>1474</v>
      </c>
      <c r="J136" s="9">
        <v>700</v>
      </c>
      <c r="K136" s="9">
        <v>1600</v>
      </c>
      <c r="L136" s="9" t="s">
        <v>1464</v>
      </c>
      <c r="M136" s="9" t="s">
        <v>89</v>
      </c>
      <c r="N136" s="9" t="s">
        <v>1477</v>
      </c>
      <c r="O136" s="9">
        <v>150</v>
      </c>
      <c r="P136" s="9">
        <v>0</v>
      </c>
      <c r="Q136" s="9" t="s">
        <v>1489</v>
      </c>
      <c r="R136" s="9" t="s">
        <v>1468</v>
      </c>
      <c r="S136" s="9">
        <v>0</v>
      </c>
      <c r="T136" s="9" t="s">
        <v>1469</v>
      </c>
      <c r="U136" s="9" t="s">
        <v>1476</v>
      </c>
      <c r="V136" s="9">
        <v>61</v>
      </c>
      <c r="W136" s="9" t="s">
        <v>1470</v>
      </c>
      <c r="X136" s="9" t="s">
        <v>1471</v>
      </c>
      <c r="Y136" s="9" t="s">
        <v>1472</v>
      </c>
      <c r="Z136" s="9">
        <v>31</v>
      </c>
      <c r="AA136" s="9">
        <v>90</v>
      </c>
      <c r="AB136" s="9" t="s">
        <v>1473</v>
      </c>
      <c r="FR136"/>
    </row>
    <row r="137" spans="1:174" x14ac:dyDescent="0.3">
      <c r="A137" s="1">
        <v>43676.749838391203</v>
      </c>
      <c r="B137" s="8">
        <f>MONTH(Table_ExternalData_124345[[#This Row],[DateCreation]])</f>
        <v>7</v>
      </c>
      <c r="C137" s="8">
        <f>YEAR(Table_ExternalData_124345[[#This Row],[DateCreation]])</f>
        <v>2019</v>
      </c>
      <c r="D137" s="9">
        <f>WEEKNUM(Table_ExternalData_124345[[#This Row],[DateCreation]]+2)</f>
        <v>31</v>
      </c>
      <c r="E137" s="9">
        <v>300</v>
      </c>
      <c r="F137" s="9" t="s">
        <v>1461</v>
      </c>
      <c r="G137" s="9" t="s">
        <v>1487</v>
      </c>
      <c r="H137" s="8" t="str">
        <f>Table_ExternalData_124345[[#This Row],[Manufacturer]]&amp;" "&amp;Table_ExternalData_124345[[#This Row],[CarModel]]</f>
        <v>Thyssen S8A / S12A</v>
      </c>
      <c r="I137" s="9" t="s">
        <v>1463</v>
      </c>
      <c r="J137" s="9">
        <v>700</v>
      </c>
      <c r="K137" s="9">
        <v>1600</v>
      </c>
      <c r="L137" s="9" t="s">
        <v>1464</v>
      </c>
      <c r="M137" s="9" t="s">
        <v>1465</v>
      </c>
      <c r="N137" s="9" t="s">
        <v>1466</v>
      </c>
      <c r="O137" s="9">
        <v>0</v>
      </c>
      <c r="P137" s="9">
        <v>150</v>
      </c>
      <c r="Q137" s="9" t="s">
        <v>1490</v>
      </c>
      <c r="R137" s="9" t="s">
        <v>1468</v>
      </c>
      <c r="S137" s="9">
        <v>0</v>
      </c>
      <c r="T137" s="9" t="s">
        <v>1469</v>
      </c>
      <c r="U137" s="9" t="s">
        <v>1468</v>
      </c>
      <c r="V137" s="9">
        <v>61</v>
      </c>
      <c r="W137" s="9" t="s">
        <v>1470</v>
      </c>
      <c r="X137" s="9" t="s">
        <v>1471</v>
      </c>
      <c r="Y137" s="9" t="s">
        <v>1472</v>
      </c>
      <c r="Z137" s="9">
        <v>70</v>
      </c>
      <c r="AA137" s="9">
        <v>90</v>
      </c>
      <c r="AB137" s="9" t="s">
        <v>1473</v>
      </c>
      <c r="FR137"/>
    </row>
    <row r="138" spans="1:174" x14ac:dyDescent="0.3">
      <c r="A138" s="1">
        <v>43676.749838773147</v>
      </c>
      <c r="B138" s="8">
        <f>MONTH(Table_ExternalData_124345[[#This Row],[DateCreation]])</f>
        <v>7</v>
      </c>
      <c r="C138" s="8">
        <f>YEAR(Table_ExternalData_124345[[#This Row],[DateCreation]])</f>
        <v>2019</v>
      </c>
      <c r="D138" s="9">
        <f>WEEKNUM(Table_ExternalData_124345[[#This Row],[DateCreation]]+2)</f>
        <v>31</v>
      </c>
      <c r="E138" s="9">
        <v>301</v>
      </c>
      <c r="F138" s="9" t="s">
        <v>1461</v>
      </c>
      <c r="G138" s="9" t="s">
        <v>1487</v>
      </c>
      <c r="H138" s="8" t="str">
        <f>Table_ExternalData_124345[[#This Row],[Manufacturer]]&amp;" "&amp;Table_ExternalData_124345[[#This Row],[CarModel]]</f>
        <v>Thyssen S8A / S12A</v>
      </c>
      <c r="I138" s="9" t="s">
        <v>1463</v>
      </c>
      <c r="J138" s="9">
        <v>700</v>
      </c>
      <c r="K138" s="9">
        <v>1600</v>
      </c>
      <c r="L138" s="9" t="s">
        <v>1464</v>
      </c>
      <c r="M138" s="9" t="s">
        <v>89</v>
      </c>
      <c r="N138" s="9" t="s">
        <v>1477</v>
      </c>
      <c r="O138" s="9">
        <v>0</v>
      </c>
      <c r="P138" s="9">
        <v>150</v>
      </c>
      <c r="Q138" s="9" t="s">
        <v>1491</v>
      </c>
      <c r="R138" s="9" t="s">
        <v>1468</v>
      </c>
      <c r="S138" s="9">
        <v>0</v>
      </c>
      <c r="T138" s="9" t="s">
        <v>1469</v>
      </c>
      <c r="U138" s="9" t="s">
        <v>1468</v>
      </c>
      <c r="V138" s="9">
        <v>61</v>
      </c>
      <c r="W138" s="9" t="s">
        <v>1470</v>
      </c>
      <c r="X138" s="9" t="s">
        <v>1471</v>
      </c>
      <c r="Y138" s="9" t="s">
        <v>1472</v>
      </c>
      <c r="Z138" s="9">
        <v>31</v>
      </c>
      <c r="AA138" s="9">
        <v>90</v>
      </c>
      <c r="AB138" s="9" t="s">
        <v>1473</v>
      </c>
      <c r="FR138"/>
    </row>
    <row r="139" spans="1:174" x14ac:dyDescent="0.3">
      <c r="A139" s="1">
        <v>43676.754812187501</v>
      </c>
      <c r="B139" s="8">
        <f>MONTH(Table_ExternalData_124345[[#This Row],[DateCreation]])</f>
        <v>7</v>
      </c>
      <c r="C139" s="8">
        <f>YEAR(Table_ExternalData_124345[[#This Row],[DateCreation]])</f>
        <v>2019</v>
      </c>
      <c r="D139" s="9">
        <f>WEEKNUM(Table_ExternalData_124345[[#This Row],[DateCreation]]+2)</f>
        <v>31</v>
      </c>
      <c r="E139" s="9">
        <v>306</v>
      </c>
      <c r="F139" s="9" t="s">
        <v>1498</v>
      </c>
      <c r="G139" s="9" t="s">
        <v>1499</v>
      </c>
      <c r="H139" s="8" t="str">
        <f>Table_ExternalData_124345[[#This Row],[Manufacturer]]&amp;" "&amp;Table_ExternalData_124345[[#This Row],[CarModel]]</f>
        <v>Monitor 85N / 92VF / 99VF</v>
      </c>
      <c r="I139" s="9" t="s">
        <v>1474</v>
      </c>
      <c r="J139" s="9">
        <v>700</v>
      </c>
      <c r="K139" s="9">
        <v>1600</v>
      </c>
      <c r="L139" s="9" t="s">
        <v>1464</v>
      </c>
      <c r="M139" s="9" t="s">
        <v>1465</v>
      </c>
      <c r="N139" s="9" t="s">
        <v>1466</v>
      </c>
      <c r="O139" s="9">
        <v>135</v>
      </c>
      <c r="P139" s="9">
        <v>0</v>
      </c>
      <c r="Q139" s="9" t="s">
        <v>1500</v>
      </c>
      <c r="R139" s="9" t="s">
        <v>1468</v>
      </c>
      <c r="S139" s="9">
        <v>0</v>
      </c>
      <c r="T139" s="9" t="s">
        <v>1468</v>
      </c>
      <c r="U139" s="9" t="s">
        <v>1476</v>
      </c>
      <c r="V139" s="9">
        <v>61</v>
      </c>
      <c r="W139" s="9" t="s">
        <v>1470</v>
      </c>
      <c r="X139" s="9" t="s">
        <v>1471</v>
      </c>
      <c r="Y139" s="9" t="s">
        <v>1472</v>
      </c>
      <c r="Z139" s="9">
        <v>90</v>
      </c>
      <c r="AA139" s="9">
        <v>90</v>
      </c>
      <c r="AB139" s="9" t="s">
        <v>1473</v>
      </c>
      <c r="FR139"/>
    </row>
    <row r="140" spans="1:174" x14ac:dyDescent="0.3">
      <c r="A140" s="1">
        <v>43676.754812187501</v>
      </c>
      <c r="B140" s="8">
        <f>MONTH(Table_ExternalData_124345[[#This Row],[DateCreation]])</f>
        <v>7</v>
      </c>
      <c r="C140" s="8">
        <f>YEAR(Table_ExternalData_124345[[#This Row],[DateCreation]])</f>
        <v>2019</v>
      </c>
      <c r="D140" s="9">
        <f>WEEKNUM(Table_ExternalData_124345[[#This Row],[DateCreation]]+2)</f>
        <v>31</v>
      </c>
      <c r="E140" s="9">
        <v>307</v>
      </c>
      <c r="F140" s="9" t="s">
        <v>1498</v>
      </c>
      <c r="G140" s="9" t="s">
        <v>1499</v>
      </c>
      <c r="H140" s="8" t="str">
        <f>Table_ExternalData_124345[[#This Row],[Manufacturer]]&amp;" "&amp;Table_ExternalData_124345[[#This Row],[CarModel]]</f>
        <v>Monitor 85N / 92VF / 99VF</v>
      </c>
      <c r="I140" s="9" t="s">
        <v>1474</v>
      </c>
      <c r="J140" s="9">
        <v>700</v>
      </c>
      <c r="K140" s="9">
        <v>1600</v>
      </c>
      <c r="L140" s="9" t="s">
        <v>1464</v>
      </c>
      <c r="M140" s="9" t="s">
        <v>89</v>
      </c>
      <c r="N140" s="9" t="s">
        <v>1477</v>
      </c>
      <c r="O140" s="9">
        <v>135</v>
      </c>
      <c r="P140" s="9">
        <v>0</v>
      </c>
      <c r="Q140" s="9" t="s">
        <v>1501</v>
      </c>
      <c r="R140" s="9" t="s">
        <v>1468</v>
      </c>
      <c r="S140" s="9">
        <v>0</v>
      </c>
      <c r="T140" s="9" t="s">
        <v>1468</v>
      </c>
      <c r="U140" s="9" t="s">
        <v>1476</v>
      </c>
      <c r="V140" s="9">
        <v>61</v>
      </c>
      <c r="W140" s="9" t="s">
        <v>1470</v>
      </c>
      <c r="X140" s="9" t="s">
        <v>1471</v>
      </c>
      <c r="Y140" s="9" t="s">
        <v>1472</v>
      </c>
      <c r="Z140" s="9">
        <v>90</v>
      </c>
      <c r="AA140" s="9">
        <v>90</v>
      </c>
      <c r="AB140" s="9" t="s">
        <v>1473</v>
      </c>
      <c r="FR140"/>
    </row>
    <row r="141" spans="1:174" x14ac:dyDescent="0.3">
      <c r="A141" s="1">
        <v>43676.754812384257</v>
      </c>
      <c r="B141" s="8">
        <f>MONTH(Table_ExternalData_124345[[#This Row],[DateCreation]])</f>
        <v>7</v>
      </c>
      <c r="C141" s="8">
        <f>YEAR(Table_ExternalData_124345[[#This Row],[DateCreation]])</f>
        <v>2019</v>
      </c>
      <c r="D141" s="9">
        <f>WEEKNUM(Table_ExternalData_124345[[#This Row],[DateCreation]]+2)</f>
        <v>31</v>
      </c>
      <c r="E141" s="9">
        <v>308</v>
      </c>
      <c r="F141" s="9" t="s">
        <v>1498</v>
      </c>
      <c r="G141" s="9" t="s">
        <v>1499</v>
      </c>
      <c r="H141" s="8" t="str">
        <f>Table_ExternalData_124345[[#This Row],[Manufacturer]]&amp;" "&amp;Table_ExternalData_124345[[#This Row],[CarModel]]</f>
        <v>Monitor 85N / 92VF / 99VF</v>
      </c>
      <c r="I141" s="9" t="s">
        <v>1463</v>
      </c>
      <c r="J141" s="9">
        <v>700</v>
      </c>
      <c r="K141" s="9">
        <v>1600</v>
      </c>
      <c r="L141" s="9" t="s">
        <v>1464</v>
      </c>
      <c r="M141" s="9" t="s">
        <v>1465</v>
      </c>
      <c r="N141" s="9" t="s">
        <v>1466</v>
      </c>
      <c r="O141" s="9">
        <v>0</v>
      </c>
      <c r="P141" s="9">
        <v>135</v>
      </c>
      <c r="Q141" s="9" t="s">
        <v>1502</v>
      </c>
      <c r="R141" s="9" t="s">
        <v>1468</v>
      </c>
      <c r="S141" s="9">
        <v>0</v>
      </c>
      <c r="T141" s="9" t="s">
        <v>1468</v>
      </c>
      <c r="U141" s="9" t="s">
        <v>1476</v>
      </c>
      <c r="V141" s="9">
        <v>61</v>
      </c>
      <c r="W141" s="9" t="s">
        <v>1470</v>
      </c>
      <c r="X141" s="9" t="s">
        <v>1471</v>
      </c>
      <c r="Y141" s="9" t="s">
        <v>1472</v>
      </c>
      <c r="Z141" s="9">
        <v>90</v>
      </c>
      <c r="AA141" s="9">
        <v>90</v>
      </c>
      <c r="AB141" s="9" t="s">
        <v>1473</v>
      </c>
      <c r="FR141"/>
    </row>
    <row r="142" spans="1:174" x14ac:dyDescent="0.3">
      <c r="A142" s="1">
        <v>43676.754812581021</v>
      </c>
      <c r="B142" s="8">
        <f>MONTH(Table_ExternalData_124345[[#This Row],[DateCreation]])</f>
        <v>7</v>
      </c>
      <c r="C142" s="8">
        <f>YEAR(Table_ExternalData_124345[[#This Row],[DateCreation]])</f>
        <v>2019</v>
      </c>
      <c r="D142" s="9">
        <f>WEEKNUM(Table_ExternalData_124345[[#This Row],[DateCreation]]+2)</f>
        <v>31</v>
      </c>
      <c r="E142" s="9">
        <v>309</v>
      </c>
      <c r="F142" s="9" t="s">
        <v>1498</v>
      </c>
      <c r="G142" s="9" t="s">
        <v>1499</v>
      </c>
      <c r="H142" s="8" t="str">
        <f>Table_ExternalData_124345[[#This Row],[Manufacturer]]&amp;" "&amp;Table_ExternalData_124345[[#This Row],[CarModel]]</f>
        <v>Monitor 85N / 92VF / 99VF</v>
      </c>
      <c r="I142" s="9" t="s">
        <v>1463</v>
      </c>
      <c r="J142" s="9">
        <v>700</v>
      </c>
      <c r="K142" s="9">
        <v>1600</v>
      </c>
      <c r="L142" s="9" t="s">
        <v>1464</v>
      </c>
      <c r="M142" s="9" t="s">
        <v>89</v>
      </c>
      <c r="N142" s="9" t="s">
        <v>1477</v>
      </c>
      <c r="O142" s="9">
        <v>0</v>
      </c>
      <c r="P142" s="9">
        <v>135</v>
      </c>
      <c r="Q142" s="9" t="s">
        <v>1503</v>
      </c>
      <c r="R142" s="9" t="s">
        <v>1468</v>
      </c>
      <c r="S142" s="9">
        <v>0</v>
      </c>
      <c r="T142" s="9" t="s">
        <v>1468</v>
      </c>
      <c r="U142" s="9" t="s">
        <v>1468</v>
      </c>
      <c r="V142" s="9">
        <v>61</v>
      </c>
      <c r="W142" s="9" t="s">
        <v>1470</v>
      </c>
      <c r="X142" s="9" t="s">
        <v>1471</v>
      </c>
      <c r="Y142" s="9" t="s">
        <v>1472</v>
      </c>
      <c r="Z142" s="9">
        <v>90</v>
      </c>
      <c r="AA142" s="9">
        <v>90</v>
      </c>
      <c r="AB142" s="9" t="s">
        <v>1473</v>
      </c>
      <c r="FR142"/>
    </row>
    <row r="143" spans="1:174" x14ac:dyDescent="0.3">
      <c r="A143" s="1">
        <v>43676.756918715277</v>
      </c>
      <c r="B143" s="8">
        <f>MONTH(Table_ExternalData_124345[[#This Row],[DateCreation]])</f>
        <v>7</v>
      </c>
      <c r="C143" s="8">
        <f>YEAR(Table_ExternalData_124345[[#This Row],[DateCreation]])</f>
        <v>2019</v>
      </c>
      <c r="D143" s="9">
        <f>WEEKNUM(Table_ExternalData_124345[[#This Row],[DateCreation]]+2)</f>
        <v>31</v>
      </c>
      <c r="E143" s="9">
        <v>314</v>
      </c>
      <c r="F143" s="9" t="s">
        <v>1492</v>
      </c>
      <c r="G143" s="9" t="s">
        <v>1493</v>
      </c>
      <c r="H143" s="8" t="str">
        <f>Table_ExternalData_124345[[#This Row],[Manufacturer]]&amp;" "&amp;Table_ExternalData_124345[[#This Row],[CarModel]]</f>
        <v>Mac Puarsa Reveco 3VF</v>
      </c>
      <c r="I143" s="9" t="s">
        <v>1474</v>
      </c>
      <c r="J143" s="9">
        <v>700</v>
      </c>
      <c r="K143" s="9">
        <v>1600</v>
      </c>
      <c r="L143" s="9" t="s">
        <v>1464</v>
      </c>
      <c r="M143" s="9" t="s">
        <v>1465</v>
      </c>
      <c r="N143" s="9" t="s">
        <v>1466</v>
      </c>
      <c r="O143" s="9">
        <v>165</v>
      </c>
      <c r="P143" s="9">
        <v>0</v>
      </c>
      <c r="Q143" s="9" t="s">
        <v>1494</v>
      </c>
      <c r="R143" s="9" t="s">
        <v>1468</v>
      </c>
      <c r="S143" s="9">
        <v>0</v>
      </c>
      <c r="T143" s="9" t="s">
        <v>1469</v>
      </c>
      <c r="U143" s="9" t="s">
        <v>1476</v>
      </c>
      <c r="V143" s="9">
        <v>61</v>
      </c>
      <c r="W143" s="9" t="s">
        <v>1470</v>
      </c>
      <c r="X143" s="9" t="s">
        <v>1471</v>
      </c>
      <c r="Y143" s="9" t="s">
        <v>1472</v>
      </c>
      <c r="Z143" s="9">
        <v>90</v>
      </c>
      <c r="AA143" s="9">
        <v>90</v>
      </c>
      <c r="AB143" s="9" t="s">
        <v>1473</v>
      </c>
      <c r="FR143"/>
    </row>
    <row r="144" spans="1:174" x14ac:dyDescent="0.3">
      <c r="A144" s="1">
        <v>43676.756918865744</v>
      </c>
      <c r="B144" s="8">
        <f>MONTH(Table_ExternalData_124345[[#This Row],[DateCreation]])</f>
        <v>7</v>
      </c>
      <c r="C144" s="8">
        <f>YEAR(Table_ExternalData_124345[[#This Row],[DateCreation]])</f>
        <v>2019</v>
      </c>
      <c r="D144" s="9">
        <f>WEEKNUM(Table_ExternalData_124345[[#This Row],[DateCreation]]+2)</f>
        <v>31</v>
      </c>
      <c r="E144" s="9">
        <v>315</v>
      </c>
      <c r="F144" s="9" t="s">
        <v>1492</v>
      </c>
      <c r="G144" s="9" t="s">
        <v>1493</v>
      </c>
      <c r="H144" s="8" t="str">
        <f>Table_ExternalData_124345[[#This Row],[Manufacturer]]&amp;" "&amp;Table_ExternalData_124345[[#This Row],[CarModel]]</f>
        <v>Mac Puarsa Reveco 3VF</v>
      </c>
      <c r="I144" s="9" t="s">
        <v>1474</v>
      </c>
      <c r="J144" s="9">
        <v>700</v>
      </c>
      <c r="K144" s="9">
        <v>1600</v>
      </c>
      <c r="L144" s="9" t="s">
        <v>1464</v>
      </c>
      <c r="M144" s="9" t="s">
        <v>89</v>
      </c>
      <c r="N144" s="9" t="s">
        <v>1477</v>
      </c>
      <c r="O144" s="9">
        <v>165</v>
      </c>
      <c r="P144" s="9">
        <v>0</v>
      </c>
      <c r="Q144" s="9" t="s">
        <v>1495</v>
      </c>
      <c r="R144" s="9" t="s">
        <v>1468</v>
      </c>
      <c r="S144" s="9">
        <v>0</v>
      </c>
      <c r="T144" s="9" t="s">
        <v>1469</v>
      </c>
      <c r="U144" s="9" t="s">
        <v>1476</v>
      </c>
      <c r="V144" s="9">
        <v>61</v>
      </c>
      <c r="W144" s="9" t="s">
        <v>1470</v>
      </c>
      <c r="X144" s="9" t="s">
        <v>1471</v>
      </c>
      <c r="Y144" s="9" t="s">
        <v>1472</v>
      </c>
      <c r="Z144" s="9">
        <v>90</v>
      </c>
      <c r="AA144" s="9">
        <v>90</v>
      </c>
      <c r="AB144" s="9" t="s">
        <v>1473</v>
      </c>
      <c r="FR144"/>
    </row>
    <row r="145" spans="1:174" x14ac:dyDescent="0.3">
      <c r="A145" s="1">
        <v>43676.756919247688</v>
      </c>
      <c r="B145" s="8">
        <f>MONTH(Table_ExternalData_124345[[#This Row],[DateCreation]])</f>
        <v>7</v>
      </c>
      <c r="C145" s="8">
        <f>YEAR(Table_ExternalData_124345[[#This Row],[DateCreation]])</f>
        <v>2019</v>
      </c>
      <c r="D145" s="9">
        <f>WEEKNUM(Table_ExternalData_124345[[#This Row],[DateCreation]]+2)</f>
        <v>31</v>
      </c>
      <c r="E145" s="9">
        <v>316</v>
      </c>
      <c r="F145" s="9" t="s">
        <v>1492</v>
      </c>
      <c r="G145" s="9" t="s">
        <v>1493</v>
      </c>
      <c r="H145" s="8" t="str">
        <f>Table_ExternalData_124345[[#This Row],[Manufacturer]]&amp;" "&amp;Table_ExternalData_124345[[#This Row],[CarModel]]</f>
        <v>Mac Puarsa Reveco 3VF</v>
      </c>
      <c r="I145" s="9" t="s">
        <v>1463</v>
      </c>
      <c r="J145" s="9">
        <v>700</v>
      </c>
      <c r="K145" s="9">
        <v>1600</v>
      </c>
      <c r="L145" s="9" t="s">
        <v>1464</v>
      </c>
      <c r="M145" s="9" t="s">
        <v>1465</v>
      </c>
      <c r="N145" s="9" t="s">
        <v>1466</v>
      </c>
      <c r="O145" s="9">
        <v>0</v>
      </c>
      <c r="P145" s="9">
        <v>165</v>
      </c>
      <c r="Q145" s="9" t="s">
        <v>1496</v>
      </c>
      <c r="R145" s="9" t="s">
        <v>1468</v>
      </c>
      <c r="S145" s="9">
        <v>0</v>
      </c>
      <c r="T145" s="9" t="s">
        <v>1469</v>
      </c>
      <c r="U145" s="9" t="s">
        <v>1468</v>
      </c>
      <c r="V145" s="9">
        <v>61</v>
      </c>
      <c r="W145" s="9" t="s">
        <v>1470</v>
      </c>
      <c r="X145" s="9" t="s">
        <v>1471</v>
      </c>
      <c r="Y145" s="9" t="s">
        <v>1472</v>
      </c>
      <c r="Z145" s="9">
        <v>90</v>
      </c>
      <c r="AA145" s="9">
        <v>90</v>
      </c>
      <c r="AB145" s="9" t="s">
        <v>1473</v>
      </c>
      <c r="FR145"/>
    </row>
    <row r="146" spans="1:174" x14ac:dyDescent="0.3">
      <c r="A146" s="1">
        <v>43676.756919791667</v>
      </c>
      <c r="B146" s="8">
        <f>MONTH(Table_ExternalData_124345[[#This Row],[DateCreation]])</f>
        <v>7</v>
      </c>
      <c r="C146" s="8">
        <f>YEAR(Table_ExternalData_124345[[#This Row],[DateCreation]])</f>
        <v>2019</v>
      </c>
      <c r="D146" s="9">
        <f>WEEKNUM(Table_ExternalData_124345[[#This Row],[DateCreation]]+2)</f>
        <v>31</v>
      </c>
      <c r="E146" s="9">
        <v>317</v>
      </c>
      <c r="F146" s="9" t="s">
        <v>1492</v>
      </c>
      <c r="G146" s="9" t="s">
        <v>1493</v>
      </c>
      <c r="H146" s="8" t="str">
        <f>Table_ExternalData_124345[[#This Row],[Manufacturer]]&amp;" "&amp;Table_ExternalData_124345[[#This Row],[CarModel]]</f>
        <v>Mac Puarsa Reveco 3VF</v>
      </c>
      <c r="I146" s="9" t="s">
        <v>1463</v>
      </c>
      <c r="J146" s="9">
        <v>700</v>
      </c>
      <c r="K146" s="9">
        <v>1600</v>
      </c>
      <c r="L146" s="9" t="s">
        <v>1464</v>
      </c>
      <c r="M146" s="9" t="s">
        <v>89</v>
      </c>
      <c r="N146" s="9" t="s">
        <v>1477</v>
      </c>
      <c r="O146" s="9">
        <v>0</v>
      </c>
      <c r="P146" s="9">
        <v>165</v>
      </c>
      <c r="Q146" s="9" t="s">
        <v>1497</v>
      </c>
      <c r="R146" s="9" t="s">
        <v>1468</v>
      </c>
      <c r="S146" s="9">
        <v>0</v>
      </c>
      <c r="T146" s="9" t="s">
        <v>1469</v>
      </c>
      <c r="U146" s="9" t="s">
        <v>1468</v>
      </c>
      <c r="V146" s="9">
        <v>61</v>
      </c>
      <c r="W146" s="9" t="s">
        <v>1470</v>
      </c>
      <c r="X146" s="9" t="s">
        <v>1471</v>
      </c>
      <c r="Y146" s="9" t="s">
        <v>1472</v>
      </c>
      <c r="Z146" s="9">
        <v>90</v>
      </c>
      <c r="AA146" s="9">
        <v>90</v>
      </c>
      <c r="AB146" s="9" t="s">
        <v>1473</v>
      </c>
      <c r="FR146"/>
    </row>
    <row r="147" spans="1:174" x14ac:dyDescent="0.3">
      <c r="A147" s="1">
        <v>43677.357344560187</v>
      </c>
      <c r="B147" s="8">
        <f>MONTH(Table_ExternalData_124345[[#This Row],[DateCreation]])</f>
        <v>7</v>
      </c>
      <c r="C147" s="8">
        <f>YEAR(Table_ExternalData_124345[[#This Row],[DateCreation]])</f>
        <v>2019</v>
      </c>
      <c r="D147" s="9">
        <f>WEEKNUM(Table_ExternalData_124345[[#This Row],[DateCreation]]+2)</f>
        <v>31</v>
      </c>
      <c r="E147" s="9">
        <v>318</v>
      </c>
      <c r="F147" s="9" t="s">
        <v>286</v>
      </c>
      <c r="G147" s="9" t="s">
        <v>1504</v>
      </c>
      <c r="H147" s="8" t="str">
        <f>Table_ExternalData_124345[[#This Row],[Manufacturer]]&amp;" "&amp;Table_ExternalData_124345[[#This Row],[CarModel]]</f>
        <v>Otis Prima / Techna</v>
      </c>
      <c r="I147" s="9" t="s">
        <v>1474</v>
      </c>
      <c r="J147" s="9">
        <v>700</v>
      </c>
      <c r="K147" s="9">
        <v>700</v>
      </c>
      <c r="L147" s="9" t="s">
        <v>1464</v>
      </c>
      <c r="M147" s="9" t="s">
        <v>1465</v>
      </c>
      <c r="N147" s="9" t="s">
        <v>1466</v>
      </c>
      <c r="O147" s="9">
        <v>152</v>
      </c>
      <c r="P147" s="9">
        <v>0</v>
      </c>
      <c r="Q147" s="9" t="s">
        <v>1505</v>
      </c>
      <c r="R147" s="9" t="s">
        <v>1468</v>
      </c>
      <c r="S147" s="9">
        <v>0</v>
      </c>
      <c r="T147" s="9" t="s">
        <v>1469</v>
      </c>
      <c r="U147" s="9" t="s">
        <v>1476</v>
      </c>
      <c r="V147" s="9">
        <v>61</v>
      </c>
      <c r="W147" s="9" t="s">
        <v>1470</v>
      </c>
      <c r="X147" s="9" t="s">
        <v>1471</v>
      </c>
      <c r="Y147" s="9" t="s">
        <v>1472</v>
      </c>
      <c r="Z147" s="9">
        <v>45</v>
      </c>
      <c r="AA147" s="9">
        <v>90</v>
      </c>
      <c r="AB147" s="9" t="s">
        <v>1473</v>
      </c>
      <c r="FR147"/>
    </row>
    <row r="148" spans="1:174" x14ac:dyDescent="0.3">
      <c r="A148" s="1">
        <v>43677.357344756943</v>
      </c>
      <c r="B148" s="8">
        <f>MONTH(Table_ExternalData_124345[[#This Row],[DateCreation]])</f>
        <v>7</v>
      </c>
      <c r="C148" s="8">
        <f>YEAR(Table_ExternalData_124345[[#This Row],[DateCreation]])</f>
        <v>2019</v>
      </c>
      <c r="D148" s="9">
        <f>WEEKNUM(Table_ExternalData_124345[[#This Row],[DateCreation]]+2)</f>
        <v>31</v>
      </c>
      <c r="E148" s="9">
        <v>319</v>
      </c>
      <c r="F148" s="9" t="s">
        <v>286</v>
      </c>
      <c r="G148" s="9" t="s">
        <v>1504</v>
      </c>
      <c r="H148" s="8" t="str">
        <f>Table_ExternalData_124345[[#This Row],[Manufacturer]]&amp;" "&amp;Table_ExternalData_124345[[#This Row],[CarModel]]</f>
        <v>Otis Prima / Techna</v>
      </c>
      <c r="I148" s="9" t="s">
        <v>1474</v>
      </c>
      <c r="J148" s="9">
        <v>700</v>
      </c>
      <c r="K148" s="9">
        <v>700</v>
      </c>
      <c r="L148" s="9" t="s">
        <v>1464</v>
      </c>
      <c r="M148" s="9" t="s">
        <v>89</v>
      </c>
      <c r="N148" s="9" t="s">
        <v>1477</v>
      </c>
      <c r="O148" s="9">
        <v>152</v>
      </c>
      <c r="P148" s="9">
        <v>0</v>
      </c>
      <c r="Q148" s="9" t="s">
        <v>1506</v>
      </c>
      <c r="R148" s="9" t="s">
        <v>1468</v>
      </c>
      <c r="S148" s="9">
        <v>0</v>
      </c>
      <c r="T148" s="9" t="s">
        <v>1469</v>
      </c>
      <c r="U148" s="9" t="s">
        <v>1476</v>
      </c>
      <c r="V148" s="9">
        <v>61</v>
      </c>
      <c r="W148" s="9" t="s">
        <v>1470</v>
      </c>
      <c r="X148" s="9" t="s">
        <v>1471</v>
      </c>
      <c r="Y148" s="9" t="s">
        <v>1472</v>
      </c>
      <c r="Z148" s="9">
        <v>45</v>
      </c>
      <c r="AA148" s="9">
        <v>90</v>
      </c>
      <c r="AB148" s="9" t="s">
        <v>1473</v>
      </c>
      <c r="FR148"/>
    </row>
    <row r="149" spans="1:174" x14ac:dyDescent="0.3">
      <c r="A149" s="1">
        <v>43677.357344756943</v>
      </c>
      <c r="B149" s="8">
        <f>MONTH(Table_ExternalData_124345[[#This Row],[DateCreation]])</f>
        <v>7</v>
      </c>
      <c r="C149" s="8">
        <f>YEAR(Table_ExternalData_124345[[#This Row],[DateCreation]])</f>
        <v>2019</v>
      </c>
      <c r="D149" s="9">
        <f>WEEKNUM(Table_ExternalData_124345[[#This Row],[DateCreation]]+2)</f>
        <v>31</v>
      </c>
      <c r="E149" s="9">
        <v>320</v>
      </c>
      <c r="F149" s="9" t="s">
        <v>286</v>
      </c>
      <c r="G149" s="9" t="s">
        <v>1504</v>
      </c>
      <c r="H149" s="8" t="str">
        <f>Table_ExternalData_124345[[#This Row],[Manufacturer]]&amp;" "&amp;Table_ExternalData_124345[[#This Row],[CarModel]]</f>
        <v>Otis Prima / Techna</v>
      </c>
      <c r="I149" s="9" t="s">
        <v>1463</v>
      </c>
      <c r="J149" s="9">
        <v>700</v>
      </c>
      <c r="K149" s="9">
        <v>700</v>
      </c>
      <c r="L149" s="9" t="s">
        <v>1464</v>
      </c>
      <c r="M149" s="9" t="s">
        <v>1465</v>
      </c>
      <c r="N149" s="9" t="s">
        <v>1466</v>
      </c>
      <c r="O149" s="9">
        <v>0</v>
      </c>
      <c r="P149" s="9">
        <v>152</v>
      </c>
      <c r="Q149" s="9" t="s">
        <v>1507</v>
      </c>
      <c r="R149" s="9" t="s">
        <v>1468</v>
      </c>
      <c r="S149" s="9">
        <v>0</v>
      </c>
      <c r="T149" s="9" t="s">
        <v>1469</v>
      </c>
      <c r="U149" s="9" t="s">
        <v>1468</v>
      </c>
      <c r="V149" s="9">
        <v>61</v>
      </c>
      <c r="W149" s="9" t="s">
        <v>1470</v>
      </c>
      <c r="X149" s="9" t="s">
        <v>1471</v>
      </c>
      <c r="Y149" s="9" t="s">
        <v>1472</v>
      </c>
      <c r="Z149" s="9">
        <v>45</v>
      </c>
      <c r="AA149" s="9">
        <v>90</v>
      </c>
      <c r="AB149" s="9" t="s">
        <v>1473</v>
      </c>
      <c r="FR149"/>
    </row>
    <row r="150" spans="1:174" x14ac:dyDescent="0.3">
      <c r="A150" s="1">
        <v>43677.357344942131</v>
      </c>
      <c r="B150" s="8">
        <f>MONTH(Table_ExternalData_124345[[#This Row],[DateCreation]])</f>
        <v>7</v>
      </c>
      <c r="C150" s="8">
        <f>YEAR(Table_ExternalData_124345[[#This Row],[DateCreation]])</f>
        <v>2019</v>
      </c>
      <c r="D150" s="9">
        <f>WEEKNUM(Table_ExternalData_124345[[#This Row],[DateCreation]]+2)</f>
        <v>31</v>
      </c>
      <c r="E150" s="9">
        <v>321</v>
      </c>
      <c r="F150" s="9" t="s">
        <v>286</v>
      </c>
      <c r="G150" s="9" t="s">
        <v>1504</v>
      </c>
      <c r="H150" s="8" t="str">
        <f>Table_ExternalData_124345[[#This Row],[Manufacturer]]&amp;" "&amp;Table_ExternalData_124345[[#This Row],[CarModel]]</f>
        <v>Otis Prima / Techna</v>
      </c>
      <c r="I150" s="9" t="s">
        <v>1463</v>
      </c>
      <c r="J150" s="9">
        <v>700</v>
      </c>
      <c r="K150" s="9">
        <v>700</v>
      </c>
      <c r="L150" s="9" t="s">
        <v>1464</v>
      </c>
      <c r="M150" s="9" t="s">
        <v>89</v>
      </c>
      <c r="N150" s="9" t="s">
        <v>1477</v>
      </c>
      <c r="O150" s="9">
        <v>0</v>
      </c>
      <c r="P150" s="9">
        <v>152</v>
      </c>
      <c r="Q150" s="9" t="s">
        <v>1508</v>
      </c>
      <c r="R150" s="9" t="s">
        <v>1468</v>
      </c>
      <c r="S150" s="9">
        <v>0</v>
      </c>
      <c r="T150" s="9" t="s">
        <v>1469</v>
      </c>
      <c r="U150" s="9" t="s">
        <v>1468</v>
      </c>
      <c r="V150" s="9">
        <v>61</v>
      </c>
      <c r="W150" s="9" t="s">
        <v>1470</v>
      </c>
      <c r="X150" s="9" t="s">
        <v>1471</v>
      </c>
      <c r="Y150" s="9" t="s">
        <v>1472</v>
      </c>
      <c r="Z150" s="9">
        <v>45</v>
      </c>
      <c r="AA150" s="9">
        <v>90</v>
      </c>
      <c r="AB150" s="9" t="s">
        <v>1473</v>
      </c>
      <c r="FR150"/>
    </row>
    <row r="151" spans="1:174" x14ac:dyDescent="0.3">
      <c r="A151" s="1">
        <v>43677.357344942131</v>
      </c>
      <c r="B151" s="8">
        <f>MONTH(Table_ExternalData_124345[[#This Row],[DateCreation]])</f>
        <v>7</v>
      </c>
      <c r="C151" s="8">
        <f>YEAR(Table_ExternalData_124345[[#This Row],[DateCreation]])</f>
        <v>2019</v>
      </c>
      <c r="D151" s="9">
        <f>WEEKNUM(Table_ExternalData_124345[[#This Row],[DateCreation]]+2)</f>
        <v>31</v>
      </c>
      <c r="E151" s="9">
        <v>322</v>
      </c>
      <c r="F151" s="9" t="s">
        <v>286</v>
      </c>
      <c r="G151" s="9" t="s">
        <v>1504</v>
      </c>
      <c r="H151" s="8" t="str">
        <f>Table_ExternalData_124345[[#This Row],[Manufacturer]]&amp;" "&amp;Table_ExternalData_124345[[#This Row],[CarModel]]</f>
        <v>Otis Prima / Techna</v>
      </c>
      <c r="I151" s="9" t="s">
        <v>1474</v>
      </c>
      <c r="J151" s="9">
        <v>750</v>
      </c>
      <c r="K151" s="9">
        <v>750</v>
      </c>
      <c r="L151" s="9" t="s">
        <v>1464</v>
      </c>
      <c r="M151" s="9" t="s">
        <v>1465</v>
      </c>
      <c r="N151" s="9" t="s">
        <v>1466</v>
      </c>
      <c r="O151" s="9">
        <v>165</v>
      </c>
      <c r="P151" s="9">
        <v>0</v>
      </c>
      <c r="Q151" s="9" t="s">
        <v>1505</v>
      </c>
      <c r="R151" s="9" t="s">
        <v>1468</v>
      </c>
      <c r="S151" s="9">
        <v>0</v>
      </c>
      <c r="T151" s="9" t="s">
        <v>1469</v>
      </c>
      <c r="U151" s="9" t="s">
        <v>1476</v>
      </c>
      <c r="V151" s="9">
        <v>61</v>
      </c>
      <c r="W151" s="9" t="s">
        <v>1470</v>
      </c>
      <c r="X151" s="9" t="s">
        <v>1471</v>
      </c>
      <c r="Y151" s="9" t="s">
        <v>1472</v>
      </c>
      <c r="Z151" s="9">
        <v>45</v>
      </c>
      <c r="AA151" s="9">
        <v>90</v>
      </c>
      <c r="AB151" s="9" t="s">
        <v>1473</v>
      </c>
      <c r="FR151"/>
    </row>
    <row r="152" spans="1:174" x14ac:dyDescent="0.3">
      <c r="A152" s="1">
        <v>43677.357345138887</v>
      </c>
      <c r="B152" s="8">
        <f>MONTH(Table_ExternalData_124345[[#This Row],[DateCreation]])</f>
        <v>7</v>
      </c>
      <c r="C152" s="8">
        <f>YEAR(Table_ExternalData_124345[[#This Row],[DateCreation]])</f>
        <v>2019</v>
      </c>
      <c r="D152" s="9">
        <f>WEEKNUM(Table_ExternalData_124345[[#This Row],[DateCreation]]+2)</f>
        <v>31</v>
      </c>
      <c r="E152" s="9">
        <v>323</v>
      </c>
      <c r="F152" s="9" t="s">
        <v>286</v>
      </c>
      <c r="G152" s="9" t="s">
        <v>1504</v>
      </c>
      <c r="H152" s="8" t="str">
        <f>Table_ExternalData_124345[[#This Row],[Manufacturer]]&amp;" "&amp;Table_ExternalData_124345[[#This Row],[CarModel]]</f>
        <v>Otis Prima / Techna</v>
      </c>
      <c r="I152" s="9" t="s">
        <v>1474</v>
      </c>
      <c r="J152" s="9">
        <v>750</v>
      </c>
      <c r="K152" s="9">
        <v>750</v>
      </c>
      <c r="L152" s="9" t="s">
        <v>1464</v>
      </c>
      <c r="M152" s="9" t="s">
        <v>89</v>
      </c>
      <c r="N152" s="9" t="s">
        <v>1477</v>
      </c>
      <c r="O152" s="9">
        <v>165</v>
      </c>
      <c r="P152" s="9">
        <v>0</v>
      </c>
      <c r="Q152" s="9" t="s">
        <v>1506</v>
      </c>
      <c r="R152" s="9" t="s">
        <v>1468</v>
      </c>
      <c r="S152" s="9">
        <v>0</v>
      </c>
      <c r="T152" s="9" t="s">
        <v>1469</v>
      </c>
      <c r="U152" s="9" t="s">
        <v>1476</v>
      </c>
      <c r="V152" s="9">
        <v>61</v>
      </c>
      <c r="W152" s="9" t="s">
        <v>1470</v>
      </c>
      <c r="X152" s="9" t="s">
        <v>1471</v>
      </c>
      <c r="Y152" s="9" t="s">
        <v>1472</v>
      </c>
      <c r="Z152" s="9">
        <v>45</v>
      </c>
      <c r="AA152" s="9">
        <v>90</v>
      </c>
      <c r="AB152" s="9" t="s">
        <v>1473</v>
      </c>
      <c r="FR152"/>
    </row>
    <row r="153" spans="1:174" x14ac:dyDescent="0.3">
      <c r="A153" s="1">
        <v>43677.357345138887</v>
      </c>
      <c r="B153" s="8">
        <f>MONTH(Table_ExternalData_124345[[#This Row],[DateCreation]])</f>
        <v>7</v>
      </c>
      <c r="C153" s="8">
        <f>YEAR(Table_ExternalData_124345[[#This Row],[DateCreation]])</f>
        <v>2019</v>
      </c>
      <c r="D153" s="9">
        <f>WEEKNUM(Table_ExternalData_124345[[#This Row],[DateCreation]]+2)</f>
        <v>31</v>
      </c>
      <c r="E153" s="9">
        <v>324</v>
      </c>
      <c r="F153" s="9" t="s">
        <v>286</v>
      </c>
      <c r="G153" s="9" t="s">
        <v>1504</v>
      </c>
      <c r="H153" s="8" t="str">
        <f>Table_ExternalData_124345[[#This Row],[Manufacturer]]&amp;" "&amp;Table_ExternalData_124345[[#This Row],[CarModel]]</f>
        <v>Otis Prima / Techna</v>
      </c>
      <c r="I153" s="9" t="s">
        <v>1463</v>
      </c>
      <c r="J153" s="9">
        <v>750</v>
      </c>
      <c r="K153" s="9">
        <v>750</v>
      </c>
      <c r="L153" s="9" t="s">
        <v>1464</v>
      </c>
      <c r="M153" s="9" t="s">
        <v>1465</v>
      </c>
      <c r="N153" s="9" t="s">
        <v>1466</v>
      </c>
      <c r="O153" s="9">
        <v>0</v>
      </c>
      <c r="P153" s="9">
        <v>165</v>
      </c>
      <c r="Q153" s="9" t="s">
        <v>1507</v>
      </c>
      <c r="R153" s="9" t="s">
        <v>1468</v>
      </c>
      <c r="S153" s="9">
        <v>0</v>
      </c>
      <c r="T153" s="9" t="s">
        <v>1469</v>
      </c>
      <c r="U153" s="9" t="s">
        <v>1468</v>
      </c>
      <c r="V153" s="9">
        <v>61</v>
      </c>
      <c r="W153" s="9" t="s">
        <v>1470</v>
      </c>
      <c r="X153" s="9" t="s">
        <v>1471</v>
      </c>
      <c r="Y153" s="9" t="s">
        <v>1472</v>
      </c>
      <c r="Z153" s="9">
        <v>45</v>
      </c>
      <c r="AA153" s="9">
        <v>90</v>
      </c>
      <c r="AB153" s="9" t="s">
        <v>1473</v>
      </c>
      <c r="FR153"/>
    </row>
    <row r="154" spans="1:174" x14ac:dyDescent="0.3">
      <c r="A154" s="1">
        <v>43677.357345289354</v>
      </c>
      <c r="B154" s="8">
        <f>MONTH(Table_ExternalData_124345[[#This Row],[DateCreation]])</f>
        <v>7</v>
      </c>
      <c r="C154" s="8">
        <f>YEAR(Table_ExternalData_124345[[#This Row],[DateCreation]])</f>
        <v>2019</v>
      </c>
      <c r="D154" s="9">
        <f>WEEKNUM(Table_ExternalData_124345[[#This Row],[DateCreation]]+2)</f>
        <v>31</v>
      </c>
      <c r="E154" s="9">
        <v>325</v>
      </c>
      <c r="F154" s="9" t="s">
        <v>286</v>
      </c>
      <c r="G154" s="9" t="s">
        <v>1504</v>
      </c>
      <c r="H154" s="8" t="str">
        <f>Table_ExternalData_124345[[#This Row],[Manufacturer]]&amp;" "&amp;Table_ExternalData_124345[[#This Row],[CarModel]]</f>
        <v>Otis Prima / Techna</v>
      </c>
      <c r="I154" s="9" t="s">
        <v>1463</v>
      </c>
      <c r="J154" s="9">
        <v>750</v>
      </c>
      <c r="K154" s="9">
        <v>750</v>
      </c>
      <c r="L154" s="9" t="s">
        <v>1464</v>
      </c>
      <c r="M154" s="9" t="s">
        <v>89</v>
      </c>
      <c r="N154" s="9" t="s">
        <v>1477</v>
      </c>
      <c r="O154" s="9">
        <v>0</v>
      </c>
      <c r="P154" s="9">
        <v>165</v>
      </c>
      <c r="Q154" s="9" t="s">
        <v>1508</v>
      </c>
      <c r="R154" s="9" t="s">
        <v>1468</v>
      </c>
      <c r="S154" s="9">
        <v>0</v>
      </c>
      <c r="T154" s="9" t="s">
        <v>1469</v>
      </c>
      <c r="U154" s="9" t="s">
        <v>1468</v>
      </c>
      <c r="V154" s="9">
        <v>61</v>
      </c>
      <c r="W154" s="9" t="s">
        <v>1470</v>
      </c>
      <c r="X154" s="9" t="s">
        <v>1471</v>
      </c>
      <c r="Y154" s="9" t="s">
        <v>1472</v>
      </c>
      <c r="Z154" s="9">
        <v>45</v>
      </c>
      <c r="AA154" s="9">
        <v>90</v>
      </c>
      <c r="AB154" s="9" t="s">
        <v>1473</v>
      </c>
      <c r="FR154"/>
    </row>
    <row r="155" spans="1:174" x14ac:dyDescent="0.3">
      <c r="A155" s="1">
        <v>43677.357345486111</v>
      </c>
      <c r="B155" s="8">
        <f>MONTH(Table_ExternalData_124345[[#This Row],[DateCreation]])</f>
        <v>7</v>
      </c>
      <c r="C155" s="8">
        <f>YEAR(Table_ExternalData_124345[[#This Row],[DateCreation]])</f>
        <v>2019</v>
      </c>
      <c r="D155" s="9">
        <f>WEEKNUM(Table_ExternalData_124345[[#This Row],[DateCreation]]+2)</f>
        <v>31</v>
      </c>
      <c r="E155" s="9">
        <v>326</v>
      </c>
      <c r="F155" s="9" t="s">
        <v>286</v>
      </c>
      <c r="G155" s="9" t="s">
        <v>1504</v>
      </c>
      <c r="H155" s="8" t="str">
        <f>Table_ExternalData_124345[[#This Row],[Manufacturer]]&amp;" "&amp;Table_ExternalData_124345[[#This Row],[CarModel]]</f>
        <v>Otis Prima / Techna</v>
      </c>
      <c r="I155" s="9" t="s">
        <v>1474</v>
      </c>
      <c r="J155" s="9">
        <v>800</v>
      </c>
      <c r="K155" s="9">
        <v>800</v>
      </c>
      <c r="L155" s="9" t="s">
        <v>1464</v>
      </c>
      <c r="M155" s="9" t="s">
        <v>1465</v>
      </c>
      <c r="N155" s="9" t="s">
        <v>1466</v>
      </c>
      <c r="O155" s="9">
        <v>177</v>
      </c>
      <c r="P155" s="9">
        <v>0</v>
      </c>
      <c r="Q155" s="9" t="s">
        <v>1505</v>
      </c>
      <c r="R155" s="9" t="s">
        <v>1468</v>
      </c>
      <c r="S155" s="9">
        <v>0</v>
      </c>
      <c r="T155" s="9" t="s">
        <v>1469</v>
      </c>
      <c r="U155" s="9" t="s">
        <v>1476</v>
      </c>
      <c r="V155" s="9">
        <v>61</v>
      </c>
      <c r="W155" s="9" t="s">
        <v>1470</v>
      </c>
      <c r="X155" s="9" t="s">
        <v>1471</v>
      </c>
      <c r="Y155" s="9" t="s">
        <v>1472</v>
      </c>
      <c r="Z155" s="9">
        <v>45</v>
      </c>
      <c r="AA155" s="9">
        <v>90</v>
      </c>
      <c r="AB155" s="9" t="s">
        <v>1473</v>
      </c>
      <c r="FR155"/>
    </row>
    <row r="156" spans="1:174" x14ac:dyDescent="0.3">
      <c r="A156" s="1">
        <v>43677.357345486111</v>
      </c>
      <c r="B156" s="8">
        <f>MONTH(Table_ExternalData_124345[[#This Row],[DateCreation]])</f>
        <v>7</v>
      </c>
      <c r="C156" s="8">
        <f>YEAR(Table_ExternalData_124345[[#This Row],[DateCreation]])</f>
        <v>2019</v>
      </c>
      <c r="D156" s="9">
        <f>WEEKNUM(Table_ExternalData_124345[[#This Row],[DateCreation]]+2)</f>
        <v>31</v>
      </c>
      <c r="E156" s="9">
        <v>327</v>
      </c>
      <c r="F156" s="9" t="s">
        <v>286</v>
      </c>
      <c r="G156" s="9" t="s">
        <v>1504</v>
      </c>
      <c r="H156" s="8" t="str">
        <f>Table_ExternalData_124345[[#This Row],[Manufacturer]]&amp;" "&amp;Table_ExternalData_124345[[#This Row],[CarModel]]</f>
        <v>Otis Prima / Techna</v>
      </c>
      <c r="I156" s="9" t="s">
        <v>1474</v>
      </c>
      <c r="J156" s="9">
        <v>800</v>
      </c>
      <c r="K156" s="9">
        <v>800</v>
      </c>
      <c r="L156" s="9" t="s">
        <v>1464</v>
      </c>
      <c r="M156" s="9" t="s">
        <v>89</v>
      </c>
      <c r="N156" s="9" t="s">
        <v>1477</v>
      </c>
      <c r="O156" s="9">
        <v>177</v>
      </c>
      <c r="P156" s="9">
        <v>0</v>
      </c>
      <c r="Q156" s="9" t="s">
        <v>1506</v>
      </c>
      <c r="R156" s="9" t="s">
        <v>1468</v>
      </c>
      <c r="S156" s="9">
        <v>0</v>
      </c>
      <c r="T156" s="9" t="s">
        <v>1469</v>
      </c>
      <c r="U156" s="9" t="s">
        <v>1476</v>
      </c>
      <c r="V156" s="9">
        <v>61</v>
      </c>
      <c r="W156" s="9" t="s">
        <v>1470</v>
      </c>
      <c r="X156" s="9" t="s">
        <v>1471</v>
      </c>
      <c r="Y156" s="9" t="s">
        <v>1472</v>
      </c>
      <c r="Z156" s="9">
        <v>45</v>
      </c>
      <c r="AA156" s="9">
        <v>90</v>
      </c>
      <c r="AB156" s="9" t="s">
        <v>1473</v>
      </c>
      <c r="FR156"/>
    </row>
    <row r="157" spans="1:174" x14ac:dyDescent="0.3">
      <c r="A157" s="1">
        <v>43677.357345682867</v>
      </c>
      <c r="B157" s="8">
        <f>MONTH(Table_ExternalData_124345[[#This Row],[DateCreation]])</f>
        <v>7</v>
      </c>
      <c r="C157" s="8">
        <f>YEAR(Table_ExternalData_124345[[#This Row],[DateCreation]])</f>
        <v>2019</v>
      </c>
      <c r="D157" s="9">
        <f>WEEKNUM(Table_ExternalData_124345[[#This Row],[DateCreation]]+2)</f>
        <v>31</v>
      </c>
      <c r="E157" s="9">
        <v>328</v>
      </c>
      <c r="F157" s="9" t="s">
        <v>286</v>
      </c>
      <c r="G157" s="9" t="s">
        <v>1504</v>
      </c>
      <c r="H157" s="8" t="str">
        <f>Table_ExternalData_124345[[#This Row],[Manufacturer]]&amp;" "&amp;Table_ExternalData_124345[[#This Row],[CarModel]]</f>
        <v>Otis Prima / Techna</v>
      </c>
      <c r="I157" s="9" t="s">
        <v>1463</v>
      </c>
      <c r="J157" s="9">
        <v>800</v>
      </c>
      <c r="K157" s="9">
        <v>800</v>
      </c>
      <c r="L157" s="9" t="s">
        <v>1464</v>
      </c>
      <c r="M157" s="9" t="s">
        <v>1465</v>
      </c>
      <c r="N157" s="9" t="s">
        <v>1466</v>
      </c>
      <c r="O157" s="9">
        <v>0</v>
      </c>
      <c r="P157" s="9">
        <v>177</v>
      </c>
      <c r="Q157" s="9" t="s">
        <v>1507</v>
      </c>
      <c r="R157" s="9" t="s">
        <v>1468</v>
      </c>
      <c r="S157" s="9">
        <v>0</v>
      </c>
      <c r="T157" s="9" t="s">
        <v>1469</v>
      </c>
      <c r="U157" s="9" t="s">
        <v>1468</v>
      </c>
      <c r="V157" s="9">
        <v>61</v>
      </c>
      <c r="W157" s="9" t="s">
        <v>1470</v>
      </c>
      <c r="X157" s="9" t="s">
        <v>1471</v>
      </c>
      <c r="Y157" s="9" t="s">
        <v>1472</v>
      </c>
      <c r="Z157" s="9">
        <v>45</v>
      </c>
      <c r="AA157" s="9">
        <v>90</v>
      </c>
      <c r="AB157" s="9" t="s">
        <v>1473</v>
      </c>
      <c r="FR157"/>
    </row>
    <row r="158" spans="1:174" x14ac:dyDescent="0.3">
      <c r="A158" s="1">
        <v>43677.357345682867</v>
      </c>
      <c r="B158" s="8">
        <f>MONTH(Table_ExternalData_124345[[#This Row],[DateCreation]])</f>
        <v>7</v>
      </c>
      <c r="C158" s="8">
        <f>YEAR(Table_ExternalData_124345[[#This Row],[DateCreation]])</f>
        <v>2019</v>
      </c>
      <c r="D158" s="9">
        <f>WEEKNUM(Table_ExternalData_124345[[#This Row],[DateCreation]]+2)</f>
        <v>31</v>
      </c>
      <c r="E158" s="9">
        <v>329</v>
      </c>
      <c r="F158" s="9" t="s">
        <v>286</v>
      </c>
      <c r="G158" s="9" t="s">
        <v>1504</v>
      </c>
      <c r="H158" s="8" t="str">
        <f>Table_ExternalData_124345[[#This Row],[Manufacturer]]&amp;" "&amp;Table_ExternalData_124345[[#This Row],[CarModel]]</f>
        <v>Otis Prima / Techna</v>
      </c>
      <c r="I158" s="9" t="s">
        <v>1463</v>
      </c>
      <c r="J158" s="9">
        <v>800</v>
      </c>
      <c r="K158" s="9">
        <v>800</v>
      </c>
      <c r="L158" s="9" t="s">
        <v>1464</v>
      </c>
      <c r="M158" s="9" t="s">
        <v>89</v>
      </c>
      <c r="N158" s="9" t="s">
        <v>1477</v>
      </c>
      <c r="O158" s="9">
        <v>0</v>
      </c>
      <c r="P158" s="9">
        <v>177</v>
      </c>
      <c r="Q158" s="9" t="s">
        <v>1508</v>
      </c>
      <c r="R158" s="9" t="s">
        <v>1468</v>
      </c>
      <c r="S158" s="9">
        <v>0</v>
      </c>
      <c r="T158" s="9" t="s">
        <v>1469</v>
      </c>
      <c r="U158" s="9" t="s">
        <v>1468</v>
      </c>
      <c r="V158" s="9">
        <v>61</v>
      </c>
      <c r="W158" s="9" t="s">
        <v>1470</v>
      </c>
      <c r="X158" s="9" t="s">
        <v>1471</v>
      </c>
      <c r="Y158" s="9" t="s">
        <v>1472</v>
      </c>
      <c r="Z158" s="9">
        <v>45</v>
      </c>
      <c r="AA158" s="9">
        <v>90</v>
      </c>
      <c r="AB158" s="9" t="s">
        <v>1473</v>
      </c>
      <c r="FR158"/>
    </row>
    <row r="159" spans="1:174" x14ac:dyDescent="0.3">
      <c r="A159" s="1">
        <v>43677.357345833334</v>
      </c>
      <c r="B159" s="8">
        <f>MONTH(Table_ExternalData_124345[[#This Row],[DateCreation]])</f>
        <v>7</v>
      </c>
      <c r="C159" s="8">
        <f>YEAR(Table_ExternalData_124345[[#This Row],[DateCreation]])</f>
        <v>2019</v>
      </c>
      <c r="D159" s="9">
        <f>WEEKNUM(Table_ExternalData_124345[[#This Row],[DateCreation]]+2)</f>
        <v>31</v>
      </c>
      <c r="E159" s="9">
        <v>330</v>
      </c>
      <c r="F159" s="9" t="s">
        <v>286</v>
      </c>
      <c r="G159" s="9" t="s">
        <v>1504</v>
      </c>
      <c r="H159" s="8" t="str">
        <f>Table_ExternalData_124345[[#This Row],[Manufacturer]]&amp;" "&amp;Table_ExternalData_124345[[#This Row],[CarModel]]</f>
        <v>Otis Prima / Techna</v>
      </c>
      <c r="I159" s="9" t="s">
        <v>1474</v>
      </c>
      <c r="J159" s="9">
        <v>850</v>
      </c>
      <c r="K159" s="9">
        <v>850</v>
      </c>
      <c r="L159" s="9" t="s">
        <v>1464</v>
      </c>
      <c r="M159" s="9" t="s">
        <v>1465</v>
      </c>
      <c r="N159" s="9" t="s">
        <v>1466</v>
      </c>
      <c r="O159" s="9">
        <v>190</v>
      </c>
      <c r="P159" s="9">
        <v>0</v>
      </c>
      <c r="Q159" s="9" t="s">
        <v>1505</v>
      </c>
      <c r="R159" s="9" t="s">
        <v>1468</v>
      </c>
      <c r="S159" s="9">
        <v>0</v>
      </c>
      <c r="T159" s="9" t="s">
        <v>1469</v>
      </c>
      <c r="U159" s="9" t="s">
        <v>1476</v>
      </c>
      <c r="V159" s="9">
        <v>61</v>
      </c>
      <c r="W159" s="9" t="s">
        <v>1470</v>
      </c>
      <c r="X159" s="9" t="s">
        <v>1471</v>
      </c>
      <c r="Y159" s="9" t="s">
        <v>1472</v>
      </c>
      <c r="Z159" s="9">
        <v>45</v>
      </c>
      <c r="AA159" s="9">
        <v>90</v>
      </c>
      <c r="AB159" s="9" t="s">
        <v>1473</v>
      </c>
      <c r="FR159"/>
    </row>
    <row r="160" spans="1:174" x14ac:dyDescent="0.3">
      <c r="A160" s="1">
        <v>43677.357345833334</v>
      </c>
      <c r="B160" s="8">
        <f>MONTH(Table_ExternalData_124345[[#This Row],[DateCreation]])</f>
        <v>7</v>
      </c>
      <c r="C160" s="8">
        <f>YEAR(Table_ExternalData_124345[[#This Row],[DateCreation]])</f>
        <v>2019</v>
      </c>
      <c r="D160" s="9">
        <f>WEEKNUM(Table_ExternalData_124345[[#This Row],[DateCreation]]+2)</f>
        <v>31</v>
      </c>
      <c r="E160" s="9">
        <v>331</v>
      </c>
      <c r="F160" s="9" t="s">
        <v>286</v>
      </c>
      <c r="G160" s="9" t="s">
        <v>1504</v>
      </c>
      <c r="H160" s="8" t="str">
        <f>Table_ExternalData_124345[[#This Row],[Manufacturer]]&amp;" "&amp;Table_ExternalData_124345[[#This Row],[CarModel]]</f>
        <v>Otis Prima / Techna</v>
      </c>
      <c r="I160" s="9" t="s">
        <v>1474</v>
      </c>
      <c r="J160" s="9">
        <v>850</v>
      </c>
      <c r="K160" s="9">
        <v>850</v>
      </c>
      <c r="L160" s="9" t="s">
        <v>1464</v>
      </c>
      <c r="M160" s="9" t="s">
        <v>89</v>
      </c>
      <c r="N160" s="9" t="s">
        <v>1477</v>
      </c>
      <c r="O160" s="9">
        <v>190</v>
      </c>
      <c r="P160" s="9">
        <v>0</v>
      </c>
      <c r="Q160" s="9" t="s">
        <v>1506</v>
      </c>
      <c r="R160" s="9" t="s">
        <v>1468</v>
      </c>
      <c r="S160" s="9">
        <v>0</v>
      </c>
      <c r="T160" s="9" t="s">
        <v>1469</v>
      </c>
      <c r="U160" s="9" t="s">
        <v>1476</v>
      </c>
      <c r="V160" s="9">
        <v>61</v>
      </c>
      <c r="W160" s="9" t="s">
        <v>1470</v>
      </c>
      <c r="X160" s="9" t="s">
        <v>1471</v>
      </c>
      <c r="Y160" s="9" t="s">
        <v>1472</v>
      </c>
      <c r="Z160" s="9">
        <v>45</v>
      </c>
      <c r="AA160" s="9">
        <v>90</v>
      </c>
      <c r="AB160" s="9" t="s">
        <v>1473</v>
      </c>
      <c r="FR160"/>
    </row>
    <row r="161" spans="1:174" x14ac:dyDescent="0.3">
      <c r="A161" s="1">
        <v>43677.35734603009</v>
      </c>
      <c r="B161" s="8">
        <f>MONTH(Table_ExternalData_124345[[#This Row],[DateCreation]])</f>
        <v>7</v>
      </c>
      <c r="C161" s="8">
        <f>YEAR(Table_ExternalData_124345[[#This Row],[DateCreation]])</f>
        <v>2019</v>
      </c>
      <c r="D161" s="9">
        <f>WEEKNUM(Table_ExternalData_124345[[#This Row],[DateCreation]]+2)</f>
        <v>31</v>
      </c>
      <c r="E161" s="9">
        <v>332</v>
      </c>
      <c r="F161" s="9" t="s">
        <v>286</v>
      </c>
      <c r="G161" s="9" t="s">
        <v>1504</v>
      </c>
      <c r="H161" s="8" t="str">
        <f>Table_ExternalData_124345[[#This Row],[Manufacturer]]&amp;" "&amp;Table_ExternalData_124345[[#This Row],[CarModel]]</f>
        <v>Otis Prima / Techna</v>
      </c>
      <c r="I161" s="9" t="s">
        <v>1463</v>
      </c>
      <c r="J161" s="9">
        <v>850</v>
      </c>
      <c r="K161" s="9">
        <v>850</v>
      </c>
      <c r="L161" s="9" t="s">
        <v>1464</v>
      </c>
      <c r="M161" s="9" t="s">
        <v>1465</v>
      </c>
      <c r="N161" s="9" t="s">
        <v>1466</v>
      </c>
      <c r="O161" s="9">
        <v>0</v>
      </c>
      <c r="P161" s="9">
        <v>190</v>
      </c>
      <c r="Q161" s="9" t="s">
        <v>1507</v>
      </c>
      <c r="R161" s="9" t="s">
        <v>1468</v>
      </c>
      <c r="S161" s="9">
        <v>0</v>
      </c>
      <c r="T161" s="9" t="s">
        <v>1469</v>
      </c>
      <c r="U161" s="9" t="s">
        <v>1468</v>
      </c>
      <c r="V161" s="9">
        <v>61</v>
      </c>
      <c r="W161" s="9" t="s">
        <v>1470</v>
      </c>
      <c r="X161" s="9" t="s">
        <v>1471</v>
      </c>
      <c r="Y161" s="9" t="s">
        <v>1472</v>
      </c>
      <c r="Z161" s="9">
        <v>45</v>
      </c>
      <c r="AA161" s="9">
        <v>90</v>
      </c>
      <c r="AB161" s="9" t="s">
        <v>1473</v>
      </c>
      <c r="FR161"/>
    </row>
    <row r="162" spans="1:174" x14ac:dyDescent="0.3">
      <c r="A162" s="1">
        <v>43677.35734603009</v>
      </c>
      <c r="B162" s="8">
        <f>MONTH(Table_ExternalData_124345[[#This Row],[DateCreation]])</f>
        <v>7</v>
      </c>
      <c r="C162" s="8">
        <f>YEAR(Table_ExternalData_124345[[#This Row],[DateCreation]])</f>
        <v>2019</v>
      </c>
      <c r="D162" s="9">
        <f>WEEKNUM(Table_ExternalData_124345[[#This Row],[DateCreation]]+2)</f>
        <v>31</v>
      </c>
      <c r="E162" s="9">
        <v>333</v>
      </c>
      <c r="F162" s="9" t="s">
        <v>286</v>
      </c>
      <c r="G162" s="9" t="s">
        <v>1504</v>
      </c>
      <c r="H162" s="8" t="str">
        <f>Table_ExternalData_124345[[#This Row],[Manufacturer]]&amp;" "&amp;Table_ExternalData_124345[[#This Row],[CarModel]]</f>
        <v>Otis Prima / Techna</v>
      </c>
      <c r="I162" s="9" t="s">
        <v>1463</v>
      </c>
      <c r="J162" s="9">
        <v>850</v>
      </c>
      <c r="K162" s="9">
        <v>850</v>
      </c>
      <c r="L162" s="9" t="s">
        <v>1464</v>
      </c>
      <c r="M162" s="9" t="s">
        <v>89</v>
      </c>
      <c r="N162" s="9" t="s">
        <v>1477</v>
      </c>
      <c r="O162" s="9">
        <v>0</v>
      </c>
      <c r="P162" s="9">
        <v>190</v>
      </c>
      <c r="Q162" s="9" t="s">
        <v>1508</v>
      </c>
      <c r="R162" s="9" t="s">
        <v>1468</v>
      </c>
      <c r="S162" s="9">
        <v>0</v>
      </c>
      <c r="T162" s="9" t="s">
        <v>1469</v>
      </c>
      <c r="U162" s="9" t="s">
        <v>1468</v>
      </c>
      <c r="V162" s="9">
        <v>61</v>
      </c>
      <c r="W162" s="9" t="s">
        <v>1470</v>
      </c>
      <c r="X162" s="9" t="s">
        <v>1471</v>
      </c>
      <c r="Y162" s="9" t="s">
        <v>1472</v>
      </c>
      <c r="Z162" s="9">
        <v>45</v>
      </c>
      <c r="AA162" s="9">
        <v>90</v>
      </c>
      <c r="AB162" s="9" t="s">
        <v>1473</v>
      </c>
      <c r="FR162"/>
    </row>
    <row r="163" spans="1:174" x14ac:dyDescent="0.3">
      <c r="A163" s="1">
        <v>43677.357346215278</v>
      </c>
      <c r="B163" s="8">
        <f>MONTH(Table_ExternalData_124345[[#This Row],[DateCreation]])</f>
        <v>7</v>
      </c>
      <c r="C163" s="8">
        <f>YEAR(Table_ExternalData_124345[[#This Row],[DateCreation]])</f>
        <v>2019</v>
      </c>
      <c r="D163" s="9">
        <f>WEEKNUM(Table_ExternalData_124345[[#This Row],[DateCreation]]+2)</f>
        <v>31</v>
      </c>
      <c r="E163" s="9">
        <v>334</v>
      </c>
      <c r="F163" s="9" t="s">
        <v>286</v>
      </c>
      <c r="G163" s="9" t="s">
        <v>1504</v>
      </c>
      <c r="H163" s="8" t="str">
        <f>Table_ExternalData_124345[[#This Row],[Manufacturer]]&amp;" "&amp;Table_ExternalData_124345[[#This Row],[CarModel]]</f>
        <v>Otis Prima / Techna</v>
      </c>
      <c r="I163" s="9" t="s">
        <v>1474</v>
      </c>
      <c r="J163" s="9">
        <v>900</v>
      </c>
      <c r="K163" s="9">
        <v>900</v>
      </c>
      <c r="L163" s="9" t="s">
        <v>1464</v>
      </c>
      <c r="M163" s="9" t="s">
        <v>1465</v>
      </c>
      <c r="N163" s="9" t="s">
        <v>1466</v>
      </c>
      <c r="O163" s="9">
        <v>202</v>
      </c>
      <c r="P163" s="9">
        <v>0</v>
      </c>
      <c r="Q163" s="9" t="s">
        <v>1505</v>
      </c>
      <c r="R163" s="9" t="s">
        <v>1468</v>
      </c>
      <c r="S163" s="9">
        <v>0</v>
      </c>
      <c r="T163" s="9" t="s">
        <v>1469</v>
      </c>
      <c r="U163" s="9" t="s">
        <v>1476</v>
      </c>
      <c r="V163" s="9">
        <v>61</v>
      </c>
      <c r="W163" s="9" t="s">
        <v>1470</v>
      </c>
      <c r="X163" s="9" t="s">
        <v>1471</v>
      </c>
      <c r="Y163" s="9" t="s">
        <v>1472</v>
      </c>
      <c r="Z163" s="9">
        <v>45</v>
      </c>
      <c r="AA163" s="9">
        <v>90</v>
      </c>
      <c r="AB163" s="9" t="s">
        <v>1473</v>
      </c>
      <c r="FR163"/>
    </row>
    <row r="164" spans="1:174" x14ac:dyDescent="0.3">
      <c r="A164" s="1">
        <v>43677.357346215278</v>
      </c>
      <c r="B164" s="8">
        <f>MONTH(Table_ExternalData_124345[[#This Row],[DateCreation]])</f>
        <v>7</v>
      </c>
      <c r="C164" s="8">
        <f>YEAR(Table_ExternalData_124345[[#This Row],[DateCreation]])</f>
        <v>2019</v>
      </c>
      <c r="D164" s="9">
        <f>WEEKNUM(Table_ExternalData_124345[[#This Row],[DateCreation]]+2)</f>
        <v>31</v>
      </c>
      <c r="E164" s="9">
        <v>335</v>
      </c>
      <c r="F164" s="9" t="s">
        <v>286</v>
      </c>
      <c r="G164" s="9" t="s">
        <v>1504</v>
      </c>
      <c r="H164" s="8" t="str">
        <f>Table_ExternalData_124345[[#This Row],[Manufacturer]]&amp;" "&amp;Table_ExternalData_124345[[#This Row],[CarModel]]</f>
        <v>Otis Prima / Techna</v>
      </c>
      <c r="I164" s="9" t="s">
        <v>1474</v>
      </c>
      <c r="J164" s="9">
        <v>900</v>
      </c>
      <c r="K164" s="9">
        <v>900</v>
      </c>
      <c r="L164" s="9" t="s">
        <v>1464</v>
      </c>
      <c r="M164" s="9" t="s">
        <v>89</v>
      </c>
      <c r="N164" s="9" t="s">
        <v>1477</v>
      </c>
      <c r="O164" s="9">
        <v>202</v>
      </c>
      <c r="P164" s="9">
        <v>0</v>
      </c>
      <c r="Q164" s="9" t="s">
        <v>1506</v>
      </c>
      <c r="R164" s="9" t="s">
        <v>1468</v>
      </c>
      <c r="S164" s="9">
        <v>0</v>
      </c>
      <c r="T164" s="9" t="s">
        <v>1469</v>
      </c>
      <c r="U164" s="9" t="s">
        <v>1476</v>
      </c>
      <c r="V164" s="9">
        <v>61</v>
      </c>
      <c r="W164" s="9" t="s">
        <v>1470</v>
      </c>
      <c r="X164" s="9" t="s">
        <v>1471</v>
      </c>
      <c r="Y164" s="9" t="s">
        <v>1472</v>
      </c>
      <c r="Z164" s="9">
        <v>45</v>
      </c>
      <c r="AA164" s="9">
        <v>90</v>
      </c>
      <c r="AB164" s="9" t="s">
        <v>1473</v>
      </c>
      <c r="FR164"/>
    </row>
    <row r="165" spans="1:174" x14ac:dyDescent="0.3">
      <c r="A165" s="1">
        <v>43677.357346412035</v>
      </c>
      <c r="B165" s="8">
        <f>MONTH(Table_ExternalData_124345[[#This Row],[DateCreation]])</f>
        <v>7</v>
      </c>
      <c r="C165" s="8">
        <f>YEAR(Table_ExternalData_124345[[#This Row],[DateCreation]])</f>
        <v>2019</v>
      </c>
      <c r="D165" s="9">
        <f>WEEKNUM(Table_ExternalData_124345[[#This Row],[DateCreation]]+2)</f>
        <v>31</v>
      </c>
      <c r="E165" s="9">
        <v>336</v>
      </c>
      <c r="F165" s="9" t="s">
        <v>286</v>
      </c>
      <c r="G165" s="9" t="s">
        <v>1504</v>
      </c>
      <c r="H165" s="8" t="str">
        <f>Table_ExternalData_124345[[#This Row],[Manufacturer]]&amp;" "&amp;Table_ExternalData_124345[[#This Row],[CarModel]]</f>
        <v>Otis Prima / Techna</v>
      </c>
      <c r="I165" s="9" t="s">
        <v>1463</v>
      </c>
      <c r="J165" s="9">
        <v>900</v>
      </c>
      <c r="K165" s="9">
        <v>900</v>
      </c>
      <c r="L165" s="9" t="s">
        <v>1464</v>
      </c>
      <c r="M165" s="9" t="s">
        <v>1465</v>
      </c>
      <c r="N165" s="9" t="s">
        <v>1466</v>
      </c>
      <c r="O165" s="9">
        <v>0</v>
      </c>
      <c r="P165" s="9">
        <v>202</v>
      </c>
      <c r="Q165" s="9" t="s">
        <v>1507</v>
      </c>
      <c r="R165" s="9" t="s">
        <v>1468</v>
      </c>
      <c r="S165" s="9">
        <v>0</v>
      </c>
      <c r="T165" s="9" t="s">
        <v>1469</v>
      </c>
      <c r="U165" s="9" t="s">
        <v>1468</v>
      </c>
      <c r="V165" s="9">
        <v>61</v>
      </c>
      <c r="W165" s="9" t="s">
        <v>1470</v>
      </c>
      <c r="X165" s="9" t="s">
        <v>1471</v>
      </c>
      <c r="Y165" s="9" t="s">
        <v>1472</v>
      </c>
      <c r="Z165" s="9">
        <v>45</v>
      </c>
      <c r="AA165" s="9">
        <v>90</v>
      </c>
      <c r="AB165" s="9" t="s">
        <v>1473</v>
      </c>
      <c r="FR165"/>
    </row>
    <row r="166" spans="1:174" x14ac:dyDescent="0.3">
      <c r="A166" s="1">
        <v>43677.357346412035</v>
      </c>
      <c r="B166" s="8">
        <f>MONTH(Table_ExternalData_124345[[#This Row],[DateCreation]])</f>
        <v>7</v>
      </c>
      <c r="C166" s="8">
        <f>YEAR(Table_ExternalData_124345[[#This Row],[DateCreation]])</f>
        <v>2019</v>
      </c>
      <c r="D166" s="9">
        <f>WEEKNUM(Table_ExternalData_124345[[#This Row],[DateCreation]]+2)</f>
        <v>31</v>
      </c>
      <c r="E166" s="9">
        <v>337</v>
      </c>
      <c r="F166" s="9" t="s">
        <v>286</v>
      </c>
      <c r="G166" s="9" t="s">
        <v>1504</v>
      </c>
      <c r="H166" s="8" t="str">
        <f>Table_ExternalData_124345[[#This Row],[Manufacturer]]&amp;" "&amp;Table_ExternalData_124345[[#This Row],[CarModel]]</f>
        <v>Otis Prima / Techna</v>
      </c>
      <c r="I166" s="9" t="s">
        <v>1463</v>
      </c>
      <c r="J166" s="9">
        <v>900</v>
      </c>
      <c r="K166" s="9">
        <v>900</v>
      </c>
      <c r="L166" s="9" t="s">
        <v>1464</v>
      </c>
      <c r="M166" s="9" t="s">
        <v>89</v>
      </c>
      <c r="N166" s="9" t="s">
        <v>1477</v>
      </c>
      <c r="O166" s="9">
        <v>0</v>
      </c>
      <c r="P166" s="9">
        <v>202</v>
      </c>
      <c r="Q166" s="9" t="s">
        <v>1508</v>
      </c>
      <c r="R166" s="9" t="s">
        <v>1468</v>
      </c>
      <c r="S166" s="9">
        <v>0</v>
      </c>
      <c r="T166" s="9" t="s">
        <v>1469</v>
      </c>
      <c r="U166" s="9" t="s">
        <v>1468</v>
      </c>
      <c r="V166" s="9">
        <v>61</v>
      </c>
      <c r="W166" s="9" t="s">
        <v>1470</v>
      </c>
      <c r="X166" s="9" t="s">
        <v>1471</v>
      </c>
      <c r="Y166" s="9" t="s">
        <v>1472</v>
      </c>
      <c r="Z166" s="9">
        <v>45</v>
      </c>
      <c r="AA166" s="9">
        <v>90</v>
      </c>
      <c r="AB166" s="9" t="s">
        <v>1473</v>
      </c>
      <c r="FR166"/>
    </row>
    <row r="167" spans="1:174" x14ac:dyDescent="0.3">
      <c r="A167" s="1">
        <v>43677.357346562501</v>
      </c>
      <c r="B167" s="8">
        <f>MONTH(Table_ExternalData_124345[[#This Row],[DateCreation]])</f>
        <v>7</v>
      </c>
      <c r="C167" s="8">
        <f>YEAR(Table_ExternalData_124345[[#This Row],[DateCreation]])</f>
        <v>2019</v>
      </c>
      <c r="D167" s="9">
        <f>WEEKNUM(Table_ExternalData_124345[[#This Row],[DateCreation]]+2)</f>
        <v>31</v>
      </c>
      <c r="E167" s="9">
        <v>338</v>
      </c>
      <c r="F167" s="9" t="s">
        <v>286</v>
      </c>
      <c r="G167" s="9" t="s">
        <v>1504</v>
      </c>
      <c r="H167" s="8" t="str">
        <f>Table_ExternalData_124345[[#This Row],[Manufacturer]]&amp;" "&amp;Table_ExternalData_124345[[#This Row],[CarModel]]</f>
        <v>Otis Prima / Techna</v>
      </c>
      <c r="I167" s="9" t="s">
        <v>1474</v>
      </c>
      <c r="J167" s="9">
        <v>1000</v>
      </c>
      <c r="K167" s="9">
        <v>1000</v>
      </c>
      <c r="L167" s="9" t="s">
        <v>1464</v>
      </c>
      <c r="M167" s="9" t="s">
        <v>1465</v>
      </c>
      <c r="N167" s="9" t="s">
        <v>1466</v>
      </c>
      <c r="O167" s="9">
        <v>227</v>
      </c>
      <c r="P167" s="9">
        <v>0</v>
      </c>
      <c r="Q167" s="9" t="s">
        <v>1505</v>
      </c>
      <c r="R167" s="9" t="s">
        <v>1468</v>
      </c>
      <c r="S167" s="9">
        <v>0</v>
      </c>
      <c r="T167" s="9" t="s">
        <v>1469</v>
      </c>
      <c r="U167" s="9" t="s">
        <v>1476</v>
      </c>
      <c r="V167" s="9">
        <v>61</v>
      </c>
      <c r="W167" s="9" t="s">
        <v>1470</v>
      </c>
      <c r="X167" s="9" t="s">
        <v>1471</v>
      </c>
      <c r="Y167" s="9" t="s">
        <v>1472</v>
      </c>
      <c r="Z167" s="9">
        <v>45</v>
      </c>
      <c r="AA167" s="9">
        <v>90</v>
      </c>
      <c r="AB167" s="9" t="s">
        <v>1473</v>
      </c>
      <c r="FR167"/>
    </row>
    <row r="168" spans="1:174" x14ac:dyDescent="0.3">
      <c r="A168" s="1">
        <v>43677.357346562501</v>
      </c>
      <c r="B168" s="8">
        <f>MONTH(Table_ExternalData_124345[[#This Row],[DateCreation]])</f>
        <v>7</v>
      </c>
      <c r="C168" s="8">
        <f>YEAR(Table_ExternalData_124345[[#This Row],[DateCreation]])</f>
        <v>2019</v>
      </c>
      <c r="D168" s="9">
        <f>WEEKNUM(Table_ExternalData_124345[[#This Row],[DateCreation]]+2)</f>
        <v>31</v>
      </c>
      <c r="E168" s="9">
        <v>339</v>
      </c>
      <c r="F168" s="9" t="s">
        <v>286</v>
      </c>
      <c r="G168" s="9" t="s">
        <v>1504</v>
      </c>
      <c r="H168" s="8" t="str">
        <f>Table_ExternalData_124345[[#This Row],[Manufacturer]]&amp;" "&amp;Table_ExternalData_124345[[#This Row],[CarModel]]</f>
        <v>Otis Prima / Techna</v>
      </c>
      <c r="I168" s="9" t="s">
        <v>1474</v>
      </c>
      <c r="J168" s="9">
        <v>1000</v>
      </c>
      <c r="K168" s="9">
        <v>1000</v>
      </c>
      <c r="L168" s="9" t="s">
        <v>1464</v>
      </c>
      <c r="M168" s="9" t="s">
        <v>89</v>
      </c>
      <c r="N168" s="9" t="s">
        <v>1477</v>
      </c>
      <c r="O168" s="9">
        <v>227</v>
      </c>
      <c r="P168" s="9">
        <v>0</v>
      </c>
      <c r="Q168" s="9" t="s">
        <v>1506</v>
      </c>
      <c r="R168" s="9" t="s">
        <v>1468</v>
      </c>
      <c r="S168" s="9">
        <v>0</v>
      </c>
      <c r="T168" s="9" t="s">
        <v>1469</v>
      </c>
      <c r="U168" s="9" t="s">
        <v>1476</v>
      </c>
      <c r="V168" s="9">
        <v>61</v>
      </c>
      <c r="W168" s="9" t="s">
        <v>1470</v>
      </c>
      <c r="X168" s="9" t="s">
        <v>1471</v>
      </c>
      <c r="Y168" s="9" t="s">
        <v>1472</v>
      </c>
      <c r="Z168" s="9">
        <v>45</v>
      </c>
      <c r="AA168" s="9">
        <v>90</v>
      </c>
      <c r="AB168" s="9" t="s">
        <v>1473</v>
      </c>
      <c r="FR168"/>
    </row>
    <row r="169" spans="1:174" x14ac:dyDescent="0.3">
      <c r="A169" s="1">
        <v>43677.357346759258</v>
      </c>
      <c r="B169" s="8">
        <f>MONTH(Table_ExternalData_124345[[#This Row],[DateCreation]])</f>
        <v>7</v>
      </c>
      <c r="C169" s="8">
        <f>YEAR(Table_ExternalData_124345[[#This Row],[DateCreation]])</f>
        <v>2019</v>
      </c>
      <c r="D169" s="9">
        <f>WEEKNUM(Table_ExternalData_124345[[#This Row],[DateCreation]]+2)</f>
        <v>31</v>
      </c>
      <c r="E169" s="9">
        <v>340</v>
      </c>
      <c r="F169" s="9" t="s">
        <v>286</v>
      </c>
      <c r="G169" s="9" t="s">
        <v>1504</v>
      </c>
      <c r="H169" s="8" t="str">
        <f>Table_ExternalData_124345[[#This Row],[Manufacturer]]&amp;" "&amp;Table_ExternalData_124345[[#This Row],[CarModel]]</f>
        <v>Otis Prima / Techna</v>
      </c>
      <c r="I169" s="9" t="s">
        <v>1463</v>
      </c>
      <c r="J169" s="9">
        <v>1000</v>
      </c>
      <c r="K169" s="9">
        <v>1000</v>
      </c>
      <c r="L169" s="9" t="s">
        <v>1464</v>
      </c>
      <c r="M169" s="9" t="s">
        <v>1465</v>
      </c>
      <c r="N169" s="9" t="s">
        <v>1466</v>
      </c>
      <c r="O169" s="9">
        <v>0</v>
      </c>
      <c r="P169" s="9">
        <v>227</v>
      </c>
      <c r="Q169" s="9" t="s">
        <v>1507</v>
      </c>
      <c r="R169" s="9" t="s">
        <v>1468</v>
      </c>
      <c r="S169" s="9">
        <v>0</v>
      </c>
      <c r="T169" s="9" t="s">
        <v>1469</v>
      </c>
      <c r="U169" s="9" t="s">
        <v>1468</v>
      </c>
      <c r="V169" s="9">
        <v>61</v>
      </c>
      <c r="W169" s="9" t="s">
        <v>1470</v>
      </c>
      <c r="X169" s="9" t="s">
        <v>1471</v>
      </c>
      <c r="Y169" s="9" t="s">
        <v>1472</v>
      </c>
      <c r="Z169" s="9">
        <v>45</v>
      </c>
      <c r="AA169" s="9">
        <v>90</v>
      </c>
      <c r="AB169" s="9" t="s">
        <v>1473</v>
      </c>
      <c r="FR169"/>
    </row>
    <row r="170" spans="1:174" x14ac:dyDescent="0.3">
      <c r="A170" s="1">
        <v>43677.357346759258</v>
      </c>
      <c r="B170" s="8">
        <f>MONTH(Table_ExternalData_124345[[#This Row],[DateCreation]])</f>
        <v>7</v>
      </c>
      <c r="C170" s="8">
        <f>YEAR(Table_ExternalData_124345[[#This Row],[DateCreation]])</f>
        <v>2019</v>
      </c>
      <c r="D170" s="9">
        <f>WEEKNUM(Table_ExternalData_124345[[#This Row],[DateCreation]]+2)</f>
        <v>31</v>
      </c>
      <c r="E170" s="9">
        <v>341</v>
      </c>
      <c r="F170" s="9" t="s">
        <v>286</v>
      </c>
      <c r="G170" s="9" t="s">
        <v>1504</v>
      </c>
      <c r="H170" s="8" t="str">
        <f>Table_ExternalData_124345[[#This Row],[Manufacturer]]&amp;" "&amp;Table_ExternalData_124345[[#This Row],[CarModel]]</f>
        <v>Otis Prima / Techna</v>
      </c>
      <c r="I170" s="9" t="s">
        <v>1463</v>
      </c>
      <c r="J170" s="9">
        <v>1000</v>
      </c>
      <c r="K170" s="9">
        <v>1000</v>
      </c>
      <c r="L170" s="9" t="s">
        <v>1464</v>
      </c>
      <c r="M170" s="9" t="s">
        <v>89</v>
      </c>
      <c r="N170" s="9" t="s">
        <v>1477</v>
      </c>
      <c r="O170" s="9">
        <v>0</v>
      </c>
      <c r="P170" s="9">
        <v>227</v>
      </c>
      <c r="Q170" s="9" t="s">
        <v>1508</v>
      </c>
      <c r="R170" s="9" t="s">
        <v>1468</v>
      </c>
      <c r="S170" s="9">
        <v>0</v>
      </c>
      <c r="T170" s="9" t="s">
        <v>1469</v>
      </c>
      <c r="U170" s="9" t="s">
        <v>1468</v>
      </c>
      <c r="V170" s="9">
        <v>61</v>
      </c>
      <c r="W170" s="9" t="s">
        <v>1470</v>
      </c>
      <c r="X170" s="9" t="s">
        <v>1471</v>
      </c>
      <c r="Y170" s="9" t="s">
        <v>1472</v>
      </c>
      <c r="Z170" s="9">
        <v>45</v>
      </c>
      <c r="AA170" s="9">
        <v>90</v>
      </c>
      <c r="AB170" s="9" t="s">
        <v>1473</v>
      </c>
      <c r="FR170"/>
    </row>
    <row r="171" spans="1:174" x14ac:dyDescent="0.3">
      <c r="A171" s="1">
        <v>43712.472359837964</v>
      </c>
      <c r="B171" s="8">
        <f>MONTH(Table_ExternalData_124345[[#This Row],[DateCreation]])</f>
        <v>9</v>
      </c>
      <c r="C171" s="8">
        <f>YEAR(Table_ExternalData_124345[[#This Row],[DateCreation]])</f>
        <v>2019</v>
      </c>
      <c r="D171" s="9">
        <f>WEEKNUM(Table_ExternalData_124345[[#This Row],[DateCreation]]+2)</f>
        <v>36</v>
      </c>
      <c r="E171" s="9">
        <v>347</v>
      </c>
      <c r="F171" s="9" t="s">
        <v>1461</v>
      </c>
      <c r="G171" s="9" t="s">
        <v>1513</v>
      </c>
      <c r="H171" s="8" t="str">
        <f>Table_ExternalData_124345[[#This Row],[Manufacturer]]&amp;" "&amp;Table_ExternalData_124345[[#This Row],[CarModel]]</f>
        <v>Thyssen D4 / D6</v>
      </c>
      <c r="I171" s="9" t="s">
        <v>1474</v>
      </c>
      <c r="J171" s="9">
        <v>700</v>
      </c>
      <c r="K171" s="9">
        <v>1600</v>
      </c>
      <c r="L171" s="9" t="s">
        <v>1464</v>
      </c>
      <c r="M171" s="9" t="s">
        <v>1465</v>
      </c>
      <c r="N171" s="9" t="s">
        <v>1466</v>
      </c>
      <c r="O171" s="9">
        <v>110</v>
      </c>
      <c r="P171" s="9">
        <v>0</v>
      </c>
      <c r="Q171" s="9" t="s">
        <v>1514</v>
      </c>
      <c r="R171" s="9" t="s">
        <v>1468</v>
      </c>
      <c r="S171" s="9">
        <v>0</v>
      </c>
      <c r="T171" s="9" t="s">
        <v>1468</v>
      </c>
      <c r="U171" s="9" t="s">
        <v>1476</v>
      </c>
      <c r="V171" s="9">
        <v>61</v>
      </c>
      <c r="W171" s="9" t="s">
        <v>1470</v>
      </c>
      <c r="X171" s="9" t="s">
        <v>1471</v>
      </c>
      <c r="Y171" s="9" t="s">
        <v>1472</v>
      </c>
      <c r="Z171" s="9">
        <v>70</v>
      </c>
      <c r="AA171" s="9">
        <v>90</v>
      </c>
      <c r="AB171" s="9" t="s">
        <v>1473</v>
      </c>
      <c r="FR171"/>
    </row>
    <row r="172" spans="1:174" x14ac:dyDescent="0.3">
      <c r="A172" s="1">
        <v>43712.472360034721</v>
      </c>
      <c r="B172" s="8">
        <f>MONTH(Table_ExternalData_124345[[#This Row],[DateCreation]])</f>
        <v>9</v>
      </c>
      <c r="C172" s="8">
        <f>YEAR(Table_ExternalData_124345[[#This Row],[DateCreation]])</f>
        <v>2019</v>
      </c>
      <c r="D172" s="9">
        <f>WEEKNUM(Table_ExternalData_124345[[#This Row],[DateCreation]]+2)</f>
        <v>36</v>
      </c>
      <c r="E172" s="9">
        <v>348</v>
      </c>
      <c r="F172" s="9" t="s">
        <v>1461</v>
      </c>
      <c r="G172" s="9" t="s">
        <v>1513</v>
      </c>
      <c r="H172" s="8" t="str">
        <f>Table_ExternalData_124345[[#This Row],[Manufacturer]]&amp;" "&amp;Table_ExternalData_124345[[#This Row],[CarModel]]</f>
        <v>Thyssen D4 / D6</v>
      </c>
      <c r="I172" s="9" t="s">
        <v>1474</v>
      </c>
      <c r="J172" s="9">
        <v>700</v>
      </c>
      <c r="K172" s="9">
        <v>1600</v>
      </c>
      <c r="L172" s="9" t="s">
        <v>1464</v>
      </c>
      <c r="M172" s="9" t="s">
        <v>89</v>
      </c>
      <c r="N172" s="9" t="s">
        <v>1477</v>
      </c>
      <c r="O172" s="9">
        <v>110</v>
      </c>
      <c r="P172" s="9">
        <v>0</v>
      </c>
      <c r="Q172" s="9" t="s">
        <v>1515</v>
      </c>
      <c r="R172" s="9" t="s">
        <v>1468</v>
      </c>
      <c r="S172" s="9">
        <v>0</v>
      </c>
      <c r="T172" s="9" t="s">
        <v>1468</v>
      </c>
      <c r="U172" s="9" t="s">
        <v>1476</v>
      </c>
      <c r="V172" s="9">
        <v>61</v>
      </c>
      <c r="W172" s="9" t="s">
        <v>1470</v>
      </c>
      <c r="X172" s="9" t="s">
        <v>1471</v>
      </c>
      <c r="Y172" s="9" t="s">
        <v>1472</v>
      </c>
      <c r="Z172" s="9">
        <v>70</v>
      </c>
      <c r="AA172" s="9">
        <v>90</v>
      </c>
      <c r="AB172" s="9" t="s">
        <v>1473</v>
      </c>
      <c r="FR172"/>
    </row>
    <row r="173" spans="1:174" x14ac:dyDescent="0.3">
      <c r="A173" s="1">
        <v>43712.472360034721</v>
      </c>
      <c r="B173" s="8">
        <f>MONTH(Table_ExternalData_124345[[#This Row],[DateCreation]])</f>
        <v>9</v>
      </c>
      <c r="C173" s="8">
        <f>YEAR(Table_ExternalData_124345[[#This Row],[DateCreation]])</f>
        <v>2019</v>
      </c>
      <c r="D173" s="9">
        <f>WEEKNUM(Table_ExternalData_124345[[#This Row],[DateCreation]]+2)</f>
        <v>36</v>
      </c>
      <c r="E173" s="9">
        <v>349</v>
      </c>
      <c r="F173" s="9" t="s">
        <v>1461</v>
      </c>
      <c r="G173" s="9" t="s">
        <v>1513</v>
      </c>
      <c r="H173" s="8" t="str">
        <f>Table_ExternalData_124345[[#This Row],[Manufacturer]]&amp;" "&amp;Table_ExternalData_124345[[#This Row],[CarModel]]</f>
        <v>Thyssen D4 / D6</v>
      </c>
      <c r="I173" s="9" t="s">
        <v>1463</v>
      </c>
      <c r="J173" s="9">
        <v>700</v>
      </c>
      <c r="K173" s="9">
        <v>1600</v>
      </c>
      <c r="L173" s="9" t="s">
        <v>1464</v>
      </c>
      <c r="M173" s="9" t="s">
        <v>1465</v>
      </c>
      <c r="N173" s="9" t="s">
        <v>1466</v>
      </c>
      <c r="O173" s="9">
        <v>0</v>
      </c>
      <c r="P173" s="9">
        <v>110</v>
      </c>
      <c r="Q173" s="9" t="s">
        <v>1516</v>
      </c>
      <c r="R173" s="9" t="s">
        <v>1468</v>
      </c>
      <c r="S173" s="9">
        <v>0</v>
      </c>
      <c r="T173" s="9" t="s">
        <v>1468</v>
      </c>
      <c r="U173" s="9" t="s">
        <v>1468</v>
      </c>
      <c r="V173" s="9">
        <v>61</v>
      </c>
      <c r="W173" s="9" t="s">
        <v>1470</v>
      </c>
      <c r="X173" s="9" t="s">
        <v>1471</v>
      </c>
      <c r="Y173" s="9" t="s">
        <v>1472</v>
      </c>
      <c r="Z173" s="9">
        <v>70</v>
      </c>
      <c r="AA173" s="9">
        <v>90</v>
      </c>
      <c r="AB173" s="9" t="s">
        <v>1473</v>
      </c>
      <c r="FR173"/>
    </row>
    <row r="174" spans="1:174" x14ac:dyDescent="0.3">
      <c r="A174" s="1">
        <v>43712.472360219908</v>
      </c>
      <c r="B174" s="8">
        <f>MONTH(Table_ExternalData_124345[[#This Row],[DateCreation]])</f>
        <v>9</v>
      </c>
      <c r="C174" s="8">
        <f>YEAR(Table_ExternalData_124345[[#This Row],[DateCreation]])</f>
        <v>2019</v>
      </c>
      <c r="D174" s="9">
        <f>WEEKNUM(Table_ExternalData_124345[[#This Row],[DateCreation]]+2)</f>
        <v>36</v>
      </c>
      <c r="E174" s="9">
        <v>350</v>
      </c>
      <c r="F174" s="9" t="s">
        <v>1461</v>
      </c>
      <c r="G174" s="9" t="s">
        <v>1513</v>
      </c>
      <c r="H174" s="8" t="str">
        <f>Table_ExternalData_124345[[#This Row],[Manufacturer]]&amp;" "&amp;Table_ExternalData_124345[[#This Row],[CarModel]]</f>
        <v>Thyssen D4 / D6</v>
      </c>
      <c r="I174" s="9" t="s">
        <v>1463</v>
      </c>
      <c r="J174" s="9">
        <v>700</v>
      </c>
      <c r="K174" s="9">
        <v>1600</v>
      </c>
      <c r="L174" s="9" t="s">
        <v>1464</v>
      </c>
      <c r="M174" s="9" t="s">
        <v>89</v>
      </c>
      <c r="N174" s="9" t="s">
        <v>1477</v>
      </c>
      <c r="O174" s="9">
        <v>0</v>
      </c>
      <c r="P174" s="9">
        <v>110</v>
      </c>
      <c r="Q174" s="9" t="s">
        <v>1517</v>
      </c>
      <c r="R174" s="9" t="s">
        <v>1468</v>
      </c>
      <c r="S174" s="9">
        <v>0</v>
      </c>
      <c r="T174" s="9" t="s">
        <v>1468</v>
      </c>
      <c r="U174" s="9" t="s">
        <v>1468</v>
      </c>
      <c r="V174" s="9">
        <v>61</v>
      </c>
      <c r="W174" s="9" t="s">
        <v>1470</v>
      </c>
      <c r="X174" s="9" t="s">
        <v>1471</v>
      </c>
      <c r="Y174" s="9" t="s">
        <v>1472</v>
      </c>
      <c r="Z174" s="9">
        <v>70</v>
      </c>
      <c r="AA174" s="9">
        <v>90</v>
      </c>
      <c r="AB174" s="9" t="s">
        <v>1473</v>
      </c>
      <c r="FR174"/>
    </row>
    <row r="175" spans="1:174" x14ac:dyDescent="0.3">
      <c r="A175" s="1">
        <v>43712.475331712965</v>
      </c>
      <c r="B175" s="8">
        <f>MONTH(Table_ExternalData_124345[[#This Row],[DateCreation]])</f>
        <v>9</v>
      </c>
      <c r="C175" s="8">
        <f>YEAR(Table_ExternalData_124345[[#This Row],[DateCreation]])</f>
        <v>2019</v>
      </c>
      <c r="D175" s="9">
        <f>WEEKNUM(Table_ExternalData_124345[[#This Row],[DateCreation]]+2)</f>
        <v>36</v>
      </c>
      <c r="E175" s="9">
        <v>351</v>
      </c>
      <c r="F175" s="9" t="s">
        <v>1547</v>
      </c>
      <c r="G175" s="9" t="s">
        <v>1548</v>
      </c>
      <c r="H175" s="8" t="str">
        <f>Table_ExternalData_124345[[#This Row],[Manufacturer]]&amp;" "&amp;Table_ExternalData_124345[[#This Row],[CarModel]]</f>
        <v>Starlift Rol 85/70</v>
      </c>
      <c r="I175" s="9" t="s">
        <v>1474</v>
      </c>
      <c r="J175" s="9">
        <v>700</v>
      </c>
      <c r="K175" s="9">
        <v>1600</v>
      </c>
      <c r="L175" s="9" t="s">
        <v>1464</v>
      </c>
      <c r="M175" s="9" t="s">
        <v>1465</v>
      </c>
      <c r="N175" s="9" t="s">
        <v>1466</v>
      </c>
      <c r="O175" s="9">
        <v>155</v>
      </c>
      <c r="P175" s="9">
        <v>0</v>
      </c>
      <c r="Q175" s="9"/>
      <c r="R175" s="9" t="s">
        <v>1469</v>
      </c>
      <c r="S175" s="9">
        <v>0</v>
      </c>
      <c r="T175" s="9" t="s">
        <v>1469</v>
      </c>
      <c r="U175" s="9" t="s">
        <v>1476</v>
      </c>
      <c r="V175" s="9">
        <v>61</v>
      </c>
      <c r="W175" s="9" t="s">
        <v>1470</v>
      </c>
      <c r="X175" s="9" t="s">
        <v>1471</v>
      </c>
      <c r="Y175" s="9" t="s">
        <v>1485</v>
      </c>
      <c r="Z175" s="9">
        <v>40</v>
      </c>
      <c r="AA175" s="9">
        <v>90</v>
      </c>
      <c r="AB175" s="9" t="s">
        <v>1473</v>
      </c>
      <c r="FR175"/>
    </row>
    <row r="176" spans="1:174" x14ac:dyDescent="0.3">
      <c r="A176" s="1">
        <v>43712.475331863425</v>
      </c>
      <c r="B176" s="8">
        <f>MONTH(Table_ExternalData_124345[[#This Row],[DateCreation]])</f>
        <v>9</v>
      </c>
      <c r="C176" s="8">
        <f>YEAR(Table_ExternalData_124345[[#This Row],[DateCreation]])</f>
        <v>2019</v>
      </c>
      <c r="D176" s="9">
        <f>WEEKNUM(Table_ExternalData_124345[[#This Row],[DateCreation]]+2)</f>
        <v>36</v>
      </c>
      <c r="E176" s="9">
        <v>352</v>
      </c>
      <c r="F176" s="9" t="s">
        <v>1547</v>
      </c>
      <c r="G176" s="9" t="s">
        <v>1548</v>
      </c>
      <c r="H176" s="8" t="str">
        <f>Table_ExternalData_124345[[#This Row],[Manufacturer]]&amp;" "&amp;Table_ExternalData_124345[[#This Row],[CarModel]]</f>
        <v>Starlift Rol 85/70</v>
      </c>
      <c r="I176" s="9" t="s">
        <v>1474</v>
      </c>
      <c r="J176" s="9">
        <v>700</v>
      </c>
      <c r="K176" s="9">
        <v>1600</v>
      </c>
      <c r="L176" s="9" t="s">
        <v>1464</v>
      </c>
      <c r="M176" s="9" t="s">
        <v>89</v>
      </c>
      <c r="N176" s="9" t="s">
        <v>1477</v>
      </c>
      <c r="O176" s="9">
        <v>155</v>
      </c>
      <c r="P176" s="9">
        <v>0</v>
      </c>
      <c r="Q176" s="9"/>
      <c r="R176" s="9" t="s">
        <v>1469</v>
      </c>
      <c r="S176" s="9">
        <v>0</v>
      </c>
      <c r="T176" s="9" t="s">
        <v>1469</v>
      </c>
      <c r="U176" s="9" t="s">
        <v>1476</v>
      </c>
      <c r="V176" s="9">
        <v>61</v>
      </c>
      <c r="W176" s="9" t="s">
        <v>1470</v>
      </c>
      <c r="X176" s="9" t="s">
        <v>1471</v>
      </c>
      <c r="Y176" s="9" t="s">
        <v>1485</v>
      </c>
      <c r="Z176" s="9">
        <v>40</v>
      </c>
      <c r="AA176" s="9">
        <v>90</v>
      </c>
      <c r="AB176" s="9" t="s">
        <v>1473</v>
      </c>
      <c r="FR176"/>
    </row>
    <row r="177" spans="1:174" x14ac:dyDescent="0.3">
      <c r="A177" s="1">
        <v>43712.475332060189</v>
      </c>
      <c r="B177" s="8">
        <f>MONTH(Table_ExternalData_124345[[#This Row],[DateCreation]])</f>
        <v>9</v>
      </c>
      <c r="C177" s="8">
        <f>YEAR(Table_ExternalData_124345[[#This Row],[DateCreation]])</f>
        <v>2019</v>
      </c>
      <c r="D177" s="9">
        <f>WEEKNUM(Table_ExternalData_124345[[#This Row],[DateCreation]]+2)</f>
        <v>36</v>
      </c>
      <c r="E177" s="9">
        <v>353</v>
      </c>
      <c r="F177" s="9" t="s">
        <v>1547</v>
      </c>
      <c r="G177" s="9" t="s">
        <v>1548</v>
      </c>
      <c r="H177" s="8" t="str">
        <f>Table_ExternalData_124345[[#This Row],[Manufacturer]]&amp;" "&amp;Table_ExternalData_124345[[#This Row],[CarModel]]</f>
        <v>Starlift Rol 85/70</v>
      </c>
      <c r="I177" s="9" t="s">
        <v>1463</v>
      </c>
      <c r="J177" s="9">
        <v>700</v>
      </c>
      <c r="K177" s="9">
        <v>1600</v>
      </c>
      <c r="L177" s="9" t="s">
        <v>1464</v>
      </c>
      <c r="M177" s="9" t="s">
        <v>1465</v>
      </c>
      <c r="N177" s="9" t="s">
        <v>1466</v>
      </c>
      <c r="O177" s="9">
        <v>0</v>
      </c>
      <c r="P177" s="9">
        <v>155</v>
      </c>
      <c r="Q177" s="9"/>
      <c r="R177" s="9" t="s">
        <v>1469</v>
      </c>
      <c r="S177" s="9">
        <v>0</v>
      </c>
      <c r="T177" s="9" t="s">
        <v>1469</v>
      </c>
      <c r="U177" s="9" t="s">
        <v>1476</v>
      </c>
      <c r="V177" s="9">
        <v>61</v>
      </c>
      <c r="W177" s="9" t="s">
        <v>1470</v>
      </c>
      <c r="X177" s="9" t="s">
        <v>1471</v>
      </c>
      <c r="Y177" s="9" t="s">
        <v>1485</v>
      </c>
      <c r="Z177" s="9">
        <v>40</v>
      </c>
      <c r="AA177" s="9">
        <v>90</v>
      </c>
      <c r="AB177" s="9" t="s">
        <v>1473</v>
      </c>
      <c r="FR177"/>
    </row>
    <row r="178" spans="1:174" x14ac:dyDescent="0.3">
      <c r="A178" s="1">
        <v>43712.475332256945</v>
      </c>
      <c r="B178" s="8">
        <f>MONTH(Table_ExternalData_124345[[#This Row],[DateCreation]])</f>
        <v>9</v>
      </c>
      <c r="C178" s="8">
        <f>YEAR(Table_ExternalData_124345[[#This Row],[DateCreation]])</f>
        <v>2019</v>
      </c>
      <c r="D178" s="9">
        <f>WEEKNUM(Table_ExternalData_124345[[#This Row],[DateCreation]]+2)</f>
        <v>36</v>
      </c>
      <c r="E178" s="9">
        <v>354</v>
      </c>
      <c r="F178" s="9" t="s">
        <v>1547</v>
      </c>
      <c r="G178" s="9" t="s">
        <v>1548</v>
      </c>
      <c r="H178" s="8" t="str">
        <f>Table_ExternalData_124345[[#This Row],[Manufacturer]]&amp;" "&amp;Table_ExternalData_124345[[#This Row],[CarModel]]</f>
        <v>Starlift Rol 85/70</v>
      </c>
      <c r="I178" s="9" t="s">
        <v>1463</v>
      </c>
      <c r="J178" s="9">
        <v>700</v>
      </c>
      <c r="K178" s="9">
        <v>1600</v>
      </c>
      <c r="L178" s="9" t="s">
        <v>1464</v>
      </c>
      <c r="M178" s="9" t="s">
        <v>89</v>
      </c>
      <c r="N178" s="9" t="s">
        <v>1477</v>
      </c>
      <c r="O178" s="9">
        <v>0</v>
      </c>
      <c r="P178" s="9">
        <v>155</v>
      </c>
      <c r="Q178" s="9"/>
      <c r="R178" s="9" t="s">
        <v>1469</v>
      </c>
      <c r="S178" s="9">
        <v>0</v>
      </c>
      <c r="T178" s="9" t="s">
        <v>1469</v>
      </c>
      <c r="U178" s="9" t="s">
        <v>1468</v>
      </c>
      <c r="V178" s="9">
        <v>61</v>
      </c>
      <c r="W178" s="9" t="s">
        <v>1470</v>
      </c>
      <c r="X178" s="9" t="s">
        <v>1471</v>
      </c>
      <c r="Y178" s="9" t="s">
        <v>1485</v>
      </c>
      <c r="Z178" s="9">
        <v>40</v>
      </c>
      <c r="AA178" s="9">
        <v>90</v>
      </c>
      <c r="AB178" s="9" t="s">
        <v>1473</v>
      </c>
      <c r="FR178"/>
    </row>
    <row r="179" spans="1:174" x14ac:dyDescent="0.3">
      <c r="A179" s="1">
        <v>43712.478117280094</v>
      </c>
      <c r="B179" s="8">
        <f>MONTH(Table_ExternalData_124345[[#This Row],[DateCreation]])</f>
        <v>9</v>
      </c>
      <c r="C179" s="8">
        <f>YEAR(Table_ExternalData_124345[[#This Row],[DateCreation]])</f>
        <v>2019</v>
      </c>
      <c r="D179" s="9">
        <f>WEEKNUM(Table_ExternalData_124345[[#This Row],[DateCreation]]+2)</f>
        <v>36</v>
      </c>
      <c r="E179" s="9">
        <v>367</v>
      </c>
      <c r="F179" s="9" t="s">
        <v>1541</v>
      </c>
      <c r="G179" s="9" t="s">
        <v>1542</v>
      </c>
      <c r="H179" s="8" t="str">
        <f>Table_ExternalData_124345[[#This Row],[Manufacturer]]&amp;" "&amp;Table_ExternalData_124345[[#This Row],[CarModel]]</f>
        <v>Kone ADM /ADR</v>
      </c>
      <c r="I179" s="9" t="s">
        <v>1474</v>
      </c>
      <c r="J179" s="9">
        <v>700</v>
      </c>
      <c r="K179" s="9">
        <v>700</v>
      </c>
      <c r="L179" s="9" t="s">
        <v>1464</v>
      </c>
      <c r="M179" s="9" t="s">
        <v>1465</v>
      </c>
      <c r="N179" s="9" t="s">
        <v>1466</v>
      </c>
      <c r="O179" s="9">
        <v>190</v>
      </c>
      <c r="P179" s="9">
        <v>0</v>
      </c>
      <c r="Q179" s="9" t="s">
        <v>1543</v>
      </c>
      <c r="R179" s="9" t="s">
        <v>1468</v>
      </c>
      <c r="S179" s="9">
        <v>50</v>
      </c>
      <c r="T179" s="9" t="s">
        <v>1469</v>
      </c>
      <c r="U179" s="9" t="s">
        <v>1476</v>
      </c>
      <c r="V179" s="9">
        <v>61</v>
      </c>
      <c r="W179" s="9" t="s">
        <v>1470</v>
      </c>
      <c r="X179" s="9" t="s">
        <v>1471</v>
      </c>
      <c r="Y179" s="9" t="s">
        <v>1485</v>
      </c>
      <c r="Z179" s="9">
        <v>40</v>
      </c>
      <c r="AA179" s="9">
        <v>90</v>
      </c>
      <c r="AB179" s="9" t="s">
        <v>1473</v>
      </c>
      <c r="FR179"/>
    </row>
    <row r="180" spans="1:174" x14ac:dyDescent="0.3">
      <c r="A180" s="1">
        <v>43712.478117280094</v>
      </c>
      <c r="B180" s="8">
        <f>MONTH(Table_ExternalData_124345[[#This Row],[DateCreation]])</f>
        <v>9</v>
      </c>
      <c r="C180" s="8">
        <f>YEAR(Table_ExternalData_124345[[#This Row],[DateCreation]])</f>
        <v>2019</v>
      </c>
      <c r="D180" s="9">
        <f>WEEKNUM(Table_ExternalData_124345[[#This Row],[DateCreation]]+2)</f>
        <v>36</v>
      </c>
      <c r="E180" s="9">
        <v>368</v>
      </c>
      <c r="F180" s="9" t="s">
        <v>1541</v>
      </c>
      <c r="G180" s="9" t="s">
        <v>1542</v>
      </c>
      <c r="H180" s="8" t="str">
        <f>Table_ExternalData_124345[[#This Row],[Manufacturer]]&amp;" "&amp;Table_ExternalData_124345[[#This Row],[CarModel]]</f>
        <v>Kone ADM /ADR</v>
      </c>
      <c r="I180" s="9" t="s">
        <v>1474</v>
      </c>
      <c r="J180" s="9">
        <v>700</v>
      </c>
      <c r="K180" s="9">
        <v>700</v>
      </c>
      <c r="L180" s="9" t="s">
        <v>1464</v>
      </c>
      <c r="M180" s="9" t="s">
        <v>89</v>
      </c>
      <c r="N180" s="9" t="s">
        <v>1477</v>
      </c>
      <c r="O180" s="9">
        <v>190</v>
      </c>
      <c r="P180" s="9">
        <v>0</v>
      </c>
      <c r="Q180" s="9" t="s">
        <v>1544</v>
      </c>
      <c r="R180" s="9" t="s">
        <v>1468</v>
      </c>
      <c r="S180" s="9">
        <v>50</v>
      </c>
      <c r="T180" s="9" t="s">
        <v>1469</v>
      </c>
      <c r="U180" s="9" t="s">
        <v>1476</v>
      </c>
      <c r="V180" s="9">
        <v>61</v>
      </c>
      <c r="W180" s="9" t="s">
        <v>1470</v>
      </c>
      <c r="X180" s="9" t="s">
        <v>1471</v>
      </c>
      <c r="Y180" s="9" t="s">
        <v>1485</v>
      </c>
      <c r="Z180" s="9">
        <v>40</v>
      </c>
      <c r="AA180" s="9">
        <v>90</v>
      </c>
      <c r="AB180" s="9" t="s">
        <v>1473</v>
      </c>
      <c r="FR180"/>
    </row>
    <row r="181" spans="1:174" x14ac:dyDescent="0.3">
      <c r="A181" s="1">
        <v>43712.47811744213</v>
      </c>
      <c r="B181" s="8">
        <f>MONTH(Table_ExternalData_124345[[#This Row],[DateCreation]])</f>
        <v>9</v>
      </c>
      <c r="C181" s="8">
        <f>YEAR(Table_ExternalData_124345[[#This Row],[DateCreation]])</f>
        <v>2019</v>
      </c>
      <c r="D181" s="9">
        <f>WEEKNUM(Table_ExternalData_124345[[#This Row],[DateCreation]]+2)</f>
        <v>36</v>
      </c>
      <c r="E181" s="9">
        <v>369</v>
      </c>
      <c r="F181" s="9" t="s">
        <v>1541</v>
      </c>
      <c r="G181" s="9" t="s">
        <v>1542</v>
      </c>
      <c r="H181" s="8" t="str">
        <f>Table_ExternalData_124345[[#This Row],[Manufacturer]]&amp;" "&amp;Table_ExternalData_124345[[#This Row],[CarModel]]</f>
        <v>Kone ADM /ADR</v>
      </c>
      <c r="I181" s="9" t="s">
        <v>1463</v>
      </c>
      <c r="J181" s="9">
        <v>700</v>
      </c>
      <c r="K181" s="9">
        <v>700</v>
      </c>
      <c r="L181" s="9" t="s">
        <v>1464</v>
      </c>
      <c r="M181" s="9" t="s">
        <v>1465</v>
      </c>
      <c r="N181" s="9" t="s">
        <v>1466</v>
      </c>
      <c r="O181" s="9">
        <v>0</v>
      </c>
      <c r="P181" s="9">
        <v>190</v>
      </c>
      <c r="Q181" s="9" t="s">
        <v>1545</v>
      </c>
      <c r="R181" s="9" t="s">
        <v>1468</v>
      </c>
      <c r="S181" s="9">
        <v>50</v>
      </c>
      <c r="T181" s="9" t="s">
        <v>1469</v>
      </c>
      <c r="U181" s="9" t="s">
        <v>1468</v>
      </c>
      <c r="V181" s="9">
        <v>61</v>
      </c>
      <c r="W181" s="9" t="s">
        <v>1470</v>
      </c>
      <c r="X181" s="9" t="s">
        <v>1471</v>
      </c>
      <c r="Y181" s="9" t="s">
        <v>1485</v>
      </c>
      <c r="Z181" s="9">
        <v>40</v>
      </c>
      <c r="AA181" s="9">
        <v>90</v>
      </c>
      <c r="AB181" s="9" t="s">
        <v>1473</v>
      </c>
      <c r="FR181"/>
    </row>
    <row r="182" spans="1:174" x14ac:dyDescent="0.3">
      <c r="A182" s="1">
        <v>43712.47811744213</v>
      </c>
      <c r="B182" s="8">
        <f>MONTH(Table_ExternalData_124345[[#This Row],[DateCreation]])</f>
        <v>9</v>
      </c>
      <c r="C182" s="8">
        <f>YEAR(Table_ExternalData_124345[[#This Row],[DateCreation]])</f>
        <v>2019</v>
      </c>
      <c r="D182" s="9">
        <f>WEEKNUM(Table_ExternalData_124345[[#This Row],[DateCreation]]+2)</f>
        <v>36</v>
      </c>
      <c r="E182" s="9">
        <v>370</v>
      </c>
      <c r="F182" s="9" t="s">
        <v>1541</v>
      </c>
      <c r="G182" s="9" t="s">
        <v>1542</v>
      </c>
      <c r="H182" s="8" t="str">
        <f>Table_ExternalData_124345[[#This Row],[Manufacturer]]&amp;" "&amp;Table_ExternalData_124345[[#This Row],[CarModel]]</f>
        <v>Kone ADM /ADR</v>
      </c>
      <c r="I182" s="9" t="s">
        <v>1463</v>
      </c>
      <c r="J182" s="9">
        <v>700</v>
      </c>
      <c r="K182" s="9">
        <v>700</v>
      </c>
      <c r="L182" s="9" t="s">
        <v>1464</v>
      </c>
      <c r="M182" s="9" t="s">
        <v>89</v>
      </c>
      <c r="N182" s="9" t="s">
        <v>1477</v>
      </c>
      <c r="O182" s="9">
        <v>0</v>
      </c>
      <c r="P182" s="9">
        <v>190</v>
      </c>
      <c r="Q182" s="9" t="s">
        <v>1546</v>
      </c>
      <c r="R182" s="9" t="s">
        <v>1468</v>
      </c>
      <c r="S182" s="9">
        <v>50</v>
      </c>
      <c r="T182" s="9" t="s">
        <v>1469</v>
      </c>
      <c r="U182" s="9" t="s">
        <v>1468</v>
      </c>
      <c r="V182" s="9">
        <v>61</v>
      </c>
      <c r="W182" s="9" t="s">
        <v>1470</v>
      </c>
      <c r="X182" s="9" t="s">
        <v>1471</v>
      </c>
      <c r="Y182" s="9" t="s">
        <v>1485</v>
      </c>
      <c r="Z182" s="9">
        <v>40</v>
      </c>
      <c r="AA182" s="9">
        <v>90</v>
      </c>
      <c r="AB182" s="9" t="s">
        <v>1473</v>
      </c>
      <c r="FR182"/>
    </row>
    <row r="183" spans="1:174" x14ac:dyDescent="0.3">
      <c r="A183" s="1">
        <v>43712.47811744213</v>
      </c>
      <c r="B183" s="8">
        <f>MONTH(Table_ExternalData_124345[[#This Row],[DateCreation]])</f>
        <v>9</v>
      </c>
      <c r="C183" s="8">
        <f>YEAR(Table_ExternalData_124345[[#This Row],[DateCreation]])</f>
        <v>2019</v>
      </c>
      <c r="D183" s="9">
        <f>WEEKNUM(Table_ExternalData_124345[[#This Row],[DateCreation]]+2)</f>
        <v>36</v>
      </c>
      <c r="E183" s="9">
        <v>371</v>
      </c>
      <c r="F183" s="9" t="s">
        <v>1541</v>
      </c>
      <c r="G183" s="9" t="s">
        <v>1542</v>
      </c>
      <c r="H183" s="8" t="str">
        <f>Table_ExternalData_124345[[#This Row],[Manufacturer]]&amp;" "&amp;Table_ExternalData_124345[[#This Row],[CarModel]]</f>
        <v>Kone ADM /ADR</v>
      </c>
      <c r="I183" s="9" t="s">
        <v>1474</v>
      </c>
      <c r="J183" s="9">
        <v>800</v>
      </c>
      <c r="K183" s="9">
        <v>800</v>
      </c>
      <c r="L183" s="9" t="s">
        <v>1464</v>
      </c>
      <c r="M183" s="9" t="s">
        <v>1465</v>
      </c>
      <c r="N183" s="9" t="s">
        <v>1466</v>
      </c>
      <c r="O183" s="9">
        <v>215</v>
      </c>
      <c r="P183" s="9">
        <v>0</v>
      </c>
      <c r="Q183" s="9" t="s">
        <v>1543</v>
      </c>
      <c r="R183" s="9" t="s">
        <v>1468</v>
      </c>
      <c r="S183" s="9">
        <v>50</v>
      </c>
      <c r="T183" s="9" t="s">
        <v>1469</v>
      </c>
      <c r="U183" s="9" t="s">
        <v>1476</v>
      </c>
      <c r="V183" s="9">
        <v>61</v>
      </c>
      <c r="W183" s="9" t="s">
        <v>1470</v>
      </c>
      <c r="X183" s="9" t="s">
        <v>1471</v>
      </c>
      <c r="Y183" s="9" t="s">
        <v>1485</v>
      </c>
      <c r="Z183" s="9">
        <v>40</v>
      </c>
      <c r="AA183" s="9">
        <v>90</v>
      </c>
      <c r="AB183" s="9" t="s">
        <v>1473</v>
      </c>
      <c r="FR183"/>
    </row>
    <row r="184" spans="1:174" x14ac:dyDescent="0.3">
      <c r="A184" s="1">
        <v>43712.478117627317</v>
      </c>
      <c r="B184" s="8">
        <f>MONTH(Table_ExternalData_124345[[#This Row],[DateCreation]])</f>
        <v>9</v>
      </c>
      <c r="C184" s="8">
        <f>YEAR(Table_ExternalData_124345[[#This Row],[DateCreation]])</f>
        <v>2019</v>
      </c>
      <c r="D184" s="9">
        <f>WEEKNUM(Table_ExternalData_124345[[#This Row],[DateCreation]]+2)</f>
        <v>36</v>
      </c>
      <c r="E184" s="9">
        <v>372</v>
      </c>
      <c r="F184" s="9" t="s">
        <v>1541</v>
      </c>
      <c r="G184" s="9" t="s">
        <v>1542</v>
      </c>
      <c r="H184" s="8" t="str">
        <f>Table_ExternalData_124345[[#This Row],[Manufacturer]]&amp;" "&amp;Table_ExternalData_124345[[#This Row],[CarModel]]</f>
        <v>Kone ADM /ADR</v>
      </c>
      <c r="I184" s="9" t="s">
        <v>1474</v>
      </c>
      <c r="J184" s="9">
        <v>800</v>
      </c>
      <c r="K184" s="9">
        <v>800</v>
      </c>
      <c r="L184" s="9" t="s">
        <v>1464</v>
      </c>
      <c r="M184" s="9" t="s">
        <v>89</v>
      </c>
      <c r="N184" s="9" t="s">
        <v>1477</v>
      </c>
      <c r="O184" s="9">
        <v>215</v>
      </c>
      <c r="P184" s="9">
        <v>0</v>
      </c>
      <c r="Q184" s="9" t="s">
        <v>1544</v>
      </c>
      <c r="R184" s="9" t="s">
        <v>1468</v>
      </c>
      <c r="S184" s="9">
        <v>50</v>
      </c>
      <c r="T184" s="9" t="s">
        <v>1469</v>
      </c>
      <c r="U184" s="9" t="s">
        <v>1476</v>
      </c>
      <c r="V184" s="9">
        <v>61</v>
      </c>
      <c r="W184" s="9" t="s">
        <v>1470</v>
      </c>
      <c r="X184" s="9" t="s">
        <v>1471</v>
      </c>
      <c r="Y184" s="9" t="s">
        <v>1485</v>
      </c>
      <c r="Z184" s="9">
        <v>40</v>
      </c>
      <c r="AA184" s="9">
        <v>90</v>
      </c>
      <c r="AB184" s="9" t="s">
        <v>1473</v>
      </c>
      <c r="FR184"/>
    </row>
    <row r="185" spans="1:174" x14ac:dyDescent="0.3">
      <c r="A185" s="1">
        <v>43712.478117627317</v>
      </c>
      <c r="B185" s="8">
        <f>MONTH(Table_ExternalData_124345[[#This Row],[DateCreation]])</f>
        <v>9</v>
      </c>
      <c r="C185" s="8">
        <f>YEAR(Table_ExternalData_124345[[#This Row],[DateCreation]])</f>
        <v>2019</v>
      </c>
      <c r="D185" s="9">
        <f>WEEKNUM(Table_ExternalData_124345[[#This Row],[DateCreation]]+2)</f>
        <v>36</v>
      </c>
      <c r="E185" s="9">
        <v>373</v>
      </c>
      <c r="F185" s="9" t="s">
        <v>1541</v>
      </c>
      <c r="G185" s="9" t="s">
        <v>1542</v>
      </c>
      <c r="H185" s="8" t="str">
        <f>Table_ExternalData_124345[[#This Row],[Manufacturer]]&amp;" "&amp;Table_ExternalData_124345[[#This Row],[CarModel]]</f>
        <v>Kone ADM /ADR</v>
      </c>
      <c r="I185" s="9" t="s">
        <v>1463</v>
      </c>
      <c r="J185" s="9">
        <v>800</v>
      </c>
      <c r="K185" s="9">
        <v>800</v>
      </c>
      <c r="L185" s="9" t="s">
        <v>1464</v>
      </c>
      <c r="M185" s="9" t="s">
        <v>1465</v>
      </c>
      <c r="N185" s="9" t="s">
        <v>1466</v>
      </c>
      <c r="O185" s="9">
        <v>0</v>
      </c>
      <c r="P185" s="9">
        <v>215</v>
      </c>
      <c r="Q185" s="9" t="s">
        <v>1545</v>
      </c>
      <c r="R185" s="9" t="s">
        <v>1468</v>
      </c>
      <c r="S185" s="9">
        <v>50</v>
      </c>
      <c r="T185" s="9" t="s">
        <v>1469</v>
      </c>
      <c r="U185" s="9" t="s">
        <v>1476</v>
      </c>
      <c r="V185" s="9">
        <v>61</v>
      </c>
      <c r="W185" s="9" t="s">
        <v>1470</v>
      </c>
      <c r="X185" s="9" t="s">
        <v>1471</v>
      </c>
      <c r="Y185" s="9" t="s">
        <v>1485</v>
      </c>
      <c r="Z185" s="9">
        <v>40</v>
      </c>
      <c r="AA185" s="9">
        <v>90</v>
      </c>
      <c r="AB185" s="9" t="s">
        <v>1473</v>
      </c>
      <c r="FR185"/>
    </row>
    <row r="186" spans="1:174" x14ac:dyDescent="0.3">
      <c r="A186" s="1">
        <v>43712.478117824074</v>
      </c>
      <c r="B186" s="8">
        <f>MONTH(Table_ExternalData_124345[[#This Row],[DateCreation]])</f>
        <v>9</v>
      </c>
      <c r="C186" s="8">
        <f>YEAR(Table_ExternalData_124345[[#This Row],[DateCreation]])</f>
        <v>2019</v>
      </c>
      <c r="D186" s="9">
        <f>WEEKNUM(Table_ExternalData_124345[[#This Row],[DateCreation]]+2)</f>
        <v>36</v>
      </c>
      <c r="E186" s="9">
        <v>374</v>
      </c>
      <c r="F186" s="9" t="s">
        <v>1541</v>
      </c>
      <c r="G186" s="9" t="s">
        <v>1542</v>
      </c>
      <c r="H186" s="8" t="str">
        <f>Table_ExternalData_124345[[#This Row],[Manufacturer]]&amp;" "&amp;Table_ExternalData_124345[[#This Row],[CarModel]]</f>
        <v>Kone ADM /ADR</v>
      </c>
      <c r="I186" s="9" t="s">
        <v>1463</v>
      </c>
      <c r="J186" s="9">
        <v>800</v>
      </c>
      <c r="K186" s="9">
        <v>800</v>
      </c>
      <c r="L186" s="9" t="s">
        <v>1464</v>
      </c>
      <c r="M186" s="9" t="s">
        <v>89</v>
      </c>
      <c r="N186" s="9" t="s">
        <v>1477</v>
      </c>
      <c r="O186" s="9">
        <v>0</v>
      </c>
      <c r="P186" s="9">
        <v>215</v>
      </c>
      <c r="Q186" s="9" t="s">
        <v>1546</v>
      </c>
      <c r="R186" s="9" t="s">
        <v>1468</v>
      </c>
      <c r="S186" s="9">
        <v>50</v>
      </c>
      <c r="T186" s="9" t="s">
        <v>1469</v>
      </c>
      <c r="U186" s="9" t="s">
        <v>1468</v>
      </c>
      <c r="V186" s="9">
        <v>61</v>
      </c>
      <c r="W186" s="9" t="s">
        <v>1470</v>
      </c>
      <c r="X186" s="9" t="s">
        <v>1471</v>
      </c>
      <c r="Y186" s="9" t="s">
        <v>1485</v>
      </c>
      <c r="Z186" s="9">
        <v>40</v>
      </c>
      <c r="AA186" s="9">
        <v>90</v>
      </c>
      <c r="AB186" s="9" t="s">
        <v>1473</v>
      </c>
      <c r="FR186"/>
    </row>
    <row r="187" spans="1:174" x14ac:dyDescent="0.3">
      <c r="A187" s="1">
        <v>43712.478117824074</v>
      </c>
      <c r="B187" s="8">
        <f>MONTH(Table_ExternalData_124345[[#This Row],[DateCreation]])</f>
        <v>9</v>
      </c>
      <c r="C187" s="8">
        <f>YEAR(Table_ExternalData_124345[[#This Row],[DateCreation]])</f>
        <v>2019</v>
      </c>
      <c r="D187" s="9">
        <f>WEEKNUM(Table_ExternalData_124345[[#This Row],[DateCreation]]+2)</f>
        <v>36</v>
      </c>
      <c r="E187" s="9">
        <v>375</v>
      </c>
      <c r="F187" s="9" t="s">
        <v>1541</v>
      </c>
      <c r="G187" s="9" t="s">
        <v>1542</v>
      </c>
      <c r="H187" s="8" t="str">
        <f>Table_ExternalData_124345[[#This Row],[Manufacturer]]&amp;" "&amp;Table_ExternalData_124345[[#This Row],[CarModel]]</f>
        <v>Kone ADM /ADR</v>
      </c>
      <c r="I187" s="9" t="s">
        <v>1474</v>
      </c>
      <c r="J187" s="9">
        <v>900</v>
      </c>
      <c r="K187" s="9">
        <v>900</v>
      </c>
      <c r="L187" s="9" t="s">
        <v>1464</v>
      </c>
      <c r="M187" s="9" t="s">
        <v>1465</v>
      </c>
      <c r="N187" s="9" t="s">
        <v>1466</v>
      </c>
      <c r="O187" s="9">
        <v>240</v>
      </c>
      <c r="P187" s="9">
        <v>0</v>
      </c>
      <c r="Q187" s="9" t="s">
        <v>1543</v>
      </c>
      <c r="R187" s="9" t="s">
        <v>1468</v>
      </c>
      <c r="S187" s="9">
        <v>50</v>
      </c>
      <c r="T187" s="9" t="s">
        <v>1469</v>
      </c>
      <c r="U187" s="9" t="s">
        <v>1476</v>
      </c>
      <c r="V187" s="9">
        <v>61</v>
      </c>
      <c r="W187" s="9" t="s">
        <v>1470</v>
      </c>
      <c r="X187" s="9" t="s">
        <v>1471</v>
      </c>
      <c r="Y187" s="9" t="s">
        <v>1485</v>
      </c>
      <c r="Z187" s="9">
        <v>40</v>
      </c>
      <c r="AA187" s="9">
        <v>90</v>
      </c>
      <c r="AB187" s="9" t="s">
        <v>1473</v>
      </c>
      <c r="FR187"/>
    </row>
    <row r="188" spans="1:174" x14ac:dyDescent="0.3">
      <c r="A188" s="1">
        <v>43712.478117824074</v>
      </c>
      <c r="B188" s="8">
        <f>MONTH(Table_ExternalData_124345[[#This Row],[DateCreation]])</f>
        <v>9</v>
      </c>
      <c r="C188" s="8">
        <f>YEAR(Table_ExternalData_124345[[#This Row],[DateCreation]])</f>
        <v>2019</v>
      </c>
      <c r="D188" s="9">
        <f>WEEKNUM(Table_ExternalData_124345[[#This Row],[DateCreation]]+2)</f>
        <v>36</v>
      </c>
      <c r="E188" s="9">
        <v>376</v>
      </c>
      <c r="F188" s="9" t="s">
        <v>1541</v>
      </c>
      <c r="G188" s="9" t="s">
        <v>1542</v>
      </c>
      <c r="H188" s="8" t="str">
        <f>Table_ExternalData_124345[[#This Row],[Manufacturer]]&amp;" "&amp;Table_ExternalData_124345[[#This Row],[CarModel]]</f>
        <v>Kone ADM /ADR</v>
      </c>
      <c r="I188" s="9" t="s">
        <v>1474</v>
      </c>
      <c r="J188" s="9">
        <v>900</v>
      </c>
      <c r="K188" s="9">
        <v>900</v>
      </c>
      <c r="L188" s="9" t="s">
        <v>1464</v>
      </c>
      <c r="M188" s="9" t="s">
        <v>89</v>
      </c>
      <c r="N188" s="9" t="s">
        <v>1477</v>
      </c>
      <c r="O188" s="9">
        <v>240</v>
      </c>
      <c r="P188" s="9">
        <v>0</v>
      </c>
      <c r="Q188" s="9" t="s">
        <v>1544</v>
      </c>
      <c r="R188" s="9" t="s">
        <v>1468</v>
      </c>
      <c r="S188" s="9">
        <v>50</v>
      </c>
      <c r="T188" s="9" t="s">
        <v>1469</v>
      </c>
      <c r="U188" s="9" t="s">
        <v>1476</v>
      </c>
      <c r="V188" s="9">
        <v>61</v>
      </c>
      <c r="W188" s="9" t="s">
        <v>1470</v>
      </c>
      <c r="X188" s="9" t="s">
        <v>1471</v>
      </c>
      <c r="Y188" s="9" t="s">
        <v>1485</v>
      </c>
      <c r="Z188" s="9">
        <v>40</v>
      </c>
      <c r="AA188" s="9">
        <v>90</v>
      </c>
      <c r="AB188" s="9" t="s">
        <v>1473</v>
      </c>
      <c r="FR188"/>
    </row>
    <row r="189" spans="1:174" x14ac:dyDescent="0.3">
      <c r="A189" s="1">
        <v>43712.478117974541</v>
      </c>
      <c r="B189" s="8">
        <f>MONTH(Table_ExternalData_124345[[#This Row],[DateCreation]])</f>
        <v>9</v>
      </c>
      <c r="C189" s="8">
        <f>YEAR(Table_ExternalData_124345[[#This Row],[DateCreation]])</f>
        <v>2019</v>
      </c>
      <c r="D189" s="9">
        <f>WEEKNUM(Table_ExternalData_124345[[#This Row],[DateCreation]]+2)</f>
        <v>36</v>
      </c>
      <c r="E189" s="9">
        <v>377</v>
      </c>
      <c r="F189" s="9" t="s">
        <v>1541</v>
      </c>
      <c r="G189" s="9" t="s">
        <v>1542</v>
      </c>
      <c r="H189" s="8" t="str">
        <f>Table_ExternalData_124345[[#This Row],[Manufacturer]]&amp;" "&amp;Table_ExternalData_124345[[#This Row],[CarModel]]</f>
        <v>Kone ADM /ADR</v>
      </c>
      <c r="I189" s="9" t="s">
        <v>1463</v>
      </c>
      <c r="J189" s="9">
        <v>900</v>
      </c>
      <c r="K189" s="9">
        <v>900</v>
      </c>
      <c r="L189" s="9" t="s">
        <v>1464</v>
      </c>
      <c r="M189" s="9" t="s">
        <v>1465</v>
      </c>
      <c r="N189" s="9" t="s">
        <v>1466</v>
      </c>
      <c r="O189" s="9">
        <v>0</v>
      </c>
      <c r="P189" s="9">
        <v>240</v>
      </c>
      <c r="Q189" s="9" t="s">
        <v>1545</v>
      </c>
      <c r="R189" s="9" t="s">
        <v>1468</v>
      </c>
      <c r="S189" s="9">
        <v>50</v>
      </c>
      <c r="T189" s="9" t="s">
        <v>1469</v>
      </c>
      <c r="U189" s="9" t="s">
        <v>1476</v>
      </c>
      <c r="V189" s="9">
        <v>61</v>
      </c>
      <c r="W189" s="9" t="s">
        <v>1470</v>
      </c>
      <c r="X189" s="9" t="s">
        <v>1471</v>
      </c>
      <c r="Y189" s="9" t="s">
        <v>1485</v>
      </c>
      <c r="Z189" s="9">
        <v>40</v>
      </c>
      <c r="AA189" s="9">
        <v>90</v>
      </c>
      <c r="AB189" s="9" t="s">
        <v>1473</v>
      </c>
      <c r="FR189"/>
    </row>
    <row r="190" spans="1:174" x14ac:dyDescent="0.3">
      <c r="A190" s="1">
        <v>43712.478118171297</v>
      </c>
      <c r="B190" s="8">
        <f>MONTH(Table_ExternalData_124345[[#This Row],[DateCreation]])</f>
        <v>9</v>
      </c>
      <c r="C190" s="8">
        <f>YEAR(Table_ExternalData_124345[[#This Row],[DateCreation]])</f>
        <v>2019</v>
      </c>
      <c r="D190" s="9">
        <f>WEEKNUM(Table_ExternalData_124345[[#This Row],[DateCreation]]+2)</f>
        <v>36</v>
      </c>
      <c r="E190" s="9">
        <v>378</v>
      </c>
      <c r="F190" s="9" t="s">
        <v>1541</v>
      </c>
      <c r="G190" s="9" t="s">
        <v>1542</v>
      </c>
      <c r="H190" s="8" t="str">
        <f>Table_ExternalData_124345[[#This Row],[Manufacturer]]&amp;" "&amp;Table_ExternalData_124345[[#This Row],[CarModel]]</f>
        <v>Kone ADM /ADR</v>
      </c>
      <c r="I190" s="9" t="s">
        <v>1463</v>
      </c>
      <c r="J190" s="9">
        <v>900</v>
      </c>
      <c r="K190" s="9">
        <v>900</v>
      </c>
      <c r="L190" s="9" t="s">
        <v>1464</v>
      </c>
      <c r="M190" s="9" t="s">
        <v>89</v>
      </c>
      <c r="N190" s="9" t="s">
        <v>1477</v>
      </c>
      <c r="O190" s="9">
        <v>0</v>
      </c>
      <c r="P190" s="9">
        <v>240</v>
      </c>
      <c r="Q190" s="9" t="s">
        <v>1546</v>
      </c>
      <c r="R190" s="9" t="s">
        <v>1468</v>
      </c>
      <c r="S190" s="9">
        <v>50</v>
      </c>
      <c r="T190" s="9" t="s">
        <v>1469</v>
      </c>
      <c r="U190" s="9" t="s">
        <v>1468</v>
      </c>
      <c r="V190" s="9">
        <v>61</v>
      </c>
      <c r="W190" s="9" t="s">
        <v>1470</v>
      </c>
      <c r="X190" s="9" t="s">
        <v>1471</v>
      </c>
      <c r="Y190" s="9" t="s">
        <v>1485</v>
      </c>
      <c r="Z190" s="9">
        <v>40</v>
      </c>
      <c r="AA190" s="9">
        <v>90</v>
      </c>
      <c r="AB190" s="9" t="s">
        <v>1473</v>
      </c>
      <c r="FR190"/>
    </row>
    <row r="191" spans="1:174" x14ac:dyDescent="0.3">
      <c r="A191" s="1">
        <v>43712.486451354169</v>
      </c>
      <c r="B191" s="8">
        <f>MONTH(Table_ExternalData_124345[[#This Row],[DateCreation]])</f>
        <v>9</v>
      </c>
      <c r="C191" s="8">
        <f>YEAR(Table_ExternalData_124345[[#This Row],[DateCreation]])</f>
        <v>2019</v>
      </c>
      <c r="D191" s="9">
        <f>WEEKNUM(Table_ExternalData_124345[[#This Row],[DateCreation]]+2)</f>
        <v>36</v>
      </c>
      <c r="E191" s="9">
        <v>379</v>
      </c>
      <c r="F191" s="9" t="s">
        <v>1518</v>
      </c>
      <c r="G191" s="9" t="s">
        <v>1512</v>
      </c>
      <c r="H191" s="8" t="str">
        <f>Table_ExternalData_124345[[#This Row],[Manufacturer]]&amp;" "&amp;Table_ExternalData_124345[[#This Row],[CarModel]]</f>
        <v>Victory -</v>
      </c>
      <c r="I191" s="9" t="s">
        <v>1474</v>
      </c>
      <c r="J191" s="9">
        <v>700</v>
      </c>
      <c r="K191" s="9">
        <v>750</v>
      </c>
      <c r="L191" s="9" t="s">
        <v>1464</v>
      </c>
      <c r="M191" s="9" t="s">
        <v>1465</v>
      </c>
      <c r="N191" s="9" t="s">
        <v>1466</v>
      </c>
      <c r="O191" s="9">
        <v>180</v>
      </c>
      <c r="P191" s="9">
        <v>0</v>
      </c>
      <c r="Q191" s="9" t="s">
        <v>1519</v>
      </c>
      <c r="R191" s="9" t="s">
        <v>1468</v>
      </c>
      <c r="S191" s="9">
        <v>0</v>
      </c>
      <c r="T191" s="9" t="s">
        <v>1469</v>
      </c>
      <c r="U191" s="9" t="s">
        <v>1476</v>
      </c>
      <c r="V191" s="9">
        <v>61</v>
      </c>
      <c r="W191" s="9" t="s">
        <v>1470</v>
      </c>
      <c r="X191" s="9" t="s">
        <v>1471</v>
      </c>
      <c r="Y191" s="9" t="s">
        <v>1472</v>
      </c>
      <c r="Z191" s="9">
        <v>86</v>
      </c>
      <c r="AA191" s="9">
        <v>90</v>
      </c>
      <c r="AB191" s="9" t="s">
        <v>1473</v>
      </c>
      <c r="FR191"/>
    </row>
    <row r="192" spans="1:174" x14ac:dyDescent="0.3">
      <c r="A192" s="1">
        <v>43712.486451354169</v>
      </c>
      <c r="B192" s="8">
        <f>MONTH(Table_ExternalData_124345[[#This Row],[DateCreation]])</f>
        <v>9</v>
      </c>
      <c r="C192" s="8">
        <f>YEAR(Table_ExternalData_124345[[#This Row],[DateCreation]])</f>
        <v>2019</v>
      </c>
      <c r="D192" s="9">
        <f>WEEKNUM(Table_ExternalData_124345[[#This Row],[DateCreation]]+2)</f>
        <v>36</v>
      </c>
      <c r="E192" s="9">
        <v>380</v>
      </c>
      <c r="F192" s="9" t="s">
        <v>1518</v>
      </c>
      <c r="G192" s="9" t="s">
        <v>1512</v>
      </c>
      <c r="H192" s="8" t="str">
        <f>Table_ExternalData_124345[[#This Row],[Manufacturer]]&amp;" "&amp;Table_ExternalData_124345[[#This Row],[CarModel]]</f>
        <v>Victory -</v>
      </c>
      <c r="I192" s="9" t="s">
        <v>1474</v>
      </c>
      <c r="J192" s="9">
        <v>700</v>
      </c>
      <c r="K192" s="9">
        <v>750</v>
      </c>
      <c r="L192" s="9" t="s">
        <v>1464</v>
      </c>
      <c r="M192" s="9" t="s">
        <v>89</v>
      </c>
      <c r="N192" s="9" t="s">
        <v>1477</v>
      </c>
      <c r="O192" s="9">
        <v>180</v>
      </c>
      <c r="P192" s="9">
        <v>0</v>
      </c>
      <c r="Q192" s="9" t="s">
        <v>1520</v>
      </c>
      <c r="R192" s="9" t="s">
        <v>1468</v>
      </c>
      <c r="S192" s="9">
        <v>0</v>
      </c>
      <c r="T192" s="9" t="s">
        <v>1469</v>
      </c>
      <c r="U192" s="9" t="s">
        <v>1476</v>
      </c>
      <c r="V192" s="9">
        <v>61</v>
      </c>
      <c r="W192" s="9" t="s">
        <v>1470</v>
      </c>
      <c r="X192" s="9" t="s">
        <v>1471</v>
      </c>
      <c r="Y192" s="9" t="s">
        <v>1472</v>
      </c>
      <c r="Z192" s="9">
        <v>86</v>
      </c>
      <c r="AA192" s="9">
        <v>90</v>
      </c>
      <c r="AB192" s="9" t="s">
        <v>1473</v>
      </c>
      <c r="FR192"/>
    </row>
    <row r="193" spans="1:174" x14ac:dyDescent="0.3">
      <c r="A193" s="1">
        <v>43712.486451504628</v>
      </c>
      <c r="B193" s="8">
        <f>MONTH(Table_ExternalData_124345[[#This Row],[DateCreation]])</f>
        <v>9</v>
      </c>
      <c r="C193" s="8">
        <f>YEAR(Table_ExternalData_124345[[#This Row],[DateCreation]])</f>
        <v>2019</v>
      </c>
      <c r="D193" s="9">
        <f>WEEKNUM(Table_ExternalData_124345[[#This Row],[DateCreation]]+2)</f>
        <v>36</v>
      </c>
      <c r="E193" s="9">
        <v>381</v>
      </c>
      <c r="F193" s="9" t="s">
        <v>1518</v>
      </c>
      <c r="G193" s="9" t="s">
        <v>1512</v>
      </c>
      <c r="H193" s="8" t="str">
        <f>Table_ExternalData_124345[[#This Row],[Manufacturer]]&amp;" "&amp;Table_ExternalData_124345[[#This Row],[CarModel]]</f>
        <v>Victory -</v>
      </c>
      <c r="I193" s="9" t="s">
        <v>1463</v>
      </c>
      <c r="J193" s="9">
        <v>700</v>
      </c>
      <c r="K193" s="9">
        <v>750</v>
      </c>
      <c r="L193" s="9" t="s">
        <v>1464</v>
      </c>
      <c r="M193" s="9" t="s">
        <v>1465</v>
      </c>
      <c r="N193" s="9" t="s">
        <v>1466</v>
      </c>
      <c r="O193" s="9">
        <v>0</v>
      </c>
      <c r="P193" s="9">
        <v>180</v>
      </c>
      <c r="Q193" s="9" t="s">
        <v>1521</v>
      </c>
      <c r="R193" s="9" t="s">
        <v>1468</v>
      </c>
      <c r="S193" s="9">
        <v>0</v>
      </c>
      <c r="T193" s="9" t="s">
        <v>1469</v>
      </c>
      <c r="U193" s="9" t="s">
        <v>1476</v>
      </c>
      <c r="V193" s="9">
        <v>61</v>
      </c>
      <c r="W193" s="9" t="s">
        <v>1470</v>
      </c>
      <c r="X193" s="9" t="s">
        <v>1471</v>
      </c>
      <c r="Y193" s="9" t="s">
        <v>1472</v>
      </c>
      <c r="Z193" s="9">
        <v>86</v>
      </c>
      <c r="AA193" s="9">
        <v>90</v>
      </c>
      <c r="AB193" s="9" t="s">
        <v>1473</v>
      </c>
      <c r="FR193"/>
    </row>
    <row r="194" spans="1:174" x14ac:dyDescent="0.3">
      <c r="A194" s="1">
        <v>43712.486451701392</v>
      </c>
      <c r="B194" s="8">
        <f>MONTH(Table_ExternalData_124345[[#This Row],[DateCreation]])</f>
        <v>9</v>
      </c>
      <c r="C194" s="8">
        <f>YEAR(Table_ExternalData_124345[[#This Row],[DateCreation]])</f>
        <v>2019</v>
      </c>
      <c r="D194" s="9">
        <f>WEEKNUM(Table_ExternalData_124345[[#This Row],[DateCreation]]+2)</f>
        <v>36</v>
      </c>
      <c r="E194" s="9">
        <v>382</v>
      </c>
      <c r="F194" s="9" t="s">
        <v>1518</v>
      </c>
      <c r="G194" s="9" t="s">
        <v>1512</v>
      </c>
      <c r="H194" s="8" t="str">
        <f>Table_ExternalData_124345[[#This Row],[Manufacturer]]&amp;" "&amp;Table_ExternalData_124345[[#This Row],[CarModel]]</f>
        <v>Victory -</v>
      </c>
      <c r="I194" s="9" t="s">
        <v>1463</v>
      </c>
      <c r="J194" s="9">
        <v>700</v>
      </c>
      <c r="K194" s="9">
        <v>750</v>
      </c>
      <c r="L194" s="9" t="s">
        <v>1464</v>
      </c>
      <c r="M194" s="9" t="s">
        <v>89</v>
      </c>
      <c r="N194" s="9" t="s">
        <v>1477</v>
      </c>
      <c r="O194" s="9">
        <v>0</v>
      </c>
      <c r="P194" s="9">
        <v>180</v>
      </c>
      <c r="Q194" s="9" t="s">
        <v>1522</v>
      </c>
      <c r="R194" s="9" t="s">
        <v>1468</v>
      </c>
      <c r="S194" s="9">
        <v>0</v>
      </c>
      <c r="T194" s="9" t="s">
        <v>1469</v>
      </c>
      <c r="U194" s="9" t="s">
        <v>1468</v>
      </c>
      <c r="V194" s="9">
        <v>61</v>
      </c>
      <c r="W194" s="9" t="s">
        <v>1470</v>
      </c>
      <c r="X194" s="9" t="s">
        <v>1471</v>
      </c>
      <c r="Y194" s="9" t="s">
        <v>1472</v>
      </c>
      <c r="Z194" s="9">
        <v>86</v>
      </c>
      <c r="AA194" s="9">
        <v>90</v>
      </c>
      <c r="AB194" s="9" t="s">
        <v>1473</v>
      </c>
      <c r="FR194"/>
    </row>
    <row r="195" spans="1:174" x14ac:dyDescent="0.3">
      <c r="A195" s="1">
        <v>43712.486451886572</v>
      </c>
      <c r="B195" s="8">
        <f>MONTH(Table_ExternalData_124345[[#This Row],[DateCreation]])</f>
        <v>9</v>
      </c>
      <c r="C195" s="8">
        <f>YEAR(Table_ExternalData_124345[[#This Row],[DateCreation]])</f>
        <v>2019</v>
      </c>
      <c r="D195" s="9">
        <f>WEEKNUM(Table_ExternalData_124345[[#This Row],[DateCreation]]+2)</f>
        <v>36</v>
      </c>
      <c r="E195" s="9">
        <v>383</v>
      </c>
      <c r="F195" s="9" t="s">
        <v>1518</v>
      </c>
      <c r="G195" s="9" t="s">
        <v>1512</v>
      </c>
      <c r="H195" s="8" t="str">
        <f>Table_ExternalData_124345[[#This Row],[Manufacturer]]&amp;" "&amp;Table_ExternalData_124345[[#This Row],[CarModel]]</f>
        <v>Victory -</v>
      </c>
      <c r="I195" s="9" t="s">
        <v>1474</v>
      </c>
      <c r="J195" s="9">
        <v>800</v>
      </c>
      <c r="K195" s="9">
        <v>900</v>
      </c>
      <c r="L195" s="9" t="s">
        <v>1464</v>
      </c>
      <c r="M195" s="9" t="s">
        <v>1465</v>
      </c>
      <c r="N195" s="9" t="s">
        <v>1466</v>
      </c>
      <c r="O195" s="9">
        <v>230</v>
      </c>
      <c r="P195" s="9">
        <v>0</v>
      </c>
      <c r="Q195" s="9" t="s">
        <v>1519</v>
      </c>
      <c r="R195" s="9" t="s">
        <v>1468</v>
      </c>
      <c r="S195" s="9">
        <v>0</v>
      </c>
      <c r="T195" s="9" t="s">
        <v>1469</v>
      </c>
      <c r="U195" s="9" t="s">
        <v>1476</v>
      </c>
      <c r="V195" s="9">
        <v>61</v>
      </c>
      <c r="W195" s="9" t="s">
        <v>1470</v>
      </c>
      <c r="X195" s="9" t="s">
        <v>1471</v>
      </c>
      <c r="Y195" s="9" t="s">
        <v>1472</v>
      </c>
      <c r="Z195" s="9">
        <v>86</v>
      </c>
      <c r="AA195" s="9">
        <v>90</v>
      </c>
      <c r="AB195" s="9" t="s">
        <v>1473</v>
      </c>
      <c r="FR195"/>
    </row>
    <row r="196" spans="1:174" x14ac:dyDescent="0.3">
      <c r="A196" s="1">
        <v>43712.486452083336</v>
      </c>
      <c r="B196" s="8">
        <f>MONTH(Table_ExternalData_124345[[#This Row],[DateCreation]])</f>
        <v>9</v>
      </c>
      <c r="C196" s="8">
        <f>YEAR(Table_ExternalData_124345[[#This Row],[DateCreation]])</f>
        <v>2019</v>
      </c>
      <c r="D196" s="9">
        <f>WEEKNUM(Table_ExternalData_124345[[#This Row],[DateCreation]]+2)</f>
        <v>36</v>
      </c>
      <c r="E196" s="9">
        <v>384</v>
      </c>
      <c r="F196" s="9" t="s">
        <v>1518</v>
      </c>
      <c r="G196" s="9" t="s">
        <v>1512</v>
      </c>
      <c r="H196" s="8" t="str">
        <f>Table_ExternalData_124345[[#This Row],[Manufacturer]]&amp;" "&amp;Table_ExternalData_124345[[#This Row],[CarModel]]</f>
        <v>Victory -</v>
      </c>
      <c r="I196" s="9" t="s">
        <v>1474</v>
      </c>
      <c r="J196" s="9">
        <v>800</v>
      </c>
      <c r="K196" s="9">
        <v>900</v>
      </c>
      <c r="L196" s="9" t="s">
        <v>1464</v>
      </c>
      <c r="M196" s="9" t="s">
        <v>89</v>
      </c>
      <c r="N196" s="9" t="s">
        <v>1477</v>
      </c>
      <c r="O196" s="9">
        <v>230</v>
      </c>
      <c r="P196" s="9">
        <v>0</v>
      </c>
      <c r="Q196" s="9" t="s">
        <v>1520</v>
      </c>
      <c r="R196" s="9" t="s">
        <v>1468</v>
      </c>
      <c r="S196" s="9">
        <v>0</v>
      </c>
      <c r="T196" s="9" t="s">
        <v>1469</v>
      </c>
      <c r="U196" s="9" t="s">
        <v>1476</v>
      </c>
      <c r="V196" s="9">
        <v>61</v>
      </c>
      <c r="W196" s="9" t="s">
        <v>1470</v>
      </c>
      <c r="X196" s="9" t="s">
        <v>1471</v>
      </c>
      <c r="Y196" s="9" t="s">
        <v>1472</v>
      </c>
      <c r="Z196" s="9">
        <v>86</v>
      </c>
      <c r="AA196" s="9">
        <v>90</v>
      </c>
      <c r="AB196" s="9" t="s">
        <v>1473</v>
      </c>
      <c r="FR196"/>
    </row>
    <row r="197" spans="1:174" x14ac:dyDescent="0.3">
      <c r="A197" s="1">
        <v>43712.486452430552</v>
      </c>
      <c r="B197" s="8">
        <f>MONTH(Table_ExternalData_124345[[#This Row],[DateCreation]])</f>
        <v>9</v>
      </c>
      <c r="C197" s="8">
        <f>YEAR(Table_ExternalData_124345[[#This Row],[DateCreation]])</f>
        <v>2019</v>
      </c>
      <c r="D197" s="9">
        <f>WEEKNUM(Table_ExternalData_124345[[#This Row],[DateCreation]]+2)</f>
        <v>36</v>
      </c>
      <c r="E197" s="9">
        <v>385</v>
      </c>
      <c r="F197" s="9" t="s">
        <v>1518</v>
      </c>
      <c r="G197" s="9" t="s">
        <v>1512</v>
      </c>
      <c r="H197" s="8" t="str">
        <f>Table_ExternalData_124345[[#This Row],[Manufacturer]]&amp;" "&amp;Table_ExternalData_124345[[#This Row],[CarModel]]</f>
        <v>Victory -</v>
      </c>
      <c r="I197" s="9" t="s">
        <v>1463</v>
      </c>
      <c r="J197" s="9">
        <v>800</v>
      </c>
      <c r="K197" s="9">
        <v>900</v>
      </c>
      <c r="L197" s="9" t="s">
        <v>1464</v>
      </c>
      <c r="M197" s="9" t="s">
        <v>1465</v>
      </c>
      <c r="N197" s="9" t="s">
        <v>1466</v>
      </c>
      <c r="O197" s="9">
        <v>0</v>
      </c>
      <c r="P197" s="9">
        <v>230</v>
      </c>
      <c r="Q197" s="9" t="s">
        <v>1521</v>
      </c>
      <c r="R197" s="9" t="s">
        <v>1468</v>
      </c>
      <c r="S197" s="9">
        <v>0</v>
      </c>
      <c r="T197" s="9" t="s">
        <v>1469</v>
      </c>
      <c r="U197" s="9" t="s">
        <v>1476</v>
      </c>
      <c r="V197" s="9">
        <v>61</v>
      </c>
      <c r="W197" s="9" t="s">
        <v>1470</v>
      </c>
      <c r="X197" s="9" t="s">
        <v>1471</v>
      </c>
      <c r="Y197" s="9" t="s">
        <v>1472</v>
      </c>
      <c r="Z197" s="9">
        <v>86</v>
      </c>
      <c r="AA197" s="9">
        <v>90</v>
      </c>
      <c r="AB197" s="9" t="s">
        <v>1473</v>
      </c>
      <c r="FR197"/>
    </row>
    <row r="198" spans="1:174" x14ac:dyDescent="0.3">
      <c r="A198" s="1">
        <v>43712.486452777775</v>
      </c>
      <c r="B198" s="8">
        <f>MONTH(Table_ExternalData_124345[[#This Row],[DateCreation]])</f>
        <v>9</v>
      </c>
      <c r="C198" s="8">
        <f>YEAR(Table_ExternalData_124345[[#This Row],[DateCreation]])</f>
        <v>2019</v>
      </c>
      <c r="D198" s="9">
        <f>WEEKNUM(Table_ExternalData_124345[[#This Row],[DateCreation]]+2)</f>
        <v>36</v>
      </c>
      <c r="E198" s="9">
        <v>386</v>
      </c>
      <c r="F198" s="9" t="s">
        <v>1518</v>
      </c>
      <c r="G198" s="9" t="s">
        <v>1512</v>
      </c>
      <c r="H198" s="8" t="str">
        <f>Table_ExternalData_124345[[#This Row],[Manufacturer]]&amp;" "&amp;Table_ExternalData_124345[[#This Row],[CarModel]]</f>
        <v>Victory -</v>
      </c>
      <c r="I198" s="9" t="s">
        <v>1463</v>
      </c>
      <c r="J198" s="9">
        <v>800</v>
      </c>
      <c r="K198" s="9">
        <v>900</v>
      </c>
      <c r="L198" s="9" t="s">
        <v>1464</v>
      </c>
      <c r="M198" s="9" t="s">
        <v>89</v>
      </c>
      <c r="N198" s="9" t="s">
        <v>1477</v>
      </c>
      <c r="O198" s="9">
        <v>0</v>
      </c>
      <c r="P198" s="9">
        <v>230</v>
      </c>
      <c r="Q198" s="9" t="s">
        <v>1522</v>
      </c>
      <c r="R198" s="9" t="s">
        <v>1468</v>
      </c>
      <c r="S198" s="9">
        <v>0</v>
      </c>
      <c r="T198" s="9" t="s">
        <v>1469</v>
      </c>
      <c r="U198" s="9" t="s">
        <v>1468</v>
      </c>
      <c r="V198" s="9">
        <v>61</v>
      </c>
      <c r="W198" s="9" t="s">
        <v>1470</v>
      </c>
      <c r="X198" s="9" t="s">
        <v>1471</v>
      </c>
      <c r="Y198" s="9" t="s">
        <v>1472</v>
      </c>
      <c r="Z198" s="9">
        <v>86</v>
      </c>
      <c r="AA198" s="9">
        <v>90</v>
      </c>
      <c r="AB198" s="9" t="s">
        <v>1473</v>
      </c>
      <c r="FR198"/>
    </row>
    <row r="199" spans="1:174" x14ac:dyDescent="0.3">
      <c r="A199" s="1">
        <v>43712.486452974539</v>
      </c>
      <c r="B199" s="8">
        <f>MONTH(Table_ExternalData_124345[[#This Row],[DateCreation]])</f>
        <v>9</v>
      </c>
      <c r="C199" s="8">
        <f>YEAR(Table_ExternalData_124345[[#This Row],[DateCreation]])</f>
        <v>2019</v>
      </c>
      <c r="D199" s="9">
        <f>WEEKNUM(Table_ExternalData_124345[[#This Row],[DateCreation]]+2)</f>
        <v>36</v>
      </c>
      <c r="E199" s="9">
        <v>387</v>
      </c>
      <c r="F199" s="9" t="s">
        <v>1518</v>
      </c>
      <c r="G199" s="9" t="s">
        <v>1512</v>
      </c>
      <c r="H199" s="8" t="str">
        <f>Table_ExternalData_124345[[#This Row],[Manufacturer]]&amp;" "&amp;Table_ExternalData_124345[[#This Row],[CarModel]]</f>
        <v>Victory -</v>
      </c>
      <c r="I199" s="9" t="s">
        <v>1474</v>
      </c>
      <c r="J199" s="9">
        <v>950</v>
      </c>
      <c r="K199" s="9">
        <v>1000</v>
      </c>
      <c r="L199" s="9" t="s">
        <v>1464</v>
      </c>
      <c r="M199" s="9" t="s">
        <v>1465</v>
      </c>
      <c r="N199" s="9" t="s">
        <v>1466</v>
      </c>
      <c r="O199" s="9">
        <v>180</v>
      </c>
      <c r="P199" s="9">
        <v>0</v>
      </c>
      <c r="Q199" s="9" t="s">
        <v>1519</v>
      </c>
      <c r="R199" s="9" t="s">
        <v>1468</v>
      </c>
      <c r="S199" s="9">
        <v>0</v>
      </c>
      <c r="T199" s="9" t="s">
        <v>1469</v>
      </c>
      <c r="U199" s="9" t="s">
        <v>1476</v>
      </c>
      <c r="V199" s="9">
        <v>61</v>
      </c>
      <c r="W199" s="9" t="s">
        <v>1470</v>
      </c>
      <c r="X199" s="9" t="s">
        <v>1471</v>
      </c>
      <c r="Y199" s="9" t="s">
        <v>1472</v>
      </c>
      <c r="Z199" s="9">
        <v>86</v>
      </c>
      <c r="AA199" s="9">
        <v>90</v>
      </c>
      <c r="AB199" s="9" t="s">
        <v>1473</v>
      </c>
      <c r="FR199"/>
    </row>
    <row r="200" spans="1:174" x14ac:dyDescent="0.3">
      <c r="A200" s="1">
        <v>43712.486453124999</v>
      </c>
      <c r="B200" s="8">
        <f>MONTH(Table_ExternalData_124345[[#This Row],[DateCreation]])</f>
        <v>9</v>
      </c>
      <c r="C200" s="8">
        <f>YEAR(Table_ExternalData_124345[[#This Row],[DateCreation]])</f>
        <v>2019</v>
      </c>
      <c r="D200" s="9">
        <f>WEEKNUM(Table_ExternalData_124345[[#This Row],[DateCreation]]+2)</f>
        <v>36</v>
      </c>
      <c r="E200" s="9">
        <v>388</v>
      </c>
      <c r="F200" s="9" t="s">
        <v>1518</v>
      </c>
      <c r="G200" s="9" t="s">
        <v>1512</v>
      </c>
      <c r="H200" s="8" t="str">
        <f>Table_ExternalData_124345[[#This Row],[Manufacturer]]&amp;" "&amp;Table_ExternalData_124345[[#This Row],[CarModel]]</f>
        <v>Victory -</v>
      </c>
      <c r="I200" s="9" t="s">
        <v>1474</v>
      </c>
      <c r="J200" s="9">
        <v>950</v>
      </c>
      <c r="K200" s="9">
        <v>1000</v>
      </c>
      <c r="L200" s="9" t="s">
        <v>1464</v>
      </c>
      <c r="M200" s="9" t="s">
        <v>89</v>
      </c>
      <c r="N200" s="9" t="s">
        <v>1477</v>
      </c>
      <c r="O200" s="9">
        <v>180</v>
      </c>
      <c r="P200" s="9">
        <v>0</v>
      </c>
      <c r="Q200" s="9" t="s">
        <v>1519</v>
      </c>
      <c r="R200" s="9" t="s">
        <v>1468</v>
      </c>
      <c r="S200" s="9">
        <v>0</v>
      </c>
      <c r="T200" s="9" t="s">
        <v>1469</v>
      </c>
      <c r="U200" s="9" t="s">
        <v>1476</v>
      </c>
      <c r="V200" s="9">
        <v>61</v>
      </c>
      <c r="W200" s="9" t="s">
        <v>1470</v>
      </c>
      <c r="X200" s="9" t="s">
        <v>1471</v>
      </c>
      <c r="Y200" s="9" t="s">
        <v>1472</v>
      </c>
      <c r="Z200" s="9">
        <v>86</v>
      </c>
      <c r="AA200" s="9">
        <v>90</v>
      </c>
      <c r="AB200" s="9" t="s">
        <v>1473</v>
      </c>
      <c r="FR200"/>
    </row>
    <row r="201" spans="1:174" x14ac:dyDescent="0.3">
      <c r="A201" s="1">
        <v>43712.486453703707</v>
      </c>
      <c r="B201" s="8">
        <f>MONTH(Table_ExternalData_124345[[#This Row],[DateCreation]])</f>
        <v>9</v>
      </c>
      <c r="C201" s="8">
        <f>YEAR(Table_ExternalData_124345[[#This Row],[DateCreation]])</f>
        <v>2019</v>
      </c>
      <c r="D201" s="9">
        <f>WEEKNUM(Table_ExternalData_124345[[#This Row],[DateCreation]]+2)</f>
        <v>36</v>
      </c>
      <c r="E201" s="9">
        <v>389</v>
      </c>
      <c r="F201" s="9" t="s">
        <v>1518</v>
      </c>
      <c r="G201" s="9" t="s">
        <v>1512</v>
      </c>
      <c r="H201" s="8" t="str">
        <f>Table_ExternalData_124345[[#This Row],[Manufacturer]]&amp;" "&amp;Table_ExternalData_124345[[#This Row],[CarModel]]</f>
        <v>Victory -</v>
      </c>
      <c r="I201" s="9" t="s">
        <v>1463</v>
      </c>
      <c r="J201" s="9">
        <v>950</v>
      </c>
      <c r="K201" s="9">
        <v>1000</v>
      </c>
      <c r="L201" s="9" t="s">
        <v>1464</v>
      </c>
      <c r="M201" s="9" t="s">
        <v>1465</v>
      </c>
      <c r="N201" s="9" t="s">
        <v>1466</v>
      </c>
      <c r="O201" s="9">
        <v>0</v>
      </c>
      <c r="P201" s="9">
        <v>180</v>
      </c>
      <c r="Q201" s="9" t="s">
        <v>1521</v>
      </c>
      <c r="R201" s="9" t="s">
        <v>1468</v>
      </c>
      <c r="S201" s="9">
        <v>0</v>
      </c>
      <c r="T201" s="9" t="s">
        <v>1469</v>
      </c>
      <c r="U201" s="9" t="s">
        <v>1476</v>
      </c>
      <c r="V201" s="9">
        <v>61</v>
      </c>
      <c r="W201" s="9" t="s">
        <v>1470</v>
      </c>
      <c r="X201" s="9" t="s">
        <v>1471</v>
      </c>
      <c r="Y201" s="9" t="s">
        <v>1472</v>
      </c>
      <c r="Z201" s="9">
        <v>86</v>
      </c>
      <c r="AA201" s="9">
        <v>90</v>
      </c>
      <c r="AB201" s="9" t="s">
        <v>1473</v>
      </c>
      <c r="FR201"/>
    </row>
    <row r="202" spans="1:174" x14ac:dyDescent="0.3">
      <c r="A202" s="1">
        <v>43712.486454050922</v>
      </c>
      <c r="B202" s="8">
        <f>MONTH(Table_ExternalData_124345[[#This Row],[DateCreation]])</f>
        <v>9</v>
      </c>
      <c r="C202" s="8">
        <f>YEAR(Table_ExternalData_124345[[#This Row],[DateCreation]])</f>
        <v>2019</v>
      </c>
      <c r="D202" s="9">
        <f>WEEKNUM(Table_ExternalData_124345[[#This Row],[DateCreation]]+2)</f>
        <v>36</v>
      </c>
      <c r="E202" s="9">
        <v>390</v>
      </c>
      <c r="F202" s="9" t="s">
        <v>1518</v>
      </c>
      <c r="G202" s="9" t="s">
        <v>1512</v>
      </c>
      <c r="H202" s="8" t="str">
        <f>Table_ExternalData_124345[[#This Row],[Manufacturer]]&amp;" "&amp;Table_ExternalData_124345[[#This Row],[CarModel]]</f>
        <v>Victory -</v>
      </c>
      <c r="I202" s="9" t="s">
        <v>1463</v>
      </c>
      <c r="J202" s="9">
        <v>950</v>
      </c>
      <c r="K202" s="9">
        <v>1000</v>
      </c>
      <c r="L202" s="9" t="s">
        <v>1464</v>
      </c>
      <c r="M202" s="9" t="s">
        <v>89</v>
      </c>
      <c r="N202" s="9" t="s">
        <v>1477</v>
      </c>
      <c r="O202" s="9">
        <v>0</v>
      </c>
      <c r="P202" s="9">
        <v>180</v>
      </c>
      <c r="Q202" s="9" t="s">
        <v>1522</v>
      </c>
      <c r="R202" s="9" t="s">
        <v>1468</v>
      </c>
      <c r="S202" s="9">
        <v>0</v>
      </c>
      <c r="T202" s="9" t="s">
        <v>1469</v>
      </c>
      <c r="U202" s="9" t="s">
        <v>1468</v>
      </c>
      <c r="V202" s="9">
        <v>61</v>
      </c>
      <c r="W202" s="9" t="s">
        <v>1470</v>
      </c>
      <c r="X202" s="9" t="s">
        <v>1471</v>
      </c>
      <c r="Y202" s="9" t="s">
        <v>1472</v>
      </c>
      <c r="Z202" s="9">
        <v>86</v>
      </c>
      <c r="AA202" s="9">
        <v>90</v>
      </c>
      <c r="AB202" s="9" t="s">
        <v>1473</v>
      </c>
      <c r="FR202"/>
    </row>
    <row r="203" spans="1:174" x14ac:dyDescent="0.3">
      <c r="A203" s="1">
        <v>43712.486454247686</v>
      </c>
      <c r="B203" s="8">
        <f>MONTH(Table_ExternalData_124345[[#This Row],[DateCreation]])</f>
        <v>9</v>
      </c>
      <c r="C203" s="8">
        <f>YEAR(Table_ExternalData_124345[[#This Row],[DateCreation]])</f>
        <v>2019</v>
      </c>
      <c r="D203" s="9">
        <f>WEEKNUM(Table_ExternalData_124345[[#This Row],[DateCreation]]+2)</f>
        <v>36</v>
      </c>
      <c r="E203" s="9">
        <v>391</v>
      </c>
      <c r="F203" s="9" t="s">
        <v>1518</v>
      </c>
      <c r="G203" s="9" t="s">
        <v>1512</v>
      </c>
      <c r="H203" s="8" t="str">
        <f>Table_ExternalData_124345[[#This Row],[Manufacturer]]&amp;" "&amp;Table_ExternalData_124345[[#This Row],[CarModel]]</f>
        <v>Victory -</v>
      </c>
      <c r="I203" s="9" t="s">
        <v>1474</v>
      </c>
      <c r="J203" s="9">
        <v>1050</v>
      </c>
      <c r="K203" s="9">
        <v>1150</v>
      </c>
      <c r="L203" s="9" t="s">
        <v>1464</v>
      </c>
      <c r="M203" s="9" t="s">
        <v>1465</v>
      </c>
      <c r="N203" s="9" t="s">
        <v>1466</v>
      </c>
      <c r="O203" s="9">
        <v>230</v>
      </c>
      <c r="P203" s="9">
        <v>0</v>
      </c>
      <c r="Q203" s="9" t="s">
        <v>1519</v>
      </c>
      <c r="R203" s="9" t="s">
        <v>1468</v>
      </c>
      <c r="S203" s="9">
        <v>0</v>
      </c>
      <c r="T203" s="9" t="s">
        <v>1469</v>
      </c>
      <c r="U203" s="9" t="s">
        <v>1476</v>
      </c>
      <c r="V203" s="9">
        <v>61</v>
      </c>
      <c r="W203" s="9" t="s">
        <v>1470</v>
      </c>
      <c r="X203" s="9" t="s">
        <v>1471</v>
      </c>
      <c r="Y203" s="9" t="s">
        <v>1472</v>
      </c>
      <c r="Z203" s="9">
        <v>86</v>
      </c>
      <c r="AA203" s="9">
        <v>90</v>
      </c>
      <c r="AB203" s="9" t="s">
        <v>1473</v>
      </c>
      <c r="FR203"/>
    </row>
    <row r="204" spans="1:174" x14ac:dyDescent="0.3">
      <c r="A204" s="1">
        <v>43712.486454594909</v>
      </c>
      <c r="B204" s="8">
        <f>MONTH(Table_ExternalData_124345[[#This Row],[DateCreation]])</f>
        <v>9</v>
      </c>
      <c r="C204" s="8">
        <f>YEAR(Table_ExternalData_124345[[#This Row],[DateCreation]])</f>
        <v>2019</v>
      </c>
      <c r="D204" s="9">
        <f>WEEKNUM(Table_ExternalData_124345[[#This Row],[DateCreation]]+2)</f>
        <v>36</v>
      </c>
      <c r="E204" s="9">
        <v>392</v>
      </c>
      <c r="F204" s="9" t="s">
        <v>1518</v>
      </c>
      <c r="G204" s="9" t="s">
        <v>1512</v>
      </c>
      <c r="H204" s="8" t="str">
        <f>Table_ExternalData_124345[[#This Row],[Manufacturer]]&amp;" "&amp;Table_ExternalData_124345[[#This Row],[CarModel]]</f>
        <v>Victory -</v>
      </c>
      <c r="I204" s="9" t="s">
        <v>1474</v>
      </c>
      <c r="J204" s="9">
        <v>1050</v>
      </c>
      <c r="K204" s="9">
        <v>1150</v>
      </c>
      <c r="L204" s="9" t="s">
        <v>1464</v>
      </c>
      <c r="M204" s="9" t="s">
        <v>89</v>
      </c>
      <c r="N204" s="9" t="s">
        <v>1477</v>
      </c>
      <c r="O204" s="9">
        <v>230</v>
      </c>
      <c r="P204" s="9">
        <v>0</v>
      </c>
      <c r="Q204" s="9" t="s">
        <v>1519</v>
      </c>
      <c r="R204" s="9" t="s">
        <v>1468</v>
      </c>
      <c r="S204" s="9">
        <v>0</v>
      </c>
      <c r="T204" s="9" t="s">
        <v>1469</v>
      </c>
      <c r="U204" s="9" t="s">
        <v>1476</v>
      </c>
      <c r="V204" s="9">
        <v>61</v>
      </c>
      <c r="W204" s="9" t="s">
        <v>1470</v>
      </c>
      <c r="X204" s="9" t="s">
        <v>1471</v>
      </c>
      <c r="Y204" s="9" t="s">
        <v>1472</v>
      </c>
      <c r="Z204" s="9">
        <v>86</v>
      </c>
      <c r="AA204" s="9">
        <v>90</v>
      </c>
      <c r="AB204" s="9" t="s">
        <v>1473</v>
      </c>
      <c r="FR204"/>
    </row>
    <row r="205" spans="1:174" x14ac:dyDescent="0.3">
      <c r="A205" s="1">
        <v>43712.48645478009</v>
      </c>
      <c r="B205" s="8">
        <f>MONTH(Table_ExternalData_124345[[#This Row],[DateCreation]])</f>
        <v>9</v>
      </c>
      <c r="C205" s="8">
        <f>YEAR(Table_ExternalData_124345[[#This Row],[DateCreation]])</f>
        <v>2019</v>
      </c>
      <c r="D205" s="9">
        <f>WEEKNUM(Table_ExternalData_124345[[#This Row],[DateCreation]]+2)</f>
        <v>36</v>
      </c>
      <c r="E205" s="9">
        <v>393</v>
      </c>
      <c r="F205" s="9" t="s">
        <v>1518</v>
      </c>
      <c r="G205" s="9" t="s">
        <v>1512</v>
      </c>
      <c r="H205" s="8" t="str">
        <f>Table_ExternalData_124345[[#This Row],[Manufacturer]]&amp;" "&amp;Table_ExternalData_124345[[#This Row],[CarModel]]</f>
        <v>Victory -</v>
      </c>
      <c r="I205" s="9" t="s">
        <v>1463</v>
      </c>
      <c r="J205" s="9">
        <v>1050</v>
      </c>
      <c r="K205" s="9">
        <v>1150</v>
      </c>
      <c r="L205" s="9" t="s">
        <v>1464</v>
      </c>
      <c r="M205" s="9" t="s">
        <v>1465</v>
      </c>
      <c r="N205" s="9" t="s">
        <v>1466</v>
      </c>
      <c r="O205" s="9">
        <v>0</v>
      </c>
      <c r="P205" s="9">
        <v>230</v>
      </c>
      <c r="Q205" s="9" t="s">
        <v>1521</v>
      </c>
      <c r="R205" s="9" t="s">
        <v>1468</v>
      </c>
      <c r="S205" s="9">
        <v>0</v>
      </c>
      <c r="T205" s="9" t="s">
        <v>1469</v>
      </c>
      <c r="U205" s="9" t="s">
        <v>1476</v>
      </c>
      <c r="V205" s="9">
        <v>61</v>
      </c>
      <c r="W205" s="9" t="s">
        <v>1470</v>
      </c>
      <c r="X205" s="9" t="s">
        <v>1471</v>
      </c>
      <c r="Y205" s="9" t="s">
        <v>1472</v>
      </c>
      <c r="Z205" s="9">
        <v>86</v>
      </c>
      <c r="AA205" s="9">
        <v>90</v>
      </c>
      <c r="AB205" s="9" t="s">
        <v>1473</v>
      </c>
      <c r="FR205"/>
    </row>
    <row r="206" spans="1:174" x14ac:dyDescent="0.3">
      <c r="A206" s="1">
        <v>43712.48645478009</v>
      </c>
      <c r="B206" s="8">
        <f>MONTH(Table_ExternalData_124345[[#This Row],[DateCreation]])</f>
        <v>9</v>
      </c>
      <c r="C206" s="8">
        <f>YEAR(Table_ExternalData_124345[[#This Row],[DateCreation]])</f>
        <v>2019</v>
      </c>
      <c r="D206" s="9">
        <f>WEEKNUM(Table_ExternalData_124345[[#This Row],[DateCreation]]+2)</f>
        <v>36</v>
      </c>
      <c r="E206" s="9">
        <v>394</v>
      </c>
      <c r="F206" s="9" t="s">
        <v>1518</v>
      </c>
      <c r="G206" s="9" t="s">
        <v>1512</v>
      </c>
      <c r="H206" s="8" t="str">
        <f>Table_ExternalData_124345[[#This Row],[Manufacturer]]&amp;" "&amp;Table_ExternalData_124345[[#This Row],[CarModel]]</f>
        <v>Victory -</v>
      </c>
      <c r="I206" s="9" t="s">
        <v>1463</v>
      </c>
      <c r="J206" s="9">
        <v>1050</v>
      </c>
      <c r="K206" s="9">
        <v>1150</v>
      </c>
      <c r="L206" s="9" t="s">
        <v>1464</v>
      </c>
      <c r="M206" s="9" t="s">
        <v>89</v>
      </c>
      <c r="N206" s="9" t="s">
        <v>1477</v>
      </c>
      <c r="O206" s="9">
        <v>0</v>
      </c>
      <c r="P206" s="9">
        <v>230</v>
      </c>
      <c r="Q206" s="9" t="s">
        <v>1522</v>
      </c>
      <c r="R206" s="9" t="s">
        <v>1468</v>
      </c>
      <c r="S206" s="9">
        <v>0</v>
      </c>
      <c r="T206" s="9" t="s">
        <v>1469</v>
      </c>
      <c r="U206" s="9" t="s">
        <v>1468</v>
      </c>
      <c r="V206" s="9">
        <v>61</v>
      </c>
      <c r="W206" s="9" t="s">
        <v>1470</v>
      </c>
      <c r="X206" s="9" t="s">
        <v>1471</v>
      </c>
      <c r="Y206" s="9" t="s">
        <v>1472</v>
      </c>
      <c r="Z206" s="9">
        <v>86</v>
      </c>
      <c r="AA206" s="9">
        <v>90</v>
      </c>
      <c r="AB206" s="9" t="s">
        <v>1473</v>
      </c>
      <c r="FR206"/>
    </row>
    <row r="207" spans="1:174" x14ac:dyDescent="0.3">
      <c r="A207" s="1">
        <v>43712.486454976854</v>
      </c>
      <c r="B207" s="8">
        <f>MONTH(Table_ExternalData_124345[[#This Row],[DateCreation]])</f>
        <v>9</v>
      </c>
      <c r="C207" s="8">
        <f>YEAR(Table_ExternalData_124345[[#This Row],[DateCreation]])</f>
        <v>2019</v>
      </c>
      <c r="D207" s="9">
        <f>WEEKNUM(Table_ExternalData_124345[[#This Row],[DateCreation]]+2)</f>
        <v>36</v>
      </c>
      <c r="E207" s="9">
        <v>395</v>
      </c>
      <c r="F207" s="9" t="s">
        <v>1518</v>
      </c>
      <c r="G207" s="9" t="s">
        <v>1512</v>
      </c>
      <c r="H207" s="8" t="str">
        <f>Table_ExternalData_124345[[#This Row],[Manufacturer]]&amp;" "&amp;Table_ExternalData_124345[[#This Row],[CarModel]]</f>
        <v>Victory -</v>
      </c>
      <c r="I207" s="9" t="s">
        <v>1474</v>
      </c>
      <c r="J207" s="9">
        <v>1200</v>
      </c>
      <c r="K207" s="9">
        <v>1250</v>
      </c>
      <c r="L207" s="9" t="s">
        <v>1464</v>
      </c>
      <c r="M207" s="9" t="s">
        <v>1465</v>
      </c>
      <c r="N207" s="9" t="s">
        <v>1466</v>
      </c>
      <c r="O207" s="9">
        <v>180</v>
      </c>
      <c r="P207" s="9">
        <v>0</v>
      </c>
      <c r="Q207" s="9" t="s">
        <v>1519</v>
      </c>
      <c r="R207" s="9" t="s">
        <v>1468</v>
      </c>
      <c r="S207" s="9">
        <v>0</v>
      </c>
      <c r="T207" s="9" t="s">
        <v>1469</v>
      </c>
      <c r="U207" s="9" t="s">
        <v>1476</v>
      </c>
      <c r="V207" s="9">
        <v>61</v>
      </c>
      <c r="W207" s="9" t="s">
        <v>1470</v>
      </c>
      <c r="X207" s="9" t="s">
        <v>1471</v>
      </c>
      <c r="Y207" s="9" t="s">
        <v>1472</v>
      </c>
      <c r="Z207" s="9">
        <v>86</v>
      </c>
      <c r="AA207" s="9">
        <v>90</v>
      </c>
      <c r="AB207" s="9" t="s">
        <v>1473</v>
      </c>
      <c r="FR207"/>
    </row>
    <row r="208" spans="1:174" x14ac:dyDescent="0.3">
      <c r="A208" s="1">
        <v>43712.486455127313</v>
      </c>
      <c r="B208" s="8">
        <f>MONTH(Table_ExternalData_124345[[#This Row],[DateCreation]])</f>
        <v>9</v>
      </c>
      <c r="C208" s="8">
        <f>YEAR(Table_ExternalData_124345[[#This Row],[DateCreation]])</f>
        <v>2019</v>
      </c>
      <c r="D208" s="9">
        <f>WEEKNUM(Table_ExternalData_124345[[#This Row],[DateCreation]]+2)</f>
        <v>36</v>
      </c>
      <c r="E208" s="9">
        <v>396</v>
      </c>
      <c r="F208" s="9" t="s">
        <v>1518</v>
      </c>
      <c r="G208" s="9" t="s">
        <v>1512</v>
      </c>
      <c r="H208" s="8" t="str">
        <f>Table_ExternalData_124345[[#This Row],[Manufacturer]]&amp;" "&amp;Table_ExternalData_124345[[#This Row],[CarModel]]</f>
        <v>Victory -</v>
      </c>
      <c r="I208" s="9" t="s">
        <v>1474</v>
      </c>
      <c r="J208" s="9">
        <v>1200</v>
      </c>
      <c r="K208" s="9">
        <v>1250</v>
      </c>
      <c r="L208" s="9" t="s">
        <v>1464</v>
      </c>
      <c r="M208" s="9" t="s">
        <v>89</v>
      </c>
      <c r="N208" s="9" t="s">
        <v>1477</v>
      </c>
      <c r="O208" s="9">
        <v>180</v>
      </c>
      <c r="P208" s="9">
        <v>0</v>
      </c>
      <c r="Q208" s="9" t="s">
        <v>1519</v>
      </c>
      <c r="R208" s="9" t="s">
        <v>1468</v>
      </c>
      <c r="S208" s="9">
        <v>0</v>
      </c>
      <c r="T208" s="9" t="s">
        <v>1469</v>
      </c>
      <c r="U208" s="9" t="s">
        <v>1476</v>
      </c>
      <c r="V208" s="9">
        <v>61</v>
      </c>
      <c r="W208" s="9" t="s">
        <v>1470</v>
      </c>
      <c r="X208" s="9" t="s">
        <v>1471</v>
      </c>
      <c r="Y208" s="9" t="s">
        <v>1472</v>
      </c>
      <c r="Z208" s="9">
        <v>86</v>
      </c>
      <c r="AA208" s="9">
        <v>90</v>
      </c>
      <c r="AB208" s="9" t="s">
        <v>1473</v>
      </c>
      <c r="FR208"/>
    </row>
    <row r="209" spans="1:174" x14ac:dyDescent="0.3">
      <c r="A209" s="1">
        <v>43712.486455127313</v>
      </c>
      <c r="B209" s="8">
        <f>MONTH(Table_ExternalData_124345[[#This Row],[DateCreation]])</f>
        <v>9</v>
      </c>
      <c r="C209" s="8">
        <f>YEAR(Table_ExternalData_124345[[#This Row],[DateCreation]])</f>
        <v>2019</v>
      </c>
      <c r="D209" s="9">
        <f>WEEKNUM(Table_ExternalData_124345[[#This Row],[DateCreation]]+2)</f>
        <v>36</v>
      </c>
      <c r="E209" s="9">
        <v>397</v>
      </c>
      <c r="F209" s="9" t="s">
        <v>1518</v>
      </c>
      <c r="G209" s="9" t="s">
        <v>1512</v>
      </c>
      <c r="H209" s="8" t="str">
        <f>Table_ExternalData_124345[[#This Row],[Manufacturer]]&amp;" "&amp;Table_ExternalData_124345[[#This Row],[CarModel]]</f>
        <v>Victory -</v>
      </c>
      <c r="I209" s="9" t="s">
        <v>1463</v>
      </c>
      <c r="J209" s="9">
        <v>1200</v>
      </c>
      <c r="K209" s="9">
        <v>1250</v>
      </c>
      <c r="L209" s="9" t="s">
        <v>1464</v>
      </c>
      <c r="M209" s="9" t="s">
        <v>1465</v>
      </c>
      <c r="N209" s="9" t="s">
        <v>1466</v>
      </c>
      <c r="O209" s="9">
        <v>0</v>
      </c>
      <c r="P209" s="9">
        <v>180</v>
      </c>
      <c r="Q209" s="9" t="s">
        <v>1523</v>
      </c>
      <c r="R209" s="9" t="s">
        <v>1468</v>
      </c>
      <c r="S209" s="9">
        <v>0</v>
      </c>
      <c r="T209" s="9" t="s">
        <v>1469</v>
      </c>
      <c r="U209" s="9" t="s">
        <v>1476</v>
      </c>
      <c r="V209" s="9">
        <v>61</v>
      </c>
      <c r="W209" s="9" t="s">
        <v>1470</v>
      </c>
      <c r="X209" s="9" t="s">
        <v>1471</v>
      </c>
      <c r="Y209" s="9" t="s">
        <v>1485</v>
      </c>
      <c r="Z209" s="9">
        <v>35</v>
      </c>
      <c r="AA209" s="9">
        <v>90</v>
      </c>
      <c r="AB209" s="9" t="s">
        <v>1473</v>
      </c>
      <c r="FR209"/>
    </row>
    <row r="210" spans="1:174" x14ac:dyDescent="0.3">
      <c r="A210" s="1">
        <v>43712.486455324077</v>
      </c>
      <c r="B210" s="8">
        <f>MONTH(Table_ExternalData_124345[[#This Row],[DateCreation]])</f>
        <v>9</v>
      </c>
      <c r="C210" s="8">
        <f>YEAR(Table_ExternalData_124345[[#This Row],[DateCreation]])</f>
        <v>2019</v>
      </c>
      <c r="D210" s="9">
        <f>WEEKNUM(Table_ExternalData_124345[[#This Row],[DateCreation]]+2)</f>
        <v>36</v>
      </c>
      <c r="E210" s="9">
        <v>398</v>
      </c>
      <c r="F210" s="9" t="s">
        <v>1518</v>
      </c>
      <c r="G210" s="9" t="s">
        <v>1512</v>
      </c>
      <c r="H210" s="8" t="str">
        <f>Table_ExternalData_124345[[#This Row],[Manufacturer]]&amp;" "&amp;Table_ExternalData_124345[[#This Row],[CarModel]]</f>
        <v>Victory -</v>
      </c>
      <c r="I210" s="9" t="s">
        <v>1463</v>
      </c>
      <c r="J210" s="9">
        <v>1200</v>
      </c>
      <c r="K210" s="9">
        <v>1250</v>
      </c>
      <c r="L210" s="9" t="s">
        <v>1464</v>
      </c>
      <c r="M210" s="9" t="s">
        <v>89</v>
      </c>
      <c r="N210" s="9" t="s">
        <v>1477</v>
      </c>
      <c r="O210" s="9">
        <v>0</v>
      </c>
      <c r="P210" s="9">
        <v>180</v>
      </c>
      <c r="Q210" s="9" t="s">
        <v>1522</v>
      </c>
      <c r="R210" s="9" t="s">
        <v>1468</v>
      </c>
      <c r="S210" s="9">
        <v>0</v>
      </c>
      <c r="T210" s="9" t="s">
        <v>1469</v>
      </c>
      <c r="U210" s="9" t="s">
        <v>1468</v>
      </c>
      <c r="V210" s="9">
        <v>61</v>
      </c>
      <c r="W210" s="9" t="s">
        <v>1470</v>
      </c>
      <c r="X210" s="9" t="s">
        <v>1471</v>
      </c>
      <c r="Y210" s="9" t="s">
        <v>1472</v>
      </c>
      <c r="Z210" s="9">
        <v>86</v>
      </c>
      <c r="AA210" s="9">
        <v>90</v>
      </c>
      <c r="AB210" s="9" t="s">
        <v>1473</v>
      </c>
      <c r="FR210"/>
    </row>
    <row r="211" spans="1:174" x14ac:dyDescent="0.3">
      <c r="A211" s="1">
        <v>43712.486455520833</v>
      </c>
      <c r="B211" s="8">
        <f>MONTH(Table_ExternalData_124345[[#This Row],[DateCreation]])</f>
        <v>9</v>
      </c>
      <c r="C211" s="8">
        <f>YEAR(Table_ExternalData_124345[[#This Row],[DateCreation]])</f>
        <v>2019</v>
      </c>
      <c r="D211" s="9">
        <f>WEEKNUM(Table_ExternalData_124345[[#This Row],[DateCreation]]+2)</f>
        <v>36</v>
      </c>
      <c r="E211" s="9">
        <v>399</v>
      </c>
      <c r="F211" s="9" t="s">
        <v>1518</v>
      </c>
      <c r="G211" s="9" t="s">
        <v>1512</v>
      </c>
      <c r="H211" s="8" t="str">
        <f>Table_ExternalData_124345[[#This Row],[Manufacturer]]&amp;" "&amp;Table_ExternalData_124345[[#This Row],[CarModel]]</f>
        <v>Victory -</v>
      </c>
      <c r="I211" s="9" t="s">
        <v>1474</v>
      </c>
      <c r="J211" s="9">
        <v>1300</v>
      </c>
      <c r="K211" s="9">
        <v>1400</v>
      </c>
      <c r="L211" s="9" t="s">
        <v>1464</v>
      </c>
      <c r="M211" s="9" t="s">
        <v>1465</v>
      </c>
      <c r="N211" s="9" t="s">
        <v>1466</v>
      </c>
      <c r="O211" s="9">
        <v>230</v>
      </c>
      <c r="P211" s="9">
        <v>0</v>
      </c>
      <c r="Q211" s="9" t="s">
        <v>1519</v>
      </c>
      <c r="R211" s="9" t="s">
        <v>1468</v>
      </c>
      <c r="S211" s="9">
        <v>0</v>
      </c>
      <c r="T211" s="9" t="s">
        <v>1469</v>
      </c>
      <c r="U211" s="9" t="s">
        <v>1476</v>
      </c>
      <c r="V211" s="9">
        <v>61</v>
      </c>
      <c r="W211" s="9" t="s">
        <v>1470</v>
      </c>
      <c r="X211" s="9" t="s">
        <v>1471</v>
      </c>
      <c r="Y211" s="9" t="s">
        <v>1472</v>
      </c>
      <c r="Z211" s="9">
        <v>86</v>
      </c>
      <c r="AA211" s="9">
        <v>90</v>
      </c>
      <c r="AB211" s="9" t="s">
        <v>1473</v>
      </c>
      <c r="FR211"/>
    </row>
    <row r="212" spans="1:174" x14ac:dyDescent="0.3">
      <c r="A212" s="1">
        <v>43712.486455868057</v>
      </c>
      <c r="B212" s="8">
        <f>MONTH(Table_ExternalData_124345[[#This Row],[DateCreation]])</f>
        <v>9</v>
      </c>
      <c r="C212" s="8">
        <f>YEAR(Table_ExternalData_124345[[#This Row],[DateCreation]])</f>
        <v>2019</v>
      </c>
      <c r="D212" s="9">
        <f>WEEKNUM(Table_ExternalData_124345[[#This Row],[DateCreation]]+2)</f>
        <v>36</v>
      </c>
      <c r="E212" s="9">
        <v>400</v>
      </c>
      <c r="F212" s="9" t="s">
        <v>1518</v>
      </c>
      <c r="G212" s="9" t="s">
        <v>1512</v>
      </c>
      <c r="H212" s="8" t="str">
        <f>Table_ExternalData_124345[[#This Row],[Manufacturer]]&amp;" "&amp;Table_ExternalData_124345[[#This Row],[CarModel]]</f>
        <v>Victory -</v>
      </c>
      <c r="I212" s="9" t="s">
        <v>1474</v>
      </c>
      <c r="J212" s="9">
        <v>1300</v>
      </c>
      <c r="K212" s="9">
        <v>1400</v>
      </c>
      <c r="L212" s="9" t="s">
        <v>1464</v>
      </c>
      <c r="M212" s="9" t="s">
        <v>89</v>
      </c>
      <c r="N212" s="9" t="s">
        <v>1477</v>
      </c>
      <c r="O212" s="9">
        <v>230</v>
      </c>
      <c r="P212" s="9">
        <v>0</v>
      </c>
      <c r="Q212" s="9" t="s">
        <v>1519</v>
      </c>
      <c r="R212" s="9" t="s">
        <v>1468</v>
      </c>
      <c r="S212" s="9">
        <v>0</v>
      </c>
      <c r="T212" s="9" t="s">
        <v>1469</v>
      </c>
      <c r="U212" s="9" t="s">
        <v>1476</v>
      </c>
      <c r="V212" s="9">
        <v>61</v>
      </c>
      <c r="W212" s="9" t="s">
        <v>1470</v>
      </c>
      <c r="X212" s="9" t="s">
        <v>1471</v>
      </c>
      <c r="Y212" s="9" t="s">
        <v>1472</v>
      </c>
      <c r="Z212" s="9">
        <v>86</v>
      </c>
      <c r="AA212" s="9">
        <v>90</v>
      </c>
      <c r="AB212" s="9" t="s">
        <v>1473</v>
      </c>
      <c r="FR212"/>
    </row>
    <row r="213" spans="1:174" x14ac:dyDescent="0.3">
      <c r="A213" s="1">
        <v>43712.486456018516</v>
      </c>
      <c r="B213" s="8">
        <f>MONTH(Table_ExternalData_124345[[#This Row],[DateCreation]])</f>
        <v>9</v>
      </c>
      <c r="C213" s="8">
        <f>YEAR(Table_ExternalData_124345[[#This Row],[DateCreation]])</f>
        <v>2019</v>
      </c>
      <c r="D213" s="9">
        <f>WEEKNUM(Table_ExternalData_124345[[#This Row],[DateCreation]]+2)</f>
        <v>36</v>
      </c>
      <c r="E213" s="9">
        <v>401</v>
      </c>
      <c r="F213" s="9" t="s">
        <v>1518</v>
      </c>
      <c r="G213" s="9" t="s">
        <v>1512</v>
      </c>
      <c r="H213" s="8" t="str">
        <f>Table_ExternalData_124345[[#This Row],[Manufacturer]]&amp;" "&amp;Table_ExternalData_124345[[#This Row],[CarModel]]</f>
        <v>Victory -</v>
      </c>
      <c r="I213" s="9" t="s">
        <v>1463</v>
      </c>
      <c r="J213" s="9">
        <v>1300</v>
      </c>
      <c r="K213" s="9">
        <v>1400</v>
      </c>
      <c r="L213" s="9" t="s">
        <v>1464</v>
      </c>
      <c r="M213" s="9" t="s">
        <v>1465</v>
      </c>
      <c r="N213" s="9" t="s">
        <v>1466</v>
      </c>
      <c r="O213" s="9">
        <v>0</v>
      </c>
      <c r="P213" s="9">
        <v>230</v>
      </c>
      <c r="Q213" s="9" t="s">
        <v>1521</v>
      </c>
      <c r="R213" s="9" t="s">
        <v>1468</v>
      </c>
      <c r="S213" s="9">
        <v>0</v>
      </c>
      <c r="T213" s="9" t="s">
        <v>1469</v>
      </c>
      <c r="U213" s="9" t="s">
        <v>1476</v>
      </c>
      <c r="V213" s="9">
        <v>61</v>
      </c>
      <c r="W213" s="9" t="s">
        <v>1470</v>
      </c>
      <c r="X213" s="9" t="s">
        <v>1471</v>
      </c>
      <c r="Y213" s="9" t="s">
        <v>1472</v>
      </c>
      <c r="Z213" s="9">
        <v>86</v>
      </c>
      <c r="AA213" s="9">
        <v>90</v>
      </c>
      <c r="AB213" s="9" t="s">
        <v>1473</v>
      </c>
      <c r="FR213"/>
    </row>
    <row r="214" spans="1:174" x14ac:dyDescent="0.3">
      <c r="A214" s="1">
        <v>43712.486456018516</v>
      </c>
      <c r="B214" s="8">
        <f>MONTH(Table_ExternalData_124345[[#This Row],[DateCreation]])</f>
        <v>9</v>
      </c>
      <c r="C214" s="8">
        <f>YEAR(Table_ExternalData_124345[[#This Row],[DateCreation]])</f>
        <v>2019</v>
      </c>
      <c r="D214" s="9">
        <f>WEEKNUM(Table_ExternalData_124345[[#This Row],[DateCreation]]+2)</f>
        <v>36</v>
      </c>
      <c r="E214" s="9">
        <v>402</v>
      </c>
      <c r="F214" s="9" t="s">
        <v>1518</v>
      </c>
      <c r="G214" s="9" t="s">
        <v>1512</v>
      </c>
      <c r="H214" s="8" t="str">
        <f>Table_ExternalData_124345[[#This Row],[Manufacturer]]&amp;" "&amp;Table_ExternalData_124345[[#This Row],[CarModel]]</f>
        <v>Victory -</v>
      </c>
      <c r="I214" s="9" t="s">
        <v>1463</v>
      </c>
      <c r="J214" s="9">
        <v>1300</v>
      </c>
      <c r="K214" s="9">
        <v>1400</v>
      </c>
      <c r="L214" s="9" t="s">
        <v>1464</v>
      </c>
      <c r="M214" s="9" t="s">
        <v>89</v>
      </c>
      <c r="N214" s="9" t="s">
        <v>1477</v>
      </c>
      <c r="O214" s="9">
        <v>0</v>
      </c>
      <c r="P214" s="9">
        <v>230</v>
      </c>
      <c r="Q214" s="9" t="s">
        <v>1522</v>
      </c>
      <c r="R214" s="9" t="s">
        <v>1468</v>
      </c>
      <c r="S214" s="9">
        <v>0</v>
      </c>
      <c r="T214" s="9" t="s">
        <v>1469</v>
      </c>
      <c r="U214" s="9" t="s">
        <v>1468</v>
      </c>
      <c r="V214" s="9">
        <v>61</v>
      </c>
      <c r="W214" s="9" t="s">
        <v>1470</v>
      </c>
      <c r="X214" s="9" t="s">
        <v>1471</v>
      </c>
      <c r="Y214" s="9" t="s">
        <v>1472</v>
      </c>
      <c r="Z214" s="9">
        <v>86</v>
      </c>
      <c r="AA214" s="9">
        <v>90</v>
      </c>
      <c r="AB214" s="9" t="s">
        <v>1473</v>
      </c>
      <c r="FR214"/>
    </row>
    <row r="215" spans="1:174" x14ac:dyDescent="0.3">
      <c r="A215" s="1">
        <v>43712.488190358796</v>
      </c>
      <c r="B215" s="8">
        <f>MONTH(Table_ExternalData_124345[[#This Row],[DateCreation]])</f>
        <v>9</v>
      </c>
      <c r="C215" s="8">
        <f>YEAR(Table_ExternalData_124345[[#This Row],[DateCreation]])</f>
        <v>2019</v>
      </c>
      <c r="D215" s="9">
        <f>WEEKNUM(Table_ExternalData_124345[[#This Row],[DateCreation]]+2)</f>
        <v>36</v>
      </c>
      <c r="E215" s="9">
        <v>403</v>
      </c>
      <c r="F215" s="9" t="s">
        <v>1524</v>
      </c>
      <c r="G215" s="9" t="s">
        <v>1525</v>
      </c>
      <c r="H215" s="8" t="str">
        <f>Table_ExternalData_124345[[#This Row],[Manufacturer]]&amp;" "&amp;Table_ExternalData_124345[[#This Row],[CarModel]]</f>
        <v>Wittur Hydra</v>
      </c>
      <c r="I215" s="9" t="s">
        <v>1474</v>
      </c>
      <c r="J215" s="9">
        <v>700</v>
      </c>
      <c r="K215" s="9">
        <v>1600</v>
      </c>
      <c r="L215" s="9" t="s">
        <v>1464</v>
      </c>
      <c r="M215" s="9" t="s">
        <v>1465</v>
      </c>
      <c r="N215" s="9" t="s">
        <v>1466</v>
      </c>
      <c r="O215" s="9">
        <v>184</v>
      </c>
      <c r="P215" s="9">
        <v>0</v>
      </c>
      <c r="Q215" s="9" t="s">
        <v>1526</v>
      </c>
      <c r="R215" s="9" t="s">
        <v>1468</v>
      </c>
      <c r="S215" s="9">
        <v>0</v>
      </c>
      <c r="T215" s="9" t="s">
        <v>1469</v>
      </c>
      <c r="U215" s="9" t="s">
        <v>1476</v>
      </c>
      <c r="V215" s="9">
        <v>61</v>
      </c>
      <c r="W215" s="9" t="s">
        <v>1470</v>
      </c>
      <c r="X215" s="9" t="s">
        <v>1471</v>
      </c>
      <c r="Y215" s="9" t="s">
        <v>1472</v>
      </c>
      <c r="Z215" s="9">
        <v>88</v>
      </c>
      <c r="AA215" s="9">
        <v>90</v>
      </c>
      <c r="AB215" s="9" t="s">
        <v>1473</v>
      </c>
      <c r="FR215"/>
    </row>
    <row r="216" spans="1:174" x14ac:dyDescent="0.3">
      <c r="A216" s="1">
        <v>43712.488190509262</v>
      </c>
      <c r="B216" s="8">
        <f>MONTH(Table_ExternalData_124345[[#This Row],[DateCreation]])</f>
        <v>9</v>
      </c>
      <c r="C216" s="8">
        <f>YEAR(Table_ExternalData_124345[[#This Row],[DateCreation]])</f>
        <v>2019</v>
      </c>
      <c r="D216" s="9">
        <f>WEEKNUM(Table_ExternalData_124345[[#This Row],[DateCreation]]+2)</f>
        <v>36</v>
      </c>
      <c r="E216" s="9">
        <v>404</v>
      </c>
      <c r="F216" s="9" t="s">
        <v>1524</v>
      </c>
      <c r="G216" s="9" t="s">
        <v>1525</v>
      </c>
      <c r="H216" s="8" t="str">
        <f>Table_ExternalData_124345[[#This Row],[Manufacturer]]&amp;" "&amp;Table_ExternalData_124345[[#This Row],[CarModel]]</f>
        <v>Wittur Hydra</v>
      </c>
      <c r="I216" s="9" t="s">
        <v>1474</v>
      </c>
      <c r="J216" s="9">
        <v>700</v>
      </c>
      <c r="K216" s="9">
        <v>1600</v>
      </c>
      <c r="L216" s="9" t="s">
        <v>1464</v>
      </c>
      <c r="M216" s="9" t="s">
        <v>89</v>
      </c>
      <c r="N216" s="9" t="s">
        <v>1477</v>
      </c>
      <c r="O216" s="9">
        <v>184</v>
      </c>
      <c r="P216" s="9">
        <v>0</v>
      </c>
      <c r="Q216" s="9" t="s">
        <v>1527</v>
      </c>
      <c r="R216" s="9" t="s">
        <v>1468</v>
      </c>
      <c r="S216" s="9">
        <v>0</v>
      </c>
      <c r="T216" s="9" t="s">
        <v>1469</v>
      </c>
      <c r="U216" s="9" t="s">
        <v>1476</v>
      </c>
      <c r="V216" s="9">
        <v>61</v>
      </c>
      <c r="W216" s="9" t="s">
        <v>1470</v>
      </c>
      <c r="X216" s="9" t="s">
        <v>1471</v>
      </c>
      <c r="Y216" s="9" t="s">
        <v>1472</v>
      </c>
      <c r="Z216" s="9">
        <v>88</v>
      </c>
      <c r="AA216" s="9">
        <v>90</v>
      </c>
      <c r="AB216" s="9" t="s">
        <v>1473</v>
      </c>
      <c r="FR216"/>
    </row>
    <row r="217" spans="1:174" x14ac:dyDescent="0.3">
      <c r="A217" s="1">
        <v>43712.488190706019</v>
      </c>
      <c r="B217" s="8">
        <f>MONTH(Table_ExternalData_124345[[#This Row],[DateCreation]])</f>
        <v>9</v>
      </c>
      <c r="C217" s="8">
        <f>YEAR(Table_ExternalData_124345[[#This Row],[DateCreation]])</f>
        <v>2019</v>
      </c>
      <c r="D217" s="9">
        <f>WEEKNUM(Table_ExternalData_124345[[#This Row],[DateCreation]]+2)</f>
        <v>36</v>
      </c>
      <c r="E217" s="9">
        <v>405</v>
      </c>
      <c r="F217" s="9" t="s">
        <v>1524</v>
      </c>
      <c r="G217" s="9" t="s">
        <v>1525</v>
      </c>
      <c r="H217" s="8" t="str">
        <f>Table_ExternalData_124345[[#This Row],[Manufacturer]]&amp;" "&amp;Table_ExternalData_124345[[#This Row],[CarModel]]</f>
        <v>Wittur Hydra</v>
      </c>
      <c r="I217" s="9" t="s">
        <v>1463</v>
      </c>
      <c r="J217" s="9">
        <v>700</v>
      </c>
      <c r="K217" s="9">
        <v>1600</v>
      </c>
      <c r="L217" s="9" t="s">
        <v>1464</v>
      </c>
      <c r="M217" s="9" t="s">
        <v>1465</v>
      </c>
      <c r="N217" s="9" t="s">
        <v>1466</v>
      </c>
      <c r="O217" s="9">
        <v>0</v>
      </c>
      <c r="P217" s="9">
        <v>184</v>
      </c>
      <c r="Q217" s="9" t="s">
        <v>1528</v>
      </c>
      <c r="R217" s="9" t="s">
        <v>1468</v>
      </c>
      <c r="S217" s="9">
        <v>0</v>
      </c>
      <c r="T217" s="9" t="s">
        <v>1469</v>
      </c>
      <c r="U217" s="9" t="s">
        <v>1468</v>
      </c>
      <c r="V217" s="9">
        <v>61</v>
      </c>
      <c r="W217" s="9" t="s">
        <v>1470</v>
      </c>
      <c r="X217" s="9" t="s">
        <v>1471</v>
      </c>
      <c r="Y217" s="9" t="s">
        <v>1472</v>
      </c>
      <c r="Z217" s="9">
        <v>88</v>
      </c>
      <c r="AA217" s="9">
        <v>90</v>
      </c>
      <c r="AB217" s="9" t="s">
        <v>1473</v>
      </c>
      <c r="FR217"/>
    </row>
    <row r="218" spans="1:174" x14ac:dyDescent="0.3">
      <c r="A218" s="1">
        <v>43712.488190891207</v>
      </c>
      <c r="B218" s="8">
        <f>MONTH(Table_ExternalData_124345[[#This Row],[DateCreation]])</f>
        <v>9</v>
      </c>
      <c r="C218" s="8">
        <f>YEAR(Table_ExternalData_124345[[#This Row],[DateCreation]])</f>
        <v>2019</v>
      </c>
      <c r="D218" s="9">
        <f>WEEKNUM(Table_ExternalData_124345[[#This Row],[DateCreation]]+2)</f>
        <v>36</v>
      </c>
      <c r="E218" s="9">
        <v>406</v>
      </c>
      <c r="F218" s="9" t="s">
        <v>1524</v>
      </c>
      <c r="G218" s="9" t="s">
        <v>1525</v>
      </c>
      <c r="H218" s="8" t="str">
        <f>Table_ExternalData_124345[[#This Row],[Manufacturer]]&amp;" "&amp;Table_ExternalData_124345[[#This Row],[CarModel]]</f>
        <v>Wittur Hydra</v>
      </c>
      <c r="I218" s="9" t="s">
        <v>1463</v>
      </c>
      <c r="J218" s="9">
        <v>700</v>
      </c>
      <c r="K218" s="9">
        <v>1600</v>
      </c>
      <c r="L218" s="9" t="s">
        <v>1464</v>
      </c>
      <c r="M218" s="9" t="s">
        <v>89</v>
      </c>
      <c r="N218" s="9" t="s">
        <v>1477</v>
      </c>
      <c r="O218" s="9">
        <v>0</v>
      </c>
      <c r="P218" s="9">
        <v>184</v>
      </c>
      <c r="Q218" s="9" t="s">
        <v>1529</v>
      </c>
      <c r="R218" s="9" t="s">
        <v>1468</v>
      </c>
      <c r="S218" s="9">
        <v>0</v>
      </c>
      <c r="T218" s="9" t="s">
        <v>1469</v>
      </c>
      <c r="U218" s="9" t="s">
        <v>1468</v>
      </c>
      <c r="V218" s="9">
        <v>61</v>
      </c>
      <c r="W218" s="9" t="s">
        <v>1470</v>
      </c>
      <c r="X218" s="9" t="s">
        <v>1471</v>
      </c>
      <c r="Y218" s="9" t="s">
        <v>1472</v>
      </c>
      <c r="Z218" s="9">
        <v>88</v>
      </c>
      <c r="AA218" s="9">
        <v>90</v>
      </c>
      <c r="AB218" s="9" t="s">
        <v>1473</v>
      </c>
      <c r="FR218"/>
    </row>
    <row r="219" spans="1:174" x14ac:dyDescent="0.3">
      <c r="A219" s="1">
        <v>43712.489492789355</v>
      </c>
      <c r="B219" s="8">
        <f>MONTH(Table_ExternalData_124345[[#This Row],[DateCreation]])</f>
        <v>9</v>
      </c>
      <c r="C219" s="8">
        <f>YEAR(Table_ExternalData_124345[[#This Row],[DateCreation]])</f>
        <v>2019</v>
      </c>
      <c r="D219" s="9">
        <f>WEEKNUM(Table_ExternalData_124345[[#This Row],[DateCreation]]+2)</f>
        <v>36</v>
      </c>
      <c r="E219" s="9">
        <v>407</v>
      </c>
      <c r="F219" s="9" t="s">
        <v>1532</v>
      </c>
      <c r="G219" s="9" t="s">
        <v>1512</v>
      </c>
      <c r="H219" s="8" t="str">
        <f>Table_ExternalData_124345[[#This Row],[Manufacturer]]&amp;" "&amp;Table_ExternalData_124345[[#This Row],[CarModel]]</f>
        <v>Mitsubishi -</v>
      </c>
      <c r="I219" s="9" t="s">
        <v>1474</v>
      </c>
      <c r="J219" s="9">
        <v>700</v>
      </c>
      <c r="K219" s="9">
        <v>1600</v>
      </c>
      <c r="L219" s="9" t="s">
        <v>1464</v>
      </c>
      <c r="M219" s="9" t="s">
        <v>1465</v>
      </c>
      <c r="N219" s="9" t="s">
        <v>1466</v>
      </c>
      <c r="O219" s="9">
        <v>150</v>
      </c>
      <c r="P219" s="9">
        <v>0</v>
      </c>
      <c r="Q219" s="9" t="s">
        <v>1533</v>
      </c>
      <c r="R219" s="9" t="s">
        <v>1468</v>
      </c>
      <c r="S219" s="9">
        <v>0</v>
      </c>
      <c r="T219" s="9" t="s">
        <v>1469</v>
      </c>
      <c r="U219" s="9" t="s">
        <v>1476</v>
      </c>
      <c r="V219" s="9">
        <v>61</v>
      </c>
      <c r="W219" s="9" t="s">
        <v>1470</v>
      </c>
      <c r="X219" s="9" t="s">
        <v>1471</v>
      </c>
      <c r="Y219" s="9" t="s">
        <v>1485</v>
      </c>
      <c r="Z219" s="9">
        <v>46</v>
      </c>
      <c r="AA219" s="9">
        <v>90</v>
      </c>
      <c r="AB219" s="9" t="s">
        <v>1473</v>
      </c>
      <c r="FR219"/>
    </row>
    <row r="220" spans="1:174" x14ac:dyDescent="0.3">
      <c r="A220" s="1">
        <v>43712.489492974535</v>
      </c>
      <c r="B220" s="8">
        <f>MONTH(Table_ExternalData_124345[[#This Row],[DateCreation]])</f>
        <v>9</v>
      </c>
      <c r="C220" s="8">
        <f>YEAR(Table_ExternalData_124345[[#This Row],[DateCreation]])</f>
        <v>2019</v>
      </c>
      <c r="D220" s="9">
        <f>WEEKNUM(Table_ExternalData_124345[[#This Row],[DateCreation]]+2)</f>
        <v>36</v>
      </c>
      <c r="E220" s="9">
        <v>408</v>
      </c>
      <c r="F220" s="9" t="s">
        <v>1532</v>
      </c>
      <c r="G220" s="9" t="s">
        <v>1512</v>
      </c>
      <c r="H220" s="8" t="str">
        <f>Table_ExternalData_124345[[#This Row],[Manufacturer]]&amp;" "&amp;Table_ExternalData_124345[[#This Row],[CarModel]]</f>
        <v>Mitsubishi -</v>
      </c>
      <c r="I220" s="9" t="s">
        <v>1474</v>
      </c>
      <c r="J220" s="9">
        <v>700</v>
      </c>
      <c r="K220" s="9">
        <v>1600</v>
      </c>
      <c r="L220" s="9" t="s">
        <v>1464</v>
      </c>
      <c r="M220" s="9" t="s">
        <v>89</v>
      </c>
      <c r="N220" s="9" t="s">
        <v>1477</v>
      </c>
      <c r="O220" s="9">
        <v>150</v>
      </c>
      <c r="P220" s="9">
        <v>0</v>
      </c>
      <c r="Q220" s="9" t="s">
        <v>1534</v>
      </c>
      <c r="R220" s="9" t="s">
        <v>1468</v>
      </c>
      <c r="S220" s="9">
        <v>0</v>
      </c>
      <c r="T220" s="9" t="s">
        <v>1469</v>
      </c>
      <c r="U220" s="9" t="s">
        <v>1476</v>
      </c>
      <c r="V220" s="9">
        <v>61</v>
      </c>
      <c r="W220" s="9" t="s">
        <v>1470</v>
      </c>
      <c r="X220" s="9" t="s">
        <v>1471</v>
      </c>
      <c r="Y220" s="9" t="s">
        <v>1485</v>
      </c>
      <c r="Z220" s="9">
        <v>46</v>
      </c>
      <c r="AA220" s="9">
        <v>90</v>
      </c>
      <c r="AB220" s="9" t="s">
        <v>1473</v>
      </c>
      <c r="FR220"/>
    </row>
    <row r="221" spans="1:174" x14ac:dyDescent="0.3">
      <c r="A221" s="1">
        <v>43712.489493171299</v>
      </c>
      <c r="B221" s="8">
        <f>MONTH(Table_ExternalData_124345[[#This Row],[DateCreation]])</f>
        <v>9</v>
      </c>
      <c r="C221" s="8">
        <f>YEAR(Table_ExternalData_124345[[#This Row],[DateCreation]])</f>
        <v>2019</v>
      </c>
      <c r="D221" s="9">
        <f>WEEKNUM(Table_ExternalData_124345[[#This Row],[DateCreation]]+2)</f>
        <v>36</v>
      </c>
      <c r="E221" s="9">
        <v>409</v>
      </c>
      <c r="F221" s="9" t="s">
        <v>1532</v>
      </c>
      <c r="G221" s="9" t="s">
        <v>1512</v>
      </c>
      <c r="H221" s="8" t="str">
        <f>Table_ExternalData_124345[[#This Row],[Manufacturer]]&amp;" "&amp;Table_ExternalData_124345[[#This Row],[CarModel]]</f>
        <v>Mitsubishi -</v>
      </c>
      <c r="I221" s="9" t="s">
        <v>1463</v>
      </c>
      <c r="J221" s="9">
        <v>700</v>
      </c>
      <c r="K221" s="9">
        <v>1600</v>
      </c>
      <c r="L221" s="9" t="s">
        <v>1464</v>
      </c>
      <c r="M221" s="9" t="s">
        <v>1465</v>
      </c>
      <c r="N221" s="9" t="s">
        <v>1466</v>
      </c>
      <c r="O221" s="9">
        <v>0</v>
      </c>
      <c r="P221" s="9">
        <v>150</v>
      </c>
      <c r="Q221" s="9" t="s">
        <v>1535</v>
      </c>
      <c r="R221" s="9" t="s">
        <v>1468</v>
      </c>
      <c r="S221" s="9">
        <v>0</v>
      </c>
      <c r="T221" s="9" t="s">
        <v>1469</v>
      </c>
      <c r="U221" s="9" t="s">
        <v>1476</v>
      </c>
      <c r="V221" s="9">
        <v>61</v>
      </c>
      <c r="W221" s="9" t="s">
        <v>1470</v>
      </c>
      <c r="X221" s="9" t="s">
        <v>1471</v>
      </c>
      <c r="Y221" s="9" t="s">
        <v>1485</v>
      </c>
      <c r="Z221" s="9">
        <v>46</v>
      </c>
      <c r="AA221" s="9">
        <v>90</v>
      </c>
      <c r="AB221" s="9" t="s">
        <v>1473</v>
      </c>
      <c r="FR221"/>
    </row>
    <row r="222" spans="1:174" x14ac:dyDescent="0.3">
      <c r="A222" s="1">
        <v>43712.489493518522</v>
      </c>
      <c r="B222" s="8">
        <f>MONTH(Table_ExternalData_124345[[#This Row],[DateCreation]])</f>
        <v>9</v>
      </c>
      <c r="C222" s="8">
        <f>YEAR(Table_ExternalData_124345[[#This Row],[DateCreation]])</f>
        <v>2019</v>
      </c>
      <c r="D222" s="9">
        <f>WEEKNUM(Table_ExternalData_124345[[#This Row],[DateCreation]]+2)</f>
        <v>36</v>
      </c>
      <c r="E222" s="9">
        <v>410</v>
      </c>
      <c r="F222" s="9" t="s">
        <v>1532</v>
      </c>
      <c r="G222" s="9" t="s">
        <v>1512</v>
      </c>
      <c r="H222" s="8" t="str">
        <f>Table_ExternalData_124345[[#This Row],[Manufacturer]]&amp;" "&amp;Table_ExternalData_124345[[#This Row],[CarModel]]</f>
        <v>Mitsubishi -</v>
      </c>
      <c r="I222" s="9" t="s">
        <v>1463</v>
      </c>
      <c r="J222" s="9">
        <v>700</v>
      </c>
      <c r="K222" s="9">
        <v>1600</v>
      </c>
      <c r="L222" s="9" t="s">
        <v>1464</v>
      </c>
      <c r="M222" s="9" t="s">
        <v>89</v>
      </c>
      <c r="N222" s="9" t="s">
        <v>1477</v>
      </c>
      <c r="O222" s="9">
        <v>0</v>
      </c>
      <c r="P222" s="9">
        <v>150</v>
      </c>
      <c r="Q222" s="9" t="s">
        <v>1536</v>
      </c>
      <c r="R222" s="9" t="s">
        <v>1468</v>
      </c>
      <c r="S222" s="9">
        <v>0</v>
      </c>
      <c r="T222" s="9" t="s">
        <v>1469</v>
      </c>
      <c r="U222" s="9" t="s">
        <v>1468</v>
      </c>
      <c r="V222" s="9">
        <v>61</v>
      </c>
      <c r="W222" s="9" t="s">
        <v>1470</v>
      </c>
      <c r="X222" s="9" t="s">
        <v>1471</v>
      </c>
      <c r="Y222" s="9" t="s">
        <v>1485</v>
      </c>
      <c r="Z222" s="9">
        <v>46</v>
      </c>
      <c r="AA222" s="9">
        <v>90</v>
      </c>
      <c r="AB222" s="9" t="s">
        <v>1473</v>
      </c>
      <c r="FR222"/>
    </row>
    <row r="223" spans="1:174" x14ac:dyDescent="0.3">
      <c r="A223" s="1">
        <v>43712.490354166664</v>
      </c>
      <c r="B223" s="8">
        <f>MONTH(Table_ExternalData_124345[[#This Row],[DateCreation]])</f>
        <v>9</v>
      </c>
      <c r="C223" s="8">
        <f>YEAR(Table_ExternalData_124345[[#This Row],[DateCreation]])</f>
        <v>2019</v>
      </c>
      <c r="D223" s="9">
        <f>WEEKNUM(Table_ExternalData_124345[[#This Row],[DateCreation]]+2)</f>
        <v>36</v>
      </c>
      <c r="E223" s="9">
        <v>411</v>
      </c>
      <c r="F223" s="9" t="s">
        <v>1537</v>
      </c>
      <c r="G223" s="9" t="s">
        <v>1538</v>
      </c>
      <c r="H223" s="8" t="str">
        <f>Table_ExternalData_124345[[#This Row],[Manufacturer]]&amp;" "&amp;Table_ExternalData_124345[[#This Row],[CarModel]]</f>
        <v>NBSL TKP131 / THP131</v>
      </c>
      <c r="I223" s="9" t="s">
        <v>1474</v>
      </c>
      <c r="J223" s="9">
        <v>700</v>
      </c>
      <c r="K223" s="9">
        <v>1600</v>
      </c>
      <c r="L223" s="9" t="s">
        <v>1464</v>
      </c>
      <c r="M223" s="9" t="s">
        <v>1465</v>
      </c>
      <c r="N223" s="9" t="s">
        <v>1466</v>
      </c>
      <c r="O223" s="9">
        <v>150</v>
      </c>
      <c r="P223" s="9">
        <v>0</v>
      </c>
      <c r="Q223" s="9" t="s">
        <v>1533</v>
      </c>
      <c r="R223" s="9" t="s">
        <v>1468</v>
      </c>
      <c r="S223" s="9">
        <v>0</v>
      </c>
      <c r="T223" s="9" t="s">
        <v>1469</v>
      </c>
      <c r="U223" s="9" t="s">
        <v>1476</v>
      </c>
      <c r="V223" s="9">
        <v>61</v>
      </c>
      <c r="W223" s="9" t="s">
        <v>1470</v>
      </c>
      <c r="X223" s="9" t="s">
        <v>1471</v>
      </c>
      <c r="Y223" s="9" t="s">
        <v>1485</v>
      </c>
      <c r="Z223" s="9">
        <v>46</v>
      </c>
      <c r="AA223" s="9">
        <v>90</v>
      </c>
      <c r="AB223" s="9" t="s">
        <v>1473</v>
      </c>
      <c r="FR223"/>
    </row>
    <row r="224" spans="1:174" x14ac:dyDescent="0.3">
      <c r="A224" s="1">
        <v>43712.490354363428</v>
      </c>
      <c r="B224" s="8">
        <f>MONTH(Table_ExternalData_124345[[#This Row],[DateCreation]])</f>
        <v>9</v>
      </c>
      <c r="C224" s="8">
        <f>YEAR(Table_ExternalData_124345[[#This Row],[DateCreation]])</f>
        <v>2019</v>
      </c>
      <c r="D224" s="9">
        <f>WEEKNUM(Table_ExternalData_124345[[#This Row],[DateCreation]]+2)</f>
        <v>36</v>
      </c>
      <c r="E224" s="9">
        <v>412</v>
      </c>
      <c r="F224" s="9" t="s">
        <v>1537</v>
      </c>
      <c r="G224" s="9" t="s">
        <v>1538</v>
      </c>
      <c r="H224" s="8" t="str">
        <f>Table_ExternalData_124345[[#This Row],[Manufacturer]]&amp;" "&amp;Table_ExternalData_124345[[#This Row],[CarModel]]</f>
        <v>NBSL TKP131 / THP131</v>
      </c>
      <c r="I224" s="9" t="s">
        <v>1474</v>
      </c>
      <c r="J224" s="9">
        <v>700</v>
      </c>
      <c r="K224" s="9">
        <v>1600</v>
      </c>
      <c r="L224" s="9" t="s">
        <v>1464</v>
      </c>
      <c r="M224" s="9" t="s">
        <v>89</v>
      </c>
      <c r="N224" s="9" t="s">
        <v>1477</v>
      </c>
      <c r="O224" s="9">
        <v>150</v>
      </c>
      <c r="P224" s="9">
        <v>0</v>
      </c>
      <c r="Q224" s="9" t="s">
        <v>1534</v>
      </c>
      <c r="R224" s="9" t="s">
        <v>1468</v>
      </c>
      <c r="S224" s="9">
        <v>0</v>
      </c>
      <c r="T224" s="9" t="s">
        <v>1469</v>
      </c>
      <c r="U224" s="9" t="s">
        <v>1476</v>
      </c>
      <c r="V224" s="9">
        <v>61</v>
      </c>
      <c r="W224" s="9" t="s">
        <v>1470</v>
      </c>
      <c r="X224" s="9" t="s">
        <v>1471</v>
      </c>
      <c r="Y224" s="9" t="s">
        <v>1485</v>
      </c>
      <c r="Z224" s="9">
        <v>46</v>
      </c>
      <c r="AA224" s="9">
        <v>90</v>
      </c>
      <c r="AB224" s="9" t="s">
        <v>1473</v>
      </c>
      <c r="FR224"/>
    </row>
    <row r="225" spans="1:174" x14ac:dyDescent="0.3">
      <c r="A225" s="1">
        <v>43712.490354363428</v>
      </c>
      <c r="B225" s="8">
        <f>MONTH(Table_ExternalData_124345[[#This Row],[DateCreation]])</f>
        <v>9</v>
      </c>
      <c r="C225" s="8">
        <f>YEAR(Table_ExternalData_124345[[#This Row],[DateCreation]])</f>
        <v>2019</v>
      </c>
      <c r="D225" s="9">
        <f>WEEKNUM(Table_ExternalData_124345[[#This Row],[DateCreation]]+2)</f>
        <v>36</v>
      </c>
      <c r="E225" s="9">
        <v>413</v>
      </c>
      <c r="F225" s="9" t="s">
        <v>1537</v>
      </c>
      <c r="G225" s="9" t="s">
        <v>1538</v>
      </c>
      <c r="H225" s="8" t="str">
        <f>Table_ExternalData_124345[[#This Row],[Manufacturer]]&amp;" "&amp;Table_ExternalData_124345[[#This Row],[CarModel]]</f>
        <v>NBSL TKP131 / THP131</v>
      </c>
      <c r="I225" s="9" t="s">
        <v>1463</v>
      </c>
      <c r="J225" s="9">
        <v>700</v>
      </c>
      <c r="K225" s="9">
        <v>1600</v>
      </c>
      <c r="L225" s="9" t="s">
        <v>1464</v>
      </c>
      <c r="M225" s="9" t="s">
        <v>1465</v>
      </c>
      <c r="N225" s="9" t="s">
        <v>1466</v>
      </c>
      <c r="O225" s="9">
        <v>0</v>
      </c>
      <c r="P225" s="9">
        <v>150</v>
      </c>
      <c r="Q225" s="9" t="s">
        <v>1535</v>
      </c>
      <c r="R225" s="9" t="s">
        <v>1468</v>
      </c>
      <c r="S225" s="9">
        <v>0</v>
      </c>
      <c r="T225" s="9" t="s">
        <v>1469</v>
      </c>
      <c r="U225" s="9" t="s">
        <v>1476</v>
      </c>
      <c r="V225" s="9">
        <v>61</v>
      </c>
      <c r="W225" s="9" t="s">
        <v>1470</v>
      </c>
      <c r="X225" s="9" t="s">
        <v>1471</v>
      </c>
      <c r="Y225" s="9" t="s">
        <v>1485</v>
      </c>
      <c r="Z225" s="9">
        <v>46</v>
      </c>
      <c r="AA225" s="9">
        <v>90</v>
      </c>
      <c r="AB225" s="9" t="s">
        <v>1473</v>
      </c>
      <c r="FR225"/>
    </row>
    <row r="226" spans="1:174" x14ac:dyDescent="0.3">
      <c r="A226" s="1">
        <v>43712.490354513888</v>
      </c>
      <c r="B226" s="8">
        <f>MONTH(Table_ExternalData_124345[[#This Row],[DateCreation]])</f>
        <v>9</v>
      </c>
      <c r="C226" s="8">
        <f>YEAR(Table_ExternalData_124345[[#This Row],[DateCreation]])</f>
        <v>2019</v>
      </c>
      <c r="D226" s="9">
        <f>WEEKNUM(Table_ExternalData_124345[[#This Row],[DateCreation]]+2)</f>
        <v>36</v>
      </c>
      <c r="E226" s="9">
        <v>414</v>
      </c>
      <c r="F226" s="9" t="s">
        <v>1537</v>
      </c>
      <c r="G226" s="9" t="s">
        <v>1538</v>
      </c>
      <c r="H226" s="8" t="str">
        <f>Table_ExternalData_124345[[#This Row],[Manufacturer]]&amp;" "&amp;Table_ExternalData_124345[[#This Row],[CarModel]]</f>
        <v>NBSL TKP131 / THP131</v>
      </c>
      <c r="I226" s="9" t="s">
        <v>1463</v>
      </c>
      <c r="J226" s="9">
        <v>700</v>
      </c>
      <c r="K226" s="9">
        <v>1600</v>
      </c>
      <c r="L226" s="9" t="s">
        <v>1464</v>
      </c>
      <c r="M226" s="9" t="s">
        <v>89</v>
      </c>
      <c r="N226" s="9" t="s">
        <v>1477</v>
      </c>
      <c r="O226" s="9">
        <v>0</v>
      </c>
      <c r="P226" s="9">
        <v>150</v>
      </c>
      <c r="Q226" s="9" t="s">
        <v>1536</v>
      </c>
      <c r="R226" s="9" t="s">
        <v>1468</v>
      </c>
      <c r="S226" s="9">
        <v>0</v>
      </c>
      <c r="T226" s="9" t="s">
        <v>1469</v>
      </c>
      <c r="U226" s="9" t="s">
        <v>1468</v>
      </c>
      <c r="V226" s="9">
        <v>61</v>
      </c>
      <c r="W226" s="9" t="s">
        <v>1470</v>
      </c>
      <c r="X226" s="9" t="s">
        <v>1471</v>
      </c>
      <c r="Y226" s="9" t="s">
        <v>1485</v>
      </c>
      <c r="Z226" s="9">
        <v>46</v>
      </c>
      <c r="AA226" s="9">
        <v>90</v>
      </c>
      <c r="AB226" s="9" t="s">
        <v>1473</v>
      </c>
      <c r="FR226"/>
    </row>
    <row r="227" spans="1:174" x14ac:dyDescent="0.3">
      <c r="A227" s="1">
        <v>43712.491447569446</v>
      </c>
      <c r="B227" s="8">
        <f>MONTH(Table_ExternalData_124345[[#This Row],[DateCreation]])</f>
        <v>9</v>
      </c>
      <c r="C227" s="8">
        <f>YEAR(Table_ExternalData_124345[[#This Row],[DateCreation]])</f>
        <v>2019</v>
      </c>
      <c r="D227" s="9">
        <f>WEEKNUM(Table_ExternalData_124345[[#This Row],[DateCreation]]+2)</f>
        <v>36</v>
      </c>
      <c r="E227" s="9">
        <v>415</v>
      </c>
      <c r="F227" s="9" t="s">
        <v>1541</v>
      </c>
      <c r="G227" s="9" t="s">
        <v>1559</v>
      </c>
      <c r="H227" s="8" t="str">
        <f>Table_ExternalData_124345[[#This Row],[Manufacturer]]&amp;" "&amp;Table_ExternalData_124345[[#This Row],[CarModel]]</f>
        <v>Kone ADB / AOK</v>
      </c>
      <c r="I227" s="9" t="s">
        <v>1474</v>
      </c>
      <c r="J227" s="9">
        <v>700</v>
      </c>
      <c r="K227" s="9">
        <v>1600</v>
      </c>
      <c r="L227" s="9" t="s">
        <v>1464</v>
      </c>
      <c r="M227" s="9" t="s">
        <v>1465</v>
      </c>
      <c r="N227" s="9" t="s">
        <v>1466</v>
      </c>
      <c r="O227" s="9">
        <v>155</v>
      </c>
      <c r="P227" s="9">
        <v>0</v>
      </c>
      <c r="Q227" s="9" t="s">
        <v>1543</v>
      </c>
      <c r="R227" s="9" t="s">
        <v>1468</v>
      </c>
      <c r="S227" s="9">
        <v>0</v>
      </c>
      <c r="T227" s="9" t="s">
        <v>1469</v>
      </c>
      <c r="U227" s="9" t="s">
        <v>1476</v>
      </c>
      <c r="V227" s="9">
        <v>61</v>
      </c>
      <c r="W227" s="9" t="s">
        <v>1470</v>
      </c>
      <c r="X227" s="9" t="s">
        <v>1471</v>
      </c>
      <c r="Y227" s="9" t="s">
        <v>1485</v>
      </c>
      <c r="Z227" s="9">
        <v>40</v>
      </c>
      <c r="AA227" s="9">
        <v>90</v>
      </c>
      <c r="AB227" s="9" t="s">
        <v>1473</v>
      </c>
      <c r="FR227"/>
    </row>
    <row r="228" spans="1:174" x14ac:dyDescent="0.3">
      <c r="A228" s="1">
        <v>43712.491447719905</v>
      </c>
      <c r="B228" s="8">
        <f>MONTH(Table_ExternalData_124345[[#This Row],[DateCreation]])</f>
        <v>9</v>
      </c>
      <c r="C228" s="8">
        <f>YEAR(Table_ExternalData_124345[[#This Row],[DateCreation]])</f>
        <v>2019</v>
      </c>
      <c r="D228" s="9">
        <f>WEEKNUM(Table_ExternalData_124345[[#This Row],[DateCreation]]+2)</f>
        <v>36</v>
      </c>
      <c r="E228" s="9">
        <v>416</v>
      </c>
      <c r="F228" s="9" t="s">
        <v>1541</v>
      </c>
      <c r="G228" s="9" t="s">
        <v>1559</v>
      </c>
      <c r="H228" s="8" t="str">
        <f>Table_ExternalData_124345[[#This Row],[Manufacturer]]&amp;" "&amp;Table_ExternalData_124345[[#This Row],[CarModel]]</f>
        <v>Kone ADB / AOK</v>
      </c>
      <c r="I228" s="9" t="s">
        <v>1474</v>
      </c>
      <c r="J228" s="9">
        <v>700</v>
      </c>
      <c r="K228" s="9">
        <v>1600</v>
      </c>
      <c r="L228" s="9" t="s">
        <v>1464</v>
      </c>
      <c r="M228" s="9" t="s">
        <v>89</v>
      </c>
      <c r="N228" s="9" t="s">
        <v>1477</v>
      </c>
      <c r="O228" s="9">
        <v>155</v>
      </c>
      <c r="P228" s="9">
        <v>0</v>
      </c>
      <c r="Q228" s="9" t="s">
        <v>1544</v>
      </c>
      <c r="R228" s="9" t="s">
        <v>1468</v>
      </c>
      <c r="S228" s="9">
        <v>0</v>
      </c>
      <c r="T228" s="9" t="s">
        <v>1469</v>
      </c>
      <c r="U228" s="9" t="s">
        <v>1476</v>
      </c>
      <c r="V228" s="9">
        <v>61</v>
      </c>
      <c r="W228" s="9" t="s">
        <v>1470</v>
      </c>
      <c r="X228" s="9" t="s">
        <v>1471</v>
      </c>
      <c r="Y228" s="9" t="s">
        <v>1485</v>
      </c>
      <c r="Z228" s="9">
        <v>40</v>
      </c>
      <c r="AA228" s="9">
        <v>90</v>
      </c>
      <c r="AB228" s="9" t="s">
        <v>1473</v>
      </c>
      <c r="FR228"/>
    </row>
    <row r="229" spans="1:174" x14ac:dyDescent="0.3">
      <c r="A229" s="1">
        <v>43712.491447719905</v>
      </c>
      <c r="B229" s="8">
        <f>MONTH(Table_ExternalData_124345[[#This Row],[DateCreation]])</f>
        <v>9</v>
      </c>
      <c r="C229" s="8">
        <f>YEAR(Table_ExternalData_124345[[#This Row],[DateCreation]])</f>
        <v>2019</v>
      </c>
      <c r="D229" s="9">
        <f>WEEKNUM(Table_ExternalData_124345[[#This Row],[DateCreation]]+2)</f>
        <v>36</v>
      </c>
      <c r="E229" s="9">
        <v>417</v>
      </c>
      <c r="F229" s="9" t="s">
        <v>1541</v>
      </c>
      <c r="G229" s="9" t="s">
        <v>1559</v>
      </c>
      <c r="H229" s="8" t="str">
        <f>Table_ExternalData_124345[[#This Row],[Manufacturer]]&amp;" "&amp;Table_ExternalData_124345[[#This Row],[CarModel]]</f>
        <v>Kone ADB / AOK</v>
      </c>
      <c r="I229" s="9" t="s">
        <v>1463</v>
      </c>
      <c r="J229" s="9">
        <v>700</v>
      </c>
      <c r="K229" s="9">
        <v>1600</v>
      </c>
      <c r="L229" s="9" t="s">
        <v>1464</v>
      </c>
      <c r="M229" s="9" t="s">
        <v>1465</v>
      </c>
      <c r="N229" s="9" t="s">
        <v>1466</v>
      </c>
      <c r="O229" s="9">
        <v>0</v>
      </c>
      <c r="P229" s="9">
        <v>155</v>
      </c>
      <c r="Q229" s="9" t="s">
        <v>1545</v>
      </c>
      <c r="R229" s="9" t="s">
        <v>1468</v>
      </c>
      <c r="S229" s="9">
        <v>0</v>
      </c>
      <c r="T229" s="9" t="s">
        <v>1469</v>
      </c>
      <c r="U229" s="9" t="s">
        <v>1476</v>
      </c>
      <c r="V229" s="9">
        <v>61</v>
      </c>
      <c r="W229" s="9" t="s">
        <v>1470</v>
      </c>
      <c r="X229" s="9" t="s">
        <v>1471</v>
      </c>
      <c r="Y229" s="9" t="s">
        <v>1485</v>
      </c>
      <c r="Z229" s="9">
        <v>40</v>
      </c>
      <c r="AA229" s="9">
        <v>90</v>
      </c>
      <c r="AB229" s="9" t="s">
        <v>1473</v>
      </c>
      <c r="FR229"/>
    </row>
    <row r="230" spans="1:174" x14ac:dyDescent="0.3">
      <c r="A230" s="1">
        <v>43712.491447916669</v>
      </c>
      <c r="B230" s="8">
        <f>MONTH(Table_ExternalData_124345[[#This Row],[DateCreation]])</f>
        <v>9</v>
      </c>
      <c r="C230" s="8">
        <f>YEAR(Table_ExternalData_124345[[#This Row],[DateCreation]])</f>
        <v>2019</v>
      </c>
      <c r="D230" s="9">
        <f>WEEKNUM(Table_ExternalData_124345[[#This Row],[DateCreation]]+2)</f>
        <v>36</v>
      </c>
      <c r="E230" s="9">
        <v>418</v>
      </c>
      <c r="F230" s="9" t="s">
        <v>1541</v>
      </c>
      <c r="G230" s="9" t="s">
        <v>1559</v>
      </c>
      <c r="H230" s="8" t="str">
        <f>Table_ExternalData_124345[[#This Row],[Manufacturer]]&amp;" "&amp;Table_ExternalData_124345[[#This Row],[CarModel]]</f>
        <v>Kone ADB / AOK</v>
      </c>
      <c r="I230" s="9" t="s">
        <v>1463</v>
      </c>
      <c r="J230" s="9">
        <v>700</v>
      </c>
      <c r="K230" s="9">
        <v>1600</v>
      </c>
      <c r="L230" s="9" t="s">
        <v>1464</v>
      </c>
      <c r="M230" s="9" t="s">
        <v>89</v>
      </c>
      <c r="N230" s="9" t="s">
        <v>1477</v>
      </c>
      <c r="O230" s="9">
        <v>0</v>
      </c>
      <c r="P230" s="9">
        <v>155</v>
      </c>
      <c r="Q230" s="9" t="s">
        <v>1546</v>
      </c>
      <c r="R230" s="9" t="s">
        <v>1468</v>
      </c>
      <c r="S230" s="9">
        <v>0</v>
      </c>
      <c r="T230" s="9" t="s">
        <v>1469</v>
      </c>
      <c r="U230" s="9" t="s">
        <v>1468</v>
      </c>
      <c r="V230" s="9">
        <v>61</v>
      </c>
      <c r="W230" s="9" t="s">
        <v>1470</v>
      </c>
      <c r="X230" s="9" t="s">
        <v>1471</v>
      </c>
      <c r="Y230" s="9" t="s">
        <v>1485</v>
      </c>
      <c r="Z230" s="9">
        <v>40</v>
      </c>
      <c r="AA230" s="9">
        <v>90</v>
      </c>
      <c r="AB230" s="9" t="s">
        <v>1473</v>
      </c>
      <c r="FR230"/>
    </row>
    <row r="231" spans="1:174" x14ac:dyDescent="0.3">
      <c r="A231" s="1">
        <v>43712.492380358795</v>
      </c>
      <c r="B231" s="8">
        <f>MONTH(Table_ExternalData_124345[[#This Row],[DateCreation]])</f>
        <v>9</v>
      </c>
      <c r="C231" s="8">
        <f>YEAR(Table_ExternalData_124345[[#This Row],[DateCreation]])</f>
        <v>2019</v>
      </c>
      <c r="D231" s="9">
        <f>WEEKNUM(Table_ExternalData_124345[[#This Row],[DateCreation]]+2)</f>
        <v>36</v>
      </c>
      <c r="E231" s="9">
        <v>419</v>
      </c>
      <c r="F231" s="9" t="s">
        <v>1549</v>
      </c>
      <c r="G231" s="9" t="s">
        <v>1512</v>
      </c>
      <c r="H231" s="8" t="str">
        <f>Table_ExternalData_124345[[#This Row],[Manufacturer]]&amp;" "&amp;Table_ExternalData_124345[[#This Row],[CarModel]]</f>
        <v>Komepa -</v>
      </c>
      <c r="I231" s="9" t="s">
        <v>1474</v>
      </c>
      <c r="J231" s="9">
        <v>700</v>
      </c>
      <c r="K231" s="9">
        <v>1600</v>
      </c>
      <c r="L231" s="9" t="s">
        <v>1464</v>
      </c>
      <c r="M231" s="9" t="s">
        <v>1465</v>
      </c>
      <c r="N231" s="9" t="s">
        <v>1466</v>
      </c>
      <c r="O231" s="9">
        <v>140</v>
      </c>
      <c r="P231" s="9">
        <v>0</v>
      </c>
      <c r="Q231" s="9" t="s">
        <v>1550</v>
      </c>
      <c r="R231" s="9" t="s">
        <v>1468</v>
      </c>
      <c r="S231" s="9">
        <v>0</v>
      </c>
      <c r="T231" s="9" t="s">
        <v>1469</v>
      </c>
      <c r="U231" s="9" t="s">
        <v>1476</v>
      </c>
      <c r="V231" s="9">
        <v>61</v>
      </c>
      <c r="W231" s="9" t="s">
        <v>1470</v>
      </c>
      <c r="X231" s="9" t="s">
        <v>1471</v>
      </c>
      <c r="Y231" s="9" t="s">
        <v>1485</v>
      </c>
      <c r="Z231" s="9">
        <v>35</v>
      </c>
      <c r="AA231" s="9">
        <v>90</v>
      </c>
      <c r="AB231" s="9" t="s">
        <v>1473</v>
      </c>
      <c r="FR231"/>
    </row>
    <row r="232" spans="1:174" x14ac:dyDescent="0.3">
      <c r="A232" s="1">
        <v>43712.492380358795</v>
      </c>
      <c r="B232" s="8">
        <f>MONTH(Table_ExternalData_124345[[#This Row],[DateCreation]])</f>
        <v>9</v>
      </c>
      <c r="C232" s="8">
        <f>YEAR(Table_ExternalData_124345[[#This Row],[DateCreation]])</f>
        <v>2019</v>
      </c>
      <c r="D232" s="9">
        <f>WEEKNUM(Table_ExternalData_124345[[#This Row],[DateCreation]]+2)</f>
        <v>36</v>
      </c>
      <c r="E232" s="9">
        <v>420</v>
      </c>
      <c r="F232" s="9" t="s">
        <v>1549</v>
      </c>
      <c r="G232" s="9" t="s">
        <v>1512</v>
      </c>
      <c r="H232" s="8" t="str">
        <f>Table_ExternalData_124345[[#This Row],[Manufacturer]]&amp;" "&amp;Table_ExternalData_124345[[#This Row],[CarModel]]</f>
        <v>Komepa -</v>
      </c>
      <c r="I232" s="9" t="s">
        <v>1474</v>
      </c>
      <c r="J232" s="9">
        <v>700</v>
      </c>
      <c r="K232" s="9">
        <v>1600</v>
      </c>
      <c r="L232" s="9" t="s">
        <v>1464</v>
      </c>
      <c r="M232" s="9" t="s">
        <v>89</v>
      </c>
      <c r="N232" s="9" t="s">
        <v>1477</v>
      </c>
      <c r="O232" s="9">
        <v>140</v>
      </c>
      <c r="P232" s="9">
        <v>0</v>
      </c>
      <c r="Q232" s="9" t="s">
        <v>1551</v>
      </c>
      <c r="R232" s="9" t="s">
        <v>1468</v>
      </c>
      <c r="S232" s="9">
        <v>0</v>
      </c>
      <c r="T232" s="9" t="s">
        <v>1469</v>
      </c>
      <c r="U232" s="9" t="s">
        <v>1476</v>
      </c>
      <c r="V232" s="9">
        <v>61</v>
      </c>
      <c r="W232" s="9" t="s">
        <v>1470</v>
      </c>
      <c r="X232" s="9" t="s">
        <v>1471</v>
      </c>
      <c r="Y232" s="9" t="s">
        <v>1485</v>
      </c>
      <c r="Z232" s="9">
        <v>35</v>
      </c>
      <c r="AA232" s="9">
        <v>90</v>
      </c>
      <c r="AB232" s="9" t="s">
        <v>1473</v>
      </c>
      <c r="FR232"/>
    </row>
    <row r="233" spans="1:174" x14ac:dyDescent="0.3">
      <c r="A233" s="1">
        <v>43712.492380555559</v>
      </c>
      <c r="B233" s="8">
        <f>MONTH(Table_ExternalData_124345[[#This Row],[DateCreation]])</f>
        <v>9</v>
      </c>
      <c r="C233" s="8">
        <f>YEAR(Table_ExternalData_124345[[#This Row],[DateCreation]])</f>
        <v>2019</v>
      </c>
      <c r="D233" s="9">
        <f>WEEKNUM(Table_ExternalData_124345[[#This Row],[DateCreation]]+2)</f>
        <v>36</v>
      </c>
      <c r="E233" s="9">
        <v>421</v>
      </c>
      <c r="F233" s="9" t="s">
        <v>1549</v>
      </c>
      <c r="G233" s="9" t="s">
        <v>1512</v>
      </c>
      <c r="H233" s="8" t="str">
        <f>Table_ExternalData_124345[[#This Row],[Manufacturer]]&amp;" "&amp;Table_ExternalData_124345[[#This Row],[CarModel]]</f>
        <v>Komepa -</v>
      </c>
      <c r="I233" s="9" t="s">
        <v>1463</v>
      </c>
      <c r="J233" s="9">
        <v>700</v>
      </c>
      <c r="K233" s="9">
        <v>1600</v>
      </c>
      <c r="L233" s="9" t="s">
        <v>1464</v>
      </c>
      <c r="M233" s="9" t="s">
        <v>1465</v>
      </c>
      <c r="N233" s="9" t="s">
        <v>1466</v>
      </c>
      <c r="O233" s="9">
        <v>0</v>
      </c>
      <c r="P233" s="9">
        <v>140</v>
      </c>
      <c r="Q233" s="9" t="s">
        <v>1523</v>
      </c>
      <c r="R233" s="9" t="s">
        <v>1468</v>
      </c>
      <c r="S233" s="9">
        <v>0</v>
      </c>
      <c r="T233" s="9" t="s">
        <v>1469</v>
      </c>
      <c r="U233" s="9" t="s">
        <v>1468</v>
      </c>
      <c r="V233" s="9">
        <v>61</v>
      </c>
      <c r="W233" s="9" t="s">
        <v>1470</v>
      </c>
      <c r="X233" s="9" t="s">
        <v>1471</v>
      </c>
      <c r="Y233" s="9" t="s">
        <v>1485</v>
      </c>
      <c r="Z233" s="9">
        <v>35</v>
      </c>
      <c r="AA233" s="9">
        <v>90</v>
      </c>
      <c r="AB233" s="9" t="s">
        <v>1473</v>
      </c>
      <c r="FR233"/>
    </row>
    <row r="234" spans="1:174" x14ac:dyDescent="0.3">
      <c r="A234" s="1">
        <v>43712.492380555559</v>
      </c>
      <c r="B234" s="8">
        <f>MONTH(Table_ExternalData_124345[[#This Row],[DateCreation]])</f>
        <v>9</v>
      </c>
      <c r="C234" s="8">
        <f>YEAR(Table_ExternalData_124345[[#This Row],[DateCreation]])</f>
        <v>2019</v>
      </c>
      <c r="D234" s="9">
        <f>WEEKNUM(Table_ExternalData_124345[[#This Row],[DateCreation]]+2)</f>
        <v>36</v>
      </c>
      <c r="E234" s="9">
        <v>422</v>
      </c>
      <c r="F234" s="9" t="s">
        <v>1549</v>
      </c>
      <c r="G234" s="9" t="s">
        <v>1512</v>
      </c>
      <c r="H234" s="8" t="str">
        <f>Table_ExternalData_124345[[#This Row],[Manufacturer]]&amp;" "&amp;Table_ExternalData_124345[[#This Row],[CarModel]]</f>
        <v>Komepa -</v>
      </c>
      <c r="I234" s="9" t="s">
        <v>1463</v>
      </c>
      <c r="J234" s="9">
        <v>700</v>
      </c>
      <c r="K234" s="9">
        <v>1600</v>
      </c>
      <c r="L234" s="9" t="s">
        <v>1464</v>
      </c>
      <c r="M234" s="9" t="s">
        <v>89</v>
      </c>
      <c r="N234" s="9" t="s">
        <v>1477</v>
      </c>
      <c r="O234" s="9">
        <v>0</v>
      </c>
      <c r="P234" s="9">
        <v>140</v>
      </c>
      <c r="Q234" s="9" t="s">
        <v>1552</v>
      </c>
      <c r="R234" s="9" t="s">
        <v>1468</v>
      </c>
      <c r="S234" s="9">
        <v>0</v>
      </c>
      <c r="T234" s="9" t="s">
        <v>1469</v>
      </c>
      <c r="U234" s="9" t="s">
        <v>1468</v>
      </c>
      <c r="V234" s="9">
        <v>61</v>
      </c>
      <c r="W234" s="9" t="s">
        <v>1470</v>
      </c>
      <c r="X234" s="9" t="s">
        <v>1471</v>
      </c>
      <c r="Y234" s="9" t="s">
        <v>1485</v>
      </c>
      <c r="Z234" s="9">
        <v>35</v>
      </c>
      <c r="AA234" s="9">
        <v>90</v>
      </c>
      <c r="AB234" s="9" t="s">
        <v>1473</v>
      </c>
      <c r="FR234"/>
    </row>
    <row r="235" spans="1:174" x14ac:dyDescent="0.3">
      <c r="A235" s="1">
        <v>43712.494283414351</v>
      </c>
      <c r="B235" s="8">
        <f>MONTH(Table_ExternalData_124345[[#This Row],[DateCreation]])</f>
        <v>9</v>
      </c>
      <c r="C235" s="8">
        <f>YEAR(Table_ExternalData_124345[[#This Row],[DateCreation]])</f>
        <v>2019</v>
      </c>
      <c r="D235" s="9">
        <f>WEEKNUM(Table_ExternalData_124345[[#This Row],[DateCreation]]+2)</f>
        <v>36</v>
      </c>
      <c r="E235" s="9">
        <v>423</v>
      </c>
      <c r="F235" s="9" t="s">
        <v>1553</v>
      </c>
      <c r="G235" s="9" t="s">
        <v>1554</v>
      </c>
      <c r="H235" s="8" t="str">
        <f>Table_ExternalData_124345[[#This Row],[Manufacturer]]&amp;" "&amp;Table_ExternalData_124345[[#This Row],[CarModel]]</f>
        <v>Orona 890</v>
      </c>
      <c r="I235" s="9" t="s">
        <v>1474</v>
      </c>
      <c r="J235" s="9">
        <v>700</v>
      </c>
      <c r="K235" s="9">
        <v>1600</v>
      </c>
      <c r="L235" s="9" t="s">
        <v>1464</v>
      </c>
      <c r="M235" s="9" t="s">
        <v>1465</v>
      </c>
      <c r="N235" s="9" t="s">
        <v>1466</v>
      </c>
      <c r="O235" s="9">
        <v>135</v>
      </c>
      <c r="P235" s="9">
        <v>0</v>
      </c>
      <c r="Q235" s="9" t="s">
        <v>1555</v>
      </c>
      <c r="R235" s="9" t="s">
        <v>1469</v>
      </c>
      <c r="S235" s="9">
        <v>0</v>
      </c>
      <c r="T235" s="9" t="s">
        <v>1469</v>
      </c>
      <c r="U235" s="9" t="s">
        <v>1476</v>
      </c>
      <c r="V235" s="9">
        <v>61</v>
      </c>
      <c r="W235" s="9" t="s">
        <v>1470</v>
      </c>
      <c r="X235" s="9" t="s">
        <v>1471</v>
      </c>
      <c r="Y235" s="9" t="s">
        <v>1485</v>
      </c>
      <c r="Z235" s="9">
        <v>49</v>
      </c>
      <c r="AA235" s="9">
        <v>90</v>
      </c>
      <c r="AB235" s="9" t="s">
        <v>1473</v>
      </c>
      <c r="FR235"/>
    </row>
    <row r="236" spans="1:174" x14ac:dyDescent="0.3">
      <c r="A236" s="1">
        <v>43712.494283599539</v>
      </c>
      <c r="B236" s="8">
        <f>MONTH(Table_ExternalData_124345[[#This Row],[DateCreation]])</f>
        <v>9</v>
      </c>
      <c r="C236" s="8">
        <f>YEAR(Table_ExternalData_124345[[#This Row],[DateCreation]])</f>
        <v>2019</v>
      </c>
      <c r="D236" s="9">
        <f>WEEKNUM(Table_ExternalData_124345[[#This Row],[DateCreation]]+2)</f>
        <v>36</v>
      </c>
      <c r="E236" s="9">
        <v>424</v>
      </c>
      <c r="F236" s="9" t="s">
        <v>1553</v>
      </c>
      <c r="G236" s="9" t="s">
        <v>1554</v>
      </c>
      <c r="H236" s="8" t="str">
        <f>Table_ExternalData_124345[[#This Row],[Manufacturer]]&amp;" "&amp;Table_ExternalData_124345[[#This Row],[CarModel]]</f>
        <v>Orona 890</v>
      </c>
      <c r="I236" s="9" t="s">
        <v>1474</v>
      </c>
      <c r="J236" s="9">
        <v>700</v>
      </c>
      <c r="K236" s="9">
        <v>1600</v>
      </c>
      <c r="L236" s="9" t="s">
        <v>1464</v>
      </c>
      <c r="M236" s="9" t="s">
        <v>89</v>
      </c>
      <c r="N236" s="9" t="s">
        <v>1477</v>
      </c>
      <c r="O236" s="9">
        <v>135</v>
      </c>
      <c r="P236" s="9">
        <v>0</v>
      </c>
      <c r="Q236" s="9" t="s">
        <v>1556</v>
      </c>
      <c r="R236" s="9" t="s">
        <v>1469</v>
      </c>
      <c r="S236" s="9">
        <v>0</v>
      </c>
      <c r="T236" s="9" t="s">
        <v>1469</v>
      </c>
      <c r="U236" s="9" t="s">
        <v>1476</v>
      </c>
      <c r="V236" s="9">
        <v>61</v>
      </c>
      <c r="W236" s="9" t="s">
        <v>1470</v>
      </c>
      <c r="X236" s="9" t="s">
        <v>1471</v>
      </c>
      <c r="Y236" s="9" t="s">
        <v>1485</v>
      </c>
      <c r="Z236" s="9">
        <v>49</v>
      </c>
      <c r="AA236" s="9">
        <v>90</v>
      </c>
      <c r="AB236" s="9" t="s">
        <v>1473</v>
      </c>
      <c r="FR236"/>
    </row>
    <row r="237" spans="1:174" x14ac:dyDescent="0.3">
      <c r="A237" s="1">
        <v>43712.494283599539</v>
      </c>
      <c r="B237" s="8">
        <f>MONTH(Table_ExternalData_124345[[#This Row],[DateCreation]])</f>
        <v>9</v>
      </c>
      <c r="C237" s="8">
        <f>YEAR(Table_ExternalData_124345[[#This Row],[DateCreation]])</f>
        <v>2019</v>
      </c>
      <c r="D237" s="9">
        <f>WEEKNUM(Table_ExternalData_124345[[#This Row],[DateCreation]]+2)</f>
        <v>36</v>
      </c>
      <c r="E237" s="9">
        <v>425</v>
      </c>
      <c r="F237" s="9" t="s">
        <v>1553</v>
      </c>
      <c r="G237" s="9" t="s">
        <v>1554</v>
      </c>
      <c r="H237" s="8" t="str">
        <f>Table_ExternalData_124345[[#This Row],[Manufacturer]]&amp;" "&amp;Table_ExternalData_124345[[#This Row],[CarModel]]</f>
        <v>Orona 890</v>
      </c>
      <c r="I237" s="9" t="s">
        <v>1463</v>
      </c>
      <c r="J237" s="9">
        <v>700</v>
      </c>
      <c r="K237" s="9">
        <v>1600</v>
      </c>
      <c r="L237" s="9" t="s">
        <v>1464</v>
      </c>
      <c r="M237" s="9" t="s">
        <v>1465</v>
      </c>
      <c r="N237" s="9" t="s">
        <v>1466</v>
      </c>
      <c r="O237" s="9">
        <v>0</v>
      </c>
      <c r="P237" s="9">
        <v>135</v>
      </c>
      <c r="Q237" s="9" t="s">
        <v>1557</v>
      </c>
      <c r="R237" s="9" t="s">
        <v>1469</v>
      </c>
      <c r="S237" s="9">
        <v>0</v>
      </c>
      <c r="T237" s="9" t="s">
        <v>1469</v>
      </c>
      <c r="U237" s="9" t="s">
        <v>1476</v>
      </c>
      <c r="V237" s="9">
        <v>61</v>
      </c>
      <c r="W237" s="9" t="s">
        <v>1470</v>
      </c>
      <c r="X237" s="9" t="s">
        <v>1471</v>
      </c>
      <c r="Y237" s="9" t="s">
        <v>1485</v>
      </c>
      <c r="Z237" s="9">
        <v>49</v>
      </c>
      <c r="AA237" s="9">
        <v>90</v>
      </c>
      <c r="AB237" s="9" t="s">
        <v>1473</v>
      </c>
      <c r="FR237"/>
    </row>
    <row r="238" spans="1:174" x14ac:dyDescent="0.3">
      <c r="A238" s="1">
        <v>43712.494283761574</v>
      </c>
      <c r="B238" s="8">
        <f>MONTH(Table_ExternalData_124345[[#This Row],[DateCreation]])</f>
        <v>9</v>
      </c>
      <c r="C238" s="8">
        <f>YEAR(Table_ExternalData_124345[[#This Row],[DateCreation]])</f>
        <v>2019</v>
      </c>
      <c r="D238" s="9">
        <f>WEEKNUM(Table_ExternalData_124345[[#This Row],[DateCreation]]+2)</f>
        <v>36</v>
      </c>
      <c r="E238" s="9">
        <v>426</v>
      </c>
      <c r="F238" s="9" t="s">
        <v>1553</v>
      </c>
      <c r="G238" s="9" t="s">
        <v>1554</v>
      </c>
      <c r="H238" s="8" t="str">
        <f>Table_ExternalData_124345[[#This Row],[Manufacturer]]&amp;" "&amp;Table_ExternalData_124345[[#This Row],[CarModel]]</f>
        <v>Orona 890</v>
      </c>
      <c r="I238" s="9" t="s">
        <v>1463</v>
      </c>
      <c r="J238" s="9">
        <v>700</v>
      </c>
      <c r="K238" s="9">
        <v>1600</v>
      </c>
      <c r="L238" s="9" t="s">
        <v>1464</v>
      </c>
      <c r="M238" s="9" t="s">
        <v>89</v>
      </c>
      <c r="N238" s="9" t="s">
        <v>1477</v>
      </c>
      <c r="O238" s="9">
        <v>0</v>
      </c>
      <c r="P238" s="9">
        <v>135</v>
      </c>
      <c r="Q238" s="9" t="s">
        <v>1558</v>
      </c>
      <c r="R238" s="9" t="s">
        <v>1469</v>
      </c>
      <c r="S238" s="9">
        <v>0</v>
      </c>
      <c r="T238" s="9" t="s">
        <v>1469</v>
      </c>
      <c r="U238" s="9" t="s">
        <v>1468</v>
      </c>
      <c r="V238" s="9">
        <v>61</v>
      </c>
      <c r="W238" s="9" t="s">
        <v>1470</v>
      </c>
      <c r="X238" s="9" t="s">
        <v>1471</v>
      </c>
      <c r="Y238" s="9" t="s">
        <v>1485</v>
      </c>
      <c r="Z238" s="9">
        <v>49</v>
      </c>
      <c r="AA238" s="9">
        <v>90</v>
      </c>
      <c r="AB238" s="9" t="s">
        <v>1473</v>
      </c>
      <c r="FR238"/>
    </row>
    <row r="239" spans="1:174" x14ac:dyDescent="0.3">
      <c r="A239" s="1">
        <v>43712.555509293983</v>
      </c>
      <c r="B239" s="8">
        <f>MONTH(Table_ExternalData_124345[[#This Row],[DateCreation]])</f>
        <v>9</v>
      </c>
      <c r="C239" s="8">
        <f>YEAR(Table_ExternalData_124345[[#This Row],[DateCreation]])</f>
        <v>2019</v>
      </c>
      <c r="D239" s="9">
        <f>WEEKNUM(Table_ExternalData_124345[[#This Row],[DateCreation]]+2)</f>
        <v>36</v>
      </c>
      <c r="E239" s="9">
        <v>427</v>
      </c>
      <c r="F239" s="9" t="s">
        <v>1509</v>
      </c>
      <c r="G239" s="9" t="s">
        <v>1510</v>
      </c>
      <c r="H239" s="8" t="str">
        <f>Table_ExternalData_124345[[#This Row],[Manufacturer]]&amp;" "&amp;Table_ExternalData_124345[[#This Row],[CarModel]]</f>
        <v>Westinghouse West</v>
      </c>
      <c r="I239" s="9" t="s">
        <v>1474</v>
      </c>
      <c r="J239" s="9">
        <v>700</v>
      </c>
      <c r="K239" s="9">
        <v>1600</v>
      </c>
      <c r="L239" s="9" t="s">
        <v>1464</v>
      </c>
      <c r="M239" s="9" t="s">
        <v>1465</v>
      </c>
      <c r="N239" s="9" t="s">
        <v>1466</v>
      </c>
      <c r="O239" s="9">
        <v>140</v>
      </c>
      <c r="P239" s="9">
        <v>0</v>
      </c>
      <c r="Q239" s="9" t="s">
        <v>1505</v>
      </c>
      <c r="R239" s="9" t="s">
        <v>1468</v>
      </c>
      <c r="S239" s="9">
        <v>0</v>
      </c>
      <c r="T239" s="9" t="s">
        <v>1469</v>
      </c>
      <c r="U239" s="9" t="s">
        <v>1476</v>
      </c>
      <c r="V239" s="9">
        <v>61</v>
      </c>
      <c r="W239" s="9" t="s">
        <v>1470</v>
      </c>
      <c r="X239" s="9" t="s">
        <v>1471</v>
      </c>
      <c r="Y239" s="9" t="s">
        <v>1472</v>
      </c>
      <c r="Z239" s="9">
        <v>45</v>
      </c>
      <c r="AA239" s="9">
        <v>90</v>
      </c>
      <c r="AB239" s="9" t="s">
        <v>1473</v>
      </c>
      <c r="FR239"/>
    </row>
    <row r="240" spans="1:174" x14ac:dyDescent="0.3">
      <c r="A240" s="1">
        <v>43712.555509293983</v>
      </c>
      <c r="B240" s="8">
        <f>MONTH(Table_ExternalData_124345[[#This Row],[DateCreation]])</f>
        <v>9</v>
      </c>
      <c r="C240" s="8">
        <f>YEAR(Table_ExternalData_124345[[#This Row],[DateCreation]])</f>
        <v>2019</v>
      </c>
      <c r="D240" s="9">
        <f>WEEKNUM(Table_ExternalData_124345[[#This Row],[DateCreation]]+2)</f>
        <v>36</v>
      </c>
      <c r="E240" s="9">
        <v>428</v>
      </c>
      <c r="F240" s="9" t="s">
        <v>1509</v>
      </c>
      <c r="G240" s="9" t="s">
        <v>1510</v>
      </c>
      <c r="H240" s="8" t="str">
        <f>Table_ExternalData_124345[[#This Row],[Manufacturer]]&amp;" "&amp;Table_ExternalData_124345[[#This Row],[CarModel]]</f>
        <v>Westinghouse West</v>
      </c>
      <c r="I240" s="9" t="s">
        <v>1474</v>
      </c>
      <c r="J240" s="9">
        <v>700</v>
      </c>
      <c r="K240" s="9">
        <v>1600</v>
      </c>
      <c r="L240" s="9" t="s">
        <v>1464</v>
      </c>
      <c r="M240" s="9" t="s">
        <v>89</v>
      </c>
      <c r="N240" s="9" t="s">
        <v>1477</v>
      </c>
      <c r="O240" s="9">
        <v>140</v>
      </c>
      <c r="P240" s="9">
        <v>0</v>
      </c>
      <c r="Q240" s="9" t="s">
        <v>1506</v>
      </c>
      <c r="R240" s="9" t="s">
        <v>1468</v>
      </c>
      <c r="S240" s="9">
        <v>0</v>
      </c>
      <c r="T240" s="9" t="s">
        <v>1469</v>
      </c>
      <c r="U240" s="9" t="s">
        <v>1476</v>
      </c>
      <c r="V240" s="9">
        <v>61</v>
      </c>
      <c r="W240" s="9" t="s">
        <v>1470</v>
      </c>
      <c r="X240" s="9" t="s">
        <v>1471</v>
      </c>
      <c r="Y240" s="9" t="s">
        <v>1472</v>
      </c>
      <c r="Z240" s="9">
        <v>45</v>
      </c>
      <c r="AA240" s="9">
        <v>90</v>
      </c>
      <c r="AB240" s="9" t="s">
        <v>1473</v>
      </c>
      <c r="FR240"/>
    </row>
    <row r="241" spans="1:174" x14ac:dyDescent="0.3">
      <c r="A241" s="1">
        <v>43712.555509490739</v>
      </c>
      <c r="B241" s="8">
        <f>MONTH(Table_ExternalData_124345[[#This Row],[DateCreation]])</f>
        <v>9</v>
      </c>
      <c r="C241" s="8">
        <f>YEAR(Table_ExternalData_124345[[#This Row],[DateCreation]])</f>
        <v>2019</v>
      </c>
      <c r="D241" s="9">
        <f>WEEKNUM(Table_ExternalData_124345[[#This Row],[DateCreation]]+2)</f>
        <v>36</v>
      </c>
      <c r="E241" s="9">
        <v>429</v>
      </c>
      <c r="F241" s="9" t="s">
        <v>1509</v>
      </c>
      <c r="G241" s="9" t="s">
        <v>1510</v>
      </c>
      <c r="H241" s="8" t="str">
        <f>Table_ExternalData_124345[[#This Row],[Manufacturer]]&amp;" "&amp;Table_ExternalData_124345[[#This Row],[CarModel]]</f>
        <v>Westinghouse West</v>
      </c>
      <c r="I241" s="9" t="s">
        <v>1463</v>
      </c>
      <c r="J241" s="9">
        <v>700</v>
      </c>
      <c r="K241" s="9">
        <v>1600</v>
      </c>
      <c r="L241" s="9" t="s">
        <v>1464</v>
      </c>
      <c r="M241" s="9" t="s">
        <v>1465</v>
      </c>
      <c r="N241" s="9" t="s">
        <v>1466</v>
      </c>
      <c r="O241" s="9">
        <v>0</v>
      </c>
      <c r="P241" s="9">
        <v>140</v>
      </c>
      <c r="Q241" s="9" t="s">
        <v>1507</v>
      </c>
      <c r="R241" s="9" t="s">
        <v>1468</v>
      </c>
      <c r="S241" s="9">
        <v>0</v>
      </c>
      <c r="T241" s="9" t="s">
        <v>1469</v>
      </c>
      <c r="U241" s="9" t="s">
        <v>1476</v>
      </c>
      <c r="V241" s="9">
        <v>61</v>
      </c>
      <c r="W241" s="9" t="s">
        <v>1470</v>
      </c>
      <c r="X241" s="9" t="s">
        <v>1471</v>
      </c>
      <c r="Y241" s="9" t="s">
        <v>1472</v>
      </c>
      <c r="Z241" s="9">
        <v>45</v>
      </c>
      <c r="AA241" s="9">
        <v>90</v>
      </c>
      <c r="AB241" s="9" t="s">
        <v>1473</v>
      </c>
      <c r="FR241"/>
    </row>
    <row r="242" spans="1:174" x14ac:dyDescent="0.3">
      <c r="A242" s="1">
        <v>43712.555509490739</v>
      </c>
      <c r="B242" s="8">
        <f>MONTH(Table_ExternalData_124345[[#This Row],[DateCreation]])</f>
        <v>9</v>
      </c>
      <c r="C242" s="8">
        <f>YEAR(Table_ExternalData_124345[[#This Row],[DateCreation]])</f>
        <v>2019</v>
      </c>
      <c r="D242" s="9">
        <f>WEEKNUM(Table_ExternalData_124345[[#This Row],[DateCreation]]+2)</f>
        <v>36</v>
      </c>
      <c r="E242" s="9">
        <v>430</v>
      </c>
      <c r="F242" s="9" t="s">
        <v>1509</v>
      </c>
      <c r="G242" s="9" t="s">
        <v>1510</v>
      </c>
      <c r="H242" s="8" t="str">
        <f>Table_ExternalData_124345[[#This Row],[Manufacturer]]&amp;" "&amp;Table_ExternalData_124345[[#This Row],[CarModel]]</f>
        <v>Westinghouse West</v>
      </c>
      <c r="I242" s="9" t="s">
        <v>1463</v>
      </c>
      <c r="J242" s="9">
        <v>700</v>
      </c>
      <c r="K242" s="9">
        <v>1600</v>
      </c>
      <c r="L242" s="9" t="s">
        <v>1464</v>
      </c>
      <c r="M242" s="9" t="s">
        <v>89</v>
      </c>
      <c r="N242" s="9" t="s">
        <v>1477</v>
      </c>
      <c r="O242" s="9">
        <v>0</v>
      </c>
      <c r="P242" s="9">
        <v>140</v>
      </c>
      <c r="Q242" s="9" t="s">
        <v>1508</v>
      </c>
      <c r="R242" s="9" t="s">
        <v>1468</v>
      </c>
      <c r="S242" s="9">
        <v>0</v>
      </c>
      <c r="T242" s="9" t="s">
        <v>1469</v>
      </c>
      <c r="U242" s="9" t="s">
        <v>1468</v>
      </c>
      <c r="V242" s="9">
        <v>61</v>
      </c>
      <c r="W242" s="9" t="s">
        <v>1470</v>
      </c>
      <c r="X242" s="9" t="s">
        <v>1471</v>
      </c>
      <c r="Y242" s="9" t="s">
        <v>1472</v>
      </c>
      <c r="Z242" s="9">
        <v>45</v>
      </c>
      <c r="AA242" s="9">
        <v>90</v>
      </c>
      <c r="AB242" s="9" t="s">
        <v>1473</v>
      </c>
      <c r="FR242"/>
    </row>
    <row r="243" spans="1:174" x14ac:dyDescent="0.3">
      <c r="A243" s="1">
        <v>43712.560353472225</v>
      </c>
      <c r="B243" s="8">
        <f>MONTH(Table_ExternalData_124345[[#This Row],[DateCreation]])</f>
        <v>9</v>
      </c>
      <c r="C243" s="8">
        <f>YEAR(Table_ExternalData_124345[[#This Row],[DateCreation]])</f>
        <v>2019</v>
      </c>
      <c r="D243" s="9">
        <f>WEEKNUM(Table_ExternalData_124345[[#This Row],[DateCreation]]+2)</f>
        <v>36</v>
      </c>
      <c r="E243" s="9">
        <v>431</v>
      </c>
      <c r="F243" s="9" t="s">
        <v>1461</v>
      </c>
      <c r="G243" s="9" t="s">
        <v>1480</v>
      </c>
      <c r="H243" s="8" t="str">
        <f>Table_ExternalData_124345[[#This Row],[Manufacturer]]&amp;" "&amp;Table_ExternalData_124345[[#This Row],[CarModel]]</f>
        <v>Thyssen 3W.5239</v>
      </c>
      <c r="I243" s="9" t="s">
        <v>1481</v>
      </c>
      <c r="J243" s="9">
        <v>700</v>
      </c>
      <c r="K243" s="9">
        <v>700</v>
      </c>
      <c r="L243" s="9" t="s">
        <v>1464</v>
      </c>
      <c r="M243" s="9" t="s">
        <v>1465</v>
      </c>
      <c r="N243" s="9" t="s">
        <v>1466</v>
      </c>
      <c r="O243" s="9">
        <v>175</v>
      </c>
      <c r="P243" s="9">
        <v>175</v>
      </c>
      <c r="Q243" s="9" t="s">
        <v>1482</v>
      </c>
      <c r="R243" s="9" t="s">
        <v>1468</v>
      </c>
      <c r="S243" s="9">
        <v>100</v>
      </c>
      <c r="T243" s="9" t="s">
        <v>1469</v>
      </c>
      <c r="U243" s="9" t="s">
        <v>1468</v>
      </c>
      <c r="V243" s="9">
        <v>44</v>
      </c>
      <c r="W243" s="9" t="s">
        <v>1483</v>
      </c>
      <c r="X243" s="9" t="s">
        <v>1484</v>
      </c>
      <c r="Y243" s="9" t="s">
        <v>1485</v>
      </c>
      <c r="Z243" s="9">
        <v>39</v>
      </c>
      <c r="AA243" s="9">
        <v>54</v>
      </c>
      <c r="AB243" s="9" t="s">
        <v>1560</v>
      </c>
      <c r="FR243"/>
    </row>
    <row r="244" spans="1:174" x14ac:dyDescent="0.3">
      <c r="A244" s="1">
        <v>43712.560353472225</v>
      </c>
      <c r="B244" s="8">
        <f>MONTH(Table_ExternalData_124345[[#This Row],[DateCreation]])</f>
        <v>9</v>
      </c>
      <c r="C244" s="8">
        <f>YEAR(Table_ExternalData_124345[[#This Row],[DateCreation]])</f>
        <v>2019</v>
      </c>
      <c r="D244" s="9">
        <f>WEEKNUM(Table_ExternalData_124345[[#This Row],[DateCreation]]+2)</f>
        <v>36</v>
      </c>
      <c r="E244" s="9">
        <v>432</v>
      </c>
      <c r="F244" s="9" t="s">
        <v>1461</v>
      </c>
      <c r="G244" s="9" t="s">
        <v>1480</v>
      </c>
      <c r="H244" s="8" t="str">
        <f>Table_ExternalData_124345[[#This Row],[Manufacturer]]&amp;" "&amp;Table_ExternalData_124345[[#This Row],[CarModel]]</f>
        <v>Thyssen 3W.5239</v>
      </c>
      <c r="I244" s="9" t="s">
        <v>1481</v>
      </c>
      <c r="J244" s="9">
        <v>750</v>
      </c>
      <c r="K244" s="9">
        <v>750</v>
      </c>
      <c r="L244" s="9" t="s">
        <v>1464</v>
      </c>
      <c r="M244" s="9" t="s">
        <v>1465</v>
      </c>
      <c r="N244" s="9" t="s">
        <v>1466</v>
      </c>
      <c r="O244" s="9">
        <v>188</v>
      </c>
      <c r="P244" s="9">
        <v>188</v>
      </c>
      <c r="Q244" s="9" t="s">
        <v>1482</v>
      </c>
      <c r="R244" s="9" t="s">
        <v>1468</v>
      </c>
      <c r="S244" s="9">
        <v>100</v>
      </c>
      <c r="T244" s="9" t="s">
        <v>1469</v>
      </c>
      <c r="U244" s="9" t="s">
        <v>1468</v>
      </c>
      <c r="V244" s="9">
        <v>44</v>
      </c>
      <c r="W244" s="9" t="s">
        <v>1483</v>
      </c>
      <c r="X244" s="9" t="s">
        <v>1484</v>
      </c>
      <c r="Y244" s="9" t="s">
        <v>1485</v>
      </c>
      <c r="Z244" s="9">
        <v>39</v>
      </c>
      <c r="AA244" s="9">
        <v>54</v>
      </c>
      <c r="AB244" s="9" t="s">
        <v>1560</v>
      </c>
      <c r="FR244"/>
    </row>
    <row r="245" spans="1:174" x14ac:dyDescent="0.3">
      <c r="A245" s="1">
        <v>43712.560353622684</v>
      </c>
      <c r="B245" s="8">
        <f>MONTH(Table_ExternalData_124345[[#This Row],[DateCreation]])</f>
        <v>9</v>
      </c>
      <c r="C245" s="8">
        <f>YEAR(Table_ExternalData_124345[[#This Row],[DateCreation]])</f>
        <v>2019</v>
      </c>
      <c r="D245" s="9">
        <f>WEEKNUM(Table_ExternalData_124345[[#This Row],[DateCreation]]+2)</f>
        <v>36</v>
      </c>
      <c r="E245" s="9">
        <v>433</v>
      </c>
      <c r="F245" s="9" t="s">
        <v>1461</v>
      </c>
      <c r="G245" s="9" t="s">
        <v>1480</v>
      </c>
      <c r="H245" s="8" t="str">
        <f>Table_ExternalData_124345[[#This Row],[Manufacturer]]&amp;" "&amp;Table_ExternalData_124345[[#This Row],[CarModel]]</f>
        <v>Thyssen 3W.5239</v>
      </c>
      <c r="I245" s="9" t="s">
        <v>1481</v>
      </c>
      <c r="J245" s="9">
        <v>800</v>
      </c>
      <c r="K245" s="9">
        <v>800</v>
      </c>
      <c r="L245" s="9" t="s">
        <v>1464</v>
      </c>
      <c r="M245" s="9" t="s">
        <v>1465</v>
      </c>
      <c r="N245" s="9" t="s">
        <v>1466</v>
      </c>
      <c r="O245" s="9">
        <v>200</v>
      </c>
      <c r="P245" s="9">
        <v>200</v>
      </c>
      <c r="Q245" s="9" t="s">
        <v>1482</v>
      </c>
      <c r="R245" s="9" t="s">
        <v>1468</v>
      </c>
      <c r="S245" s="9">
        <v>100</v>
      </c>
      <c r="T245" s="9" t="s">
        <v>1469</v>
      </c>
      <c r="U245" s="9" t="s">
        <v>1468</v>
      </c>
      <c r="V245" s="9">
        <v>44</v>
      </c>
      <c r="W245" s="9" t="s">
        <v>1483</v>
      </c>
      <c r="X245" s="9" t="s">
        <v>1484</v>
      </c>
      <c r="Y245" s="9" t="s">
        <v>1485</v>
      </c>
      <c r="Z245" s="9">
        <v>39</v>
      </c>
      <c r="AA245" s="9">
        <v>54</v>
      </c>
      <c r="AB245" s="9" t="s">
        <v>1560</v>
      </c>
      <c r="FR245"/>
    </row>
    <row r="246" spans="1:174" x14ac:dyDescent="0.3">
      <c r="A246" s="1">
        <v>43712.560353622684</v>
      </c>
      <c r="B246" s="8">
        <f>MONTH(Table_ExternalData_124345[[#This Row],[DateCreation]])</f>
        <v>9</v>
      </c>
      <c r="C246" s="8">
        <f>YEAR(Table_ExternalData_124345[[#This Row],[DateCreation]])</f>
        <v>2019</v>
      </c>
      <c r="D246" s="9">
        <f>WEEKNUM(Table_ExternalData_124345[[#This Row],[DateCreation]]+2)</f>
        <v>36</v>
      </c>
      <c r="E246" s="9">
        <v>434</v>
      </c>
      <c r="F246" s="9" t="s">
        <v>1461</v>
      </c>
      <c r="G246" s="9" t="s">
        <v>1480</v>
      </c>
      <c r="H246" s="8" t="str">
        <f>Table_ExternalData_124345[[#This Row],[Manufacturer]]&amp;" "&amp;Table_ExternalData_124345[[#This Row],[CarModel]]</f>
        <v>Thyssen 3W.5239</v>
      </c>
      <c r="I246" s="9" t="s">
        <v>1481</v>
      </c>
      <c r="J246" s="9">
        <v>850</v>
      </c>
      <c r="K246" s="9">
        <v>850</v>
      </c>
      <c r="L246" s="9" t="s">
        <v>1464</v>
      </c>
      <c r="M246" s="9" t="s">
        <v>1465</v>
      </c>
      <c r="N246" s="9" t="s">
        <v>1466</v>
      </c>
      <c r="O246" s="9">
        <v>212</v>
      </c>
      <c r="P246" s="9">
        <v>212</v>
      </c>
      <c r="Q246" s="9" t="s">
        <v>1482</v>
      </c>
      <c r="R246" s="9" t="s">
        <v>1468</v>
      </c>
      <c r="S246" s="9">
        <v>100</v>
      </c>
      <c r="T246" s="9" t="s">
        <v>1469</v>
      </c>
      <c r="U246" s="9" t="s">
        <v>1468</v>
      </c>
      <c r="V246" s="9">
        <v>44</v>
      </c>
      <c r="W246" s="9" t="s">
        <v>1483</v>
      </c>
      <c r="X246" s="9" t="s">
        <v>1484</v>
      </c>
      <c r="Y246" s="9" t="s">
        <v>1485</v>
      </c>
      <c r="Z246" s="9">
        <v>39</v>
      </c>
      <c r="AA246" s="9">
        <v>54</v>
      </c>
      <c r="AB246" s="9" t="s">
        <v>1560</v>
      </c>
      <c r="FR246"/>
    </row>
    <row r="247" spans="1:174" x14ac:dyDescent="0.3">
      <c r="A247" s="1">
        <v>43712.560353819441</v>
      </c>
      <c r="B247" s="8">
        <f>MONTH(Table_ExternalData_124345[[#This Row],[DateCreation]])</f>
        <v>9</v>
      </c>
      <c r="C247" s="8">
        <f>YEAR(Table_ExternalData_124345[[#This Row],[DateCreation]])</f>
        <v>2019</v>
      </c>
      <c r="D247" s="9">
        <f>WEEKNUM(Table_ExternalData_124345[[#This Row],[DateCreation]]+2)</f>
        <v>36</v>
      </c>
      <c r="E247" s="9">
        <v>435</v>
      </c>
      <c r="F247" s="9" t="s">
        <v>1461</v>
      </c>
      <c r="G247" s="9" t="s">
        <v>1480</v>
      </c>
      <c r="H247" s="8" t="str">
        <f>Table_ExternalData_124345[[#This Row],[Manufacturer]]&amp;" "&amp;Table_ExternalData_124345[[#This Row],[CarModel]]</f>
        <v>Thyssen 3W.5239</v>
      </c>
      <c r="I247" s="9" t="s">
        <v>1481</v>
      </c>
      <c r="J247" s="9">
        <v>900</v>
      </c>
      <c r="K247" s="9">
        <v>900</v>
      </c>
      <c r="L247" s="9" t="s">
        <v>1464</v>
      </c>
      <c r="M247" s="9" t="s">
        <v>1465</v>
      </c>
      <c r="N247" s="9" t="s">
        <v>1466</v>
      </c>
      <c r="O247" s="9">
        <v>225</v>
      </c>
      <c r="P247" s="9">
        <v>225</v>
      </c>
      <c r="Q247" s="9" t="s">
        <v>1482</v>
      </c>
      <c r="R247" s="9" t="s">
        <v>1468</v>
      </c>
      <c r="S247" s="9">
        <v>100</v>
      </c>
      <c r="T247" s="9" t="s">
        <v>1469</v>
      </c>
      <c r="U247" s="9" t="s">
        <v>1468</v>
      </c>
      <c r="V247" s="9">
        <v>44</v>
      </c>
      <c r="W247" s="9" t="s">
        <v>1483</v>
      </c>
      <c r="X247" s="9" t="s">
        <v>1484</v>
      </c>
      <c r="Y247" s="9" t="s">
        <v>1485</v>
      </c>
      <c r="Z247" s="9">
        <v>39</v>
      </c>
      <c r="AA247" s="9">
        <v>54</v>
      </c>
      <c r="AB247" s="9" t="s">
        <v>1560</v>
      </c>
      <c r="FR247"/>
    </row>
    <row r="248" spans="1:174" x14ac:dyDescent="0.3">
      <c r="A248" s="1">
        <v>43712.560353819441</v>
      </c>
      <c r="B248" s="8">
        <f>MONTH(Table_ExternalData_124345[[#This Row],[DateCreation]])</f>
        <v>9</v>
      </c>
      <c r="C248" s="8">
        <f>YEAR(Table_ExternalData_124345[[#This Row],[DateCreation]])</f>
        <v>2019</v>
      </c>
      <c r="D248" s="9">
        <f>WEEKNUM(Table_ExternalData_124345[[#This Row],[DateCreation]]+2)</f>
        <v>36</v>
      </c>
      <c r="E248" s="9">
        <v>436</v>
      </c>
      <c r="F248" s="9" t="s">
        <v>1461</v>
      </c>
      <c r="G248" s="9" t="s">
        <v>1480</v>
      </c>
      <c r="H248" s="8" t="str">
        <f>Table_ExternalData_124345[[#This Row],[Manufacturer]]&amp;" "&amp;Table_ExternalData_124345[[#This Row],[CarModel]]</f>
        <v>Thyssen 3W.5239</v>
      </c>
      <c r="I248" s="9" t="s">
        <v>1481</v>
      </c>
      <c r="J248" s="9">
        <v>950</v>
      </c>
      <c r="K248" s="9">
        <v>950</v>
      </c>
      <c r="L248" s="9" t="s">
        <v>1464</v>
      </c>
      <c r="M248" s="9" t="s">
        <v>1465</v>
      </c>
      <c r="N248" s="9" t="s">
        <v>1466</v>
      </c>
      <c r="O248" s="9">
        <v>238</v>
      </c>
      <c r="P248" s="9">
        <v>238</v>
      </c>
      <c r="Q248" s="9" t="s">
        <v>1482</v>
      </c>
      <c r="R248" s="9" t="s">
        <v>1468</v>
      </c>
      <c r="S248" s="9">
        <v>100</v>
      </c>
      <c r="T248" s="9" t="s">
        <v>1469</v>
      </c>
      <c r="U248" s="9" t="s">
        <v>1468</v>
      </c>
      <c r="V248" s="9">
        <v>44</v>
      </c>
      <c r="W248" s="9" t="s">
        <v>1483</v>
      </c>
      <c r="X248" s="9" t="s">
        <v>1484</v>
      </c>
      <c r="Y248" s="9" t="s">
        <v>1485</v>
      </c>
      <c r="Z248" s="9">
        <v>39</v>
      </c>
      <c r="AA248" s="9">
        <v>54</v>
      </c>
      <c r="AB248" s="9" t="s">
        <v>1560</v>
      </c>
      <c r="FR248"/>
    </row>
    <row r="249" spans="1:174" x14ac:dyDescent="0.3">
      <c r="A249" s="1">
        <v>43712.560353819441</v>
      </c>
      <c r="B249" s="8">
        <f>MONTH(Table_ExternalData_124345[[#This Row],[DateCreation]])</f>
        <v>9</v>
      </c>
      <c r="C249" s="8">
        <f>YEAR(Table_ExternalData_124345[[#This Row],[DateCreation]])</f>
        <v>2019</v>
      </c>
      <c r="D249" s="9">
        <f>WEEKNUM(Table_ExternalData_124345[[#This Row],[DateCreation]]+2)</f>
        <v>36</v>
      </c>
      <c r="E249" s="9">
        <v>437</v>
      </c>
      <c r="F249" s="9" t="s">
        <v>1461</v>
      </c>
      <c r="G249" s="9" t="s">
        <v>1480</v>
      </c>
      <c r="H249" s="8" t="str">
        <f>Table_ExternalData_124345[[#This Row],[Manufacturer]]&amp;" "&amp;Table_ExternalData_124345[[#This Row],[CarModel]]</f>
        <v>Thyssen 3W.5239</v>
      </c>
      <c r="I249" s="9" t="s">
        <v>1481</v>
      </c>
      <c r="J249" s="9">
        <v>1000</v>
      </c>
      <c r="K249" s="9">
        <v>1000</v>
      </c>
      <c r="L249" s="9" t="s">
        <v>1464</v>
      </c>
      <c r="M249" s="9" t="s">
        <v>1465</v>
      </c>
      <c r="N249" s="9" t="s">
        <v>1466</v>
      </c>
      <c r="O249" s="9">
        <v>250</v>
      </c>
      <c r="P249" s="9">
        <v>250</v>
      </c>
      <c r="Q249" s="9" t="s">
        <v>1482</v>
      </c>
      <c r="R249" s="9" t="s">
        <v>1468</v>
      </c>
      <c r="S249" s="9">
        <v>100</v>
      </c>
      <c r="T249" s="9" t="s">
        <v>1469</v>
      </c>
      <c r="U249" s="9" t="s">
        <v>1468</v>
      </c>
      <c r="V249" s="9">
        <v>44</v>
      </c>
      <c r="W249" s="9" t="s">
        <v>1483</v>
      </c>
      <c r="X249" s="9" t="s">
        <v>1484</v>
      </c>
      <c r="Y249" s="9" t="s">
        <v>1485</v>
      </c>
      <c r="Z249" s="9">
        <v>39</v>
      </c>
      <c r="AA249" s="9">
        <v>54</v>
      </c>
      <c r="AB249" s="9" t="s">
        <v>1560</v>
      </c>
      <c r="FR249"/>
    </row>
    <row r="250" spans="1:174" x14ac:dyDescent="0.3">
      <c r="A250" s="1">
        <v>43712.560353969908</v>
      </c>
      <c r="B250" s="8">
        <f>MONTH(Table_ExternalData_124345[[#This Row],[DateCreation]])</f>
        <v>9</v>
      </c>
      <c r="C250" s="8">
        <f>YEAR(Table_ExternalData_124345[[#This Row],[DateCreation]])</f>
        <v>2019</v>
      </c>
      <c r="D250" s="9">
        <f>WEEKNUM(Table_ExternalData_124345[[#This Row],[DateCreation]]+2)</f>
        <v>36</v>
      </c>
      <c r="E250" s="9">
        <v>438</v>
      </c>
      <c r="F250" s="9" t="s">
        <v>1461</v>
      </c>
      <c r="G250" s="9" t="s">
        <v>1480</v>
      </c>
      <c r="H250" s="8" t="str">
        <f>Table_ExternalData_124345[[#This Row],[Manufacturer]]&amp;" "&amp;Table_ExternalData_124345[[#This Row],[CarModel]]</f>
        <v>Thyssen 3W.5239</v>
      </c>
      <c r="I250" s="9" t="s">
        <v>1481</v>
      </c>
      <c r="J250" s="9">
        <v>1100</v>
      </c>
      <c r="K250" s="9">
        <v>1100</v>
      </c>
      <c r="L250" s="9" t="s">
        <v>1464</v>
      </c>
      <c r="M250" s="9" t="s">
        <v>1465</v>
      </c>
      <c r="N250" s="9" t="s">
        <v>1466</v>
      </c>
      <c r="O250" s="9">
        <v>275</v>
      </c>
      <c r="P250" s="9">
        <v>275</v>
      </c>
      <c r="Q250" s="9" t="s">
        <v>1482</v>
      </c>
      <c r="R250" s="9" t="s">
        <v>1468</v>
      </c>
      <c r="S250" s="9">
        <v>100</v>
      </c>
      <c r="T250" s="9" t="s">
        <v>1469</v>
      </c>
      <c r="U250" s="9" t="s">
        <v>1468</v>
      </c>
      <c r="V250" s="9">
        <v>44</v>
      </c>
      <c r="W250" s="9" t="s">
        <v>1483</v>
      </c>
      <c r="X250" s="9" t="s">
        <v>1484</v>
      </c>
      <c r="Y250" s="9" t="s">
        <v>1485</v>
      </c>
      <c r="Z250" s="9">
        <v>39</v>
      </c>
      <c r="AA250" s="9">
        <v>54</v>
      </c>
      <c r="AB250" s="9" t="s">
        <v>1560</v>
      </c>
      <c r="FR250"/>
    </row>
    <row r="251" spans="1:174" x14ac:dyDescent="0.3">
      <c r="A251" s="1">
        <v>43712.560353969908</v>
      </c>
      <c r="B251" s="8">
        <f>MONTH(Table_ExternalData_124345[[#This Row],[DateCreation]])</f>
        <v>9</v>
      </c>
      <c r="C251" s="8">
        <f>YEAR(Table_ExternalData_124345[[#This Row],[DateCreation]])</f>
        <v>2019</v>
      </c>
      <c r="D251" s="9">
        <f>WEEKNUM(Table_ExternalData_124345[[#This Row],[DateCreation]]+2)</f>
        <v>36</v>
      </c>
      <c r="E251" s="9">
        <v>439</v>
      </c>
      <c r="F251" s="9" t="s">
        <v>1461</v>
      </c>
      <c r="G251" s="9" t="s">
        <v>1480</v>
      </c>
      <c r="H251" s="8" t="str">
        <f>Table_ExternalData_124345[[#This Row],[Manufacturer]]&amp;" "&amp;Table_ExternalData_124345[[#This Row],[CarModel]]</f>
        <v>Thyssen 3W.5239</v>
      </c>
      <c r="I251" s="9" t="s">
        <v>1481</v>
      </c>
      <c r="J251" s="9">
        <v>1200</v>
      </c>
      <c r="K251" s="9">
        <v>1200</v>
      </c>
      <c r="L251" s="9" t="s">
        <v>1464</v>
      </c>
      <c r="M251" s="9" t="s">
        <v>1465</v>
      </c>
      <c r="N251" s="9" t="s">
        <v>1466</v>
      </c>
      <c r="O251" s="9">
        <v>300</v>
      </c>
      <c r="P251" s="9">
        <v>300</v>
      </c>
      <c r="Q251" s="9" t="s">
        <v>1482</v>
      </c>
      <c r="R251" s="9" t="s">
        <v>1468</v>
      </c>
      <c r="S251" s="9">
        <v>100</v>
      </c>
      <c r="T251" s="9" t="s">
        <v>1469</v>
      </c>
      <c r="U251" s="9" t="s">
        <v>1468</v>
      </c>
      <c r="V251" s="9">
        <v>44</v>
      </c>
      <c r="W251" s="9" t="s">
        <v>1483</v>
      </c>
      <c r="X251" s="9" t="s">
        <v>1484</v>
      </c>
      <c r="Y251" s="9" t="s">
        <v>1485</v>
      </c>
      <c r="Z251" s="9">
        <v>39</v>
      </c>
      <c r="AA251" s="9">
        <v>54</v>
      </c>
      <c r="AB251" s="9" t="s">
        <v>1560</v>
      </c>
      <c r="FR251"/>
    </row>
    <row r="252" spans="1:174" x14ac:dyDescent="0.3">
      <c r="A252" s="1">
        <v>43759.440028819445</v>
      </c>
      <c r="B252" s="8">
        <f>MONTH(Table_ExternalData_124345[[#This Row],[DateCreation]])</f>
        <v>10</v>
      </c>
      <c r="C252" s="8">
        <f>YEAR(Table_ExternalData_124345[[#This Row],[DateCreation]])</f>
        <v>2019</v>
      </c>
      <c r="D252" s="9">
        <f>WEEKNUM(Table_ExternalData_124345[[#This Row],[DateCreation]]+2)</f>
        <v>43</v>
      </c>
      <c r="E252" s="9">
        <v>460</v>
      </c>
      <c r="F252" s="9" t="s">
        <v>1561</v>
      </c>
      <c r="G252" s="9" t="s">
        <v>1512</v>
      </c>
      <c r="H252" s="8" t="str">
        <f>Table_ExternalData_124345[[#This Row],[Manufacturer]]&amp;" "&amp;Table_ExternalData_124345[[#This Row],[CarModel]]</f>
        <v>Mogiliev -</v>
      </c>
      <c r="I252" s="9" t="s">
        <v>1481</v>
      </c>
      <c r="J252" s="9">
        <v>700</v>
      </c>
      <c r="K252" s="9">
        <v>700</v>
      </c>
      <c r="L252" s="9" t="s">
        <v>1464</v>
      </c>
      <c r="M252" s="9" t="s">
        <v>89</v>
      </c>
      <c r="N252" s="9" t="s">
        <v>1477</v>
      </c>
      <c r="O252" s="9">
        <v>195</v>
      </c>
      <c r="P252" s="9">
        <v>195</v>
      </c>
      <c r="Q252" s="9" t="s">
        <v>1562</v>
      </c>
      <c r="R252" s="9" t="s">
        <v>1469</v>
      </c>
      <c r="S252" s="9">
        <v>0</v>
      </c>
      <c r="T252" s="9" t="s">
        <v>1469</v>
      </c>
      <c r="U252" s="9" t="s">
        <v>1469</v>
      </c>
      <c r="V252" s="9">
        <v>293</v>
      </c>
      <c r="W252" s="9" t="s">
        <v>1483</v>
      </c>
      <c r="X252" s="9" t="s">
        <v>1471</v>
      </c>
      <c r="Y252" s="9" t="s">
        <v>1485</v>
      </c>
      <c r="Z252" s="9">
        <v>30</v>
      </c>
      <c r="AA252" s="9">
        <v>54</v>
      </c>
      <c r="AB252" s="9" t="s">
        <v>1560</v>
      </c>
      <c r="FR252"/>
    </row>
    <row r="253" spans="1:174" x14ac:dyDescent="0.3">
      <c r="A253" s="1">
        <v>43776.501352164349</v>
      </c>
      <c r="B253" s="8">
        <f>MONTH(Table_ExternalData_124345[[#This Row],[DateCreation]])</f>
        <v>11</v>
      </c>
      <c r="C253" s="8">
        <f>YEAR(Table_ExternalData_124345[[#This Row],[DateCreation]])</f>
        <v>2019</v>
      </c>
      <c r="D253" s="9">
        <f>WEEKNUM(Table_ExternalData_124345[[#This Row],[DateCreation]]+2)</f>
        <v>45</v>
      </c>
      <c r="E253" s="9">
        <v>461</v>
      </c>
      <c r="F253" s="9" t="s">
        <v>1563</v>
      </c>
      <c r="G253" s="9" t="s">
        <v>1564</v>
      </c>
      <c r="H253" s="8" t="str">
        <f>Table_ExternalData_124345[[#This Row],[Manufacturer]]&amp;" "&amp;Table_ExternalData_124345[[#This Row],[CarModel]]</f>
        <v>Forsid ZIP / Europa</v>
      </c>
      <c r="I253" s="9" t="s">
        <v>1463</v>
      </c>
      <c r="J253" s="9">
        <v>700</v>
      </c>
      <c r="K253" s="9">
        <v>1600</v>
      </c>
      <c r="L253" s="9" t="s">
        <v>1464</v>
      </c>
      <c r="M253" s="9" t="s">
        <v>1465</v>
      </c>
      <c r="N253" s="9" t="s">
        <v>1466</v>
      </c>
      <c r="O253" s="9">
        <v>0</v>
      </c>
      <c r="P253" s="9">
        <v>150</v>
      </c>
      <c r="Q253" s="9" t="s">
        <v>1565</v>
      </c>
      <c r="R253" s="9" t="s">
        <v>1468</v>
      </c>
      <c r="S253" s="9">
        <v>0</v>
      </c>
      <c r="T253" s="9" t="s">
        <v>1469</v>
      </c>
      <c r="U253" s="9" t="s">
        <v>1468</v>
      </c>
      <c r="V253" s="9">
        <v>61</v>
      </c>
      <c r="W253" s="9" t="s">
        <v>1470</v>
      </c>
      <c r="X253" s="9" t="s">
        <v>1471</v>
      </c>
      <c r="Y253" s="9" t="s">
        <v>1472</v>
      </c>
      <c r="Z253" s="9">
        <v>110</v>
      </c>
      <c r="AA253" s="9">
        <v>90</v>
      </c>
      <c r="AB253" s="9" t="s">
        <v>1473</v>
      </c>
      <c r="FR253"/>
    </row>
    <row r="254" spans="1:174" x14ac:dyDescent="0.3">
      <c r="A254" s="1">
        <v>43776.503394293984</v>
      </c>
      <c r="B254" s="8">
        <f>MONTH(Table_ExternalData_124345[[#This Row],[DateCreation]])</f>
        <v>11</v>
      </c>
      <c r="C254" s="8">
        <f>YEAR(Table_ExternalData_124345[[#This Row],[DateCreation]])</f>
        <v>2019</v>
      </c>
      <c r="D254" s="9">
        <f>WEEKNUM(Table_ExternalData_124345[[#This Row],[DateCreation]]+2)</f>
        <v>45</v>
      </c>
      <c r="E254" s="9">
        <v>462</v>
      </c>
      <c r="F254" s="9" t="s">
        <v>1563</v>
      </c>
      <c r="G254" s="9" t="s">
        <v>1564</v>
      </c>
      <c r="H254" s="8" t="str">
        <f>Table_ExternalData_124345[[#This Row],[Manufacturer]]&amp;" "&amp;Table_ExternalData_124345[[#This Row],[CarModel]]</f>
        <v>Forsid ZIP / Europa</v>
      </c>
      <c r="I254" s="9" t="s">
        <v>1474</v>
      </c>
      <c r="J254" s="9">
        <v>700</v>
      </c>
      <c r="K254" s="9">
        <v>1600</v>
      </c>
      <c r="L254" s="9" t="s">
        <v>1464</v>
      </c>
      <c r="M254" s="9" t="s">
        <v>1465</v>
      </c>
      <c r="N254" s="9" t="s">
        <v>1466</v>
      </c>
      <c r="O254" s="9">
        <v>150</v>
      </c>
      <c r="P254" s="9">
        <v>0</v>
      </c>
      <c r="Q254" s="9" t="s">
        <v>1566</v>
      </c>
      <c r="R254" s="9" t="s">
        <v>1468</v>
      </c>
      <c r="S254" s="9">
        <v>0</v>
      </c>
      <c r="T254" s="9" t="s">
        <v>1469</v>
      </c>
      <c r="U254" s="9" t="s">
        <v>1476</v>
      </c>
      <c r="V254" s="9">
        <v>61</v>
      </c>
      <c r="W254" s="9" t="s">
        <v>1470</v>
      </c>
      <c r="X254" s="9" t="s">
        <v>1471</v>
      </c>
      <c r="Y254" s="9" t="s">
        <v>1472</v>
      </c>
      <c r="Z254" s="9">
        <v>110</v>
      </c>
      <c r="AA254" s="9">
        <v>90</v>
      </c>
      <c r="AB254" s="9" t="s">
        <v>1473</v>
      </c>
      <c r="FR254"/>
    </row>
    <row r="255" spans="1:174" x14ac:dyDescent="0.3">
      <c r="A255" s="1">
        <v>43776.50352395833</v>
      </c>
      <c r="B255" s="8">
        <f>MONTH(Table_ExternalData_124345[[#This Row],[DateCreation]])</f>
        <v>11</v>
      </c>
      <c r="C255" s="8">
        <f>YEAR(Table_ExternalData_124345[[#This Row],[DateCreation]])</f>
        <v>2019</v>
      </c>
      <c r="D255" s="9">
        <f>WEEKNUM(Table_ExternalData_124345[[#This Row],[DateCreation]]+2)</f>
        <v>45</v>
      </c>
      <c r="E255" s="9">
        <v>463</v>
      </c>
      <c r="F255" s="9" t="s">
        <v>1563</v>
      </c>
      <c r="G255" s="9" t="s">
        <v>1564</v>
      </c>
      <c r="H255" s="8" t="str">
        <f>Table_ExternalData_124345[[#This Row],[Manufacturer]]&amp;" "&amp;Table_ExternalData_124345[[#This Row],[CarModel]]</f>
        <v>Forsid ZIP / Europa</v>
      </c>
      <c r="I255" s="9" t="s">
        <v>1463</v>
      </c>
      <c r="J255" s="9">
        <v>700</v>
      </c>
      <c r="K255" s="9">
        <v>1600</v>
      </c>
      <c r="L255" s="9" t="s">
        <v>1464</v>
      </c>
      <c r="M255" s="9" t="s">
        <v>89</v>
      </c>
      <c r="N255" s="9" t="s">
        <v>1477</v>
      </c>
      <c r="O255" s="9">
        <v>0</v>
      </c>
      <c r="P255" s="9">
        <v>150</v>
      </c>
      <c r="Q255" s="9" t="s">
        <v>1567</v>
      </c>
      <c r="R255" s="9" t="s">
        <v>1468</v>
      </c>
      <c r="S255" s="9">
        <v>0</v>
      </c>
      <c r="T255" s="9" t="s">
        <v>1469</v>
      </c>
      <c r="U255" s="9" t="s">
        <v>1468</v>
      </c>
      <c r="V255" s="9">
        <v>61</v>
      </c>
      <c r="W255" s="9" t="s">
        <v>1470</v>
      </c>
      <c r="X255" s="9" t="s">
        <v>1471</v>
      </c>
      <c r="Y255" s="9" t="s">
        <v>1472</v>
      </c>
      <c r="Z255" s="9">
        <v>110</v>
      </c>
      <c r="AA255" s="9">
        <v>90</v>
      </c>
      <c r="AB255" s="9" t="s">
        <v>1473</v>
      </c>
      <c r="FR255"/>
    </row>
    <row r="256" spans="1:174" x14ac:dyDescent="0.3">
      <c r="A256" s="1">
        <v>43776.503524108797</v>
      </c>
      <c r="B256" s="8">
        <f>MONTH(Table_ExternalData_124345[[#This Row],[DateCreation]])</f>
        <v>11</v>
      </c>
      <c r="C256" s="8">
        <f>YEAR(Table_ExternalData_124345[[#This Row],[DateCreation]])</f>
        <v>2019</v>
      </c>
      <c r="D256" s="9">
        <f>WEEKNUM(Table_ExternalData_124345[[#This Row],[DateCreation]]+2)</f>
        <v>45</v>
      </c>
      <c r="E256" s="9">
        <v>464</v>
      </c>
      <c r="F256" s="9" t="s">
        <v>1563</v>
      </c>
      <c r="G256" s="9" t="s">
        <v>1564</v>
      </c>
      <c r="H256" s="8" t="str">
        <f>Table_ExternalData_124345[[#This Row],[Manufacturer]]&amp;" "&amp;Table_ExternalData_124345[[#This Row],[CarModel]]</f>
        <v>Forsid ZIP / Europa</v>
      </c>
      <c r="I256" s="9" t="s">
        <v>1474</v>
      </c>
      <c r="J256" s="9">
        <v>700</v>
      </c>
      <c r="K256" s="9">
        <v>1600</v>
      </c>
      <c r="L256" s="9" t="s">
        <v>1464</v>
      </c>
      <c r="M256" s="9" t="s">
        <v>89</v>
      </c>
      <c r="N256" s="9" t="s">
        <v>1477</v>
      </c>
      <c r="O256" s="9">
        <v>150</v>
      </c>
      <c r="P256" s="9">
        <v>0</v>
      </c>
      <c r="Q256" s="9" t="s">
        <v>1568</v>
      </c>
      <c r="R256" s="9" t="s">
        <v>1468</v>
      </c>
      <c r="S256" s="9">
        <v>0</v>
      </c>
      <c r="T256" s="9" t="s">
        <v>1469</v>
      </c>
      <c r="U256" s="9" t="s">
        <v>1476</v>
      </c>
      <c r="V256" s="9">
        <v>61</v>
      </c>
      <c r="W256" s="9" t="s">
        <v>1470</v>
      </c>
      <c r="X256" s="9" t="s">
        <v>1471</v>
      </c>
      <c r="Y256" s="9" t="s">
        <v>1472</v>
      </c>
      <c r="Z256" s="9">
        <v>110</v>
      </c>
      <c r="AA256" s="9">
        <v>90</v>
      </c>
      <c r="AB256" s="9" t="s">
        <v>1473</v>
      </c>
      <c r="FR256"/>
    </row>
    <row r="257" spans="1:174" x14ac:dyDescent="0.3">
      <c r="A257" s="1">
        <v>43776.503961226852</v>
      </c>
      <c r="B257" s="8">
        <f>MONTH(Table_ExternalData_124345[[#This Row],[DateCreation]])</f>
        <v>11</v>
      </c>
      <c r="C257" s="8">
        <f>YEAR(Table_ExternalData_124345[[#This Row],[DateCreation]])</f>
        <v>2019</v>
      </c>
      <c r="D257" s="9">
        <f>WEEKNUM(Table_ExternalData_124345[[#This Row],[DateCreation]]+2)</f>
        <v>45</v>
      </c>
      <c r="E257" s="9">
        <v>465</v>
      </c>
      <c r="F257" s="9" t="s">
        <v>1563</v>
      </c>
      <c r="G257" s="9" t="s">
        <v>1564</v>
      </c>
      <c r="H257" s="8" t="str">
        <f>Table_ExternalData_124345[[#This Row],[Manufacturer]]&amp;" "&amp;Table_ExternalData_124345[[#This Row],[CarModel]]</f>
        <v>Forsid ZIP / Europa</v>
      </c>
      <c r="I257" s="9" t="s">
        <v>1463</v>
      </c>
      <c r="J257" s="9">
        <v>600</v>
      </c>
      <c r="K257" s="9">
        <v>1600</v>
      </c>
      <c r="L257" s="9" t="s">
        <v>1464</v>
      </c>
      <c r="M257" s="9" t="s">
        <v>1465</v>
      </c>
      <c r="N257" s="9" t="s">
        <v>1466</v>
      </c>
      <c r="O257" s="9">
        <v>0</v>
      </c>
      <c r="P257" s="9">
        <v>150</v>
      </c>
      <c r="Q257" s="9" t="s">
        <v>1565</v>
      </c>
      <c r="R257" s="9" t="s">
        <v>1468</v>
      </c>
      <c r="S257" s="9">
        <v>0</v>
      </c>
      <c r="T257" s="9" t="s">
        <v>1469</v>
      </c>
      <c r="U257" s="9" t="s">
        <v>1468</v>
      </c>
      <c r="V257" s="9">
        <v>61</v>
      </c>
      <c r="W257" s="9" t="s">
        <v>1470</v>
      </c>
      <c r="X257" s="9" t="s">
        <v>1484</v>
      </c>
      <c r="Y257" s="9" t="s">
        <v>1472</v>
      </c>
      <c r="Z257" s="9">
        <v>110</v>
      </c>
      <c r="AA257" s="9">
        <v>90</v>
      </c>
      <c r="AB257" s="9" t="s">
        <v>1473</v>
      </c>
      <c r="FR257"/>
    </row>
    <row r="258" spans="1:174" x14ac:dyDescent="0.3">
      <c r="A258" s="1">
        <v>43776.503961423608</v>
      </c>
      <c r="B258" s="8">
        <f>MONTH(Table_ExternalData_124345[[#This Row],[DateCreation]])</f>
        <v>11</v>
      </c>
      <c r="C258" s="8">
        <f>YEAR(Table_ExternalData_124345[[#This Row],[DateCreation]])</f>
        <v>2019</v>
      </c>
      <c r="D258" s="9">
        <f>WEEKNUM(Table_ExternalData_124345[[#This Row],[DateCreation]]+2)</f>
        <v>45</v>
      </c>
      <c r="E258" s="9">
        <v>466</v>
      </c>
      <c r="F258" s="9" t="s">
        <v>1563</v>
      </c>
      <c r="G258" s="9" t="s">
        <v>1564</v>
      </c>
      <c r="H258" s="8" t="str">
        <f>Table_ExternalData_124345[[#This Row],[Manufacturer]]&amp;" "&amp;Table_ExternalData_124345[[#This Row],[CarModel]]</f>
        <v>Forsid ZIP / Europa</v>
      </c>
      <c r="I258" s="9" t="s">
        <v>1474</v>
      </c>
      <c r="J258" s="9">
        <v>600</v>
      </c>
      <c r="K258" s="9">
        <v>1600</v>
      </c>
      <c r="L258" s="9" t="s">
        <v>1464</v>
      </c>
      <c r="M258" s="9" t="s">
        <v>1465</v>
      </c>
      <c r="N258" s="9" t="s">
        <v>1466</v>
      </c>
      <c r="O258" s="9">
        <v>150</v>
      </c>
      <c r="P258" s="9">
        <v>0</v>
      </c>
      <c r="Q258" s="9" t="s">
        <v>1566</v>
      </c>
      <c r="R258" s="9" t="s">
        <v>1468</v>
      </c>
      <c r="S258" s="9">
        <v>0</v>
      </c>
      <c r="T258" s="9" t="s">
        <v>1469</v>
      </c>
      <c r="U258" s="9" t="s">
        <v>1476</v>
      </c>
      <c r="V258" s="9">
        <v>61</v>
      </c>
      <c r="W258" s="9" t="s">
        <v>1470</v>
      </c>
      <c r="X258" s="9" t="s">
        <v>1484</v>
      </c>
      <c r="Y258" s="9" t="s">
        <v>1472</v>
      </c>
      <c r="Z258" s="9">
        <v>110</v>
      </c>
      <c r="AA258" s="9">
        <v>90</v>
      </c>
      <c r="AB258" s="9" t="s">
        <v>1473</v>
      </c>
      <c r="FR258"/>
    </row>
    <row r="259" spans="1:174" x14ac:dyDescent="0.3">
      <c r="A259" s="1">
        <v>43776.503961574075</v>
      </c>
      <c r="B259" s="8">
        <f>MONTH(Table_ExternalData_124345[[#This Row],[DateCreation]])</f>
        <v>11</v>
      </c>
      <c r="C259" s="8">
        <f>YEAR(Table_ExternalData_124345[[#This Row],[DateCreation]])</f>
        <v>2019</v>
      </c>
      <c r="D259" s="9">
        <f>WEEKNUM(Table_ExternalData_124345[[#This Row],[DateCreation]]+2)</f>
        <v>45</v>
      </c>
      <c r="E259" s="9">
        <v>467</v>
      </c>
      <c r="F259" s="9" t="s">
        <v>1563</v>
      </c>
      <c r="G259" s="9" t="s">
        <v>1564</v>
      </c>
      <c r="H259" s="8" t="str">
        <f>Table_ExternalData_124345[[#This Row],[Manufacturer]]&amp;" "&amp;Table_ExternalData_124345[[#This Row],[CarModel]]</f>
        <v>Forsid ZIP / Europa</v>
      </c>
      <c r="I259" s="9" t="s">
        <v>1463</v>
      </c>
      <c r="J259" s="9">
        <v>600</v>
      </c>
      <c r="K259" s="9">
        <v>1600</v>
      </c>
      <c r="L259" s="9" t="s">
        <v>1464</v>
      </c>
      <c r="M259" s="9" t="s">
        <v>89</v>
      </c>
      <c r="N259" s="9" t="s">
        <v>1477</v>
      </c>
      <c r="O259" s="9">
        <v>0</v>
      </c>
      <c r="P259" s="9">
        <v>150</v>
      </c>
      <c r="Q259" s="9" t="s">
        <v>1567</v>
      </c>
      <c r="R259" s="9" t="s">
        <v>1468</v>
      </c>
      <c r="S259" s="9">
        <v>0</v>
      </c>
      <c r="T259" s="9" t="s">
        <v>1469</v>
      </c>
      <c r="U259" s="9" t="s">
        <v>1468</v>
      </c>
      <c r="V259" s="9">
        <v>61</v>
      </c>
      <c r="W259" s="9" t="s">
        <v>1470</v>
      </c>
      <c r="X259" s="9" t="s">
        <v>1484</v>
      </c>
      <c r="Y259" s="9" t="s">
        <v>1472</v>
      </c>
      <c r="Z259" s="9">
        <v>110</v>
      </c>
      <c r="AA259" s="9">
        <v>90</v>
      </c>
      <c r="AB259" s="9" t="s">
        <v>1473</v>
      </c>
      <c r="FR259"/>
    </row>
    <row r="260" spans="1:174" x14ac:dyDescent="0.3">
      <c r="A260" s="1">
        <v>43776.503961770832</v>
      </c>
      <c r="B260" s="8">
        <f>MONTH(Table_ExternalData_124345[[#This Row],[DateCreation]])</f>
        <v>11</v>
      </c>
      <c r="C260" s="8">
        <f>YEAR(Table_ExternalData_124345[[#This Row],[DateCreation]])</f>
        <v>2019</v>
      </c>
      <c r="D260" s="9">
        <f>WEEKNUM(Table_ExternalData_124345[[#This Row],[DateCreation]]+2)</f>
        <v>45</v>
      </c>
      <c r="E260" s="9">
        <v>468</v>
      </c>
      <c r="F260" s="9" t="s">
        <v>1563</v>
      </c>
      <c r="G260" s="9" t="s">
        <v>1564</v>
      </c>
      <c r="H260" s="8" t="str">
        <f>Table_ExternalData_124345[[#This Row],[Manufacturer]]&amp;" "&amp;Table_ExternalData_124345[[#This Row],[CarModel]]</f>
        <v>Forsid ZIP / Europa</v>
      </c>
      <c r="I260" s="9" t="s">
        <v>1474</v>
      </c>
      <c r="J260" s="9">
        <v>600</v>
      </c>
      <c r="K260" s="9">
        <v>1600</v>
      </c>
      <c r="L260" s="9" t="s">
        <v>1464</v>
      </c>
      <c r="M260" s="9" t="s">
        <v>89</v>
      </c>
      <c r="N260" s="9" t="s">
        <v>1477</v>
      </c>
      <c r="O260" s="9">
        <v>150</v>
      </c>
      <c r="P260" s="9">
        <v>0</v>
      </c>
      <c r="Q260" s="9" t="s">
        <v>1568</v>
      </c>
      <c r="R260" s="9" t="s">
        <v>1468</v>
      </c>
      <c r="S260" s="9">
        <v>0</v>
      </c>
      <c r="T260" s="9" t="s">
        <v>1469</v>
      </c>
      <c r="U260" s="9" t="s">
        <v>1476</v>
      </c>
      <c r="V260" s="9">
        <v>61</v>
      </c>
      <c r="W260" s="9" t="s">
        <v>1470</v>
      </c>
      <c r="X260" s="9" t="s">
        <v>1484</v>
      </c>
      <c r="Y260" s="9" t="s">
        <v>1472</v>
      </c>
      <c r="Z260" s="9">
        <v>110</v>
      </c>
      <c r="AA260" s="9">
        <v>90</v>
      </c>
      <c r="AB260" s="9" t="s">
        <v>1473</v>
      </c>
      <c r="FR260"/>
    </row>
    <row r="261" spans="1:174" x14ac:dyDescent="0.3">
      <c r="A261" s="1">
        <v>43790.628297997682</v>
      </c>
      <c r="B261" s="8">
        <f>MONTH(Table_ExternalData_124345[[#This Row],[DateCreation]])</f>
        <v>11</v>
      </c>
      <c r="C261" s="8">
        <f>YEAR(Table_ExternalData_124345[[#This Row],[DateCreation]])</f>
        <v>2019</v>
      </c>
      <c r="D261" s="9">
        <f>WEEKNUM(Table_ExternalData_124345[[#This Row],[DateCreation]]+2)</f>
        <v>47</v>
      </c>
      <c r="E261" s="9">
        <v>709</v>
      </c>
      <c r="F261" s="9" t="s">
        <v>1539</v>
      </c>
      <c r="G261" s="9" t="s">
        <v>1512</v>
      </c>
      <c r="H261" s="8" t="str">
        <f>Table_ExternalData_124345[[#This Row],[Manufacturer]]&amp;" "&amp;Table_ExternalData_124345[[#This Row],[CarModel]]</f>
        <v>Empty -</v>
      </c>
      <c r="I261" s="9" t="s">
        <v>1463</v>
      </c>
      <c r="J261" s="9">
        <v>700</v>
      </c>
      <c r="K261" s="9">
        <v>1200</v>
      </c>
      <c r="L261" s="9" t="s">
        <v>1464</v>
      </c>
      <c r="M261" s="9" t="s">
        <v>1465</v>
      </c>
      <c r="N261" s="9" t="s">
        <v>1466</v>
      </c>
      <c r="O261" s="9">
        <v>0</v>
      </c>
      <c r="P261" s="9">
        <v>160</v>
      </c>
      <c r="Q261" s="9"/>
      <c r="R261" s="9" t="s">
        <v>1540</v>
      </c>
      <c r="S261" s="9">
        <v>0</v>
      </c>
      <c r="T261" s="9" t="s">
        <v>1469</v>
      </c>
      <c r="U261" s="9" t="s">
        <v>1468</v>
      </c>
      <c r="V261" s="9">
        <v>188</v>
      </c>
      <c r="W261" s="9" t="s">
        <v>1470</v>
      </c>
      <c r="X261" s="9" t="s">
        <v>1471</v>
      </c>
      <c r="Y261" s="9" t="s">
        <v>1472</v>
      </c>
      <c r="Z261" s="9">
        <v>70</v>
      </c>
      <c r="AA261" s="9">
        <v>90</v>
      </c>
      <c r="AB261" s="9" t="s">
        <v>1473</v>
      </c>
      <c r="FR261"/>
    </row>
    <row r="262" spans="1:174" x14ac:dyDescent="0.3">
      <c r="A262" s="1">
        <v>43790.628298148149</v>
      </c>
      <c r="B262" s="8">
        <f>MONTH(Table_ExternalData_124345[[#This Row],[DateCreation]])</f>
        <v>11</v>
      </c>
      <c r="C262" s="8">
        <f>YEAR(Table_ExternalData_124345[[#This Row],[DateCreation]])</f>
        <v>2019</v>
      </c>
      <c r="D262" s="9">
        <f>WEEKNUM(Table_ExternalData_124345[[#This Row],[DateCreation]]+2)</f>
        <v>47</v>
      </c>
      <c r="E262" s="9">
        <v>710</v>
      </c>
      <c r="F262" s="9" t="s">
        <v>1539</v>
      </c>
      <c r="G262" s="9" t="s">
        <v>1512</v>
      </c>
      <c r="H262" s="8" t="str">
        <f>Table_ExternalData_124345[[#This Row],[Manufacturer]]&amp;" "&amp;Table_ExternalData_124345[[#This Row],[CarModel]]</f>
        <v>Empty -</v>
      </c>
      <c r="I262" s="9" t="s">
        <v>1474</v>
      </c>
      <c r="J262" s="9">
        <v>700</v>
      </c>
      <c r="K262" s="9">
        <v>1200</v>
      </c>
      <c r="L262" s="9" t="s">
        <v>1464</v>
      </c>
      <c r="M262" s="9" t="s">
        <v>1465</v>
      </c>
      <c r="N262" s="9" t="s">
        <v>1466</v>
      </c>
      <c r="O262" s="9">
        <v>160</v>
      </c>
      <c r="P262" s="9">
        <v>0</v>
      </c>
      <c r="Q262" s="9"/>
      <c r="R262" s="9" t="s">
        <v>1540</v>
      </c>
      <c r="S262" s="9">
        <v>0</v>
      </c>
      <c r="T262" s="9" t="s">
        <v>1469</v>
      </c>
      <c r="U262" s="9" t="s">
        <v>1476</v>
      </c>
      <c r="V262" s="9">
        <v>188</v>
      </c>
      <c r="W262" s="9" t="s">
        <v>1470</v>
      </c>
      <c r="X262" s="9" t="s">
        <v>1471</v>
      </c>
      <c r="Y262" s="9" t="s">
        <v>1472</v>
      </c>
      <c r="Z262" s="9">
        <v>70</v>
      </c>
      <c r="AA262" s="9">
        <v>90</v>
      </c>
      <c r="AB262" s="9" t="s">
        <v>1473</v>
      </c>
      <c r="FR262"/>
    </row>
    <row r="263" spans="1:174" x14ac:dyDescent="0.3">
      <c r="A263" s="1">
        <v>43790.628298148149</v>
      </c>
      <c r="B263" s="8">
        <f>MONTH(Table_ExternalData_124345[[#This Row],[DateCreation]])</f>
        <v>11</v>
      </c>
      <c r="C263" s="8">
        <f>YEAR(Table_ExternalData_124345[[#This Row],[DateCreation]])</f>
        <v>2019</v>
      </c>
      <c r="D263" s="9">
        <f>WEEKNUM(Table_ExternalData_124345[[#This Row],[DateCreation]]+2)</f>
        <v>47</v>
      </c>
      <c r="E263" s="9">
        <v>711</v>
      </c>
      <c r="F263" s="9" t="s">
        <v>1539</v>
      </c>
      <c r="G263" s="9" t="s">
        <v>1512</v>
      </c>
      <c r="H263" s="8" t="str">
        <f>Table_ExternalData_124345[[#This Row],[Manufacturer]]&amp;" "&amp;Table_ExternalData_124345[[#This Row],[CarModel]]</f>
        <v>Empty -</v>
      </c>
      <c r="I263" s="9" t="s">
        <v>1463</v>
      </c>
      <c r="J263" s="9">
        <v>700</v>
      </c>
      <c r="K263" s="9">
        <v>1200</v>
      </c>
      <c r="L263" s="9" t="s">
        <v>1464</v>
      </c>
      <c r="M263" s="9" t="s">
        <v>89</v>
      </c>
      <c r="N263" s="9" t="s">
        <v>1477</v>
      </c>
      <c r="O263" s="9">
        <v>0</v>
      </c>
      <c r="P263" s="9">
        <v>160</v>
      </c>
      <c r="Q263" s="9"/>
      <c r="R263" s="9" t="s">
        <v>1540</v>
      </c>
      <c r="S263" s="9">
        <v>0</v>
      </c>
      <c r="T263" s="9" t="s">
        <v>1469</v>
      </c>
      <c r="U263" s="9" t="s">
        <v>1468</v>
      </c>
      <c r="V263" s="9">
        <v>188</v>
      </c>
      <c r="W263" s="9" t="s">
        <v>1470</v>
      </c>
      <c r="X263" s="9" t="s">
        <v>1471</v>
      </c>
      <c r="Y263" s="9" t="s">
        <v>1472</v>
      </c>
      <c r="Z263" s="9">
        <v>70</v>
      </c>
      <c r="AA263" s="9">
        <v>90</v>
      </c>
      <c r="AB263" s="9" t="s">
        <v>1473</v>
      </c>
      <c r="FR263"/>
    </row>
    <row r="264" spans="1:174" x14ac:dyDescent="0.3">
      <c r="A264" s="1">
        <v>43790.628298148149</v>
      </c>
      <c r="B264" s="8">
        <f>MONTH(Table_ExternalData_124345[[#This Row],[DateCreation]])</f>
        <v>11</v>
      </c>
      <c r="C264" s="8">
        <f>YEAR(Table_ExternalData_124345[[#This Row],[DateCreation]])</f>
        <v>2019</v>
      </c>
      <c r="D264" s="9">
        <f>WEEKNUM(Table_ExternalData_124345[[#This Row],[DateCreation]]+2)</f>
        <v>47</v>
      </c>
      <c r="E264" s="9">
        <v>712</v>
      </c>
      <c r="F264" s="9" t="s">
        <v>1539</v>
      </c>
      <c r="G264" s="9" t="s">
        <v>1512</v>
      </c>
      <c r="H264" s="8" t="str">
        <f>Table_ExternalData_124345[[#This Row],[Manufacturer]]&amp;" "&amp;Table_ExternalData_124345[[#This Row],[CarModel]]</f>
        <v>Empty -</v>
      </c>
      <c r="I264" s="9" t="s">
        <v>1474</v>
      </c>
      <c r="J264" s="9">
        <v>700</v>
      </c>
      <c r="K264" s="9">
        <v>1200</v>
      </c>
      <c r="L264" s="9" t="s">
        <v>1464</v>
      </c>
      <c r="M264" s="9" t="s">
        <v>89</v>
      </c>
      <c r="N264" s="9" t="s">
        <v>1477</v>
      </c>
      <c r="O264" s="9">
        <v>160</v>
      </c>
      <c r="P264" s="9">
        <v>0</v>
      </c>
      <c r="Q264" s="9"/>
      <c r="R264" s="9" t="s">
        <v>1540</v>
      </c>
      <c r="S264" s="9">
        <v>0</v>
      </c>
      <c r="T264" s="9" t="s">
        <v>1469</v>
      </c>
      <c r="U264" s="9" t="s">
        <v>1476</v>
      </c>
      <c r="V264" s="9">
        <v>188</v>
      </c>
      <c r="W264" s="9" t="s">
        <v>1470</v>
      </c>
      <c r="X264" s="9" t="s">
        <v>1471</v>
      </c>
      <c r="Y264" s="9" t="s">
        <v>1472</v>
      </c>
      <c r="Z264" s="9">
        <v>70</v>
      </c>
      <c r="AA264" s="9">
        <v>90</v>
      </c>
      <c r="AB264" s="9" t="s">
        <v>1473</v>
      </c>
      <c r="FR264"/>
    </row>
    <row r="265" spans="1:174" x14ac:dyDescent="0.3">
      <c r="A265" s="1">
        <v>43790.628298344905</v>
      </c>
      <c r="B265" s="8">
        <f>MONTH(Table_ExternalData_124345[[#This Row],[DateCreation]])</f>
        <v>11</v>
      </c>
      <c r="C265" s="8">
        <f>YEAR(Table_ExternalData_124345[[#This Row],[DateCreation]])</f>
        <v>2019</v>
      </c>
      <c r="D265" s="9">
        <f>WEEKNUM(Table_ExternalData_124345[[#This Row],[DateCreation]]+2)</f>
        <v>47</v>
      </c>
      <c r="E265" s="9">
        <v>713</v>
      </c>
      <c r="F265" s="9" t="s">
        <v>1539</v>
      </c>
      <c r="G265" s="9" t="s">
        <v>1512</v>
      </c>
      <c r="H265" s="8" t="str">
        <f>Table_ExternalData_124345[[#This Row],[Manufacturer]]&amp;" "&amp;Table_ExternalData_124345[[#This Row],[CarModel]]</f>
        <v>Empty -</v>
      </c>
      <c r="I265" s="9" t="s">
        <v>1463</v>
      </c>
      <c r="J265" s="9">
        <v>600</v>
      </c>
      <c r="K265" s="9">
        <v>1200</v>
      </c>
      <c r="L265" s="9" t="s">
        <v>1464</v>
      </c>
      <c r="M265" s="9" t="s">
        <v>1465</v>
      </c>
      <c r="N265" s="9" t="s">
        <v>1466</v>
      </c>
      <c r="O265" s="9">
        <v>0</v>
      </c>
      <c r="P265" s="9">
        <v>160</v>
      </c>
      <c r="Q265" s="9"/>
      <c r="R265" s="9" t="s">
        <v>1540</v>
      </c>
      <c r="S265" s="9">
        <v>0</v>
      </c>
      <c r="T265" s="9" t="s">
        <v>1469</v>
      </c>
      <c r="U265" s="9" t="s">
        <v>1468</v>
      </c>
      <c r="V265" s="9">
        <v>188</v>
      </c>
      <c r="W265" s="9" t="s">
        <v>1470</v>
      </c>
      <c r="X265" s="9" t="s">
        <v>1484</v>
      </c>
      <c r="Y265" s="9" t="s">
        <v>1472</v>
      </c>
      <c r="Z265" s="9">
        <v>70</v>
      </c>
      <c r="AA265" s="9">
        <v>90</v>
      </c>
      <c r="AB265" s="9" t="s">
        <v>1473</v>
      </c>
      <c r="FR265"/>
    </row>
    <row r="266" spans="1:174" x14ac:dyDescent="0.3">
      <c r="A266" s="1">
        <v>43790.628298344905</v>
      </c>
      <c r="B266" s="8">
        <f>MONTH(Table_ExternalData_124345[[#This Row],[DateCreation]])</f>
        <v>11</v>
      </c>
      <c r="C266" s="8">
        <f>YEAR(Table_ExternalData_124345[[#This Row],[DateCreation]])</f>
        <v>2019</v>
      </c>
      <c r="D266" s="9">
        <f>WEEKNUM(Table_ExternalData_124345[[#This Row],[DateCreation]]+2)</f>
        <v>47</v>
      </c>
      <c r="E266" s="9">
        <v>714</v>
      </c>
      <c r="F266" s="9" t="s">
        <v>1539</v>
      </c>
      <c r="G266" s="9" t="s">
        <v>1512</v>
      </c>
      <c r="H266" s="8" t="str">
        <f>Table_ExternalData_124345[[#This Row],[Manufacturer]]&amp;" "&amp;Table_ExternalData_124345[[#This Row],[CarModel]]</f>
        <v>Empty -</v>
      </c>
      <c r="I266" s="9" t="s">
        <v>1474</v>
      </c>
      <c r="J266" s="9">
        <v>600</v>
      </c>
      <c r="K266" s="9">
        <v>1200</v>
      </c>
      <c r="L266" s="9" t="s">
        <v>1464</v>
      </c>
      <c r="M266" s="9" t="s">
        <v>1465</v>
      </c>
      <c r="N266" s="9" t="s">
        <v>1466</v>
      </c>
      <c r="O266" s="9">
        <v>160</v>
      </c>
      <c r="P266" s="9">
        <v>0</v>
      </c>
      <c r="Q266" s="9"/>
      <c r="R266" s="9" t="s">
        <v>1540</v>
      </c>
      <c r="S266" s="9">
        <v>0</v>
      </c>
      <c r="T266" s="9" t="s">
        <v>1469</v>
      </c>
      <c r="U266" s="9" t="s">
        <v>1476</v>
      </c>
      <c r="V266" s="9">
        <v>188</v>
      </c>
      <c r="W266" s="9" t="s">
        <v>1470</v>
      </c>
      <c r="X266" s="9" t="s">
        <v>1484</v>
      </c>
      <c r="Y266" s="9" t="s">
        <v>1472</v>
      </c>
      <c r="Z266" s="9">
        <v>70</v>
      </c>
      <c r="AA266" s="9">
        <v>90</v>
      </c>
      <c r="AB266" s="9" t="s">
        <v>1473</v>
      </c>
      <c r="FR266"/>
    </row>
    <row r="267" spans="1:174" x14ac:dyDescent="0.3">
      <c r="A267" s="1">
        <v>43790.628298344905</v>
      </c>
      <c r="B267" s="8">
        <f>MONTH(Table_ExternalData_124345[[#This Row],[DateCreation]])</f>
        <v>11</v>
      </c>
      <c r="C267" s="8">
        <f>YEAR(Table_ExternalData_124345[[#This Row],[DateCreation]])</f>
        <v>2019</v>
      </c>
      <c r="D267" s="9">
        <f>WEEKNUM(Table_ExternalData_124345[[#This Row],[DateCreation]]+2)</f>
        <v>47</v>
      </c>
      <c r="E267" s="9">
        <v>715</v>
      </c>
      <c r="F267" s="9" t="s">
        <v>1539</v>
      </c>
      <c r="G267" s="9" t="s">
        <v>1512</v>
      </c>
      <c r="H267" s="8" t="str">
        <f>Table_ExternalData_124345[[#This Row],[Manufacturer]]&amp;" "&amp;Table_ExternalData_124345[[#This Row],[CarModel]]</f>
        <v>Empty -</v>
      </c>
      <c r="I267" s="9" t="s">
        <v>1463</v>
      </c>
      <c r="J267" s="9">
        <v>600</v>
      </c>
      <c r="K267" s="9">
        <v>1200</v>
      </c>
      <c r="L267" s="9" t="s">
        <v>1464</v>
      </c>
      <c r="M267" s="9" t="s">
        <v>89</v>
      </c>
      <c r="N267" s="9" t="s">
        <v>1477</v>
      </c>
      <c r="O267" s="9">
        <v>0</v>
      </c>
      <c r="P267" s="9">
        <v>160</v>
      </c>
      <c r="Q267" s="9"/>
      <c r="R267" s="9" t="s">
        <v>1540</v>
      </c>
      <c r="S267" s="9">
        <v>0</v>
      </c>
      <c r="T267" s="9" t="s">
        <v>1469</v>
      </c>
      <c r="U267" s="9" t="s">
        <v>1468</v>
      </c>
      <c r="V267" s="9">
        <v>188</v>
      </c>
      <c r="W267" s="9" t="s">
        <v>1470</v>
      </c>
      <c r="X267" s="9" t="s">
        <v>1484</v>
      </c>
      <c r="Y267" s="9" t="s">
        <v>1472</v>
      </c>
      <c r="Z267" s="9">
        <v>70</v>
      </c>
      <c r="AA267" s="9">
        <v>90</v>
      </c>
      <c r="AB267" s="9" t="s">
        <v>1473</v>
      </c>
      <c r="FR267"/>
    </row>
    <row r="268" spans="1:174" x14ac:dyDescent="0.3">
      <c r="A268" s="1">
        <v>43790.628298344905</v>
      </c>
      <c r="B268" s="8">
        <f>MONTH(Table_ExternalData_124345[[#This Row],[DateCreation]])</f>
        <v>11</v>
      </c>
      <c r="C268" s="8">
        <f>YEAR(Table_ExternalData_124345[[#This Row],[DateCreation]])</f>
        <v>2019</v>
      </c>
      <c r="D268" s="9">
        <f>WEEKNUM(Table_ExternalData_124345[[#This Row],[DateCreation]]+2)</f>
        <v>47</v>
      </c>
      <c r="E268" s="9">
        <v>716</v>
      </c>
      <c r="F268" s="9" t="s">
        <v>1539</v>
      </c>
      <c r="G268" s="9" t="s">
        <v>1512</v>
      </c>
      <c r="H268" s="8" t="str">
        <f>Table_ExternalData_124345[[#This Row],[Manufacturer]]&amp;" "&amp;Table_ExternalData_124345[[#This Row],[CarModel]]</f>
        <v>Empty -</v>
      </c>
      <c r="I268" s="9" t="s">
        <v>1474</v>
      </c>
      <c r="J268" s="9">
        <v>600</v>
      </c>
      <c r="K268" s="9">
        <v>1200</v>
      </c>
      <c r="L268" s="9" t="s">
        <v>1464</v>
      </c>
      <c r="M268" s="9" t="s">
        <v>89</v>
      </c>
      <c r="N268" s="9" t="s">
        <v>1477</v>
      </c>
      <c r="O268" s="9">
        <v>160</v>
      </c>
      <c r="P268" s="9">
        <v>0</v>
      </c>
      <c r="Q268" s="9"/>
      <c r="R268" s="9" t="s">
        <v>1540</v>
      </c>
      <c r="S268" s="9">
        <v>0</v>
      </c>
      <c r="T268" s="9" t="s">
        <v>1469</v>
      </c>
      <c r="U268" s="9" t="s">
        <v>1468</v>
      </c>
      <c r="V268" s="9">
        <v>188</v>
      </c>
      <c r="W268" s="9" t="s">
        <v>1470</v>
      </c>
      <c r="X268" s="9" t="s">
        <v>1484</v>
      </c>
      <c r="Y268" s="9" t="s">
        <v>1472</v>
      </c>
      <c r="Z268" s="9">
        <v>70</v>
      </c>
      <c r="AA268" s="9">
        <v>90</v>
      </c>
      <c r="AB268" s="9" t="s">
        <v>1473</v>
      </c>
      <c r="FR268"/>
    </row>
    <row r="269" spans="1:174" x14ac:dyDescent="0.3">
      <c r="A269" s="1">
        <v>43790.628298344905</v>
      </c>
      <c r="B269" s="8">
        <f>MONTH(Table_ExternalData_124345[[#This Row],[DateCreation]])</f>
        <v>11</v>
      </c>
      <c r="C269" s="8">
        <f>YEAR(Table_ExternalData_124345[[#This Row],[DateCreation]])</f>
        <v>2019</v>
      </c>
      <c r="D269" s="9">
        <f>WEEKNUM(Table_ExternalData_124345[[#This Row],[DateCreation]]+2)</f>
        <v>47</v>
      </c>
      <c r="E269" s="9">
        <v>717</v>
      </c>
      <c r="F269" s="9" t="s">
        <v>1539</v>
      </c>
      <c r="G269" s="9" t="s">
        <v>1512</v>
      </c>
      <c r="H269" s="8" t="str">
        <f>Table_ExternalData_124345[[#This Row],[Manufacturer]]&amp;" "&amp;Table_ExternalData_124345[[#This Row],[CarModel]]</f>
        <v>Empty -</v>
      </c>
      <c r="I269" s="9" t="s">
        <v>1474</v>
      </c>
      <c r="J269" s="9">
        <v>600</v>
      </c>
      <c r="K269" s="9">
        <v>1600</v>
      </c>
      <c r="L269" s="9" t="s">
        <v>1464</v>
      </c>
      <c r="M269" s="9" t="s">
        <v>1465</v>
      </c>
      <c r="N269" s="9" t="s">
        <v>1466</v>
      </c>
      <c r="O269" s="9">
        <v>150</v>
      </c>
      <c r="P269" s="9">
        <v>0</v>
      </c>
      <c r="Q269" s="9"/>
      <c r="R269" s="9" t="s">
        <v>1540</v>
      </c>
      <c r="S269" s="9">
        <v>0</v>
      </c>
      <c r="T269" s="9" t="s">
        <v>1469</v>
      </c>
      <c r="U269" s="9" t="s">
        <v>1476</v>
      </c>
      <c r="V269" s="9">
        <v>188</v>
      </c>
      <c r="W269" s="9" t="s">
        <v>1470</v>
      </c>
      <c r="X269" s="9" t="s">
        <v>1484</v>
      </c>
      <c r="Y269" s="9" t="s">
        <v>1472</v>
      </c>
      <c r="Z269" s="9">
        <v>31</v>
      </c>
      <c r="AA269" s="9">
        <v>90</v>
      </c>
      <c r="AB269" s="9" t="s">
        <v>1473</v>
      </c>
      <c r="FR269"/>
    </row>
    <row r="270" spans="1:174" x14ac:dyDescent="0.3">
      <c r="A270" s="1">
        <v>43790.628298530093</v>
      </c>
      <c r="B270" s="8">
        <f>MONTH(Table_ExternalData_124345[[#This Row],[DateCreation]])</f>
        <v>11</v>
      </c>
      <c r="C270" s="8">
        <f>YEAR(Table_ExternalData_124345[[#This Row],[DateCreation]])</f>
        <v>2019</v>
      </c>
      <c r="D270" s="9">
        <f>WEEKNUM(Table_ExternalData_124345[[#This Row],[DateCreation]]+2)</f>
        <v>47</v>
      </c>
      <c r="E270" s="9">
        <v>718</v>
      </c>
      <c r="F270" s="9" t="s">
        <v>1539</v>
      </c>
      <c r="G270" s="9" t="s">
        <v>1512</v>
      </c>
      <c r="H270" s="8" t="str">
        <f>Table_ExternalData_124345[[#This Row],[Manufacturer]]&amp;" "&amp;Table_ExternalData_124345[[#This Row],[CarModel]]</f>
        <v>Empty -</v>
      </c>
      <c r="I270" s="9" t="s">
        <v>1474</v>
      </c>
      <c r="J270" s="9">
        <v>600</v>
      </c>
      <c r="K270" s="9">
        <v>1600</v>
      </c>
      <c r="L270" s="9" t="s">
        <v>1464</v>
      </c>
      <c r="M270" s="9" t="s">
        <v>89</v>
      </c>
      <c r="N270" s="9" t="s">
        <v>1477</v>
      </c>
      <c r="O270" s="9">
        <v>150</v>
      </c>
      <c r="P270" s="9">
        <v>0</v>
      </c>
      <c r="Q270" s="9"/>
      <c r="R270" s="9" t="s">
        <v>1540</v>
      </c>
      <c r="S270" s="9">
        <v>0</v>
      </c>
      <c r="T270" s="9" t="s">
        <v>1469</v>
      </c>
      <c r="U270" s="9" t="s">
        <v>1476</v>
      </c>
      <c r="V270" s="9">
        <v>188</v>
      </c>
      <c r="W270" s="9" t="s">
        <v>1470</v>
      </c>
      <c r="X270" s="9" t="s">
        <v>1484</v>
      </c>
      <c r="Y270" s="9" t="s">
        <v>1472</v>
      </c>
      <c r="Z270" s="9">
        <v>31</v>
      </c>
      <c r="AA270" s="9">
        <v>90</v>
      </c>
      <c r="AB270" s="9" t="s">
        <v>1473</v>
      </c>
      <c r="FR270"/>
    </row>
    <row r="271" spans="1:174" x14ac:dyDescent="0.3">
      <c r="A271" s="1">
        <v>43790.628298530093</v>
      </c>
      <c r="B271" s="8">
        <f>MONTH(Table_ExternalData_124345[[#This Row],[DateCreation]])</f>
        <v>11</v>
      </c>
      <c r="C271" s="8">
        <f>YEAR(Table_ExternalData_124345[[#This Row],[DateCreation]])</f>
        <v>2019</v>
      </c>
      <c r="D271" s="9">
        <f>WEEKNUM(Table_ExternalData_124345[[#This Row],[DateCreation]]+2)</f>
        <v>47</v>
      </c>
      <c r="E271" s="9">
        <v>719</v>
      </c>
      <c r="F271" s="9" t="s">
        <v>1539</v>
      </c>
      <c r="G271" s="9" t="s">
        <v>1512</v>
      </c>
      <c r="H271" s="8" t="str">
        <f>Table_ExternalData_124345[[#This Row],[Manufacturer]]&amp;" "&amp;Table_ExternalData_124345[[#This Row],[CarModel]]</f>
        <v>Empty -</v>
      </c>
      <c r="I271" s="9" t="s">
        <v>1463</v>
      </c>
      <c r="J271" s="9">
        <v>600</v>
      </c>
      <c r="K271" s="9">
        <v>1600</v>
      </c>
      <c r="L271" s="9" t="s">
        <v>1464</v>
      </c>
      <c r="M271" s="9" t="s">
        <v>1465</v>
      </c>
      <c r="N271" s="9" t="s">
        <v>1466</v>
      </c>
      <c r="O271" s="9">
        <v>0</v>
      </c>
      <c r="P271" s="9">
        <v>150</v>
      </c>
      <c r="Q271" s="9"/>
      <c r="R271" s="9" t="s">
        <v>1540</v>
      </c>
      <c r="S271" s="9">
        <v>0</v>
      </c>
      <c r="T271" s="9" t="s">
        <v>1469</v>
      </c>
      <c r="U271" s="9" t="s">
        <v>1468</v>
      </c>
      <c r="V271" s="9">
        <v>188</v>
      </c>
      <c r="W271" s="9" t="s">
        <v>1470</v>
      </c>
      <c r="X271" s="9" t="s">
        <v>1484</v>
      </c>
      <c r="Y271" s="9" t="s">
        <v>1472</v>
      </c>
      <c r="Z271" s="9">
        <v>70</v>
      </c>
      <c r="AA271" s="9">
        <v>90</v>
      </c>
      <c r="AB271" s="9" t="s">
        <v>1473</v>
      </c>
      <c r="FR271"/>
    </row>
    <row r="272" spans="1:174" x14ac:dyDescent="0.3">
      <c r="A272" s="1">
        <v>43790.628298530093</v>
      </c>
      <c r="B272" s="8">
        <f>MONTH(Table_ExternalData_124345[[#This Row],[DateCreation]])</f>
        <v>11</v>
      </c>
      <c r="C272" s="8">
        <f>YEAR(Table_ExternalData_124345[[#This Row],[DateCreation]])</f>
        <v>2019</v>
      </c>
      <c r="D272" s="9">
        <f>WEEKNUM(Table_ExternalData_124345[[#This Row],[DateCreation]]+2)</f>
        <v>47</v>
      </c>
      <c r="E272" s="9">
        <v>720</v>
      </c>
      <c r="F272" s="9" t="s">
        <v>1539</v>
      </c>
      <c r="G272" s="9" t="s">
        <v>1512</v>
      </c>
      <c r="H272" s="8" t="str">
        <f>Table_ExternalData_124345[[#This Row],[Manufacturer]]&amp;" "&amp;Table_ExternalData_124345[[#This Row],[CarModel]]</f>
        <v>Empty -</v>
      </c>
      <c r="I272" s="9" t="s">
        <v>1463</v>
      </c>
      <c r="J272" s="9">
        <v>600</v>
      </c>
      <c r="K272" s="9">
        <v>1600</v>
      </c>
      <c r="L272" s="9" t="s">
        <v>1464</v>
      </c>
      <c r="M272" s="9" t="s">
        <v>89</v>
      </c>
      <c r="N272" s="9" t="s">
        <v>1477</v>
      </c>
      <c r="O272" s="9">
        <v>0</v>
      </c>
      <c r="P272" s="9">
        <v>150</v>
      </c>
      <c r="Q272" s="9"/>
      <c r="R272" s="9" t="s">
        <v>1540</v>
      </c>
      <c r="S272" s="9">
        <v>0</v>
      </c>
      <c r="T272" s="9" t="s">
        <v>1469</v>
      </c>
      <c r="U272" s="9" t="s">
        <v>1468</v>
      </c>
      <c r="V272" s="9">
        <v>188</v>
      </c>
      <c r="W272" s="9" t="s">
        <v>1470</v>
      </c>
      <c r="X272" s="9" t="s">
        <v>1484</v>
      </c>
      <c r="Y272" s="9" t="s">
        <v>1472</v>
      </c>
      <c r="Z272" s="9">
        <v>31</v>
      </c>
      <c r="AA272" s="9">
        <v>90</v>
      </c>
      <c r="AB272" s="9" t="s">
        <v>1473</v>
      </c>
      <c r="FR272"/>
    </row>
    <row r="273" spans="1:174" x14ac:dyDescent="0.3">
      <c r="A273" s="1">
        <v>43790.628298530093</v>
      </c>
      <c r="B273" s="8">
        <f>MONTH(Table_ExternalData_124345[[#This Row],[DateCreation]])</f>
        <v>11</v>
      </c>
      <c r="C273" s="8">
        <f>YEAR(Table_ExternalData_124345[[#This Row],[DateCreation]])</f>
        <v>2019</v>
      </c>
      <c r="D273" s="9">
        <f>WEEKNUM(Table_ExternalData_124345[[#This Row],[DateCreation]]+2)</f>
        <v>47</v>
      </c>
      <c r="E273" s="9">
        <v>721</v>
      </c>
      <c r="F273" s="9" t="s">
        <v>1539</v>
      </c>
      <c r="G273" s="9" t="s">
        <v>1512</v>
      </c>
      <c r="H273" s="8" t="str">
        <f>Table_ExternalData_124345[[#This Row],[Manufacturer]]&amp;" "&amp;Table_ExternalData_124345[[#This Row],[CarModel]]</f>
        <v>Empty -</v>
      </c>
      <c r="I273" s="9" t="s">
        <v>1474</v>
      </c>
      <c r="J273" s="9">
        <v>600</v>
      </c>
      <c r="K273" s="9">
        <v>1600</v>
      </c>
      <c r="L273" s="9" t="s">
        <v>1464</v>
      </c>
      <c r="M273" s="9" t="s">
        <v>1465</v>
      </c>
      <c r="N273" s="9" t="s">
        <v>1466</v>
      </c>
      <c r="O273" s="9">
        <v>165</v>
      </c>
      <c r="P273" s="9">
        <v>0</v>
      </c>
      <c r="Q273" s="9"/>
      <c r="R273" s="9" t="s">
        <v>1540</v>
      </c>
      <c r="S273" s="9">
        <v>0</v>
      </c>
      <c r="T273" s="9" t="s">
        <v>1469</v>
      </c>
      <c r="U273" s="9" t="s">
        <v>1476</v>
      </c>
      <c r="V273" s="9">
        <v>188</v>
      </c>
      <c r="W273" s="9" t="s">
        <v>1470</v>
      </c>
      <c r="X273" s="9" t="s">
        <v>1484</v>
      </c>
      <c r="Y273" s="9" t="s">
        <v>1472</v>
      </c>
      <c r="Z273" s="9">
        <v>90</v>
      </c>
      <c r="AA273" s="9">
        <v>90</v>
      </c>
      <c r="AB273" s="9" t="s">
        <v>1473</v>
      </c>
      <c r="FR273"/>
    </row>
    <row r="274" spans="1:174" x14ac:dyDescent="0.3">
      <c r="A274" s="1">
        <v>43790.628298692129</v>
      </c>
      <c r="B274" s="8">
        <f>MONTH(Table_ExternalData_124345[[#This Row],[DateCreation]])</f>
        <v>11</v>
      </c>
      <c r="C274" s="8">
        <f>YEAR(Table_ExternalData_124345[[#This Row],[DateCreation]])</f>
        <v>2019</v>
      </c>
      <c r="D274" s="9">
        <f>WEEKNUM(Table_ExternalData_124345[[#This Row],[DateCreation]]+2)</f>
        <v>47</v>
      </c>
      <c r="E274" s="9">
        <v>722</v>
      </c>
      <c r="F274" s="9" t="s">
        <v>1539</v>
      </c>
      <c r="G274" s="9" t="s">
        <v>1512</v>
      </c>
      <c r="H274" s="8" t="str">
        <f>Table_ExternalData_124345[[#This Row],[Manufacturer]]&amp;" "&amp;Table_ExternalData_124345[[#This Row],[CarModel]]</f>
        <v>Empty -</v>
      </c>
      <c r="I274" s="9" t="s">
        <v>1474</v>
      </c>
      <c r="J274" s="9">
        <v>600</v>
      </c>
      <c r="K274" s="9">
        <v>1600</v>
      </c>
      <c r="L274" s="9" t="s">
        <v>1464</v>
      </c>
      <c r="M274" s="9" t="s">
        <v>89</v>
      </c>
      <c r="N274" s="9" t="s">
        <v>1477</v>
      </c>
      <c r="O274" s="9">
        <v>165</v>
      </c>
      <c r="P274" s="9">
        <v>0</v>
      </c>
      <c r="Q274" s="9"/>
      <c r="R274" s="9" t="s">
        <v>1540</v>
      </c>
      <c r="S274" s="9">
        <v>0</v>
      </c>
      <c r="T274" s="9" t="s">
        <v>1469</v>
      </c>
      <c r="U274" s="9" t="s">
        <v>1476</v>
      </c>
      <c r="V274" s="9">
        <v>188</v>
      </c>
      <c r="W274" s="9" t="s">
        <v>1470</v>
      </c>
      <c r="X274" s="9" t="s">
        <v>1484</v>
      </c>
      <c r="Y274" s="9" t="s">
        <v>1472</v>
      </c>
      <c r="Z274" s="9">
        <v>90</v>
      </c>
      <c r="AA274" s="9">
        <v>90</v>
      </c>
      <c r="AB274" s="9" t="s">
        <v>1473</v>
      </c>
      <c r="FR274"/>
    </row>
    <row r="275" spans="1:174" x14ac:dyDescent="0.3">
      <c r="A275" s="1">
        <v>43790.628298692129</v>
      </c>
      <c r="B275" s="8">
        <f>MONTH(Table_ExternalData_124345[[#This Row],[DateCreation]])</f>
        <v>11</v>
      </c>
      <c r="C275" s="8">
        <f>YEAR(Table_ExternalData_124345[[#This Row],[DateCreation]])</f>
        <v>2019</v>
      </c>
      <c r="D275" s="9">
        <f>WEEKNUM(Table_ExternalData_124345[[#This Row],[DateCreation]]+2)</f>
        <v>47</v>
      </c>
      <c r="E275" s="9">
        <v>723</v>
      </c>
      <c r="F275" s="9" t="s">
        <v>1539</v>
      </c>
      <c r="G275" s="9" t="s">
        <v>1512</v>
      </c>
      <c r="H275" s="8" t="str">
        <f>Table_ExternalData_124345[[#This Row],[Manufacturer]]&amp;" "&amp;Table_ExternalData_124345[[#This Row],[CarModel]]</f>
        <v>Empty -</v>
      </c>
      <c r="I275" s="9" t="s">
        <v>1463</v>
      </c>
      <c r="J275" s="9">
        <v>600</v>
      </c>
      <c r="K275" s="9">
        <v>1600</v>
      </c>
      <c r="L275" s="9" t="s">
        <v>1464</v>
      </c>
      <c r="M275" s="9" t="s">
        <v>1465</v>
      </c>
      <c r="N275" s="9" t="s">
        <v>1466</v>
      </c>
      <c r="O275" s="9">
        <v>0</v>
      </c>
      <c r="P275" s="9">
        <v>165</v>
      </c>
      <c r="Q275" s="9"/>
      <c r="R275" s="9" t="s">
        <v>1540</v>
      </c>
      <c r="S275" s="9">
        <v>0</v>
      </c>
      <c r="T275" s="9" t="s">
        <v>1469</v>
      </c>
      <c r="U275" s="9" t="s">
        <v>1468</v>
      </c>
      <c r="V275" s="9">
        <v>188</v>
      </c>
      <c r="W275" s="9" t="s">
        <v>1470</v>
      </c>
      <c r="X275" s="9" t="s">
        <v>1484</v>
      </c>
      <c r="Y275" s="9" t="s">
        <v>1472</v>
      </c>
      <c r="Z275" s="9">
        <v>90</v>
      </c>
      <c r="AA275" s="9">
        <v>90</v>
      </c>
      <c r="AB275" s="9" t="s">
        <v>1473</v>
      </c>
      <c r="FR275"/>
    </row>
    <row r="276" spans="1:174" x14ac:dyDescent="0.3">
      <c r="A276" s="1">
        <v>43790.628298692129</v>
      </c>
      <c r="B276" s="8">
        <f>MONTH(Table_ExternalData_124345[[#This Row],[DateCreation]])</f>
        <v>11</v>
      </c>
      <c r="C276" s="8">
        <f>YEAR(Table_ExternalData_124345[[#This Row],[DateCreation]])</f>
        <v>2019</v>
      </c>
      <c r="D276" s="9">
        <f>WEEKNUM(Table_ExternalData_124345[[#This Row],[DateCreation]]+2)</f>
        <v>47</v>
      </c>
      <c r="E276" s="9">
        <v>724</v>
      </c>
      <c r="F276" s="9" t="s">
        <v>1539</v>
      </c>
      <c r="G276" s="9" t="s">
        <v>1512</v>
      </c>
      <c r="H276" s="8" t="str">
        <f>Table_ExternalData_124345[[#This Row],[Manufacturer]]&amp;" "&amp;Table_ExternalData_124345[[#This Row],[CarModel]]</f>
        <v>Empty -</v>
      </c>
      <c r="I276" s="9" t="s">
        <v>1463</v>
      </c>
      <c r="J276" s="9">
        <v>600</v>
      </c>
      <c r="K276" s="9">
        <v>1600</v>
      </c>
      <c r="L276" s="9" t="s">
        <v>1464</v>
      </c>
      <c r="M276" s="9" t="s">
        <v>89</v>
      </c>
      <c r="N276" s="9" t="s">
        <v>1477</v>
      </c>
      <c r="O276" s="9">
        <v>0</v>
      </c>
      <c r="P276" s="9">
        <v>165</v>
      </c>
      <c r="Q276" s="9"/>
      <c r="R276" s="9" t="s">
        <v>1540</v>
      </c>
      <c r="S276" s="9">
        <v>0</v>
      </c>
      <c r="T276" s="9" t="s">
        <v>1469</v>
      </c>
      <c r="U276" s="9" t="s">
        <v>1468</v>
      </c>
      <c r="V276" s="9">
        <v>188</v>
      </c>
      <c r="W276" s="9" t="s">
        <v>1470</v>
      </c>
      <c r="X276" s="9" t="s">
        <v>1484</v>
      </c>
      <c r="Y276" s="9" t="s">
        <v>1472</v>
      </c>
      <c r="Z276" s="9">
        <v>90</v>
      </c>
      <c r="AA276" s="9">
        <v>90</v>
      </c>
      <c r="AB276" s="9" t="s">
        <v>1473</v>
      </c>
      <c r="FR276"/>
    </row>
    <row r="277" spans="1:174" x14ac:dyDescent="0.3">
      <c r="A277" s="1">
        <v>43790.628298692129</v>
      </c>
      <c r="B277" s="8">
        <f>MONTH(Table_ExternalData_124345[[#This Row],[DateCreation]])</f>
        <v>11</v>
      </c>
      <c r="C277" s="8">
        <f>YEAR(Table_ExternalData_124345[[#This Row],[DateCreation]])</f>
        <v>2019</v>
      </c>
      <c r="D277" s="9">
        <f>WEEKNUM(Table_ExternalData_124345[[#This Row],[DateCreation]]+2)</f>
        <v>47</v>
      </c>
      <c r="E277" s="9">
        <v>725</v>
      </c>
      <c r="F277" s="9" t="s">
        <v>1539</v>
      </c>
      <c r="G277" s="9" t="s">
        <v>1512</v>
      </c>
      <c r="H277" s="8" t="str">
        <f>Table_ExternalData_124345[[#This Row],[Manufacturer]]&amp;" "&amp;Table_ExternalData_124345[[#This Row],[CarModel]]</f>
        <v>Empty -</v>
      </c>
      <c r="I277" s="9" t="s">
        <v>1474</v>
      </c>
      <c r="J277" s="9">
        <v>600</v>
      </c>
      <c r="K277" s="9">
        <v>1600</v>
      </c>
      <c r="L277" s="9" t="s">
        <v>1464</v>
      </c>
      <c r="M277" s="9" t="s">
        <v>1465</v>
      </c>
      <c r="N277" s="9" t="s">
        <v>1466</v>
      </c>
      <c r="O277" s="9">
        <v>135</v>
      </c>
      <c r="P277" s="9">
        <v>0</v>
      </c>
      <c r="Q277" s="9"/>
      <c r="R277" s="9" t="s">
        <v>1540</v>
      </c>
      <c r="S277" s="9">
        <v>0</v>
      </c>
      <c r="T277" s="9" t="s">
        <v>1469</v>
      </c>
      <c r="U277" s="9" t="s">
        <v>1476</v>
      </c>
      <c r="V277" s="9">
        <v>188</v>
      </c>
      <c r="W277" s="9" t="s">
        <v>1470</v>
      </c>
      <c r="X277" s="9" t="s">
        <v>1484</v>
      </c>
      <c r="Y277" s="9" t="s">
        <v>1472</v>
      </c>
      <c r="Z277" s="9">
        <v>90</v>
      </c>
      <c r="AA277" s="9">
        <v>90</v>
      </c>
      <c r="AB277" s="9" t="s">
        <v>1473</v>
      </c>
      <c r="FR277"/>
    </row>
    <row r="278" spans="1:174" x14ac:dyDescent="0.3">
      <c r="A278" s="1">
        <v>43790.628298877316</v>
      </c>
      <c r="B278" s="8">
        <f>MONTH(Table_ExternalData_124345[[#This Row],[DateCreation]])</f>
        <v>11</v>
      </c>
      <c r="C278" s="8">
        <f>YEAR(Table_ExternalData_124345[[#This Row],[DateCreation]])</f>
        <v>2019</v>
      </c>
      <c r="D278" s="9">
        <f>WEEKNUM(Table_ExternalData_124345[[#This Row],[DateCreation]]+2)</f>
        <v>47</v>
      </c>
      <c r="E278" s="9">
        <v>726</v>
      </c>
      <c r="F278" s="9" t="s">
        <v>1539</v>
      </c>
      <c r="G278" s="9" t="s">
        <v>1512</v>
      </c>
      <c r="H278" s="8" t="str">
        <f>Table_ExternalData_124345[[#This Row],[Manufacturer]]&amp;" "&amp;Table_ExternalData_124345[[#This Row],[CarModel]]</f>
        <v>Empty -</v>
      </c>
      <c r="I278" s="9" t="s">
        <v>1474</v>
      </c>
      <c r="J278" s="9">
        <v>600</v>
      </c>
      <c r="K278" s="9">
        <v>1600</v>
      </c>
      <c r="L278" s="9" t="s">
        <v>1464</v>
      </c>
      <c r="M278" s="9" t="s">
        <v>89</v>
      </c>
      <c r="N278" s="9" t="s">
        <v>1477</v>
      </c>
      <c r="O278" s="9">
        <v>135</v>
      </c>
      <c r="P278" s="9">
        <v>0</v>
      </c>
      <c r="Q278" s="9"/>
      <c r="R278" s="9" t="s">
        <v>1540</v>
      </c>
      <c r="S278" s="9">
        <v>0</v>
      </c>
      <c r="T278" s="9" t="s">
        <v>1469</v>
      </c>
      <c r="U278" s="9" t="s">
        <v>1476</v>
      </c>
      <c r="V278" s="9">
        <v>188</v>
      </c>
      <c r="W278" s="9" t="s">
        <v>1470</v>
      </c>
      <c r="X278" s="9" t="s">
        <v>1484</v>
      </c>
      <c r="Y278" s="9" t="s">
        <v>1472</v>
      </c>
      <c r="Z278" s="9">
        <v>90</v>
      </c>
      <c r="AA278" s="9">
        <v>90</v>
      </c>
      <c r="AB278" s="9" t="s">
        <v>1473</v>
      </c>
      <c r="FR278"/>
    </row>
    <row r="279" spans="1:174" x14ac:dyDescent="0.3">
      <c r="A279" s="1">
        <v>43790.628298877316</v>
      </c>
      <c r="B279" s="8">
        <f>MONTH(Table_ExternalData_124345[[#This Row],[DateCreation]])</f>
        <v>11</v>
      </c>
      <c r="C279" s="8">
        <f>YEAR(Table_ExternalData_124345[[#This Row],[DateCreation]])</f>
        <v>2019</v>
      </c>
      <c r="D279" s="9">
        <f>WEEKNUM(Table_ExternalData_124345[[#This Row],[DateCreation]]+2)</f>
        <v>47</v>
      </c>
      <c r="E279" s="9">
        <v>727</v>
      </c>
      <c r="F279" s="9" t="s">
        <v>1539</v>
      </c>
      <c r="G279" s="9" t="s">
        <v>1512</v>
      </c>
      <c r="H279" s="8" t="str">
        <f>Table_ExternalData_124345[[#This Row],[Manufacturer]]&amp;" "&amp;Table_ExternalData_124345[[#This Row],[CarModel]]</f>
        <v>Empty -</v>
      </c>
      <c r="I279" s="9" t="s">
        <v>1463</v>
      </c>
      <c r="J279" s="9">
        <v>600</v>
      </c>
      <c r="K279" s="9">
        <v>1600</v>
      </c>
      <c r="L279" s="9" t="s">
        <v>1464</v>
      </c>
      <c r="M279" s="9" t="s">
        <v>1465</v>
      </c>
      <c r="N279" s="9" t="s">
        <v>1466</v>
      </c>
      <c r="O279" s="9">
        <v>0</v>
      </c>
      <c r="P279" s="9">
        <v>135</v>
      </c>
      <c r="Q279" s="9"/>
      <c r="R279" s="9" t="s">
        <v>1540</v>
      </c>
      <c r="S279" s="9">
        <v>0</v>
      </c>
      <c r="T279" s="9" t="s">
        <v>1469</v>
      </c>
      <c r="U279" s="9" t="s">
        <v>1476</v>
      </c>
      <c r="V279" s="9">
        <v>188</v>
      </c>
      <c r="W279" s="9" t="s">
        <v>1470</v>
      </c>
      <c r="X279" s="9" t="s">
        <v>1484</v>
      </c>
      <c r="Y279" s="9" t="s">
        <v>1472</v>
      </c>
      <c r="Z279" s="9">
        <v>90</v>
      </c>
      <c r="AA279" s="9">
        <v>90</v>
      </c>
      <c r="AB279" s="9" t="s">
        <v>1473</v>
      </c>
      <c r="FR279"/>
    </row>
    <row r="280" spans="1:174" x14ac:dyDescent="0.3">
      <c r="A280" s="1">
        <v>43790.628298877316</v>
      </c>
      <c r="B280" s="8">
        <f>MONTH(Table_ExternalData_124345[[#This Row],[DateCreation]])</f>
        <v>11</v>
      </c>
      <c r="C280" s="8">
        <f>YEAR(Table_ExternalData_124345[[#This Row],[DateCreation]])</f>
        <v>2019</v>
      </c>
      <c r="D280" s="9">
        <f>WEEKNUM(Table_ExternalData_124345[[#This Row],[DateCreation]]+2)</f>
        <v>47</v>
      </c>
      <c r="E280" s="9">
        <v>728</v>
      </c>
      <c r="F280" s="9" t="s">
        <v>1539</v>
      </c>
      <c r="G280" s="9" t="s">
        <v>1512</v>
      </c>
      <c r="H280" s="8" t="str">
        <f>Table_ExternalData_124345[[#This Row],[Manufacturer]]&amp;" "&amp;Table_ExternalData_124345[[#This Row],[CarModel]]</f>
        <v>Empty -</v>
      </c>
      <c r="I280" s="9" t="s">
        <v>1463</v>
      </c>
      <c r="J280" s="9">
        <v>600</v>
      </c>
      <c r="K280" s="9">
        <v>1600</v>
      </c>
      <c r="L280" s="9" t="s">
        <v>1464</v>
      </c>
      <c r="M280" s="9" t="s">
        <v>89</v>
      </c>
      <c r="N280" s="9" t="s">
        <v>1477</v>
      </c>
      <c r="O280" s="9">
        <v>0</v>
      </c>
      <c r="P280" s="9">
        <v>135</v>
      </c>
      <c r="Q280" s="9"/>
      <c r="R280" s="9" t="s">
        <v>1540</v>
      </c>
      <c r="S280" s="9">
        <v>0</v>
      </c>
      <c r="T280" s="9" t="s">
        <v>1469</v>
      </c>
      <c r="U280" s="9" t="s">
        <v>1468</v>
      </c>
      <c r="V280" s="9">
        <v>188</v>
      </c>
      <c r="W280" s="9" t="s">
        <v>1470</v>
      </c>
      <c r="X280" s="9" t="s">
        <v>1484</v>
      </c>
      <c r="Y280" s="9" t="s">
        <v>1472</v>
      </c>
      <c r="Z280" s="9">
        <v>90</v>
      </c>
      <c r="AA280" s="9">
        <v>90</v>
      </c>
      <c r="AB280" s="9" t="s">
        <v>1473</v>
      </c>
      <c r="FR280"/>
    </row>
    <row r="281" spans="1:174" x14ac:dyDescent="0.3">
      <c r="A281" s="1">
        <v>43790.628299074073</v>
      </c>
      <c r="B281" s="8">
        <f>MONTH(Table_ExternalData_124345[[#This Row],[DateCreation]])</f>
        <v>11</v>
      </c>
      <c r="C281" s="8">
        <f>YEAR(Table_ExternalData_124345[[#This Row],[DateCreation]])</f>
        <v>2019</v>
      </c>
      <c r="D281" s="9">
        <f>WEEKNUM(Table_ExternalData_124345[[#This Row],[DateCreation]]+2)</f>
        <v>47</v>
      </c>
      <c r="E281" s="9">
        <v>729</v>
      </c>
      <c r="F281" s="9" t="s">
        <v>1539</v>
      </c>
      <c r="G281" s="9" t="s">
        <v>1512</v>
      </c>
      <c r="H281" s="8" t="str">
        <f>Table_ExternalData_124345[[#This Row],[Manufacturer]]&amp;" "&amp;Table_ExternalData_124345[[#This Row],[CarModel]]</f>
        <v>Empty -</v>
      </c>
      <c r="I281" s="9" t="s">
        <v>1474</v>
      </c>
      <c r="J281" s="9">
        <v>700</v>
      </c>
      <c r="K281" s="9">
        <v>700</v>
      </c>
      <c r="L281" s="9" t="s">
        <v>1464</v>
      </c>
      <c r="M281" s="9" t="s">
        <v>1465</v>
      </c>
      <c r="N281" s="9" t="s">
        <v>1466</v>
      </c>
      <c r="O281" s="9">
        <v>152</v>
      </c>
      <c r="P281" s="9">
        <v>0</v>
      </c>
      <c r="Q281" s="9"/>
      <c r="R281" s="9" t="s">
        <v>1540</v>
      </c>
      <c r="S281" s="9">
        <v>0</v>
      </c>
      <c r="T281" s="9" t="s">
        <v>1469</v>
      </c>
      <c r="U281" s="9" t="s">
        <v>1476</v>
      </c>
      <c r="V281" s="9">
        <v>188</v>
      </c>
      <c r="W281" s="9" t="s">
        <v>1470</v>
      </c>
      <c r="X281" s="9" t="s">
        <v>1484</v>
      </c>
      <c r="Y281" s="9" t="s">
        <v>1472</v>
      </c>
      <c r="Z281" s="9">
        <v>45</v>
      </c>
      <c r="AA281" s="9">
        <v>90</v>
      </c>
      <c r="AB281" s="9" t="s">
        <v>1473</v>
      </c>
      <c r="FR281"/>
    </row>
    <row r="282" spans="1:174" x14ac:dyDescent="0.3">
      <c r="A282" s="1">
        <v>43790.628299074073</v>
      </c>
      <c r="B282" s="8">
        <f>MONTH(Table_ExternalData_124345[[#This Row],[DateCreation]])</f>
        <v>11</v>
      </c>
      <c r="C282" s="8">
        <f>YEAR(Table_ExternalData_124345[[#This Row],[DateCreation]])</f>
        <v>2019</v>
      </c>
      <c r="D282" s="9">
        <f>WEEKNUM(Table_ExternalData_124345[[#This Row],[DateCreation]]+2)</f>
        <v>47</v>
      </c>
      <c r="E282" s="9">
        <v>730</v>
      </c>
      <c r="F282" s="9" t="s">
        <v>1539</v>
      </c>
      <c r="G282" s="9" t="s">
        <v>1512</v>
      </c>
      <c r="H282" s="8" t="str">
        <f>Table_ExternalData_124345[[#This Row],[Manufacturer]]&amp;" "&amp;Table_ExternalData_124345[[#This Row],[CarModel]]</f>
        <v>Empty -</v>
      </c>
      <c r="I282" s="9" t="s">
        <v>1474</v>
      </c>
      <c r="J282" s="9">
        <v>700</v>
      </c>
      <c r="K282" s="9">
        <v>700</v>
      </c>
      <c r="L282" s="9" t="s">
        <v>1464</v>
      </c>
      <c r="M282" s="9" t="s">
        <v>89</v>
      </c>
      <c r="N282" s="9" t="s">
        <v>1477</v>
      </c>
      <c r="O282" s="9">
        <v>152</v>
      </c>
      <c r="P282" s="9">
        <v>0</v>
      </c>
      <c r="Q282" s="9"/>
      <c r="R282" s="9" t="s">
        <v>1540</v>
      </c>
      <c r="S282" s="9">
        <v>0</v>
      </c>
      <c r="T282" s="9" t="s">
        <v>1469</v>
      </c>
      <c r="U282" s="9" t="s">
        <v>1476</v>
      </c>
      <c r="V282" s="9">
        <v>188</v>
      </c>
      <c r="W282" s="9" t="s">
        <v>1470</v>
      </c>
      <c r="X282" s="9" t="s">
        <v>1484</v>
      </c>
      <c r="Y282" s="9" t="s">
        <v>1472</v>
      </c>
      <c r="Z282" s="9">
        <v>45</v>
      </c>
      <c r="AA282" s="9">
        <v>90</v>
      </c>
      <c r="AB282" s="9" t="s">
        <v>1473</v>
      </c>
      <c r="FR282"/>
    </row>
    <row r="283" spans="1:174" x14ac:dyDescent="0.3">
      <c r="A283" s="1">
        <v>43790.628299074073</v>
      </c>
      <c r="B283" s="8">
        <f>MONTH(Table_ExternalData_124345[[#This Row],[DateCreation]])</f>
        <v>11</v>
      </c>
      <c r="C283" s="8">
        <f>YEAR(Table_ExternalData_124345[[#This Row],[DateCreation]])</f>
        <v>2019</v>
      </c>
      <c r="D283" s="9">
        <f>WEEKNUM(Table_ExternalData_124345[[#This Row],[DateCreation]]+2)</f>
        <v>47</v>
      </c>
      <c r="E283" s="9">
        <v>731</v>
      </c>
      <c r="F283" s="9" t="s">
        <v>1539</v>
      </c>
      <c r="G283" s="9" t="s">
        <v>1512</v>
      </c>
      <c r="H283" s="8" t="str">
        <f>Table_ExternalData_124345[[#This Row],[Manufacturer]]&amp;" "&amp;Table_ExternalData_124345[[#This Row],[CarModel]]</f>
        <v>Empty -</v>
      </c>
      <c r="I283" s="9" t="s">
        <v>1463</v>
      </c>
      <c r="J283" s="9">
        <v>700</v>
      </c>
      <c r="K283" s="9">
        <v>700</v>
      </c>
      <c r="L283" s="9" t="s">
        <v>1464</v>
      </c>
      <c r="M283" s="9" t="s">
        <v>1465</v>
      </c>
      <c r="N283" s="9" t="s">
        <v>1466</v>
      </c>
      <c r="O283" s="9">
        <v>0</v>
      </c>
      <c r="P283" s="9">
        <v>152</v>
      </c>
      <c r="Q283" s="9"/>
      <c r="R283" s="9" t="s">
        <v>1540</v>
      </c>
      <c r="S283" s="9">
        <v>0</v>
      </c>
      <c r="T283" s="9" t="s">
        <v>1469</v>
      </c>
      <c r="U283" s="9" t="s">
        <v>1468</v>
      </c>
      <c r="V283" s="9">
        <v>188</v>
      </c>
      <c r="W283" s="9" t="s">
        <v>1470</v>
      </c>
      <c r="X283" s="9" t="s">
        <v>1484</v>
      </c>
      <c r="Y283" s="9" t="s">
        <v>1472</v>
      </c>
      <c r="Z283" s="9">
        <v>45</v>
      </c>
      <c r="AA283" s="9">
        <v>90</v>
      </c>
      <c r="AB283" s="9" t="s">
        <v>1473</v>
      </c>
      <c r="FR283"/>
    </row>
    <row r="284" spans="1:174" x14ac:dyDescent="0.3">
      <c r="A284" s="1">
        <v>43790.628299074073</v>
      </c>
      <c r="B284" s="8">
        <f>MONTH(Table_ExternalData_124345[[#This Row],[DateCreation]])</f>
        <v>11</v>
      </c>
      <c r="C284" s="8">
        <f>YEAR(Table_ExternalData_124345[[#This Row],[DateCreation]])</f>
        <v>2019</v>
      </c>
      <c r="D284" s="9">
        <f>WEEKNUM(Table_ExternalData_124345[[#This Row],[DateCreation]]+2)</f>
        <v>47</v>
      </c>
      <c r="E284" s="9">
        <v>732</v>
      </c>
      <c r="F284" s="9" t="s">
        <v>1539</v>
      </c>
      <c r="G284" s="9" t="s">
        <v>1512</v>
      </c>
      <c r="H284" s="8" t="str">
        <f>Table_ExternalData_124345[[#This Row],[Manufacturer]]&amp;" "&amp;Table_ExternalData_124345[[#This Row],[CarModel]]</f>
        <v>Empty -</v>
      </c>
      <c r="I284" s="9" t="s">
        <v>1463</v>
      </c>
      <c r="J284" s="9">
        <v>700</v>
      </c>
      <c r="K284" s="9">
        <v>700</v>
      </c>
      <c r="L284" s="9" t="s">
        <v>1464</v>
      </c>
      <c r="M284" s="9" t="s">
        <v>89</v>
      </c>
      <c r="N284" s="9" t="s">
        <v>1477</v>
      </c>
      <c r="O284" s="9">
        <v>0</v>
      </c>
      <c r="P284" s="9">
        <v>152</v>
      </c>
      <c r="Q284" s="9"/>
      <c r="R284" s="9" t="s">
        <v>1540</v>
      </c>
      <c r="S284" s="9">
        <v>0</v>
      </c>
      <c r="T284" s="9" t="s">
        <v>1469</v>
      </c>
      <c r="U284" s="9" t="s">
        <v>1468</v>
      </c>
      <c r="V284" s="9">
        <v>188</v>
      </c>
      <c r="W284" s="9" t="s">
        <v>1470</v>
      </c>
      <c r="X284" s="9" t="s">
        <v>1484</v>
      </c>
      <c r="Y284" s="9" t="s">
        <v>1472</v>
      </c>
      <c r="Z284" s="9">
        <v>45</v>
      </c>
      <c r="AA284" s="9">
        <v>90</v>
      </c>
      <c r="AB284" s="9" t="s">
        <v>1473</v>
      </c>
      <c r="FR284"/>
    </row>
    <row r="285" spans="1:174" x14ac:dyDescent="0.3">
      <c r="A285" s="1">
        <v>43790.62829922454</v>
      </c>
      <c r="B285" s="8">
        <f>MONTH(Table_ExternalData_124345[[#This Row],[DateCreation]])</f>
        <v>11</v>
      </c>
      <c r="C285" s="8">
        <f>YEAR(Table_ExternalData_124345[[#This Row],[DateCreation]])</f>
        <v>2019</v>
      </c>
      <c r="D285" s="9">
        <f>WEEKNUM(Table_ExternalData_124345[[#This Row],[DateCreation]]+2)</f>
        <v>47</v>
      </c>
      <c r="E285" s="9">
        <v>733</v>
      </c>
      <c r="F285" s="9" t="s">
        <v>1539</v>
      </c>
      <c r="G285" s="9" t="s">
        <v>1512</v>
      </c>
      <c r="H285" s="8" t="str">
        <f>Table_ExternalData_124345[[#This Row],[Manufacturer]]&amp;" "&amp;Table_ExternalData_124345[[#This Row],[CarModel]]</f>
        <v>Empty -</v>
      </c>
      <c r="I285" s="9" t="s">
        <v>1474</v>
      </c>
      <c r="J285" s="9">
        <v>750</v>
      </c>
      <c r="K285" s="9">
        <v>750</v>
      </c>
      <c r="L285" s="9" t="s">
        <v>1464</v>
      </c>
      <c r="M285" s="9" t="s">
        <v>1465</v>
      </c>
      <c r="N285" s="9" t="s">
        <v>1466</v>
      </c>
      <c r="O285" s="9">
        <v>165</v>
      </c>
      <c r="P285" s="9">
        <v>0</v>
      </c>
      <c r="Q285" s="9"/>
      <c r="R285" s="9" t="s">
        <v>1540</v>
      </c>
      <c r="S285" s="9">
        <v>0</v>
      </c>
      <c r="T285" s="9" t="s">
        <v>1469</v>
      </c>
      <c r="U285" s="9" t="s">
        <v>1476</v>
      </c>
      <c r="V285" s="9">
        <v>188</v>
      </c>
      <c r="W285" s="9" t="s">
        <v>1470</v>
      </c>
      <c r="X285" s="9" t="s">
        <v>1484</v>
      </c>
      <c r="Y285" s="9" t="s">
        <v>1472</v>
      </c>
      <c r="Z285" s="9">
        <v>45</v>
      </c>
      <c r="AA285" s="9">
        <v>90</v>
      </c>
      <c r="AB285" s="9" t="s">
        <v>1473</v>
      </c>
      <c r="FR285"/>
    </row>
    <row r="286" spans="1:174" x14ac:dyDescent="0.3">
      <c r="A286" s="1">
        <v>43790.62829922454</v>
      </c>
      <c r="B286" s="8">
        <f>MONTH(Table_ExternalData_124345[[#This Row],[DateCreation]])</f>
        <v>11</v>
      </c>
      <c r="C286" s="8">
        <f>YEAR(Table_ExternalData_124345[[#This Row],[DateCreation]])</f>
        <v>2019</v>
      </c>
      <c r="D286" s="9">
        <f>WEEKNUM(Table_ExternalData_124345[[#This Row],[DateCreation]]+2)</f>
        <v>47</v>
      </c>
      <c r="E286" s="9">
        <v>734</v>
      </c>
      <c r="F286" s="9" t="s">
        <v>1539</v>
      </c>
      <c r="G286" s="9" t="s">
        <v>1512</v>
      </c>
      <c r="H286" s="8" t="str">
        <f>Table_ExternalData_124345[[#This Row],[Manufacturer]]&amp;" "&amp;Table_ExternalData_124345[[#This Row],[CarModel]]</f>
        <v>Empty -</v>
      </c>
      <c r="I286" s="9" t="s">
        <v>1474</v>
      </c>
      <c r="J286" s="9">
        <v>750</v>
      </c>
      <c r="K286" s="9">
        <v>750</v>
      </c>
      <c r="L286" s="9" t="s">
        <v>1464</v>
      </c>
      <c r="M286" s="9" t="s">
        <v>89</v>
      </c>
      <c r="N286" s="9" t="s">
        <v>1477</v>
      </c>
      <c r="O286" s="9">
        <v>165</v>
      </c>
      <c r="P286" s="9">
        <v>0</v>
      </c>
      <c r="Q286" s="9"/>
      <c r="R286" s="9" t="s">
        <v>1540</v>
      </c>
      <c r="S286" s="9">
        <v>0</v>
      </c>
      <c r="T286" s="9" t="s">
        <v>1469</v>
      </c>
      <c r="U286" s="9" t="s">
        <v>1476</v>
      </c>
      <c r="V286" s="9">
        <v>188</v>
      </c>
      <c r="W286" s="9" t="s">
        <v>1470</v>
      </c>
      <c r="X286" s="9" t="s">
        <v>1484</v>
      </c>
      <c r="Y286" s="9" t="s">
        <v>1472</v>
      </c>
      <c r="Z286" s="9">
        <v>45</v>
      </c>
      <c r="AA286" s="9">
        <v>90</v>
      </c>
      <c r="AB286" s="9" t="s">
        <v>1473</v>
      </c>
      <c r="FR286"/>
    </row>
    <row r="287" spans="1:174" x14ac:dyDescent="0.3">
      <c r="A287" s="1">
        <v>43790.62829922454</v>
      </c>
      <c r="B287" s="8">
        <f>MONTH(Table_ExternalData_124345[[#This Row],[DateCreation]])</f>
        <v>11</v>
      </c>
      <c r="C287" s="8">
        <f>YEAR(Table_ExternalData_124345[[#This Row],[DateCreation]])</f>
        <v>2019</v>
      </c>
      <c r="D287" s="9">
        <f>WEEKNUM(Table_ExternalData_124345[[#This Row],[DateCreation]]+2)</f>
        <v>47</v>
      </c>
      <c r="E287" s="9">
        <v>735</v>
      </c>
      <c r="F287" s="9" t="s">
        <v>1539</v>
      </c>
      <c r="G287" s="9" t="s">
        <v>1512</v>
      </c>
      <c r="H287" s="8" t="str">
        <f>Table_ExternalData_124345[[#This Row],[Manufacturer]]&amp;" "&amp;Table_ExternalData_124345[[#This Row],[CarModel]]</f>
        <v>Empty -</v>
      </c>
      <c r="I287" s="9" t="s">
        <v>1463</v>
      </c>
      <c r="J287" s="9">
        <v>750</v>
      </c>
      <c r="K287" s="9">
        <v>750</v>
      </c>
      <c r="L287" s="9" t="s">
        <v>1464</v>
      </c>
      <c r="M287" s="9" t="s">
        <v>1465</v>
      </c>
      <c r="N287" s="9" t="s">
        <v>1466</v>
      </c>
      <c r="O287" s="9">
        <v>0</v>
      </c>
      <c r="P287" s="9">
        <v>165</v>
      </c>
      <c r="Q287" s="9"/>
      <c r="R287" s="9" t="s">
        <v>1540</v>
      </c>
      <c r="S287" s="9">
        <v>0</v>
      </c>
      <c r="T287" s="9" t="s">
        <v>1469</v>
      </c>
      <c r="U287" s="9" t="s">
        <v>1468</v>
      </c>
      <c r="V287" s="9">
        <v>188</v>
      </c>
      <c r="W287" s="9" t="s">
        <v>1470</v>
      </c>
      <c r="X287" s="9" t="s">
        <v>1484</v>
      </c>
      <c r="Y287" s="9" t="s">
        <v>1472</v>
      </c>
      <c r="Z287" s="9">
        <v>45</v>
      </c>
      <c r="AA287" s="9">
        <v>90</v>
      </c>
      <c r="AB287" s="9" t="s">
        <v>1473</v>
      </c>
      <c r="FR287"/>
    </row>
    <row r="288" spans="1:174" x14ac:dyDescent="0.3">
      <c r="A288" s="1">
        <v>43790.62829922454</v>
      </c>
      <c r="B288" s="8">
        <f>MONTH(Table_ExternalData_124345[[#This Row],[DateCreation]])</f>
        <v>11</v>
      </c>
      <c r="C288" s="8">
        <f>YEAR(Table_ExternalData_124345[[#This Row],[DateCreation]])</f>
        <v>2019</v>
      </c>
      <c r="D288" s="9">
        <f>WEEKNUM(Table_ExternalData_124345[[#This Row],[DateCreation]]+2)</f>
        <v>47</v>
      </c>
      <c r="E288" s="9">
        <v>736</v>
      </c>
      <c r="F288" s="9" t="s">
        <v>1539</v>
      </c>
      <c r="G288" s="9" t="s">
        <v>1512</v>
      </c>
      <c r="H288" s="8" t="str">
        <f>Table_ExternalData_124345[[#This Row],[Manufacturer]]&amp;" "&amp;Table_ExternalData_124345[[#This Row],[CarModel]]</f>
        <v>Empty -</v>
      </c>
      <c r="I288" s="9" t="s">
        <v>1463</v>
      </c>
      <c r="J288" s="9">
        <v>750</v>
      </c>
      <c r="K288" s="9">
        <v>750</v>
      </c>
      <c r="L288" s="9" t="s">
        <v>1464</v>
      </c>
      <c r="M288" s="9" t="s">
        <v>89</v>
      </c>
      <c r="N288" s="9" t="s">
        <v>1477</v>
      </c>
      <c r="O288" s="9">
        <v>0</v>
      </c>
      <c r="P288" s="9">
        <v>165</v>
      </c>
      <c r="Q288" s="9"/>
      <c r="R288" s="9" t="s">
        <v>1540</v>
      </c>
      <c r="S288" s="9">
        <v>0</v>
      </c>
      <c r="T288" s="9" t="s">
        <v>1469</v>
      </c>
      <c r="U288" s="9" t="s">
        <v>1468</v>
      </c>
      <c r="V288" s="9">
        <v>188</v>
      </c>
      <c r="W288" s="9" t="s">
        <v>1470</v>
      </c>
      <c r="X288" s="9" t="s">
        <v>1484</v>
      </c>
      <c r="Y288" s="9" t="s">
        <v>1472</v>
      </c>
      <c r="Z288" s="9">
        <v>45</v>
      </c>
      <c r="AA288" s="9">
        <v>90</v>
      </c>
      <c r="AB288" s="9" t="s">
        <v>1473</v>
      </c>
      <c r="FR288"/>
    </row>
    <row r="289" spans="1:174" x14ac:dyDescent="0.3">
      <c r="A289" s="1">
        <v>43790.62829922454</v>
      </c>
      <c r="B289" s="8">
        <f>MONTH(Table_ExternalData_124345[[#This Row],[DateCreation]])</f>
        <v>11</v>
      </c>
      <c r="C289" s="8">
        <f>YEAR(Table_ExternalData_124345[[#This Row],[DateCreation]])</f>
        <v>2019</v>
      </c>
      <c r="D289" s="9">
        <f>WEEKNUM(Table_ExternalData_124345[[#This Row],[DateCreation]]+2)</f>
        <v>47</v>
      </c>
      <c r="E289" s="9">
        <v>737</v>
      </c>
      <c r="F289" s="9" t="s">
        <v>1539</v>
      </c>
      <c r="G289" s="9" t="s">
        <v>1512</v>
      </c>
      <c r="H289" s="8" t="str">
        <f>Table_ExternalData_124345[[#This Row],[Manufacturer]]&amp;" "&amp;Table_ExternalData_124345[[#This Row],[CarModel]]</f>
        <v>Empty -</v>
      </c>
      <c r="I289" s="9" t="s">
        <v>1474</v>
      </c>
      <c r="J289" s="9">
        <v>800</v>
      </c>
      <c r="K289" s="9">
        <v>800</v>
      </c>
      <c r="L289" s="9" t="s">
        <v>1464</v>
      </c>
      <c r="M289" s="9" t="s">
        <v>1465</v>
      </c>
      <c r="N289" s="9" t="s">
        <v>1466</v>
      </c>
      <c r="O289" s="9">
        <v>177</v>
      </c>
      <c r="P289" s="9">
        <v>0</v>
      </c>
      <c r="Q289" s="9"/>
      <c r="R289" s="9" t="s">
        <v>1540</v>
      </c>
      <c r="S289" s="9">
        <v>0</v>
      </c>
      <c r="T289" s="9" t="s">
        <v>1469</v>
      </c>
      <c r="U289" s="9" t="s">
        <v>1476</v>
      </c>
      <c r="V289" s="9">
        <v>188</v>
      </c>
      <c r="W289" s="9" t="s">
        <v>1470</v>
      </c>
      <c r="X289" s="9" t="s">
        <v>1484</v>
      </c>
      <c r="Y289" s="9" t="s">
        <v>1472</v>
      </c>
      <c r="Z289" s="9">
        <v>45</v>
      </c>
      <c r="AA289" s="9">
        <v>90</v>
      </c>
      <c r="AB289" s="9" t="s">
        <v>1473</v>
      </c>
      <c r="FR289"/>
    </row>
    <row r="290" spans="1:174" x14ac:dyDescent="0.3">
      <c r="A290" s="1">
        <v>43790.628299421296</v>
      </c>
      <c r="B290" s="8">
        <f>MONTH(Table_ExternalData_124345[[#This Row],[DateCreation]])</f>
        <v>11</v>
      </c>
      <c r="C290" s="8">
        <f>YEAR(Table_ExternalData_124345[[#This Row],[DateCreation]])</f>
        <v>2019</v>
      </c>
      <c r="D290" s="9">
        <f>WEEKNUM(Table_ExternalData_124345[[#This Row],[DateCreation]]+2)</f>
        <v>47</v>
      </c>
      <c r="E290" s="9">
        <v>738</v>
      </c>
      <c r="F290" s="9" t="s">
        <v>1539</v>
      </c>
      <c r="G290" s="9" t="s">
        <v>1512</v>
      </c>
      <c r="H290" s="8" t="str">
        <f>Table_ExternalData_124345[[#This Row],[Manufacturer]]&amp;" "&amp;Table_ExternalData_124345[[#This Row],[CarModel]]</f>
        <v>Empty -</v>
      </c>
      <c r="I290" s="9" t="s">
        <v>1474</v>
      </c>
      <c r="J290" s="9">
        <v>800</v>
      </c>
      <c r="K290" s="9">
        <v>800</v>
      </c>
      <c r="L290" s="9" t="s">
        <v>1464</v>
      </c>
      <c r="M290" s="9" t="s">
        <v>89</v>
      </c>
      <c r="N290" s="9" t="s">
        <v>1477</v>
      </c>
      <c r="O290" s="9">
        <v>177</v>
      </c>
      <c r="P290" s="9">
        <v>0</v>
      </c>
      <c r="Q290" s="9"/>
      <c r="R290" s="9" t="s">
        <v>1540</v>
      </c>
      <c r="S290" s="9">
        <v>0</v>
      </c>
      <c r="T290" s="9" t="s">
        <v>1469</v>
      </c>
      <c r="U290" s="9" t="s">
        <v>1476</v>
      </c>
      <c r="V290" s="9">
        <v>188</v>
      </c>
      <c r="W290" s="9" t="s">
        <v>1470</v>
      </c>
      <c r="X290" s="9" t="s">
        <v>1484</v>
      </c>
      <c r="Y290" s="9" t="s">
        <v>1472</v>
      </c>
      <c r="Z290" s="9">
        <v>45</v>
      </c>
      <c r="AA290" s="9">
        <v>90</v>
      </c>
      <c r="AB290" s="9" t="s">
        <v>1473</v>
      </c>
      <c r="FR290"/>
    </row>
    <row r="291" spans="1:174" x14ac:dyDescent="0.3">
      <c r="A291" s="1">
        <v>43790.628299421296</v>
      </c>
      <c r="B291" s="8">
        <f>MONTH(Table_ExternalData_124345[[#This Row],[DateCreation]])</f>
        <v>11</v>
      </c>
      <c r="C291" s="8">
        <f>YEAR(Table_ExternalData_124345[[#This Row],[DateCreation]])</f>
        <v>2019</v>
      </c>
      <c r="D291" s="9">
        <f>WEEKNUM(Table_ExternalData_124345[[#This Row],[DateCreation]]+2)</f>
        <v>47</v>
      </c>
      <c r="E291" s="9">
        <v>739</v>
      </c>
      <c r="F291" s="9" t="s">
        <v>1539</v>
      </c>
      <c r="G291" s="9" t="s">
        <v>1512</v>
      </c>
      <c r="H291" s="8" t="str">
        <f>Table_ExternalData_124345[[#This Row],[Manufacturer]]&amp;" "&amp;Table_ExternalData_124345[[#This Row],[CarModel]]</f>
        <v>Empty -</v>
      </c>
      <c r="I291" s="9" t="s">
        <v>1463</v>
      </c>
      <c r="J291" s="9">
        <v>800</v>
      </c>
      <c r="K291" s="9">
        <v>800</v>
      </c>
      <c r="L291" s="9" t="s">
        <v>1464</v>
      </c>
      <c r="M291" s="9" t="s">
        <v>1465</v>
      </c>
      <c r="N291" s="9" t="s">
        <v>1466</v>
      </c>
      <c r="O291" s="9">
        <v>0</v>
      </c>
      <c r="P291" s="9">
        <v>177</v>
      </c>
      <c r="Q291" s="9"/>
      <c r="R291" s="9" t="s">
        <v>1540</v>
      </c>
      <c r="S291" s="9">
        <v>0</v>
      </c>
      <c r="T291" s="9" t="s">
        <v>1469</v>
      </c>
      <c r="U291" s="9" t="s">
        <v>1468</v>
      </c>
      <c r="V291" s="9">
        <v>188</v>
      </c>
      <c r="W291" s="9" t="s">
        <v>1470</v>
      </c>
      <c r="X291" s="9" t="s">
        <v>1484</v>
      </c>
      <c r="Y291" s="9" t="s">
        <v>1472</v>
      </c>
      <c r="Z291" s="9">
        <v>45</v>
      </c>
      <c r="AA291" s="9">
        <v>90</v>
      </c>
      <c r="AB291" s="9" t="s">
        <v>1473</v>
      </c>
      <c r="FR291"/>
    </row>
    <row r="292" spans="1:174" x14ac:dyDescent="0.3">
      <c r="A292" s="1">
        <v>43790.628299421296</v>
      </c>
      <c r="B292" s="8">
        <f>MONTH(Table_ExternalData_124345[[#This Row],[DateCreation]])</f>
        <v>11</v>
      </c>
      <c r="C292" s="8">
        <f>YEAR(Table_ExternalData_124345[[#This Row],[DateCreation]])</f>
        <v>2019</v>
      </c>
      <c r="D292" s="9">
        <f>WEEKNUM(Table_ExternalData_124345[[#This Row],[DateCreation]]+2)</f>
        <v>47</v>
      </c>
      <c r="E292" s="9">
        <v>740</v>
      </c>
      <c r="F292" s="9" t="s">
        <v>1539</v>
      </c>
      <c r="G292" s="9" t="s">
        <v>1512</v>
      </c>
      <c r="H292" s="8" t="str">
        <f>Table_ExternalData_124345[[#This Row],[Manufacturer]]&amp;" "&amp;Table_ExternalData_124345[[#This Row],[CarModel]]</f>
        <v>Empty -</v>
      </c>
      <c r="I292" s="9" t="s">
        <v>1463</v>
      </c>
      <c r="J292" s="9">
        <v>800</v>
      </c>
      <c r="K292" s="9">
        <v>800</v>
      </c>
      <c r="L292" s="9" t="s">
        <v>1464</v>
      </c>
      <c r="M292" s="9" t="s">
        <v>89</v>
      </c>
      <c r="N292" s="9" t="s">
        <v>1477</v>
      </c>
      <c r="O292" s="9">
        <v>0</v>
      </c>
      <c r="P292" s="9">
        <v>177</v>
      </c>
      <c r="Q292" s="9"/>
      <c r="R292" s="9" t="s">
        <v>1540</v>
      </c>
      <c r="S292" s="9">
        <v>0</v>
      </c>
      <c r="T292" s="9" t="s">
        <v>1469</v>
      </c>
      <c r="U292" s="9" t="s">
        <v>1468</v>
      </c>
      <c r="V292" s="9">
        <v>188</v>
      </c>
      <c r="W292" s="9" t="s">
        <v>1470</v>
      </c>
      <c r="X292" s="9" t="s">
        <v>1484</v>
      </c>
      <c r="Y292" s="9" t="s">
        <v>1472</v>
      </c>
      <c r="Z292" s="9">
        <v>45</v>
      </c>
      <c r="AA292" s="9">
        <v>90</v>
      </c>
      <c r="AB292" s="9" t="s">
        <v>1473</v>
      </c>
      <c r="FR292"/>
    </row>
    <row r="293" spans="1:174" x14ac:dyDescent="0.3">
      <c r="A293" s="1">
        <v>43790.628299421296</v>
      </c>
      <c r="B293" s="8">
        <f>MONTH(Table_ExternalData_124345[[#This Row],[DateCreation]])</f>
        <v>11</v>
      </c>
      <c r="C293" s="8">
        <f>YEAR(Table_ExternalData_124345[[#This Row],[DateCreation]])</f>
        <v>2019</v>
      </c>
      <c r="D293" s="9">
        <f>WEEKNUM(Table_ExternalData_124345[[#This Row],[DateCreation]]+2)</f>
        <v>47</v>
      </c>
      <c r="E293" s="9">
        <v>741</v>
      </c>
      <c r="F293" s="9" t="s">
        <v>1539</v>
      </c>
      <c r="G293" s="9" t="s">
        <v>1512</v>
      </c>
      <c r="H293" s="8" t="str">
        <f>Table_ExternalData_124345[[#This Row],[Manufacturer]]&amp;" "&amp;Table_ExternalData_124345[[#This Row],[CarModel]]</f>
        <v>Empty -</v>
      </c>
      <c r="I293" s="9" t="s">
        <v>1474</v>
      </c>
      <c r="J293" s="9">
        <v>850</v>
      </c>
      <c r="K293" s="9">
        <v>850</v>
      </c>
      <c r="L293" s="9" t="s">
        <v>1464</v>
      </c>
      <c r="M293" s="9" t="s">
        <v>1465</v>
      </c>
      <c r="N293" s="9" t="s">
        <v>1466</v>
      </c>
      <c r="O293" s="9">
        <v>190</v>
      </c>
      <c r="P293" s="9">
        <v>0</v>
      </c>
      <c r="Q293" s="9"/>
      <c r="R293" s="9" t="s">
        <v>1540</v>
      </c>
      <c r="S293" s="9">
        <v>0</v>
      </c>
      <c r="T293" s="9" t="s">
        <v>1469</v>
      </c>
      <c r="U293" s="9" t="s">
        <v>1476</v>
      </c>
      <c r="V293" s="9">
        <v>188</v>
      </c>
      <c r="W293" s="9" t="s">
        <v>1470</v>
      </c>
      <c r="X293" s="9" t="s">
        <v>1484</v>
      </c>
      <c r="Y293" s="9" t="s">
        <v>1472</v>
      </c>
      <c r="Z293" s="9">
        <v>45</v>
      </c>
      <c r="AA293" s="9">
        <v>90</v>
      </c>
      <c r="AB293" s="9" t="s">
        <v>1473</v>
      </c>
      <c r="FR293"/>
    </row>
    <row r="294" spans="1:174" x14ac:dyDescent="0.3">
      <c r="A294" s="1">
        <v>43790.628299618053</v>
      </c>
      <c r="B294" s="8">
        <f>MONTH(Table_ExternalData_124345[[#This Row],[DateCreation]])</f>
        <v>11</v>
      </c>
      <c r="C294" s="8">
        <f>YEAR(Table_ExternalData_124345[[#This Row],[DateCreation]])</f>
        <v>2019</v>
      </c>
      <c r="D294" s="9">
        <f>WEEKNUM(Table_ExternalData_124345[[#This Row],[DateCreation]]+2)</f>
        <v>47</v>
      </c>
      <c r="E294" s="9">
        <v>742</v>
      </c>
      <c r="F294" s="9" t="s">
        <v>1539</v>
      </c>
      <c r="G294" s="9" t="s">
        <v>1512</v>
      </c>
      <c r="H294" s="8" t="str">
        <f>Table_ExternalData_124345[[#This Row],[Manufacturer]]&amp;" "&amp;Table_ExternalData_124345[[#This Row],[CarModel]]</f>
        <v>Empty -</v>
      </c>
      <c r="I294" s="9" t="s">
        <v>1474</v>
      </c>
      <c r="J294" s="9">
        <v>850</v>
      </c>
      <c r="K294" s="9">
        <v>850</v>
      </c>
      <c r="L294" s="9" t="s">
        <v>1464</v>
      </c>
      <c r="M294" s="9" t="s">
        <v>89</v>
      </c>
      <c r="N294" s="9" t="s">
        <v>1477</v>
      </c>
      <c r="O294" s="9">
        <v>190</v>
      </c>
      <c r="P294" s="9">
        <v>0</v>
      </c>
      <c r="Q294" s="9"/>
      <c r="R294" s="9" t="s">
        <v>1540</v>
      </c>
      <c r="S294" s="9">
        <v>0</v>
      </c>
      <c r="T294" s="9" t="s">
        <v>1469</v>
      </c>
      <c r="U294" s="9" t="s">
        <v>1476</v>
      </c>
      <c r="V294" s="9">
        <v>188</v>
      </c>
      <c r="W294" s="9" t="s">
        <v>1470</v>
      </c>
      <c r="X294" s="9" t="s">
        <v>1484</v>
      </c>
      <c r="Y294" s="9" t="s">
        <v>1472</v>
      </c>
      <c r="Z294" s="9">
        <v>45</v>
      </c>
      <c r="AA294" s="9">
        <v>90</v>
      </c>
      <c r="AB294" s="9" t="s">
        <v>1473</v>
      </c>
      <c r="FR294"/>
    </row>
    <row r="295" spans="1:174" x14ac:dyDescent="0.3">
      <c r="A295" s="1">
        <v>43790.628299618053</v>
      </c>
      <c r="B295" s="8">
        <f>MONTH(Table_ExternalData_124345[[#This Row],[DateCreation]])</f>
        <v>11</v>
      </c>
      <c r="C295" s="8">
        <f>YEAR(Table_ExternalData_124345[[#This Row],[DateCreation]])</f>
        <v>2019</v>
      </c>
      <c r="D295" s="9">
        <f>WEEKNUM(Table_ExternalData_124345[[#This Row],[DateCreation]]+2)</f>
        <v>47</v>
      </c>
      <c r="E295" s="9">
        <v>743</v>
      </c>
      <c r="F295" s="9" t="s">
        <v>1539</v>
      </c>
      <c r="G295" s="9" t="s">
        <v>1512</v>
      </c>
      <c r="H295" s="8" t="str">
        <f>Table_ExternalData_124345[[#This Row],[Manufacturer]]&amp;" "&amp;Table_ExternalData_124345[[#This Row],[CarModel]]</f>
        <v>Empty -</v>
      </c>
      <c r="I295" s="9" t="s">
        <v>1463</v>
      </c>
      <c r="J295" s="9">
        <v>850</v>
      </c>
      <c r="K295" s="9">
        <v>850</v>
      </c>
      <c r="L295" s="9" t="s">
        <v>1464</v>
      </c>
      <c r="M295" s="9" t="s">
        <v>1465</v>
      </c>
      <c r="N295" s="9" t="s">
        <v>1466</v>
      </c>
      <c r="O295" s="9">
        <v>0</v>
      </c>
      <c r="P295" s="9">
        <v>190</v>
      </c>
      <c r="Q295" s="9"/>
      <c r="R295" s="9" t="s">
        <v>1540</v>
      </c>
      <c r="S295" s="9">
        <v>0</v>
      </c>
      <c r="T295" s="9" t="s">
        <v>1469</v>
      </c>
      <c r="U295" s="9" t="s">
        <v>1468</v>
      </c>
      <c r="V295" s="9">
        <v>188</v>
      </c>
      <c r="W295" s="9" t="s">
        <v>1470</v>
      </c>
      <c r="X295" s="9" t="s">
        <v>1484</v>
      </c>
      <c r="Y295" s="9" t="s">
        <v>1472</v>
      </c>
      <c r="Z295" s="9">
        <v>45</v>
      </c>
      <c r="AA295" s="9">
        <v>90</v>
      </c>
      <c r="AB295" s="9" t="s">
        <v>1473</v>
      </c>
      <c r="FR295"/>
    </row>
    <row r="296" spans="1:174" x14ac:dyDescent="0.3">
      <c r="A296" s="1">
        <v>43790.628299618053</v>
      </c>
      <c r="B296" s="8">
        <f>MONTH(Table_ExternalData_124345[[#This Row],[DateCreation]])</f>
        <v>11</v>
      </c>
      <c r="C296" s="8">
        <f>YEAR(Table_ExternalData_124345[[#This Row],[DateCreation]])</f>
        <v>2019</v>
      </c>
      <c r="D296" s="9">
        <f>WEEKNUM(Table_ExternalData_124345[[#This Row],[DateCreation]]+2)</f>
        <v>47</v>
      </c>
      <c r="E296" s="9">
        <v>744</v>
      </c>
      <c r="F296" s="9" t="s">
        <v>1539</v>
      </c>
      <c r="G296" s="9" t="s">
        <v>1512</v>
      </c>
      <c r="H296" s="8" t="str">
        <f>Table_ExternalData_124345[[#This Row],[Manufacturer]]&amp;" "&amp;Table_ExternalData_124345[[#This Row],[CarModel]]</f>
        <v>Empty -</v>
      </c>
      <c r="I296" s="9" t="s">
        <v>1463</v>
      </c>
      <c r="J296" s="9">
        <v>850</v>
      </c>
      <c r="K296" s="9">
        <v>850</v>
      </c>
      <c r="L296" s="9" t="s">
        <v>1464</v>
      </c>
      <c r="M296" s="9" t="s">
        <v>89</v>
      </c>
      <c r="N296" s="9" t="s">
        <v>1477</v>
      </c>
      <c r="O296" s="9">
        <v>0</v>
      </c>
      <c r="P296" s="9">
        <v>190</v>
      </c>
      <c r="Q296" s="9"/>
      <c r="R296" s="9" t="s">
        <v>1540</v>
      </c>
      <c r="S296" s="9">
        <v>0</v>
      </c>
      <c r="T296" s="9" t="s">
        <v>1469</v>
      </c>
      <c r="U296" s="9" t="s">
        <v>1468</v>
      </c>
      <c r="V296" s="9">
        <v>188</v>
      </c>
      <c r="W296" s="9" t="s">
        <v>1470</v>
      </c>
      <c r="X296" s="9" t="s">
        <v>1484</v>
      </c>
      <c r="Y296" s="9" t="s">
        <v>1472</v>
      </c>
      <c r="Z296" s="9">
        <v>45</v>
      </c>
      <c r="AA296" s="9">
        <v>90</v>
      </c>
      <c r="AB296" s="9" t="s">
        <v>1473</v>
      </c>
      <c r="FR296"/>
    </row>
    <row r="297" spans="1:174" x14ac:dyDescent="0.3">
      <c r="A297" s="1">
        <v>43790.628299618053</v>
      </c>
      <c r="B297" s="8">
        <f>MONTH(Table_ExternalData_124345[[#This Row],[DateCreation]])</f>
        <v>11</v>
      </c>
      <c r="C297" s="8">
        <f>YEAR(Table_ExternalData_124345[[#This Row],[DateCreation]])</f>
        <v>2019</v>
      </c>
      <c r="D297" s="9">
        <f>WEEKNUM(Table_ExternalData_124345[[#This Row],[DateCreation]]+2)</f>
        <v>47</v>
      </c>
      <c r="E297" s="9">
        <v>745</v>
      </c>
      <c r="F297" s="9" t="s">
        <v>1539</v>
      </c>
      <c r="G297" s="9" t="s">
        <v>1512</v>
      </c>
      <c r="H297" s="8" t="str">
        <f>Table_ExternalData_124345[[#This Row],[Manufacturer]]&amp;" "&amp;Table_ExternalData_124345[[#This Row],[CarModel]]</f>
        <v>Empty -</v>
      </c>
      <c r="I297" s="9" t="s">
        <v>1474</v>
      </c>
      <c r="J297" s="9">
        <v>900</v>
      </c>
      <c r="K297" s="9">
        <v>900</v>
      </c>
      <c r="L297" s="9" t="s">
        <v>1464</v>
      </c>
      <c r="M297" s="9" t="s">
        <v>1465</v>
      </c>
      <c r="N297" s="9" t="s">
        <v>1466</v>
      </c>
      <c r="O297" s="9">
        <v>202</v>
      </c>
      <c r="P297" s="9">
        <v>0</v>
      </c>
      <c r="Q297" s="9"/>
      <c r="R297" s="9" t="s">
        <v>1540</v>
      </c>
      <c r="S297" s="9">
        <v>0</v>
      </c>
      <c r="T297" s="9" t="s">
        <v>1469</v>
      </c>
      <c r="U297" s="9" t="s">
        <v>1476</v>
      </c>
      <c r="V297" s="9">
        <v>188</v>
      </c>
      <c r="W297" s="9" t="s">
        <v>1470</v>
      </c>
      <c r="X297" s="9" t="s">
        <v>1484</v>
      </c>
      <c r="Y297" s="9" t="s">
        <v>1472</v>
      </c>
      <c r="Z297" s="9">
        <v>45</v>
      </c>
      <c r="AA297" s="9">
        <v>90</v>
      </c>
      <c r="AB297" s="9" t="s">
        <v>1473</v>
      </c>
      <c r="FR297"/>
    </row>
    <row r="298" spans="1:174" x14ac:dyDescent="0.3">
      <c r="A298" s="1">
        <v>43790.628299768519</v>
      </c>
      <c r="B298" s="8">
        <f>MONTH(Table_ExternalData_124345[[#This Row],[DateCreation]])</f>
        <v>11</v>
      </c>
      <c r="C298" s="8">
        <f>YEAR(Table_ExternalData_124345[[#This Row],[DateCreation]])</f>
        <v>2019</v>
      </c>
      <c r="D298" s="9">
        <f>WEEKNUM(Table_ExternalData_124345[[#This Row],[DateCreation]]+2)</f>
        <v>47</v>
      </c>
      <c r="E298" s="9">
        <v>746</v>
      </c>
      <c r="F298" s="9" t="s">
        <v>1539</v>
      </c>
      <c r="G298" s="9" t="s">
        <v>1512</v>
      </c>
      <c r="H298" s="8" t="str">
        <f>Table_ExternalData_124345[[#This Row],[Manufacturer]]&amp;" "&amp;Table_ExternalData_124345[[#This Row],[CarModel]]</f>
        <v>Empty -</v>
      </c>
      <c r="I298" s="9" t="s">
        <v>1474</v>
      </c>
      <c r="J298" s="9">
        <v>900</v>
      </c>
      <c r="K298" s="9">
        <v>900</v>
      </c>
      <c r="L298" s="9" t="s">
        <v>1464</v>
      </c>
      <c r="M298" s="9" t="s">
        <v>89</v>
      </c>
      <c r="N298" s="9" t="s">
        <v>1477</v>
      </c>
      <c r="O298" s="9">
        <v>202</v>
      </c>
      <c r="P298" s="9">
        <v>0</v>
      </c>
      <c r="Q298" s="9"/>
      <c r="R298" s="9" t="s">
        <v>1540</v>
      </c>
      <c r="S298" s="9">
        <v>0</v>
      </c>
      <c r="T298" s="9" t="s">
        <v>1469</v>
      </c>
      <c r="U298" s="9" t="s">
        <v>1476</v>
      </c>
      <c r="V298" s="9">
        <v>188</v>
      </c>
      <c r="W298" s="9" t="s">
        <v>1470</v>
      </c>
      <c r="X298" s="9" t="s">
        <v>1484</v>
      </c>
      <c r="Y298" s="9" t="s">
        <v>1472</v>
      </c>
      <c r="Z298" s="9">
        <v>45</v>
      </c>
      <c r="AA298" s="9">
        <v>90</v>
      </c>
      <c r="AB298" s="9" t="s">
        <v>1473</v>
      </c>
      <c r="FR298"/>
    </row>
    <row r="299" spans="1:174" x14ac:dyDescent="0.3">
      <c r="A299" s="1">
        <v>43790.628299768519</v>
      </c>
      <c r="B299" s="8">
        <f>MONTH(Table_ExternalData_124345[[#This Row],[DateCreation]])</f>
        <v>11</v>
      </c>
      <c r="C299" s="8">
        <f>YEAR(Table_ExternalData_124345[[#This Row],[DateCreation]])</f>
        <v>2019</v>
      </c>
      <c r="D299" s="9">
        <f>WEEKNUM(Table_ExternalData_124345[[#This Row],[DateCreation]]+2)</f>
        <v>47</v>
      </c>
      <c r="E299" s="9">
        <v>747</v>
      </c>
      <c r="F299" s="9" t="s">
        <v>1539</v>
      </c>
      <c r="G299" s="9" t="s">
        <v>1512</v>
      </c>
      <c r="H299" s="8" t="str">
        <f>Table_ExternalData_124345[[#This Row],[Manufacturer]]&amp;" "&amp;Table_ExternalData_124345[[#This Row],[CarModel]]</f>
        <v>Empty -</v>
      </c>
      <c r="I299" s="9" t="s">
        <v>1463</v>
      </c>
      <c r="J299" s="9">
        <v>900</v>
      </c>
      <c r="K299" s="9">
        <v>900</v>
      </c>
      <c r="L299" s="9" t="s">
        <v>1464</v>
      </c>
      <c r="M299" s="9" t="s">
        <v>1465</v>
      </c>
      <c r="N299" s="9" t="s">
        <v>1466</v>
      </c>
      <c r="O299" s="9">
        <v>0</v>
      </c>
      <c r="P299" s="9">
        <v>202</v>
      </c>
      <c r="Q299" s="9"/>
      <c r="R299" s="9" t="s">
        <v>1540</v>
      </c>
      <c r="S299" s="9">
        <v>0</v>
      </c>
      <c r="T299" s="9" t="s">
        <v>1469</v>
      </c>
      <c r="U299" s="9" t="s">
        <v>1468</v>
      </c>
      <c r="V299" s="9">
        <v>188</v>
      </c>
      <c r="W299" s="9" t="s">
        <v>1470</v>
      </c>
      <c r="X299" s="9" t="s">
        <v>1484</v>
      </c>
      <c r="Y299" s="9" t="s">
        <v>1472</v>
      </c>
      <c r="Z299" s="9">
        <v>45</v>
      </c>
      <c r="AA299" s="9">
        <v>90</v>
      </c>
      <c r="AB299" s="9" t="s">
        <v>1473</v>
      </c>
      <c r="FR299"/>
    </row>
    <row r="300" spans="1:174" x14ac:dyDescent="0.3">
      <c r="A300" s="1">
        <v>43790.628299768519</v>
      </c>
      <c r="B300" s="8">
        <f>MONTH(Table_ExternalData_124345[[#This Row],[DateCreation]])</f>
        <v>11</v>
      </c>
      <c r="C300" s="8">
        <f>YEAR(Table_ExternalData_124345[[#This Row],[DateCreation]])</f>
        <v>2019</v>
      </c>
      <c r="D300" s="9">
        <f>WEEKNUM(Table_ExternalData_124345[[#This Row],[DateCreation]]+2)</f>
        <v>47</v>
      </c>
      <c r="E300" s="9">
        <v>748</v>
      </c>
      <c r="F300" s="9" t="s">
        <v>1539</v>
      </c>
      <c r="G300" s="9" t="s">
        <v>1512</v>
      </c>
      <c r="H300" s="8" t="str">
        <f>Table_ExternalData_124345[[#This Row],[Manufacturer]]&amp;" "&amp;Table_ExternalData_124345[[#This Row],[CarModel]]</f>
        <v>Empty -</v>
      </c>
      <c r="I300" s="9" t="s">
        <v>1463</v>
      </c>
      <c r="J300" s="9">
        <v>900</v>
      </c>
      <c r="K300" s="9">
        <v>900</v>
      </c>
      <c r="L300" s="9" t="s">
        <v>1464</v>
      </c>
      <c r="M300" s="9" t="s">
        <v>89</v>
      </c>
      <c r="N300" s="9" t="s">
        <v>1477</v>
      </c>
      <c r="O300" s="9">
        <v>0</v>
      </c>
      <c r="P300" s="9">
        <v>202</v>
      </c>
      <c r="Q300" s="9"/>
      <c r="R300" s="9" t="s">
        <v>1540</v>
      </c>
      <c r="S300" s="9">
        <v>0</v>
      </c>
      <c r="T300" s="9" t="s">
        <v>1469</v>
      </c>
      <c r="U300" s="9" t="s">
        <v>1468</v>
      </c>
      <c r="V300" s="9">
        <v>188</v>
      </c>
      <c r="W300" s="9" t="s">
        <v>1470</v>
      </c>
      <c r="X300" s="9" t="s">
        <v>1484</v>
      </c>
      <c r="Y300" s="9" t="s">
        <v>1472</v>
      </c>
      <c r="Z300" s="9">
        <v>45</v>
      </c>
      <c r="AA300" s="9">
        <v>90</v>
      </c>
      <c r="AB300" s="9" t="s">
        <v>1473</v>
      </c>
      <c r="FR300"/>
    </row>
    <row r="301" spans="1:174" x14ac:dyDescent="0.3">
      <c r="A301" s="1">
        <v>43790.628299768519</v>
      </c>
      <c r="B301" s="8">
        <f>MONTH(Table_ExternalData_124345[[#This Row],[DateCreation]])</f>
        <v>11</v>
      </c>
      <c r="C301" s="8">
        <f>YEAR(Table_ExternalData_124345[[#This Row],[DateCreation]])</f>
        <v>2019</v>
      </c>
      <c r="D301" s="9">
        <f>WEEKNUM(Table_ExternalData_124345[[#This Row],[DateCreation]]+2)</f>
        <v>47</v>
      </c>
      <c r="E301" s="9">
        <v>749</v>
      </c>
      <c r="F301" s="9" t="s">
        <v>1539</v>
      </c>
      <c r="G301" s="9" t="s">
        <v>1512</v>
      </c>
      <c r="H301" s="8" t="str">
        <f>Table_ExternalData_124345[[#This Row],[Manufacturer]]&amp;" "&amp;Table_ExternalData_124345[[#This Row],[CarModel]]</f>
        <v>Empty -</v>
      </c>
      <c r="I301" s="9" t="s">
        <v>1474</v>
      </c>
      <c r="J301" s="9">
        <v>1000</v>
      </c>
      <c r="K301" s="9">
        <v>1000</v>
      </c>
      <c r="L301" s="9" t="s">
        <v>1464</v>
      </c>
      <c r="M301" s="9" t="s">
        <v>1465</v>
      </c>
      <c r="N301" s="9" t="s">
        <v>1466</v>
      </c>
      <c r="O301" s="9">
        <v>227</v>
      </c>
      <c r="P301" s="9">
        <v>0</v>
      </c>
      <c r="Q301" s="9"/>
      <c r="R301" s="9" t="s">
        <v>1540</v>
      </c>
      <c r="S301" s="9">
        <v>0</v>
      </c>
      <c r="T301" s="9" t="s">
        <v>1469</v>
      </c>
      <c r="U301" s="9" t="s">
        <v>1476</v>
      </c>
      <c r="V301" s="9">
        <v>188</v>
      </c>
      <c r="W301" s="9" t="s">
        <v>1470</v>
      </c>
      <c r="X301" s="9" t="s">
        <v>1484</v>
      </c>
      <c r="Y301" s="9" t="s">
        <v>1472</v>
      </c>
      <c r="Z301" s="9">
        <v>45</v>
      </c>
      <c r="AA301" s="9">
        <v>90</v>
      </c>
      <c r="AB301" s="9" t="s">
        <v>1473</v>
      </c>
      <c r="FR301"/>
    </row>
    <row r="302" spans="1:174" x14ac:dyDescent="0.3">
      <c r="A302" s="1">
        <v>43790.628299965276</v>
      </c>
      <c r="B302" s="8">
        <f>MONTH(Table_ExternalData_124345[[#This Row],[DateCreation]])</f>
        <v>11</v>
      </c>
      <c r="C302" s="8">
        <f>YEAR(Table_ExternalData_124345[[#This Row],[DateCreation]])</f>
        <v>2019</v>
      </c>
      <c r="D302" s="9">
        <f>WEEKNUM(Table_ExternalData_124345[[#This Row],[DateCreation]]+2)</f>
        <v>47</v>
      </c>
      <c r="E302" s="9">
        <v>750</v>
      </c>
      <c r="F302" s="9" t="s">
        <v>1539</v>
      </c>
      <c r="G302" s="9" t="s">
        <v>1512</v>
      </c>
      <c r="H302" s="8" t="str">
        <f>Table_ExternalData_124345[[#This Row],[Manufacturer]]&amp;" "&amp;Table_ExternalData_124345[[#This Row],[CarModel]]</f>
        <v>Empty -</v>
      </c>
      <c r="I302" s="9" t="s">
        <v>1474</v>
      </c>
      <c r="J302" s="9">
        <v>1000</v>
      </c>
      <c r="K302" s="9">
        <v>1000</v>
      </c>
      <c r="L302" s="9" t="s">
        <v>1464</v>
      </c>
      <c r="M302" s="9" t="s">
        <v>89</v>
      </c>
      <c r="N302" s="9" t="s">
        <v>1477</v>
      </c>
      <c r="O302" s="9">
        <v>227</v>
      </c>
      <c r="P302" s="9">
        <v>0</v>
      </c>
      <c r="Q302" s="9"/>
      <c r="R302" s="9" t="s">
        <v>1540</v>
      </c>
      <c r="S302" s="9">
        <v>0</v>
      </c>
      <c r="T302" s="9" t="s">
        <v>1469</v>
      </c>
      <c r="U302" s="9" t="s">
        <v>1476</v>
      </c>
      <c r="V302" s="9">
        <v>188</v>
      </c>
      <c r="W302" s="9" t="s">
        <v>1470</v>
      </c>
      <c r="X302" s="9" t="s">
        <v>1484</v>
      </c>
      <c r="Y302" s="9" t="s">
        <v>1472</v>
      </c>
      <c r="Z302" s="9">
        <v>45</v>
      </c>
      <c r="AA302" s="9">
        <v>90</v>
      </c>
      <c r="AB302" s="9" t="s">
        <v>1473</v>
      </c>
      <c r="FR302"/>
    </row>
    <row r="303" spans="1:174" x14ac:dyDescent="0.3">
      <c r="A303" s="1">
        <v>43790.628299965276</v>
      </c>
      <c r="B303" s="8">
        <f>MONTH(Table_ExternalData_124345[[#This Row],[DateCreation]])</f>
        <v>11</v>
      </c>
      <c r="C303" s="8">
        <f>YEAR(Table_ExternalData_124345[[#This Row],[DateCreation]])</f>
        <v>2019</v>
      </c>
      <c r="D303" s="9">
        <f>WEEKNUM(Table_ExternalData_124345[[#This Row],[DateCreation]]+2)</f>
        <v>47</v>
      </c>
      <c r="E303" s="9">
        <v>751</v>
      </c>
      <c r="F303" s="9" t="s">
        <v>1539</v>
      </c>
      <c r="G303" s="9" t="s">
        <v>1512</v>
      </c>
      <c r="H303" s="8" t="str">
        <f>Table_ExternalData_124345[[#This Row],[Manufacturer]]&amp;" "&amp;Table_ExternalData_124345[[#This Row],[CarModel]]</f>
        <v>Empty -</v>
      </c>
      <c r="I303" s="9" t="s">
        <v>1463</v>
      </c>
      <c r="J303" s="9">
        <v>1000</v>
      </c>
      <c r="K303" s="9">
        <v>1000</v>
      </c>
      <c r="L303" s="9" t="s">
        <v>1464</v>
      </c>
      <c r="M303" s="9" t="s">
        <v>1465</v>
      </c>
      <c r="N303" s="9" t="s">
        <v>1466</v>
      </c>
      <c r="O303" s="9">
        <v>0</v>
      </c>
      <c r="P303" s="9">
        <v>227</v>
      </c>
      <c r="Q303" s="9"/>
      <c r="R303" s="9" t="s">
        <v>1540</v>
      </c>
      <c r="S303" s="9">
        <v>0</v>
      </c>
      <c r="T303" s="9" t="s">
        <v>1469</v>
      </c>
      <c r="U303" s="9" t="s">
        <v>1468</v>
      </c>
      <c r="V303" s="9">
        <v>188</v>
      </c>
      <c r="W303" s="9" t="s">
        <v>1470</v>
      </c>
      <c r="X303" s="9" t="s">
        <v>1484</v>
      </c>
      <c r="Y303" s="9" t="s">
        <v>1472</v>
      </c>
      <c r="Z303" s="9">
        <v>45</v>
      </c>
      <c r="AA303" s="9">
        <v>90</v>
      </c>
      <c r="AB303" s="9" t="s">
        <v>1473</v>
      </c>
      <c r="FR303"/>
    </row>
    <row r="304" spans="1:174" x14ac:dyDescent="0.3">
      <c r="A304" s="1">
        <v>43790.628299965276</v>
      </c>
      <c r="B304" s="8">
        <f>MONTH(Table_ExternalData_124345[[#This Row],[DateCreation]])</f>
        <v>11</v>
      </c>
      <c r="C304" s="8">
        <f>YEAR(Table_ExternalData_124345[[#This Row],[DateCreation]])</f>
        <v>2019</v>
      </c>
      <c r="D304" s="9">
        <f>WEEKNUM(Table_ExternalData_124345[[#This Row],[DateCreation]]+2)</f>
        <v>47</v>
      </c>
      <c r="E304" s="9">
        <v>752</v>
      </c>
      <c r="F304" s="9" t="s">
        <v>1539</v>
      </c>
      <c r="G304" s="9" t="s">
        <v>1512</v>
      </c>
      <c r="H304" s="8" t="str">
        <f>Table_ExternalData_124345[[#This Row],[Manufacturer]]&amp;" "&amp;Table_ExternalData_124345[[#This Row],[CarModel]]</f>
        <v>Empty -</v>
      </c>
      <c r="I304" s="9" t="s">
        <v>1463</v>
      </c>
      <c r="J304" s="9">
        <v>1000</v>
      </c>
      <c r="K304" s="9">
        <v>1000</v>
      </c>
      <c r="L304" s="9" t="s">
        <v>1464</v>
      </c>
      <c r="M304" s="9" t="s">
        <v>89</v>
      </c>
      <c r="N304" s="9" t="s">
        <v>1477</v>
      </c>
      <c r="O304" s="9">
        <v>0</v>
      </c>
      <c r="P304" s="9">
        <v>227</v>
      </c>
      <c r="Q304" s="9"/>
      <c r="R304" s="9" t="s">
        <v>1540</v>
      </c>
      <c r="S304" s="9">
        <v>0</v>
      </c>
      <c r="T304" s="9" t="s">
        <v>1469</v>
      </c>
      <c r="U304" s="9" t="s">
        <v>1468</v>
      </c>
      <c r="V304" s="9">
        <v>188</v>
      </c>
      <c r="W304" s="9" t="s">
        <v>1470</v>
      </c>
      <c r="X304" s="9" t="s">
        <v>1484</v>
      </c>
      <c r="Y304" s="9" t="s">
        <v>1472</v>
      </c>
      <c r="Z304" s="9">
        <v>45</v>
      </c>
      <c r="AA304" s="9">
        <v>90</v>
      </c>
      <c r="AB304" s="9" t="s">
        <v>1473</v>
      </c>
      <c r="FR304"/>
    </row>
    <row r="305" spans="1:174" x14ac:dyDescent="0.3">
      <c r="A305" s="1">
        <v>43790.628299965276</v>
      </c>
      <c r="B305" s="8">
        <f>MONTH(Table_ExternalData_124345[[#This Row],[DateCreation]])</f>
        <v>11</v>
      </c>
      <c r="C305" s="8">
        <f>YEAR(Table_ExternalData_124345[[#This Row],[DateCreation]])</f>
        <v>2019</v>
      </c>
      <c r="D305" s="9">
        <f>WEEKNUM(Table_ExternalData_124345[[#This Row],[DateCreation]]+2)</f>
        <v>47</v>
      </c>
      <c r="E305" s="9">
        <v>753</v>
      </c>
      <c r="F305" s="9" t="s">
        <v>1539</v>
      </c>
      <c r="G305" s="9" t="s">
        <v>1512</v>
      </c>
      <c r="H305" s="8" t="str">
        <f>Table_ExternalData_124345[[#This Row],[Manufacturer]]&amp;" "&amp;Table_ExternalData_124345[[#This Row],[CarModel]]</f>
        <v>Empty -</v>
      </c>
      <c r="I305" s="9" t="s">
        <v>1474</v>
      </c>
      <c r="J305" s="9">
        <v>600</v>
      </c>
      <c r="K305" s="9">
        <v>1600</v>
      </c>
      <c r="L305" s="9" t="s">
        <v>1464</v>
      </c>
      <c r="M305" s="9" t="s">
        <v>1465</v>
      </c>
      <c r="N305" s="9" t="s">
        <v>1466</v>
      </c>
      <c r="O305" s="9">
        <v>140</v>
      </c>
      <c r="P305" s="9">
        <v>0</v>
      </c>
      <c r="Q305" s="9"/>
      <c r="R305" s="9" t="s">
        <v>1540</v>
      </c>
      <c r="S305" s="9">
        <v>0</v>
      </c>
      <c r="T305" s="9" t="s">
        <v>1469</v>
      </c>
      <c r="U305" s="9" t="s">
        <v>1476</v>
      </c>
      <c r="V305" s="9">
        <v>188</v>
      </c>
      <c r="W305" s="9" t="s">
        <v>1470</v>
      </c>
      <c r="X305" s="9" t="s">
        <v>1484</v>
      </c>
      <c r="Y305" s="9" t="s">
        <v>1472</v>
      </c>
      <c r="Z305" s="9">
        <v>45</v>
      </c>
      <c r="AA305" s="9">
        <v>90</v>
      </c>
      <c r="AB305" s="9" t="s">
        <v>1473</v>
      </c>
      <c r="FR305"/>
    </row>
    <row r="306" spans="1:174" x14ac:dyDescent="0.3">
      <c r="A306" s="1">
        <v>43790.628300150463</v>
      </c>
      <c r="B306" s="8">
        <f>MONTH(Table_ExternalData_124345[[#This Row],[DateCreation]])</f>
        <v>11</v>
      </c>
      <c r="C306" s="8">
        <f>YEAR(Table_ExternalData_124345[[#This Row],[DateCreation]])</f>
        <v>2019</v>
      </c>
      <c r="D306" s="9">
        <f>WEEKNUM(Table_ExternalData_124345[[#This Row],[DateCreation]]+2)</f>
        <v>47</v>
      </c>
      <c r="E306" s="9">
        <v>754</v>
      </c>
      <c r="F306" s="9" t="s">
        <v>1539</v>
      </c>
      <c r="G306" s="9" t="s">
        <v>1512</v>
      </c>
      <c r="H306" s="8" t="str">
        <f>Table_ExternalData_124345[[#This Row],[Manufacturer]]&amp;" "&amp;Table_ExternalData_124345[[#This Row],[CarModel]]</f>
        <v>Empty -</v>
      </c>
      <c r="I306" s="9" t="s">
        <v>1474</v>
      </c>
      <c r="J306" s="9">
        <v>600</v>
      </c>
      <c r="K306" s="9">
        <v>1600</v>
      </c>
      <c r="L306" s="9" t="s">
        <v>1464</v>
      </c>
      <c r="M306" s="9" t="s">
        <v>89</v>
      </c>
      <c r="N306" s="9" t="s">
        <v>1477</v>
      </c>
      <c r="O306" s="9">
        <v>140</v>
      </c>
      <c r="P306" s="9">
        <v>0</v>
      </c>
      <c r="Q306" s="9"/>
      <c r="R306" s="9" t="s">
        <v>1540</v>
      </c>
      <c r="S306" s="9">
        <v>0</v>
      </c>
      <c r="T306" s="9" t="s">
        <v>1469</v>
      </c>
      <c r="U306" s="9" t="s">
        <v>1476</v>
      </c>
      <c r="V306" s="9">
        <v>188</v>
      </c>
      <c r="W306" s="9" t="s">
        <v>1470</v>
      </c>
      <c r="X306" s="9" t="s">
        <v>1484</v>
      </c>
      <c r="Y306" s="9" t="s">
        <v>1472</v>
      </c>
      <c r="Z306" s="9">
        <v>45</v>
      </c>
      <c r="AA306" s="9">
        <v>90</v>
      </c>
      <c r="AB306" s="9" t="s">
        <v>1473</v>
      </c>
      <c r="FR306"/>
    </row>
    <row r="307" spans="1:174" x14ac:dyDescent="0.3">
      <c r="A307" s="1">
        <v>43790.628300150463</v>
      </c>
      <c r="B307" s="8">
        <f>MONTH(Table_ExternalData_124345[[#This Row],[DateCreation]])</f>
        <v>11</v>
      </c>
      <c r="C307" s="8">
        <f>YEAR(Table_ExternalData_124345[[#This Row],[DateCreation]])</f>
        <v>2019</v>
      </c>
      <c r="D307" s="9">
        <f>WEEKNUM(Table_ExternalData_124345[[#This Row],[DateCreation]]+2)</f>
        <v>47</v>
      </c>
      <c r="E307" s="9">
        <v>755</v>
      </c>
      <c r="F307" s="9" t="s">
        <v>1539</v>
      </c>
      <c r="G307" s="9" t="s">
        <v>1512</v>
      </c>
      <c r="H307" s="8" t="str">
        <f>Table_ExternalData_124345[[#This Row],[Manufacturer]]&amp;" "&amp;Table_ExternalData_124345[[#This Row],[CarModel]]</f>
        <v>Empty -</v>
      </c>
      <c r="I307" s="9" t="s">
        <v>1463</v>
      </c>
      <c r="J307" s="9">
        <v>600</v>
      </c>
      <c r="K307" s="9">
        <v>1600</v>
      </c>
      <c r="L307" s="9" t="s">
        <v>1464</v>
      </c>
      <c r="M307" s="9" t="s">
        <v>1465</v>
      </c>
      <c r="N307" s="9" t="s">
        <v>1466</v>
      </c>
      <c r="O307" s="9">
        <v>0</v>
      </c>
      <c r="P307" s="9">
        <v>140</v>
      </c>
      <c r="Q307" s="9"/>
      <c r="R307" s="9" t="s">
        <v>1540</v>
      </c>
      <c r="S307" s="9">
        <v>0</v>
      </c>
      <c r="T307" s="9" t="s">
        <v>1469</v>
      </c>
      <c r="U307" s="9" t="s">
        <v>1476</v>
      </c>
      <c r="V307" s="9">
        <v>188</v>
      </c>
      <c r="W307" s="9" t="s">
        <v>1470</v>
      </c>
      <c r="X307" s="9" t="s">
        <v>1484</v>
      </c>
      <c r="Y307" s="9" t="s">
        <v>1472</v>
      </c>
      <c r="Z307" s="9">
        <v>45</v>
      </c>
      <c r="AA307" s="9">
        <v>90</v>
      </c>
      <c r="AB307" s="9" t="s">
        <v>1473</v>
      </c>
      <c r="FR307"/>
    </row>
    <row r="308" spans="1:174" x14ac:dyDescent="0.3">
      <c r="A308" s="1">
        <v>43790.628300150463</v>
      </c>
      <c r="B308" s="8">
        <f>MONTH(Table_ExternalData_124345[[#This Row],[DateCreation]])</f>
        <v>11</v>
      </c>
      <c r="C308" s="8">
        <f>YEAR(Table_ExternalData_124345[[#This Row],[DateCreation]])</f>
        <v>2019</v>
      </c>
      <c r="D308" s="9">
        <f>WEEKNUM(Table_ExternalData_124345[[#This Row],[DateCreation]]+2)</f>
        <v>47</v>
      </c>
      <c r="E308" s="9">
        <v>756</v>
      </c>
      <c r="F308" s="9" t="s">
        <v>1539</v>
      </c>
      <c r="G308" s="9" t="s">
        <v>1512</v>
      </c>
      <c r="H308" s="8" t="str">
        <f>Table_ExternalData_124345[[#This Row],[Manufacturer]]&amp;" "&amp;Table_ExternalData_124345[[#This Row],[CarModel]]</f>
        <v>Empty -</v>
      </c>
      <c r="I308" s="9" t="s">
        <v>1463</v>
      </c>
      <c r="J308" s="9">
        <v>600</v>
      </c>
      <c r="K308" s="9">
        <v>1600</v>
      </c>
      <c r="L308" s="9" t="s">
        <v>1464</v>
      </c>
      <c r="M308" s="9" t="s">
        <v>89</v>
      </c>
      <c r="N308" s="9" t="s">
        <v>1477</v>
      </c>
      <c r="O308" s="9">
        <v>0</v>
      </c>
      <c r="P308" s="9">
        <v>140</v>
      </c>
      <c r="Q308" s="9"/>
      <c r="R308" s="9" t="s">
        <v>1540</v>
      </c>
      <c r="S308" s="9">
        <v>0</v>
      </c>
      <c r="T308" s="9" t="s">
        <v>1469</v>
      </c>
      <c r="U308" s="9" t="s">
        <v>1468</v>
      </c>
      <c r="V308" s="9">
        <v>188</v>
      </c>
      <c r="W308" s="9" t="s">
        <v>1470</v>
      </c>
      <c r="X308" s="9" t="s">
        <v>1484</v>
      </c>
      <c r="Y308" s="9" t="s">
        <v>1472</v>
      </c>
      <c r="Z308" s="9">
        <v>45</v>
      </c>
      <c r="AA308" s="9">
        <v>90</v>
      </c>
      <c r="AB308" s="9" t="s">
        <v>1473</v>
      </c>
      <c r="FR308"/>
    </row>
    <row r="309" spans="1:174" x14ac:dyDescent="0.3">
      <c r="A309" s="1">
        <v>43790.628300150463</v>
      </c>
      <c r="B309" s="8">
        <f>MONTH(Table_ExternalData_124345[[#This Row],[DateCreation]])</f>
        <v>11</v>
      </c>
      <c r="C309" s="8">
        <f>YEAR(Table_ExternalData_124345[[#This Row],[DateCreation]])</f>
        <v>2019</v>
      </c>
      <c r="D309" s="9">
        <f>WEEKNUM(Table_ExternalData_124345[[#This Row],[DateCreation]]+2)</f>
        <v>47</v>
      </c>
      <c r="E309" s="9">
        <v>757</v>
      </c>
      <c r="F309" s="9" t="s">
        <v>1539</v>
      </c>
      <c r="G309" s="9" t="s">
        <v>1512</v>
      </c>
      <c r="H309" s="8" t="str">
        <f>Table_ExternalData_124345[[#This Row],[Manufacturer]]&amp;" "&amp;Table_ExternalData_124345[[#This Row],[CarModel]]</f>
        <v>Empty -</v>
      </c>
      <c r="I309" s="9" t="s">
        <v>1474</v>
      </c>
      <c r="J309" s="9">
        <v>600</v>
      </c>
      <c r="K309" s="9">
        <v>1600</v>
      </c>
      <c r="L309" s="9" t="s">
        <v>1464</v>
      </c>
      <c r="M309" s="9" t="s">
        <v>1465</v>
      </c>
      <c r="N309" s="9" t="s">
        <v>1466</v>
      </c>
      <c r="O309" s="9">
        <v>140</v>
      </c>
      <c r="P309" s="9">
        <v>0</v>
      </c>
      <c r="Q309" s="9"/>
      <c r="R309" s="9" t="s">
        <v>1540</v>
      </c>
      <c r="S309" s="9">
        <v>0</v>
      </c>
      <c r="T309" s="9" t="s">
        <v>1469</v>
      </c>
      <c r="U309" s="9" t="s">
        <v>1476</v>
      </c>
      <c r="V309" s="9">
        <v>188</v>
      </c>
      <c r="W309" s="9" t="s">
        <v>1470</v>
      </c>
      <c r="X309" s="9" t="s">
        <v>1484</v>
      </c>
      <c r="Y309" s="9" t="s">
        <v>1472</v>
      </c>
      <c r="Z309" s="9">
        <v>45</v>
      </c>
      <c r="AA309" s="9">
        <v>90</v>
      </c>
      <c r="AB309" s="9" t="s">
        <v>1473</v>
      </c>
      <c r="FR309"/>
    </row>
    <row r="310" spans="1:174" x14ac:dyDescent="0.3">
      <c r="A310" s="1">
        <v>43790.62830034722</v>
      </c>
      <c r="B310" s="8">
        <f>MONTH(Table_ExternalData_124345[[#This Row],[DateCreation]])</f>
        <v>11</v>
      </c>
      <c r="C310" s="8">
        <f>YEAR(Table_ExternalData_124345[[#This Row],[DateCreation]])</f>
        <v>2019</v>
      </c>
      <c r="D310" s="9">
        <f>WEEKNUM(Table_ExternalData_124345[[#This Row],[DateCreation]]+2)</f>
        <v>47</v>
      </c>
      <c r="E310" s="9">
        <v>758</v>
      </c>
      <c r="F310" s="9" t="s">
        <v>1539</v>
      </c>
      <c r="G310" s="9" t="s">
        <v>1512</v>
      </c>
      <c r="H310" s="8" t="str">
        <f>Table_ExternalData_124345[[#This Row],[Manufacturer]]&amp;" "&amp;Table_ExternalData_124345[[#This Row],[CarModel]]</f>
        <v>Empty -</v>
      </c>
      <c r="I310" s="9" t="s">
        <v>1474</v>
      </c>
      <c r="J310" s="9">
        <v>600</v>
      </c>
      <c r="K310" s="9">
        <v>1600</v>
      </c>
      <c r="L310" s="9" t="s">
        <v>1464</v>
      </c>
      <c r="M310" s="9" t="s">
        <v>89</v>
      </c>
      <c r="N310" s="9" t="s">
        <v>1477</v>
      </c>
      <c r="O310" s="9">
        <v>140</v>
      </c>
      <c r="P310" s="9">
        <v>0</v>
      </c>
      <c r="Q310" s="9"/>
      <c r="R310" s="9" t="s">
        <v>1540</v>
      </c>
      <c r="S310" s="9">
        <v>0</v>
      </c>
      <c r="T310" s="9" t="s">
        <v>1469</v>
      </c>
      <c r="U310" s="9" t="s">
        <v>1476</v>
      </c>
      <c r="V310" s="9">
        <v>188</v>
      </c>
      <c r="W310" s="9" t="s">
        <v>1470</v>
      </c>
      <c r="X310" s="9" t="s">
        <v>1484</v>
      </c>
      <c r="Y310" s="9" t="s">
        <v>1472</v>
      </c>
      <c r="Z310" s="9">
        <v>45</v>
      </c>
      <c r="AA310" s="9">
        <v>90</v>
      </c>
      <c r="AB310" s="9" t="s">
        <v>1473</v>
      </c>
      <c r="FR310"/>
    </row>
    <row r="311" spans="1:174" x14ac:dyDescent="0.3">
      <c r="A311" s="1">
        <v>43790.62830034722</v>
      </c>
      <c r="B311" s="8">
        <f>MONTH(Table_ExternalData_124345[[#This Row],[DateCreation]])</f>
        <v>11</v>
      </c>
      <c r="C311" s="8">
        <f>YEAR(Table_ExternalData_124345[[#This Row],[DateCreation]])</f>
        <v>2019</v>
      </c>
      <c r="D311" s="9">
        <f>WEEKNUM(Table_ExternalData_124345[[#This Row],[DateCreation]]+2)</f>
        <v>47</v>
      </c>
      <c r="E311" s="9">
        <v>759</v>
      </c>
      <c r="F311" s="9" t="s">
        <v>1539</v>
      </c>
      <c r="G311" s="9" t="s">
        <v>1512</v>
      </c>
      <c r="H311" s="8" t="str">
        <f>Table_ExternalData_124345[[#This Row],[Manufacturer]]&amp;" "&amp;Table_ExternalData_124345[[#This Row],[CarModel]]</f>
        <v>Empty -</v>
      </c>
      <c r="I311" s="9" t="s">
        <v>1463</v>
      </c>
      <c r="J311" s="9">
        <v>600</v>
      </c>
      <c r="K311" s="9">
        <v>1600</v>
      </c>
      <c r="L311" s="9" t="s">
        <v>1464</v>
      </c>
      <c r="M311" s="9" t="s">
        <v>1465</v>
      </c>
      <c r="N311" s="9" t="s">
        <v>1466</v>
      </c>
      <c r="O311" s="9">
        <v>0</v>
      </c>
      <c r="P311" s="9">
        <v>140</v>
      </c>
      <c r="Q311" s="9"/>
      <c r="R311" s="9" t="s">
        <v>1540</v>
      </c>
      <c r="S311" s="9">
        <v>0</v>
      </c>
      <c r="T311" s="9" t="s">
        <v>1469</v>
      </c>
      <c r="U311" s="9" t="s">
        <v>1468</v>
      </c>
      <c r="V311" s="9">
        <v>188</v>
      </c>
      <c r="W311" s="9" t="s">
        <v>1470</v>
      </c>
      <c r="X311" s="9" t="s">
        <v>1484</v>
      </c>
      <c r="Y311" s="9" t="s">
        <v>1472</v>
      </c>
      <c r="Z311" s="9">
        <v>45</v>
      </c>
      <c r="AA311" s="9">
        <v>90</v>
      </c>
      <c r="AB311" s="9" t="s">
        <v>1473</v>
      </c>
      <c r="FR311"/>
    </row>
    <row r="312" spans="1:174" x14ac:dyDescent="0.3">
      <c r="A312" s="1">
        <v>43790.62830034722</v>
      </c>
      <c r="B312" s="8">
        <f>MONTH(Table_ExternalData_124345[[#This Row],[DateCreation]])</f>
        <v>11</v>
      </c>
      <c r="C312" s="8">
        <f>YEAR(Table_ExternalData_124345[[#This Row],[DateCreation]])</f>
        <v>2019</v>
      </c>
      <c r="D312" s="9">
        <f>WEEKNUM(Table_ExternalData_124345[[#This Row],[DateCreation]]+2)</f>
        <v>47</v>
      </c>
      <c r="E312" s="9">
        <v>760</v>
      </c>
      <c r="F312" s="9" t="s">
        <v>1539</v>
      </c>
      <c r="G312" s="9" t="s">
        <v>1512</v>
      </c>
      <c r="H312" s="8" t="str">
        <f>Table_ExternalData_124345[[#This Row],[Manufacturer]]&amp;" "&amp;Table_ExternalData_124345[[#This Row],[CarModel]]</f>
        <v>Empty -</v>
      </c>
      <c r="I312" s="9" t="s">
        <v>1463</v>
      </c>
      <c r="J312" s="9">
        <v>600</v>
      </c>
      <c r="K312" s="9">
        <v>1600</v>
      </c>
      <c r="L312" s="9" t="s">
        <v>1464</v>
      </c>
      <c r="M312" s="9" t="s">
        <v>89</v>
      </c>
      <c r="N312" s="9" t="s">
        <v>1477</v>
      </c>
      <c r="O312" s="9">
        <v>0</v>
      </c>
      <c r="P312" s="9">
        <v>140</v>
      </c>
      <c r="Q312" s="9"/>
      <c r="R312" s="9" t="s">
        <v>1540</v>
      </c>
      <c r="S312" s="9">
        <v>0</v>
      </c>
      <c r="T312" s="9" t="s">
        <v>1469</v>
      </c>
      <c r="U312" s="9" t="s">
        <v>1468</v>
      </c>
      <c r="V312" s="9">
        <v>188</v>
      </c>
      <c r="W312" s="9" t="s">
        <v>1470</v>
      </c>
      <c r="X312" s="9" t="s">
        <v>1484</v>
      </c>
      <c r="Y312" s="9" t="s">
        <v>1472</v>
      </c>
      <c r="Z312" s="9">
        <v>45</v>
      </c>
      <c r="AA312" s="9">
        <v>90</v>
      </c>
      <c r="AB312" s="9" t="s">
        <v>1473</v>
      </c>
      <c r="FR312"/>
    </row>
    <row r="313" spans="1:174" x14ac:dyDescent="0.3">
      <c r="A313" s="1">
        <v>43790.62830034722</v>
      </c>
      <c r="B313" s="8">
        <f>MONTH(Table_ExternalData_124345[[#This Row],[DateCreation]])</f>
        <v>11</v>
      </c>
      <c r="C313" s="8">
        <f>YEAR(Table_ExternalData_124345[[#This Row],[DateCreation]])</f>
        <v>2019</v>
      </c>
      <c r="D313" s="9">
        <f>WEEKNUM(Table_ExternalData_124345[[#This Row],[DateCreation]]+2)</f>
        <v>47</v>
      </c>
      <c r="E313" s="9">
        <v>761</v>
      </c>
      <c r="F313" s="9" t="s">
        <v>1539</v>
      </c>
      <c r="G313" s="9" t="s">
        <v>1512</v>
      </c>
      <c r="H313" s="8" t="str">
        <f>Table_ExternalData_124345[[#This Row],[Manufacturer]]&amp;" "&amp;Table_ExternalData_124345[[#This Row],[CarModel]]</f>
        <v>Empty -</v>
      </c>
      <c r="I313" s="9" t="s">
        <v>1474</v>
      </c>
      <c r="J313" s="9">
        <v>600</v>
      </c>
      <c r="K313" s="9">
        <v>1600</v>
      </c>
      <c r="L313" s="9" t="s">
        <v>1464</v>
      </c>
      <c r="M313" s="9" t="s">
        <v>1465</v>
      </c>
      <c r="N313" s="9" t="s">
        <v>1466</v>
      </c>
      <c r="O313" s="9">
        <v>110</v>
      </c>
      <c r="P313" s="9">
        <v>0</v>
      </c>
      <c r="Q313" s="9"/>
      <c r="R313" s="9" t="s">
        <v>1540</v>
      </c>
      <c r="S313" s="9">
        <v>0</v>
      </c>
      <c r="T313" s="9" t="s">
        <v>1468</v>
      </c>
      <c r="U313" s="9" t="s">
        <v>1476</v>
      </c>
      <c r="V313" s="9">
        <v>188</v>
      </c>
      <c r="W313" s="9" t="s">
        <v>1470</v>
      </c>
      <c r="X313" s="9" t="s">
        <v>1484</v>
      </c>
      <c r="Y313" s="9" t="s">
        <v>1472</v>
      </c>
      <c r="Z313" s="9">
        <v>70</v>
      </c>
      <c r="AA313" s="9">
        <v>90</v>
      </c>
      <c r="AB313" s="9" t="s">
        <v>1473</v>
      </c>
      <c r="FR313"/>
    </row>
    <row r="314" spans="1:174" x14ac:dyDescent="0.3">
      <c r="A314" s="1">
        <v>43790.628300497687</v>
      </c>
      <c r="B314" s="8">
        <f>MONTH(Table_ExternalData_124345[[#This Row],[DateCreation]])</f>
        <v>11</v>
      </c>
      <c r="C314" s="8">
        <f>YEAR(Table_ExternalData_124345[[#This Row],[DateCreation]])</f>
        <v>2019</v>
      </c>
      <c r="D314" s="9">
        <f>WEEKNUM(Table_ExternalData_124345[[#This Row],[DateCreation]]+2)</f>
        <v>47</v>
      </c>
      <c r="E314" s="9">
        <v>762</v>
      </c>
      <c r="F314" s="9" t="s">
        <v>1539</v>
      </c>
      <c r="G314" s="9" t="s">
        <v>1512</v>
      </c>
      <c r="H314" s="8" t="str">
        <f>Table_ExternalData_124345[[#This Row],[Manufacturer]]&amp;" "&amp;Table_ExternalData_124345[[#This Row],[CarModel]]</f>
        <v>Empty -</v>
      </c>
      <c r="I314" s="9" t="s">
        <v>1474</v>
      </c>
      <c r="J314" s="9">
        <v>600</v>
      </c>
      <c r="K314" s="9">
        <v>1600</v>
      </c>
      <c r="L314" s="9" t="s">
        <v>1464</v>
      </c>
      <c r="M314" s="9" t="s">
        <v>89</v>
      </c>
      <c r="N314" s="9" t="s">
        <v>1477</v>
      </c>
      <c r="O314" s="9">
        <v>110</v>
      </c>
      <c r="P314" s="9">
        <v>0</v>
      </c>
      <c r="Q314" s="9"/>
      <c r="R314" s="9" t="s">
        <v>1540</v>
      </c>
      <c r="S314" s="9">
        <v>0</v>
      </c>
      <c r="T314" s="9" t="s">
        <v>1468</v>
      </c>
      <c r="U314" s="9" t="s">
        <v>1476</v>
      </c>
      <c r="V314" s="9">
        <v>188</v>
      </c>
      <c r="W314" s="9" t="s">
        <v>1470</v>
      </c>
      <c r="X314" s="9" t="s">
        <v>1484</v>
      </c>
      <c r="Y314" s="9" t="s">
        <v>1472</v>
      </c>
      <c r="Z314" s="9">
        <v>70</v>
      </c>
      <c r="AA314" s="9">
        <v>90</v>
      </c>
      <c r="AB314" s="9" t="s">
        <v>1473</v>
      </c>
      <c r="FR314"/>
    </row>
    <row r="315" spans="1:174" x14ac:dyDescent="0.3">
      <c r="A315" s="1">
        <v>43790.628300497687</v>
      </c>
      <c r="B315" s="8">
        <f>MONTH(Table_ExternalData_124345[[#This Row],[DateCreation]])</f>
        <v>11</v>
      </c>
      <c r="C315" s="8">
        <f>YEAR(Table_ExternalData_124345[[#This Row],[DateCreation]])</f>
        <v>2019</v>
      </c>
      <c r="D315" s="9">
        <f>WEEKNUM(Table_ExternalData_124345[[#This Row],[DateCreation]]+2)</f>
        <v>47</v>
      </c>
      <c r="E315" s="9">
        <v>763</v>
      </c>
      <c r="F315" s="9" t="s">
        <v>1539</v>
      </c>
      <c r="G315" s="9" t="s">
        <v>1512</v>
      </c>
      <c r="H315" s="8" t="str">
        <f>Table_ExternalData_124345[[#This Row],[Manufacturer]]&amp;" "&amp;Table_ExternalData_124345[[#This Row],[CarModel]]</f>
        <v>Empty -</v>
      </c>
      <c r="I315" s="9" t="s">
        <v>1463</v>
      </c>
      <c r="J315" s="9">
        <v>600</v>
      </c>
      <c r="K315" s="9">
        <v>1600</v>
      </c>
      <c r="L315" s="9" t="s">
        <v>1464</v>
      </c>
      <c r="M315" s="9" t="s">
        <v>1465</v>
      </c>
      <c r="N315" s="9" t="s">
        <v>1466</v>
      </c>
      <c r="O315" s="9">
        <v>0</v>
      </c>
      <c r="P315" s="9">
        <v>110</v>
      </c>
      <c r="Q315" s="9"/>
      <c r="R315" s="9" t="s">
        <v>1540</v>
      </c>
      <c r="S315" s="9">
        <v>0</v>
      </c>
      <c r="T315" s="9" t="s">
        <v>1468</v>
      </c>
      <c r="U315" s="9" t="s">
        <v>1468</v>
      </c>
      <c r="V315" s="9">
        <v>188</v>
      </c>
      <c r="W315" s="9" t="s">
        <v>1470</v>
      </c>
      <c r="X315" s="9" t="s">
        <v>1484</v>
      </c>
      <c r="Y315" s="9" t="s">
        <v>1472</v>
      </c>
      <c r="Z315" s="9">
        <v>70</v>
      </c>
      <c r="AA315" s="9">
        <v>90</v>
      </c>
      <c r="AB315" s="9" t="s">
        <v>1473</v>
      </c>
      <c r="FR315"/>
    </row>
    <row r="316" spans="1:174" x14ac:dyDescent="0.3">
      <c r="A316" s="1">
        <v>43790.628300497687</v>
      </c>
      <c r="B316" s="8">
        <f>MONTH(Table_ExternalData_124345[[#This Row],[DateCreation]])</f>
        <v>11</v>
      </c>
      <c r="C316" s="8">
        <f>YEAR(Table_ExternalData_124345[[#This Row],[DateCreation]])</f>
        <v>2019</v>
      </c>
      <c r="D316" s="9">
        <f>WEEKNUM(Table_ExternalData_124345[[#This Row],[DateCreation]]+2)</f>
        <v>47</v>
      </c>
      <c r="E316" s="9">
        <v>764</v>
      </c>
      <c r="F316" s="9" t="s">
        <v>1539</v>
      </c>
      <c r="G316" s="9" t="s">
        <v>1512</v>
      </c>
      <c r="H316" s="8" t="str">
        <f>Table_ExternalData_124345[[#This Row],[Manufacturer]]&amp;" "&amp;Table_ExternalData_124345[[#This Row],[CarModel]]</f>
        <v>Empty -</v>
      </c>
      <c r="I316" s="9" t="s">
        <v>1463</v>
      </c>
      <c r="J316" s="9">
        <v>600</v>
      </c>
      <c r="K316" s="9">
        <v>1600</v>
      </c>
      <c r="L316" s="9" t="s">
        <v>1464</v>
      </c>
      <c r="M316" s="9" t="s">
        <v>89</v>
      </c>
      <c r="N316" s="9" t="s">
        <v>1477</v>
      </c>
      <c r="O316" s="9">
        <v>0</v>
      </c>
      <c r="P316" s="9">
        <v>110</v>
      </c>
      <c r="Q316" s="9"/>
      <c r="R316" s="9" t="s">
        <v>1540</v>
      </c>
      <c r="S316" s="9">
        <v>0</v>
      </c>
      <c r="T316" s="9" t="s">
        <v>1468</v>
      </c>
      <c r="U316" s="9" t="s">
        <v>1468</v>
      </c>
      <c r="V316" s="9">
        <v>188</v>
      </c>
      <c r="W316" s="9" t="s">
        <v>1470</v>
      </c>
      <c r="X316" s="9" t="s">
        <v>1484</v>
      </c>
      <c r="Y316" s="9" t="s">
        <v>1472</v>
      </c>
      <c r="Z316" s="9">
        <v>70</v>
      </c>
      <c r="AA316" s="9">
        <v>90</v>
      </c>
      <c r="AB316" s="9" t="s">
        <v>1473</v>
      </c>
      <c r="FR316"/>
    </row>
    <row r="317" spans="1:174" x14ac:dyDescent="0.3">
      <c r="A317" s="1">
        <v>43790.628300497687</v>
      </c>
      <c r="B317" s="8">
        <f>MONTH(Table_ExternalData_124345[[#This Row],[DateCreation]])</f>
        <v>11</v>
      </c>
      <c r="C317" s="8">
        <f>YEAR(Table_ExternalData_124345[[#This Row],[DateCreation]])</f>
        <v>2019</v>
      </c>
      <c r="D317" s="9">
        <f>WEEKNUM(Table_ExternalData_124345[[#This Row],[DateCreation]]+2)</f>
        <v>47</v>
      </c>
      <c r="E317" s="9">
        <v>765</v>
      </c>
      <c r="F317" s="9" t="s">
        <v>1539</v>
      </c>
      <c r="G317" s="9" t="s">
        <v>1512</v>
      </c>
      <c r="H317" s="8" t="str">
        <f>Table_ExternalData_124345[[#This Row],[Manufacturer]]&amp;" "&amp;Table_ExternalData_124345[[#This Row],[CarModel]]</f>
        <v>Empty -</v>
      </c>
      <c r="I317" s="9" t="s">
        <v>1474</v>
      </c>
      <c r="J317" s="9">
        <v>600</v>
      </c>
      <c r="K317" s="9">
        <v>750</v>
      </c>
      <c r="L317" s="9" t="s">
        <v>1464</v>
      </c>
      <c r="M317" s="9" t="s">
        <v>1465</v>
      </c>
      <c r="N317" s="9" t="s">
        <v>1466</v>
      </c>
      <c r="O317" s="9">
        <v>180</v>
      </c>
      <c r="P317" s="9">
        <v>0</v>
      </c>
      <c r="Q317" s="9"/>
      <c r="R317" s="9" t="s">
        <v>1540</v>
      </c>
      <c r="S317" s="9">
        <v>0</v>
      </c>
      <c r="T317" s="9" t="s">
        <v>1469</v>
      </c>
      <c r="U317" s="9" t="s">
        <v>1476</v>
      </c>
      <c r="V317" s="9">
        <v>188</v>
      </c>
      <c r="W317" s="9" t="s">
        <v>1470</v>
      </c>
      <c r="X317" s="9" t="s">
        <v>1484</v>
      </c>
      <c r="Y317" s="9" t="s">
        <v>1472</v>
      </c>
      <c r="Z317" s="9">
        <v>86</v>
      </c>
      <c r="AA317" s="9">
        <v>90</v>
      </c>
      <c r="AB317" s="9" t="s">
        <v>1473</v>
      </c>
      <c r="FR317"/>
    </row>
    <row r="318" spans="1:174" x14ac:dyDescent="0.3">
      <c r="A318" s="1">
        <v>43790.628300694443</v>
      </c>
      <c r="B318" s="8">
        <f>MONTH(Table_ExternalData_124345[[#This Row],[DateCreation]])</f>
        <v>11</v>
      </c>
      <c r="C318" s="8">
        <f>YEAR(Table_ExternalData_124345[[#This Row],[DateCreation]])</f>
        <v>2019</v>
      </c>
      <c r="D318" s="9">
        <f>WEEKNUM(Table_ExternalData_124345[[#This Row],[DateCreation]]+2)</f>
        <v>47</v>
      </c>
      <c r="E318" s="9">
        <v>766</v>
      </c>
      <c r="F318" s="9" t="s">
        <v>1539</v>
      </c>
      <c r="G318" s="9" t="s">
        <v>1512</v>
      </c>
      <c r="H318" s="8" t="str">
        <f>Table_ExternalData_124345[[#This Row],[Manufacturer]]&amp;" "&amp;Table_ExternalData_124345[[#This Row],[CarModel]]</f>
        <v>Empty -</v>
      </c>
      <c r="I318" s="9" t="s">
        <v>1474</v>
      </c>
      <c r="J318" s="9">
        <v>600</v>
      </c>
      <c r="K318" s="9">
        <v>750</v>
      </c>
      <c r="L318" s="9" t="s">
        <v>1464</v>
      </c>
      <c r="M318" s="9" t="s">
        <v>89</v>
      </c>
      <c r="N318" s="9" t="s">
        <v>1477</v>
      </c>
      <c r="O318" s="9">
        <v>180</v>
      </c>
      <c r="P318" s="9">
        <v>0</v>
      </c>
      <c r="Q318" s="9"/>
      <c r="R318" s="9" t="s">
        <v>1540</v>
      </c>
      <c r="S318" s="9">
        <v>0</v>
      </c>
      <c r="T318" s="9" t="s">
        <v>1469</v>
      </c>
      <c r="U318" s="9" t="s">
        <v>1476</v>
      </c>
      <c r="V318" s="9">
        <v>188</v>
      </c>
      <c r="W318" s="9" t="s">
        <v>1470</v>
      </c>
      <c r="X318" s="9" t="s">
        <v>1484</v>
      </c>
      <c r="Y318" s="9" t="s">
        <v>1472</v>
      </c>
      <c r="Z318" s="9">
        <v>86</v>
      </c>
      <c r="AA318" s="9">
        <v>90</v>
      </c>
      <c r="AB318" s="9" t="s">
        <v>1473</v>
      </c>
      <c r="FR318"/>
    </row>
    <row r="319" spans="1:174" x14ac:dyDescent="0.3">
      <c r="A319" s="1">
        <v>43790.628300694443</v>
      </c>
      <c r="B319" s="8">
        <f>MONTH(Table_ExternalData_124345[[#This Row],[DateCreation]])</f>
        <v>11</v>
      </c>
      <c r="C319" s="8">
        <f>YEAR(Table_ExternalData_124345[[#This Row],[DateCreation]])</f>
        <v>2019</v>
      </c>
      <c r="D319" s="9">
        <f>WEEKNUM(Table_ExternalData_124345[[#This Row],[DateCreation]]+2)</f>
        <v>47</v>
      </c>
      <c r="E319" s="9">
        <v>767</v>
      </c>
      <c r="F319" s="9" t="s">
        <v>1539</v>
      </c>
      <c r="G319" s="9" t="s">
        <v>1512</v>
      </c>
      <c r="H319" s="8" t="str">
        <f>Table_ExternalData_124345[[#This Row],[Manufacturer]]&amp;" "&amp;Table_ExternalData_124345[[#This Row],[CarModel]]</f>
        <v>Empty -</v>
      </c>
      <c r="I319" s="9" t="s">
        <v>1463</v>
      </c>
      <c r="J319" s="9">
        <v>600</v>
      </c>
      <c r="K319" s="9">
        <v>750</v>
      </c>
      <c r="L319" s="9" t="s">
        <v>1464</v>
      </c>
      <c r="M319" s="9" t="s">
        <v>1465</v>
      </c>
      <c r="N319" s="9" t="s">
        <v>1466</v>
      </c>
      <c r="O319" s="9">
        <v>0</v>
      </c>
      <c r="P319" s="9">
        <v>180</v>
      </c>
      <c r="Q319" s="9"/>
      <c r="R319" s="9" t="s">
        <v>1540</v>
      </c>
      <c r="S319" s="9">
        <v>0</v>
      </c>
      <c r="T319" s="9" t="s">
        <v>1469</v>
      </c>
      <c r="U319" s="9" t="s">
        <v>1476</v>
      </c>
      <c r="V319" s="9">
        <v>188</v>
      </c>
      <c r="W319" s="9" t="s">
        <v>1470</v>
      </c>
      <c r="X319" s="9" t="s">
        <v>1484</v>
      </c>
      <c r="Y319" s="9" t="s">
        <v>1472</v>
      </c>
      <c r="Z319" s="9">
        <v>86</v>
      </c>
      <c r="AA319" s="9">
        <v>90</v>
      </c>
      <c r="AB319" s="9" t="s">
        <v>1473</v>
      </c>
      <c r="FR319"/>
    </row>
    <row r="320" spans="1:174" x14ac:dyDescent="0.3">
      <c r="A320" s="1">
        <v>43790.628300694443</v>
      </c>
      <c r="B320" s="8">
        <f>MONTH(Table_ExternalData_124345[[#This Row],[DateCreation]])</f>
        <v>11</v>
      </c>
      <c r="C320" s="8">
        <f>YEAR(Table_ExternalData_124345[[#This Row],[DateCreation]])</f>
        <v>2019</v>
      </c>
      <c r="D320" s="9">
        <f>WEEKNUM(Table_ExternalData_124345[[#This Row],[DateCreation]]+2)</f>
        <v>47</v>
      </c>
      <c r="E320" s="9">
        <v>768</v>
      </c>
      <c r="F320" s="9" t="s">
        <v>1539</v>
      </c>
      <c r="G320" s="9" t="s">
        <v>1512</v>
      </c>
      <c r="H320" s="8" t="str">
        <f>Table_ExternalData_124345[[#This Row],[Manufacturer]]&amp;" "&amp;Table_ExternalData_124345[[#This Row],[CarModel]]</f>
        <v>Empty -</v>
      </c>
      <c r="I320" s="9" t="s">
        <v>1463</v>
      </c>
      <c r="J320" s="9">
        <v>700</v>
      </c>
      <c r="K320" s="9">
        <v>750</v>
      </c>
      <c r="L320" s="9" t="s">
        <v>1464</v>
      </c>
      <c r="M320" s="9" t="s">
        <v>89</v>
      </c>
      <c r="N320" s="9" t="s">
        <v>1477</v>
      </c>
      <c r="O320" s="9">
        <v>0</v>
      </c>
      <c r="P320" s="9">
        <v>180</v>
      </c>
      <c r="Q320" s="9"/>
      <c r="R320" s="9" t="s">
        <v>1540</v>
      </c>
      <c r="S320" s="9">
        <v>0</v>
      </c>
      <c r="T320" s="9" t="s">
        <v>1469</v>
      </c>
      <c r="U320" s="9" t="s">
        <v>1468</v>
      </c>
      <c r="V320" s="9">
        <v>188</v>
      </c>
      <c r="W320" s="9" t="s">
        <v>1470</v>
      </c>
      <c r="X320" s="9" t="s">
        <v>1484</v>
      </c>
      <c r="Y320" s="9" t="s">
        <v>1472</v>
      </c>
      <c r="Z320" s="9">
        <v>86</v>
      </c>
      <c r="AA320" s="9">
        <v>90</v>
      </c>
      <c r="AB320" s="9" t="s">
        <v>1473</v>
      </c>
      <c r="FR320"/>
    </row>
    <row r="321" spans="1:174" x14ac:dyDescent="0.3">
      <c r="A321" s="1">
        <v>43790.628300694443</v>
      </c>
      <c r="B321" s="8">
        <f>MONTH(Table_ExternalData_124345[[#This Row],[DateCreation]])</f>
        <v>11</v>
      </c>
      <c r="C321" s="8">
        <f>YEAR(Table_ExternalData_124345[[#This Row],[DateCreation]])</f>
        <v>2019</v>
      </c>
      <c r="D321" s="9">
        <f>WEEKNUM(Table_ExternalData_124345[[#This Row],[DateCreation]]+2)</f>
        <v>47</v>
      </c>
      <c r="E321" s="9">
        <v>769</v>
      </c>
      <c r="F321" s="9" t="s">
        <v>1539</v>
      </c>
      <c r="G321" s="9" t="s">
        <v>1512</v>
      </c>
      <c r="H321" s="8" t="str">
        <f>Table_ExternalData_124345[[#This Row],[Manufacturer]]&amp;" "&amp;Table_ExternalData_124345[[#This Row],[CarModel]]</f>
        <v>Empty -</v>
      </c>
      <c r="I321" s="9" t="s">
        <v>1474</v>
      </c>
      <c r="J321" s="9">
        <v>800</v>
      </c>
      <c r="K321" s="9">
        <v>900</v>
      </c>
      <c r="L321" s="9" t="s">
        <v>1464</v>
      </c>
      <c r="M321" s="9" t="s">
        <v>1465</v>
      </c>
      <c r="N321" s="9" t="s">
        <v>1466</v>
      </c>
      <c r="O321" s="9">
        <v>230</v>
      </c>
      <c r="P321" s="9">
        <v>0</v>
      </c>
      <c r="Q321" s="9"/>
      <c r="R321" s="9" t="s">
        <v>1540</v>
      </c>
      <c r="S321" s="9">
        <v>0</v>
      </c>
      <c r="T321" s="9" t="s">
        <v>1469</v>
      </c>
      <c r="U321" s="9" t="s">
        <v>1476</v>
      </c>
      <c r="V321" s="9">
        <v>188</v>
      </c>
      <c r="W321" s="9" t="s">
        <v>1470</v>
      </c>
      <c r="X321" s="9" t="s">
        <v>1484</v>
      </c>
      <c r="Y321" s="9" t="s">
        <v>1472</v>
      </c>
      <c r="Z321" s="9">
        <v>86</v>
      </c>
      <c r="AA321" s="9">
        <v>90</v>
      </c>
      <c r="AB321" s="9" t="s">
        <v>1473</v>
      </c>
      <c r="FR321"/>
    </row>
    <row r="322" spans="1:174" x14ac:dyDescent="0.3">
      <c r="A322" s="1">
        <v>43790.628300891207</v>
      </c>
      <c r="B322" s="8">
        <f>MONTH(Table_ExternalData_124345[[#This Row],[DateCreation]])</f>
        <v>11</v>
      </c>
      <c r="C322" s="8">
        <f>YEAR(Table_ExternalData_124345[[#This Row],[DateCreation]])</f>
        <v>2019</v>
      </c>
      <c r="D322" s="9">
        <f>WEEKNUM(Table_ExternalData_124345[[#This Row],[DateCreation]]+2)</f>
        <v>47</v>
      </c>
      <c r="E322" s="9">
        <v>770</v>
      </c>
      <c r="F322" s="9" t="s">
        <v>1539</v>
      </c>
      <c r="G322" s="9" t="s">
        <v>1512</v>
      </c>
      <c r="H322" s="8" t="str">
        <f>Table_ExternalData_124345[[#This Row],[Manufacturer]]&amp;" "&amp;Table_ExternalData_124345[[#This Row],[CarModel]]</f>
        <v>Empty -</v>
      </c>
      <c r="I322" s="9" t="s">
        <v>1474</v>
      </c>
      <c r="J322" s="9">
        <v>800</v>
      </c>
      <c r="K322" s="9">
        <v>900</v>
      </c>
      <c r="L322" s="9" t="s">
        <v>1464</v>
      </c>
      <c r="M322" s="9" t="s">
        <v>89</v>
      </c>
      <c r="N322" s="9" t="s">
        <v>1477</v>
      </c>
      <c r="O322" s="9">
        <v>230</v>
      </c>
      <c r="P322" s="9">
        <v>0</v>
      </c>
      <c r="Q322" s="9"/>
      <c r="R322" s="9" t="s">
        <v>1540</v>
      </c>
      <c r="S322" s="9">
        <v>0</v>
      </c>
      <c r="T322" s="9" t="s">
        <v>1469</v>
      </c>
      <c r="U322" s="9" t="s">
        <v>1476</v>
      </c>
      <c r="V322" s="9">
        <v>188</v>
      </c>
      <c r="W322" s="9" t="s">
        <v>1470</v>
      </c>
      <c r="X322" s="9" t="s">
        <v>1484</v>
      </c>
      <c r="Y322" s="9" t="s">
        <v>1472</v>
      </c>
      <c r="Z322" s="9">
        <v>86</v>
      </c>
      <c r="AA322" s="9">
        <v>90</v>
      </c>
      <c r="AB322" s="9" t="s">
        <v>1473</v>
      </c>
      <c r="FR322"/>
    </row>
    <row r="323" spans="1:174" x14ac:dyDescent="0.3">
      <c r="A323" s="1">
        <v>43790.628300891207</v>
      </c>
      <c r="B323" s="8">
        <f>MONTH(Table_ExternalData_124345[[#This Row],[DateCreation]])</f>
        <v>11</v>
      </c>
      <c r="C323" s="8">
        <f>YEAR(Table_ExternalData_124345[[#This Row],[DateCreation]])</f>
        <v>2019</v>
      </c>
      <c r="D323" s="9">
        <f>WEEKNUM(Table_ExternalData_124345[[#This Row],[DateCreation]]+2)</f>
        <v>47</v>
      </c>
      <c r="E323" s="9">
        <v>771</v>
      </c>
      <c r="F323" s="9" t="s">
        <v>1539</v>
      </c>
      <c r="G323" s="9" t="s">
        <v>1512</v>
      </c>
      <c r="H323" s="8" t="str">
        <f>Table_ExternalData_124345[[#This Row],[Manufacturer]]&amp;" "&amp;Table_ExternalData_124345[[#This Row],[CarModel]]</f>
        <v>Empty -</v>
      </c>
      <c r="I323" s="9" t="s">
        <v>1463</v>
      </c>
      <c r="J323" s="9">
        <v>800</v>
      </c>
      <c r="K323" s="9">
        <v>900</v>
      </c>
      <c r="L323" s="9" t="s">
        <v>1464</v>
      </c>
      <c r="M323" s="9" t="s">
        <v>1465</v>
      </c>
      <c r="N323" s="9" t="s">
        <v>1466</v>
      </c>
      <c r="O323" s="9">
        <v>0</v>
      </c>
      <c r="P323" s="9">
        <v>230</v>
      </c>
      <c r="Q323" s="9"/>
      <c r="R323" s="9" t="s">
        <v>1540</v>
      </c>
      <c r="S323" s="9">
        <v>0</v>
      </c>
      <c r="T323" s="9" t="s">
        <v>1469</v>
      </c>
      <c r="U323" s="9" t="s">
        <v>1476</v>
      </c>
      <c r="V323" s="9">
        <v>188</v>
      </c>
      <c r="W323" s="9" t="s">
        <v>1470</v>
      </c>
      <c r="X323" s="9" t="s">
        <v>1484</v>
      </c>
      <c r="Y323" s="9" t="s">
        <v>1472</v>
      </c>
      <c r="Z323" s="9">
        <v>86</v>
      </c>
      <c r="AA323" s="9">
        <v>90</v>
      </c>
      <c r="AB323" s="9" t="s">
        <v>1473</v>
      </c>
      <c r="FR323"/>
    </row>
    <row r="324" spans="1:174" x14ac:dyDescent="0.3">
      <c r="A324" s="1">
        <v>43790.628300891207</v>
      </c>
      <c r="B324" s="8">
        <f>MONTH(Table_ExternalData_124345[[#This Row],[DateCreation]])</f>
        <v>11</v>
      </c>
      <c r="C324" s="8">
        <f>YEAR(Table_ExternalData_124345[[#This Row],[DateCreation]])</f>
        <v>2019</v>
      </c>
      <c r="D324" s="9">
        <f>WEEKNUM(Table_ExternalData_124345[[#This Row],[DateCreation]]+2)</f>
        <v>47</v>
      </c>
      <c r="E324" s="9">
        <v>772</v>
      </c>
      <c r="F324" s="9" t="s">
        <v>1539</v>
      </c>
      <c r="G324" s="9" t="s">
        <v>1512</v>
      </c>
      <c r="H324" s="8" t="str">
        <f>Table_ExternalData_124345[[#This Row],[Manufacturer]]&amp;" "&amp;Table_ExternalData_124345[[#This Row],[CarModel]]</f>
        <v>Empty -</v>
      </c>
      <c r="I324" s="9" t="s">
        <v>1463</v>
      </c>
      <c r="J324" s="9">
        <v>800</v>
      </c>
      <c r="K324" s="9">
        <v>900</v>
      </c>
      <c r="L324" s="9" t="s">
        <v>1464</v>
      </c>
      <c r="M324" s="9" t="s">
        <v>89</v>
      </c>
      <c r="N324" s="9" t="s">
        <v>1477</v>
      </c>
      <c r="O324" s="9">
        <v>0</v>
      </c>
      <c r="P324" s="9">
        <v>230</v>
      </c>
      <c r="Q324" s="9"/>
      <c r="R324" s="9" t="s">
        <v>1540</v>
      </c>
      <c r="S324" s="9">
        <v>0</v>
      </c>
      <c r="T324" s="9" t="s">
        <v>1469</v>
      </c>
      <c r="U324" s="9" t="s">
        <v>1468</v>
      </c>
      <c r="V324" s="9">
        <v>188</v>
      </c>
      <c r="W324" s="9" t="s">
        <v>1470</v>
      </c>
      <c r="X324" s="9" t="s">
        <v>1484</v>
      </c>
      <c r="Y324" s="9" t="s">
        <v>1472</v>
      </c>
      <c r="Z324" s="9">
        <v>86</v>
      </c>
      <c r="AA324" s="9">
        <v>90</v>
      </c>
      <c r="AB324" s="9" t="s">
        <v>1473</v>
      </c>
      <c r="FR324"/>
    </row>
    <row r="325" spans="1:174" x14ac:dyDescent="0.3">
      <c r="A325" s="1">
        <v>43790.628301041666</v>
      </c>
      <c r="B325" s="8">
        <f>MONTH(Table_ExternalData_124345[[#This Row],[DateCreation]])</f>
        <v>11</v>
      </c>
      <c r="C325" s="8">
        <f>YEAR(Table_ExternalData_124345[[#This Row],[DateCreation]])</f>
        <v>2019</v>
      </c>
      <c r="D325" s="9">
        <f>WEEKNUM(Table_ExternalData_124345[[#This Row],[DateCreation]]+2)</f>
        <v>47</v>
      </c>
      <c r="E325" s="9">
        <v>773</v>
      </c>
      <c r="F325" s="9" t="s">
        <v>1539</v>
      </c>
      <c r="G325" s="9" t="s">
        <v>1512</v>
      </c>
      <c r="H325" s="8" t="str">
        <f>Table_ExternalData_124345[[#This Row],[Manufacturer]]&amp;" "&amp;Table_ExternalData_124345[[#This Row],[CarModel]]</f>
        <v>Empty -</v>
      </c>
      <c r="I325" s="9" t="s">
        <v>1474</v>
      </c>
      <c r="J325" s="9">
        <v>950</v>
      </c>
      <c r="K325" s="9">
        <v>1000</v>
      </c>
      <c r="L325" s="9" t="s">
        <v>1464</v>
      </c>
      <c r="M325" s="9" t="s">
        <v>1465</v>
      </c>
      <c r="N325" s="9" t="s">
        <v>1466</v>
      </c>
      <c r="O325" s="9">
        <v>180</v>
      </c>
      <c r="P325" s="9">
        <v>0</v>
      </c>
      <c r="Q325" s="9"/>
      <c r="R325" s="9" t="s">
        <v>1540</v>
      </c>
      <c r="S325" s="9">
        <v>0</v>
      </c>
      <c r="T325" s="9" t="s">
        <v>1469</v>
      </c>
      <c r="U325" s="9" t="s">
        <v>1476</v>
      </c>
      <c r="V325" s="9">
        <v>188</v>
      </c>
      <c r="W325" s="9" t="s">
        <v>1470</v>
      </c>
      <c r="X325" s="9" t="s">
        <v>1484</v>
      </c>
      <c r="Y325" s="9" t="s">
        <v>1472</v>
      </c>
      <c r="Z325" s="9">
        <v>86</v>
      </c>
      <c r="AA325" s="9">
        <v>90</v>
      </c>
      <c r="AB325" s="9" t="s">
        <v>1473</v>
      </c>
      <c r="FR325"/>
    </row>
    <row r="326" spans="1:174" x14ac:dyDescent="0.3">
      <c r="A326" s="1">
        <v>43790.628301041666</v>
      </c>
      <c r="B326" s="8">
        <f>MONTH(Table_ExternalData_124345[[#This Row],[DateCreation]])</f>
        <v>11</v>
      </c>
      <c r="C326" s="8">
        <f>YEAR(Table_ExternalData_124345[[#This Row],[DateCreation]])</f>
        <v>2019</v>
      </c>
      <c r="D326" s="9">
        <f>WEEKNUM(Table_ExternalData_124345[[#This Row],[DateCreation]]+2)</f>
        <v>47</v>
      </c>
      <c r="E326" s="9">
        <v>774</v>
      </c>
      <c r="F326" s="9" t="s">
        <v>1539</v>
      </c>
      <c r="G326" s="9" t="s">
        <v>1512</v>
      </c>
      <c r="H326" s="8" t="str">
        <f>Table_ExternalData_124345[[#This Row],[Manufacturer]]&amp;" "&amp;Table_ExternalData_124345[[#This Row],[CarModel]]</f>
        <v>Empty -</v>
      </c>
      <c r="I326" s="9" t="s">
        <v>1474</v>
      </c>
      <c r="J326" s="9">
        <v>950</v>
      </c>
      <c r="K326" s="9">
        <v>1000</v>
      </c>
      <c r="L326" s="9" t="s">
        <v>1464</v>
      </c>
      <c r="M326" s="9" t="s">
        <v>89</v>
      </c>
      <c r="N326" s="9" t="s">
        <v>1477</v>
      </c>
      <c r="O326" s="9">
        <v>180</v>
      </c>
      <c r="P326" s="9">
        <v>0</v>
      </c>
      <c r="Q326" s="9"/>
      <c r="R326" s="9" t="s">
        <v>1540</v>
      </c>
      <c r="S326" s="9">
        <v>0</v>
      </c>
      <c r="T326" s="9" t="s">
        <v>1469</v>
      </c>
      <c r="U326" s="9" t="s">
        <v>1476</v>
      </c>
      <c r="V326" s="9">
        <v>188</v>
      </c>
      <c r="W326" s="9" t="s">
        <v>1470</v>
      </c>
      <c r="X326" s="9" t="s">
        <v>1484</v>
      </c>
      <c r="Y326" s="9" t="s">
        <v>1472</v>
      </c>
      <c r="Z326" s="9">
        <v>86</v>
      </c>
      <c r="AA326" s="9">
        <v>90</v>
      </c>
      <c r="AB326" s="9" t="s">
        <v>1473</v>
      </c>
      <c r="FR326"/>
    </row>
    <row r="327" spans="1:174" x14ac:dyDescent="0.3">
      <c r="A327" s="1">
        <v>43790.628301041666</v>
      </c>
      <c r="B327" s="8">
        <f>MONTH(Table_ExternalData_124345[[#This Row],[DateCreation]])</f>
        <v>11</v>
      </c>
      <c r="C327" s="8">
        <f>YEAR(Table_ExternalData_124345[[#This Row],[DateCreation]])</f>
        <v>2019</v>
      </c>
      <c r="D327" s="9">
        <f>WEEKNUM(Table_ExternalData_124345[[#This Row],[DateCreation]]+2)</f>
        <v>47</v>
      </c>
      <c r="E327" s="9">
        <v>775</v>
      </c>
      <c r="F327" s="9" t="s">
        <v>1539</v>
      </c>
      <c r="G327" s="9" t="s">
        <v>1512</v>
      </c>
      <c r="H327" s="8" t="str">
        <f>Table_ExternalData_124345[[#This Row],[Manufacturer]]&amp;" "&amp;Table_ExternalData_124345[[#This Row],[CarModel]]</f>
        <v>Empty -</v>
      </c>
      <c r="I327" s="9" t="s">
        <v>1463</v>
      </c>
      <c r="J327" s="9">
        <v>950</v>
      </c>
      <c r="K327" s="9">
        <v>1000</v>
      </c>
      <c r="L327" s="9" t="s">
        <v>1464</v>
      </c>
      <c r="M327" s="9" t="s">
        <v>1465</v>
      </c>
      <c r="N327" s="9" t="s">
        <v>1466</v>
      </c>
      <c r="O327" s="9">
        <v>0</v>
      </c>
      <c r="P327" s="9">
        <v>180</v>
      </c>
      <c r="Q327" s="9"/>
      <c r="R327" s="9" t="s">
        <v>1540</v>
      </c>
      <c r="S327" s="9">
        <v>0</v>
      </c>
      <c r="T327" s="9" t="s">
        <v>1469</v>
      </c>
      <c r="U327" s="9" t="s">
        <v>1476</v>
      </c>
      <c r="V327" s="9">
        <v>188</v>
      </c>
      <c r="W327" s="9" t="s">
        <v>1470</v>
      </c>
      <c r="X327" s="9" t="s">
        <v>1484</v>
      </c>
      <c r="Y327" s="9" t="s">
        <v>1472</v>
      </c>
      <c r="Z327" s="9">
        <v>86</v>
      </c>
      <c r="AA327" s="9">
        <v>90</v>
      </c>
      <c r="AB327" s="9" t="s">
        <v>1473</v>
      </c>
      <c r="FR327"/>
    </row>
    <row r="328" spans="1:174" x14ac:dyDescent="0.3">
      <c r="A328" s="1">
        <v>43790.628301041666</v>
      </c>
      <c r="B328" s="8">
        <f>MONTH(Table_ExternalData_124345[[#This Row],[DateCreation]])</f>
        <v>11</v>
      </c>
      <c r="C328" s="8">
        <f>YEAR(Table_ExternalData_124345[[#This Row],[DateCreation]])</f>
        <v>2019</v>
      </c>
      <c r="D328" s="9">
        <f>WEEKNUM(Table_ExternalData_124345[[#This Row],[DateCreation]]+2)</f>
        <v>47</v>
      </c>
      <c r="E328" s="9">
        <v>776</v>
      </c>
      <c r="F328" s="9" t="s">
        <v>1539</v>
      </c>
      <c r="G328" s="9" t="s">
        <v>1512</v>
      </c>
      <c r="H328" s="8" t="str">
        <f>Table_ExternalData_124345[[#This Row],[Manufacturer]]&amp;" "&amp;Table_ExternalData_124345[[#This Row],[CarModel]]</f>
        <v>Empty -</v>
      </c>
      <c r="I328" s="9" t="s">
        <v>1463</v>
      </c>
      <c r="J328" s="9">
        <v>950</v>
      </c>
      <c r="K328" s="9">
        <v>1000</v>
      </c>
      <c r="L328" s="9" t="s">
        <v>1464</v>
      </c>
      <c r="M328" s="9" t="s">
        <v>89</v>
      </c>
      <c r="N328" s="9" t="s">
        <v>1477</v>
      </c>
      <c r="O328" s="9">
        <v>0</v>
      </c>
      <c r="P328" s="9">
        <v>180</v>
      </c>
      <c r="Q328" s="9"/>
      <c r="R328" s="9" t="s">
        <v>1540</v>
      </c>
      <c r="S328" s="9">
        <v>0</v>
      </c>
      <c r="T328" s="9" t="s">
        <v>1469</v>
      </c>
      <c r="U328" s="9" t="s">
        <v>1468</v>
      </c>
      <c r="V328" s="9">
        <v>188</v>
      </c>
      <c r="W328" s="9" t="s">
        <v>1470</v>
      </c>
      <c r="X328" s="9" t="s">
        <v>1484</v>
      </c>
      <c r="Y328" s="9" t="s">
        <v>1472</v>
      </c>
      <c r="Z328" s="9">
        <v>86</v>
      </c>
      <c r="AA328" s="9">
        <v>90</v>
      </c>
      <c r="AB328" s="9" t="s">
        <v>1473</v>
      </c>
      <c r="FR328"/>
    </row>
    <row r="329" spans="1:174" x14ac:dyDescent="0.3">
      <c r="A329" s="1">
        <v>43790.628301041666</v>
      </c>
      <c r="B329" s="8">
        <f>MONTH(Table_ExternalData_124345[[#This Row],[DateCreation]])</f>
        <v>11</v>
      </c>
      <c r="C329" s="8">
        <f>YEAR(Table_ExternalData_124345[[#This Row],[DateCreation]])</f>
        <v>2019</v>
      </c>
      <c r="D329" s="9">
        <f>WEEKNUM(Table_ExternalData_124345[[#This Row],[DateCreation]]+2)</f>
        <v>47</v>
      </c>
      <c r="E329" s="9">
        <v>777</v>
      </c>
      <c r="F329" s="9" t="s">
        <v>1539</v>
      </c>
      <c r="G329" s="9" t="s">
        <v>1512</v>
      </c>
      <c r="H329" s="8" t="str">
        <f>Table_ExternalData_124345[[#This Row],[Manufacturer]]&amp;" "&amp;Table_ExternalData_124345[[#This Row],[CarModel]]</f>
        <v>Empty -</v>
      </c>
      <c r="I329" s="9" t="s">
        <v>1474</v>
      </c>
      <c r="J329" s="9">
        <v>1050</v>
      </c>
      <c r="K329" s="9">
        <v>1150</v>
      </c>
      <c r="L329" s="9" t="s">
        <v>1464</v>
      </c>
      <c r="M329" s="9" t="s">
        <v>1465</v>
      </c>
      <c r="N329" s="9" t="s">
        <v>1466</v>
      </c>
      <c r="O329" s="9">
        <v>230</v>
      </c>
      <c r="P329" s="9">
        <v>0</v>
      </c>
      <c r="Q329" s="9"/>
      <c r="R329" s="9" t="s">
        <v>1540</v>
      </c>
      <c r="S329" s="9">
        <v>0</v>
      </c>
      <c r="T329" s="9" t="s">
        <v>1469</v>
      </c>
      <c r="U329" s="9" t="s">
        <v>1476</v>
      </c>
      <c r="V329" s="9">
        <v>188</v>
      </c>
      <c r="W329" s="9" t="s">
        <v>1470</v>
      </c>
      <c r="X329" s="9" t="s">
        <v>1484</v>
      </c>
      <c r="Y329" s="9" t="s">
        <v>1472</v>
      </c>
      <c r="Z329" s="9">
        <v>86</v>
      </c>
      <c r="AA329" s="9">
        <v>90</v>
      </c>
      <c r="AB329" s="9" t="s">
        <v>1473</v>
      </c>
      <c r="FR329"/>
    </row>
    <row r="330" spans="1:174" x14ac:dyDescent="0.3">
      <c r="A330" s="1">
        <v>43790.628301238423</v>
      </c>
      <c r="B330" s="8">
        <f>MONTH(Table_ExternalData_124345[[#This Row],[DateCreation]])</f>
        <v>11</v>
      </c>
      <c r="C330" s="8">
        <f>YEAR(Table_ExternalData_124345[[#This Row],[DateCreation]])</f>
        <v>2019</v>
      </c>
      <c r="D330" s="9">
        <f>WEEKNUM(Table_ExternalData_124345[[#This Row],[DateCreation]]+2)</f>
        <v>47</v>
      </c>
      <c r="E330" s="9">
        <v>778</v>
      </c>
      <c r="F330" s="9" t="s">
        <v>1539</v>
      </c>
      <c r="G330" s="9" t="s">
        <v>1512</v>
      </c>
      <c r="H330" s="8" t="str">
        <f>Table_ExternalData_124345[[#This Row],[Manufacturer]]&amp;" "&amp;Table_ExternalData_124345[[#This Row],[CarModel]]</f>
        <v>Empty -</v>
      </c>
      <c r="I330" s="9" t="s">
        <v>1474</v>
      </c>
      <c r="J330" s="9">
        <v>1050</v>
      </c>
      <c r="K330" s="9">
        <v>1150</v>
      </c>
      <c r="L330" s="9" t="s">
        <v>1464</v>
      </c>
      <c r="M330" s="9" t="s">
        <v>89</v>
      </c>
      <c r="N330" s="9" t="s">
        <v>1477</v>
      </c>
      <c r="O330" s="9">
        <v>230</v>
      </c>
      <c r="P330" s="9">
        <v>0</v>
      </c>
      <c r="Q330" s="9"/>
      <c r="R330" s="9" t="s">
        <v>1540</v>
      </c>
      <c r="S330" s="9">
        <v>0</v>
      </c>
      <c r="T330" s="9" t="s">
        <v>1469</v>
      </c>
      <c r="U330" s="9" t="s">
        <v>1476</v>
      </c>
      <c r="V330" s="9">
        <v>188</v>
      </c>
      <c r="W330" s="9" t="s">
        <v>1470</v>
      </c>
      <c r="X330" s="9" t="s">
        <v>1484</v>
      </c>
      <c r="Y330" s="9" t="s">
        <v>1472</v>
      </c>
      <c r="Z330" s="9">
        <v>86</v>
      </c>
      <c r="AA330" s="9">
        <v>90</v>
      </c>
      <c r="AB330" s="9" t="s">
        <v>1473</v>
      </c>
      <c r="FR330"/>
    </row>
    <row r="331" spans="1:174" x14ac:dyDescent="0.3">
      <c r="A331" s="1">
        <v>43790.628301238423</v>
      </c>
      <c r="B331" s="8">
        <f>MONTH(Table_ExternalData_124345[[#This Row],[DateCreation]])</f>
        <v>11</v>
      </c>
      <c r="C331" s="8">
        <f>YEAR(Table_ExternalData_124345[[#This Row],[DateCreation]])</f>
        <v>2019</v>
      </c>
      <c r="D331" s="9">
        <f>WEEKNUM(Table_ExternalData_124345[[#This Row],[DateCreation]]+2)</f>
        <v>47</v>
      </c>
      <c r="E331" s="9">
        <v>779</v>
      </c>
      <c r="F331" s="9" t="s">
        <v>1539</v>
      </c>
      <c r="G331" s="9" t="s">
        <v>1512</v>
      </c>
      <c r="H331" s="8" t="str">
        <f>Table_ExternalData_124345[[#This Row],[Manufacturer]]&amp;" "&amp;Table_ExternalData_124345[[#This Row],[CarModel]]</f>
        <v>Empty -</v>
      </c>
      <c r="I331" s="9" t="s">
        <v>1463</v>
      </c>
      <c r="J331" s="9">
        <v>1050</v>
      </c>
      <c r="K331" s="9">
        <v>1150</v>
      </c>
      <c r="L331" s="9" t="s">
        <v>1464</v>
      </c>
      <c r="M331" s="9" t="s">
        <v>1465</v>
      </c>
      <c r="N331" s="9" t="s">
        <v>1466</v>
      </c>
      <c r="O331" s="9">
        <v>0</v>
      </c>
      <c r="P331" s="9">
        <v>230</v>
      </c>
      <c r="Q331" s="9"/>
      <c r="R331" s="9" t="s">
        <v>1540</v>
      </c>
      <c r="S331" s="9">
        <v>0</v>
      </c>
      <c r="T331" s="9" t="s">
        <v>1469</v>
      </c>
      <c r="U331" s="9" t="s">
        <v>1476</v>
      </c>
      <c r="V331" s="9">
        <v>188</v>
      </c>
      <c r="W331" s="9" t="s">
        <v>1470</v>
      </c>
      <c r="X331" s="9" t="s">
        <v>1484</v>
      </c>
      <c r="Y331" s="9" t="s">
        <v>1472</v>
      </c>
      <c r="Z331" s="9">
        <v>86</v>
      </c>
      <c r="AA331" s="9">
        <v>90</v>
      </c>
      <c r="AB331" s="9" t="s">
        <v>1473</v>
      </c>
      <c r="FR331"/>
    </row>
    <row r="332" spans="1:174" x14ac:dyDescent="0.3">
      <c r="A332" s="1">
        <v>43790.628301238423</v>
      </c>
      <c r="B332" s="8">
        <f>MONTH(Table_ExternalData_124345[[#This Row],[DateCreation]])</f>
        <v>11</v>
      </c>
      <c r="C332" s="8">
        <f>YEAR(Table_ExternalData_124345[[#This Row],[DateCreation]])</f>
        <v>2019</v>
      </c>
      <c r="D332" s="9">
        <f>WEEKNUM(Table_ExternalData_124345[[#This Row],[DateCreation]]+2)</f>
        <v>47</v>
      </c>
      <c r="E332" s="9">
        <v>780</v>
      </c>
      <c r="F332" s="9" t="s">
        <v>1539</v>
      </c>
      <c r="G332" s="9" t="s">
        <v>1512</v>
      </c>
      <c r="H332" s="8" t="str">
        <f>Table_ExternalData_124345[[#This Row],[Manufacturer]]&amp;" "&amp;Table_ExternalData_124345[[#This Row],[CarModel]]</f>
        <v>Empty -</v>
      </c>
      <c r="I332" s="9" t="s">
        <v>1463</v>
      </c>
      <c r="J332" s="9">
        <v>1050</v>
      </c>
      <c r="K332" s="9">
        <v>1150</v>
      </c>
      <c r="L332" s="9" t="s">
        <v>1464</v>
      </c>
      <c r="M332" s="9" t="s">
        <v>89</v>
      </c>
      <c r="N332" s="9" t="s">
        <v>1477</v>
      </c>
      <c r="O332" s="9">
        <v>0</v>
      </c>
      <c r="P332" s="9">
        <v>230</v>
      </c>
      <c r="Q332" s="9"/>
      <c r="R332" s="9" t="s">
        <v>1540</v>
      </c>
      <c r="S332" s="9">
        <v>0</v>
      </c>
      <c r="T332" s="9" t="s">
        <v>1469</v>
      </c>
      <c r="U332" s="9" t="s">
        <v>1468</v>
      </c>
      <c r="V332" s="9">
        <v>188</v>
      </c>
      <c r="W332" s="9" t="s">
        <v>1470</v>
      </c>
      <c r="X332" s="9" t="s">
        <v>1484</v>
      </c>
      <c r="Y332" s="9" t="s">
        <v>1472</v>
      </c>
      <c r="Z332" s="9">
        <v>86</v>
      </c>
      <c r="AA332" s="9">
        <v>90</v>
      </c>
      <c r="AB332" s="9" t="s">
        <v>1473</v>
      </c>
      <c r="FR332"/>
    </row>
    <row r="333" spans="1:174" x14ac:dyDescent="0.3">
      <c r="A333" s="1">
        <v>43790.628301238423</v>
      </c>
      <c r="B333" s="8">
        <f>MONTH(Table_ExternalData_124345[[#This Row],[DateCreation]])</f>
        <v>11</v>
      </c>
      <c r="C333" s="8">
        <f>YEAR(Table_ExternalData_124345[[#This Row],[DateCreation]])</f>
        <v>2019</v>
      </c>
      <c r="D333" s="9">
        <f>WEEKNUM(Table_ExternalData_124345[[#This Row],[DateCreation]]+2)</f>
        <v>47</v>
      </c>
      <c r="E333" s="9">
        <v>781</v>
      </c>
      <c r="F333" s="9" t="s">
        <v>1539</v>
      </c>
      <c r="G333" s="9" t="s">
        <v>1512</v>
      </c>
      <c r="H333" s="8" t="str">
        <f>Table_ExternalData_124345[[#This Row],[Manufacturer]]&amp;" "&amp;Table_ExternalData_124345[[#This Row],[CarModel]]</f>
        <v>Empty -</v>
      </c>
      <c r="I333" s="9" t="s">
        <v>1474</v>
      </c>
      <c r="J333" s="9">
        <v>1200</v>
      </c>
      <c r="K333" s="9">
        <v>1250</v>
      </c>
      <c r="L333" s="9" t="s">
        <v>1464</v>
      </c>
      <c r="M333" s="9" t="s">
        <v>1465</v>
      </c>
      <c r="N333" s="9" t="s">
        <v>1466</v>
      </c>
      <c r="O333" s="9">
        <v>180</v>
      </c>
      <c r="P333" s="9">
        <v>0</v>
      </c>
      <c r="Q333" s="9"/>
      <c r="R333" s="9" t="s">
        <v>1540</v>
      </c>
      <c r="S333" s="9">
        <v>0</v>
      </c>
      <c r="T333" s="9" t="s">
        <v>1469</v>
      </c>
      <c r="U333" s="9" t="s">
        <v>1476</v>
      </c>
      <c r="V333" s="9">
        <v>188</v>
      </c>
      <c r="W333" s="9" t="s">
        <v>1470</v>
      </c>
      <c r="X333" s="9" t="s">
        <v>1484</v>
      </c>
      <c r="Y333" s="9" t="s">
        <v>1472</v>
      </c>
      <c r="Z333" s="9">
        <v>86</v>
      </c>
      <c r="AA333" s="9">
        <v>90</v>
      </c>
      <c r="AB333" s="9" t="s">
        <v>1473</v>
      </c>
      <c r="FR333"/>
    </row>
    <row r="334" spans="1:174" x14ac:dyDescent="0.3">
      <c r="A334" s="1">
        <v>43790.628301423611</v>
      </c>
      <c r="B334" s="8">
        <f>MONTH(Table_ExternalData_124345[[#This Row],[DateCreation]])</f>
        <v>11</v>
      </c>
      <c r="C334" s="8">
        <f>YEAR(Table_ExternalData_124345[[#This Row],[DateCreation]])</f>
        <v>2019</v>
      </c>
      <c r="D334" s="9">
        <f>WEEKNUM(Table_ExternalData_124345[[#This Row],[DateCreation]]+2)</f>
        <v>47</v>
      </c>
      <c r="E334" s="9">
        <v>782</v>
      </c>
      <c r="F334" s="9" t="s">
        <v>1539</v>
      </c>
      <c r="G334" s="9" t="s">
        <v>1512</v>
      </c>
      <c r="H334" s="8" t="str">
        <f>Table_ExternalData_124345[[#This Row],[Manufacturer]]&amp;" "&amp;Table_ExternalData_124345[[#This Row],[CarModel]]</f>
        <v>Empty -</v>
      </c>
      <c r="I334" s="9" t="s">
        <v>1474</v>
      </c>
      <c r="J334" s="9">
        <v>1200</v>
      </c>
      <c r="K334" s="9">
        <v>1250</v>
      </c>
      <c r="L334" s="9" t="s">
        <v>1464</v>
      </c>
      <c r="M334" s="9" t="s">
        <v>89</v>
      </c>
      <c r="N334" s="9" t="s">
        <v>1477</v>
      </c>
      <c r="O334" s="9">
        <v>180</v>
      </c>
      <c r="P334" s="9">
        <v>0</v>
      </c>
      <c r="Q334" s="9"/>
      <c r="R334" s="9" t="s">
        <v>1540</v>
      </c>
      <c r="S334" s="9">
        <v>0</v>
      </c>
      <c r="T334" s="9" t="s">
        <v>1469</v>
      </c>
      <c r="U334" s="9" t="s">
        <v>1476</v>
      </c>
      <c r="V334" s="9">
        <v>188</v>
      </c>
      <c r="W334" s="9" t="s">
        <v>1470</v>
      </c>
      <c r="X334" s="9" t="s">
        <v>1484</v>
      </c>
      <c r="Y334" s="9" t="s">
        <v>1472</v>
      </c>
      <c r="Z334" s="9">
        <v>86</v>
      </c>
      <c r="AA334" s="9">
        <v>90</v>
      </c>
      <c r="AB334" s="9" t="s">
        <v>1473</v>
      </c>
      <c r="FR334"/>
    </row>
    <row r="335" spans="1:174" x14ac:dyDescent="0.3">
      <c r="A335" s="1">
        <v>43790.628301423611</v>
      </c>
      <c r="B335" s="8">
        <f>MONTH(Table_ExternalData_124345[[#This Row],[DateCreation]])</f>
        <v>11</v>
      </c>
      <c r="C335" s="8">
        <f>YEAR(Table_ExternalData_124345[[#This Row],[DateCreation]])</f>
        <v>2019</v>
      </c>
      <c r="D335" s="9">
        <f>WEEKNUM(Table_ExternalData_124345[[#This Row],[DateCreation]]+2)</f>
        <v>47</v>
      </c>
      <c r="E335" s="9">
        <v>783</v>
      </c>
      <c r="F335" s="9" t="s">
        <v>1539</v>
      </c>
      <c r="G335" s="9" t="s">
        <v>1512</v>
      </c>
      <c r="H335" s="8" t="str">
        <f>Table_ExternalData_124345[[#This Row],[Manufacturer]]&amp;" "&amp;Table_ExternalData_124345[[#This Row],[CarModel]]</f>
        <v>Empty -</v>
      </c>
      <c r="I335" s="9" t="s">
        <v>1463</v>
      </c>
      <c r="J335" s="9">
        <v>1200</v>
      </c>
      <c r="K335" s="9">
        <v>1250</v>
      </c>
      <c r="L335" s="9" t="s">
        <v>1464</v>
      </c>
      <c r="M335" s="9" t="s">
        <v>1465</v>
      </c>
      <c r="N335" s="9" t="s">
        <v>1466</v>
      </c>
      <c r="O335" s="9">
        <v>0</v>
      </c>
      <c r="P335" s="9">
        <v>180</v>
      </c>
      <c r="Q335" s="9"/>
      <c r="R335" s="9" t="s">
        <v>1540</v>
      </c>
      <c r="S335" s="9">
        <v>0</v>
      </c>
      <c r="T335" s="9" t="s">
        <v>1469</v>
      </c>
      <c r="U335" s="9" t="s">
        <v>1476</v>
      </c>
      <c r="V335" s="9">
        <v>188</v>
      </c>
      <c r="W335" s="9" t="s">
        <v>1470</v>
      </c>
      <c r="X335" s="9" t="s">
        <v>1484</v>
      </c>
      <c r="Y335" s="9" t="s">
        <v>1485</v>
      </c>
      <c r="Z335" s="9">
        <v>35</v>
      </c>
      <c r="AA335" s="9">
        <v>90</v>
      </c>
      <c r="AB335" s="9" t="s">
        <v>1473</v>
      </c>
      <c r="FR335"/>
    </row>
    <row r="336" spans="1:174" x14ac:dyDescent="0.3">
      <c r="A336" s="1">
        <v>43790.628301423611</v>
      </c>
      <c r="B336" s="8">
        <f>MONTH(Table_ExternalData_124345[[#This Row],[DateCreation]])</f>
        <v>11</v>
      </c>
      <c r="C336" s="8">
        <f>YEAR(Table_ExternalData_124345[[#This Row],[DateCreation]])</f>
        <v>2019</v>
      </c>
      <c r="D336" s="9">
        <f>WEEKNUM(Table_ExternalData_124345[[#This Row],[DateCreation]]+2)</f>
        <v>47</v>
      </c>
      <c r="E336" s="9">
        <v>784</v>
      </c>
      <c r="F336" s="9" t="s">
        <v>1539</v>
      </c>
      <c r="G336" s="9" t="s">
        <v>1512</v>
      </c>
      <c r="H336" s="8" t="str">
        <f>Table_ExternalData_124345[[#This Row],[Manufacturer]]&amp;" "&amp;Table_ExternalData_124345[[#This Row],[CarModel]]</f>
        <v>Empty -</v>
      </c>
      <c r="I336" s="9" t="s">
        <v>1463</v>
      </c>
      <c r="J336" s="9">
        <v>1200</v>
      </c>
      <c r="K336" s="9">
        <v>1250</v>
      </c>
      <c r="L336" s="9" t="s">
        <v>1464</v>
      </c>
      <c r="M336" s="9" t="s">
        <v>89</v>
      </c>
      <c r="N336" s="9" t="s">
        <v>1477</v>
      </c>
      <c r="O336" s="9">
        <v>0</v>
      </c>
      <c r="P336" s="9">
        <v>180</v>
      </c>
      <c r="Q336" s="9"/>
      <c r="R336" s="9" t="s">
        <v>1540</v>
      </c>
      <c r="S336" s="9">
        <v>0</v>
      </c>
      <c r="T336" s="9" t="s">
        <v>1469</v>
      </c>
      <c r="U336" s="9" t="s">
        <v>1468</v>
      </c>
      <c r="V336" s="9">
        <v>188</v>
      </c>
      <c r="W336" s="9" t="s">
        <v>1470</v>
      </c>
      <c r="X336" s="9" t="s">
        <v>1484</v>
      </c>
      <c r="Y336" s="9" t="s">
        <v>1472</v>
      </c>
      <c r="Z336" s="9">
        <v>86</v>
      </c>
      <c r="AA336" s="9">
        <v>90</v>
      </c>
      <c r="AB336" s="9" t="s">
        <v>1473</v>
      </c>
      <c r="FR336"/>
    </row>
    <row r="337" spans="1:174" x14ac:dyDescent="0.3">
      <c r="A337" s="1">
        <v>43790.628301423611</v>
      </c>
      <c r="B337" s="8">
        <f>MONTH(Table_ExternalData_124345[[#This Row],[DateCreation]])</f>
        <v>11</v>
      </c>
      <c r="C337" s="8">
        <f>YEAR(Table_ExternalData_124345[[#This Row],[DateCreation]])</f>
        <v>2019</v>
      </c>
      <c r="D337" s="9">
        <f>WEEKNUM(Table_ExternalData_124345[[#This Row],[DateCreation]]+2)</f>
        <v>47</v>
      </c>
      <c r="E337" s="9">
        <v>785</v>
      </c>
      <c r="F337" s="9" t="s">
        <v>1539</v>
      </c>
      <c r="G337" s="9" t="s">
        <v>1512</v>
      </c>
      <c r="H337" s="8" t="str">
        <f>Table_ExternalData_124345[[#This Row],[Manufacturer]]&amp;" "&amp;Table_ExternalData_124345[[#This Row],[CarModel]]</f>
        <v>Empty -</v>
      </c>
      <c r="I337" s="9" t="s">
        <v>1474</v>
      </c>
      <c r="J337" s="9">
        <v>1300</v>
      </c>
      <c r="K337" s="9">
        <v>1400</v>
      </c>
      <c r="L337" s="9" t="s">
        <v>1464</v>
      </c>
      <c r="M337" s="9" t="s">
        <v>1465</v>
      </c>
      <c r="N337" s="9" t="s">
        <v>1466</v>
      </c>
      <c r="O337" s="9">
        <v>230</v>
      </c>
      <c r="P337" s="9">
        <v>0</v>
      </c>
      <c r="Q337" s="9"/>
      <c r="R337" s="9" t="s">
        <v>1540</v>
      </c>
      <c r="S337" s="9">
        <v>0</v>
      </c>
      <c r="T337" s="9" t="s">
        <v>1469</v>
      </c>
      <c r="U337" s="9" t="s">
        <v>1476</v>
      </c>
      <c r="V337" s="9">
        <v>188</v>
      </c>
      <c r="W337" s="9" t="s">
        <v>1470</v>
      </c>
      <c r="X337" s="9" t="s">
        <v>1484</v>
      </c>
      <c r="Y337" s="9" t="s">
        <v>1472</v>
      </c>
      <c r="Z337" s="9">
        <v>86</v>
      </c>
      <c r="AA337" s="9">
        <v>90</v>
      </c>
      <c r="AB337" s="9" t="s">
        <v>1473</v>
      </c>
      <c r="FR337"/>
    </row>
    <row r="338" spans="1:174" x14ac:dyDescent="0.3">
      <c r="A338" s="1">
        <v>43790.628301585646</v>
      </c>
      <c r="B338" s="8">
        <f>MONTH(Table_ExternalData_124345[[#This Row],[DateCreation]])</f>
        <v>11</v>
      </c>
      <c r="C338" s="8">
        <f>YEAR(Table_ExternalData_124345[[#This Row],[DateCreation]])</f>
        <v>2019</v>
      </c>
      <c r="D338" s="9">
        <f>WEEKNUM(Table_ExternalData_124345[[#This Row],[DateCreation]]+2)</f>
        <v>47</v>
      </c>
      <c r="E338" s="9">
        <v>786</v>
      </c>
      <c r="F338" s="9" t="s">
        <v>1539</v>
      </c>
      <c r="G338" s="9" t="s">
        <v>1512</v>
      </c>
      <c r="H338" s="8" t="str">
        <f>Table_ExternalData_124345[[#This Row],[Manufacturer]]&amp;" "&amp;Table_ExternalData_124345[[#This Row],[CarModel]]</f>
        <v>Empty -</v>
      </c>
      <c r="I338" s="9" t="s">
        <v>1474</v>
      </c>
      <c r="J338" s="9">
        <v>1300</v>
      </c>
      <c r="K338" s="9">
        <v>1400</v>
      </c>
      <c r="L338" s="9" t="s">
        <v>1464</v>
      </c>
      <c r="M338" s="9" t="s">
        <v>89</v>
      </c>
      <c r="N338" s="9" t="s">
        <v>1477</v>
      </c>
      <c r="O338" s="9">
        <v>230</v>
      </c>
      <c r="P338" s="9">
        <v>0</v>
      </c>
      <c r="Q338" s="9"/>
      <c r="R338" s="9" t="s">
        <v>1540</v>
      </c>
      <c r="S338" s="9">
        <v>0</v>
      </c>
      <c r="T338" s="9" t="s">
        <v>1469</v>
      </c>
      <c r="U338" s="9" t="s">
        <v>1476</v>
      </c>
      <c r="V338" s="9">
        <v>188</v>
      </c>
      <c r="W338" s="9" t="s">
        <v>1470</v>
      </c>
      <c r="X338" s="9" t="s">
        <v>1484</v>
      </c>
      <c r="Y338" s="9" t="s">
        <v>1472</v>
      </c>
      <c r="Z338" s="9">
        <v>86</v>
      </c>
      <c r="AA338" s="9">
        <v>90</v>
      </c>
      <c r="AB338" s="9" t="s">
        <v>1473</v>
      </c>
      <c r="FR338"/>
    </row>
    <row r="339" spans="1:174" x14ac:dyDescent="0.3">
      <c r="A339" s="1">
        <v>43790.628301585646</v>
      </c>
      <c r="B339" s="8">
        <f>MONTH(Table_ExternalData_124345[[#This Row],[DateCreation]])</f>
        <v>11</v>
      </c>
      <c r="C339" s="8">
        <f>YEAR(Table_ExternalData_124345[[#This Row],[DateCreation]])</f>
        <v>2019</v>
      </c>
      <c r="D339" s="9">
        <f>WEEKNUM(Table_ExternalData_124345[[#This Row],[DateCreation]]+2)</f>
        <v>47</v>
      </c>
      <c r="E339" s="9">
        <v>787</v>
      </c>
      <c r="F339" s="9" t="s">
        <v>1539</v>
      </c>
      <c r="G339" s="9" t="s">
        <v>1512</v>
      </c>
      <c r="H339" s="8" t="str">
        <f>Table_ExternalData_124345[[#This Row],[Manufacturer]]&amp;" "&amp;Table_ExternalData_124345[[#This Row],[CarModel]]</f>
        <v>Empty -</v>
      </c>
      <c r="I339" s="9" t="s">
        <v>1463</v>
      </c>
      <c r="J339" s="9">
        <v>1300</v>
      </c>
      <c r="K339" s="9">
        <v>1400</v>
      </c>
      <c r="L339" s="9" t="s">
        <v>1464</v>
      </c>
      <c r="M339" s="9" t="s">
        <v>1465</v>
      </c>
      <c r="N339" s="9" t="s">
        <v>1466</v>
      </c>
      <c r="O339" s="9">
        <v>0</v>
      </c>
      <c r="P339" s="9">
        <v>230</v>
      </c>
      <c r="Q339" s="9"/>
      <c r="R339" s="9" t="s">
        <v>1540</v>
      </c>
      <c r="S339" s="9">
        <v>0</v>
      </c>
      <c r="T339" s="9" t="s">
        <v>1469</v>
      </c>
      <c r="U339" s="9" t="s">
        <v>1476</v>
      </c>
      <c r="V339" s="9">
        <v>188</v>
      </c>
      <c r="W339" s="9" t="s">
        <v>1470</v>
      </c>
      <c r="X339" s="9" t="s">
        <v>1484</v>
      </c>
      <c r="Y339" s="9" t="s">
        <v>1472</v>
      </c>
      <c r="Z339" s="9">
        <v>86</v>
      </c>
      <c r="AA339" s="9">
        <v>90</v>
      </c>
      <c r="AB339" s="9" t="s">
        <v>1473</v>
      </c>
      <c r="FR339"/>
    </row>
    <row r="340" spans="1:174" x14ac:dyDescent="0.3">
      <c r="A340" s="1">
        <v>43790.628301585646</v>
      </c>
      <c r="B340" s="8">
        <f>MONTH(Table_ExternalData_124345[[#This Row],[DateCreation]])</f>
        <v>11</v>
      </c>
      <c r="C340" s="8">
        <f>YEAR(Table_ExternalData_124345[[#This Row],[DateCreation]])</f>
        <v>2019</v>
      </c>
      <c r="D340" s="9">
        <f>WEEKNUM(Table_ExternalData_124345[[#This Row],[DateCreation]]+2)</f>
        <v>47</v>
      </c>
      <c r="E340" s="9">
        <v>788</v>
      </c>
      <c r="F340" s="9" t="s">
        <v>1539</v>
      </c>
      <c r="G340" s="9" t="s">
        <v>1512</v>
      </c>
      <c r="H340" s="8" t="str">
        <f>Table_ExternalData_124345[[#This Row],[Manufacturer]]&amp;" "&amp;Table_ExternalData_124345[[#This Row],[CarModel]]</f>
        <v>Empty -</v>
      </c>
      <c r="I340" s="9" t="s">
        <v>1463</v>
      </c>
      <c r="J340" s="9">
        <v>1300</v>
      </c>
      <c r="K340" s="9">
        <v>1400</v>
      </c>
      <c r="L340" s="9" t="s">
        <v>1464</v>
      </c>
      <c r="M340" s="9" t="s">
        <v>89</v>
      </c>
      <c r="N340" s="9" t="s">
        <v>1477</v>
      </c>
      <c r="O340" s="9">
        <v>0</v>
      </c>
      <c r="P340" s="9">
        <v>230</v>
      </c>
      <c r="Q340" s="9"/>
      <c r="R340" s="9" t="s">
        <v>1540</v>
      </c>
      <c r="S340" s="9">
        <v>0</v>
      </c>
      <c r="T340" s="9" t="s">
        <v>1469</v>
      </c>
      <c r="U340" s="9" t="s">
        <v>1468</v>
      </c>
      <c r="V340" s="9">
        <v>188</v>
      </c>
      <c r="W340" s="9" t="s">
        <v>1470</v>
      </c>
      <c r="X340" s="9" t="s">
        <v>1484</v>
      </c>
      <c r="Y340" s="9" t="s">
        <v>1472</v>
      </c>
      <c r="Z340" s="9">
        <v>86</v>
      </c>
      <c r="AA340" s="9">
        <v>90</v>
      </c>
      <c r="AB340" s="9" t="s">
        <v>1473</v>
      </c>
      <c r="FR340"/>
    </row>
    <row r="341" spans="1:174" x14ac:dyDescent="0.3">
      <c r="A341" s="1">
        <v>43790.628301585646</v>
      </c>
      <c r="B341" s="8">
        <f>MONTH(Table_ExternalData_124345[[#This Row],[DateCreation]])</f>
        <v>11</v>
      </c>
      <c r="C341" s="8">
        <f>YEAR(Table_ExternalData_124345[[#This Row],[DateCreation]])</f>
        <v>2019</v>
      </c>
      <c r="D341" s="9">
        <f>WEEKNUM(Table_ExternalData_124345[[#This Row],[DateCreation]]+2)</f>
        <v>47</v>
      </c>
      <c r="E341" s="9">
        <v>789</v>
      </c>
      <c r="F341" s="9" t="s">
        <v>1539</v>
      </c>
      <c r="G341" s="9" t="s">
        <v>1512</v>
      </c>
      <c r="H341" s="8" t="str">
        <f>Table_ExternalData_124345[[#This Row],[Manufacturer]]&amp;" "&amp;Table_ExternalData_124345[[#This Row],[CarModel]]</f>
        <v>Empty -</v>
      </c>
      <c r="I341" s="9" t="s">
        <v>1474</v>
      </c>
      <c r="J341" s="9">
        <v>600</v>
      </c>
      <c r="K341" s="9">
        <v>1600</v>
      </c>
      <c r="L341" s="9" t="s">
        <v>1464</v>
      </c>
      <c r="M341" s="9" t="s">
        <v>1465</v>
      </c>
      <c r="N341" s="9" t="s">
        <v>1466</v>
      </c>
      <c r="O341" s="9">
        <v>184</v>
      </c>
      <c r="P341" s="9">
        <v>0</v>
      </c>
      <c r="Q341" s="9"/>
      <c r="R341" s="9" t="s">
        <v>1540</v>
      </c>
      <c r="S341" s="9">
        <v>0</v>
      </c>
      <c r="T341" s="9" t="s">
        <v>1469</v>
      </c>
      <c r="U341" s="9" t="s">
        <v>1476</v>
      </c>
      <c r="V341" s="9">
        <v>188</v>
      </c>
      <c r="W341" s="9" t="s">
        <v>1470</v>
      </c>
      <c r="X341" s="9" t="s">
        <v>1484</v>
      </c>
      <c r="Y341" s="9" t="s">
        <v>1472</v>
      </c>
      <c r="Z341" s="9">
        <v>88</v>
      </c>
      <c r="AA341" s="9">
        <v>90</v>
      </c>
      <c r="AB341" s="9" t="s">
        <v>1473</v>
      </c>
      <c r="FR341"/>
    </row>
    <row r="342" spans="1:174" x14ac:dyDescent="0.3">
      <c r="A342" s="1">
        <v>43790.628301770834</v>
      </c>
      <c r="B342" s="8">
        <f>MONTH(Table_ExternalData_124345[[#This Row],[DateCreation]])</f>
        <v>11</v>
      </c>
      <c r="C342" s="8">
        <f>YEAR(Table_ExternalData_124345[[#This Row],[DateCreation]])</f>
        <v>2019</v>
      </c>
      <c r="D342" s="9">
        <f>WEEKNUM(Table_ExternalData_124345[[#This Row],[DateCreation]]+2)</f>
        <v>47</v>
      </c>
      <c r="E342" s="9">
        <v>790</v>
      </c>
      <c r="F342" s="9" t="s">
        <v>1539</v>
      </c>
      <c r="G342" s="9" t="s">
        <v>1512</v>
      </c>
      <c r="H342" s="8" t="str">
        <f>Table_ExternalData_124345[[#This Row],[Manufacturer]]&amp;" "&amp;Table_ExternalData_124345[[#This Row],[CarModel]]</f>
        <v>Empty -</v>
      </c>
      <c r="I342" s="9" t="s">
        <v>1474</v>
      </c>
      <c r="J342" s="9">
        <v>600</v>
      </c>
      <c r="K342" s="9">
        <v>1600</v>
      </c>
      <c r="L342" s="9" t="s">
        <v>1464</v>
      </c>
      <c r="M342" s="9" t="s">
        <v>89</v>
      </c>
      <c r="N342" s="9" t="s">
        <v>1477</v>
      </c>
      <c r="O342" s="9">
        <v>184</v>
      </c>
      <c r="P342" s="9">
        <v>0</v>
      </c>
      <c r="Q342" s="9"/>
      <c r="R342" s="9" t="s">
        <v>1540</v>
      </c>
      <c r="S342" s="9">
        <v>0</v>
      </c>
      <c r="T342" s="9" t="s">
        <v>1469</v>
      </c>
      <c r="U342" s="9" t="s">
        <v>1476</v>
      </c>
      <c r="V342" s="9">
        <v>188</v>
      </c>
      <c r="W342" s="9" t="s">
        <v>1470</v>
      </c>
      <c r="X342" s="9" t="s">
        <v>1484</v>
      </c>
      <c r="Y342" s="9" t="s">
        <v>1472</v>
      </c>
      <c r="Z342" s="9">
        <v>88</v>
      </c>
      <c r="AA342" s="9">
        <v>90</v>
      </c>
      <c r="AB342" s="9" t="s">
        <v>1473</v>
      </c>
      <c r="FR342"/>
    </row>
    <row r="343" spans="1:174" x14ac:dyDescent="0.3">
      <c r="A343" s="1">
        <v>43790.628301770834</v>
      </c>
      <c r="B343" s="8">
        <f>MONTH(Table_ExternalData_124345[[#This Row],[DateCreation]])</f>
        <v>11</v>
      </c>
      <c r="C343" s="8">
        <f>YEAR(Table_ExternalData_124345[[#This Row],[DateCreation]])</f>
        <v>2019</v>
      </c>
      <c r="D343" s="9">
        <f>WEEKNUM(Table_ExternalData_124345[[#This Row],[DateCreation]]+2)</f>
        <v>47</v>
      </c>
      <c r="E343" s="9">
        <v>791</v>
      </c>
      <c r="F343" s="9" t="s">
        <v>1539</v>
      </c>
      <c r="G343" s="9" t="s">
        <v>1512</v>
      </c>
      <c r="H343" s="8" t="str">
        <f>Table_ExternalData_124345[[#This Row],[Manufacturer]]&amp;" "&amp;Table_ExternalData_124345[[#This Row],[CarModel]]</f>
        <v>Empty -</v>
      </c>
      <c r="I343" s="9" t="s">
        <v>1463</v>
      </c>
      <c r="J343" s="9">
        <v>600</v>
      </c>
      <c r="K343" s="9">
        <v>1600</v>
      </c>
      <c r="L343" s="9" t="s">
        <v>1464</v>
      </c>
      <c r="M343" s="9" t="s">
        <v>1465</v>
      </c>
      <c r="N343" s="9" t="s">
        <v>1466</v>
      </c>
      <c r="O343" s="9">
        <v>0</v>
      </c>
      <c r="P343" s="9">
        <v>184</v>
      </c>
      <c r="Q343" s="9"/>
      <c r="R343" s="9" t="s">
        <v>1540</v>
      </c>
      <c r="S343" s="9">
        <v>0</v>
      </c>
      <c r="T343" s="9" t="s">
        <v>1469</v>
      </c>
      <c r="U343" s="9" t="s">
        <v>1468</v>
      </c>
      <c r="V343" s="9">
        <v>188</v>
      </c>
      <c r="W343" s="9" t="s">
        <v>1470</v>
      </c>
      <c r="X343" s="9" t="s">
        <v>1484</v>
      </c>
      <c r="Y343" s="9" t="s">
        <v>1472</v>
      </c>
      <c r="Z343" s="9">
        <v>88</v>
      </c>
      <c r="AA343" s="9">
        <v>90</v>
      </c>
      <c r="AB343" s="9" t="s">
        <v>1473</v>
      </c>
      <c r="FR343"/>
    </row>
    <row r="344" spans="1:174" x14ac:dyDescent="0.3">
      <c r="A344" s="1">
        <v>43790.628301770834</v>
      </c>
      <c r="B344" s="8">
        <f>MONTH(Table_ExternalData_124345[[#This Row],[DateCreation]])</f>
        <v>11</v>
      </c>
      <c r="C344" s="8">
        <f>YEAR(Table_ExternalData_124345[[#This Row],[DateCreation]])</f>
        <v>2019</v>
      </c>
      <c r="D344" s="9">
        <f>WEEKNUM(Table_ExternalData_124345[[#This Row],[DateCreation]]+2)</f>
        <v>47</v>
      </c>
      <c r="E344" s="9">
        <v>792</v>
      </c>
      <c r="F344" s="9" t="s">
        <v>1539</v>
      </c>
      <c r="G344" s="9" t="s">
        <v>1512</v>
      </c>
      <c r="H344" s="8" t="str">
        <f>Table_ExternalData_124345[[#This Row],[Manufacturer]]&amp;" "&amp;Table_ExternalData_124345[[#This Row],[CarModel]]</f>
        <v>Empty -</v>
      </c>
      <c r="I344" s="9" t="s">
        <v>1463</v>
      </c>
      <c r="J344" s="9">
        <v>600</v>
      </c>
      <c r="K344" s="9">
        <v>1600</v>
      </c>
      <c r="L344" s="9" t="s">
        <v>1464</v>
      </c>
      <c r="M344" s="9" t="s">
        <v>89</v>
      </c>
      <c r="N344" s="9" t="s">
        <v>1477</v>
      </c>
      <c r="O344" s="9">
        <v>0</v>
      </c>
      <c r="P344" s="9">
        <v>184</v>
      </c>
      <c r="Q344" s="9"/>
      <c r="R344" s="9" t="s">
        <v>1540</v>
      </c>
      <c r="S344" s="9">
        <v>0</v>
      </c>
      <c r="T344" s="9" t="s">
        <v>1469</v>
      </c>
      <c r="U344" s="9" t="s">
        <v>1468</v>
      </c>
      <c r="V344" s="9">
        <v>188</v>
      </c>
      <c r="W344" s="9" t="s">
        <v>1470</v>
      </c>
      <c r="X344" s="9" t="s">
        <v>1484</v>
      </c>
      <c r="Y344" s="9" t="s">
        <v>1472</v>
      </c>
      <c r="Z344" s="9">
        <v>88</v>
      </c>
      <c r="AA344" s="9">
        <v>90</v>
      </c>
      <c r="AB344" s="9" t="s">
        <v>1473</v>
      </c>
      <c r="FR344"/>
    </row>
    <row r="345" spans="1:174" x14ac:dyDescent="0.3">
      <c r="A345" s="1">
        <v>43790.628301770834</v>
      </c>
      <c r="B345" s="8">
        <f>MONTH(Table_ExternalData_124345[[#This Row],[DateCreation]])</f>
        <v>11</v>
      </c>
      <c r="C345" s="8">
        <f>YEAR(Table_ExternalData_124345[[#This Row],[DateCreation]])</f>
        <v>2019</v>
      </c>
      <c r="D345" s="9">
        <f>WEEKNUM(Table_ExternalData_124345[[#This Row],[DateCreation]]+2)</f>
        <v>47</v>
      </c>
      <c r="E345" s="9">
        <v>793</v>
      </c>
      <c r="F345" s="9" t="s">
        <v>1539</v>
      </c>
      <c r="G345" s="9" t="s">
        <v>1512</v>
      </c>
      <c r="H345" s="8" t="str">
        <f>Table_ExternalData_124345[[#This Row],[Manufacturer]]&amp;" "&amp;Table_ExternalData_124345[[#This Row],[CarModel]]</f>
        <v>Empty -</v>
      </c>
      <c r="I345" s="9" t="s">
        <v>1474</v>
      </c>
      <c r="J345" s="9">
        <v>600</v>
      </c>
      <c r="K345" s="9">
        <v>1600</v>
      </c>
      <c r="L345" s="9" t="s">
        <v>1464</v>
      </c>
      <c r="M345" s="9" t="s">
        <v>1465</v>
      </c>
      <c r="N345" s="9" t="s">
        <v>1466</v>
      </c>
      <c r="O345" s="9">
        <v>184</v>
      </c>
      <c r="P345" s="9">
        <v>0</v>
      </c>
      <c r="Q345" s="9"/>
      <c r="R345" s="9" t="s">
        <v>1540</v>
      </c>
      <c r="S345" s="9">
        <v>50</v>
      </c>
      <c r="T345" s="9" t="s">
        <v>1469</v>
      </c>
      <c r="U345" s="9" t="s">
        <v>1476</v>
      </c>
      <c r="V345" s="9">
        <v>188</v>
      </c>
      <c r="W345" s="9" t="s">
        <v>1470</v>
      </c>
      <c r="X345" s="9" t="s">
        <v>1484</v>
      </c>
      <c r="Y345" s="9" t="s">
        <v>1472</v>
      </c>
      <c r="Z345" s="9">
        <v>88</v>
      </c>
      <c r="AA345" s="9">
        <v>90</v>
      </c>
      <c r="AB345" s="9" t="s">
        <v>1473</v>
      </c>
      <c r="FR345"/>
    </row>
    <row r="346" spans="1:174" x14ac:dyDescent="0.3">
      <c r="A346" s="1">
        <v>43790.62830196759</v>
      </c>
      <c r="B346" s="8">
        <f>MONTH(Table_ExternalData_124345[[#This Row],[DateCreation]])</f>
        <v>11</v>
      </c>
      <c r="C346" s="8">
        <f>YEAR(Table_ExternalData_124345[[#This Row],[DateCreation]])</f>
        <v>2019</v>
      </c>
      <c r="D346" s="9">
        <f>WEEKNUM(Table_ExternalData_124345[[#This Row],[DateCreation]]+2)</f>
        <v>47</v>
      </c>
      <c r="E346" s="9">
        <v>794</v>
      </c>
      <c r="F346" s="9" t="s">
        <v>1539</v>
      </c>
      <c r="G346" s="9" t="s">
        <v>1512</v>
      </c>
      <c r="H346" s="8" t="str">
        <f>Table_ExternalData_124345[[#This Row],[Manufacturer]]&amp;" "&amp;Table_ExternalData_124345[[#This Row],[CarModel]]</f>
        <v>Empty -</v>
      </c>
      <c r="I346" s="9" t="s">
        <v>1474</v>
      </c>
      <c r="J346" s="9">
        <v>600</v>
      </c>
      <c r="K346" s="9">
        <v>1600</v>
      </c>
      <c r="L346" s="9" t="s">
        <v>1464</v>
      </c>
      <c r="M346" s="9" t="s">
        <v>89</v>
      </c>
      <c r="N346" s="9" t="s">
        <v>1477</v>
      </c>
      <c r="O346" s="9">
        <v>184</v>
      </c>
      <c r="P346" s="9">
        <v>0</v>
      </c>
      <c r="Q346" s="9"/>
      <c r="R346" s="9" t="s">
        <v>1540</v>
      </c>
      <c r="S346" s="9">
        <v>50</v>
      </c>
      <c r="T346" s="9" t="s">
        <v>1469</v>
      </c>
      <c r="U346" s="9" t="s">
        <v>1476</v>
      </c>
      <c r="V346" s="9">
        <v>188</v>
      </c>
      <c r="W346" s="9" t="s">
        <v>1470</v>
      </c>
      <c r="X346" s="9" t="s">
        <v>1484</v>
      </c>
      <c r="Y346" s="9" t="s">
        <v>1472</v>
      </c>
      <c r="Z346" s="9">
        <v>88</v>
      </c>
      <c r="AA346" s="9">
        <v>90</v>
      </c>
      <c r="AB346" s="9" t="s">
        <v>1473</v>
      </c>
      <c r="FR346"/>
    </row>
    <row r="347" spans="1:174" x14ac:dyDescent="0.3">
      <c r="A347" s="1">
        <v>43790.62830196759</v>
      </c>
      <c r="B347" s="8">
        <f>MONTH(Table_ExternalData_124345[[#This Row],[DateCreation]])</f>
        <v>11</v>
      </c>
      <c r="C347" s="8">
        <f>YEAR(Table_ExternalData_124345[[#This Row],[DateCreation]])</f>
        <v>2019</v>
      </c>
      <c r="D347" s="9">
        <f>WEEKNUM(Table_ExternalData_124345[[#This Row],[DateCreation]]+2)</f>
        <v>47</v>
      </c>
      <c r="E347" s="9">
        <v>795</v>
      </c>
      <c r="F347" s="9" t="s">
        <v>1539</v>
      </c>
      <c r="G347" s="9" t="s">
        <v>1512</v>
      </c>
      <c r="H347" s="8" t="str">
        <f>Table_ExternalData_124345[[#This Row],[Manufacturer]]&amp;" "&amp;Table_ExternalData_124345[[#This Row],[CarModel]]</f>
        <v>Empty -</v>
      </c>
      <c r="I347" s="9" t="s">
        <v>1463</v>
      </c>
      <c r="J347" s="9">
        <v>600</v>
      </c>
      <c r="K347" s="9">
        <v>1600</v>
      </c>
      <c r="L347" s="9" t="s">
        <v>1464</v>
      </c>
      <c r="M347" s="9" t="s">
        <v>1465</v>
      </c>
      <c r="N347" s="9" t="s">
        <v>1466</v>
      </c>
      <c r="O347" s="9">
        <v>0</v>
      </c>
      <c r="P347" s="9">
        <v>184</v>
      </c>
      <c r="Q347" s="9"/>
      <c r="R347" s="9" t="s">
        <v>1540</v>
      </c>
      <c r="S347" s="9">
        <v>50</v>
      </c>
      <c r="T347" s="9" t="s">
        <v>1469</v>
      </c>
      <c r="U347" s="9" t="s">
        <v>1476</v>
      </c>
      <c r="V347" s="9">
        <v>188</v>
      </c>
      <c r="W347" s="9" t="s">
        <v>1470</v>
      </c>
      <c r="X347" s="9" t="s">
        <v>1484</v>
      </c>
      <c r="Y347" s="9" t="s">
        <v>1472</v>
      </c>
      <c r="Z347" s="9">
        <v>88</v>
      </c>
      <c r="AA347" s="9">
        <v>90</v>
      </c>
      <c r="AB347" s="9" t="s">
        <v>1473</v>
      </c>
      <c r="FR347"/>
    </row>
    <row r="348" spans="1:174" x14ac:dyDescent="0.3">
      <c r="A348" s="1">
        <v>43790.62830196759</v>
      </c>
      <c r="B348" s="8">
        <f>MONTH(Table_ExternalData_124345[[#This Row],[DateCreation]])</f>
        <v>11</v>
      </c>
      <c r="C348" s="8">
        <f>YEAR(Table_ExternalData_124345[[#This Row],[DateCreation]])</f>
        <v>2019</v>
      </c>
      <c r="D348" s="9">
        <f>WEEKNUM(Table_ExternalData_124345[[#This Row],[DateCreation]]+2)</f>
        <v>47</v>
      </c>
      <c r="E348" s="9">
        <v>796</v>
      </c>
      <c r="F348" s="9" t="s">
        <v>1539</v>
      </c>
      <c r="G348" s="9" t="s">
        <v>1512</v>
      </c>
      <c r="H348" s="8" t="str">
        <f>Table_ExternalData_124345[[#This Row],[Manufacturer]]&amp;" "&amp;Table_ExternalData_124345[[#This Row],[CarModel]]</f>
        <v>Empty -</v>
      </c>
      <c r="I348" s="9" t="s">
        <v>1463</v>
      </c>
      <c r="J348" s="9">
        <v>600</v>
      </c>
      <c r="K348" s="9">
        <v>1600</v>
      </c>
      <c r="L348" s="9" t="s">
        <v>1464</v>
      </c>
      <c r="M348" s="9" t="s">
        <v>89</v>
      </c>
      <c r="N348" s="9" t="s">
        <v>1477</v>
      </c>
      <c r="O348" s="9">
        <v>0</v>
      </c>
      <c r="P348" s="9">
        <v>184</v>
      </c>
      <c r="Q348" s="9"/>
      <c r="R348" s="9" t="s">
        <v>1540</v>
      </c>
      <c r="S348" s="9">
        <v>50</v>
      </c>
      <c r="T348" s="9" t="s">
        <v>1469</v>
      </c>
      <c r="U348" s="9" t="s">
        <v>1468</v>
      </c>
      <c r="V348" s="9">
        <v>188</v>
      </c>
      <c r="W348" s="9" t="s">
        <v>1470</v>
      </c>
      <c r="X348" s="9" t="s">
        <v>1484</v>
      </c>
      <c r="Y348" s="9" t="s">
        <v>1472</v>
      </c>
      <c r="Z348" s="9">
        <v>88</v>
      </c>
      <c r="AA348" s="9">
        <v>90</v>
      </c>
      <c r="AB348" s="9" t="s">
        <v>1473</v>
      </c>
      <c r="FR348"/>
    </row>
    <row r="349" spans="1:174" x14ac:dyDescent="0.3">
      <c r="A349" s="1">
        <v>43790.62830196759</v>
      </c>
      <c r="B349" s="8">
        <f>MONTH(Table_ExternalData_124345[[#This Row],[DateCreation]])</f>
        <v>11</v>
      </c>
      <c r="C349" s="8">
        <f>YEAR(Table_ExternalData_124345[[#This Row],[DateCreation]])</f>
        <v>2019</v>
      </c>
      <c r="D349" s="9">
        <f>WEEKNUM(Table_ExternalData_124345[[#This Row],[DateCreation]]+2)</f>
        <v>47</v>
      </c>
      <c r="E349" s="9">
        <v>797</v>
      </c>
      <c r="F349" s="9" t="s">
        <v>1539</v>
      </c>
      <c r="G349" s="9" t="s">
        <v>1512</v>
      </c>
      <c r="H349" s="8" t="str">
        <f>Table_ExternalData_124345[[#This Row],[Manufacturer]]&amp;" "&amp;Table_ExternalData_124345[[#This Row],[CarModel]]</f>
        <v>Empty -</v>
      </c>
      <c r="I349" s="9" t="s">
        <v>1474</v>
      </c>
      <c r="J349" s="9">
        <v>600</v>
      </c>
      <c r="K349" s="9">
        <v>1600</v>
      </c>
      <c r="L349" s="9" t="s">
        <v>1464</v>
      </c>
      <c r="M349" s="9" t="s">
        <v>1465</v>
      </c>
      <c r="N349" s="9" t="s">
        <v>1466</v>
      </c>
      <c r="O349" s="9">
        <v>150</v>
      </c>
      <c r="P349" s="9">
        <v>0</v>
      </c>
      <c r="Q349" s="9"/>
      <c r="R349" s="9" t="s">
        <v>1540</v>
      </c>
      <c r="S349" s="9">
        <v>0</v>
      </c>
      <c r="T349" s="9" t="s">
        <v>1469</v>
      </c>
      <c r="U349" s="9" t="s">
        <v>1476</v>
      </c>
      <c r="V349" s="9">
        <v>188</v>
      </c>
      <c r="W349" s="9" t="s">
        <v>1470</v>
      </c>
      <c r="X349" s="9" t="s">
        <v>1484</v>
      </c>
      <c r="Y349" s="9" t="s">
        <v>1485</v>
      </c>
      <c r="Z349" s="9">
        <v>46</v>
      </c>
      <c r="AA349" s="9">
        <v>90</v>
      </c>
      <c r="AB349" s="9" t="s">
        <v>1473</v>
      </c>
      <c r="FR349"/>
    </row>
    <row r="350" spans="1:174" x14ac:dyDescent="0.3">
      <c r="A350" s="1">
        <v>43790.628302118057</v>
      </c>
      <c r="B350" s="8">
        <f>MONTH(Table_ExternalData_124345[[#This Row],[DateCreation]])</f>
        <v>11</v>
      </c>
      <c r="C350" s="8">
        <f>YEAR(Table_ExternalData_124345[[#This Row],[DateCreation]])</f>
        <v>2019</v>
      </c>
      <c r="D350" s="9">
        <f>WEEKNUM(Table_ExternalData_124345[[#This Row],[DateCreation]]+2)</f>
        <v>47</v>
      </c>
      <c r="E350" s="9">
        <v>798</v>
      </c>
      <c r="F350" s="9" t="s">
        <v>1539</v>
      </c>
      <c r="G350" s="9" t="s">
        <v>1512</v>
      </c>
      <c r="H350" s="8" t="str">
        <f>Table_ExternalData_124345[[#This Row],[Manufacturer]]&amp;" "&amp;Table_ExternalData_124345[[#This Row],[CarModel]]</f>
        <v>Empty -</v>
      </c>
      <c r="I350" s="9" t="s">
        <v>1474</v>
      </c>
      <c r="J350" s="9">
        <v>600</v>
      </c>
      <c r="K350" s="9">
        <v>1600</v>
      </c>
      <c r="L350" s="9" t="s">
        <v>1464</v>
      </c>
      <c r="M350" s="9" t="s">
        <v>89</v>
      </c>
      <c r="N350" s="9" t="s">
        <v>1477</v>
      </c>
      <c r="O350" s="9">
        <v>150</v>
      </c>
      <c r="P350" s="9">
        <v>0</v>
      </c>
      <c r="Q350" s="9"/>
      <c r="R350" s="9" t="s">
        <v>1540</v>
      </c>
      <c r="S350" s="9">
        <v>0</v>
      </c>
      <c r="T350" s="9" t="s">
        <v>1469</v>
      </c>
      <c r="U350" s="9" t="s">
        <v>1476</v>
      </c>
      <c r="V350" s="9">
        <v>188</v>
      </c>
      <c r="W350" s="9" t="s">
        <v>1470</v>
      </c>
      <c r="X350" s="9" t="s">
        <v>1484</v>
      </c>
      <c r="Y350" s="9" t="s">
        <v>1485</v>
      </c>
      <c r="Z350" s="9">
        <v>46</v>
      </c>
      <c r="AA350" s="9">
        <v>90</v>
      </c>
      <c r="AB350" s="9" t="s">
        <v>1473</v>
      </c>
      <c r="FR350"/>
    </row>
    <row r="351" spans="1:174" x14ac:dyDescent="0.3">
      <c r="A351" s="1">
        <v>43790.628302118057</v>
      </c>
      <c r="B351" s="8">
        <f>MONTH(Table_ExternalData_124345[[#This Row],[DateCreation]])</f>
        <v>11</v>
      </c>
      <c r="C351" s="8">
        <f>YEAR(Table_ExternalData_124345[[#This Row],[DateCreation]])</f>
        <v>2019</v>
      </c>
      <c r="D351" s="9">
        <f>WEEKNUM(Table_ExternalData_124345[[#This Row],[DateCreation]]+2)</f>
        <v>47</v>
      </c>
      <c r="E351" s="9">
        <v>799</v>
      </c>
      <c r="F351" s="9" t="s">
        <v>1539</v>
      </c>
      <c r="G351" s="9" t="s">
        <v>1512</v>
      </c>
      <c r="H351" s="8" t="str">
        <f>Table_ExternalData_124345[[#This Row],[Manufacturer]]&amp;" "&amp;Table_ExternalData_124345[[#This Row],[CarModel]]</f>
        <v>Empty -</v>
      </c>
      <c r="I351" s="9" t="s">
        <v>1463</v>
      </c>
      <c r="J351" s="9">
        <v>600</v>
      </c>
      <c r="K351" s="9">
        <v>1600</v>
      </c>
      <c r="L351" s="9" t="s">
        <v>1464</v>
      </c>
      <c r="M351" s="9" t="s">
        <v>1465</v>
      </c>
      <c r="N351" s="9" t="s">
        <v>1466</v>
      </c>
      <c r="O351" s="9">
        <v>0</v>
      </c>
      <c r="P351" s="9">
        <v>150</v>
      </c>
      <c r="Q351" s="9"/>
      <c r="R351" s="9" t="s">
        <v>1540</v>
      </c>
      <c r="S351" s="9">
        <v>0</v>
      </c>
      <c r="T351" s="9" t="s">
        <v>1469</v>
      </c>
      <c r="U351" s="9" t="s">
        <v>1476</v>
      </c>
      <c r="V351" s="9">
        <v>188</v>
      </c>
      <c r="W351" s="9" t="s">
        <v>1470</v>
      </c>
      <c r="X351" s="9" t="s">
        <v>1484</v>
      </c>
      <c r="Y351" s="9" t="s">
        <v>1485</v>
      </c>
      <c r="Z351" s="9">
        <v>46</v>
      </c>
      <c r="AA351" s="9">
        <v>90</v>
      </c>
      <c r="AB351" s="9" t="s">
        <v>1473</v>
      </c>
      <c r="FR351"/>
    </row>
    <row r="352" spans="1:174" x14ac:dyDescent="0.3">
      <c r="A352" s="1">
        <v>43790.628302118057</v>
      </c>
      <c r="B352" s="8">
        <f>MONTH(Table_ExternalData_124345[[#This Row],[DateCreation]])</f>
        <v>11</v>
      </c>
      <c r="C352" s="8">
        <f>YEAR(Table_ExternalData_124345[[#This Row],[DateCreation]])</f>
        <v>2019</v>
      </c>
      <c r="D352" s="9">
        <f>WEEKNUM(Table_ExternalData_124345[[#This Row],[DateCreation]]+2)</f>
        <v>47</v>
      </c>
      <c r="E352" s="9">
        <v>800</v>
      </c>
      <c r="F352" s="9" t="s">
        <v>1539</v>
      </c>
      <c r="G352" s="9" t="s">
        <v>1512</v>
      </c>
      <c r="H352" s="8" t="str">
        <f>Table_ExternalData_124345[[#This Row],[Manufacturer]]&amp;" "&amp;Table_ExternalData_124345[[#This Row],[CarModel]]</f>
        <v>Empty -</v>
      </c>
      <c r="I352" s="9" t="s">
        <v>1463</v>
      </c>
      <c r="J352" s="9">
        <v>600</v>
      </c>
      <c r="K352" s="9">
        <v>1600</v>
      </c>
      <c r="L352" s="9" t="s">
        <v>1464</v>
      </c>
      <c r="M352" s="9" t="s">
        <v>89</v>
      </c>
      <c r="N352" s="9" t="s">
        <v>1477</v>
      </c>
      <c r="O352" s="9">
        <v>0</v>
      </c>
      <c r="P352" s="9">
        <v>150</v>
      </c>
      <c r="Q352" s="9"/>
      <c r="R352" s="9" t="s">
        <v>1540</v>
      </c>
      <c r="S352" s="9">
        <v>0</v>
      </c>
      <c r="T352" s="9" t="s">
        <v>1469</v>
      </c>
      <c r="U352" s="9" t="s">
        <v>1468</v>
      </c>
      <c r="V352" s="9">
        <v>188</v>
      </c>
      <c r="W352" s="9" t="s">
        <v>1470</v>
      </c>
      <c r="X352" s="9" t="s">
        <v>1484</v>
      </c>
      <c r="Y352" s="9" t="s">
        <v>1485</v>
      </c>
      <c r="Z352" s="9">
        <v>46</v>
      </c>
      <c r="AA352" s="9">
        <v>90</v>
      </c>
      <c r="AB352" s="9" t="s">
        <v>1473</v>
      </c>
      <c r="FR352"/>
    </row>
    <row r="353" spans="1:174" x14ac:dyDescent="0.3">
      <c r="A353" s="1">
        <v>43790.628302118057</v>
      </c>
      <c r="B353" s="8">
        <f>MONTH(Table_ExternalData_124345[[#This Row],[DateCreation]])</f>
        <v>11</v>
      </c>
      <c r="C353" s="8">
        <f>YEAR(Table_ExternalData_124345[[#This Row],[DateCreation]])</f>
        <v>2019</v>
      </c>
      <c r="D353" s="9">
        <f>WEEKNUM(Table_ExternalData_124345[[#This Row],[DateCreation]]+2)</f>
        <v>47</v>
      </c>
      <c r="E353" s="9">
        <v>801</v>
      </c>
      <c r="F353" s="9" t="s">
        <v>1539</v>
      </c>
      <c r="G353" s="9" t="s">
        <v>1512</v>
      </c>
      <c r="H353" s="8" t="str">
        <f>Table_ExternalData_124345[[#This Row],[Manufacturer]]&amp;" "&amp;Table_ExternalData_124345[[#This Row],[CarModel]]</f>
        <v>Empty -</v>
      </c>
      <c r="I353" s="9" t="s">
        <v>1474</v>
      </c>
      <c r="J353" s="9">
        <v>600</v>
      </c>
      <c r="K353" s="9">
        <v>1600</v>
      </c>
      <c r="L353" s="9" t="s">
        <v>1464</v>
      </c>
      <c r="M353" s="9" t="s">
        <v>1465</v>
      </c>
      <c r="N353" s="9" t="s">
        <v>1466</v>
      </c>
      <c r="O353" s="9">
        <v>150</v>
      </c>
      <c r="P353" s="9">
        <v>0</v>
      </c>
      <c r="Q353" s="9"/>
      <c r="R353" s="9" t="s">
        <v>1540</v>
      </c>
      <c r="S353" s="9">
        <v>0</v>
      </c>
      <c r="T353" s="9" t="s">
        <v>1469</v>
      </c>
      <c r="U353" s="9" t="s">
        <v>1476</v>
      </c>
      <c r="V353" s="9">
        <v>188</v>
      </c>
      <c r="W353" s="9" t="s">
        <v>1470</v>
      </c>
      <c r="X353" s="9" t="s">
        <v>1484</v>
      </c>
      <c r="Y353" s="9" t="s">
        <v>1485</v>
      </c>
      <c r="Z353" s="9">
        <v>46</v>
      </c>
      <c r="AA353" s="9">
        <v>90</v>
      </c>
      <c r="AB353" s="9" t="s">
        <v>1473</v>
      </c>
      <c r="FR353"/>
    </row>
    <row r="354" spans="1:174" x14ac:dyDescent="0.3">
      <c r="A354" s="1">
        <v>43790.628302118057</v>
      </c>
      <c r="B354" s="8">
        <f>MONTH(Table_ExternalData_124345[[#This Row],[DateCreation]])</f>
        <v>11</v>
      </c>
      <c r="C354" s="8">
        <f>YEAR(Table_ExternalData_124345[[#This Row],[DateCreation]])</f>
        <v>2019</v>
      </c>
      <c r="D354" s="9">
        <f>WEEKNUM(Table_ExternalData_124345[[#This Row],[DateCreation]]+2)</f>
        <v>47</v>
      </c>
      <c r="E354" s="9">
        <v>802</v>
      </c>
      <c r="F354" s="9" t="s">
        <v>1539</v>
      </c>
      <c r="G354" s="9" t="s">
        <v>1512</v>
      </c>
      <c r="H354" s="8" t="str">
        <f>Table_ExternalData_124345[[#This Row],[Manufacturer]]&amp;" "&amp;Table_ExternalData_124345[[#This Row],[CarModel]]</f>
        <v>Empty -</v>
      </c>
      <c r="I354" s="9" t="s">
        <v>1474</v>
      </c>
      <c r="J354" s="9">
        <v>600</v>
      </c>
      <c r="K354" s="9">
        <v>1600</v>
      </c>
      <c r="L354" s="9" t="s">
        <v>1464</v>
      </c>
      <c r="M354" s="9" t="s">
        <v>89</v>
      </c>
      <c r="N354" s="9" t="s">
        <v>1477</v>
      </c>
      <c r="O354" s="9">
        <v>150</v>
      </c>
      <c r="P354" s="9">
        <v>0</v>
      </c>
      <c r="Q354" s="9"/>
      <c r="R354" s="9" t="s">
        <v>1540</v>
      </c>
      <c r="S354" s="9">
        <v>0</v>
      </c>
      <c r="T354" s="9" t="s">
        <v>1469</v>
      </c>
      <c r="U354" s="9" t="s">
        <v>1476</v>
      </c>
      <c r="V354" s="9">
        <v>188</v>
      </c>
      <c r="W354" s="9" t="s">
        <v>1470</v>
      </c>
      <c r="X354" s="9" t="s">
        <v>1484</v>
      </c>
      <c r="Y354" s="9" t="s">
        <v>1485</v>
      </c>
      <c r="Z354" s="9">
        <v>46</v>
      </c>
      <c r="AA354" s="9">
        <v>90</v>
      </c>
      <c r="AB354" s="9" t="s">
        <v>1473</v>
      </c>
      <c r="FR354"/>
    </row>
    <row r="355" spans="1:174" x14ac:dyDescent="0.3">
      <c r="A355" s="1">
        <v>43790.628302314813</v>
      </c>
      <c r="B355" s="8">
        <f>MONTH(Table_ExternalData_124345[[#This Row],[DateCreation]])</f>
        <v>11</v>
      </c>
      <c r="C355" s="8">
        <f>YEAR(Table_ExternalData_124345[[#This Row],[DateCreation]])</f>
        <v>2019</v>
      </c>
      <c r="D355" s="9">
        <f>WEEKNUM(Table_ExternalData_124345[[#This Row],[DateCreation]]+2)</f>
        <v>47</v>
      </c>
      <c r="E355" s="9">
        <v>803</v>
      </c>
      <c r="F355" s="9" t="s">
        <v>1539</v>
      </c>
      <c r="G355" s="9" t="s">
        <v>1512</v>
      </c>
      <c r="H355" s="8" t="str">
        <f>Table_ExternalData_124345[[#This Row],[Manufacturer]]&amp;" "&amp;Table_ExternalData_124345[[#This Row],[CarModel]]</f>
        <v>Empty -</v>
      </c>
      <c r="I355" s="9" t="s">
        <v>1463</v>
      </c>
      <c r="J355" s="9">
        <v>600</v>
      </c>
      <c r="K355" s="9">
        <v>1600</v>
      </c>
      <c r="L355" s="9" t="s">
        <v>1464</v>
      </c>
      <c r="M355" s="9" t="s">
        <v>1465</v>
      </c>
      <c r="N355" s="9" t="s">
        <v>1466</v>
      </c>
      <c r="O355" s="9">
        <v>0</v>
      </c>
      <c r="P355" s="9">
        <v>150</v>
      </c>
      <c r="Q355" s="9"/>
      <c r="R355" s="9" t="s">
        <v>1540</v>
      </c>
      <c r="S355" s="9">
        <v>0</v>
      </c>
      <c r="T355" s="9" t="s">
        <v>1469</v>
      </c>
      <c r="U355" s="9" t="s">
        <v>1476</v>
      </c>
      <c r="V355" s="9">
        <v>188</v>
      </c>
      <c r="W355" s="9" t="s">
        <v>1470</v>
      </c>
      <c r="X355" s="9" t="s">
        <v>1484</v>
      </c>
      <c r="Y355" s="9" t="s">
        <v>1485</v>
      </c>
      <c r="Z355" s="9">
        <v>46</v>
      </c>
      <c r="AA355" s="9">
        <v>90</v>
      </c>
      <c r="AB355" s="9" t="s">
        <v>1473</v>
      </c>
      <c r="FR355"/>
    </row>
    <row r="356" spans="1:174" x14ac:dyDescent="0.3">
      <c r="A356" s="1">
        <v>43790.628302314813</v>
      </c>
      <c r="B356" s="8">
        <f>MONTH(Table_ExternalData_124345[[#This Row],[DateCreation]])</f>
        <v>11</v>
      </c>
      <c r="C356" s="8">
        <f>YEAR(Table_ExternalData_124345[[#This Row],[DateCreation]])</f>
        <v>2019</v>
      </c>
      <c r="D356" s="9">
        <f>WEEKNUM(Table_ExternalData_124345[[#This Row],[DateCreation]]+2)</f>
        <v>47</v>
      </c>
      <c r="E356" s="9">
        <v>804</v>
      </c>
      <c r="F356" s="9" t="s">
        <v>1539</v>
      </c>
      <c r="G356" s="9" t="s">
        <v>1512</v>
      </c>
      <c r="H356" s="8" t="str">
        <f>Table_ExternalData_124345[[#This Row],[Manufacturer]]&amp;" "&amp;Table_ExternalData_124345[[#This Row],[CarModel]]</f>
        <v>Empty -</v>
      </c>
      <c r="I356" s="9" t="s">
        <v>1463</v>
      </c>
      <c r="J356" s="9">
        <v>600</v>
      </c>
      <c r="K356" s="9">
        <v>1600</v>
      </c>
      <c r="L356" s="9" t="s">
        <v>1464</v>
      </c>
      <c r="M356" s="9" t="s">
        <v>89</v>
      </c>
      <c r="N356" s="9" t="s">
        <v>1477</v>
      </c>
      <c r="O356" s="9">
        <v>0</v>
      </c>
      <c r="P356" s="9">
        <v>150</v>
      </c>
      <c r="Q356" s="9"/>
      <c r="R356" s="9" t="s">
        <v>1540</v>
      </c>
      <c r="S356" s="9">
        <v>0</v>
      </c>
      <c r="T356" s="9" t="s">
        <v>1469</v>
      </c>
      <c r="U356" s="9" t="s">
        <v>1468</v>
      </c>
      <c r="V356" s="9">
        <v>188</v>
      </c>
      <c r="W356" s="9" t="s">
        <v>1470</v>
      </c>
      <c r="X356" s="9" t="s">
        <v>1484</v>
      </c>
      <c r="Y356" s="9" t="s">
        <v>1485</v>
      </c>
      <c r="Z356" s="9">
        <v>46</v>
      </c>
      <c r="AA356" s="9">
        <v>90</v>
      </c>
      <c r="AB356" s="9" t="s">
        <v>1473</v>
      </c>
      <c r="FR356"/>
    </row>
    <row r="357" spans="1:174" x14ac:dyDescent="0.3">
      <c r="A357" s="1">
        <v>43790.628302314813</v>
      </c>
      <c r="B357" s="8">
        <f>MONTH(Table_ExternalData_124345[[#This Row],[DateCreation]])</f>
        <v>11</v>
      </c>
      <c r="C357" s="8">
        <f>YEAR(Table_ExternalData_124345[[#This Row],[DateCreation]])</f>
        <v>2019</v>
      </c>
      <c r="D357" s="9">
        <f>WEEKNUM(Table_ExternalData_124345[[#This Row],[DateCreation]]+2)</f>
        <v>47</v>
      </c>
      <c r="E357" s="9">
        <v>805</v>
      </c>
      <c r="F357" s="9" t="s">
        <v>1539</v>
      </c>
      <c r="G357" s="9" t="s">
        <v>1512</v>
      </c>
      <c r="H357" s="8" t="str">
        <f>Table_ExternalData_124345[[#This Row],[Manufacturer]]&amp;" "&amp;Table_ExternalData_124345[[#This Row],[CarModel]]</f>
        <v>Empty -</v>
      </c>
      <c r="I357" s="9" t="s">
        <v>1474</v>
      </c>
      <c r="J357" s="9">
        <v>600</v>
      </c>
      <c r="K357" s="9">
        <v>1600</v>
      </c>
      <c r="L357" s="9" t="s">
        <v>1464</v>
      </c>
      <c r="M357" s="9" t="s">
        <v>1465</v>
      </c>
      <c r="N357" s="9" t="s">
        <v>1466</v>
      </c>
      <c r="O357" s="9">
        <v>155</v>
      </c>
      <c r="P357" s="9">
        <v>0</v>
      </c>
      <c r="Q357" s="9"/>
      <c r="R357" s="9" t="s">
        <v>1540</v>
      </c>
      <c r="S357" s="9">
        <v>0</v>
      </c>
      <c r="T357" s="9" t="s">
        <v>1469</v>
      </c>
      <c r="U357" s="9" t="s">
        <v>1476</v>
      </c>
      <c r="V357" s="9">
        <v>188</v>
      </c>
      <c r="W357" s="9" t="s">
        <v>1470</v>
      </c>
      <c r="X357" s="9" t="s">
        <v>1484</v>
      </c>
      <c r="Y357" s="9" t="s">
        <v>1485</v>
      </c>
      <c r="Z357" s="9">
        <v>46</v>
      </c>
      <c r="AA357" s="9">
        <v>90</v>
      </c>
      <c r="AB357" s="9" t="s">
        <v>1473</v>
      </c>
      <c r="FR357"/>
    </row>
    <row r="358" spans="1:174" x14ac:dyDescent="0.3">
      <c r="A358" s="1">
        <v>43790.628302314813</v>
      </c>
      <c r="B358" s="8">
        <f>MONTH(Table_ExternalData_124345[[#This Row],[DateCreation]])</f>
        <v>11</v>
      </c>
      <c r="C358" s="8">
        <f>YEAR(Table_ExternalData_124345[[#This Row],[DateCreation]])</f>
        <v>2019</v>
      </c>
      <c r="D358" s="9">
        <f>WEEKNUM(Table_ExternalData_124345[[#This Row],[DateCreation]]+2)</f>
        <v>47</v>
      </c>
      <c r="E358" s="9">
        <v>806</v>
      </c>
      <c r="F358" s="9" t="s">
        <v>1539</v>
      </c>
      <c r="G358" s="9" t="s">
        <v>1512</v>
      </c>
      <c r="H358" s="8" t="str">
        <f>Table_ExternalData_124345[[#This Row],[Manufacturer]]&amp;" "&amp;Table_ExternalData_124345[[#This Row],[CarModel]]</f>
        <v>Empty -</v>
      </c>
      <c r="I358" s="9" t="s">
        <v>1474</v>
      </c>
      <c r="J358" s="9">
        <v>600</v>
      </c>
      <c r="K358" s="9">
        <v>1600</v>
      </c>
      <c r="L358" s="9" t="s">
        <v>1464</v>
      </c>
      <c r="M358" s="9" t="s">
        <v>89</v>
      </c>
      <c r="N358" s="9" t="s">
        <v>1477</v>
      </c>
      <c r="O358" s="9">
        <v>155</v>
      </c>
      <c r="P358" s="9">
        <v>0</v>
      </c>
      <c r="Q358" s="9"/>
      <c r="R358" s="9" t="s">
        <v>1540</v>
      </c>
      <c r="S358" s="9">
        <v>0</v>
      </c>
      <c r="T358" s="9" t="s">
        <v>1469</v>
      </c>
      <c r="U358" s="9" t="s">
        <v>1476</v>
      </c>
      <c r="V358" s="9">
        <v>188</v>
      </c>
      <c r="W358" s="9" t="s">
        <v>1470</v>
      </c>
      <c r="X358" s="9" t="s">
        <v>1484</v>
      </c>
      <c r="Y358" s="9" t="s">
        <v>1485</v>
      </c>
      <c r="Z358" s="9">
        <v>46</v>
      </c>
      <c r="AA358" s="9">
        <v>90</v>
      </c>
      <c r="AB358" s="9" t="s">
        <v>1473</v>
      </c>
      <c r="FR358"/>
    </row>
    <row r="359" spans="1:174" x14ac:dyDescent="0.3">
      <c r="A359" s="1">
        <v>43790.628302511577</v>
      </c>
      <c r="B359" s="8">
        <f>MONTH(Table_ExternalData_124345[[#This Row],[DateCreation]])</f>
        <v>11</v>
      </c>
      <c r="C359" s="8">
        <f>YEAR(Table_ExternalData_124345[[#This Row],[DateCreation]])</f>
        <v>2019</v>
      </c>
      <c r="D359" s="9">
        <f>WEEKNUM(Table_ExternalData_124345[[#This Row],[DateCreation]]+2)</f>
        <v>47</v>
      </c>
      <c r="E359" s="9">
        <v>807</v>
      </c>
      <c r="F359" s="9" t="s">
        <v>1539</v>
      </c>
      <c r="G359" s="9" t="s">
        <v>1512</v>
      </c>
      <c r="H359" s="8" t="str">
        <f>Table_ExternalData_124345[[#This Row],[Manufacturer]]&amp;" "&amp;Table_ExternalData_124345[[#This Row],[CarModel]]</f>
        <v>Empty -</v>
      </c>
      <c r="I359" s="9" t="s">
        <v>1463</v>
      </c>
      <c r="J359" s="9">
        <v>600</v>
      </c>
      <c r="K359" s="9">
        <v>1600</v>
      </c>
      <c r="L359" s="9" t="s">
        <v>1464</v>
      </c>
      <c r="M359" s="9" t="s">
        <v>1465</v>
      </c>
      <c r="N359" s="9" t="s">
        <v>1466</v>
      </c>
      <c r="O359" s="9">
        <v>0</v>
      </c>
      <c r="P359" s="9">
        <v>155</v>
      </c>
      <c r="Q359" s="9"/>
      <c r="R359" s="9" t="s">
        <v>1540</v>
      </c>
      <c r="S359" s="9">
        <v>0</v>
      </c>
      <c r="T359" s="9" t="s">
        <v>1469</v>
      </c>
      <c r="U359" s="9" t="s">
        <v>1476</v>
      </c>
      <c r="V359" s="9">
        <v>188</v>
      </c>
      <c r="W359" s="9" t="s">
        <v>1470</v>
      </c>
      <c r="X359" s="9" t="s">
        <v>1484</v>
      </c>
      <c r="Y359" s="9" t="s">
        <v>1485</v>
      </c>
      <c r="Z359" s="9">
        <v>46</v>
      </c>
      <c r="AA359" s="9">
        <v>90</v>
      </c>
      <c r="AB359" s="9" t="s">
        <v>1473</v>
      </c>
      <c r="FR359"/>
    </row>
    <row r="360" spans="1:174" x14ac:dyDescent="0.3">
      <c r="A360" s="1">
        <v>43790.628302511577</v>
      </c>
      <c r="B360" s="8">
        <f>MONTH(Table_ExternalData_124345[[#This Row],[DateCreation]])</f>
        <v>11</v>
      </c>
      <c r="C360" s="8">
        <f>YEAR(Table_ExternalData_124345[[#This Row],[DateCreation]])</f>
        <v>2019</v>
      </c>
      <c r="D360" s="9">
        <f>WEEKNUM(Table_ExternalData_124345[[#This Row],[DateCreation]]+2)</f>
        <v>47</v>
      </c>
      <c r="E360" s="9">
        <v>808</v>
      </c>
      <c r="F360" s="9" t="s">
        <v>1539</v>
      </c>
      <c r="G360" s="9" t="s">
        <v>1512</v>
      </c>
      <c r="H360" s="8" t="str">
        <f>Table_ExternalData_124345[[#This Row],[Manufacturer]]&amp;" "&amp;Table_ExternalData_124345[[#This Row],[CarModel]]</f>
        <v>Empty -</v>
      </c>
      <c r="I360" s="9" t="s">
        <v>1463</v>
      </c>
      <c r="J360" s="9">
        <v>600</v>
      </c>
      <c r="K360" s="9">
        <v>1600</v>
      </c>
      <c r="L360" s="9" t="s">
        <v>1464</v>
      </c>
      <c r="M360" s="9" t="s">
        <v>89</v>
      </c>
      <c r="N360" s="9" t="s">
        <v>1477</v>
      </c>
      <c r="O360" s="9">
        <v>0</v>
      </c>
      <c r="P360" s="9">
        <v>155</v>
      </c>
      <c r="Q360" s="9"/>
      <c r="R360" s="9" t="s">
        <v>1540</v>
      </c>
      <c r="S360" s="9">
        <v>0</v>
      </c>
      <c r="T360" s="9" t="s">
        <v>1469</v>
      </c>
      <c r="U360" s="9" t="s">
        <v>1468</v>
      </c>
      <c r="V360" s="9">
        <v>188</v>
      </c>
      <c r="W360" s="9" t="s">
        <v>1470</v>
      </c>
      <c r="X360" s="9" t="s">
        <v>1484</v>
      </c>
      <c r="Y360" s="9" t="s">
        <v>1485</v>
      </c>
      <c r="Z360" s="9">
        <v>46</v>
      </c>
      <c r="AA360" s="9">
        <v>90</v>
      </c>
      <c r="AB360" s="9" t="s">
        <v>1473</v>
      </c>
      <c r="FR360"/>
    </row>
    <row r="361" spans="1:174" x14ac:dyDescent="0.3">
      <c r="A361" s="1">
        <v>43790.628302511577</v>
      </c>
      <c r="B361" s="8">
        <f>MONTH(Table_ExternalData_124345[[#This Row],[DateCreation]])</f>
        <v>11</v>
      </c>
      <c r="C361" s="8">
        <f>YEAR(Table_ExternalData_124345[[#This Row],[DateCreation]])</f>
        <v>2019</v>
      </c>
      <c r="D361" s="9">
        <f>WEEKNUM(Table_ExternalData_124345[[#This Row],[DateCreation]]+2)</f>
        <v>47</v>
      </c>
      <c r="E361" s="9">
        <v>809</v>
      </c>
      <c r="F361" s="9" t="s">
        <v>1539</v>
      </c>
      <c r="G361" s="9" t="s">
        <v>1512</v>
      </c>
      <c r="H361" s="8" t="str">
        <f>Table_ExternalData_124345[[#This Row],[Manufacturer]]&amp;" "&amp;Table_ExternalData_124345[[#This Row],[CarModel]]</f>
        <v>Empty -</v>
      </c>
      <c r="I361" s="9" t="s">
        <v>1474</v>
      </c>
      <c r="J361" s="9">
        <v>700</v>
      </c>
      <c r="K361" s="9">
        <v>700</v>
      </c>
      <c r="L361" s="9" t="s">
        <v>1464</v>
      </c>
      <c r="M361" s="9" t="s">
        <v>1465</v>
      </c>
      <c r="N361" s="9" t="s">
        <v>1466</v>
      </c>
      <c r="O361" s="9">
        <v>190</v>
      </c>
      <c r="P361" s="9">
        <v>0</v>
      </c>
      <c r="Q361" s="9"/>
      <c r="R361" s="9" t="s">
        <v>1540</v>
      </c>
      <c r="S361" s="9">
        <v>50</v>
      </c>
      <c r="T361" s="9" t="s">
        <v>1469</v>
      </c>
      <c r="U361" s="9" t="s">
        <v>1476</v>
      </c>
      <c r="V361" s="9">
        <v>188</v>
      </c>
      <c r="W361" s="9" t="s">
        <v>1470</v>
      </c>
      <c r="X361" s="9" t="s">
        <v>1484</v>
      </c>
      <c r="Y361" s="9" t="s">
        <v>1485</v>
      </c>
      <c r="Z361" s="9">
        <v>40</v>
      </c>
      <c r="AA361" s="9">
        <v>90</v>
      </c>
      <c r="AB361" s="9" t="s">
        <v>1473</v>
      </c>
      <c r="FR361"/>
    </row>
    <row r="362" spans="1:174" x14ac:dyDescent="0.3">
      <c r="A362" s="1">
        <v>43790.628302511577</v>
      </c>
      <c r="B362" s="8">
        <f>MONTH(Table_ExternalData_124345[[#This Row],[DateCreation]])</f>
        <v>11</v>
      </c>
      <c r="C362" s="8">
        <f>YEAR(Table_ExternalData_124345[[#This Row],[DateCreation]])</f>
        <v>2019</v>
      </c>
      <c r="D362" s="9">
        <f>WEEKNUM(Table_ExternalData_124345[[#This Row],[DateCreation]]+2)</f>
        <v>47</v>
      </c>
      <c r="E362" s="9">
        <v>810</v>
      </c>
      <c r="F362" s="9" t="s">
        <v>1539</v>
      </c>
      <c r="G362" s="9" t="s">
        <v>1512</v>
      </c>
      <c r="H362" s="8" t="str">
        <f>Table_ExternalData_124345[[#This Row],[Manufacturer]]&amp;" "&amp;Table_ExternalData_124345[[#This Row],[CarModel]]</f>
        <v>Empty -</v>
      </c>
      <c r="I362" s="9" t="s">
        <v>1474</v>
      </c>
      <c r="J362" s="9">
        <v>700</v>
      </c>
      <c r="K362" s="9">
        <v>700</v>
      </c>
      <c r="L362" s="9" t="s">
        <v>1464</v>
      </c>
      <c r="M362" s="9" t="s">
        <v>89</v>
      </c>
      <c r="N362" s="9" t="s">
        <v>1477</v>
      </c>
      <c r="O362" s="9">
        <v>190</v>
      </c>
      <c r="P362" s="9">
        <v>0</v>
      </c>
      <c r="Q362" s="9"/>
      <c r="R362" s="9" t="s">
        <v>1540</v>
      </c>
      <c r="S362" s="9">
        <v>50</v>
      </c>
      <c r="T362" s="9" t="s">
        <v>1469</v>
      </c>
      <c r="U362" s="9" t="s">
        <v>1476</v>
      </c>
      <c r="V362" s="9">
        <v>188</v>
      </c>
      <c r="W362" s="9" t="s">
        <v>1470</v>
      </c>
      <c r="X362" s="9" t="s">
        <v>1484</v>
      </c>
      <c r="Y362" s="9" t="s">
        <v>1485</v>
      </c>
      <c r="Z362" s="9">
        <v>40</v>
      </c>
      <c r="AA362" s="9">
        <v>90</v>
      </c>
      <c r="AB362" s="9" t="s">
        <v>1473</v>
      </c>
      <c r="FR362"/>
    </row>
    <row r="363" spans="1:174" x14ac:dyDescent="0.3">
      <c r="A363" s="1">
        <v>43790.628302662037</v>
      </c>
      <c r="B363" s="8">
        <f>MONTH(Table_ExternalData_124345[[#This Row],[DateCreation]])</f>
        <v>11</v>
      </c>
      <c r="C363" s="8">
        <f>YEAR(Table_ExternalData_124345[[#This Row],[DateCreation]])</f>
        <v>2019</v>
      </c>
      <c r="D363" s="9">
        <f>WEEKNUM(Table_ExternalData_124345[[#This Row],[DateCreation]]+2)</f>
        <v>47</v>
      </c>
      <c r="E363" s="9">
        <v>811</v>
      </c>
      <c r="F363" s="9" t="s">
        <v>1539</v>
      </c>
      <c r="G363" s="9" t="s">
        <v>1512</v>
      </c>
      <c r="H363" s="8" t="str">
        <f>Table_ExternalData_124345[[#This Row],[Manufacturer]]&amp;" "&amp;Table_ExternalData_124345[[#This Row],[CarModel]]</f>
        <v>Empty -</v>
      </c>
      <c r="I363" s="9" t="s">
        <v>1463</v>
      </c>
      <c r="J363" s="9">
        <v>700</v>
      </c>
      <c r="K363" s="9">
        <v>700</v>
      </c>
      <c r="L363" s="9" t="s">
        <v>1464</v>
      </c>
      <c r="M363" s="9" t="s">
        <v>1465</v>
      </c>
      <c r="N363" s="9" t="s">
        <v>1466</v>
      </c>
      <c r="O363" s="9">
        <v>0</v>
      </c>
      <c r="P363" s="9">
        <v>190</v>
      </c>
      <c r="Q363" s="9"/>
      <c r="R363" s="9" t="s">
        <v>1540</v>
      </c>
      <c r="S363" s="9">
        <v>50</v>
      </c>
      <c r="T363" s="9" t="s">
        <v>1469</v>
      </c>
      <c r="U363" s="9" t="s">
        <v>1468</v>
      </c>
      <c r="V363" s="9">
        <v>188</v>
      </c>
      <c r="W363" s="9" t="s">
        <v>1470</v>
      </c>
      <c r="X363" s="9" t="s">
        <v>1484</v>
      </c>
      <c r="Y363" s="9" t="s">
        <v>1485</v>
      </c>
      <c r="Z363" s="9">
        <v>40</v>
      </c>
      <c r="AA363" s="9">
        <v>90</v>
      </c>
      <c r="AB363" s="9" t="s">
        <v>1473</v>
      </c>
      <c r="FR363"/>
    </row>
    <row r="364" spans="1:174" x14ac:dyDescent="0.3">
      <c r="A364" s="1">
        <v>43790.628302662037</v>
      </c>
      <c r="B364" s="8">
        <f>MONTH(Table_ExternalData_124345[[#This Row],[DateCreation]])</f>
        <v>11</v>
      </c>
      <c r="C364" s="8">
        <f>YEAR(Table_ExternalData_124345[[#This Row],[DateCreation]])</f>
        <v>2019</v>
      </c>
      <c r="D364" s="9">
        <f>WEEKNUM(Table_ExternalData_124345[[#This Row],[DateCreation]]+2)</f>
        <v>47</v>
      </c>
      <c r="E364" s="9">
        <v>812</v>
      </c>
      <c r="F364" s="9" t="s">
        <v>1539</v>
      </c>
      <c r="G364" s="9" t="s">
        <v>1512</v>
      </c>
      <c r="H364" s="8" t="str">
        <f>Table_ExternalData_124345[[#This Row],[Manufacturer]]&amp;" "&amp;Table_ExternalData_124345[[#This Row],[CarModel]]</f>
        <v>Empty -</v>
      </c>
      <c r="I364" s="9" t="s">
        <v>1463</v>
      </c>
      <c r="J364" s="9">
        <v>700</v>
      </c>
      <c r="K364" s="9">
        <v>700</v>
      </c>
      <c r="L364" s="9" t="s">
        <v>1464</v>
      </c>
      <c r="M364" s="9" t="s">
        <v>89</v>
      </c>
      <c r="N364" s="9" t="s">
        <v>1477</v>
      </c>
      <c r="O364" s="9">
        <v>0</v>
      </c>
      <c r="P364" s="9">
        <v>190</v>
      </c>
      <c r="Q364" s="9"/>
      <c r="R364" s="9" t="s">
        <v>1540</v>
      </c>
      <c r="S364" s="9">
        <v>50</v>
      </c>
      <c r="T364" s="9" t="s">
        <v>1469</v>
      </c>
      <c r="U364" s="9" t="s">
        <v>1468</v>
      </c>
      <c r="V364" s="9">
        <v>188</v>
      </c>
      <c r="W364" s="9" t="s">
        <v>1470</v>
      </c>
      <c r="X364" s="9" t="s">
        <v>1484</v>
      </c>
      <c r="Y364" s="9" t="s">
        <v>1485</v>
      </c>
      <c r="Z364" s="9">
        <v>40</v>
      </c>
      <c r="AA364" s="9">
        <v>90</v>
      </c>
      <c r="AB364" s="9" t="s">
        <v>1473</v>
      </c>
      <c r="FR364"/>
    </row>
    <row r="365" spans="1:174" x14ac:dyDescent="0.3">
      <c r="A365" s="1">
        <v>43790.628302662037</v>
      </c>
      <c r="B365" s="8">
        <f>MONTH(Table_ExternalData_124345[[#This Row],[DateCreation]])</f>
        <v>11</v>
      </c>
      <c r="C365" s="8">
        <f>YEAR(Table_ExternalData_124345[[#This Row],[DateCreation]])</f>
        <v>2019</v>
      </c>
      <c r="D365" s="9">
        <f>WEEKNUM(Table_ExternalData_124345[[#This Row],[DateCreation]]+2)</f>
        <v>47</v>
      </c>
      <c r="E365" s="9">
        <v>813</v>
      </c>
      <c r="F365" s="9" t="s">
        <v>1539</v>
      </c>
      <c r="G365" s="9" t="s">
        <v>1512</v>
      </c>
      <c r="H365" s="8" t="str">
        <f>Table_ExternalData_124345[[#This Row],[Manufacturer]]&amp;" "&amp;Table_ExternalData_124345[[#This Row],[CarModel]]</f>
        <v>Empty -</v>
      </c>
      <c r="I365" s="9" t="s">
        <v>1474</v>
      </c>
      <c r="J365" s="9">
        <v>800</v>
      </c>
      <c r="K365" s="9">
        <v>800</v>
      </c>
      <c r="L365" s="9" t="s">
        <v>1464</v>
      </c>
      <c r="M365" s="9" t="s">
        <v>1465</v>
      </c>
      <c r="N365" s="9" t="s">
        <v>1466</v>
      </c>
      <c r="O365" s="9">
        <v>215</v>
      </c>
      <c r="P365" s="9">
        <v>0</v>
      </c>
      <c r="Q365" s="9"/>
      <c r="R365" s="9" t="s">
        <v>1540</v>
      </c>
      <c r="S365" s="9">
        <v>50</v>
      </c>
      <c r="T365" s="9" t="s">
        <v>1469</v>
      </c>
      <c r="U365" s="9" t="s">
        <v>1476</v>
      </c>
      <c r="V365" s="9">
        <v>188</v>
      </c>
      <c r="W365" s="9" t="s">
        <v>1470</v>
      </c>
      <c r="X365" s="9" t="s">
        <v>1484</v>
      </c>
      <c r="Y365" s="9" t="s">
        <v>1485</v>
      </c>
      <c r="Z365" s="9">
        <v>40</v>
      </c>
      <c r="AA365" s="9">
        <v>90</v>
      </c>
      <c r="AB365" s="9" t="s">
        <v>1473</v>
      </c>
      <c r="FR365"/>
    </row>
    <row r="366" spans="1:174" x14ac:dyDescent="0.3">
      <c r="A366" s="1">
        <v>43790.628302662037</v>
      </c>
      <c r="B366" s="8">
        <f>MONTH(Table_ExternalData_124345[[#This Row],[DateCreation]])</f>
        <v>11</v>
      </c>
      <c r="C366" s="8">
        <f>YEAR(Table_ExternalData_124345[[#This Row],[DateCreation]])</f>
        <v>2019</v>
      </c>
      <c r="D366" s="9">
        <f>WEEKNUM(Table_ExternalData_124345[[#This Row],[DateCreation]]+2)</f>
        <v>47</v>
      </c>
      <c r="E366" s="9">
        <v>814</v>
      </c>
      <c r="F366" s="9" t="s">
        <v>1539</v>
      </c>
      <c r="G366" s="9" t="s">
        <v>1512</v>
      </c>
      <c r="H366" s="8" t="str">
        <f>Table_ExternalData_124345[[#This Row],[Manufacturer]]&amp;" "&amp;Table_ExternalData_124345[[#This Row],[CarModel]]</f>
        <v>Empty -</v>
      </c>
      <c r="I366" s="9" t="s">
        <v>1474</v>
      </c>
      <c r="J366" s="9">
        <v>800</v>
      </c>
      <c r="K366" s="9">
        <v>800</v>
      </c>
      <c r="L366" s="9" t="s">
        <v>1464</v>
      </c>
      <c r="M366" s="9" t="s">
        <v>89</v>
      </c>
      <c r="N366" s="9" t="s">
        <v>1477</v>
      </c>
      <c r="O366" s="9">
        <v>215</v>
      </c>
      <c r="P366" s="9">
        <v>0</v>
      </c>
      <c r="Q366" s="9"/>
      <c r="R366" s="9" t="s">
        <v>1540</v>
      </c>
      <c r="S366" s="9">
        <v>50</v>
      </c>
      <c r="T366" s="9" t="s">
        <v>1469</v>
      </c>
      <c r="U366" s="9" t="s">
        <v>1476</v>
      </c>
      <c r="V366" s="9">
        <v>188</v>
      </c>
      <c r="W366" s="9" t="s">
        <v>1470</v>
      </c>
      <c r="X366" s="9" t="s">
        <v>1484</v>
      </c>
      <c r="Y366" s="9" t="s">
        <v>1485</v>
      </c>
      <c r="Z366" s="9">
        <v>40</v>
      </c>
      <c r="AA366" s="9">
        <v>90</v>
      </c>
      <c r="AB366" s="9" t="s">
        <v>1473</v>
      </c>
      <c r="FR366"/>
    </row>
    <row r="367" spans="1:174" x14ac:dyDescent="0.3">
      <c r="A367" s="1">
        <v>43790.628302858793</v>
      </c>
      <c r="B367" s="8">
        <f>MONTH(Table_ExternalData_124345[[#This Row],[DateCreation]])</f>
        <v>11</v>
      </c>
      <c r="C367" s="8">
        <f>YEAR(Table_ExternalData_124345[[#This Row],[DateCreation]])</f>
        <v>2019</v>
      </c>
      <c r="D367" s="9">
        <f>WEEKNUM(Table_ExternalData_124345[[#This Row],[DateCreation]]+2)</f>
        <v>47</v>
      </c>
      <c r="E367" s="9">
        <v>815</v>
      </c>
      <c r="F367" s="9" t="s">
        <v>1539</v>
      </c>
      <c r="G367" s="9" t="s">
        <v>1512</v>
      </c>
      <c r="H367" s="8" t="str">
        <f>Table_ExternalData_124345[[#This Row],[Manufacturer]]&amp;" "&amp;Table_ExternalData_124345[[#This Row],[CarModel]]</f>
        <v>Empty -</v>
      </c>
      <c r="I367" s="9" t="s">
        <v>1463</v>
      </c>
      <c r="J367" s="9">
        <v>800</v>
      </c>
      <c r="K367" s="9">
        <v>800</v>
      </c>
      <c r="L367" s="9" t="s">
        <v>1464</v>
      </c>
      <c r="M367" s="9" t="s">
        <v>1465</v>
      </c>
      <c r="N367" s="9" t="s">
        <v>1466</v>
      </c>
      <c r="O367" s="9">
        <v>0</v>
      </c>
      <c r="P367" s="9">
        <v>215</v>
      </c>
      <c r="Q367" s="9"/>
      <c r="R367" s="9" t="s">
        <v>1540</v>
      </c>
      <c r="S367" s="9">
        <v>50</v>
      </c>
      <c r="T367" s="9" t="s">
        <v>1469</v>
      </c>
      <c r="U367" s="9" t="s">
        <v>1476</v>
      </c>
      <c r="V367" s="9">
        <v>188</v>
      </c>
      <c r="W367" s="9" t="s">
        <v>1470</v>
      </c>
      <c r="X367" s="9" t="s">
        <v>1484</v>
      </c>
      <c r="Y367" s="9" t="s">
        <v>1485</v>
      </c>
      <c r="Z367" s="9">
        <v>40</v>
      </c>
      <c r="AA367" s="9">
        <v>90</v>
      </c>
      <c r="AB367" s="9" t="s">
        <v>1473</v>
      </c>
      <c r="FR367"/>
    </row>
    <row r="368" spans="1:174" x14ac:dyDescent="0.3">
      <c r="A368" s="1">
        <v>43790.628302858793</v>
      </c>
      <c r="B368" s="8">
        <f>MONTH(Table_ExternalData_124345[[#This Row],[DateCreation]])</f>
        <v>11</v>
      </c>
      <c r="C368" s="8">
        <f>YEAR(Table_ExternalData_124345[[#This Row],[DateCreation]])</f>
        <v>2019</v>
      </c>
      <c r="D368" s="9">
        <f>WEEKNUM(Table_ExternalData_124345[[#This Row],[DateCreation]]+2)</f>
        <v>47</v>
      </c>
      <c r="E368" s="9">
        <v>816</v>
      </c>
      <c r="F368" s="9" t="s">
        <v>1539</v>
      </c>
      <c r="G368" s="9" t="s">
        <v>1512</v>
      </c>
      <c r="H368" s="8" t="str">
        <f>Table_ExternalData_124345[[#This Row],[Manufacturer]]&amp;" "&amp;Table_ExternalData_124345[[#This Row],[CarModel]]</f>
        <v>Empty -</v>
      </c>
      <c r="I368" s="9" t="s">
        <v>1463</v>
      </c>
      <c r="J368" s="9">
        <v>800</v>
      </c>
      <c r="K368" s="9">
        <v>800</v>
      </c>
      <c r="L368" s="9" t="s">
        <v>1464</v>
      </c>
      <c r="M368" s="9" t="s">
        <v>89</v>
      </c>
      <c r="N368" s="9" t="s">
        <v>1477</v>
      </c>
      <c r="O368" s="9">
        <v>0</v>
      </c>
      <c r="P368" s="9">
        <v>215</v>
      </c>
      <c r="Q368" s="9"/>
      <c r="R368" s="9" t="s">
        <v>1540</v>
      </c>
      <c r="S368" s="9">
        <v>50</v>
      </c>
      <c r="T368" s="9" t="s">
        <v>1469</v>
      </c>
      <c r="U368" s="9" t="s">
        <v>1468</v>
      </c>
      <c r="V368" s="9">
        <v>188</v>
      </c>
      <c r="W368" s="9" t="s">
        <v>1470</v>
      </c>
      <c r="X368" s="9" t="s">
        <v>1484</v>
      </c>
      <c r="Y368" s="9" t="s">
        <v>1485</v>
      </c>
      <c r="Z368" s="9">
        <v>40</v>
      </c>
      <c r="AA368" s="9">
        <v>90</v>
      </c>
      <c r="AB368" s="9" t="s">
        <v>1473</v>
      </c>
      <c r="FR368"/>
    </row>
    <row r="369" spans="1:174" x14ac:dyDescent="0.3">
      <c r="A369" s="1">
        <v>43790.628302858793</v>
      </c>
      <c r="B369" s="8">
        <f>MONTH(Table_ExternalData_124345[[#This Row],[DateCreation]])</f>
        <v>11</v>
      </c>
      <c r="C369" s="8">
        <f>YEAR(Table_ExternalData_124345[[#This Row],[DateCreation]])</f>
        <v>2019</v>
      </c>
      <c r="D369" s="9">
        <f>WEEKNUM(Table_ExternalData_124345[[#This Row],[DateCreation]]+2)</f>
        <v>47</v>
      </c>
      <c r="E369" s="9">
        <v>817</v>
      </c>
      <c r="F369" s="9" t="s">
        <v>1539</v>
      </c>
      <c r="G369" s="9" t="s">
        <v>1512</v>
      </c>
      <c r="H369" s="8" t="str">
        <f>Table_ExternalData_124345[[#This Row],[Manufacturer]]&amp;" "&amp;Table_ExternalData_124345[[#This Row],[CarModel]]</f>
        <v>Empty -</v>
      </c>
      <c r="I369" s="9" t="s">
        <v>1474</v>
      </c>
      <c r="J369" s="9">
        <v>900</v>
      </c>
      <c r="K369" s="9">
        <v>900</v>
      </c>
      <c r="L369" s="9" t="s">
        <v>1464</v>
      </c>
      <c r="M369" s="9" t="s">
        <v>1465</v>
      </c>
      <c r="N369" s="9" t="s">
        <v>1466</v>
      </c>
      <c r="O369" s="9">
        <v>240</v>
      </c>
      <c r="P369" s="9">
        <v>0</v>
      </c>
      <c r="Q369" s="9"/>
      <c r="R369" s="9" t="s">
        <v>1540</v>
      </c>
      <c r="S369" s="9">
        <v>50</v>
      </c>
      <c r="T369" s="9" t="s">
        <v>1469</v>
      </c>
      <c r="U369" s="9" t="s">
        <v>1476</v>
      </c>
      <c r="V369" s="9">
        <v>188</v>
      </c>
      <c r="W369" s="9" t="s">
        <v>1470</v>
      </c>
      <c r="X369" s="9" t="s">
        <v>1484</v>
      </c>
      <c r="Y369" s="9" t="s">
        <v>1485</v>
      </c>
      <c r="Z369" s="9">
        <v>40</v>
      </c>
      <c r="AA369" s="9">
        <v>90</v>
      </c>
      <c r="AB369" s="9" t="s">
        <v>1473</v>
      </c>
      <c r="FR369"/>
    </row>
    <row r="370" spans="1:174" x14ac:dyDescent="0.3">
      <c r="A370" s="1">
        <v>43790.628302858793</v>
      </c>
      <c r="B370" s="8">
        <f>MONTH(Table_ExternalData_124345[[#This Row],[DateCreation]])</f>
        <v>11</v>
      </c>
      <c r="C370" s="8">
        <f>YEAR(Table_ExternalData_124345[[#This Row],[DateCreation]])</f>
        <v>2019</v>
      </c>
      <c r="D370" s="9">
        <f>WEEKNUM(Table_ExternalData_124345[[#This Row],[DateCreation]]+2)</f>
        <v>47</v>
      </c>
      <c r="E370" s="9">
        <v>818</v>
      </c>
      <c r="F370" s="9" t="s">
        <v>1539</v>
      </c>
      <c r="G370" s="9" t="s">
        <v>1512</v>
      </c>
      <c r="H370" s="8" t="str">
        <f>Table_ExternalData_124345[[#This Row],[Manufacturer]]&amp;" "&amp;Table_ExternalData_124345[[#This Row],[CarModel]]</f>
        <v>Empty -</v>
      </c>
      <c r="I370" s="9" t="s">
        <v>1474</v>
      </c>
      <c r="J370" s="9">
        <v>900</v>
      </c>
      <c r="K370" s="9">
        <v>900</v>
      </c>
      <c r="L370" s="9" t="s">
        <v>1464</v>
      </c>
      <c r="M370" s="9" t="s">
        <v>89</v>
      </c>
      <c r="N370" s="9" t="s">
        <v>1477</v>
      </c>
      <c r="O370" s="9">
        <v>240</v>
      </c>
      <c r="P370" s="9">
        <v>0</v>
      </c>
      <c r="Q370" s="9"/>
      <c r="R370" s="9" t="s">
        <v>1540</v>
      </c>
      <c r="S370" s="9">
        <v>50</v>
      </c>
      <c r="T370" s="9" t="s">
        <v>1469</v>
      </c>
      <c r="U370" s="9" t="s">
        <v>1476</v>
      </c>
      <c r="V370" s="9">
        <v>188</v>
      </c>
      <c r="W370" s="9" t="s">
        <v>1470</v>
      </c>
      <c r="X370" s="9" t="s">
        <v>1484</v>
      </c>
      <c r="Y370" s="9" t="s">
        <v>1485</v>
      </c>
      <c r="Z370" s="9">
        <v>40</v>
      </c>
      <c r="AA370" s="9">
        <v>90</v>
      </c>
      <c r="AB370" s="9" t="s">
        <v>1473</v>
      </c>
      <c r="FR370"/>
    </row>
    <row r="371" spans="1:174" x14ac:dyDescent="0.3">
      <c r="A371" s="1">
        <v>43790.628303043981</v>
      </c>
      <c r="B371" s="8">
        <f>MONTH(Table_ExternalData_124345[[#This Row],[DateCreation]])</f>
        <v>11</v>
      </c>
      <c r="C371" s="8">
        <f>YEAR(Table_ExternalData_124345[[#This Row],[DateCreation]])</f>
        <v>2019</v>
      </c>
      <c r="D371" s="9">
        <f>WEEKNUM(Table_ExternalData_124345[[#This Row],[DateCreation]]+2)</f>
        <v>47</v>
      </c>
      <c r="E371" s="9">
        <v>819</v>
      </c>
      <c r="F371" s="9" t="s">
        <v>1539</v>
      </c>
      <c r="G371" s="9" t="s">
        <v>1512</v>
      </c>
      <c r="H371" s="8" t="str">
        <f>Table_ExternalData_124345[[#This Row],[Manufacturer]]&amp;" "&amp;Table_ExternalData_124345[[#This Row],[CarModel]]</f>
        <v>Empty -</v>
      </c>
      <c r="I371" s="9" t="s">
        <v>1463</v>
      </c>
      <c r="J371" s="9">
        <v>900</v>
      </c>
      <c r="K371" s="9">
        <v>900</v>
      </c>
      <c r="L371" s="9" t="s">
        <v>1464</v>
      </c>
      <c r="M371" s="9" t="s">
        <v>1465</v>
      </c>
      <c r="N371" s="9" t="s">
        <v>1466</v>
      </c>
      <c r="O371" s="9">
        <v>0</v>
      </c>
      <c r="P371" s="9">
        <v>240</v>
      </c>
      <c r="Q371" s="9"/>
      <c r="R371" s="9" t="s">
        <v>1540</v>
      </c>
      <c r="S371" s="9">
        <v>50</v>
      </c>
      <c r="T371" s="9" t="s">
        <v>1469</v>
      </c>
      <c r="U371" s="9" t="s">
        <v>1476</v>
      </c>
      <c r="V371" s="9">
        <v>188</v>
      </c>
      <c r="W371" s="9" t="s">
        <v>1470</v>
      </c>
      <c r="X371" s="9" t="s">
        <v>1484</v>
      </c>
      <c r="Y371" s="9" t="s">
        <v>1485</v>
      </c>
      <c r="Z371" s="9">
        <v>40</v>
      </c>
      <c r="AA371" s="9">
        <v>90</v>
      </c>
      <c r="AB371" s="9" t="s">
        <v>1473</v>
      </c>
      <c r="FR371"/>
    </row>
    <row r="372" spans="1:174" x14ac:dyDescent="0.3">
      <c r="A372" s="1">
        <v>43790.628303043981</v>
      </c>
      <c r="B372" s="8">
        <f>MONTH(Table_ExternalData_124345[[#This Row],[DateCreation]])</f>
        <v>11</v>
      </c>
      <c r="C372" s="8">
        <f>YEAR(Table_ExternalData_124345[[#This Row],[DateCreation]])</f>
        <v>2019</v>
      </c>
      <c r="D372" s="9">
        <f>WEEKNUM(Table_ExternalData_124345[[#This Row],[DateCreation]]+2)</f>
        <v>47</v>
      </c>
      <c r="E372" s="9">
        <v>820</v>
      </c>
      <c r="F372" s="9" t="s">
        <v>1539</v>
      </c>
      <c r="G372" s="9" t="s">
        <v>1512</v>
      </c>
      <c r="H372" s="8" t="str">
        <f>Table_ExternalData_124345[[#This Row],[Manufacturer]]&amp;" "&amp;Table_ExternalData_124345[[#This Row],[CarModel]]</f>
        <v>Empty -</v>
      </c>
      <c r="I372" s="9" t="s">
        <v>1463</v>
      </c>
      <c r="J372" s="9">
        <v>900</v>
      </c>
      <c r="K372" s="9">
        <v>900</v>
      </c>
      <c r="L372" s="9" t="s">
        <v>1464</v>
      </c>
      <c r="M372" s="9" t="s">
        <v>89</v>
      </c>
      <c r="N372" s="9" t="s">
        <v>1477</v>
      </c>
      <c r="O372" s="9">
        <v>0</v>
      </c>
      <c r="P372" s="9">
        <v>240</v>
      </c>
      <c r="Q372" s="9"/>
      <c r="R372" s="9" t="s">
        <v>1540</v>
      </c>
      <c r="S372" s="9">
        <v>50</v>
      </c>
      <c r="T372" s="9" t="s">
        <v>1469</v>
      </c>
      <c r="U372" s="9" t="s">
        <v>1468</v>
      </c>
      <c r="V372" s="9">
        <v>188</v>
      </c>
      <c r="W372" s="9" t="s">
        <v>1470</v>
      </c>
      <c r="X372" s="9" t="s">
        <v>1484</v>
      </c>
      <c r="Y372" s="9" t="s">
        <v>1485</v>
      </c>
      <c r="Z372" s="9">
        <v>40</v>
      </c>
      <c r="AA372" s="9">
        <v>90</v>
      </c>
      <c r="AB372" s="9" t="s">
        <v>1473</v>
      </c>
      <c r="FR372"/>
    </row>
    <row r="373" spans="1:174" x14ac:dyDescent="0.3">
      <c r="A373" s="1">
        <v>43790.628303043981</v>
      </c>
      <c r="B373" s="8">
        <f>MONTH(Table_ExternalData_124345[[#This Row],[DateCreation]])</f>
        <v>11</v>
      </c>
      <c r="C373" s="8">
        <f>YEAR(Table_ExternalData_124345[[#This Row],[DateCreation]])</f>
        <v>2019</v>
      </c>
      <c r="D373" s="9">
        <f>WEEKNUM(Table_ExternalData_124345[[#This Row],[DateCreation]]+2)</f>
        <v>47</v>
      </c>
      <c r="E373" s="9">
        <v>821</v>
      </c>
      <c r="F373" s="9" t="s">
        <v>1539</v>
      </c>
      <c r="G373" s="9" t="s">
        <v>1512</v>
      </c>
      <c r="H373" s="8" t="str">
        <f>Table_ExternalData_124345[[#This Row],[Manufacturer]]&amp;" "&amp;Table_ExternalData_124345[[#This Row],[CarModel]]</f>
        <v>Empty -</v>
      </c>
      <c r="I373" s="9" t="s">
        <v>1474</v>
      </c>
      <c r="J373" s="9">
        <v>700</v>
      </c>
      <c r="K373" s="9">
        <v>1600</v>
      </c>
      <c r="L373" s="9" t="s">
        <v>1464</v>
      </c>
      <c r="M373" s="9" t="s">
        <v>1465</v>
      </c>
      <c r="N373" s="9" t="s">
        <v>1466</v>
      </c>
      <c r="O373" s="9">
        <v>155</v>
      </c>
      <c r="P373" s="9">
        <v>0</v>
      </c>
      <c r="Q373" s="9"/>
      <c r="R373" s="9" t="s">
        <v>1540</v>
      </c>
      <c r="S373" s="9">
        <v>0</v>
      </c>
      <c r="T373" s="9" t="s">
        <v>1469</v>
      </c>
      <c r="U373" s="9" t="s">
        <v>1476</v>
      </c>
      <c r="V373" s="9">
        <v>188</v>
      </c>
      <c r="W373" s="9" t="s">
        <v>1470</v>
      </c>
      <c r="X373" s="9" t="s">
        <v>1484</v>
      </c>
      <c r="Y373" s="9" t="s">
        <v>1485</v>
      </c>
      <c r="Z373" s="9">
        <v>40</v>
      </c>
      <c r="AA373" s="9">
        <v>90</v>
      </c>
      <c r="AB373" s="9" t="s">
        <v>1473</v>
      </c>
      <c r="FR373"/>
    </row>
    <row r="374" spans="1:174" x14ac:dyDescent="0.3">
      <c r="A374" s="1">
        <v>43790.628303043981</v>
      </c>
      <c r="B374" s="8">
        <f>MONTH(Table_ExternalData_124345[[#This Row],[DateCreation]])</f>
        <v>11</v>
      </c>
      <c r="C374" s="8">
        <f>YEAR(Table_ExternalData_124345[[#This Row],[DateCreation]])</f>
        <v>2019</v>
      </c>
      <c r="D374" s="9">
        <f>WEEKNUM(Table_ExternalData_124345[[#This Row],[DateCreation]]+2)</f>
        <v>47</v>
      </c>
      <c r="E374" s="9">
        <v>822</v>
      </c>
      <c r="F374" s="9" t="s">
        <v>1539</v>
      </c>
      <c r="G374" s="9" t="s">
        <v>1512</v>
      </c>
      <c r="H374" s="8" t="str">
        <f>Table_ExternalData_124345[[#This Row],[Manufacturer]]&amp;" "&amp;Table_ExternalData_124345[[#This Row],[CarModel]]</f>
        <v>Empty -</v>
      </c>
      <c r="I374" s="9" t="s">
        <v>1474</v>
      </c>
      <c r="J374" s="9">
        <v>700</v>
      </c>
      <c r="K374" s="9">
        <v>1600</v>
      </c>
      <c r="L374" s="9" t="s">
        <v>1464</v>
      </c>
      <c r="M374" s="9" t="s">
        <v>89</v>
      </c>
      <c r="N374" s="9" t="s">
        <v>1477</v>
      </c>
      <c r="O374" s="9">
        <v>155</v>
      </c>
      <c r="P374" s="9">
        <v>0</v>
      </c>
      <c r="Q374" s="9"/>
      <c r="R374" s="9" t="s">
        <v>1540</v>
      </c>
      <c r="S374" s="9">
        <v>0</v>
      </c>
      <c r="T374" s="9" t="s">
        <v>1469</v>
      </c>
      <c r="U374" s="9" t="s">
        <v>1476</v>
      </c>
      <c r="V374" s="9">
        <v>188</v>
      </c>
      <c r="W374" s="9" t="s">
        <v>1470</v>
      </c>
      <c r="X374" s="9" t="s">
        <v>1484</v>
      </c>
      <c r="Y374" s="9" t="s">
        <v>1485</v>
      </c>
      <c r="Z374" s="9">
        <v>40</v>
      </c>
      <c r="AA374" s="9">
        <v>90</v>
      </c>
      <c r="AB374" s="9" t="s">
        <v>1473</v>
      </c>
      <c r="FR374"/>
    </row>
    <row r="375" spans="1:174" x14ac:dyDescent="0.3">
      <c r="A375" s="1">
        <v>43790.628303240737</v>
      </c>
      <c r="B375" s="8">
        <f>MONTH(Table_ExternalData_124345[[#This Row],[DateCreation]])</f>
        <v>11</v>
      </c>
      <c r="C375" s="8">
        <f>YEAR(Table_ExternalData_124345[[#This Row],[DateCreation]])</f>
        <v>2019</v>
      </c>
      <c r="D375" s="9">
        <f>WEEKNUM(Table_ExternalData_124345[[#This Row],[DateCreation]]+2)</f>
        <v>47</v>
      </c>
      <c r="E375" s="9">
        <v>823</v>
      </c>
      <c r="F375" s="9" t="s">
        <v>1539</v>
      </c>
      <c r="G375" s="9" t="s">
        <v>1512</v>
      </c>
      <c r="H375" s="8" t="str">
        <f>Table_ExternalData_124345[[#This Row],[Manufacturer]]&amp;" "&amp;Table_ExternalData_124345[[#This Row],[CarModel]]</f>
        <v>Empty -</v>
      </c>
      <c r="I375" s="9" t="s">
        <v>1463</v>
      </c>
      <c r="J375" s="9">
        <v>700</v>
      </c>
      <c r="K375" s="9">
        <v>1600</v>
      </c>
      <c r="L375" s="9" t="s">
        <v>1464</v>
      </c>
      <c r="M375" s="9" t="s">
        <v>1465</v>
      </c>
      <c r="N375" s="9" t="s">
        <v>1466</v>
      </c>
      <c r="O375" s="9">
        <v>0</v>
      </c>
      <c r="P375" s="9">
        <v>155</v>
      </c>
      <c r="Q375" s="9"/>
      <c r="R375" s="9" t="s">
        <v>1540</v>
      </c>
      <c r="S375" s="9">
        <v>0</v>
      </c>
      <c r="T375" s="9" t="s">
        <v>1469</v>
      </c>
      <c r="U375" s="9" t="s">
        <v>1476</v>
      </c>
      <c r="V375" s="9">
        <v>188</v>
      </c>
      <c r="W375" s="9" t="s">
        <v>1470</v>
      </c>
      <c r="X375" s="9" t="s">
        <v>1484</v>
      </c>
      <c r="Y375" s="9" t="s">
        <v>1485</v>
      </c>
      <c r="Z375" s="9">
        <v>40</v>
      </c>
      <c r="AA375" s="9">
        <v>90</v>
      </c>
      <c r="AB375" s="9" t="s">
        <v>1473</v>
      </c>
      <c r="FR375"/>
    </row>
    <row r="376" spans="1:174" x14ac:dyDescent="0.3">
      <c r="A376" s="1">
        <v>43790.628303240737</v>
      </c>
      <c r="B376" s="8">
        <f>MONTH(Table_ExternalData_124345[[#This Row],[DateCreation]])</f>
        <v>11</v>
      </c>
      <c r="C376" s="8">
        <f>YEAR(Table_ExternalData_124345[[#This Row],[DateCreation]])</f>
        <v>2019</v>
      </c>
      <c r="D376" s="9">
        <f>WEEKNUM(Table_ExternalData_124345[[#This Row],[DateCreation]]+2)</f>
        <v>47</v>
      </c>
      <c r="E376" s="9">
        <v>824</v>
      </c>
      <c r="F376" s="9" t="s">
        <v>1539</v>
      </c>
      <c r="G376" s="9" t="s">
        <v>1512</v>
      </c>
      <c r="H376" s="8" t="str">
        <f>Table_ExternalData_124345[[#This Row],[Manufacturer]]&amp;" "&amp;Table_ExternalData_124345[[#This Row],[CarModel]]</f>
        <v>Empty -</v>
      </c>
      <c r="I376" s="9" t="s">
        <v>1463</v>
      </c>
      <c r="J376" s="9">
        <v>700</v>
      </c>
      <c r="K376" s="9">
        <v>1600</v>
      </c>
      <c r="L376" s="9" t="s">
        <v>1464</v>
      </c>
      <c r="M376" s="9" t="s">
        <v>89</v>
      </c>
      <c r="N376" s="9" t="s">
        <v>1477</v>
      </c>
      <c r="O376" s="9">
        <v>0</v>
      </c>
      <c r="P376" s="9">
        <v>155</v>
      </c>
      <c r="Q376" s="9"/>
      <c r="R376" s="9" t="s">
        <v>1540</v>
      </c>
      <c r="S376" s="9">
        <v>0</v>
      </c>
      <c r="T376" s="9" t="s">
        <v>1469</v>
      </c>
      <c r="U376" s="9" t="s">
        <v>1468</v>
      </c>
      <c r="V376" s="9">
        <v>188</v>
      </c>
      <c r="W376" s="9" t="s">
        <v>1470</v>
      </c>
      <c r="X376" s="9" t="s">
        <v>1484</v>
      </c>
      <c r="Y376" s="9" t="s">
        <v>1485</v>
      </c>
      <c r="Z376" s="9">
        <v>40</v>
      </c>
      <c r="AA376" s="9">
        <v>90</v>
      </c>
      <c r="AB376" s="9" t="s">
        <v>1473</v>
      </c>
      <c r="FR376"/>
    </row>
    <row r="377" spans="1:174" x14ac:dyDescent="0.3">
      <c r="A377" s="1">
        <v>43790.628303240737</v>
      </c>
      <c r="B377" s="8">
        <f>MONTH(Table_ExternalData_124345[[#This Row],[DateCreation]])</f>
        <v>11</v>
      </c>
      <c r="C377" s="8">
        <f>YEAR(Table_ExternalData_124345[[#This Row],[DateCreation]])</f>
        <v>2019</v>
      </c>
      <c r="D377" s="9">
        <f>WEEKNUM(Table_ExternalData_124345[[#This Row],[DateCreation]]+2)</f>
        <v>47</v>
      </c>
      <c r="E377" s="9">
        <v>825</v>
      </c>
      <c r="F377" s="9" t="s">
        <v>1539</v>
      </c>
      <c r="G377" s="9" t="s">
        <v>1512</v>
      </c>
      <c r="H377" s="8" t="str">
        <f>Table_ExternalData_124345[[#This Row],[Manufacturer]]&amp;" "&amp;Table_ExternalData_124345[[#This Row],[CarModel]]</f>
        <v>Empty -</v>
      </c>
      <c r="I377" s="9" t="s">
        <v>1474</v>
      </c>
      <c r="J377" s="9">
        <v>600</v>
      </c>
      <c r="K377" s="9">
        <v>1600</v>
      </c>
      <c r="L377" s="9" t="s">
        <v>1464</v>
      </c>
      <c r="M377" s="9" t="s">
        <v>1465</v>
      </c>
      <c r="N377" s="9" t="s">
        <v>1466</v>
      </c>
      <c r="O377" s="9">
        <v>140</v>
      </c>
      <c r="P377" s="9">
        <v>0</v>
      </c>
      <c r="Q377" s="9"/>
      <c r="R377" s="9" t="s">
        <v>1540</v>
      </c>
      <c r="S377" s="9">
        <v>0</v>
      </c>
      <c r="T377" s="9" t="s">
        <v>1469</v>
      </c>
      <c r="U377" s="9" t="s">
        <v>1476</v>
      </c>
      <c r="V377" s="9">
        <v>188</v>
      </c>
      <c r="W377" s="9" t="s">
        <v>1470</v>
      </c>
      <c r="X377" s="9" t="s">
        <v>1484</v>
      </c>
      <c r="Y377" s="9" t="s">
        <v>1485</v>
      </c>
      <c r="Z377" s="9">
        <v>35</v>
      </c>
      <c r="AA377" s="9">
        <v>90</v>
      </c>
      <c r="AB377" s="9" t="s">
        <v>1473</v>
      </c>
      <c r="FR377"/>
    </row>
    <row r="378" spans="1:174" x14ac:dyDescent="0.3">
      <c r="A378" s="1">
        <v>43790.628303240737</v>
      </c>
      <c r="B378" s="8">
        <f>MONTH(Table_ExternalData_124345[[#This Row],[DateCreation]])</f>
        <v>11</v>
      </c>
      <c r="C378" s="8">
        <f>YEAR(Table_ExternalData_124345[[#This Row],[DateCreation]])</f>
        <v>2019</v>
      </c>
      <c r="D378" s="9">
        <f>WEEKNUM(Table_ExternalData_124345[[#This Row],[DateCreation]]+2)</f>
        <v>47</v>
      </c>
      <c r="E378" s="9">
        <v>826</v>
      </c>
      <c r="F378" s="9" t="s">
        <v>1539</v>
      </c>
      <c r="G378" s="9" t="s">
        <v>1512</v>
      </c>
      <c r="H378" s="8" t="str">
        <f>Table_ExternalData_124345[[#This Row],[Manufacturer]]&amp;" "&amp;Table_ExternalData_124345[[#This Row],[CarModel]]</f>
        <v>Empty -</v>
      </c>
      <c r="I378" s="9" t="s">
        <v>1474</v>
      </c>
      <c r="J378" s="9">
        <v>600</v>
      </c>
      <c r="K378" s="9">
        <v>1600</v>
      </c>
      <c r="L378" s="9" t="s">
        <v>1464</v>
      </c>
      <c r="M378" s="9" t="s">
        <v>89</v>
      </c>
      <c r="N378" s="9" t="s">
        <v>1477</v>
      </c>
      <c r="O378" s="9">
        <v>140</v>
      </c>
      <c r="P378" s="9">
        <v>0</v>
      </c>
      <c r="Q378" s="9"/>
      <c r="R378" s="9" t="s">
        <v>1540</v>
      </c>
      <c r="S378" s="9">
        <v>0</v>
      </c>
      <c r="T378" s="9" t="s">
        <v>1469</v>
      </c>
      <c r="U378" s="9" t="s">
        <v>1476</v>
      </c>
      <c r="V378" s="9">
        <v>188</v>
      </c>
      <c r="W378" s="9" t="s">
        <v>1470</v>
      </c>
      <c r="X378" s="9" t="s">
        <v>1484</v>
      </c>
      <c r="Y378" s="9" t="s">
        <v>1485</v>
      </c>
      <c r="Z378" s="9">
        <v>35</v>
      </c>
      <c r="AA378" s="9">
        <v>90</v>
      </c>
      <c r="AB378" s="9" t="s">
        <v>1473</v>
      </c>
      <c r="FR378"/>
    </row>
    <row r="379" spans="1:174" x14ac:dyDescent="0.3">
      <c r="A379" s="1">
        <v>43790.628303391204</v>
      </c>
      <c r="B379" s="8">
        <f>MONTH(Table_ExternalData_124345[[#This Row],[DateCreation]])</f>
        <v>11</v>
      </c>
      <c r="C379" s="8">
        <f>YEAR(Table_ExternalData_124345[[#This Row],[DateCreation]])</f>
        <v>2019</v>
      </c>
      <c r="D379" s="9">
        <f>WEEKNUM(Table_ExternalData_124345[[#This Row],[DateCreation]]+2)</f>
        <v>47</v>
      </c>
      <c r="E379" s="9">
        <v>827</v>
      </c>
      <c r="F379" s="9" t="s">
        <v>1539</v>
      </c>
      <c r="G379" s="9" t="s">
        <v>1512</v>
      </c>
      <c r="H379" s="8" t="str">
        <f>Table_ExternalData_124345[[#This Row],[Manufacturer]]&amp;" "&amp;Table_ExternalData_124345[[#This Row],[CarModel]]</f>
        <v>Empty -</v>
      </c>
      <c r="I379" s="9" t="s">
        <v>1463</v>
      </c>
      <c r="J379" s="9">
        <v>600</v>
      </c>
      <c r="K379" s="9">
        <v>1600</v>
      </c>
      <c r="L379" s="9" t="s">
        <v>1464</v>
      </c>
      <c r="M379" s="9" t="s">
        <v>1465</v>
      </c>
      <c r="N379" s="9" t="s">
        <v>1466</v>
      </c>
      <c r="O379" s="9">
        <v>0</v>
      </c>
      <c r="P379" s="9">
        <v>140</v>
      </c>
      <c r="Q379" s="9"/>
      <c r="R379" s="9" t="s">
        <v>1540</v>
      </c>
      <c r="S379" s="9">
        <v>0</v>
      </c>
      <c r="T379" s="9" t="s">
        <v>1469</v>
      </c>
      <c r="U379" s="9" t="s">
        <v>1468</v>
      </c>
      <c r="V379" s="9">
        <v>188</v>
      </c>
      <c r="W379" s="9" t="s">
        <v>1470</v>
      </c>
      <c r="X379" s="9" t="s">
        <v>1484</v>
      </c>
      <c r="Y379" s="9" t="s">
        <v>1485</v>
      </c>
      <c r="Z379" s="9">
        <v>35</v>
      </c>
      <c r="AA379" s="9">
        <v>90</v>
      </c>
      <c r="AB379" s="9" t="s">
        <v>1473</v>
      </c>
      <c r="FR379"/>
    </row>
    <row r="380" spans="1:174" x14ac:dyDescent="0.3">
      <c r="A380" s="1">
        <v>43790.628303391204</v>
      </c>
      <c r="B380" s="8">
        <f>MONTH(Table_ExternalData_124345[[#This Row],[DateCreation]])</f>
        <v>11</v>
      </c>
      <c r="C380" s="8">
        <f>YEAR(Table_ExternalData_124345[[#This Row],[DateCreation]])</f>
        <v>2019</v>
      </c>
      <c r="D380" s="9">
        <f>WEEKNUM(Table_ExternalData_124345[[#This Row],[DateCreation]]+2)</f>
        <v>47</v>
      </c>
      <c r="E380" s="9">
        <v>828</v>
      </c>
      <c r="F380" s="9" t="s">
        <v>1539</v>
      </c>
      <c r="G380" s="9" t="s">
        <v>1512</v>
      </c>
      <c r="H380" s="8" t="str">
        <f>Table_ExternalData_124345[[#This Row],[Manufacturer]]&amp;" "&amp;Table_ExternalData_124345[[#This Row],[CarModel]]</f>
        <v>Empty -</v>
      </c>
      <c r="I380" s="9" t="s">
        <v>1463</v>
      </c>
      <c r="J380" s="9">
        <v>600</v>
      </c>
      <c r="K380" s="9">
        <v>1600</v>
      </c>
      <c r="L380" s="9" t="s">
        <v>1464</v>
      </c>
      <c r="M380" s="9" t="s">
        <v>89</v>
      </c>
      <c r="N380" s="9" t="s">
        <v>1477</v>
      </c>
      <c r="O380" s="9">
        <v>0</v>
      </c>
      <c r="P380" s="9">
        <v>140</v>
      </c>
      <c r="Q380" s="9"/>
      <c r="R380" s="9" t="s">
        <v>1540</v>
      </c>
      <c r="S380" s="9">
        <v>0</v>
      </c>
      <c r="T380" s="9" t="s">
        <v>1469</v>
      </c>
      <c r="U380" s="9" t="s">
        <v>1468</v>
      </c>
      <c r="V380" s="9">
        <v>188</v>
      </c>
      <c r="W380" s="9" t="s">
        <v>1470</v>
      </c>
      <c r="X380" s="9" t="s">
        <v>1484</v>
      </c>
      <c r="Y380" s="9" t="s">
        <v>1485</v>
      </c>
      <c r="Z380" s="9">
        <v>35</v>
      </c>
      <c r="AA380" s="9">
        <v>90</v>
      </c>
      <c r="AB380" s="9" t="s">
        <v>1473</v>
      </c>
      <c r="FR380"/>
    </row>
    <row r="381" spans="1:174" x14ac:dyDescent="0.3">
      <c r="A381" s="1">
        <v>43790.628303391204</v>
      </c>
      <c r="B381" s="8">
        <f>MONTH(Table_ExternalData_124345[[#This Row],[DateCreation]])</f>
        <v>11</v>
      </c>
      <c r="C381" s="8">
        <f>YEAR(Table_ExternalData_124345[[#This Row],[DateCreation]])</f>
        <v>2019</v>
      </c>
      <c r="D381" s="9">
        <f>WEEKNUM(Table_ExternalData_124345[[#This Row],[DateCreation]]+2)</f>
        <v>47</v>
      </c>
      <c r="E381" s="9">
        <v>829</v>
      </c>
      <c r="F381" s="9" t="s">
        <v>1539</v>
      </c>
      <c r="G381" s="9" t="s">
        <v>1512</v>
      </c>
      <c r="H381" s="8" t="str">
        <f>Table_ExternalData_124345[[#This Row],[Manufacturer]]&amp;" "&amp;Table_ExternalData_124345[[#This Row],[CarModel]]</f>
        <v>Empty -</v>
      </c>
      <c r="I381" s="9" t="s">
        <v>1474</v>
      </c>
      <c r="J381" s="9">
        <v>600</v>
      </c>
      <c r="K381" s="9">
        <v>1600</v>
      </c>
      <c r="L381" s="9" t="s">
        <v>1464</v>
      </c>
      <c r="M381" s="9" t="s">
        <v>1465</v>
      </c>
      <c r="N381" s="9" t="s">
        <v>1466</v>
      </c>
      <c r="O381" s="9">
        <v>135</v>
      </c>
      <c r="P381" s="9">
        <v>0</v>
      </c>
      <c r="Q381" s="9"/>
      <c r="R381" s="9" t="s">
        <v>1540</v>
      </c>
      <c r="S381" s="9">
        <v>0</v>
      </c>
      <c r="T381" s="9" t="s">
        <v>1469</v>
      </c>
      <c r="U381" s="9" t="s">
        <v>1476</v>
      </c>
      <c r="V381" s="9">
        <v>188</v>
      </c>
      <c r="W381" s="9" t="s">
        <v>1470</v>
      </c>
      <c r="X381" s="9" t="s">
        <v>1484</v>
      </c>
      <c r="Y381" s="9" t="s">
        <v>1485</v>
      </c>
      <c r="Z381" s="9">
        <v>49</v>
      </c>
      <c r="AA381" s="9">
        <v>90</v>
      </c>
      <c r="AB381" s="9" t="s">
        <v>1473</v>
      </c>
      <c r="FR381"/>
    </row>
    <row r="382" spans="1:174" x14ac:dyDescent="0.3">
      <c r="A382" s="1">
        <v>43790.628303391204</v>
      </c>
      <c r="B382" s="8">
        <f>MONTH(Table_ExternalData_124345[[#This Row],[DateCreation]])</f>
        <v>11</v>
      </c>
      <c r="C382" s="8">
        <f>YEAR(Table_ExternalData_124345[[#This Row],[DateCreation]])</f>
        <v>2019</v>
      </c>
      <c r="D382" s="9">
        <f>WEEKNUM(Table_ExternalData_124345[[#This Row],[DateCreation]]+2)</f>
        <v>47</v>
      </c>
      <c r="E382" s="9">
        <v>830</v>
      </c>
      <c r="F382" s="9" t="s">
        <v>1539</v>
      </c>
      <c r="G382" s="9" t="s">
        <v>1512</v>
      </c>
      <c r="H382" s="8" t="str">
        <f>Table_ExternalData_124345[[#This Row],[Manufacturer]]&amp;" "&amp;Table_ExternalData_124345[[#This Row],[CarModel]]</f>
        <v>Empty -</v>
      </c>
      <c r="I382" s="9" t="s">
        <v>1474</v>
      </c>
      <c r="J382" s="9">
        <v>600</v>
      </c>
      <c r="K382" s="9">
        <v>1600</v>
      </c>
      <c r="L382" s="9" t="s">
        <v>1464</v>
      </c>
      <c r="M382" s="9" t="s">
        <v>89</v>
      </c>
      <c r="N382" s="9" t="s">
        <v>1477</v>
      </c>
      <c r="O382" s="9">
        <v>135</v>
      </c>
      <c r="P382" s="9">
        <v>0</v>
      </c>
      <c r="Q382" s="9"/>
      <c r="R382" s="9" t="s">
        <v>1540</v>
      </c>
      <c r="S382" s="9">
        <v>0</v>
      </c>
      <c r="T382" s="9" t="s">
        <v>1469</v>
      </c>
      <c r="U382" s="9" t="s">
        <v>1476</v>
      </c>
      <c r="V382" s="9">
        <v>188</v>
      </c>
      <c r="W382" s="9" t="s">
        <v>1470</v>
      </c>
      <c r="X382" s="9" t="s">
        <v>1484</v>
      </c>
      <c r="Y382" s="9" t="s">
        <v>1485</v>
      </c>
      <c r="Z382" s="9">
        <v>49</v>
      </c>
      <c r="AA382" s="9">
        <v>90</v>
      </c>
      <c r="AB382" s="9" t="s">
        <v>1473</v>
      </c>
      <c r="FR382"/>
    </row>
    <row r="383" spans="1:174" x14ac:dyDescent="0.3">
      <c r="A383" s="1">
        <v>43790.628303587961</v>
      </c>
      <c r="B383" s="8">
        <f>MONTH(Table_ExternalData_124345[[#This Row],[DateCreation]])</f>
        <v>11</v>
      </c>
      <c r="C383" s="8">
        <f>YEAR(Table_ExternalData_124345[[#This Row],[DateCreation]])</f>
        <v>2019</v>
      </c>
      <c r="D383" s="9">
        <f>WEEKNUM(Table_ExternalData_124345[[#This Row],[DateCreation]]+2)</f>
        <v>47</v>
      </c>
      <c r="E383" s="9">
        <v>831</v>
      </c>
      <c r="F383" s="9" t="s">
        <v>1539</v>
      </c>
      <c r="G383" s="9" t="s">
        <v>1512</v>
      </c>
      <c r="H383" s="8" t="str">
        <f>Table_ExternalData_124345[[#This Row],[Manufacturer]]&amp;" "&amp;Table_ExternalData_124345[[#This Row],[CarModel]]</f>
        <v>Empty -</v>
      </c>
      <c r="I383" s="9" t="s">
        <v>1463</v>
      </c>
      <c r="J383" s="9">
        <v>600</v>
      </c>
      <c r="K383" s="9">
        <v>1600</v>
      </c>
      <c r="L383" s="9" t="s">
        <v>1464</v>
      </c>
      <c r="M383" s="9" t="s">
        <v>1465</v>
      </c>
      <c r="N383" s="9" t="s">
        <v>1466</v>
      </c>
      <c r="O383" s="9">
        <v>0</v>
      </c>
      <c r="P383" s="9">
        <v>135</v>
      </c>
      <c r="Q383" s="9"/>
      <c r="R383" s="9" t="s">
        <v>1540</v>
      </c>
      <c r="S383" s="9">
        <v>0</v>
      </c>
      <c r="T383" s="9" t="s">
        <v>1469</v>
      </c>
      <c r="U383" s="9" t="s">
        <v>1476</v>
      </c>
      <c r="V383" s="9">
        <v>188</v>
      </c>
      <c r="W383" s="9" t="s">
        <v>1470</v>
      </c>
      <c r="X383" s="9" t="s">
        <v>1484</v>
      </c>
      <c r="Y383" s="9" t="s">
        <v>1485</v>
      </c>
      <c r="Z383" s="9">
        <v>49</v>
      </c>
      <c r="AA383" s="9">
        <v>90</v>
      </c>
      <c r="AB383" s="9" t="s">
        <v>1473</v>
      </c>
      <c r="FR383"/>
    </row>
    <row r="384" spans="1:174" x14ac:dyDescent="0.3">
      <c r="A384" s="1">
        <v>43790.628303587961</v>
      </c>
      <c r="B384" s="8">
        <f>MONTH(Table_ExternalData_124345[[#This Row],[DateCreation]])</f>
        <v>11</v>
      </c>
      <c r="C384" s="8">
        <f>YEAR(Table_ExternalData_124345[[#This Row],[DateCreation]])</f>
        <v>2019</v>
      </c>
      <c r="D384" s="9">
        <f>WEEKNUM(Table_ExternalData_124345[[#This Row],[DateCreation]]+2)</f>
        <v>47</v>
      </c>
      <c r="E384" s="9">
        <v>832</v>
      </c>
      <c r="F384" s="9" t="s">
        <v>1539</v>
      </c>
      <c r="G384" s="9" t="s">
        <v>1512</v>
      </c>
      <c r="H384" s="8" t="str">
        <f>Table_ExternalData_124345[[#This Row],[Manufacturer]]&amp;" "&amp;Table_ExternalData_124345[[#This Row],[CarModel]]</f>
        <v>Empty -</v>
      </c>
      <c r="I384" s="9" t="s">
        <v>1463</v>
      </c>
      <c r="J384" s="9">
        <v>600</v>
      </c>
      <c r="K384" s="9">
        <v>1600</v>
      </c>
      <c r="L384" s="9" t="s">
        <v>1464</v>
      </c>
      <c r="M384" s="9" t="s">
        <v>89</v>
      </c>
      <c r="N384" s="9" t="s">
        <v>1477</v>
      </c>
      <c r="O384" s="9">
        <v>0</v>
      </c>
      <c r="P384" s="9">
        <v>135</v>
      </c>
      <c r="Q384" s="9"/>
      <c r="R384" s="9" t="s">
        <v>1540</v>
      </c>
      <c r="S384" s="9">
        <v>0</v>
      </c>
      <c r="T384" s="9" t="s">
        <v>1469</v>
      </c>
      <c r="U384" s="9" t="s">
        <v>1468</v>
      </c>
      <c r="V384" s="9">
        <v>188</v>
      </c>
      <c r="W384" s="9" t="s">
        <v>1470</v>
      </c>
      <c r="X384" s="9" t="s">
        <v>1484</v>
      </c>
      <c r="Y384" s="9" t="s">
        <v>1485</v>
      </c>
      <c r="Z384" s="9">
        <v>49</v>
      </c>
      <c r="AA384" s="9">
        <v>90</v>
      </c>
      <c r="AB384" s="9" t="s">
        <v>1473</v>
      </c>
      <c r="FR384"/>
    </row>
    <row r="385" spans="1:174" x14ac:dyDescent="0.3">
      <c r="A385" s="1">
        <v>43790.628303587961</v>
      </c>
      <c r="B385" s="8">
        <f>MONTH(Table_ExternalData_124345[[#This Row],[DateCreation]])</f>
        <v>11</v>
      </c>
      <c r="C385" s="8">
        <f>YEAR(Table_ExternalData_124345[[#This Row],[DateCreation]])</f>
        <v>2019</v>
      </c>
      <c r="D385" s="9">
        <f>WEEKNUM(Table_ExternalData_124345[[#This Row],[DateCreation]]+2)</f>
        <v>47</v>
      </c>
      <c r="E385" s="9">
        <v>833</v>
      </c>
      <c r="F385" s="9" t="s">
        <v>1539</v>
      </c>
      <c r="G385" s="9" t="s">
        <v>1512</v>
      </c>
      <c r="H385" s="8" t="str">
        <f>Table_ExternalData_124345[[#This Row],[Manufacturer]]&amp;" "&amp;Table_ExternalData_124345[[#This Row],[CarModel]]</f>
        <v>Empty -</v>
      </c>
      <c r="I385" s="9" t="s">
        <v>1474</v>
      </c>
      <c r="J385" s="9">
        <v>700</v>
      </c>
      <c r="K385" s="9">
        <v>1600</v>
      </c>
      <c r="L385" s="9" t="s">
        <v>1464</v>
      </c>
      <c r="M385" s="9" t="s">
        <v>1465</v>
      </c>
      <c r="N385" s="9" t="s">
        <v>1466</v>
      </c>
      <c r="O385" s="9">
        <v>150</v>
      </c>
      <c r="P385" s="9">
        <v>0</v>
      </c>
      <c r="Q385" s="9"/>
      <c r="R385" s="9" t="s">
        <v>1540</v>
      </c>
      <c r="S385" s="9">
        <v>0</v>
      </c>
      <c r="T385" s="9" t="s">
        <v>1469</v>
      </c>
      <c r="U385" s="9" t="s">
        <v>1476</v>
      </c>
      <c r="V385" s="9">
        <v>188</v>
      </c>
      <c r="W385" s="9" t="s">
        <v>1470</v>
      </c>
      <c r="X385" s="9" t="s">
        <v>1471</v>
      </c>
      <c r="Y385" s="9" t="s">
        <v>1472</v>
      </c>
      <c r="Z385" s="9">
        <v>31</v>
      </c>
      <c r="AA385" s="9">
        <v>90</v>
      </c>
      <c r="AB385" s="9" t="s">
        <v>1473</v>
      </c>
      <c r="FR385"/>
    </row>
    <row r="386" spans="1:174" x14ac:dyDescent="0.3">
      <c r="A386" s="1">
        <v>43790.628303587961</v>
      </c>
      <c r="B386" s="8">
        <f>MONTH(Table_ExternalData_124345[[#This Row],[DateCreation]])</f>
        <v>11</v>
      </c>
      <c r="C386" s="8">
        <f>YEAR(Table_ExternalData_124345[[#This Row],[DateCreation]])</f>
        <v>2019</v>
      </c>
      <c r="D386" s="9">
        <f>WEEKNUM(Table_ExternalData_124345[[#This Row],[DateCreation]]+2)</f>
        <v>47</v>
      </c>
      <c r="E386" s="9">
        <v>834</v>
      </c>
      <c r="F386" s="9" t="s">
        <v>1539</v>
      </c>
      <c r="G386" s="9" t="s">
        <v>1512</v>
      </c>
      <c r="H386" s="8" t="str">
        <f>Table_ExternalData_124345[[#This Row],[Manufacturer]]&amp;" "&amp;Table_ExternalData_124345[[#This Row],[CarModel]]</f>
        <v>Empty -</v>
      </c>
      <c r="I386" s="9" t="s">
        <v>1474</v>
      </c>
      <c r="J386" s="9">
        <v>700</v>
      </c>
      <c r="K386" s="9">
        <v>1600</v>
      </c>
      <c r="L386" s="9" t="s">
        <v>1464</v>
      </c>
      <c r="M386" s="9" t="s">
        <v>89</v>
      </c>
      <c r="N386" s="9" t="s">
        <v>1477</v>
      </c>
      <c r="O386" s="9">
        <v>150</v>
      </c>
      <c r="P386" s="9">
        <v>0</v>
      </c>
      <c r="Q386" s="9"/>
      <c r="R386" s="9" t="s">
        <v>1540</v>
      </c>
      <c r="S386" s="9">
        <v>0</v>
      </c>
      <c r="T386" s="9" t="s">
        <v>1469</v>
      </c>
      <c r="U386" s="9" t="s">
        <v>1476</v>
      </c>
      <c r="V386" s="9">
        <v>188</v>
      </c>
      <c r="W386" s="9" t="s">
        <v>1470</v>
      </c>
      <c r="X386" s="9" t="s">
        <v>1471</v>
      </c>
      <c r="Y386" s="9" t="s">
        <v>1472</v>
      </c>
      <c r="Z386" s="9">
        <v>31</v>
      </c>
      <c r="AA386" s="9">
        <v>90</v>
      </c>
      <c r="AB386" s="9" t="s">
        <v>1473</v>
      </c>
      <c r="FR386"/>
    </row>
    <row r="387" spans="1:174" x14ac:dyDescent="0.3">
      <c r="A387" s="1">
        <v>43790.628303784724</v>
      </c>
      <c r="B387" s="8">
        <f>MONTH(Table_ExternalData_124345[[#This Row],[DateCreation]])</f>
        <v>11</v>
      </c>
      <c r="C387" s="8">
        <f>YEAR(Table_ExternalData_124345[[#This Row],[DateCreation]])</f>
        <v>2019</v>
      </c>
      <c r="D387" s="9">
        <f>WEEKNUM(Table_ExternalData_124345[[#This Row],[DateCreation]]+2)</f>
        <v>47</v>
      </c>
      <c r="E387" s="9">
        <v>835</v>
      </c>
      <c r="F387" s="9" t="s">
        <v>1539</v>
      </c>
      <c r="G387" s="9" t="s">
        <v>1512</v>
      </c>
      <c r="H387" s="8" t="str">
        <f>Table_ExternalData_124345[[#This Row],[Manufacturer]]&amp;" "&amp;Table_ExternalData_124345[[#This Row],[CarModel]]</f>
        <v>Empty -</v>
      </c>
      <c r="I387" s="9" t="s">
        <v>1463</v>
      </c>
      <c r="J387" s="9">
        <v>700</v>
      </c>
      <c r="K387" s="9">
        <v>1600</v>
      </c>
      <c r="L387" s="9" t="s">
        <v>1464</v>
      </c>
      <c r="M387" s="9" t="s">
        <v>1465</v>
      </c>
      <c r="N387" s="9" t="s">
        <v>1466</v>
      </c>
      <c r="O387" s="9">
        <v>0</v>
      </c>
      <c r="P387" s="9">
        <v>150</v>
      </c>
      <c r="Q387" s="9"/>
      <c r="R387" s="9" t="s">
        <v>1540</v>
      </c>
      <c r="S387" s="9">
        <v>0</v>
      </c>
      <c r="T387" s="9" t="s">
        <v>1469</v>
      </c>
      <c r="U387" s="9" t="s">
        <v>1468</v>
      </c>
      <c r="V387" s="9">
        <v>188</v>
      </c>
      <c r="W387" s="9" t="s">
        <v>1470</v>
      </c>
      <c r="X387" s="9" t="s">
        <v>1471</v>
      </c>
      <c r="Y387" s="9" t="s">
        <v>1472</v>
      </c>
      <c r="Z387" s="9">
        <v>70</v>
      </c>
      <c r="AA387" s="9">
        <v>90</v>
      </c>
      <c r="AB387" s="9" t="s">
        <v>1473</v>
      </c>
      <c r="FR387"/>
    </row>
    <row r="388" spans="1:174" x14ac:dyDescent="0.3">
      <c r="A388" s="1">
        <v>43790.628303784724</v>
      </c>
      <c r="B388" s="8">
        <f>MONTH(Table_ExternalData_124345[[#This Row],[DateCreation]])</f>
        <v>11</v>
      </c>
      <c r="C388" s="8">
        <f>YEAR(Table_ExternalData_124345[[#This Row],[DateCreation]])</f>
        <v>2019</v>
      </c>
      <c r="D388" s="9">
        <f>WEEKNUM(Table_ExternalData_124345[[#This Row],[DateCreation]]+2)</f>
        <v>47</v>
      </c>
      <c r="E388" s="9">
        <v>836</v>
      </c>
      <c r="F388" s="9" t="s">
        <v>1539</v>
      </c>
      <c r="G388" s="9" t="s">
        <v>1512</v>
      </c>
      <c r="H388" s="8" t="str">
        <f>Table_ExternalData_124345[[#This Row],[Manufacturer]]&amp;" "&amp;Table_ExternalData_124345[[#This Row],[CarModel]]</f>
        <v>Empty -</v>
      </c>
      <c r="I388" s="9" t="s">
        <v>1463</v>
      </c>
      <c r="J388" s="9">
        <v>700</v>
      </c>
      <c r="K388" s="9">
        <v>1600</v>
      </c>
      <c r="L388" s="9" t="s">
        <v>1464</v>
      </c>
      <c r="M388" s="9" t="s">
        <v>89</v>
      </c>
      <c r="N388" s="9" t="s">
        <v>1477</v>
      </c>
      <c r="O388" s="9">
        <v>0</v>
      </c>
      <c r="P388" s="9">
        <v>150</v>
      </c>
      <c r="Q388" s="9"/>
      <c r="R388" s="9" t="s">
        <v>1540</v>
      </c>
      <c r="S388" s="9">
        <v>0</v>
      </c>
      <c r="T388" s="9" t="s">
        <v>1469</v>
      </c>
      <c r="U388" s="9" t="s">
        <v>1468</v>
      </c>
      <c r="V388" s="9">
        <v>188</v>
      </c>
      <c r="W388" s="9" t="s">
        <v>1470</v>
      </c>
      <c r="X388" s="9" t="s">
        <v>1471</v>
      </c>
      <c r="Y388" s="9" t="s">
        <v>1472</v>
      </c>
      <c r="Z388" s="9">
        <v>31</v>
      </c>
      <c r="AA388" s="9">
        <v>90</v>
      </c>
      <c r="AB388" s="9" t="s">
        <v>1473</v>
      </c>
      <c r="FR388"/>
    </row>
    <row r="389" spans="1:174" x14ac:dyDescent="0.3">
      <c r="A389" s="1">
        <v>43790.628303784724</v>
      </c>
      <c r="B389" s="8">
        <f>MONTH(Table_ExternalData_124345[[#This Row],[DateCreation]])</f>
        <v>11</v>
      </c>
      <c r="C389" s="8">
        <f>YEAR(Table_ExternalData_124345[[#This Row],[DateCreation]])</f>
        <v>2019</v>
      </c>
      <c r="D389" s="9">
        <f>WEEKNUM(Table_ExternalData_124345[[#This Row],[DateCreation]]+2)</f>
        <v>47</v>
      </c>
      <c r="E389" s="9">
        <v>837</v>
      </c>
      <c r="F389" s="9" t="s">
        <v>1539</v>
      </c>
      <c r="G389" s="9" t="s">
        <v>1512</v>
      </c>
      <c r="H389" s="8" t="str">
        <f>Table_ExternalData_124345[[#This Row],[Manufacturer]]&amp;" "&amp;Table_ExternalData_124345[[#This Row],[CarModel]]</f>
        <v>Empty -</v>
      </c>
      <c r="I389" s="9" t="s">
        <v>1474</v>
      </c>
      <c r="J389" s="9">
        <v>700</v>
      </c>
      <c r="K389" s="9">
        <v>1600</v>
      </c>
      <c r="L389" s="9" t="s">
        <v>1464</v>
      </c>
      <c r="M389" s="9" t="s">
        <v>1465</v>
      </c>
      <c r="N389" s="9" t="s">
        <v>1466</v>
      </c>
      <c r="O389" s="9">
        <v>135</v>
      </c>
      <c r="P389" s="9">
        <v>0</v>
      </c>
      <c r="Q389" s="9"/>
      <c r="R389" s="9" t="s">
        <v>1540</v>
      </c>
      <c r="S389" s="9">
        <v>0</v>
      </c>
      <c r="T389" s="9" t="s">
        <v>1469</v>
      </c>
      <c r="U389" s="9" t="s">
        <v>1476</v>
      </c>
      <c r="V389" s="9">
        <v>188</v>
      </c>
      <c r="W389" s="9" t="s">
        <v>1470</v>
      </c>
      <c r="X389" s="9" t="s">
        <v>1471</v>
      </c>
      <c r="Y389" s="9" t="s">
        <v>1472</v>
      </c>
      <c r="Z389" s="9">
        <v>90</v>
      </c>
      <c r="AA389" s="9">
        <v>90</v>
      </c>
      <c r="AB389" s="9" t="s">
        <v>1473</v>
      </c>
      <c r="FR389"/>
    </row>
    <row r="390" spans="1:174" x14ac:dyDescent="0.3">
      <c r="A390" s="1">
        <v>43790.628303784724</v>
      </c>
      <c r="B390" s="8">
        <f>MONTH(Table_ExternalData_124345[[#This Row],[DateCreation]])</f>
        <v>11</v>
      </c>
      <c r="C390" s="8">
        <f>YEAR(Table_ExternalData_124345[[#This Row],[DateCreation]])</f>
        <v>2019</v>
      </c>
      <c r="D390" s="9">
        <f>WEEKNUM(Table_ExternalData_124345[[#This Row],[DateCreation]]+2)</f>
        <v>47</v>
      </c>
      <c r="E390" s="9">
        <v>838</v>
      </c>
      <c r="F390" s="9" t="s">
        <v>1539</v>
      </c>
      <c r="G390" s="9" t="s">
        <v>1512</v>
      </c>
      <c r="H390" s="8" t="str">
        <f>Table_ExternalData_124345[[#This Row],[Manufacturer]]&amp;" "&amp;Table_ExternalData_124345[[#This Row],[CarModel]]</f>
        <v>Empty -</v>
      </c>
      <c r="I390" s="9" t="s">
        <v>1474</v>
      </c>
      <c r="J390" s="9">
        <v>700</v>
      </c>
      <c r="K390" s="9">
        <v>1600</v>
      </c>
      <c r="L390" s="9" t="s">
        <v>1464</v>
      </c>
      <c r="M390" s="9" t="s">
        <v>89</v>
      </c>
      <c r="N390" s="9" t="s">
        <v>1477</v>
      </c>
      <c r="O390" s="9">
        <v>135</v>
      </c>
      <c r="P390" s="9">
        <v>0</v>
      </c>
      <c r="Q390" s="9"/>
      <c r="R390" s="9" t="s">
        <v>1540</v>
      </c>
      <c r="S390" s="9">
        <v>0</v>
      </c>
      <c r="T390" s="9" t="s">
        <v>1469</v>
      </c>
      <c r="U390" s="9" t="s">
        <v>1476</v>
      </c>
      <c r="V390" s="9">
        <v>188</v>
      </c>
      <c r="W390" s="9" t="s">
        <v>1470</v>
      </c>
      <c r="X390" s="9" t="s">
        <v>1471</v>
      </c>
      <c r="Y390" s="9" t="s">
        <v>1472</v>
      </c>
      <c r="Z390" s="9">
        <v>90</v>
      </c>
      <c r="AA390" s="9">
        <v>90</v>
      </c>
      <c r="AB390" s="9" t="s">
        <v>1473</v>
      </c>
      <c r="FR390"/>
    </row>
    <row r="391" spans="1:174" x14ac:dyDescent="0.3">
      <c r="A391" s="1">
        <v>43790.628303784724</v>
      </c>
      <c r="B391" s="8">
        <f>MONTH(Table_ExternalData_124345[[#This Row],[DateCreation]])</f>
        <v>11</v>
      </c>
      <c r="C391" s="8">
        <f>YEAR(Table_ExternalData_124345[[#This Row],[DateCreation]])</f>
        <v>2019</v>
      </c>
      <c r="D391" s="9">
        <f>WEEKNUM(Table_ExternalData_124345[[#This Row],[DateCreation]]+2)</f>
        <v>47</v>
      </c>
      <c r="E391" s="9">
        <v>839</v>
      </c>
      <c r="F391" s="9" t="s">
        <v>1539</v>
      </c>
      <c r="G391" s="9" t="s">
        <v>1512</v>
      </c>
      <c r="H391" s="8" t="str">
        <f>Table_ExternalData_124345[[#This Row],[Manufacturer]]&amp;" "&amp;Table_ExternalData_124345[[#This Row],[CarModel]]</f>
        <v>Empty -</v>
      </c>
      <c r="I391" s="9" t="s">
        <v>1463</v>
      </c>
      <c r="J391" s="9">
        <v>700</v>
      </c>
      <c r="K391" s="9">
        <v>1600</v>
      </c>
      <c r="L391" s="9" t="s">
        <v>1464</v>
      </c>
      <c r="M391" s="9" t="s">
        <v>1465</v>
      </c>
      <c r="N391" s="9" t="s">
        <v>1466</v>
      </c>
      <c r="O391" s="9">
        <v>0</v>
      </c>
      <c r="P391" s="9">
        <v>135</v>
      </c>
      <c r="Q391" s="9"/>
      <c r="R391" s="9" t="s">
        <v>1540</v>
      </c>
      <c r="S391" s="9">
        <v>0</v>
      </c>
      <c r="T391" s="9" t="s">
        <v>1469</v>
      </c>
      <c r="U391" s="9" t="s">
        <v>1476</v>
      </c>
      <c r="V391" s="9">
        <v>188</v>
      </c>
      <c r="W391" s="9" t="s">
        <v>1470</v>
      </c>
      <c r="X391" s="9" t="s">
        <v>1471</v>
      </c>
      <c r="Y391" s="9" t="s">
        <v>1472</v>
      </c>
      <c r="Z391" s="9">
        <v>90</v>
      </c>
      <c r="AA391" s="9">
        <v>90</v>
      </c>
      <c r="AB391" s="9" t="s">
        <v>1473</v>
      </c>
      <c r="FR391"/>
    </row>
    <row r="392" spans="1:174" x14ac:dyDescent="0.3">
      <c r="A392" s="1">
        <v>43790.628303935184</v>
      </c>
      <c r="B392" s="8">
        <f>MONTH(Table_ExternalData_124345[[#This Row],[DateCreation]])</f>
        <v>11</v>
      </c>
      <c r="C392" s="8">
        <f>YEAR(Table_ExternalData_124345[[#This Row],[DateCreation]])</f>
        <v>2019</v>
      </c>
      <c r="D392" s="9">
        <f>WEEKNUM(Table_ExternalData_124345[[#This Row],[DateCreation]]+2)</f>
        <v>47</v>
      </c>
      <c r="E392" s="9">
        <v>840</v>
      </c>
      <c r="F392" s="9" t="s">
        <v>1539</v>
      </c>
      <c r="G392" s="9" t="s">
        <v>1512</v>
      </c>
      <c r="H392" s="8" t="str">
        <f>Table_ExternalData_124345[[#This Row],[Manufacturer]]&amp;" "&amp;Table_ExternalData_124345[[#This Row],[CarModel]]</f>
        <v>Empty -</v>
      </c>
      <c r="I392" s="9" t="s">
        <v>1463</v>
      </c>
      <c r="J392" s="9">
        <v>700</v>
      </c>
      <c r="K392" s="9">
        <v>1600</v>
      </c>
      <c r="L392" s="9" t="s">
        <v>1464</v>
      </c>
      <c r="M392" s="9" t="s">
        <v>89</v>
      </c>
      <c r="N392" s="9" t="s">
        <v>1477</v>
      </c>
      <c r="O392" s="9">
        <v>0</v>
      </c>
      <c r="P392" s="9">
        <v>135</v>
      </c>
      <c r="Q392" s="9"/>
      <c r="R392" s="9" t="s">
        <v>1540</v>
      </c>
      <c r="S392" s="9">
        <v>0</v>
      </c>
      <c r="T392" s="9" t="s">
        <v>1469</v>
      </c>
      <c r="U392" s="9" t="s">
        <v>1468</v>
      </c>
      <c r="V392" s="9">
        <v>188</v>
      </c>
      <c r="W392" s="9" t="s">
        <v>1470</v>
      </c>
      <c r="X392" s="9" t="s">
        <v>1471</v>
      </c>
      <c r="Y392" s="9" t="s">
        <v>1472</v>
      </c>
      <c r="Z392" s="9">
        <v>90</v>
      </c>
      <c r="AA392" s="9">
        <v>90</v>
      </c>
      <c r="AB392" s="9" t="s">
        <v>1473</v>
      </c>
      <c r="FR392"/>
    </row>
    <row r="393" spans="1:174" x14ac:dyDescent="0.3">
      <c r="A393" s="1">
        <v>43790.628303935184</v>
      </c>
      <c r="B393" s="8">
        <f>MONTH(Table_ExternalData_124345[[#This Row],[DateCreation]])</f>
        <v>11</v>
      </c>
      <c r="C393" s="8">
        <f>YEAR(Table_ExternalData_124345[[#This Row],[DateCreation]])</f>
        <v>2019</v>
      </c>
      <c r="D393" s="9">
        <f>WEEKNUM(Table_ExternalData_124345[[#This Row],[DateCreation]]+2)</f>
        <v>47</v>
      </c>
      <c r="E393" s="9">
        <v>841</v>
      </c>
      <c r="F393" s="9" t="s">
        <v>1539</v>
      </c>
      <c r="G393" s="9" t="s">
        <v>1512</v>
      </c>
      <c r="H393" s="8" t="str">
        <f>Table_ExternalData_124345[[#This Row],[Manufacturer]]&amp;" "&amp;Table_ExternalData_124345[[#This Row],[CarModel]]</f>
        <v>Empty -</v>
      </c>
      <c r="I393" s="9" t="s">
        <v>1474</v>
      </c>
      <c r="J393" s="9">
        <v>700</v>
      </c>
      <c r="K393" s="9">
        <v>1600</v>
      </c>
      <c r="L393" s="9" t="s">
        <v>1464</v>
      </c>
      <c r="M393" s="9" t="s">
        <v>1465</v>
      </c>
      <c r="N393" s="9" t="s">
        <v>1466</v>
      </c>
      <c r="O393" s="9">
        <v>165</v>
      </c>
      <c r="P393" s="9">
        <v>0</v>
      </c>
      <c r="Q393" s="9"/>
      <c r="R393" s="9" t="s">
        <v>1540</v>
      </c>
      <c r="S393" s="9">
        <v>0</v>
      </c>
      <c r="T393" s="9" t="s">
        <v>1469</v>
      </c>
      <c r="U393" s="9" t="s">
        <v>1476</v>
      </c>
      <c r="V393" s="9">
        <v>188</v>
      </c>
      <c r="W393" s="9" t="s">
        <v>1470</v>
      </c>
      <c r="X393" s="9" t="s">
        <v>1471</v>
      </c>
      <c r="Y393" s="9" t="s">
        <v>1472</v>
      </c>
      <c r="Z393" s="9">
        <v>90</v>
      </c>
      <c r="AA393" s="9">
        <v>90</v>
      </c>
      <c r="AB393" s="9" t="s">
        <v>1473</v>
      </c>
      <c r="FR393"/>
    </row>
    <row r="394" spans="1:174" x14ac:dyDescent="0.3">
      <c r="A394" s="1">
        <v>43790.628303935184</v>
      </c>
      <c r="B394" s="8">
        <f>MONTH(Table_ExternalData_124345[[#This Row],[DateCreation]])</f>
        <v>11</v>
      </c>
      <c r="C394" s="8">
        <f>YEAR(Table_ExternalData_124345[[#This Row],[DateCreation]])</f>
        <v>2019</v>
      </c>
      <c r="D394" s="9">
        <f>WEEKNUM(Table_ExternalData_124345[[#This Row],[DateCreation]]+2)</f>
        <v>47</v>
      </c>
      <c r="E394" s="9">
        <v>842</v>
      </c>
      <c r="F394" s="9" t="s">
        <v>1539</v>
      </c>
      <c r="G394" s="9" t="s">
        <v>1512</v>
      </c>
      <c r="H394" s="8" t="str">
        <f>Table_ExternalData_124345[[#This Row],[Manufacturer]]&amp;" "&amp;Table_ExternalData_124345[[#This Row],[CarModel]]</f>
        <v>Empty -</v>
      </c>
      <c r="I394" s="9" t="s">
        <v>1474</v>
      </c>
      <c r="J394" s="9">
        <v>700</v>
      </c>
      <c r="K394" s="9">
        <v>1600</v>
      </c>
      <c r="L394" s="9" t="s">
        <v>1464</v>
      </c>
      <c r="M394" s="9" t="s">
        <v>89</v>
      </c>
      <c r="N394" s="9" t="s">
        <v>1477</v>
      </c>
      <c r="O394" s="9">
        <v>165</v>
      </c>
      <c r="P394" s="9">
        <v>0</v>
      </c>
      <c r="Q394" s="9"/>
      <c r="R394" s="9" t="s">
        <v>1540</v>
      </c>
      <c r="S394" s="9">
        <v>0</v>
      </c>
      <c r="T394" s="9" t="s">
        <v>1469</v>
      </c>
      <c r="U394" s="9" t="s">
        <v>1476</v>
      </c>
      <c r="V394" s="9">
        <v>188</v>
      </c>
      <c r="W394" s="9" t="s">
        <v>1470</v>
      </c>
      <c r="X394" s="9" t="s">
        <v>1471</v>
      </c>
      <c r="Y394" s="9" t="s">
        <v>1472</v>
      </c>
      <c r="Z394" s="9">
        <v>90</v>
      </c>
      <c r="AA394" s="9">
        <v>90</v>
      </c>
      <c r="AB394" s="9" t="s">
        <v>1473</v>
      </c>
      <c r="FR394"/>
    </row>
    <row r="395" spans="1:174" x14ac:dyDescent="0.3">
      <c r="A395" s="1">
        <v>43790.628303935184</v>
      </c>
      <c r="B395" s="8">
        <f>MONTH(Table_ExternalData_124345[[#This Row],[DateCreation]])</f>
        <v>11</v>
      </c>
      <c r="C395" s="8">
        <f>YEAR(Table_ExternalData_124345[[#This Row],[DateCreation]])</f>
        <v>2019</v>
      </c>
      <c r="D395" s="9">
        <f>WEEKNUM(Table_ExternalData_124345[[#This Row],[DateCreation]]+2)</f>
        <v>47</v>
      </c>
      <c r="E395" s="9">
        <v>843</v>
      </c>
      <c r="F395" s="9" t="s">
        <v>1539</v>
      </c>
      <c r="G395" s="9" t="s">
        <v>1512</v>
      </c>
      <c r="H395" s="8" t="str">
        <f>Table_ExternalData_124345[[#This Row],[Manufacturer]]&amp;" "&amp;Table_ExternalData_124345[[#This Row],[CarModel]]</f>
        <v>Empty -</v>
      </c>
      <c r="I395" s="9" t="s">
        <v>1463</v>
      </c>
      <c r="J395" s="9">
        <v>700</v>
      </c>
      <c r="K395" s="9">
        <v>1600</v>
      </c>
      <c r="L395" s="9" t="s">
        <v>1464</v>
      </c>
      <c r="M395" s="9" t="s">
        <v>1465</v>
      </c>
      <c r="N395" s="9" t="s">
        <v>1466</v>
      </c>
      <c r="O395" s="9">
        <v>0</v>
      </c>
      <c r="P395" s="9">
        <v>165</v>
      </c>
      <c r="Q395" s="9"/>
      <c r="R395" s="9" t="s">
        <v>1540</v>
      </c>
      <c r="S395" s="9">
        <v>0</v>
      </c>
      <c r="T395" s="9" t="s">
        <v>1469</v>
      </c>
      <c r="U395" s="9" t="s">
        <v>1468</v>
      </c>
      <c r="V395" s="9">
        <v>188</v>
      </c>
      <c r="W395" s="9" t="s">
        <v>1470</v>
      </c>
      <c r="X395" s="9" t="s">
        <v>1471</v>
      </c>
      <c r="Y395" s="9" t="s">
        <v>1472</v>
      </c>
      <c r="Z395" s="9">
        <v>90</v>
      </c>
      <c r="AA395" s="9">
        <v>90</v>
      </c>
      <c r="AB395" s="9" t="s">
        <v>1473</v>
      </c>
      <c r="FR395"/>
    </row>
    <row r="396" spans="1:174" x14ac:dyDescent="0.3">
      <c r="A396" s="1">
        <v>43790.628304131948</v>
      </c>
      <c r="B396" s="8">
        <f>MONTH(Table_ExternalData_124345[[#This Row],[DateCreation]])</f>
        <v>11</v>
      </c>
      <c r="C396" s="8">
        <f>YEAR(Table_ExternalData_124345[[#This Row],[DateCreation]])</f>
        <v>2019</v>
      </c>
      <c r="D396" s="9">
        <f>WEEKNUM(Table_ExternalData_124345[[#This Row],[DateCreation]]+2)</f>
        <v>47</v>
      </c>
      <c r="E396" s="9">
        <v>844</v>
      </c>
      <c r="F396" s="9" t="s">
        <v>1539</v>
      </c>
      <c r="G396" s="9" t="s">
        <v>1512</v>
      </c>
      <c r="H396" s="8" t="str">
        <f>Table_ExternalData_124345[[#This Row],[Manufacturer]]&amp;" "&amp;Table_ExternalData_124345[[#This Row],[CarModel]]</f>
        <v>Empty -</v>
      </c>
      <c r="I396" s="9" t="s">
        <v>1463</v>
      </c>
      <c r="J396" s="9">
        <v>700</v>
      </c>
      <c r="K396" s="9">
        <v>1600</v>
      </c>
      <c r="L396" s="9" t="s">
        <v>1464</v>
      </c>
      <c r="M396" s="9" t="s">
        <v>89</v>
      </c>
      <c r="N396" s="9" t="s">
        <v>1477</v>
      </c>
      <c r="O396" s="9">
        <v>0</v>
      </c>
      <c r="P396" s="9">
        <v>165</v>
      </c>
      <c r="Q396" s="9"/>
      <c r="R396" s="9" t="s">
        <v>1540</v>
      </c>
      <c r="S396" s="9">
        <v>0</v>
      </c>
      <c r="T396" s="9" t="s">
        <v>1469</v>
      </c>
      <c r="U396" s="9" t="s">
        <v>1468</v>
      </c>
      <c r="V396" s="9">
        <v>188</v>
      </c>
      <c r="W396" s="9" t="s">
        <v>1470</v>
      </c>
      <c r="X396" s="9" t="s">
        <v>1471</v>
      </c>
      <c r="Y396" s="9" t="s">
        <v>1472</v>
      </c>
      <c r="Z396" s="9">
        <v>90</v>
      </c>
      <c r="AA396" s="9">
        <v>90</v>
      </c>
      <c r="AB396" s="9" t="s">
        <v>1473</v>
      </c>
      <c r="FR396"/>
    </row>
    <row r="397" spans="1:174" x14ac:dyDescent="0.3">
      <c r="A397" s="1">
        <v>43790.628304131948</v>
      </c>
      <c r="B397" s="8">
        <f>MONTH(Table_ExternalData_124345[[#This Row],[DateCreation]])</f>
        <v>11</v>
      </c>
      <c r="C397" s="8">
        <f>YEAR(Table_ExternalData_124345[[#This Row],[DateCreation]])</f>
        <v>2019</v>
      </c>
      <c r="D397" s="9">
        <f>WEEKNUM(Table_ExternalData_124345[[#This Row],[DateCreation]]+2)</f>
        <v>47</v>
      </c>
      <c r="E397" s="9">
        <v>845</v>
      </c>
      <c r="F397" s="9" t="s">
        <v>1539</v>
      </c>
      <c r="G397" s="9" t="s">
        <v>1512</v>
      </c>
      <c r="H397" s="8" t="str">
        <f>Table_ExternalData_124345[[#This Row],[Manufacturer]]&amp;" "&amp;Table_ExternalData_124345[[#This Row],[CarModel]]</f>
        <v>Empty -</v>
      </c>
      <c r="I397" s="9" t="s">
        <v>1474</v>
      </c>
      <c r="J397" s="9">
        <v>700</v>
      </c>
      <c r="K397" s="9">
        <v>700</v>
      </c>
      <c r="L397" s="9" t="s">
        <v>1464</v>
      </c>
      <c r="M397" s="9" t="s">
        <v>1465</v>
      </c>
      <c r="N397" s="9" t="s">
        <v>1466</v>
      </c>
      <c r="O397" s="9">
        <v>152</v>
      </c>
      <c r="P397" s="9">
        <v>0</v>
      </c>
      <c r="Q397" s="9"/>
      <c r="R397" s="9" t="s">
        <v>1540</v>
      </c>
      <c r="S397" s="9">
        <v>0</v>
      </c>
      <c r="T397" s="9" t="s">
        <v>1469</v>
      </c>
      <c r="U397" s="9" t="s">
        <v>1476</v>
      </c>
      <c r="V397" s="9">
        <v>188</v>
      </c>
      <c r="W397" s="9" t="s">
        <v>1470</v>
      </c>
      <c r="X397" s="9" t="s">
        <v>1471</v>
      </c>
      <c r="Y397" s="9" t="s">
        <v>1472</v>
      </c>
      <c r="Z397" s="9">
        <v>45</v>
      </c>
      <c r="AA397" s="9">
        <v>90</v>
      </c>
      <c r="AB397" s="9" t="s">
        <v>1473</v>
      </c>
      <c r="FR397"/>
    </row>
    <row r="398" spans="1:174" x14ac:dyDescent="0.3">
      <c r="A398" s="1">
        <v>43790.628304131948</v>
      </c>
      <c r="B398" s="8">
        <f>MONTH(Table_ExternalData_124345[[#This Row],[DateCreation]])</f>
        <v>11</v>
      </c>
      <c r="C398" s="8">
        <f>YEAR(Table_ExternalData_124345[[#This Row],[DateCreation]])</f>
        <v>2019</v>
      </c>
      <c r="D398" s="9">
        <f>WEEKNUM(Table_ExternalData_124345[[#This Row],[DateCreation]]+2)</f>
        <v>47</v>
      </c>
      <c r="E398" s="9">
        <v>846</v>
      </c>
      <c r="F398" s="9" t="s">
        <v>1539</v>
      </c>
      <c r="G398" s="9" t="s">
        <v>1512</v>
      </c>
      <c r="H398" s="8" t="str">
        <f>Table_ExternalData_124345[[#This Row],[Manufacturer]]&amp;" "&amp;Table_ExternalData_124345[[#This Row],[CarModel]]</f>
        <v>Empty -</v>
      </c>
      <c r="I398" s="9" t="s">
        <v>1474</v>
      </c>
      <c r="J398" s="9">
        <v>700</v>
      </c>
      <c r="K398" s="9">
        <v>700</v>
      </c>
      <c r="L398" s="9" t="s">
        <v>1464</v>
      </c>
      <c r="M398" s="9" t="s">
        <v>89</v>
      </c>
      <c r="N398" s="9" t="s">
        <v>1477</v>
      </c>
      <c r="O398" s="9">
        <v>152</v>
      </c>
      <c r="P398" s="9">
        <v>0</v>
      </c>
      <c r="Q398" s="9"/>
      <c r="R398" s="9" t="s">
        <v>1540</v>
      </c>
      <c r="S398" s="9">
        <v>0</v>
      </c>
      <c r="T398" s="9" t="s">
        <v>1469</v>
      </c>
      <c r="U398" s="9" t="s">
        <v>1476</v>
      </c>
      <c r="V398" s="9">
        <v>188</v>
      </c>
      <c r="W398" s="9" t="s">
        <v>1470</v>
      </c>
      <c r="X398" s="9" t="s">
        <v>1471</v>
      </c>
      <c r="Y398" s="9" t="s">
        <v>1472</v>
      </c>
      <c r="Z398" s="9">
        <v>45</v>
      </c>
      <c r="AA398" s="9">
        <v>90</v>
      </c>
      <c r="AB398" s="9" t="s">
        <v>1473</v>
      </c>
      <c r="FR398"/>
    </row>
    <row r="399" spans="1:174" x14ac:dyDescent="0.3">
      <c r="A399" s="1">
        <v>43790.628304131948</v>
      </c>
      <c r="B399" s="8">
        <f>MONTH(Table_ExternalData_124345[[#This Row],[DateCreation]])</f>
        <v>11</v>
      </c>
      <c r="C399" s="8">
        <f>YEAR(Table_ExternalData_124345[[#This Row],[DateCreation]])</f>
        <v>2019</v>
      </c>
      <c r="D399" s="9">
        <f>WEEKNUM(Table_ExternalData_124345[[#This Row],[DateCreation]]+2)</f>
        <v>47</v>
      </c>
      <c r="E399" s="9">
        <v>847</v>
      </c>
      <c r="F399" s="9" t="s">
        <v>1539</v>
      </c>
      <c r="G399" s="9" t="s">
        <v>1512</v>
      </c>
      <c r="H399" s="8" t="str">
        <f>Table_ExternalData_124345[[#This Row],[Manufacturer]]&amp;" "&amp;Table_ExternalData_124345[[#This Row],[CarModel]]</f>
        <v>Empty -</v>
      </c>
      <c r="I399" s="9" t="s">
        <v>1463</v>
      </c>
      <c r="J399" s="9">
        <v>700</v>
      </c>
      <c r="K399" s="9">
        <v>700</v>
      </c>
      <c r="L399" s="9" t="s">
        <v>1464</v>
      </c>
      <c r="M399" s="9" t="s">
        <v>1465</v>
      </c>
      <c r="N399" s="9" t="s">
        <v>1466</v>
      </c>
      <c r="O399" s="9">
        <v>0</v>
      </c>
      <c r="P399" s="9">
        <v>152</v>
      </c>
      <c r="Q399" s="9"/>
      <c r="R399" s="9" t="s">
        <v>1540</v>
      </c>
      <c r="S399" s="9">
        <v>0</v>
      </c>
      <c r="T399" s="9" t="s">
        <v>1469</v>
      </c>
      <c r="U399" s="9" t="s">
        <v>1468</v>
      </c>
      <c r="V399" s="9">
        <v>188</v>
      </c>
      <c r="W399" s="9" t="s">
        <v>1470</v>
      </c>
      <c r="X399" s="9" t="s">
        <v>1471</v>
      </c>
      <c r="Y399" s="9" t="s">
        <v>1472</v>
      </c>
      <c r="Z399" s="9">
        <v>45</v>
      </c>
      <c r="AA399" s="9">
        <v>90</v>
      </c>
      <c r="AB399" s="9" t="s">
        <v>1473</v>
      </c>
      <c r="FR399"/>
    </row>
    <row r="400" spans="1:174" x14ac:dyDescent="0.3">
      <c r="A400" s="1">
        <v>43790.628304317128</v>
      </c>
      <c r="B400" s="8">
        <f>MONTH(Table_ExternalData_124345[[#This Row],[DateCreation]])</f>
        <v>11</v>
      </c>
      <c r="C400" s="8">
        <f>YEAR(Table_ExternalData_124345[[#This Row],[DateCreation]])</f>
        <v>2019</v>
      </c>
      <c r="D400" s="9">
        <f>WEEKNUM(Table_ExternalData_124345[[#This Row],[DateCreation]]+2)</f>
        <v>47</v>
      </c>
      <c r="E400" s="9">
        <v>848</v>
      </c>
      <c r="F400" s="9" t="s">
        <v>1539</v>
      </c>
      <c r="G400" s="9" t="s">
        <v>1512</v>
      </c>
      <c r="H400" s="8" t="str">
        <f>Table_ExternalData_124345[[#This Row],[Manufacturer]]&amp;" "&amp;Table_ExternalData_124345[[#This Row],[CarModel]]</f>
        <v>Empty -</v>
      </c>
      <c r="I400" s="9" t="s">
        <v>1463</v>
      </c>
      <c r="J400" s="9">
        <v>700</v>
      </c>
      <c r="K400" s="9">
        <v>700</v>
      </c>
      <c r="L400" s="9" t="s">
        <v>1464</v>
      </c>
      <c r="M400" s="9" t="s">
        <v>89</v>
      </c>
      <c r="N400" s="9" t="s">
        <v>1477</v>
      </c>
      <c r="O400" s="9">
        <v>0</v>
      </c>
      <c r="P400" s="9">
        <v>152</v>
      </c>
      <c r="Q400" s="9"/>
      <c r="R400" s="9" t="s">
        <v>1540</v>
      </c>
      <c r="S400" s="9">
        <v>0</v>
      </c>
      <c r="T400" s="9" t="s">
        <v>1469</v>
      </c>
      <c r="U400" s="9" t="s">
        <v>1468</v>
      </c>
      <c r="V400" s="9">
        <v>188</v>
      </c>
      <c r="W400" s="9" t="s">
        <v>1470</v>
      </c>
      <c r="X400" s="9" t="s">
        <v>1471</v>
      </c>
      <c r="Y400" s="9" t="s">
        <v>1472</v>
      </c>
      <c r="Z400" s="9">
        <v>45</v>
      </c>
      <c r="AA400" s="9">
        <v>90</v>
      </c>
      <c r="AB400" s="9" t="s">
        <v>1473</v>
      </c>
      <c r="FR400"/>
    </row>
    <row r="401" spans="1:174" x14ac:dyDescent="0.3">
      <c r="A401" s="1">
        <v>43790.628304317128</v>
      </c>
      <c r="B401" s="8">
        <f>MONTH(Table_ExternalData_124345[[#This Row],[DateCreation]])</f>
        <v>11</v>
      </c>
      <c r="C401" s="8">
        <f>YEAR(Table_ExternalData_124345[[#This Row],[DateCreation]])</f>
        <v>2019</v>
      </c>
      <c r="D401" s="9">
        <f>WEEKNUM(Table_ExternalData_124345[[#This Row],[DateCreation]]+2)</f>
        <v>47</v>
      </c>
      <c r="E401" s="9">
        <v>849</v>
      </c>
      <c r="F401" s="9" t="s">
        <v>1539</v>
      </c>
      <c r="G401" s="9" t="s">
        <v>1512</v>
      </c>
      <c r="H401" s="8" t="str">
        <f>Table_ExternalData_124345[[#This Row],[Manufacturer]]&amp;" "&amp;Table_ExternalData_124345[[#This Row],[CarModel]]</f>
        <v>Empty -</v>
      </c>
      <c r="I401" s="9" t="s">
        <v>1474</v>
      </c>
      <c r="J401" s="9">
        <v>750</v>
      </c>
      <c r="K401" s="9">
        <v>750</v>
      </c>
      <c r="L401" s="9" t="s">
        <v>1464</v>
      </c>
      <c r="M401" s="9" t="s">
        <v>1465</v>
      </c>
      <c r="N401" s="9" t="s">
        <v>1466</v>
      </c>
      <c r="O401" s="9">
        <v>165</v>
      </c>
      <c r="P401" s="9">
        <v>0</v>
      </c>
      <c r="Q401" s="9"/>
      <c r="R401" s="9" t="s">
        <v>1540</v>
      </c>
      <c r="S401" s="9">
        <v>0</v>
      </c>
      <c r="T401" s="9" t="s">
        <v>1469</v>
      </c>
      <c r="U401" s="9" t="s">
        <v>1476</v>
      </c>
      <c r="V401" s="9">
        <v>188</v>
      </c>
      <c r="W401" s="9" t="s">
        <v>1470</v>
      </c>
      <c r="X401" s="9" t="s">
        <v>1471</v>
      </c>
      <c r="Y401" s="9" t="s">
        <v>1472</v>
      </c>
      <c r="Z401" s="9">
        <v>45</v>
      </c>
      <c r="AA401" s="9">
        <v>90</v>
      </c>
      <c r="AB401" s="9" t="s">
        <v>1473</v>
      </c>
      <c r="FR401"/>
    </row>
    <row r="402" spans="1:174" x14ac:dyDescent="0.3">
      <c r="A402" s="1">
        <v>43790.628304317128</v>
      </c>
      <c r="B402" s="8">
        <f>MONTH(Table_ExternalData_124345[[#This Row],[DateCreation]])</f>
        <v>11</v>
      </c>
      <c r="C402" s="8">
        <f>YEAR(Table_ExternalData_124345[[#This Row],[DateCreation]])</f>
        <v>2019</v>
      </c>
      <c r="D402" s="9">
        <f>WEEKNUM(Table_ExternalData_124345[[#This Row],[DateCreation]]+2)</f>
        <v>47</v>
      </c>
      <c r="E402" s="9">
        <v>850</v>
      </c>
      <c r="F402" s="9" t="s">
        <v>1539</v>
      </c>
      <c r="G402" s="9" t="s">
        <v>1512</v>
      </c>
      <c r="H402" s="8" t="str">
        <f>Table_ExternalData_124345[[#This Row],[Manufacturer]]&amp;" "&amp;Table_ExternalData_124345[[#This Row],[CarModel]]</f>
        <v>Empty -</v>
      </c>
      <c r="I402" s="9" t="s">
        <v>1474</v>
      </c>
      <c r="J402" s="9">
        <v>750</v>
      </c>
      <c r="K402" s="9">
        <v>750</v>
      </c>
      <c r="L402" s="9" t="s">
        <v>1464</v>
      </c>
      <c r="M402" s="9" t="s">
        <v>89</v>
      </c>
      <c r="N402" s="9" t="s">
        <v>1477</v>
      </c>
      <c r="O402" s="9">
        <v>165</v>
      </c>
      <c r="P402" s="9">
        <v>0</v>
      </c>
      <c r="Q402" s="9"/>
      <c r="R402" s="9" t="s">
        <v>1540</v>
      </c>
      <c r="S402" s="9">
        <v>0</v>
      </c>
      <c r="T402" s="9" t="s">
        <v>1469</v>
      </c>
      <c r="U402" s="9" t="s">
        <v>1476</v>
      </c>
      <c r="V402" s="9">
        <v>188</v>
      </c>
      <c r="W402" s="9" t="s">
        <v>1470</v>
      </c>
      <c r="X402" s="9" t="s">
        <v>1471</v>
      </c>
      <c r="Y402" s="9" t="s">
        <v>1472</v>
      </c>
      <c r="Z402" s="9">
        <v>45</v>
      </c>
      <c r="AA402" s="9">
        <v>90</v>
      </c>
      <c r="AB402" s="9" t="s">
        <v>1473</v>
      </c>
      <c r="FR402"/>
    </row>
    <row r="403" spans="1:174" x14ac:dyDescent="0.3">
      <c r="A403" s="1">
        <v>43790.628304317128</v>
      </c>
      <c r="B403" s="8">
        <f>MONTH(Table_ExternalData_124345[[#This Row],[DateCreation]])</f>
        <v>11</v>
      </c>
      <c r="C403" s="8">
        <f>YEAR(Table_ExternalData_124345[[#This Row],[DateCreation]])</f>
        <v>2019</v>
      </c>
      <c r="D403" s="9">
        <f>WEEKNUM(Table_ExternalData_124345[[#This Row],[DateCreation]]+2)</f>
        <v>47</v>
      </c>
      <c r="E403" s="9">
        <v>851</v>
      </c>
      <c r="F403" s="9" t="s">
        <v>1539</v>
      </c>
      <c r="G403" s="9" t="s">
        <v>1512</v>
      </c>
      <c r="H403" s="8" t="str">
        <f>Table_ExternalData_124345[[#This Row],[Manufacturer]]&amp;" "&amp;Table_ExternalData_124345[[#This Row],[CarModel]]</f>
        <v>Empty -</v>
      </c>
      <c r="I403" s="9" t="s">
        <v>1463</v>
      </c>
      <c r="J403" s="9">
        <v>750</v>
      </c>
      <c r="K403" s="9">
        <v>750</v>
      </c>
      <c r="L403" s="9" t="s">
        <v>1464</v>
      </c>
      <c r="M403" s="9" t="s">
        <v>1465</v>
      </c>
      <c r="N403" s="9" t="s">
        <v>1466</v>
      </c>
      <c r="O403" s="9">
        <v>0</v>
      </c>
      <c r="P403" s="9">
        <v>165</v>
      </c>
      <c r="Q403" s="9"/>
      <c r="R403" s="9" t="s">
        <v>1540</v>
      </c>
      <c r="S403" s="9">
        <v>0</v>
      </c>
      <c r="T403" s="9" t="s">
        <v>1469</v>
      </c>
      <c r="U403" s="9" t="s">
        <v>1468</v>
      </c>
      <c r="V403" s="9">
        <v>188</v>
      </c>
      <c r="W403" s="9" t="s">
        <v>1470</v>
      </c>
      <c r="X403" s="9" t="s">
        <v>1471</v>
      </c>
      <c r="Y403" s="9" t="s">
        <v>1472</v>
      </c>
      <c r="Z403" s="9">
        <v>45</v>
      </c>
      <c r="AA403" s="9">
        <v>90</v>
      </c>
      <c r="AB403" s="9" t="s">
        <v>1473</v>
      </c>
      <c r="FR403"/>
    </row>
    <row r="404" spans="1:174" x14ac:dyDescent="0.3">
      <c r="A404" s="1">
        <v>43790.628304479163</v>
      </c>
      <c r="B404" s="8">
        <f>MONTH(Table_ExternalData_124345[[#This Row],[DateCreation]])</f>
        <v>11</v>
      </c>
      <c r="C404" s="8">
        <f>YEAR(Table_ExternalData_124345[[#This Row],[DateCreation]])</f>
        <v>2019</v>
      </c>
      <c r="D404" s="9">
        <f>WEEKNUM(Table_ExternalData_124345[[#This Row],[DateCreation]]+2)</f>
        <v>47</v>
      </c>
      <c r="E404" s="9">
        <v>852</v>
      </c>
      <c r="F404" s="9" t="s">
        <v>1539</v>
      </c>
      <c r="G404" s="9" t="s">
        <v>1512</v>
      </c>
      <c r="H404" s="8" t="str">
        <f>Table_ExternalData_124345[[#This Row],[Manufacturer]]&amp;" "&amp;Table_ExternalData_124345[[#This Row],[CarModel]]</f>
        <v>Empty -</v>
      </c>
      <c r="I404" s="9" t="s">
        <v>1463</v>
      </c>
      <c r="J404" s="9">
        <v>750</v>
      </c>
      <c r="K404" s="9">
        <v>750</v>
      </c>
      <c r="L404" s="9" t="s">
        <v>1464</v>
      </c>
      <c r="M404" s="9" t="s">
        <v>89</v>
      </c>
      <c r="N404" s="9" t="s">
        <v>1477</v>
      </c>
      <c r="O404" s="9">
        <v>0</v>
      </c>
      <c r="P404" s="9">
        <v>165</v>
      </c>
      <c r="Q404" s="9"/>
      <c r="R404" s="9" t="s">
        <v>1540</v>
      </c>
      <c r="S404" s="9">
        <v>0</v>
      </c>
      <c r="T404" s="9" t="s">
        <v>1469</v>
      </c>
      <c r="U404" s="9" t="s">
        <v>1468</v>
      </c>
      <c r="V404" s="9">
        <v>188</v>
      </c>
      <c r="W404" s="9" t="s">
        <v>1470</v>
      </c>
      <c r="X404" s="9" t="s">
        <v>1471</v>
      </c>
      <c r="Y404" s="9" t="s">
        <v>1472</v>
      </c>
      <c r="Z404" s="9">
        <v>45</v>
      </c>
      <c r="AA404" s="9">
        <v>90</v>
      </c>
      <c r="AB404" s="9" t="s">
        <v>1473</v>
      </c>
      <c r="FR404"/>
    </row>
    <row r="405" spans="1:174" x14ac:dyDescent="0.3">
      <c r="A405" s="1">
        <v>43790.628304479163</v>
      </c>
      <c r="B405" s="8">
        <f>MONTH(Table_ExternalData_124345[[#This Row],[DateCreation]])</f>
        <v>11</v>
      </c>
      <c r="C405" s="8">
        <f>YEAR(Table_ExternalData_124345[[#This Row],[DateCreation]])</f>
        <v>2019</v>
      </c>
      <c r="D405" s="9">
        <f>WEEKNUM(Table_ExternalData_124345[[#This Row],[DateCreation]]+2)</f>
        <v>47</v>
      </c>
      <c r="E405" s="9">
        <v>853</v>
      </c>
      <c r="F405" s="9" t="s">
        <v>1539</v>
      </c>
      <c r="G405" s="9" t="s">
        <v>1512</v>
      </c>
      <c r="H405" s="8" t="str">
        <f>Table_ExternalData_124345[[#This Row],[Manufacturer]]&amp;" "&amp;Table_ExternalData_124345[[#This Row],[CarModel]]</f>
        <v>Empty -</v>
      </c>
      <c r="I405" s="9" t="s">
        <v>1474</v>
      </c>
      <c r="J405" s="9">
        <v>800</v>
      </c>
      <c r="K405" s="9">
        <v>800</v>
      </c>
      <c r="L405" s="9" t="s">
        <v>1464</v>
      </c>
      <c r="M405" s="9" t="s">
        <v>1465</v>
      </c>
      <c r="N405" s="9" t="s">
        <v>1466</v>
      </c>
      <c r="O405" s="9">
        <v>177</v>
      </c>
      <c r="P405" s="9">
        <v>0</v>
      </c>
      <c r="Q405" s="9"/>
      <c r="R405" s="9" t="s">
        <v>1540</v>
      </c>
      <c r="S405" s="9">
        <v>0</v>
      </c>
      <c r="T405" s="9" t="s">
        <v>1469</v>
      </c>
      <c r="U405" s="9" t="s">
        <v>1476</v>
      </c>
      <c r="V405" s="9">
        <v>188</v>
      </c>
      <c r="W405" s="9" t="s">
        <v>1470</v>
      </c>
      <c r="X405" s="9" t="s">
        <v>1471</v>
      </c>
      <c r="Y405" s="9" t="s">
        <v>1472</v>
      </c>
      <c r="Z405" s="9">
        <v>45</v>
      </c>
      <c r="AA405" s="9">
        <v>90</v>
      </c>
      <c r="AB405" s="9" t="s">
        <v>1473</v>
      </c>
      <c r="FR405"/>
    </row>
    <row r="406" spans="1:174" x14ac:dyDescent="0.3">
      <c r="A406" s="1">
        <v>43790.628304479163</v>
      </c>
      <c r="B406" s="8">
        <f>MONTH(Table_ExternalData_124345[[#This Row],[DateCreation]])</f>
        <v>11</v>
      </c>
      <c r="C406" s="8">
        <f>YEAR(Table_ExternalData_124345[[#This Row],[DateCreation]])</f>
        <v>2019</v>
      </c>
      <c r="D406" s="9">
        <f>WEEKNUM(Table_ExternalData_124345[[#This Row],[DateCreation]]+2)</f>
        <v>47</v>
      </c>
      <c r="E406" s="9">
        <v>854</v>
      </c>
      <c r="F406" s="9" t="s">
        <v>1539</v>
      </c>
      <c r="G406" s="9" t="s">
        <v>1512</v>
      </c>
      <c r="H406" s="8" t="str">
        <f>Table_ExternalData_124345[[#This Row],[Manufacturer]]&amp;" "&amp;Table_ExternalData_124345[[#This Row],[CarModel]]</f>
        <v>Empty -</v>
      </c>
      <c r="I406" s="9" t="s">
        <v>1474</v>
      </c>
      <c r="J406" s="9">
        <v>800</v>
      </c>
      <c r="K406" s="9">
        <v>800</v>
      </c>
      <c r="L406" s="9" t="s">
        <v>1464</v>
      </c>
      <c r="M406" s="9" t="s">
        <v>89</v>
      </c>
      <c r="N406" s="9" t="s">
        <v>1477</v>
      </c>
      <c r="O406" s="9">
        <v>177</v>
      </c>
      <c r="P406" s="9">
        <v>0</v>
      </c>
      <c r="Q406" s="9"/>
      <c r="R406" s="9" t="s">
        <v>1540</v>
      </c>
      <c r="S406" s="9">
        <v>0</v>
      </c>
      <c r="T406" s="9" t="s">
        <v>1469</v>
      </c>
      <c r="U406" s="9" t="s">
        <v>1476</v>
      </c>
      <c r="V406" s="9">
        <v>188</v>
      </c>
      <c r="W406" s="9" t="s">
        <v>1470</v>
      </c>
      <c r="X406" s="9" t="s">
        <v>1471</v>
      </c>
      <c r="Y406" s="9" t="s">
        <v>1472</v>
      </c>
      <c r="Z406" s="9">
        <v>45</v>
      </c>
      <c r="AA406" s="9">
        <v>90</v>
      </c>
      <c r="AB406" s="9" t="s">
        <v>1473</v>
      </c>
      <c r="FR406"/>
    </row>
    <row r="407" spans="1:174" x14ac:dyDescent="0.3">
      <c r="A407" s="1">
        <v>43790.628304479163</v>
      </c>
      <c r="B407" s="8">
        <f>MONTH(Table_ExternalData_124345[[#This Row],[DateCreation]])</f>
        <v>11</v>
      </c>
      <c r="C407" s="8">
        <f>YEAR(Table_ExternalData_124345[[#This Row],[DateCreation]])</f>
        <v>2019</v>
      </c>
      <c r="D407" s="9">
        <f>WEEKNUM(Table_ExternalData_124345[[#This Row],[DateCreation]]+2)</f>
        <v>47</v>
      </c>
      <c r="E407" s="9">
        <v>855</v>
      </c>
      <c r="F407" s="9" t="s">
        <v>1539</v>
      </c>
      <c r="G407" s="9" t="s">
        <v>1512</v>
      </c>
      <c r="H407" s="8" t="str">
        <f>Table_ExternalData_124345[[#This Row],[Manufacturer]]&amp;" "&amp;Table_ExternalData_124345[[#This Row],[CarModel]]</f>
        <v>Empty -</v>
      </c>
      <c r="I407" s="9" t="s">
        <v>1463</v>
      </c>
      <c r="J407" s="9">
        <v>800</v>
      </c>
      <c r="K407" s="9">
        <v>800</v>
      </c>
      <c r="L407" s="9" t="s">
        <v>1464</v>
      </c>
      <c r="M407" s="9" t="s">
        <v>1465</v>
      </c>
      <c r="N407" s="9" t="s">
        <v>1466</v>
      </c>
      <c r="O407" s="9">
        <v>0</v>
      </c>
      <c r="P407" s="9">
        <v>177</v>
      </c>
      <c r="Q407" s="9"/>
      <c r="R407" s="9" t="s">
        <v>1540</v>
      </c>
      <c r="S407" s="9">
        <v>0</v>
      </c>
      <c r="T407" s="9" t="s">
        <v>1469</v>
      </c>
      <c r="U407" s="9" t="s">
        <v>1468</v>
      </c>
      <c r="V407" s="9">
        <v>188</v>
      </c>
      <c r="W407" s="9" t="s">
        <v>1470</v>
      </c>
      <c r="X407" s="9" t="s">
        <v>1471</v>
      </c>
      <c r="Y407" s="9" t="s">
        <v>1472</v>
      </c>
      <c r="Z407" s="9">
        <v>45</v>
      </c>
      <c r="AA407" s="9">
        <v>90</v>
      </c>
      <c r="AB407" s="9" t="s">
        <v>1473</v>
      </c>
      <c r="FR407"/>
    </row>
    <row r="408" spans="1:174" x14ac:dyDescent="0.3">
      <c r="A408" s="1">
        <v>43790.628304664351</v>
      </c>
      <c r="B408" s="8">
        <f>MONTH(Table_ExternalData_124345[[#This Row],[DateCreation]])</f>
        <v>11</v>
      </c>
      <c r="C408" s="8">
        <f>YEAR(Table_ExternalData_124345[[#This Row],[DateCreation]])</f>
        <v>2019</v>
      </c>
      <c r="D408" s="9">
        <f>WEEKNUM(Table_ExternalData_124345[[#This Row],[DateCreation]]+2)</f>
        <v>47</v>
      </c>
      <c r="E408" s="9">
        <v>856</v>
      </c>
      <c r="F408" s="9" t="s">
        <v>1539</v>
      </c>
      <c r="G408" s="9" t="s">
        <v>1512</v>
      </c>
      <c r="H408" s="8" t="str">
        <f>Table_ExternalData_124345[[#This Row],[Manufacturer]]&amp;" "&amp;Table_ExternalData_124345[[#This Row],[CarModel]]</f>
        <v>Empty -</v>
      </c>
      <c r="I408" s="9" t="s">
        <v>1463</v>
      </c>
      <c r="J408" s="9">
        <v>800</v>
      </c>
      <c r="K408" s="9">
        <v>800</v>
      </c>
      <c r="L408" s="9" t="s">
        <v>1464</v>
      </c>
      <c r="M408" s="9" t="s">
        <v>89</v>
      </c>
      <c r="N408" s="9" t="s">
        <v>1477</v>
      </c>
      <c r="O408" s="9">
        <v>0</v>
      </c>
      <c r="P408" s="9">
        <v>177</v>
      </c>
      <c r="Q408" s="9"/>
      <c r="R408" s="9" t="s">
        <v>1540</v>
      </c>
      <c r="S408" s="9">
        <v>0</v>
      </c>
      <c r="T408" s="9" t="s">
        <v>1469</v>
      </c>
      <c r="U408" s="9" t="s">
        <v>1468</v>
      </c>
      <c r="V408" s="9">
        <v>188</v>
      </c>
      <c r="W408" s="9" t="s">
        <v>1470</v>
      </c>
      <c r="X408" s="9" t="s">
        <v>1471</v>
      </c>
      <c r="Y408" s="9" t="s">
        <v>1472</v>
      </c>
      <c r="Z408" s="9">
        <v>45</v>
      </c>
      <c r="AA408" s="9">
        <v>90</v>
      </c>
      <c r="AB408" s="9" t="s">
        <v>1473</v>
      </c>
      <c r="FR408"/>
    </row>
    <row r="409" spans="1:174" x14ac:dyDescent="0.3">
      <c r="A409" s="1">
        <v>43790.628304664351</v>
      </c>
      <c r="B409" s="8">
        <f>MONTH(Table_ExternalData_124345[[#This Row],[DateCreation]])</f>
        <v>11</v>
      </c>
      <c r="C409" s="8">
        <f>YEAR(Table_ExternalData_124345[[#This Row],[DateCreation]])</f>
        <v>2019</v>
      </c>
      <c r="D409" s="9">
        <f>WEEKNUM(Table_ExternalData_124345[[#This Row],[DateCreation]]+2)</f>
        <v>47</v>
      </c>
      <c r="E409" s="9">
        <v>857</v>
      </c>
      <c r="F409" s="9" t="s">
        <v>1539</v>
      </c>
      <c r="G409" s="9" t="s">
        <v>1512</v>
      </c>
      <c r="H409" s="8" t="str">
        <f>Table_ExternalData_124345[[#This Row],[Manufacturer]]&amp;" "&amp;Table_ExternalData_124345[[#This Row],[CarModel]]</f>
        <v>Empty -</v>
      </c>
      <c r="I409" s="9" t="s">
        <v>1474</v>
      </c>
      <c r="J409" s="9">
        <v>850</v>
      </c>
      <c r="K409" s="9">
        <v>850</v>
      </c>
      <c r="L409" s="9" t="s">
        <v>1464</v>
      </c>
      <c r="M409" s="9" t="s">
        <v>1465</v>
      </c>
      <c r="N409" s="9" t="s">
        <v>1466</v>
      </c>
      <c r="O409" s="9">
        <v>190</v>
      </c>
      <c r="P409" s="9">
        <v>0</v>
      </c>
      <c r="Q409" s="9"/>
      <c r="R409" s="9" t="s">
        <v>1540</v>
      </c>
      <c r="S409" s="9">
        <v>0</v>
      </c>
      <c r="T409" s="9" t="s">
        <v>1469</v>
      </c>
      <c r="U409" s="9" t="s">
        <v>1476</v>
      </c>
      <c r="V409" s="9">
        <v>188</v>
      </c>
      <c r="W409" s="9" t="s">
        <v>1470</v>
      </c>
      <c r="X409" s="9" t="s">
        <v>1471</v>
      </c>
      <c r="Y409" s="9" t="s">
        <v>1472</v>
      </c>
      <c r="Z409" s="9">
        <v>45</v>
      </c>
      <c r="AA409" s="9">
        <v>90</v>
      </c>
      <c r="AB409" s="9" t="s">
        <v>1473</v>
      </c>
      <c r="FR409"/>
    </row>
    <row r="410" spans="1:174" x14ac:dyDescent="0.3">
      <c r="A410" s="1">
        <v>43790.628304664351</v>
      </c>
      <c r="B410" s="8">
        <f>MONTH(Table_ExternalData_124345[[#This Row],[DateCreation]])</f>
        <v>11</v>
      </c>
      <c r="C410" s="8">
        <f>YEAR(Table_ExternalData_124345[[#This Row],[DateCreation]])</f>
        <v>2019</v>
      </c>
      <c r="D410" s="9">
        <f>WEEKNUM(Table_ExternalData_124345[[#This Row],[DateCreation]]+2)</f>
        <v>47</v>
      </c>
      <c r="E410" s="9">
        <v>858</v>
      </c>
      <c r="F410" s="9" t="s">
        <v>1539</v>
      </c>
      <c r="G410" s="9" t="s">
        <v>1512</v>
      </c>
      <c r="H410" s="8" t="str">
        <f>Table_ExternalData_124345[[#This Row],[Manufacturer]]&amp;" "&amp;Table_ExternalData_124345[[#This Row],[CarModel]]</f>
        <v>Empty -</v>
      </c>
      <c r="I410" s="9" t="s">
        <v>1474</v>
      </c>
      <c r="J410" s="9">
        <v>850</v>
      </c>
      <c r="K410" s="9">
        <v>850</v>
      </c>
      <c r="L410" s="9" t="s">
        <v>1464</v>
      </c>
      <c r="M410" s="9" t="s">
        <v>89</v>
      </c>
      <c r="N410" s="9" t="s">
        <v>1477</v>
      </c>
      <c r="O410" s="9">
        <v>190</v>
      </c>
      <c r="P410" s="9">
        <v>0</v>
      </c>
      <c r="Q410" s="9"/>
      <c r="R410" s="9" t="s">
        <v>1540</v>
      </c>
      <c r="S410" s="9">
        <v>0</v>
      </c>
      <c r="T410" s="9" t="s">
        <v>1469</v>
      </c>
      <c r="U410" s="9" t="s">
        <v>1476</v>
      </c>
      <c r="V410" s="9">
        <v>188</v>
      </c>
      <c r="W410" s="9" t="s">
        <v>1470</v>
      </c>
      <c r="X410" s="9" t="s">
        <v>1471</v>
      </c>
      <c r="Y410" s="9" t="s">
        <v>1472</v>
      </c>
      <c r="Z410" s="9">
        <v>45</v>
      </c>
      <c r="AA410" s="9">
        <v>90</v>
      </c>
      <c r="AB410" s="9" t="s">
        <v>1473</v>
      </c>
      <c r="FR410"/>
    </row>
    <row r="411" spans="1:174" x14ac:dyDescent="0.3">
      <c r="A411" s="1">
        <v>43790.628304664351</v>
      </c>
      <c r="B411" s="8">
        <f>MONTH(Table_ExternalData_124345[[#This Row],[DateCreation]])</f>
        <v>11</v>
      </c>
      <c r="C411" s="8">
        <f>YEAR(Table_ExternalData_124345[[#This Row],[DateCreation]])</f>
        <v>2019</v>
      </c>
      <c r="D411" s="9">
        <f>WEEKNUM(Table_ExternalData_124345[[#This Row],[DateCreation]]+2)</f>
        <v>47</v>
      </c>
      <c r="E411" s="9">
        <v>859</v>
      </c>
      <c r="F411" s="9" t="s">
        <v>1539</v>
      </c>
      <c r="G411" s="9" t="s">
        <v>1512</v>
      </c>
      <c r="H411" s="8" t="str">
        <f>Table_ExternalData_124345[[#This Row],[Manufacturer]]&amp;" "&amp;Table_ExternalData_124345[[#This Row],[CarModel]]</f>
        <v>Empty -</v>
      </c>
      <c r="I411" s="9" t="s">
        <v>1463</v>
      </c>
      <c r="J411" s="9">
        <v>850</v>
      </c>
      <c r="K411" s="9">
        <v>850</v>
      </c>
      <c r="L411" s="9" t="s">
        <v>1464</v>
      </c>
      <c r="M411" s="9" t="s">
        <v>1465</v>
      </c>
      <c r="N411" s="9" t="s">
        <v>1466</v>
      </c>
      <c r="O411" s="9">
        <v>0</v>
      </c>
      <c r="P411" s="9">
        <v>190</v>
      </c>
      <c r="Q411" s="9"/>
      <c r="R411" s="9" t="s">
        <v>1540</v>
      </c>
      <c r="S411" s="9">
        <v>0</v>
      </c>
      <c r="T411" s="9" t="s">
        <v>1469</v>
      </c>
      <c r="U411" s="9" t="s">
        <v>1468</v>
      </c>
      <c r="V411" s="9">
        <v>188</v>
      </c>
      <c r="W411" s="9" t="s">
        <v>1470</v>
      </c>
      <c r="X411" s="9" t="s">
        <v>1471</v>
      </c>
      <c r="Y411" s="9" t="s">
        <v>1472</v>
      </c>
      <c r="Z411" s="9">
        <v>45</v>
      </c>
      <c r="AA411" s="9">
        <v>90</v>
      </c>
      <c r="AB411" s="9" t="s">
        <v>1473</v>
      </c>
      <c r="FR411"/>
    </row>
    <row r="412" spans="1:174" x14ac:dyDescent="0.3">
      <c r="A412" s="1">
        <v>43790.628304861108</v>
      </c>
      <c r="B412" s="8">
        <f>MONTH(Table_ExternalData_124345[[#This Row],[DateCreation]])</f>
        <v>11</v>
      </c>
      <c r="C412" s="8">
        <f>YEAR(Table_ExternalData_124345[[#This Row],[DateCreation]])</f>
        <v>2019</v>
      </c>
      <c r="D412" s="9">
        <f>WEEKNUM(Table_ExternalData_124345[[#This Row],[DateCreation]]+2)</f>
        <v>47</v>
      </c>
      <c r="E412" s="9">
        <v>860</v>
      </c>
      <c r="F412" s="9" t="s">
        <v>1539</v>
      </c>
      <c r="G412" s="9" t="s">
        <v>1512</v>
      </c>
      <c r="H412" s="8" t="str">
        <f>Table_ExternalData_124345[[#This Row],[Manufacturer]]&amp;" "&amp;Table_ExternalData_124345[[#This Row],[CarModel]]</f>
        <v>Empty -</v>
      </c>
      <c r="I412" s="9" t="s">
        <v>1463</v>
      </c>
      <c r="J412" s="9">
        <v>850</v>
      </c>
      <c r="K412" s="9">
        <v>850</v>
      </c>
      <c r="L412" s="9" t="s">
        <v>1464</v>
      </c>
      <c r="M412" s="9" t="s">
        <v>89</v>
      </c>
      <c r="N412" s="9" t="s">
        <v>1477</v>
      </c>
      <c r="O412" s="9">
        <v>0</v>
      </c>
      <c r="P412" s="9">
        <v>190</v>
      </c>
      <c r="Q412" s="9"/>
      <c r="R412" s="9" t="s">
        <v>1540</v>
      </c>
      <c r="S412" s="9">
        <v>0</v>
      </c>
      <c r="T412" s="9" t="s">
        <v>1469</v>
      </c>
      <c r="U412" s="9" t="s">
        <v>1468</v>
      </c>
      <c r="V412" s="9">
        <v>188</v>
      </c>
      <c r="W412" s="9" t="s">
        <v>1470</v>
      </c>
      <c r="X412" s="9" t="s">
        <v>1471</v>
      </c>
      <c r="Y412" s="9" t="s">
        <v>1472</v>
      </c>
      <c r="Z412" s="9">
        <v>45</v>
      </c>
      <c r="AA412" s="9">
        <v>90</v>
      </c>
      <c r="AB412" s="9" t="s">
        <v>1473</v>
      </c>
      <c r="FR412"/>
    </row>
    <row r="413" spans="1:174" x14ac:dyDescent="0.3">
      <c r="A413" s="1">
        <v>43790.628304861108</v>
      </c>
      <c r="B413" s="8">
        <f>MONTH(Table_ExternalData_124345[[#This Row],[DateCreation]])</f>
        <v>11</v>
      </c>
      <c r="C413" s="8">
        <f>YEAR(Table_ExternalData_124345[[#This Row],[DateCreation]])</f>
        <v>2019</v>
      </c>
      <c r="D413" s="9">
        <f>WEEKNUM(Table_ExternalData_124345[[#This Row],[DateCreation]]+2)</f>
        <v>47</v>
      </c>
      <c r="E413" s="9">
        <v>861</v>
      </c>
      <c r="F413" s="9" t="s">
        <v>1539</v>
      </c>
      <c r="G413" s="9" t="s">
        <v>1512</v>
      </c>
      <c r="H413" s="8" t="str">
        <f>Table_ExternalData_124345[[#This Row],[Manufacturer]]&amp;" "&amp;Table_ExternalData_124345[[#This Row],[CarModel]]</f>
        <v>Empty -</v>
      </c>
      <c r="I413" s="9" t="s">
        <v>1474</v>
      </c>
      <c r="J413" s="9">
        <v>900</v>
      </c>
      <c r="K413" s="9">
        <v>900</v>
      </c>
      <c r="L413" s="9" t="s">
        <v>1464</v>
      </c>
      <c r="M413" s="9" t="s">
        <v>1465</v>
      </c>
      <c r="N413" s="9" t="s">
        <v>1466</v>
      </c>
      <c r="O413" s="9">
        <v>202</v>
      </c>
      <c r="P413" s="9">
        <v>0</v>
      </c>
      <c r="Q413" s="9"/>
      <c r="R413" s="9" t="s">
        <v>1540</v>
      </c>
      <c r="S413" s="9">
        <v>0</v>
      </c>
      <c r="T413" s="9" t="s">
        <v>1469</v>
      </c>
      <c r="U413" s="9" t="s">
        <v>1476</v>
      </c>
      <c r="V413" s="9">
        <v>188</v>
      </c>
      <c r="W413" s="9" t="s">
        <v>1470</v>
      </c>
      <c r="X413" s="9" t="s">
        <v>1471</v>
      </c>
      <c r="Y413" s="9" t="s">
        <v>1472</v>
      </c>
      <c r="Z413" s="9">
        <v>45</v>
      </c>
      <c r="AA413" s="9">
        <v>90</v>
      </c>
      <c r="AB413" s="9" t="s">
        <v>1473</v>
      </c>
      <c r="FR413"/>
    </row>
    <row r="414" spans="1:174" x14ac:dyDescent="0.3">
      <c r="A414" s="1">
        <v>43790.628304861108</v>
      </c>
      <c r="B414" s="8">
        <f>MONTH(Table_ExternalData_124345[[#This Row],[DateCreation]])</f>
        <v>11</v>
      </c>
      <c r="C414" s="8">
        <f>YEAR(Table_ExternalData_124345[[#This Row],[DateCreation]])</f>
        <v>2019</v>
      </c>
      <c r="D414" s="9">
        <f>WEEKNUM(Table_ExternalData_124345[[#This Row],[DateCreation]]+2)</f>
        <v>47</v>
      </c>
      <c r="E414" s="9">
        <v>862</v>
      </c>
      <c r="F414" s="9" t="s">
        <v>1539</v>
      </c>
      <c r="G414" s="9" t="s">
        <v>1512</v>
      </c>
      <c r="H414" s="8" t="str">
        <f>Table_ExternalData_124345[[#This Row],[Manufacturer]]&amp;" "&amp;Table_ExternalData_124345[[#This Row],[CarModel]]</f>
        <v>Empty -</v>
      </c>
      <c r="I414" s="9" t="s">
        <v>1474</v>
      </c>
      <c r="J414" s="9">
        <v>900</v>
      </c>
      <c r="K414" s="9">
        <v>900</v>
      </c>
      <c r="L414" s="9" t="s">
        <v>1464</v>
      </c>
      <c r="M414" s="9" t="s">
        <v>89</v>
      </c>
      <c r="N414" s="9" t="s">
        <v>1477</v>
      </c>
      <c r="O414" s="9">
        <v>202</v>
      </c>
      <c r="P414" s="9">
        <v>0</v>
      </c>
      <c r="Q414" s="9"/>
      <c r="R414" s="9" t="s">
        <v>1540</v>
      </c>
      <c r="S414" s="9">
        <v>0</v>
      </c>
      <c r="T414" s="9" t="s">
        <v>1469</v>
      </c>
      <c r="U414" s="9" t="s">
        <v>1476</v>
      </c>
      <c r="V414" s="9">
        <v>188</v>
      </c>
      <c r="W414" s="9" t="s">
        <v>1470</v>
      </c>
      <c r="X414" s="9" t="s">
        <v>1471</v>
      </c>
      <c r="Y414" s="9" t="s">
        <v>1472</v>
      </c>
      <c r="Z414" s="9">
        <v>45</v>
      </c>
      <c r="AA414" s="9">
        <v>90</v>
      </c>
      <c r="AB414" s="9" t="s">
        <v>1473</v>
      </c>
      <c r="FR414"/>
    </row>
    <row r="415" spans="1:174" x14ac:dyDescent="0.3">
      <c r="A415" s="1">
        <v>43790.628304861108</v>
      </c>
      <c r="B415" s="8">
        <f>MONTH(Table_ExternalData_124345[[#This Row],[DateCreation]])</f>
        <v>11</v>
      </c>
      <c r="C415" s="8">
        <f>YEAR(Table_ExternalData_124345[[#This Row],[DateCreation]])</f>
        <v>2019</v>
      </c>
      <c r="D415" s="9">
        <f>WEEKNUM(Table_ExternalData_124345[[#This Row],[DateCreation]]+2)</f>
        <v>47</v>
      </c>
      <c r="E415" s="9">
        <v>863</v>
      </c>
      <c r="F415" s="9" t="s">
        <v>1539</v>
      </c>
      <c r="G415" s="9" t="s">
        <v>1512</v>
      </c>
      <c r="H415" s="8" t="str">
        <f>Table_ExternalData_124345[[#This Row],[Manufacturer]]&amp;" "&amp;Table_ExternalData_124345[[#This Row],[CarModel]]</f>
        <v>Empty -</v>
      </c>
      <c r="I415" s="9" t="s">
        <v>1463</v>
      </c>
      <c r="J415" s="9">
        <v>900</v>
      </c>
      <c r="K415" s="9">
        <v>900</v>
      </c>
      <c r="L415" s="9" t="s">
        <v>1464</v>
      </c>
      <c r="M415" s="9" t="s">
        <v>1465</v>
      </c>
      <c r="N415" s="9" t="s">
        <v>1466</v>
      </c>
      <c r="O415" s="9">
        <v>0</v>
      </c>
      <c r="P415" s="9">
        <v>202</v>
      </c>
      <c r="Q415" s="9"/>
      <c r="R415" s="9" t="s">
        <v>1540</v>
      </c>
      <c r="S415" s="9">
        <v>0</v>
      </c>
      <c r="T415" s="9" t="s">
        <v>1469</v>
      </c>
      <c r="U415" s="9" t="s">
        <v>1468</v>
      </c>
      <c r="V415" s="9">
        <v>188</v>
      </c>
      <c r="W415" s="9" t="s">
        <v>1470</v>
      </c>
      <c r="X415" s="9" t="s">
        <v>1471</v>
      </c>
      <c r="Y415" s="9" t="s">
        <v>1472</v>
      </c>
      <c r="Z415" s="9">
        <v>45</v>
      </c>
      <c r="AA415" s="9">
        <v>90</v>
      </c>
      <c r="AB415" s="9" t="s">
        <v>1473</v>
      </c>
      <c r="FR415"/>
    </row>
    <row r="416" spans="1:174" x14ac:dyDescent="0.3">
      <c r="A416" s="1">
        <v>43790.628305011574</v>
      </c>
      <c r="B416" s="8">
        <f>MONTH(Table_ExternalData_124345[[#This Row],[DateCreation]])</f>
        <v>11</v>
      </c>
      <c r="C416" s="8">
        <f>YEAR(Table_ExternalData_124345[[#This Row],[DateCreation]])</f>
        <v>2019</v>
      </c>
      <c r="D416" s="9">
        <f>WEEKNUM(Table_ExternalData_124345[[#This Row],[DateCreation]]+2)</f>
        <v>47</v>
      </c>
      <c r="E416" s="9">
        <v>864</v>
      </c>
      <c r="F416" s="9" t="s">
        <v>1539</v>
      </c>
      <c r="G416" s="9" t="s">
        <v>1512</v>
      </c>
      <c r="H416" s="8" t="str">
        <f>Table_ExternalData_124345[[#This Row],[Manufacturer]]&amp;" "&amp;Table_ExternalData_124345[[#This Row],[CarModel]]</f>
        <v>Empty -</v>
      </c>
      <c r="I416" s="9" t="s">
        <v>1463</v>
      </c>
      <c r="J416" s="9">
        <v>900</v>
      </c>
      <c r="K416" s="9">
        <v>900</v>
      </c>
      <c r="L416" s="9" t="s">
        <v>1464</v>
      </c>
      <c r="M416" s="9" t="s">
        <v>89</v>
      </c>
      <c r="N416" s="9" t="s">
        <v>1477</v>
      </c>
      <c r="O416" s="9">
        <v>0</v>
      </c>
      <c r="P416" s="9">
        <v>202</v>
      </c>
      <c r="Q416" s="9"/>
      <c r="R416" s="9" t="s">
        <v>1540</v>
      </c>
      <c r="S416" s="9">
        <v>0</v>
      </c>
      <c r="T416" s="9" t="s">
        <v>1469</v>
      </c>
      <c r="U416" s="9" t="s">
        <v>1468</v>
      </c>
      <c r="V416" s="9">
        <v>188</v>
      </c>
      <c r="W416" s="9" t="s">
        <v>1470</v>
      </c>
      <c r="X416" s="9" t="s">
        <v>1471</v>
      </c>
      <c r="Y416" s="9" t="s">
        <v>1472</v>
      </c>
      <c r="Z416" s="9">
        <v>45</v>
      </c>
      <c r="AA416" s="9">
        <v>90</v>
      </c>
      <c r="AB416" s="9" t="s">
        <v>1473</v>
      </c>
      <c r="FR416"/>
    </row>
    <row r="417" spans="1:174" x14ac:dyDescent="0.3">
      <c r="A417" s="1">
        <v>43790.628305011574</v>
      </c>
      <c r="B417" s="8">
        <f>MONTH(Table_ExternalData_124345[[#This Row],[DateCreation]])</f>
        <v>11</v>
      </c>
      <c r="C417" s="8">
        <f>YEAR(Table_ExternalData_124345[[#This Row],[DateCreation]])</f>
        <v>2019</v>
      </c>
      <c r="D417" s="9">
        <f>WEEKNUM(Table_ExternalData_124345[[#This Row],[DateCreation]]+2)</f>
        <v>47</v>
      </c>
      <c r="E417" s="9">
        <v>865</v>
      </c>
      <c r="F417" s="9" t="s">
        <v>1539</v>
      </c>
      <c r="G417" s="9" t="s">
        <v>1512</v>
      </c>
      <c r="H417" s="8" t="str">
        <f>Table_ExternalData_124345[[#This Row],[Manufacturer]]&amp;" "&amp;Table_ExternalData_124345[[#This Row],[CarModel]]</f>
        <v>Empty -</v>
      </c>
      <c r="I417" s="9" t="s">
        <v>1474</v>
      </c>
      <c r="J417" s="9">
        <v>1000</v>
      </c>
      <c r="K417" s="9">
        <v>1000</v>
      </c>
      <c r="L417" s="9" t="s">
        <v>1464</v>
      </c>
      <c r="M417" s="9" t="s">
        <v>1465</v>
      </c>
      <c r="N417" s="9" t="s">
        <v>1466</v>
      </c>
      <c r="O417" s="9">
        <v>227</v>
      </c>
      <c r="P417" s="9">
        <v>0</v>
      </c>
      <c r="Q417" s="9"/>
      <c r="R417" s="9" t="s">
        <v>1540</v>
      </c>
      <c r="S417" s="9">
        <v>0</v>
      </c>
      <c r="T417" s="9" t="s">
        <v>1469</v>
      </c>
      <c r="U417" s="9" t="s">
        <v>1476</v>
      </c>
      <c r="V417" s="9">
        <v>188</v>
      </c>
      <c r="W417" s="9" t="s">
        <v>1470</v>
      </c>
      <c r="X417" s="9" t="s">
        <v>1471</v>
      </c>
      <c r="Y417" s="9" t="s">
        <v>1472</v>
      </c>
      <c r="Z417" s="9">
        <v>45</v>
      </c>
      <c r="AA417" s="9">
        <v>90</v>
      </c>
      <c r="AB417" s="9" t="s">
        <v>1473</v>
      </c>
      <c r="FR417"/>
    </row>
    <row r="418" spans="1:174" x14ac:dyDescent="0.3">
      <c r="A418" s="1">
        <v>43790.628305011574</v>
      </c>
      <c r="B418" s="8">
        <f>MONTH(Table_ExternalData_124345[[#This Row],[DateCreation]])</f>
        <v>11</v>
      </c>
      <c r="C418" s="8">
        <f>YEAR(Table_ExternalData_124345[[#This Row],[DateCreation]])</f>
        <v>2019</v>
      </c>
      <c r="D418" s="9">
        <f>WEEKNUM(Table_ExternalData_124345[[#This Row],[DateCreation]]+2)</f>
        <v>47</v>
      </c>
      <c r="E418" s="9">
        <v>866</v>
      </c>
      <c r="F418" s="9" t="s">
        <v>1539</v>
      </c>
      <c r="G418" s="9" t="s">
        <v>1512</v>
      </c>
      <c r="H418" s="8" t="str">
        <f>Table_ExternalData_124345[[#This Row],[Manufacturer]]&amp;" "&amp;Table_ExternalData_124345[[#This Row],[CarModel]]</f>
        <v>Empty -</v>
      </c>
      <c r="I418" s="9" t="s">
        <v>1474</v>
      </c>
      <c r="J418" s="9">
        <v>1000</v>
      </c>
      <c r="K418" s="9">
        <v>1000</v>
      </c>
      <c r="L418" s="9" t="s">
        <v>1464</v>
      </c>
      <c r="M418" s="9" t="s">
        <v>89</v>
      </c>
      <c r="N418" s="9" t="s">
        <v>1477</v>
      </c>
      <c r="O418" s="9">
        <v>227</v>
      </c>
      <c r="P418" s="9">
        <v>0</v>
      </c>
      <c r="Q418" s="9"/>
      <c r="R418" s="9" t="s">
        <v>1540</v>
      </c>
      <c r="S418" s="9">
        <v>0</v>
      </c>
      <c r="T418" s="9" t="s">
        <v>1469</v>
      </c>
      <c r="U418" s="9" t="s">
        <v>1476</v>
      </c>
      <c r="V418" s="9">
        <v>188</v>
      </c>
      <c r="W418" s="9" t="s">
        <v>1470</v>
      </c>
      <c r="X418" s="9" t="s">
        <v>1471</v>
      </c>
      <c r="Y418" s="9" t="s">
        <v>1472</v>
      </c>
      <c r="Z418" s="9">
        <v>45</v>
      </c>
      <c r="AA418" s="9">
        <v>90</v>
      </c>
      <c r="AB418" s="9" t="s">
        <v>1473</v>
      </c>
      <c r="FR418"/>
    </row>
    <row r="419" spans="1:174" x14ac:dyDescent="0.3">
      <c r="A419" s="1">
        <v>43790.628305011574</v>
      </c>
      <c r="B419" s="8">
        <f>MONTH(Table_ExternalData_124345[[#This Row],[DateCreation]])</f>
        <v>11</v>
      </c>
      <c r="C419" s="8">
        <f>YEAR(Table_ExternalData_124345[[#This Row],[DateCreation]])</f>
        <v>2019</v>
      </c>
      <c r="D419" s="9">
        <f>WEEKNUM(Table_ExternalData_124345[[#This Row],[DateCreation]]+2)</f>
        <v>47</v>
      </c>
      <c r="E419" s="9">
        <v>867</v>
      </c>
      <c r="F419" s="9" t="s">
        <v>1539</v>
      </c>
      <c r="G419" s="9" t="s">
        <v>1512</v>
      </c>
      <c r="H419" s="8" t="str">
        <f>Table_ExternalData_124345[[#This Row],[Manufacturer]]&amp;" "&amp;Table_ExternalData_124345[[#This Row],[CarModel]]</f>
        <v>Empty -</v>
      </c>
      <c r="I419" s="9" t="s">
        <v>1463</v>
      </c>
      <c r="J419" s="9">
        <v>1000</v>
      </c>
      <c r="K419" s="9">
        <v>1000</v>
      </c>
      <c r="L419" s="9" t="s">
        <v>1464</v>
      </c>
      <c r="M419" s="9" t="s">
        <v>1465</v>
      </c>
      <c r="N419" s="9" t="s">
        <v>1466</v>
      </c>
      <c r="O419" s="9">
        <v>0</v>
      </c>
      <c r="P419" s="9">
        <v>227</v>
      </c>
      <c r="Q419" s="9"/>
      <c r="R419" s="9" t="s">
        <v>1540</v>
      </c>
      <c r="S419" s="9">
        <v>0</v>
      </c>
      <c r="T419" s="9" t="s">
        <v>1469</v>
      </c>
      <c r="U419" s="9" t="s">
        <v>1468</v>
      </c>
      <c r="V419" s="9">
        <v>188</v>
      </c>
      <c r="W419" s="9" t="s">
        <v>1470</v>
      </c>
      <c r="X419" s="9" t="s">
        <v>1471</v>
      </c>
      <c r="Y419" s="9" t="s">
        <v>1472</v>
      </c>
      <c r="Z419" s="9">
        <v>45</v>
      </c>
      <c r="AA419" s="9">
        <v>90</v>
      </c>
      <c r="AB419" s="9" t="s">
        <v>1473</v>
      </c>
      <c r="FR419"/>
    </row>
    <row r="420" spans="1:174" x14ac:dyDescent="0.3">
      <c r="A420" s="1">
        <v>43790.628305208331</v>
      </c>
      <c r="B420" s="8">
        <f>MONTH(Table_ExternalData_124345[[#This Row],[DateCreation]])</f>
        <v>11</v>
      </c>
      <c r="C420" s="8">
        <f>YEAR(Table_ExternalData_124345[[#This Row],[DateCreation]])</f>
        <v>2019</v>
      </c>
      <c r="D420" s="9">
        <f>WEEKNUM(Table_ExternalData_124345[[#This Row],[DateCreation]]+2)</f>
        <v>47</v>
      </c>
      <c r="E420" s="9">
        <v>868</v>
      </c>
      <c r="F420" s="9" t="s">
        <v>1539</v>
      </c>
      <c r="G420" s="9" t="s">
        <v>1512</v>
      </c>
      <c r="H420" s="8" t="str">
        <f>Table_ExternalData_124345[[#This Row],[Manufacturer]]&amp;" "&amp;Table_ExternalData_124345[[#This Row],[CarModel]]</f>
        <v>Empty -</v>
      </c>
      <c r="I420" s="9" t="s">
        <v>1463</v>
      </c>
      <c r="J420" s="9">
        <v>1000</v>
      </c>
      <c r="K420" s="9">
        <v>1000</v>
      </c>
      <c r="L420" s="9" t="s">
        <v>1464</v>
      </c>
      <c r="M420" s="9" t="s">
        <v>89</v>
      </c>
      <c r="N420" s="9" t="s">
        <v>1477</v>
      </c>
      <c r="O420" s="9">
        <v>0</v>
      </c>
      <c r="P420" s="9">
        <v>227</v>
      </c>
      <c r="Q420" s="9"/>
      <c r="R420" s="9" t="s">
        <v>1540</v>
      </c>
      <c r="S420" s="9">
        <v>0</v>
      </c>
      <c r="T420" s="9" t="s">
        <v>1469</v>
      </c>
      <c r="U420" s="9" t="s">
        <v>1468</v>
      </c>
      <c r="V420" s="9">
        <v>188</v>
      </c>
      <c r="W420" s="9" t="s">
        <v>1470</v>
      </c>
      <c r="X420" s="9" t="s">
        <v>1471</v>
      </c>
      <c r="Y420" s="9" t="s">
        <v>1472</v>
      </c>
      <c r="Z420" s="9">
        <v>45</v>
      </c>
      <c r="AA420" s="9">
        <v>90</v>
      </c>
      <c r="AB420" s="9" t="s">
        <v>1473</v>
      </c>
      <c r="FR420"/>
    </row>
    <row r="421" spans="1:174" x14ac:dyDescent="0.3">
      <c r="A421" s="1">
        <v>43790.628305208331</v>
      </c>
      <c r="B421" s="8">
        <f>MONTH(Table_ExternalData_124345[[#This Row],[DateCreation]])</f>
        <v>11</v>
      </c>
      <c r="C421" s="8">
        <f>YEAR(Table_ExternalData_124345[[#This Row],[DateCreation]])</f>
        <v>2019</v>
      </c>
      <c r="D421" s="9">
        <f>WEEKNUM(Table_ExternalData_124345[[#This Row],[DateCreation]]+2)</f>
        <v>47</v>
      </c>
      <c r="E421" s="9">
        <v>869</v>
      </c>
      <c r="F421" s="9" t="s">
        <v>1539</v>
      </c>
      <c r="G421" s="9" t="s">
        <v>1512</v>
      </c>
      <c r="H421" s="8" t="str">
        <f>Table_ExternalData_124345[[#This Row],[Manufacturer]]&amp;" "&amp;Table_ExternalData_124345[[#This Row],[CarModel]]</f>
        <v>Empty -</v>
      </c>
      <c r="I421" s="9" t="s">
        <v>1474</v>
      </c>
      <c r="J421" s="9">
        <v>700</v>
      </c>
      <c r="K421" s="9">
        <v>1600</v>
      </c>
      <c r="L421" s="9" t="s">
        <v>1464</v>
      </c>
      <c r="M421" s="9" t="s">
        <v>1465</v>
      </c>
      <c r="N421" s="9" t="s">
        <v>1466</v>
      </c>
      <c r="O421" s="9">
        <v>110</v>
      </c>
      <c r="P421" s="9">
        <v>0</v>
      </c>
      <c r="Q421" s="9"/>
      <c r="R421" s="9" t="s">
        <v>1540</v>
      </c>
      <c r="S421" s="9">
        <v>0</v>
      </c>
      <c r="T421" s="9" t="s">
        <v>1468</v>
      </c>
      <c r="U421" s="9" t="s">
        <v>1476</v>
      </c>
      <c r="V421" s="9">
        <v>188</v>
      </c>
      <c r="W421" s="9" t="s">
        <v>1470</v>
      </c>
      <c r="X421" s="9" t="s">
        <v>1471</v>
      </c>
      <c r="Y421" s="9" t="s">
        <v>1472</v>
      </c>
      <c r="Z421" s="9">
        <v>70</v>
      </c>
      <c r="AA421" s="9">
        <v>90</v>
      </c>
      <c r="AB421" s="9" t="s">
        <v>1473</v>
      </c>
      <c r="FR421"/>
    </row>
    <row r="422" spans="1:174" x14ac:dyDescent="0.3">
      <c r="A422" s="1">
        <v>43790.628305208331</v>
      </c>
      <c r="B422" s="8">
        <f>MONTH(Table_ExternalData_124345[[#This Row],[DateCreation]])</f>
        <v>11</v>
      </c>
      <c r="C422" s="8">
        <f>YEAR(Table_ExternalData_124345[[#This Row],[DateCreation]])</f>
        <v>2019</v>
      </c>
      <c r="D422" s="9">
        <f>WEEKNUM(Table_ExternalData_124345[[#This Row],[DateCreation]]+2)</f>
        <v>47</v>
      </c>
      <c r="E422" s="9">
        <v>870</v>
      </c>
      <c r="F422" s="9" t="s">
        <v>1539</v>
      </c>
      <c r="G422" s="9" t="s">
        <v>1512</v>
      </c>
      <c r="H422" s="8" t="str">
        <f>Table_ExternalData_124345[[#This Row],[Manufacturer]]&amp;" "&amp;Table_ExternalData_124345[[#This Row],[CarModel]]</f>
        <v>Empty -</v>
      </c>
      <c r="I422" s="9" t="s">
        <v>1474</v>
      </c>
      <c r="J422" s="9">
        <v>700</v>
      </c>
      <c r="K422" s="9">
        <v>1600</v>
      </c>
      <c r="L422" s="9" t="s">
        <v>1464</v>
      </c>
      <c r="M422" s="9" t="s">
        <v>89</v>
      </c>
      <c r="N422" s="9" t="s">
        <v>1477</v>
      </c>
      <c r="O422" s="9">
        <v>110</v>
      </c>
      <c r="P422" s="9">
        <v>0</v>
      </c>
      <c r="Q422" s="9"/>
      <c r="R422" s="9" t="s">
        <v>1540</v>
      </c>
      <c r="S422" s="9">
        <v>0</v>
      </c>
      <c r="T422" s="9" t="s">
        <v>1468</v>
      </c>
      <c r="U422" s="9" t="s">
        <v>1476</v>
      </c>
      <c r="V422" s="9">
        <v>188</v>
      </c>
      <c r="W422" s="9" t="s">
        <v>1470</v>
      </c>
      <c r="X422" s="9" t="s">
        <v>1471</v>
      </c>
      <c r="Y422" s="9" t="s">
        <v>1472</v>
      </c>
      <c r="Z422" s="9">
        <v>70</v>
      </c>
      <c r="AA422" s="9">
        <v>90</v>
      </c>
      <c r="AB422" s="9" t="s">
        <v>1473</v>
      </c>
      <c r="FR422"/>
    </row>
    <row r="423" spans="1:174" x14ac:dyDescent="0.3">
      <c r="A423" s="1">
        <v>43790.628305208331</v>
      </c>
      <c r="B423" s="8">
        <f>MONTH(Table_ExternalData_124345[[#This Row],[DateCreation]])</f>
        <v>11</v>
      </c>
      <c r="C423" s="8">
        <f>YEAR(Table_ExternalData_124345[[#This Row],[DateCreation]])</f>
        <v>2019</v>
      </c>
      <c r="D423" s="9">
        <f>WEEKNUM(Table_ExternalData_124345[[#This Row],[DateCreation]]+2)</f>
        <v>47</v>
      </c>
      <c r="E423" s="9">
        <v>871</v>
      </c>
      <c r="F423" s="9" t="s">
        <v>1539</v>
      </c>
      <c r="G423" s="9" t="s">
        <v>1512</v>
      </c>
      <c r="H423" s="8" t="str">
        <f>Table_ExternalData_124345[[#This Row],[Manufacturer]]&amp;" "&amp;Table_ExternalData_124345[[#This Row],[CarModel]]</f>
        <v>Empty -</v>
      </c>
      <c r="I423" s="9" t="s">
        <v>1463</v>
      </c>
      <c r="J423" s="9">
        <v>700</v>
      </c>
      <c r="K423" s="9">
        <v>1600</v>
      </c>
      <c r="L423" s="9" t="s">
        <v>1464</v>
      </c>
      <c r="M423" s="9" t="s">
        <v>1465</v>
      </c>
      <c r="N423" s="9" t="s">
        <v>1466</v>
      </c>
      <c r="O423" s="9">
        <v>0</v>
      </c>
      <c r="P423" s="9">
        <v>110</v>
      </c>
      <c r="Q423" s="9"/>
      <c r="R423" s="9" t="s">
        <v>1540</v>
      </c>
      <c r="S423" s="9">
        <v>0</v>
      </c>
      <c r="T423" s="9" t="s">
        <v>1468</v>
      </c>
      <c r="U423" s="9" t="s">
        <v>1468</v>
      </c>
      <c r="V423" s="9">
        <v>188</v>
      </c>
      <c r="W423" s="9" t="s">
        <v>1470</v>
      </c>
      <c r="X423" s="9" t="s">
        <v>1471</v>
      </c>
      <c r="Y423" s="9" t="s">
        <v>1472</v>
      </c>
      <c r="Z423" s="9">
        <v>70</v>
      </c>
      <c r="AA423" s="9">
        <v>90</v>
      </c>
      <c r="AB423" s="9" t="s">
        <v>1473</v>
      </c>
      <c r="FR423"/>
    </row>
    <row r="424" spans="1:174" x14ac:dyDescent="0.3">
      <c r="A424" s="1">
        <v>43790.628305208331</v>
      </c>
      <c r="B424" s="8">
        <f>MONTH(Table_ExternalData_124345[[#This Row],[DateCreation]])</f>
        <v>11</v>
      </c>
      <c r="C424" s="8">
        <f>YEAR(Table_ExternalData_124345[[#This Row],[DateCreation]])</f>
        <v>2019</v>
      </c>
      <c r="D424" s="9">
        <f>WEEKNUM(Table_ExternalData_124345[[#This Row],[DateCreation]]+2)</f>
        <v>47</v>
      </c>
      <c r="E424" s="9">
        <v>872</v>
      </c>
      <c r="F424" s="9" t="s">
        <v>1539</v>
      </c>
      <c r="G424" s="9" t="s">
        <v>1512</v>
      </c>
      <c r="H424" s="8" t="str">
        <f>Table_ExternalData_124345[[#This Row],[Manufacturer]]&amp;" "&amp;Table_ExternalData_124345[[#This Row],[CarModel]]</f>
        <v>Empty -</v>
      </c>
      <c r="I424" s="9" t="s">
        <v>1463</v>
      </c>
      <c r="J424" s="9">
        <v>700</v>
      </c>
      <c r="K424" s="9">
        <v>1600</v>
      </c>
      <c r="L424" s="9" t="s">
        <v>1464</v>
      </c>
      <c r="M424" s="9" t="s">
        <v>89</v>
      </c>
      <c r="N424" s="9" t="s">
        <v>1477</v>
      </c>
      <c r="O424" s="9">
        <v>0</v>
      </c>
      <c r="P424" s="9">
        <v>110</v>
      </c>
      <c r="Q424" s="9"/>
      <c r="R424" s="9" t="s">
        <v>1540</v>
      </c>
      <c r="S424" s="9">
        <v>0</v>
      </c>
      <c r="T424" s="9" t="s">
        <v>1468</v>
      </c>
      <c r="U424" s="9" t="s">
        <v>1468</v>
      </c>
      <c r="V424" s="9">
        <v>188</v>
      </c>
      <c r="W424" s="9" t="s">
        <v>1470</v>
      </c>
      <c r="X424" s="9" t="s">
        <v>1471</v>
      </c>
      <c r="Y424" s="9" t="s">
        <v>1472</v>
      </c>
      <c r="Z424" s="9">
        <v>70</v>
      </c>
      <c r="AA424" s="9">
        <v>90</v>
      </c>
      <c r="AB424" s="9" t="s">
        <v>1473</v>
      </c>
      <c r="FR424"/>
    </row>
    <row r="425" spans="1:174" x14ac:dyDescent="0.3">
      <c r="A425" s="1">
        <v>43790.628305405095</v>
      </c>
      <c r="B425" s="8">
        <f>MONTH(Table_ExternalData_124345[[#This Row],[DateCreation]])</f>
        <v>11</v>
      </c>
      <c r="C425" s="8">
        <f>YEAR(Table_ExternalData_124345[[#This Row],[DateCreation]])</f>
        <v>2019</v>
      </c>
      <c r="D425" s="9">
        <f>WEEKNUM(Table_ExternalData_124345[[#This Row],[DateCreation]]+2)</f>
        <v>47</v>
      </c>
      <c r="E425" s="9">
        <v>873</v>
      </c>
      <c r="F425" s="9" t="s">
        <v>1539</v>
      </c>
      <c r="G425" s="9" t="s">
        <v>1512</v>
      </c>
      <c r="H425" s="8" t="str">
        <f>Table_ExternalData_124345[[#This Row],[Manufacturer]]&amp;" "&amp;Table_ExternalData_124345[[#This Row],[CarModel]]</f>
        <v>Empty -</v>
      </c>
      <c r="I425" s="9" t="s">
        <v>1474</v>
      </c>
      <c r="J425" s="9">
        <v>700</v>
      </c>
      <c r="K425" s="9">
        <v>1600</v>
      </c>
      <c r="L425" s="9" t="s">
        <v>1464</v>
      </c>
      <c r="M425" s="9" t="s">
        <v>1465</v>
      </c>
      <c r="N425" s="9" t="s">
        <v>1466</v>
      </c>
      <c r="O425" s="9">
        <v>155</v>
      </c>
      <c r="P425" s="9">
        <v>0</v>
      </c>
      <c r="Q425" s="9"/>
      <c r="R425" s="9" t="s">
        <v>1540</v>
      </c>
      <c r="S425" s="9">
        <v>0</v>
      </c>
      <c r="T425" s="9" t="s">
        <v>1469</v>
      </c>
      <c r="U425" s="9" t="s">
        <v>1476</v>
      </c>
      <c r="V425" s="9">
        <v>188</v>
      </c>
      <c r="W425" s="9" t="s">
        <v>1470</v>
      </c>
      <c r="X425" s="9" t="s">
        <v>1471</v>
      </c>
      <c r="Y425" s="9" t="s">
        <v>1485</v>
      </c>
      <c r="Z425" s="9">
        <v>40</v>
      </c>
      <c r="AA425" s="9">
        <v>90</v>
      </c>
      <c r="AB425" s="9" t="s">
        <v>1473</v>
      </c>
      <c r="FR425"/>
    </row>
    <row r="426" spans="1:174" x14ac:dyDescent="0.3">
      <c r="A426" s="1">
        <v>43790.628305405095</v>
      </c>
      <c r="B426" s="8">
        <f>MONTH(Table_ExternalData_124345[[#This Row],[DateCreation]])</f>
        <v>11</v>
      </c>
      <c r="C426" s="8">
        <f>YEAR(Table_ExternalData_124345[[#This Row],[DateCreation]])</f>
        <v>2019</v>
      </c>
      <c r="D426" s="9">
        <f>WEEKNUM(Table_ExternalData_124345[[#This Row],[DateCreation]]+2)</f>
        <v>47</v>
      </c>
      <c r="E426" s="9">
        <v>874</v>
      </c>
      <c r="F426" s="9" t="s">
        <v>1539</v>
      </c>
      <c r="G426" s="9" t="s">
        <v>1512</v>
      </c>
      <c r="H426" s="8" t="str">
        <f>Table_ExternalData_124345[[#This Row],[Manufacturer]]&amp;" "&amp;Table_ExternalData_124345[[#This Row],[CarModel]]</f>
        <v>Empty -</v>
      </c>
      <c r="I426" s="9" t="s">
        <v>1474</v>
      </c>
      <c r="J426" s="9">
        <v>700</v>
      </c>
      <c r="K426" s="9">
        <v>1600</v>
      </c>
      <c r="L426" s="9" t="s">
        <v>1464</v>
      </c>
      <c r="M426" s="9" t="s">
        <v>89</v>
      </c>
      <c r="N426" s="9" t="s">
        <v>1477</v>
      </c>
      <c r="O426" s="9">
        <v>155</v>
      </c>
      <c r="P426" s="9">
        <v>0</v>
      </c>
      <c r="Q426" s="9"/>
      <c r="R426" s="9" t="s">
        <v>1540</v>
      </c>
      <c r="S426" s="9">
        <v>0</v>
      </c>
      <c r="T426" s="9" t="s">
        <v>1469</v>
      </c>
      <c r="U426" s="9" t="s">
        <v>1476</v>
      </c>
      <c r="V426" s="9">
        <v>188</v>
      </c>
      <c r="W426" s="9" t="s">
        <v>1470</v>
      </c>
      <c r="X426" s="9" t="s">
        <v>1471</v>
      </c>
      <c r="Y426" s="9" t="s">
        <v>1485</v>
      </c>
      <c r="Z426" s="9">
        <v>40</v>
      </c>
      <c r="AA426" s="9">
        <v>90</v>
      </c>
      <c r="AB426" s="9" t="s">
        <v>1473</v>
      </c>
      <c r="FR426"/>
    </row>
    <row r="427" spans="1:174" x14ac:dyDescent="0.3">
      <c r="A427" s="1">
        <v>43790.628305405095</v>
      </c>
      <c r="B427" s="8">
        <f>MONTH(Table_ExternalData_124345[[#This Row],[DateCreation]])</f>
        <v>11</v>
      </c>
      <c r="C427" s="8">
        <f>YEAR(Table_ExternalData_124345[[#This Row],[DateCreation]])</f>
        <v>2019</v>
      </c>
      <c r="D427" s="9">
        <f>WEEKNUM(Table_ExternalData_124345[[#This Row],[DateCreation]]+2)</f>
        <v>47</v>
      </c>
      <c r="E427" s="9">
        <v>875</v>
      </c>
      <c r="F427" s="9" t="s">
        <v>1539</v>
      </c>
      <c r="G427" s="9" t="s">
        <v>1512</v>
      </c>
      <c r="H427" s="8" t="str">
        <f>Table_ExternalData_124345[[#This Row],[Manufacturer]]&amp;" "&amp;Table_ExternalData_124345[[#This Row],[CarModel]]</f>
        <v>Empty -</v>
      </c>
      <c r="I427" s="9" t="s">
        <v>1463</v>
      </c>
      <c r="J427" s="9">
        <v>700</v>
      </c>
      <c r="K427" s="9">
        <v>1600</v>
      </c>
      <c r="L427" s="9" t="s">
        <v>1464</v>
      </c>
      <c r="M427" s="9" t="s">
        <v>1465</v>
      </c>
      <c r="N427" s="9" t="s">
        <v>1466</v>
      </c>
      <c r="O427" s="9">
        <v>0</v>
      </c>
      <c r="P427" s="9">
        <v>155</v>
      </c>
      <c r="Q427" s="9"/>
      <c r="R427" s="9" t="s">
        <v>1540</v>
      </c>
      <c r="S427" s="9">
        <v>0</v>
      </c>
      <c r="T427" s="9" t="s">
        <v>1469</v>
      </c>
      <c r="U427" s="9" t="s">
        <v>1476</v>
      </c>
      <c r="V427" s="9">
        <v>188</v>
      </c>
      <c r="W427" s="9" t="s">
        <v>1470</v>
      </c>
      <c r="X427" s="9" t="s">
        <v>1471</v>
      </c>
      <c r="Y427" s="9" t="s">
        <v>1485</v>
      </c>
      <c r="Z427" s="9">
        <v>40</v>
      </c>
      <c r="AA427" s="9">
        <v>90</v>
      </c>
      <c r="AB427" s="9" t="s">
        <v>1473</v>
      </c>
      <c r="FR427"/>
    </row>
    <row r="428" spans="1:174" x14ac:dyDescent="0.3">
      <c r="A428" s="1">
        <v>43790.628305555554</v>
      </c>
      <c r="B428" s="8">
        <f>MONTH(Table_ExternalData_124345[[#This Row],[DateCreation]])</f>
        <v>11</v>
      </c>
      <c r="C428" s="8">
        <f>YEAR(Table_ExternalData_124345[[#This Row],[DateCreation]])</f>
        <v>2019</v>
      </c>
      <c r="D428" s="9">
        <f>WEEKNUM(Table_ExternalData_124345[[#This Row],[DateCreation]]+2)</f>
        <v>47</v>
      </c>
      <c r="E428" s="9">
        <v>876</v>
      </c>
      <c r="F428" s="9" t="s">
        <v>1539</v>
      </c>
      <c r="G428" s="9" t="s">
        <v>1512</v>
      </c>
      <c r="H428" s="8" t="str">
        <f>Table_ExternalData_124345[[#This Row],[Manufacturer]]&amp;" "&amp;Table_ExternalData_124345[[#This Row],[CarModel]]</f>
        <v>Empty -</v>
      </c>
      <c r="I428" s="9" t="s">
        <v>1463</v>
      </c>
      <c r="J428" s="9">
        <v>700</v>
      </c>
      <c r="K428" s="9">
        <v>1600</v>
      </c>
      <c r="L428" s="9" t="s">
        <v>1464</v>
      </c>
      <c r="M428" s="9" t="s">
        <v>89</v>
      </c>
      <c r="N428" s="9" t="s">
        <v>1477</v>
      </c>
      <c r="O428" s="9">
        <v>0</v>
      </c>
      <c r="P428" s="9">
        <v>155</v>
      </c>
      <c r="Q428" s="9"/>
      <c r="R428" s="9" t="s">
        <v>1540</v>
      </c>
      <c r="S428" s="9">
        <v>0</v>
      </c>
      <c r="T428" s="9" t="s">
        <v>1469</v>
      </c>
      <c r="U428" s="9" t="s">
        <v>1468</v>
      </c>
      <c r="V428" s="9">
        <v>188</v>
      </c>
      <c r="W428" s="9" t="s">
        <v>1470</v>
      </c>
      <c r="X428" s="9" t="s">
        <v>1471</v>
      </c>
      <c r="Y428" s="9" t="s">
        <v>1485</v>
      </c>
      <c r="Z428" s="9">
        <v>40</v>
      </c>
      <c r="AA428" s="9">
        <v>90</v>
      </c>
      <c r="AB428" s="9" t="s">
        <v>1473</v>
      </c>
      <c r="FR428"/>
    </row>
    <row r="429" spans="1:174" x14ac:dyDescent="0.3">
      <c r="A429" s="1">
        <v>43790.628305555554</v>
      </c>
      <c r="B429" s="8">
        <f>MONTH(Table_ExternalData_124345[[#This Row],[DateCreation]])</f>
        <v>11</v>
      </c>
      <c r="C429" s="8">
        <f>YEAR(Table_ExternalData_124345[[#This Row],[DateCreation]])</f>
        <v>2019</v>
      </c>
      <c r="D429" s="9">
        <f>WEEKNUM(Table_ExternalData_124345[[#This Row],[DateCreation]]+2)</f>
        <v>47</v>
      </c>
      <c r="E429" s="9">
        <v>877</v>
      </c>
      <c r="F429" s="9" t="s">
        <v>1539</v>
      </c>
      <c r="G429" s="9" t="s">
        <v>1512</v>
      </c>
      <c r="H429" s="8" t="str">
        <f>Table_ExternalData_124345[[#This Row],[Manufacturer]]&amp;" "&amp;Table_ExternalData_124345[[#This Row],[CarModel]]</f>
        <v>Empty -</v>
      </c>
      <c r="I429" s="9" t="s">
        <v>1474</v>
      </c>
      <c r="J429" s="9">
        <v>700</v>
      </c>
      <c r="K429" s="9">
        <v>700</v>
      </c>
      <c r="L429" s="9" t="s">
        <v>1464</v>
      </c>
      <c r="M429" s="9" t="s">
        <v>1465</v>
      </c>
      <c r="N429" s="9" t="s">
        <v>1466</v>
      </c>
      <c r="O429" s="9">
        <v>190</v>
      </c>
      <c r="P429" s="9">
        <v>0</v>
      </c>
      <c r="Q429" s="9"/>
      <c r="R429" s="9" t="s">
        <v>1540</v>
      </c>
      <c r="S429" s="9">
        <v>50</v>
      </c>
      <c r="T429" s="9" t="s">
        <v>1469</v>
      </c>
      <c r="U429" s="9" t="s">
        <v>1476</v>
      </c>
      <c r="V429" s="9">
        <v>188</v>
      </c>
      <c r="W429" s="9" t="s">
        <v>1470</v>
      </c>
      <c r="X429" s="9" t="s">
        <v>1471</v>
      </c>
      <c r="Y429" s="9" t="s">
        <v>1485</v>
      </c>
      <c r="Z429" s="9">
        <v>40</v>
      </c>
      <c r="AA429" s="9">
        <v>90</v>
      </c>
      <c r="AB429" s="9" t="s">
        <v>1473</v>
      </c>
      <c r="FR429"/>
    </row>
    <row r="430" spans="1:174" x14ac:dyDescent="0.3">
      <c r="A430" s="1">
        <v>43790.628305555554</v>
      </c>
      <c r="B430" s="8">
        <f>MONTH(Table_ExternalData_124345[[#This Row],[DateCreation]])</f>
        <v>11</v>
      </c>
      <c r="C430" s="8">
        <f>YEAR(Table_ExternalData_124345[[#This Row],[DateCreation]])</f>
        <v>2019</v>
      </c>
      <c r="D430" s="9">
        <f>WEEKNUM(Table_ExternalData_124345[[#This Row],[DateCreation]]+2)</f>
        <v>47</v>
      </c>
      <c r="E430" s="9">
        <v>878</v>
      </c>
      <c r="F430" s="9" t="s">
        <v>1539</v>
      </c>
      <c r="G430" s="9" t="s">
        <v>1512</v>
      </c>
      <c r="H430" s="8" t="str">
        <f>Table_ExternalData_124345[[#This Row],[Manufacturer]]&amp;" "&amp;Table_ExternalData_124345[[#This Row],[CarModel]]</f>
        <v>Empty -</v>
      </c>
      <c r="I430" s="9" t="s">
        <v>1474</v>
      </c>
      <c r="J430" s="9">
        <v>700</v>
      </c>
      <c r="K430" s="9">
        <v>700</v>
      </c>
      <c r="L430" s="9" t="s">
        <v>1464</v>
      </c>
      <c r="M430" s="9" t="s">
        <v>89</v>
      </c>
      <c r="N430" s="9" t="s">
        <v>1477</v>
      </c>
      <c r="O430" s="9">
        <v>190</v>
      </c>
      <c r="P430" s="9">
        <v>0</v>
      </c>
      <c r="Q430" s="9"/>
      <c r="R430" s="9" t="s">
        <v>1540</v>
      </c>
      <c r="S430" s="9">
        <v>50</v>
      </c>
      <c r="T430" s="9" t="s">
        <v>1469</v>
      </c>
      <c r="U430" s="9" t="s">
        <v>1476</v>
      </c>
      <c r="V430" s="9">
        <v>188</v>
      </c>
      <c r="W430" s="9" t="s">
        <v>1470</v>
      </c>
      <c r="X430" s="9" t="s">
        <v>1471</v>
      </c>
      <c r="Y430" s="9" t="s">
        <v>1485</v>
      </c>
      <c r="Z430" s="9">
        <v>40</v>
      </c>
      <c r="AA430" s="9">
        <v>90</v>
      </c>
      <c r="AB430" s="9" t="s">
        <v>1473</v>
      </c>
      <c r="FR430"/>
    </row>
    <row r="431" spans="1:174" x14ac:dyDescent="0.3">
      <c r="A431" s="1">
        <v>43790.628305555554</v>
      </c>
      <c r="B431" s="8">
        <f>MONTH(Table_ExternalData_124345[[#This Row],[DateCreation]])</f>
        <v>11</v>
      </c>
      <c r="C431" s="8">
        <f>YEAR(Table_ExternalData_124345[[#This Row],[DateCreation]])</f>
        <v>2019</v>
      </c>
      <c r="D431" s="9">
        <f>WEEKNUM(Table_ExternalData_124345[[#This Row],[DateCreation]]+2)</f>
        <v>47</v>
      </c>
      <c r="E431" s="9">
        <v>879</v>
      </c>
      <c r="F431" s="9" t="s">
        <v>1539</v>
      </c>
      <c r="G431" s="9" t="s">
        <v>1512</v>
      </c>
      <c r="H431" s="8" t="str">
        <f>Table_ExternalData_124345[[#This Row],[Manufacturer]]&amp;" "&amp;Table_ExternalData_124345[[#This Row],[CarModel]]</f>
        <v>Empty -</v>
      </c>
      <c r="I431" s="9" t="s">
        <v>1463</v>
      </c>
      <c r="J431" s="9">
        <v>700</v>
      </c>
      <c r="K431" s="9">
        <v>700</v>
      </c>
      <c r="L431" s="9" t="s">
        <v>1464</v>
      </c>
      <c r="M431" s="9" t="s">
        <v>1465</v>
      </c>
      <c r="N431" s="9" t="s">
        <v>1466</v>
      </c>
      <c r="O431" s="9">
        <v>0</v>
      </c>
      <c r="P431" s="9">
        <v>190</v>
      </c>
      <c r="Q431" s="9"/>
      <c r="R431" s="9" t="s">
        <v>1540</v>
      </c>
      <c r="S431" s="9">
        <v>50</v>
      </c>
      <c r="T431" s="9" t="s">
        <v>1469</v>
      </c>
      <c r="U431" s="9" t="s">
        <v>1468</v>
      </c>
      <c r="V431" s="9">
        <v>188</v>
      </c>
      <c r="W431" s="9" t="s">
        <v>1470</v>
      </c>
      <c r="X431" s="9" t="s">
        <v>1471</v>
      </c>
      <c r="Y431" s="9" t="s">
        <v>1485</v>
      </c>
      <c r="Z431" s="9">
        <v>40</v>
      </c>
      <c r="AA431" s="9">
        <v>90</v>
      </c>
      <c r="AB431" s="9" t="s">
        <v>1473</v>
      </c>
      <c r="FR431"/>
    </row>
    <row r="432" spans="1:174" x14ac:dyDescent="0.3">
      <c r="A432" s="1">
        <v>43790.628305555554</v>
      </c>
      <c r="B432" s="8">
        <f>MONTH(Table_ExternalData_124345[[#This Row],[DateCreation]])</f>
        <v>11</v>
      </c>
      <c r="C432" s="8">
        <f>YEAR(Table_ExternalData_124345[[#This Row],[DateCreation]])</f>
        <v>2019</v>
      </c>
      <c r="D432" s="9">
        <f>WEEKNUM(Table_ExternalData_124345[[#This Row],[DateCreation]]+2)</f>
        <v>47</v>
      </c>
      <c r="E432" s="9">
        <v>880</v>
      </c>
      <c r="F432" s="9" t="s">
        <v>1539</v>
      </c>
      <c r="G432" s="9" t="s">
        <v>1512</v>
      </c>
      <c r="H432" s="8" t="str">
        <f>Table_ExternalData_124345[[#This Row],[Manufacturer]]&amp;" "&amp;Table_ExternalData_124345[[#This Row],[CarModel]]</f>
        <v>Empty -</v>
      </c>
      <c r="I432" s="9" t="s">
        <v>1463</v>
      </c>
      <c r="J432" s="9">
        <v>700</v>
      </c>
      <c r="K432" s="9">
        <v>700</v>
      </c>
      <c r="L432" s="9" t="s">
        <v>1464</v>
      </c>
      <c r="M432" s="9" t="s">
        <v>89</v>
      </c>
      <c r="N432" s="9" t="s">
        <v>1477</v>
      </c>
      <c r="O432" s="9">
        <v>0</v>
      </c>
      <c r="P432" s="9">
        <v>190</v>
      </c>
      <c r="Q432" s="9"/>
      <c r="R432" s="9" t="s">
        <v>1540</v>
      </c>
      <c r="S432" s="9">
        <v>50</v>
      </c>
      <c r="T432" s="9" t="s">
        <v>1469</v>
      </c>
      <c r="U432" s="9" t="s">
        <v>1468</v>
      </c>
      <c r="V432" s="9">
        <v>188</v>
      </c>
      <c r="W432" s="9" t="s">
        <v>1470</v>
      </c>
      <c r="X432" s="9" t="s">
        <v>1471</v>
      </c>
      <c r="Y432" s="9" t="s">
        <v>1485</v>
      </c>
      <c r="Z432" s="9">
        <v>40</v>
      </c>
      <c r="AA432" s="9">
        <v>90</v>
      </c>
      <c r="AB432" s="9" t="s">
        <v>1473</v>
      </c>
      <c r="FR432"/>
    </row>
    <row r="433" spans="1:174" x14ac:dyDescent="0.3">
      <c r="A433" s="1">
        <v>43790.628305752318</v>
      </c>
      <c r="B433" s="8">
        <f>MONTH(Table_ExternalData_124345[[#This Row],[DateCreation]])</f>
        <v>11</v>
      </c>
      <c r="C433" s="8">
        <f>YEAR(Table_ExternalData_124345[[#This Row],[DateCreation]])</f>
        <v>2019</v>
      </c>
      <c r="D433" s="9">
        <f>WEEKNUM(Table_ExternalData_124345[[#This Row],[DateCreation]]+2)</f>
        <v>47</v>
      </c>
      <c r="E433" s="9">
        <v>881</v>
      </c>
      <c r="F433" s="9" t="s">
        <v>1539</v>
      </c>
      <c r="G433" s="9" t="s">
        <v>1512</v>
      </c>
      <c r="H433" s="8" t="str">
        <f>Table_ExternalData_124345[[#This Row],[Manufacturer]]&amp;" "&amp;Table_ExternalData_124345[[#This Row],[CarModel]]</f>
        <v>Empty -</v>
      </c>
      <c r="I433" s="9" t="s">
        <v>1474</v>
      </c>
      <c r="J433" s="9">
        <v>800</v>
      </c>
      <c r="K433" s="9">
        <v>800</v>
      </c>
      <c r="L433" s="9" t="s">
        <v>1464</v>
      </c>
      <c r="M433" s="9" t="s">
        <v>1465</v>
      </c>
      <c r="N433" s="9" t="s">
        <v>1466</v>
      </c>
      <c r="O433" s="9">
        <v>215</v>
      </c>
      <c r="P433" s="9">
        <v>0</v>
      </c>
      <c r="Q433" s="9"/>
      <c r="R433" s="9" t="s">
        <v>1540</v>
      </c>
      <c r="S433" s="9">
        <v>50</v>
      </c>
      <c r="T433" s="9" t="s">
        <v>1469</v>
      </c>
      <c r="U433" s="9" t="s">
        <v>1476</v>
      </c>
      <c r="V433" s="9">
        <v>188</v>
      </c>
      <c r="W433" s="9" t="s">
        <v>1470</v>
      </c>
      <c r="X433" s="9" t="s">
        <v>1471</v>
      </c>
      <c r="Y433" s="9" t="s">
        <v>1485</v>
      </c>
      <c r="Z433" s="9">
        <v>40</v>
      </c>
      <c r="AA433" s="9">
        <v>90</v>
      </c>
      <c r="AB433" s="9" t="s">
        <v>1473</v>
      </c>
      <c r="FR433"/>
    </row>
    <row r="434" spans="1:174" x14ac:dyDescent="0.3">
      <c r="A434" s="1">
        <v>43790.628305752318</v>
      </c>
      <c r="B434" s="8">
        <f>MONTH(Table_ExternalData_124345[[#This Row],[DateCreation]])</f>
        <v>11</v>
      </c>
      <c r="C434" s="8">
        <f>YEAR(Table_ExternalData_124345[[#This Row],[DateCreation]])</f>
        <v>2019</v>
      </c>
      <c r="D434" s="9">
        <f>WEEKNUM(Table_ExternalData_124345[[#This Row],[DateCreation]]+2)</f>
        <v>47</v>
      </c>
      <c r="E434" s="9">
        <v>882</v>
      </c>
      <c r="F434" s="9" t="s">
        <v>1539</v>
      </c>
      <c r="G434" s="9" t="s">
        <v>1512</v>
      </c>
      <c r="H434" s="8" t="str">
        <f>Table_ExternalData_124345[[#This Row],[Manufacturer]]&amp;" "&amp;Table_ExternalData_124345[[#This Row],[CarModel]]</f>
        <v>Empty -</v>
      </c>
      <c r="I434" s="9" t="s">
        <v>1474</v>
      </c>
      <c r="J434" s="9">
        <v>800</v>
      </c>
      <c r="K434" s="9">
        <v>800</v>
      </c>
      <c r="L434" s="9" t="s">
        <v>1464</v>
      </c>
      <c r="M434" s="9" t="s">
        <v>89</v>
      </c>
      <c r="N434" s="9" t="s">
        <v>1477</v>
      </c>
      <c r="O434" s="9">
        <v>215</v>
      </c>
      <c r="P434" s="9">
        <v>0</v>
      </c>
      <c r="Q434" s="9"/>
      <c r="R434" s="9" t="s">
        <v>1540</v>
      </c>
      <c r="S434" s="9">
        <v>50</v>
      </c>
      <c r="T434" s="9" t="s">
        <v>1469</v>
      </c>
      <c r="U434" s="9" t="s">
        <v>1476</v>
      </c>
      <c r="V434" s="9">
        <v>188</v>
      </c>
      <c r="W434" s="9" t="s">
        <v>1470</v>
      </c>
      <c r="X434" s="9" t="s">
        <v>1471</v>
      </c>
      <c r="Y434" s="9" t="s">
        <v>1485</v>
      </c>
      <c r="Z434" s="9">
        <v>40</v>
      </c>
      <c r="AA434" s="9">
        <v>90</v>
      </c>
      <c r="AB434" s="9" t="s">
        <v>1473</v>
      </c>
      <c r="FR434"/>
    </row>
    <row r="435" spans="1:174" x14ac:dyDescent="0.3">
      <c r="A435" s="1">
        <v>43790.628305752318</v>
      </c>
      <c r="B435" s="8">
        <f>MONTH(Table_ExternalData_124345[[#This Row],[DateCreation]])</f>
        <v>11</v>
      </c>
      <c r="C435" s="8">
        <f>YEAR(Table_ExternalData_124345[[#This Row],[DateCreation]])</f>
        <v>2019</v>
      </c>
      <c r="D435" s="9">
        <f>WEEKNUM(Table_ExternalData_124345[[#This Row],[DateCreation]]+2)</f>
        <v>47</v>
      </c>
      <c r="E435" s="9">
        <v>883</v>
      </c>
      <c r="F435" s="9" t="s">
        <v>1539</v>
      </c>
      <c r="G435" s="9" t="s">
        <v>1512</v>
      </c>
      <c r="H435" s="8" t="str">
        <f>Table_ExternalData_124345[[#This Row],[Manufacturer]]&amp;" "&amp;Table_ExternalData_124345[[#This Row],[CarModel]]</f>
        <v>Empty -</v>
      </c>
      <c r="I435" s="9" t="s">
        <v>1463</v>
      </c>
      <c r="J435" s="9">
        <v>800</v>
      </c>
      <c r="K435" s="9">
        <v>800</v>
      </c>
      <c r="L435" s="9" t="s">
        <v>1464</v>
      </c>
      <c r="M435" s="9" t="s">
        <v>1465</v>
      </c>
      <c r="N435" s="9" t="s">
        <v>1466</v>
      </c>
      <c r="O435" s="9">
        <v>0</v>
      </c>
      <c r="P435" s="9">
        <v>215</v>
      </c>
      <c r="Q435" s="9"/>
      <c r="R435" s="9" t="s">
        <v>1540</v>
      </c>
      <c r="S435" s="9">
        <v>50</v>
      </c>
      <c r="T435" s="9" t="s">
        <v>1469</v>
      </c>
      <c r="U435" s="9" t="s">
        <v>1468</v>
      </c>
      <c r="V435" s="9">
        <v>188</v>
      </c>
      <c r="W435" s="9" t="s">
        <v>1470</v>
      </c>
      <c r="X435" s="9" t="s">
        <v>1471</v>
      </c>
      <c r="Y435" s="9" t="s">
        <v>1485</v>
      </c>
      <c r="Z435" s="9">
        <v>40</v>
      </c>
      <c r="AA435" s="9">
        <v>90</v>
      </c>
      <c r="AB435" s="9" t="s">
        <v>1473</v>
      </c>
      <c r="FR435"/>
    </row>
    <row r="436" spans="1:174" x14ac:dyDescent="0.3">
      <c r="A436" s="1">
        <v>43790.628305752318</v>
      </c>
      <c r="B436" s="8">
        <f>MONTH(Table_ExternalData_124345[[#This Row],[DateCreation]])</f>
        <v>11</v>
      </c>
      <c r="C436" s="8">
        <f>YEAR(Table_ExternalData_124345[[#This Row],[DateCreation]])</f>
        <v>2019</v>
      </c>
      <c r="D436" s="9">
        <f>WEEKNUM(Table_ExternalData_124345[[#This Row],[DateCreation]]+2)</f>
        <v>47</v>
      </c>
      <c r="E436" s="9">
        <v>884</v>
      </c>
      <c r="F436" s="9" t="s">
        <v>1539</v>
      </c>
      <c r="G436" s="9" t="s">
        <v>1512</v>
      </c>
      <c r="H436" s="8" t="str">
        <f>Table_ExternalData_124345[[#This Row],[Manufacturer]]&amp;" "&amp;Table_ExternalData_124345[[#This Row],[CarModel]]</f>
        <v>Empty -</v>
      </c>
      <c r="I436" s="9" t="s">
        <v>1463</v>
      </c>
      <c r="J436" s="9">
        <v>800</v>
      </c>
      <c r="K436" s="9">
        <v>800</v>
      </c>
      <c r="L436" s="9" t="s">
        <v>1464</v>
      </c>
      <c r="M436" s="9" t="s">
        <v>89</v>
      </c>
      <c r="N436" s="9" t="s">
        <v>1477</v>
      </c>
      <c r="O436" s="9">
        <v>0</v>
      </c>
      <c r="P436" s="9">
        <v>215</v>
      </c>
      <c r="Q436" s="9"/>
      <c r="R436" s="9" t="s">
        <v>1540</v>
      </c>
      <c r="S436" s="9">
        <v>50</v>
      </c>
      <c r="T436" s="9" t="s">
        <v>1469</v>
      </c>
      <c r="U436" s="9" t="s">
        <v>1468</v>
      </c>
      <c r="V436" s="9">
        <v>188</v>
      </c>
      <c r="W436" s="9" t="s">
        <v>1470</v>
      </c>
      <c r="X436" s="9" t="s">
        <v>1471</v>
      </c>
      <c r="Y436" s="9" t="s">
        <v>1485</v>
      </c>
      <c r="Z436" s="9">
        <v>40</v>
      </c>
      <c r="AA436" s="9">
        <v>90</v>
      </c>
      <c r="AB436" s="9" t="s">
        <v>1473</v>
      </c>
      <c r="FR436"/>
    </row>
    <row r="437" spans="1:174" x14ac:dyDescent="0.3">
      <c r="A437" s="1">
        <v>43790.628305937498</v>
      </c>
      <c r="B437" s="8">
        <f>MONTH(Table_ExternalData_124345[[#This Row],[DateCreation]])</f>
        <v>11</v>
      </c>
      <c r="C437" s="8">
        <f>YEAR(Table_ExternalData_124345[[#This Row],[DateCreation]])</f>
        <v>2019</v>
      </c>
      <c r="D437" s="9">
        <f>WEEKNUM(Table_ExternalData_124345[[#This Row],[DateCreation]]+2)</f>
        <v>47</v>
      </c>
      <c r="E437" s="9">
        <v>885</v>
      </c>
      <c r="F437" s="9" t="s">
        <v>1539</v>
      </c>
      <c r="G437" s="9" t="s">
        <v>1512</v>
      </c>
      <c r="H437" s="8" t="str">
        <f>Table_ExternalData_124345[[#This Row],[Manufacturer]]&amp;" "&amp;Table_ExternalData_124345[[#This Row],[CarModel]]</f>
        <v>Empty -</v>
      </c>
      <c r="I437" s="9" t="s">
        <v>1474</v>
      </c>
      <c r="J437" s="9">
        <v>900</v>
      </c>
      <c r="K437" s="9">
        <v>900</v>
      </c>
      <c r="L437" s="9" t="s">
        <v>1464</v>
      </c>
      <c r="M437" s="9" t="s">
        <v>1465</v>
      </c>
      <c r="N437" s="9" t="s">
        <v>1466</v>
      </c>
      <c r="O437" s="9">
        <v>240</v>
      </c>
      <c r="P437" s="9">
        <v>0</v>
      </c>
      <c r="Q437" s="9"/>
      <c r="R437" s="9" t="s">
        <v>1540</v>
      </c>
      <c r="S437" s="9">
        <v>50</v>
      </c>
      <c r="T437" s="9" t="s">
        <v>1469</v>
      </c>
      <c r="U437" s="9" t="s">
        <v>1476</v>
      </c>
      <c r="V437" s="9">
        <v>188</v>
      </c>
      <c r="W437" s="9" t="s">
        <v>1470</v>
      </c>
      <c r="X437" s="9" t="s">
        <v>1471</v>
      </c>
      <c r="Y437" s="9" t="s">
        <v>1485</v>
      </c>
      <c r="Z437" s="9">
        <v>40</v>
      </c>
      <c r="AA437" s="9">
        <v>90</v>
      </c>
      <c r="AB437" s="9" t="s">
        <v>1473</v>
      </c>
      <c r="FR437"/>
    </row>
    <row r="438" spans="1:174" x14ac:dyDescent="0.3">
      <c r="A438" s="1">
        <v>43790.628305937498</v>
      </c>
      <c r="B438" s="8">
        <f>MONTH(Table_ExternalData_124345[[#This Row],[DateCreation]])</f>
        <v>11</v>
      </c>
      <c r="C438" s="8">
        <f>YEAR(Table_ExternalData_124345[[#This Row],[DateCreation]])</f>
        <v>2019</v>
      </c>
      <c r="D438" s="9">
        <f>WEEKNUM(Table_ExternalData_124345[[#This Row],[DateCreation]]+2)</f>
        <v>47</v>
      </c>
      <c r="E438" s="9">
        <v>886</v>
      </c>
      <c r="F438" s="9" t="s">
        <v>1539</v>
      </c>
      <c r="G438" s="9" t="s">
        <v>1512</v>
      </c>
      <c r="H438" s="8" t="str">
        <f>Table_ExternalData_124345[[#This Row],[Manufacturer]]&amp;" "&amp;Table_ExternalData_124345[[#This Row],[CarModel]]</f>
        <v>Empty -</v>
      </c>
      <c r="I438" s="9" t="s">
        <v>1474</v>
      </c>
      <c r="J438" s="9">
        <v>900</v>
      </c>
      <c r="K438" s="9">
        <v>900</v>
      </c>
      <c r="L438" s="9" t="s">
        <v>1464</v>
      </c>
      <c r="M438" s="9" t="s">
        <v>89</v>
      </c>
      <c r="N438" s="9" t="s">
        <v>1477</v>
      </c>
      <c r="O438" s="9">
        <v>240</v>
      </c>
      <c r="P438" s="9">
        <v>0</v>
      </c>
      <c r="Q438" s="9"/>
      <c r="R438" s="9" t="s">
        <v>1540</v>
      </c>
      <c r="S438" s="9">
        <v>50</v>
      </c>
      <c r="T438" s="9" t="s">
        <v>1469</v>
      </c>
      <c r="U438" s="9" t="s">
        <v>1476</v>
      </c>
      <c r="V438" s="9">
        <v>188</v>
      </c>
      <c r="W438" s="9" t="s">
        <v>1470</v>
      </c>
      <c r="X438" s="9" t="s">
        <v>1471</v>
      </c>
      <c r="Y438" s="9" t="s">
        <v>1485</v>
      </c>
      <c r="Z438" s="9">
        <v>40</v>
      </c>
      <c r="AA438" s="9">
        <v>90</v>
      </c>
      <c r="AB438" s="9" t="s">
        <v>1473</v>
      </c>
      <c r="FR438"/>
    </row>
    <row r="439" spans="1:174" x14ac:dyDescent="0.3">
      <c r="A439" s="1">
        <v>43790.628305937498</v>
      </c>
      <c r="B439" s="8">
        <f>MONTH(Table_ExternalData_124345[[#This Row],[DateCreation]])</f>
        <v>11</v>
      </c>
      <c r="C439" s="8">
        <f>YEAR(Table_ExternalData_124345[[#This Row],[DateCreation]])</f>
        <v>2019</v>
      </c>
      <c r="D439" s="9">
        <f>WEEKNUM(Table_ExternalData_124345[[#This Row],[DateCreation]]+2)</f>
        <v>47</v>
      </c>
      <c r="E439" s="9">
        <v>887</v>
      </c>
      <c r="F439" s="9" t="s">
        <v>1539</v>
      </c>
      <c r="G439" s="9" t="s">
        <v>1512</v>
      </c>
      <c r="H439" s="8" t="str">
        <f>Table_ExternalData_124345[[#This Row],[Manufacturer]]&amp;" "&amp;Table_ExternalData_124345[[#This Row],[CarModel]]</f>
        <v>Empty -</v>
      </c>
      <c r="I439" s="9" t="s">
        <v>1463</v>
      </c>
      <c r="J439" s="9">
        <v>900</v>
      </c>
      <c r="K439" s="9">
        <v>900</v>
      </c>
      <c r="L439" s="9" t="s">
        <v>1464</v>
      </c>
      <c r="M439" s="9" t="s">
        <v>1465</v>
      </c>
      <c r="N439" s="9" t="s">
        <v>1466</v>
      </c>
      <c r="O439" s="9">
        <v>0</v>
      </c>
      <c r="P439" s="9">
        <v>240</v>
      </c>
      <c r="Q439" s="9"/>
      <c r="R439" s="9" t="s">
        <v>1540</v>
      </c>
      <c r="S439" s="9">
        <v>50</v>
      </c>
      <c r="T439" s="9" t="s">
        <v>1469</v>
      </c>
      <c r="U439" s="9" t="s">
        <v>1468</v>
      </c>
      <c r="V439" s="9">
        <v>188</v>
      </c>
      <c r="W439" s="9" t="s">
        <v>1470</v>
      </c>
      <c r="X439" s="9" t="s">
        <v>1471</v>
      </c>
      <c r="Y439" s="9" t="s">
        <v>1485</v>
      </c>
      <c r="Z439" s="9">
        <v>40</v>
      </c>
      <c r="AA439" s="9">
        <v>90</v>
      </c>
      <c r="AB439" s="9" t="s">
        <v>1473</v>
      </c>
      <c r="FR439"/>
    </row>
    <row r="440" spans="1:174" x14ac:dyDescent="0.3">
      <c r="A440" s="1">
        <v>43790.628305937498</v>
      </c>
      <c r="B440" s="8">
        <f>MONTH(Table_ExternalData_124345[[#This Row],[DateCreation]])</f>
        <v>11</v>
      </c>
      <c r="C440" s="8">
        <f>YEAR(Table_ExternalData_124345[[#This Row],[DateCreation]])</f>
        <v>2019</v>
      </c>
      <c r="D440" s="9">
        <f>WEEKNUM(Table_ExternalData_124345[[#This Row],[DateCreation]]+2)</f>
        <v>47</v>
      </c>
      <c r="E440" s="9">
        <v>888</v>
      </c>
      <c r="F440" s="9" t="s">
        <v>1539</v>
      </c>
      <c r="G440" s="9" t="s">
        <v>1512</v>
      </c>
      <c r="H440" s="8" t="str">
        <f>Table_ExternalData_124345[[#This Row],[Manufacturer]]&amp;" "&amp;Table_ExternalData_124345[[#This Row],[CarModel]]</f>
        <v>Empty -</v>
      </c>
      <c r="I440" s="9" t="s">
        <v>1463</v>
      </c>
      <c r="J440" s="9">
        <v>900</v>
      </c>
      <c r="K440" s="9">
        <v>900</v>
      </c>
      <c r="L440" s="9" t="s">
        <v>1464</v>
      </c>
      <c r="M440" s="9" t="s">
        <v>89</v>
      </c>
      <c r="N440" s="9" t="s">
        <v>1477</v>
      </c>
      <c r="O440" s="9">
        <v>0</v>
      </c>
      <c r="P440" s="9">
        <v>240</v>
      </c>
      <c r="Q440" s="9"/>
      <c r="R440" s="9" t="s">
        <v>1540</v>
      </c>
      <c r="S440" s="9">
        <v>50</v>
      </c>
      <c r="T440" s="9" t="s">
        <v>1469</v>
      </c>
      <c r="U440" s="9" t="s">
        <v>1468</v>
      </c>
      <c r="V440" s="9">
        <v>188</v>
      </c>
      <c r="W440" s="9" t="s">
        <v>1470</v>
      </c>
      <c r="X440" s="9" t="s">
        <v>1471</v>
      </c>
      <c r="Y440" s="9" t="s">
        <v>1485</v>
      </c>
      <c r="Z440" s="9">
        <v>40</v>
      </c>
      <c r="AA440" s="9">
        <v>90</v>
      </c>
      <c r="AB440" s="9" t="s">
        <v>1473</v>
      </c>
      <c r="FR440"/>
    </row>
    <row r="441" spans="1:174" x14ac:dyDescent="0.3">
      <c r="A441" s="1">
        <v>43790.628306134262</v>
      </c>
      <c r="B441" s="8">
        <f>MONTH(Table_ExternalData_124345[[#This Row],[DateCreation]])</f>
        <v>11</v>
      </c>
      <c r="C441" s="8">
        <f>YEAR(Table_ExternalData_124345[[#This Row],[DateCreation]])</f>
        <v>2019</v>
      </c>
      <c r="D441" s="9">
        <f>WEEKNUM(Table_ExternalData_124345[[#This Row],[DateCreation]]+2)</f>
        <v>47</v>
      </c>
      <c r="E441" s="9">
        <v>889</v>
      </c>
      <c r="F441" s="9" t="s">
        <v>1539</v>
      </c>
      <c r="G441" s="9" t="s">
        <v>1512</v>
      </c>
      <c r="H441" s="8" t="str">
        <f>Table_ExternalData_124345[[#This Row],[Manufacturer]]&amp;" "&amp;Table_ExternalData_124345[[#This Row],[CarModel]]</f>
        <v>Empty -</v>
      </c>
      <c r="I441" s="9" t="s">
        <v>1474</v>
      </c>
      <c r="J441" s="9">
        <v>700</v>
      </c>
      <c r="K441" s="9">
        <v>750</v>
      </c>
      <c r="L441" s="9" t="s">
        <v>1464</v>
      </c>
      <c r="M441" s="9" t="s">
        <v>1465</v>
      </c>
      <c r="N441" s="9" t="s">
        <v>1466</v>
      </c>
      <c r="O441" s="9">
        <v>180</v>
      </c>
      <c r="P441" s="9">
        <v>0</v>
      </c>
      <c r="Q441" s="9"/>
      <c r="R441" s="9" t="s">
        <v>1540</v>
      </c>
      <c r="S441" s="9">
        <v>0</v>
      </c>
      <c r="T441" s="9" t="s">
        <v>1469</v>
      </c>
      <c r="U441" s="9" t="s">
        <v>1476</v>
      </c>
      <c r="V441" s="9">
        <v>188</v>
      </c>
      <c r="W441" s="9" t="s">
        <v>1470</v>
      </c>
      <c r="X441" s="9" t="s">
        <v>1471</v>
      </c>
      <c r="Y441" s="9" t="s">
        <v>1472</v>
      </c>
      <c r="Z441" s="9">
        <v>86</v>
      </c>
      <c r="AA441" s="9">
        <v>90</v>
      </c>
      <c r="AB441" s="9" t="s">
        <v>1473</v>
      </c>
      <c r="FR441"/>
    </row>
    <row r="442" spans="1:174" x14ac:dyDescent="0.3">
      <c r="A442" s="1">
        <v>43790.628306134262</v>
      </c>
      <c r="B442" s="8">
        <f>MONTH(Table_ExternalData_124345[[#This Row],[DateCreation]])</f>
        <v>11</v>
      </c>
      <c r="C442" s="8">
        <f>YEAR(Table_ExternalData_124345[[#This Row],[DateCreation]])</f>
        <v>2019</v>
      </c>
      <c r="D442" s="9">
        <f>WEEKNUM(Table_ExternalData_124345[[#This Row],[DateCreation]]+2)</f>
        <v>47</v>
      </c>
      <c r="E442" s="9">
        <v>890</v>
      </c>
      <c r="F442" s="9" t="s">
        <v>1539</v>
      </c>
      <c r="G442" s="9" t="s">
        <v>1512</v>
      </c>
      <c r="H442" s="8" t="str">
        <f>Table_ExternalData_124345[[#This Row],[Manufacturer]]&amp;" "&amp;Table_ExternalData_124345[[#This Row],[CarModel]]</f>
        <v>Empty -</v>
      </c>
      <c r="I442" s="9" t="s">
        <v>1474</v>
      </c>
      <c r="J442" s="9">
        <v>700</v>
      </c>
      <c r="K442" s="9">
        <v>750</v>
      </c>
      <c r="L442" s="9" t="s">
        <v>1464</v>
      </c>
      <c r="M442" s="9" t="s">
        <v>89</v>
      </c>
      <c r="N442" s="9" t="s">
        <v>1477</v>
      </c>
      <c r="O442" s="9">
        <v>180</v>
      </c>
      <c r="P442" s="9">
        <v>0</v>
      </c>
      <c r="Q442" s="9"/>
      <c r="R442" s="9" t="s">
        <v>1540</v>
      </c>
      <c r="S442" s="9">
        <v>0</v>
      </c>
      <c r="T442" s="9" t="s">
        <v>1469</v>
      </c>
      <c r="U442" s="9" t="s">
        <v>1476</v>
      </c>
      <c r="V442" s="9">
        <v>188</v>
      </c>
      <c r="W442" s="9" t="s">
        <v>1470</v>
      </c>
      <c r="X442" s="9" t="s">
        <v>1471</v>
      </c>
      <c r="Y442" s="9" t="s">
        <v>1472</v>
      </c>
      <c r="Z442" s="9">
        <v>86</v>
      </c>
      <c r="AA442" s="9">
        <v>90</v>
      </c>
      <c r="AB442" s="9" t="s">
        <v>1473</v>
      </c>
      <c r="FR442"/>
    </row>
    <row r="443" spans="1:174" x14ac:dyDescent="0.3">
      <c r="A443" s="1">
        <v>43790.628306134262</v>
      </c>
      <c r="B443" s="8">
        <f>MONTH(Table_ExternalData_124345[[#This Row],[DateCreation]])</f>
        <v>11</v>
      </c>
      <c r="C443" s="8">
        <f>YEAR(Table_ExternalData_124345[[#This Row],[DateCreation]])</f>
        <v>2019</v>
      </c>
      <c r="D443" s="9">
        <f>WEEKNUM(Table_ExternalData_124345[[#This Row],[DateCreation]]+2)</f>
        <v>47</v>
      </c>
      <c r="E443" s="9">
        <v>891</v>
      </c>
      <c r="F443" s="9" t="s">
        <v>1539</v>
      </c>
      <c r="G443" s="9" t="s">
        <v>1512</v>
      </c>
      <c r="H443" s="8" t="str">
        <f>Table_ExternalData_124345[[#This Row],[Manufacturer]]&amp;" "&amp;Table_ExternalData_124345[[#This Row],[CarModel]]</f>
        <v>Empty -</v>
      </c>
      <c r="I443" s="9" t="s">
        <v>1463</v>
      </c>
      <c r="J443" s="9">
        <v>700</v>
      </c>
      <c r="K443" s="9">
        <v>750</v>
      </c>
      <c r="L443" s="9" t="s">
        <v>1464</v>
      </c>
      <c r="M443" s="9" t="s">
        <v>1465</v>
      </c>
      <c r="N443" s="9" t="s">
        <v>1466</v>
      </c>
      <c r="O443" s="9">
        <v>0</v>
      </c>
      <c r="P443" s="9">
        <v>180</v>
      </c>
      <c r="Q443" s="9"/>
      <c r="R443" s="9" t="s">
        <v>1540</v>
      </c>
      <c r="S443" s="9">
        <v>0</v>
      </c>
      <c r="T443" s="9" t="s">
        <v>1469</v>
      </c>
      <c r="U443" s="9" t="s">
        <v>1476</v>
      </c>
      <c r="V443" s="9">
        <v>188</v>
      </c>
      <c r="W443" s="9" t="s">
        <v>1470</v>
      </c>
      <c r="X443" s="9" t="s">
        <v>1471</v>
      </c>
      <c r="Y443" s="9" t="s">
        <v>1472</v>
      </c>
      <c r="Z443" s="9">
        <v>86</v>
      </c>
      <c r="AA443" s="9">
        <v>90</v>
      </c>
      <c r="AB443" s="9" t="s">
        <v>1473</v>
      </c>
      <c r="FR443"/>
    </row>
    <row r="444" spans="1:174" x14ac:dyDescent="0.3">
      <c r="A444" s="1">
        <v>43790.628306134262</v>
      </c>
      <c r="B444" s="8">
        <f>MONTH(Table_ExternalData_124345[[#This Row],[DateCreation]])</f>
        <v>11</v>
      </c>
      <c r="C444" s="8">
        <f>YEAR(Table_ExternalData_124345[[#This Row],[DateCreation]])</f>
        <v>2019</v>
      </c>
      <c r="D444" s="9">
        <f>WEEKNUM(Table_ExternalData_124345[[#This Row],[DateCreation]]+2)</f>
        <v>47</v>
      </c>
      <c r="E444" s="9">
        <v>892</v>
      </c>
      <c r="F444" s="9" t="s">
        <v>1539</v>
      </c>
      <c r="G444" s="9" t="s">
        <v>1512</v>
      </c>
      <c r="H444" s="8" t="str">
        <f>Table_ExternalData_124345[[#This Row],[Manufacturer]]&amp;" "&amp;Table_ExternalData_124345[[#This Row],[CarModel]]</f>
        <v>Empty -</v>
      </c>
      <c r="I444" s="9" t="s">
        <v>1463</v>
      </c>
      <c r="J444" s="9">
        <v>700</v>
      </c>
      <c r="K444" s="9">
        <v>750</v>
      </c>
      <c r="L444" s="9" t="s">
        <v>1464</v>
      </c>
      <c r="M444" s="9" t="s">
        <v>89</v>
      </c>
      <c r="N444" s="9" t="s">
        <v>1477</v>
      </c>
      <c r="O444" s="9">
        <v>0</v>
      </c>
      <c r="P444" s="9">
        <v>180</v>
      </c>
      <c r="Q444" s="9"/>
      <c r="R444" s="9" t="s">
        <v>1540</v>
      </c>
      <c r="S444" s="9">
        <v>0</v>
      </c>
      <c r="T444" s="9" t="s">
        <v>1469</v>
      </c>
      <c r="U444" s="9" t="s">
        <v>1468</v>
      </c>
      <c r="V444" s="9">
        <v>188</v>
      </c>
      <c r="W444" s="9" t="s">
        <v>1470</v>
      </c>
      <c r="X444" s="9" t="s">
        <v>1471</v>
      </c>
      <c r="Y444" s="9" t="s">
        <v>1472</v>
      </c>
      <c r="Z444" s="9">
        <v>86</v>
      </c>
      <c r="AA444" s="9">
        <v>90</v>
      </c>
      <c r="AB444" s="9" t="s">
        <v>1473</v>
      </c>
      <c r="FR444"/>
    </row>
    <row r="445" spans="1:174" x14ac:dyDescent="0.3">
      <c r="A445" s="1">
        <v>43790.628306284721</v>
      </c>
      <c r="B445" s="8">
        <f>MONTH(Table_ExternalData_124345[[#This Row],[DateCreation]])</f>
        <v>11</v>
      </c>
      <c r="C445" s="8">
        <f>YEAR(Table_ExternalData_124345[[#This Row],[DateCreation]])</f>
        <v>2019</v>
      </c>
      <c r="D445" s="9">
        <f>WEEKNUM(Table_ExternalData_124345[[#This Row],[DateCreation]]+2)</f>
        <v>47</v>
      </c>
      <c r="E445" s="9">
        <v>893</v>
      </c>
      <c r="F445" s="9" t="s">
        <v>1539</v>
      </c>
      <c r="G445" s="9" t="s">
        <v>1512</v>
      </c>
      <c r="H445" s="8" t="str">
        <f>Table_ExternalData_124345[[#This Row],[Manufacturer]]&amp;" "&amp;Table_ExternalData_124345[[#This Row],[CarModel]]</f>
        <v>Empty -</v>
      </c>
      <c r="I445" s="9" t="s">
        <v>1474</v>
      </c>
      <c r="J445" s="9">
        <v>800</v>
      </c>
      <c r="K445" s="9">
        <v>900</v>
      </c>
      <c r="L445" s="9" t="s">
        <v>1464</v>
      </c>
      <c r="M445" s="9" t="s">
        <v>1465</v>
      </c>
      <c r="N445" s="9" t="s">
        <v>1466</v>
      </c>
      <c r="O445" s="9">
        <v>230</v>
      </c>
      <c r="P445" s="9">
        <v>0</v>
      </c>
      <c r="Q445" s="9"/>
      <c r="R445" s="9" t="s">
        <v>1540</v>
      </c>
      <c r="S445" s="9">
        <v>0</v>
      </c>
      <c r="T445" s="9" t="s">
        <v>1469</v>
      </c>
      <c r="U445" s="9" t="s">
        <v>1476</v>
      </c>
      <c r="V445" s="9">
        <v>188</v>
      </c>
      <c r="W445" s="9" t="s">
        <v>1470</v>
      </c>
      <c r="X445" s="9" t="s">
        <v>1471</v>
      </c>
      <c r="Y445" s="9" t="s">
        <v>1472</v>
      </c>
      <c r="Z445" s="9">
        <v>86</v>
      </c>
      <c r="AA445" s="9">
        <v>90</v>
      </c>
      <c r="AB445" s="9" t="s">
        <v>1473</v>
      </c>
      <c r="FR445"/>
    </row>
    <row r="446" spans="1:174" x14ac:dyDescent="0.3">
      <c r="A446" s="1">
        <v>43790.628306284721</v>
      </c>
      <c r="B446" s="8">
        <f>MONTH(Table_ExternalData_124345[[#This Row],[DateCreation]])</f>
        <v>11</v>
      </c>
      <c r="C446" s="8">
        <f>YEAR(Table_ExternalData_124345[[#This Row],[DateCreation]])</f>
        <v>2019</v>
      </c>
      <c r="D446" s="9">
        <f>WEEKNUM(Table_ExternalData_124345[[#This Row],[DateCreation]]+2)</f>
        <v>47</v>
      </c>
      <c r="E446" s="9">
        <v>894</v>
      </c>
      <c r="F446" s="9" t="s">
        <v>1539</v>
      </c>
      <c r="G446" s="9" t="s">
        <v>1512</v>
      </c>
      <c r="H446" s="8" t="str">
        <f>Table_ExternalData_124345[[#This Row],[Manufacturer]]&amp;" "&amp;Table_ExternalData_124345[[#This Row],[CarModel]]</f>
        <v>Empty -</v>
      </c>
      <c r="I446" s="9" t="s">
        <v>1474</v>
      </c>
      <c r="J446" s="9">
        <v>800</v>
      </c>
      <c r="K446" s="9">
        <v>900</v>
      </c>
      <c r="L446" s="9" t="s">
        <v>1464</v>
      </c>
      <c r="M446" s="9" t="s">
        <v>89</v>
      </c>
      <c r="N446" s="9" t="s">
        <v>1477</v>
      </c>
      <c r="O446" s="9">
        <v>230</v>
      </c>
      <c r="P446" s="9">
        <v>0</v>
      </c>
      <c r="Q446" s="9"/>
      <c r="R446" s="9" t="s">
        <v>1540</v>
      </c>
      <c r="S446" s="9">
        <v>0</v>
      </c>
      <c r="T446" s="9" t="s">
        <v>1469</v>
      </c>
      <c r="U446" s="9" t="s">
        <v>1476</v>
      </c>
      <c r="V446" s="9">
        <v>188</v>
      </c>
      <c r="W446" s="9" t="s">
        <v>1470</v>
      </c>
      <c r="X446" s="9" t="s">
        <v>1471</v>
      </c>
      <c r="Y446" s="9" t="s">
        <v>1472</v>
      </c>
      <c r="Z446" s="9">
        <v>86</v>
      </c>
      <c r="AA446" s="9">
        <v>90</v>
      </c>
      <c r="AB446" s="9" t="s">
        <v>1473</v>
      </c>
      <c r="FR446"/>
    </row>
    <row r="447" spans="1:174" x14ac:dyDescent="0.3">
      <c r="A447" s="1">
        <v>43790.628306284721</v>
      </c>
      <c r="B447" s="8">
        <f>MONTH(Table_ExternalData_124345[[#This Row],[DateCreation]])</f>
        <v>11</v>
      </c>
      <c r="C447" s="8">
        <f>YEAR(Table_ExternalData_124345[[#This Row],[DateCreation]])</f>
        <v>2019</v>
      </c>
      <c r="D447" s="9">
        <f>WEEKNUM(Table_ExternalData_124345[[#This Row],[DateCreation]]+2)</f>
        <v>47</v>
      </c>
      <c r="E447" s="9">
        <v>895</v>
      </c>
      <c r="F447" s="9" t="s">
        <v>1539</v>
      </c>
      <c r="G447" s="9" t="s">
        <v>1512</v>
      </c>
      <c r="H447" s="8" t="str">
        <f>Table_ExternalData_124345[[#This Row],[Manufacturer]]&amp;" "&amp;Table_ExternalData_124345[[#This Row],[CarModel]]</f>
        <v>Empty -</v>
      </c>
      <c r="I447" s="9" t="s">
        <v>1463</v>
      </c>
      <c r="J447" s="9">
        <v>800</v>
      </c>
      <c r="K447" s="9">
        <v>900</v>
      </c>
      <c r="L447" s="9" t="s">
        <v>1464</v>
      </c>
      <c r="M447" s="9" t="s">
        <v>1465</v>
      </c>
      <c r="N447" s="9" t="s">
        <v>1466</v>
      </c>
      <c r="O447" s="9">
        <v>0</v>
      </c>
      <c r="P447" s="9">
        <v>230</v>
      </c>
      <c r="Q447" s="9"/>
      <c r="R447" s="9" t="s">
        <v>1540</v>
      </c>
      <c r="S447" s="9">
        <v>0</v>
      </c>
      <c r="T447" s="9" t="s">
        <v>1469</v>
      </c>
      <c r="U447" s="9" t="s">
        <v>1476</v>
      </c>
      <c r="V447" s="9">
        <v>188</v>
      </c>
      <c r="W447" s="9" t="s">
        <v>1470</v>
      </c>
      <c r="X447" s="9" t="s">
        <v>1471</v>
      </c>
      <c r="Y447" s="9" t="s">
        <v>1472</v>
      </c>
      <c r="Z447" s="9">
        <v>86</v>
      </c>
      <c r="AA447" s="9">
        <v>90</v>
      </c>
      <c r="AB447" s="9" t="s">
        <v>1473</v>
      </c>
      <c r="FR447"/>
    </row>
    <row r="448" spans="1:174" x14ac:dyDescent="0.3">
      <c r="A448" s="1">
        <v>43790.628306284721</v>
      </c>
      <c r="B448" s="8">
        <f>MONTH(Table_ExternalData_124345[[#This Row],[DateCreation]])</f>
        <v>11</v>
      </c>
      <c r="C448" s="8">
        <f>YEAR(Table_ExternalData_124345[[#This Row],[DateCreation]])</f>
        <v>2019</v>
      </c>
      <c r="D448" s="9">
        <f>WEEKNUM(Table_ExternalData_124345[[#This Row],[DateCreation]]+2)</f>
        <v>47</v>
      </c>
      <c r="E448" s="9">
        <v>896</v>
      </c>
      <c r="F448" s="9" t="s">
        <v>1539</v>
      </c>
      <c r="G448" s="9" t="s">
        <v>1512</v>
      </c>
      <c r="H448" s="8" t="str">
        <f>Table_ExternalData_124345[[#This Row],[Manufacturer]]&amp;" "&amp;Table_ExternalData_124345[[#This Row],[CarModel]]</f>
        <v>Empty -</v>
      </c>
      <c r="I448" s="9" t="s">
        <v>1463</v>
      </c>
      <c r="J448" s="9">
        <v>800</v>
      </c>
      <c r="K448" s="9">
        <v>900</v>
      </c>
      <c r="L448" s="9" t="s">
        <v>1464</v>
      </c>
      <c r="M448" s="9" t="s">
        <v>89</v>
      </c>
      <c r="N448" s="9" t="s">
        <v>1477</v>
      </c>
      <c r="O448" s="9">
        <v>0</v>
      </c>
      <c r="P448" s="9">
        <v>230</v>
      </c>
      <c r="Q448" s="9"/>
      <c r="R448" s="9" t="s">
        <v>1540</v>
      </c>
      <c r="S448" s="9">
        <v>0</v>
      </c>
      <c r="T448" s="9" t="s">
        <v>1469</v>
      </c>
      <c r="U448" s="9" t="s">
        <v>1468</v>
      </c>
      <c r="V448" s="9">
        <v>188</v>
      </c>
      <c r="W448" s="9" t="s">
        <v>1470</v>
      </c>
      <c r="X448" s="9" t="s">
        <v>1471</v>
      </c>
      <c r="Y448" s="9" t="s">
        <v>1472</v>
      </c>
      <c r="Z448" s="9">
        <v>86</v>
      </c>
      <c r="AA448" s="9">
        <v>90</v>
      </c>
      <c r="AB448" s="9" t="s">
        <v>1473</v>
      </c>
      <c r="FR448"/>
    </row>
    <row r="449" spans="1:174" x14ac:dyDescent="0.3">
      <c r="A449" s="1">
        <v>43790.628306481478</v>
      </c>
      <c r="B449" s="8">
        <f>MONTH(Table_ExternalData_124345[[#This Row],[DateCreation]])</f>
        <v>11</v>
      </c>
      <c r="C449" s="8">
        <f>YEAR(Table_ExternalData_124345[[#This Row],[DateCreation]])</f>
        <v>2019</v>
      </c>
      <c r="D449" s="9">
        <f>WEEKNUM(Table_ExternalData_124345[[#This Row],[DateCreation]]+2)</f>
        <v>47</v>
      </c>
      <c r="E449" s="9">
        <v>897</v>
      </c>
      <c r="F449" s="9" t="s">
        <v>1539</v>
      </c>
      <c r="G449" s="9" t="s">
        <v>1512</v>
      </c>
      <c r="H449" s="8" t="str">
        <f>Table_ExternalData_124345[[#This Row],[Manufacturer]]&amp;" "&amp;Table_ExternalData_124345[[#This Row],[CarModel]]</f>
        <v>Empty -</v>
      </c>
      <c r="I449" s="9" t="s">
        <v>1474</v>
      </c>
      <c r="J449" s="9">
        <v>950</v>
      </c>
      <c r="K449" s="9">
        <v>1000</v>
      </c>
      <c r="L449" s="9" t="s">
        <v>1464</v>
      </c>
      <c r="M449" s="9" t="s">
        <v>1465</v>
      </c>
      <c r="N449" s="9" t="s">
        <v>1466</v>
      </c>
      <c r="O449" s="9">
        <v>180</v>
      </c>
      <c r="P449" s="9">
        <v>0</v>
      </c>
      <c r="Q449" s="9"/>
      <c r="R449" s="9" t="s">
        <v>1540</v>
      </c>
      <c r="S449" s="9">
        <v>0</v>
      </c>
      <c r="T449" s="9" t="s">
        <v>1469</v>
      </c>
      <c r="U449" s="9" t="s">
        <v>1476</v>
      </c>
      <c r="V449" s="9">
        <v>188</v>
      </c>
      <c r="W449" s="9" t="s">
        <v>1470</v>
      </c>
      <c r="X449" s="9" t="s">
        <v>1471</v>
      </c>
      <c r="Y449" s="9" t="s">
        <v>1472</v>
      </c>
      <c r="Z449" s="9">
        <v>86</v>
      </c>
      <c r="AA449" s="9">
        <v>90</v>
      </c>
      <c r="AB449" s="9" t="s">
        <v>1473</v>
      </c>
      <c r="FR449"/>
    </row>
    <row r="450" spans="1:174" x14ac:dyDescent="0.3">
      <c r="A450" s="1">
        <v>43790.628306481478</v>
      </c>
      <c r="B450" s="8">
        <f>MONTH(Table_ExternalData_124345[[#This Row],[DateCreation]])</f>
        <v>11</v>
      </c>
      <c r="C450" s="8">
        <f>YEAR(Table_ExternalData_124345[[#This Row],[DateCreation]])</f>
        <v>2019</v>
      </c>
      <c r="D450" s="9">
        <f>WEEKNUM(Table_ExternalData_124345[[#This Row],[DateCreation]]+2)</f>
        <v>47</v>
      </c>
      <c r="E450" s="9">
        <v>898</v>
      </c>
      <c r="F450" s="9" t="s">
        <v>1539</v>
      </c>
      <c r="G450" s="9" t="s">
        <v>1512</v>
      </c>
      <c r="H450" s="8" t="str">
        <f>Table_ExternalData_124345[[#This Row],[Manufacturer]]&amp;" "&amp;Table_ExternalData_124345[[#This Row],[CarModel]]</f>
        <v>Empty -</v>
      </c>
      <c r="I450" s="9" t="s">
        <v>1474</v>
      </c>
      <c r="J450" s="9">
        <v>950</v>
      </c>
      <c r="K450" s="9">
        <v>1000</v>
      </c>
      <c r="L450" s="9" t="s">
        <v>1464</v>
      </c>
      <c r="M450" s="9" t="s">
        <v>89</v>
      </c>
      <c r="N450" s="9" t="s">
        <v>1477</v>
      </c>
      <c r="O450" s="9">
        <v>180</v>
      </c>
      <c r="P450" s="9">
        <v>0</v>
      </c>
      <c r="Q450" s="9"/>
      <c r="R450" s="9" t="s">
        <v>1540</v>
      </c>
      <c r="S450" s="9">
        <v>0</v>
      </c>
      <c r="T450" s="9" t="s">
        <v>1469</v>
      </c>
      <c r="U450" s="9" t="s">
        <v>1476</v>
      </c>
      <c r="V450" s="9">
        <v>188</v>
      </c>
      <c r="W450" s="9" t="s">
        <v>1470</v>
      </c>
      <c r="X450" s="9" t="s">
        <v>1471</v>
      </c>
      <c r="Y450" s="9" t="s">
        <v>1472</v>
      </c>
      <c r="Z450" s="9">
        <v>86</v>
      </c>
      <c r="AA450" s="9">
        <v>90</v>
      </c>
      <c r="AB450" s="9" t="s">
        <v>1473</v>
      </c>
      <c r="FR450"/>
    </row>
    <row r="451" spans="1:174" x14ac:dyDescent="0.3">
      <c r="A451" s="1">
        <v>43790.628306481478</v>
      </c>
      <c r="B451" s="8">
        <f>MONTH(Table_ExternalData_124345[[#This Row],[DateCreation]])</f>
        <v>11</v>
      </c>
      <c r="C451" s="8">
        <f>YEAR(Table_ExternalData_124345[[#This Row],[DateCreation]])</f>
        <v>2019</v>
      </c>
      <c r="D451" s="9">
        <f>WEEKNUM(Table_ExternalData_124345[[#This Row],[DateCreation]]+2)</f>
        <v>47</v>
      </c>
      <c r="E451" s="9">
        <v>899</v>
      </c>
      <c r="F451" s="9" t="s">
        <v>1539</v>
      </c>
      <c r="G451" s="9" t="s">
        <v>1512</v>
      </c>
      <c r="H451" s="8" t="str">
        <f>Table_ExternalData_124345[[#This Row],[Manufacturer]]&amp;" "&amp;Table_ExternalData_124345[[#This Row],[CarModel]]</f>
        <v>Empty -</v>
      </c>
      <c r="I451" s="9" t="s">
        <v>1463</v>
      </c>
      <c r="J451" s="9">
        <v>950</v>
      </c>
      <c r="K451" s="9">
        <v>1000</v>
      </c>
      <c r="L451" s="9" t="s">
        <v>1464</v>
      </c>
      <c r="M451" s="9" t="s">
        <v>1465</v>
      </c>
      <c r="N451" s="9" t="s">
        <v>1466</v>
      </c>
      <c r="O451" s="9">
        <v>0</v>
      </c>
      <c r="P451" s="9">
        <v>180</v>
      </c>
      <c r="Q451" s="9"/>
      <c r="R451" s="9" t="s">
        <v>1540</v>
      </c>
      <c r="S451" s="9">
        <v>0</v>
      </c>
      <c r="T451" s="9" t="s">
        <v>1469</v>
      </c>
      <c r="U451" s="9" t="s">
        <v>1476</v>
      </c>
      <c r="V451" s="9">
        <v>188</v>
      </c>
      <c r="W451" s="9" t="s">
        <v>1470</v>
      </c>
      <c r="X451" s="9" t="s">
        <v>1471</v>
      </c>
      <c r="Y451" s="9" t="s">
        <v>1472</v>
      </c>
      <c r="Z451" s="9">
        <v>86</v>
      </c>
      <c r="AA451" s="9">
        <v>90</v>
      </c>
      <c r="AB451" s="9" t="s">
        <v>1473</v>
      </c>
      <c r="FR451"/>
    </row>
    <row r="452" spans="1:174" x14ac:dyDescent="0.3">
      <c r="A452" s="1">
        <v>43790.628306481478</v>
      </c>
      <c r="B452" s="8">
        <f>MONTH(Table_ExternalData_124345[[#This Row],[DateCreation]])</f>
        <v>11</v>
      </c>
      <c r="C452" s="8">
        <f>YEAR(Table_ExternalData_124345[[#This Row],[DateCreation]])</f>
        <v>2019</v>
      </c>
      <c r="D452" s="9">
        <f>WEEKNUM(Table_ExternalData_124345[[#This Row],[DateCreation]]+2)</f>
        <v>47</v>
      </c>
      <c r="E452" s="9">
        <v>900</v>
      </c>
      <c r="F452" s="9" t="s">
        <v>1539</v>
      </c>
      <c r="G452" s="9" t="s">
        <v>1512</v>
      </c>
      <c r="H452" s="8" t="str">
        <f>Table_ExternalData_124345[[#This Row],[Manufacturer]]&amp;" "&amp;Table_ExternalData_124345[[#This Row],[CarModel]]</f>
        <v>Empty -</v>
      </c>
      <c r="I452" s="9" t="s">
        <v>1463</v>
      </c>
      <c r="J452" s="9">
        <v>950</v>
      </c>
      <c r="K452" s="9">
        <v>1000</v>
      </c>
      <c r="L452" s="9" t="s">
        <v>1464</v>
      </c>
      <c r="M452" s="9" t="s">
        <v>89</v>
      </c>
      <c r="N452" s="9" t="s">
        <v>1477</v>
      </c>
      <c r="O452" s="9">
        <v>0</v>
      </c>
      <c r="P452" s="9">
        <v>180</v>
      </c>
      <c r="Q452" s="9"/>
      <c r="R452" s="9" t="s">
        <v>1540</v>
      </c>
      <c r="S452" s="9">
        <v>0</v>
      </c>
      <c r="T452" s="9" t="s">
        <v>1469</v>
      </c>
      <c r="U452" s="9" t="s">
        <v>1468</v>
      </c>
      <c r="V452" s="9">
        <v>188</v>
      </c>
      <c r="W452" s="9" t="s">
        <v>1470</v>
      </c>
      <c r="X452" s="9" t="s">
        <v>1471</v>
      </c>
      <c r="Y452" s="9" t="s">
        <v>1472</v>
      </c>
      <c r="Z452" s="9">
        <v>86</v>
      </c>
      <c r="AA452" s="9">
        <v>90</v>
      </c>
      <c r="AB452" s="9" t="s">
        <v>1473</v>
      </c>
      <c r="FR452"/>
    </row>
    <row r="453" spans="1:174" x14ac:dyDescent="0.3">
      <c r="A453" s="1">
        <v>43790.628306678242</v>
      </c>
      <c r="B453" s="8">
        <f>MONTH(Table_ExternalData_124345[[#This Row],[DateCreation]])</f>
        <v>11</v>
      </c>
      <c r="C453" s="8">
        <f>YEAR(Table_ExternalData_124345[[#This Row],[DateCreation]])</f>
        <v>2019</v>
      </c>
      <c r="D453" s="9">
        <f>WEEKNUM(Table_ExternalData_124345[[#This Row],[DateCreation]]+2)</f>
        <v>47</v>
      </c>
      <c r="E453" s="9">
        <v>901</v>
      </c>
      <c r="F453" s="9" t="s">
        <v>1539</v>
      </c>
      <c r="G453" s="9" t="s">
        <v>1512</v>
      </c>
      <c r="H453" s="8" t="str">
        <f>Table_ExternalData_124345[[#This Row],[Manufacturer]]&amp;" "&amp;Table_ExternalData_124345[[#This Row],[CarModel]]</f>
        <v>Empty -</v>
      </c>
      <c r="I453" s="9" t="s">
        <v>1474</v>
      </c>
      <c r="J453" s="9">
        <v>1050</v>
      </c>
      <c r="K453" s="9">
        <v>1150</v>
      </c>
      <c r="L453" s="9" t="s">
        <v>1464</v>
      </c>
      <c r="M453" s="9" t="s">
        <v>1465</v>
      </c>
      <c r="N453" s="9" t="s">
        <v>1466</v>
      </c>
      <c r="O453" s="9">
        <v>230</v>
      </c>
      <c r="P453" s="9">
        <v>0</v>
      </c>
      <c r="Q453" s="9"/>
      <c r="R453" s="9" t="s">
        <v>1540</v>
      </c>
      <c r="S453" s="9">
        <v>0</v>
      </c>
      <c r="T453" s="9" t="s">
        <v>1469</v>
      </c>
      <c r="U453" s="9" t="s">
        <v>1476</v>
      </c>
      <c r="V453" s="9">
        <v>188</v>
      </c>
      <c r="W453" s="9" t="s">
        <v>1470</v>
      </c>
      <c r="X453" s="9" t="s">
        <v>1471</v>
      </c>
      <c r="Y453" s="9" t="s">
        <v>1472</v>
      </c>
      <c r="Z453" s="9">
        <v>86</v>
      </c>
      <c r="AA453" s="9">
        <v>90</v>
      </c>
      <c r="AB453" s="9" t="s">
        <v>1473</v>
      </c>
      <c r="FR453"/>
    </row>
    <row r="454" spans="1:174" x14ac:dyDescent="0.3">
      <c r="A454" s="1">
        <v>43790.628306678242</v>
      </c>
      <c r="B454" s="8">
        <f>MONTH(Table_ExternalData_124345[[#This Row],[DateCreation]])</f>
        <v>11</v>
      </c>
      <c r="C454" s="8">
        <f>YEAR(Table_ExternalData_124345[[#This Row],[DateCreation]])</f>
        <v>2019</v>
      </c>
      <c r="D454" s="9">
        <f>WEEKNUM(Table_ExternalData_124345[[#This Row],[DateCreation]]+2)</f>
        <v>47</v>
      </c>
      <c r="E454" s="9">
        <v>902</v>
      </c>
      <c r="F454" s="9" t="s">
        <v>1539</v>
      </c>
      <c r="G454" s="9" t="s">
        <v>1512</v>
      </c>
      <c r="H454" s="8" t="str">
        <f>Table_ExternalData_124345[[#This Row],[Manufacturer]]&amp;" "&amp;Table_ExternalData_124345[[#This Row],[CarModel]]</f>
        <v>Empty -</v>
      </c>
      <c r="I454" s="9" t="s">
        <v>1474</v>
      </c>
      <c r="J454" s="9">
        <v>1050</v>
      </c>
      <c r="K454" s="9">
        <v>1150</v>
      </c>
      <c r="L454" s="9" t="s">
        <v>1464</v>
      </c>
      <c r="M454" s="9" t="s">
        <v>89</v>
      </c>
      <c r="N454" s="9" t="s">
        <v>1477</v>
      </c>
      <c r="O454" s="9">
        <v>230</v>
      </c>
      <c r="P454" s="9">
        <v>0</v>
      </c>
      <c r="Q454" s="9"/>
      <c r="R454" s="9" t="s">
        <v>1540</v>
      </c>
      <c r="S454" s="9">
        <v>0</v>
      </c>
      <c r="T454" s="9" t="s">
        <v>1469</v>
      </c>
      <c r="U454" s="9" t="s">
        <v>1476</v>
      </c>
      <c r="V454" s="9">
        <v>188</v>
      </c>
      <c r="W454" s="9" t="s">
        <v>1470</v>
      </c>
      <c r="X454" s="9" t="s">
        <v>1471</v>
      </c>
      <c r="Y454" s="9" t="s">
        <v>1472</v>
      </c>
      <c r="Z454" s="9">
        <v>86</v>
      </c>
      <c r="AA454" s="9">
        <v>90</v>
      </c>
      <c r="AB454" s="9" t="s">
        <v>1473</v>
      </c>
      <c r="FR454"/>
    </row>
    <row r="455" spans="1:174" x14ac:dyDescent="0.3">
      <c r="A455" s="1">
        <v>43790.628306678242</v>
      </c>
      <c r="B455" s="8">
        <f>MONTH(Table_ExternalData_124345[[#This Row],[DateCreation]])</f>
        <v>11</v>
      </c>
      <c r="C455" s="8">
        <f>YEAR(Table_ExternalData_124345[[#This Row],[DateCreation]])</f>
        <v>2019</v>
      </c>
      <c r="D455" s="9">
        <f>WEEKNUM(Table_ExternalData_124345[[#This Row],[DateCreation]]+2)</f>
        <v>47</v>
      </c>
      <c r="E455" s="9">
        <v>903</v>
      </c>
      <c r="F455" s="9" t="s">
        <v>1539</v>
      </c>
      <c r="G455" s="9" t="s">
        <v>1512</v>
      </c>
      <c r="H455" s="8" t="str">
        <f>Table_ExternalData_124345[[#This Row],[Manufacturer]]&amp;" "&amp;Table_ExternalData_124345[[#This Row],[CarModel]]</f>
        <v>Empty -</v>
      </c>
      <c r="I455" s="9" t="s">
        <v>1463</v>
      </c>
      <c r="J455" s="9">
        <v>1050</v>
      </c>
      <c r="K455" s="9">
        <v>1150</v>
      </c>
      <c r="L455" s="9" t="s">
        <v>1464</v>
      </c>
      <c r="M455" s="9" t="s">
        <v>1465</v>
      </c>
      <c r="N455" s="9" t="s">
        <v>1466</v>
      </c>
      <c r="O455" s="9">
        <v>0</v>
      </c>
      <c r="P455" s="9">
        <v>230</v>
      </c>
      <c r="Q455" s="9"/>
      <c r="R455" s="9" t="s">
        <v>1540</v>
      </c>
      <c r="S455" s="9">
        <v>0</v>
      </c>
      <c r="T455" s="9" t="s">
        <v>1469</v>
      </c>
      <c r="U455" s="9" t="s">
        <v>1476</v>
      </c>
      <c r="V455" s="9">
        <v>188</v>
      </c>
      <c r="W455" s="9" t="s">
        <v>1470</v>
      </c>
      <c r="X455" s="9" t="s">
        <v>1471</v>
      </c>
      <c r="Y455" s="9" t="s">
        <v>1472</v>
      </c>
      <c r="Z455" s="9">
        <v>86</v>
      </c>
      <c r="AA455" s="9">
        <v>90</v>
      </c>
      <c r="AB455" s="9" t="s">
        <v>1473</v>
      </c>
      <c r="FR455"/>
    </row>
    <row r="456" spans="1:174" x14ac:dyDescent="0.3">
      <c r="A456" s="1">
        <v>43790.628306678242</v>
      </c>
      <c r="B456" s="8">
        <f>MONTH(Table_ExternalData_124345[[#This Row],[DateCreation]])</f>
        <v>11</v>
      </c>
      <c r="C456" s="8">
        <f>YEAR(Table_ExternalData_124345[[#This Row],[DateCreation]])</f>
        <v>2019</v>
      </c>
      <c r="D456" s="9">
        <f>WEEKNUM(Table_ExternalData_124345[[#This Row],[DateCreation]]+2)</f>
        <v>47</v>
      </c>
      <c r="E456" s="9">
        <v>904</v>
      </c>
      <c r="F456" s="9" t="s">
        <v>1539</v>
      </c>
      <c r="G456" s="9" t="s">
        <v>1512</v>
      </c>
      <c r="H456" s="8" t="str">
        <f>Table_ExternalData_124345[[#This Row],[Manufacturer]]&amp;" "&amp;Table_ExternalData_124345[[#This Row],[CarModel]]</f>
        <v>Empty -</v>
      </c>
      <c r="I456" s="9" t="s">
        <v>1463</v>
      </c>
      <c r="J456" s="9">
        <v>1050</v>
      </c>
      <c r="K456" s="9">
        <v>1150</v>
      </c>
      <c r="L456" s="9" t="s">
        <v>1464</v>
      </c>
      <c r="M456" s="9" t="s">
        <v>89</v>
      </c>
      <c r="N456" s="9" t="s">
        <v>1477</v>
      </c>
      <c r="O456" s="9">
        <v>0</v>
      </c>
      <c r="P456" s="9">
        <v>230</v>
      </c>
      <c r="Q456" s="9"/>
      <c r="R456" s="9" t="s">
        <v>1540</v>
      </c>
      <c r="S456" s="9">
        <v>0</v>
      </c>
      <c r="T456" s="9" t="s">
        <v>1469</v>
      </c>
      <c r="U456" s="9" t="s">
        <v>1468</v>
      </c>
      <c r="V456" s="9">
        <v>188</v>
      </c>
      <c r="W456" s="9" t="s">
        <v>1470</v>
      </c>
      <c r="X456" s="9" t="s">
        <v>1471</v>
      </c>
      <c r="Y456" s="9" t="s">
        <v>1472</v>
      </c>
      <c r="Z456" s="9">
        <v>86</v>
      </c>
      <c r="AA456" s="9">
        <v>90</v>
      </c>
      <c r="AB456" s="9" t="s">
        <v>1473</v>
      </c>
      <c r="FR456"/>
    </row>
    <row r="457" spans="1:174" x14ac:dyDescent="0.3">
      <c r="A457" s="1">
        <v>43790.628306828701</v>
      </c>
      <c r="B457" s="8">
        <f>MONTH(Table_ExternalData_124345[[#This Row],[DateCreation]])</f>
        <v>11</v>
      </c>
      <c r="C457" s="8">
        <f>YEAR(Table_ExternalData_124345[[#This Row],[DateCreation]])</f>
        <v>2019</v>
      </c>
      <c r="D457" s="9">
        <f>WEEKNUM(Table_ExternalData_124345[[#This Row],[DateCreation]]+2)</f>
        <v>47</v>
      </c>
      <c r="E457" s="9">
        <v>905</v>
      </c>
      <c r="F457" s="9" t="s">
        <v>1539</v>
      </c>
      <c r="G457" s="9" t="s">
        <v>1512</v>
      </c>
      <c r="H457" s="8" t="str">
        <f>Table_ExternalData_124345[[#This Row],[Manufacturer]]&amp;" "&amp;Table_ExternalData_124345[[#This Row],[CarModel]]</f>
        <v>Empty -</v>
      </c>
      <c r="I457" s="9" t="s">
        <v>1474</v>
      </c>
      <c r="J457" s="9">
        <v>1200</v>
      </c>
      <c r="K457" s="9">
        <v>1250</v>
      </c>
      <c r="L457" s="9" t="s">
        <v>1464</v>
      </c>
      <c r="M457" s="9" t="s">
        <v>1465</v>
      </c>
      <c r="N457" s="9" t="s">
        <v>1466</v>
      </c>
      <c r="O457" s="9">
        <v>180</v>
      </c>
      <c r="P457" s="9">
        <v>0</v>
      </c>
      <c r="Q457" s="9"/>
      <c r="R457" s="9" t="s">
        <v>1540</v>
      </c>
      <c r="S457" s="9">
        <v>0</v>
      </c>
      <c r="T457" s="9" t="s">
        <v>1469</v>
      </c>
      <c r="U457" s="9" t="s">
        <v>1476</v>
      </c>
      <c r="V457" s="9">
        <v>188</v>
      </c>
      <c r="W457" s="9" t="s">
        <v>1470</v>
      </c>
      <c r="X457" s="9" t="s">
        <v>1471</v>
      </c>
      <c r="Y457" s="9" t="s">
        <v>1472</v>
      </c>
      <c r="Z457" s="9">
        <v>86</v>
      </c>
      <c r="AA457" s="9">
        <v>90</v>
      </c>
      <c r="AB457" s="9" t="s">
        <v>1473</v>
      </c>
      <c r="FR457"/>
    </row>
    <row r="458" spans="1:174" x14ac:dyDescent="0.3">
      <c r="A458" s="1">
        <v>43790.628306828701</v>
      </c>
      <c r="B458" s="8">
        <f>MONTH(Table_ExternalData_124345[[#This Row],[DateCreation]])</f>
        <v>11</v>
      </c>
      <c r="C458" s="8">
        <f>YEAR(Table_ExternalData_124345[[#This Row],[DateCreation]])</f>
        <v>2019</v>
      </c>
      <c r="D458" s="9">
        <f>WEEKNUM(Table_ExternalData_124345[[#This Row],[DateCreation]]+2)</f>
        <v>47</v>
      </c>
      <c r="E458" s="9">
        <v>906</v>
      </c>
      <c r="F458" s="9" t="s">
        <v>1539</v>
      </c>
      <c r="G458" s="9" t="s">
        <v>1512</v>
      </c>
      <c r="H458" s="8" t="str">
        <f>Table_ExternalData_124345[[#This Row],[Manufacturer]]&amp;" "&amp;Table_ExternalData_124345[[#This Row],[CarModel]]</f>
        <v>Empty -</v>
      </c>
      <c r="I458" s="9" t="s">
        <v>1474</v>
      </c>
      <c r="J458" s="9">
        <v>1200</v>
      </c>
      <c r="K458" s="9">
        <v>1250</v>
      </c>
      <c r="L458" s="9" t="s">
        <v>1464</v>
      </c>
      <c r="M458" s="9" t="s">
        <v>89</v>
      </c>
      <c r="N458" s="9" t="s">
        <v>1477</v>
      </c>
      <c r="O458" s="9">
        <v>180</v>
      </c>
      <c r="P458" s="9">
        <v>0</v>
      </c>
      <c r="Q458" s="9"/>
      <c r="R458" s="9" t="s">
        <v>1540</v>
      </c>
      <c r="S458" s="9">
        <v>0</v>
      </c>
      <c r="T458" s="9" t="s">
        <v>1469</v>
      </c>
      <c r="U458" s="9" t="s">
        <v>1476</v>
      </c>
      <c r="V458" s="9">
        <v>188</v>
      </c>
      <c r="W458" s="9" t="s">
        <v>1470</v>
      </c>
      <c r="X458" s="9" t="s">
        <v>1471</v>
      </c>
      <c r="Y458" s="9" t="s">
        <v>1472</v>
      </c>
      <c r="Z458" s="9">
        <v>86</v>
      </c>
      <c r="AA458" s="9">
        <v>90</v>
      </c>
      <c r="AB458" s="9" t="s">
        <v>1473</v>
      </c>
      <c r="FR458"/>
    </row>
    <row r="459" spans="1:174" x14ac:dyDescent="0.3">
      <c r="A459" s="1">
        <v>43790.628306828701</v>
      </c>
      <c r="B459" s="8">
        <f>MONTH(Table_ExternalData_124345[[#This Row],[DateCreation]])</f>
        <v>11</v>
      </c>
      <c r="C459" s="8">
        <f>YEAR(Table_ExternalData_124345[[#This Row],[DateCreation]])</f>
        <v>2019</v>
      </c>
      <c r="D459" s="9">
        <f>WEEKNUM(Table_ExternalData_124345[[#This Row],[DateCreation]]+2)</f>
        <v>47</v>
      </c>
      <c r="E459" s="9">
        <v>907</v>
      </c>
      <c r="F459" s="9" t="s">
        <v>1539</v>
      </c>
      <c r="G459" s="9" t="s">
        <v>1512</v>
      </c>
      <c r="H459" s="8" t="str">
        <f>Table_ExternalData_124345[[#This Row],[Manufacturer]]&amp;" "&amp;Table_ExternalData_124345[[#This Row],[CarModel]]</f>
        <v>Empty -</v>
      </c>
      <c r="I459" s="9" t="s">
        <v>1463</v>
      </c>
      <c r="J459" s="9">
        <v>1200</v>
      </c>
      <c r="K459" s="9">
        <v>1250</v>
      </c>
      <c r="L459" s="9" t="s">
        <v>1464</v>
      </c>
      <c r="M459" s="9" t="s">
        <v>1465</v>
      </c>
      <c r="N459" s="9" t="s">
        <v>1466</v>
      </c>
      <c r="O459" s="9">
        <v>0</v>
      </c>
      <c r="P459" s="9">
        <v>180</v>
      </c>
      <c r="Q459" s="9"/>
      <c r="R459" s="9" t="s">
        <v>1540</v>
      </c>
      <c r="S459" s="9">
        <v>0</v>
      </c>
      <c r="T459" s="9" t="s">
        <v>1469</v>
      </c>
      <c r="U459" s="9" t="s">
        <v>1476</v>
      </c>
      <c r="V459" s="9">
        <v>188</v>
      </c>
      <c r="W459" s="9" t="s">
        <v>1470</v>
      </c>
      <c r="X459" s="9" t="s">
        <v>1471</v>
      </c>
      <c r="Y459" s="9" t="s">
        <v>1485</v>
      </c>
      <c r="Z459" s="9">
        <v>35</v>
      </c>
      <c r="AA459" s="9">
        <v>90</v>
      </c>
      <c r="AB459" s="9" t="s">
        <v>1473</v>
      </c>
      <c r="FR459"/>
    </row>
    <row r="460" spans="1:174" x14ac:dyDescent="0.3">
      <c r="A460" s="1">
        <v>43790.628306828701</v>
      </c>
      <c r="B460" s="8">
        <f>MONTH(Table_ExternalData_124345[[#This Row],[DateCreation]])</f>
        <v>11</v>
      </c>
      <c r="C460" s="8">
        <f>YEAR(Table_ExternalData_124345[[#This Row],[DateCreation]])</f>
        <v>2019</v>
      </c>
      <c r="D460" s="9">
        <f>WEEKNUM(Table_ExternalData_124345[[#This Row],[DateCreation]]+2)</f>
        <v>47</v>
      </c>
      <c r="E460" s="9">
        <v>908</v>
      </c>
      <c r="F460" s="9" t="s">
        <v>1539</v>
      </c>
      <c r="G460" s="9" t="s">
        <v>1512</v>
      </c>
      <c r="H460" s="8" t="str">
        <f>Table_ExternalData_124345[[#This Row],[Manufacturer]]&amp;" "&amp;Table_ExternalData_124345[[#This Row],[CarModel]]</f>
        <v>Empty -</v>
      </c>
      <c r="I460" s="9" t="s">
        <v>1463</v>
      </c>
      <c r="J460" s="9">
        <v>1200</v>
      </c>
      <c r="K460" s="9">
        <v>1250</v>
      </c>
      <c r="L460" s="9" t="s">
        <v>1464</v>
      </c>
      <c r="M460" s="9" t="s">
        <v>89</v>
      </c>
      <c r="N460" s="9" t="s">
        <v>1477</v>
      </c>
      <c r="O460" s="9">
        <v>0</v>
      </c>
      <c r="P460" s="9">
        <v>180</v>
      </c>
      <c r="Q460" s="9"/>
      <c r="R460" s="9" t="s">
        <v>1540</v>
      </c>
      <c r="S460" s="9">
        <v>0</v>
      </c>
      <c r="T460" s="9" t="s">
        <v>1469</v>
      </c>
      <c r="U460" s="9" t="s">
        <v>1468</v>
      </c>
      <c r="V460" s="9">
        <v>188</v>
      </c>
      <c r="W460" s="9" t="s">
        <v>1470</v>
      </c>
      <c r="X460" s="9" t="s">
        <v>1471</v>
      </c>
      <c r="Y460" s="9" t="s">
        <v>1472</v>
      </c>
      <c r="Z460" s="9">
        <v>86</v>
      </c>
      <c r="AA460" s="9">
        <v>90</v>
      </c>
      <c r="AB460" s="9" t="s">
        <v>1473</v>
      </c>
      <c r="FR460"/>
    </row>
    <row r="461" spans="1:174" x14ac:dyDescent="0.3">
      <c r="A461" s="1">
        <v>43790.628307025465</v>
      </c>
      <c r="B461" s="8">
        <f>MONTH(Table_ExternalData_124345[[#This Row],[DateCreation]])</f>
        <v>11</v>
      </c>
      <c r="C461" s="8">
        <f>YEAR(Table_ExternalData_124345[[#This Row],[DateCreation]])</f>
        <v>2019</v>
      </c>
      <c r="D461" s="9">
        <f>WEEKNUM(Table_ExternalData_124345[[#This Row],[DateCreation]]+2)</f>
        <v>47</v>
      </c>
      <c r="E461" s="9">
        <v>909</v>
      </c>
      <c r="F461" s="9" t="s">
        <v>1539</v>
      </c>
      <c r="G461" s="9" t="s">
        <v>1512</v>
      </c>
      <c r="H461" s="8" t="str">
        <f>Table_ExternalData_124345[[#This Row],[Manufacturer]]&amp;" "&amp;Table_ExternalData_124345[[#This Row],[CarModel]]</f>
        <v>Empty -</v>
      </c>
      <c r="I461" s="9" t="s">
        <v>1474</v>
      </c>
      <c r="J461" s="9">
        <v>1300</v>
      </c>
      <c r="K461" s="9">
        <v>1400</v>
      </c>
      <c r="L461" s="9" t="s">
        <v>1464</v>
      </c>
      <c r="M461" s="9" t="s">
        <v>1465</v>
      </c>
      <c r="N461" s="9" t="s">
        <v>1466</v>
      </c>
      <c r="O461" s="9">
        <v>230</v>
      </c>
      <c r="P461" s="9">
        <v>0</v>
      </c>
      <c r="Q461" s="9"/>
      <c r="R461" s="9" t="s">
        <v>1540</v>
      </c>
      <c r="S461" s="9">
        <v>0</v>
      </c>
      <c r="T461" s="9" t="s">
        <v>1469</v>
      </c>
      <c r="U461" s="9" t="s">
        <v>1476</v>
      </c>
      <c r="V461" s="9">
        <v>188</v>
      </c>
      <c r="W461" s="9" t="s">
        <v>1470</v>
      </c>
      <c r="X461" s="9" t="s">
        <v>1471</v>
      </c>
      <c r="Y461" s="9" t="s">
        <v>1472</v>
      </c>
      <c r="Z461" s="9">
        <v>86</v>
      </c>
      <c r="AA461" s="9">
        <v>90</v>
      </c>
      <c r="AB461" s="9" t="s">
        <v>1473</v>
      </c>
      <c r="FR461"/>
    </row>
    <row r="462" spans="1:174" x14ac:dyDescent="0.3">
      <c r="A462" s="1">
        <v>43790.628307025465</v>
      </c>
      <c r="B462" s="8">
        <f>MONTH(Table_ExternalData_124345[[#This Row],[DateCreation]])</f>
        <v>11</v>
      </c>
      <c r="C462" s="8">
        <f>YEAR(Table_ExternalData_124345[[#This Row],[DateCreation]])</f>
        <v>2019</v>
      </c>
      <c r="D462" s="9">
        <f>WEEKNUM(Table_ExternalData_124345[[#This Row],[DateCreation]]+2)</f>
        <v>47</v>
      </c>
      <c r="E462" s="9">
        <v>910</v>
      </c>
      <c r="F462" s="9" t="s">
        <v>1539</v>
      </c>
      <c r="G462" s="9" t="s">
        <v>1512</v>
      </c>
      <c r="H462" s="8" t="str">
        <f>Table_ExternalData_124345[[#This Row],[Manufacturer]]&amp;" "&amp;Table_ExternalData_124345[[#This Row],[CarModel]]</f>
        <v>Empty -</v>
      </c>
      <c r="I462" s="9" t="s">
        <v>1474</v>
      </c>
      <c r="J462" s="9">
        <v>1300</v>
      </c>
      <c r="K462" s="9">
        <v>1400</v>
      </c>
      <c r="L462" s="9" t="s">
        <v>1464</v>
      </c>
      <c r="M462" s="9" t="s">
        <v>89</v>
      </c>
      <c r="N462" s="9" t="s">
        <v>1477</v>
      </c>
      <c r="O462" s="9">
        <v>230</v>
      </c>
      <c r="P462" s="9">
        <v>0</v>
      </c>
      <c r="Q462" s="9"/>
      <c r="R462" s="9" t="s">
        <v>1540</v>
      </c>
      <c r="S462" s="9">
        <v>0</v>
      </c>
      <c r="T462" s="9" t="s">
        <v>1469</v>
      </c>
      <c r="U462" s="9" t="s">
        <v>1476</v>
      </c>
      <c r="V462" s="9">
        <v>188</v>
      </c>
      <c r="W462" s="9" t="s">
        <v>1470</v>
      </c>
      <c r="X462" s="9" t="s">
        <v>1471</v>
      </c>
      <c r="Y462" s="9" t="s">
        <v>1472</v>
      </c>
      <c r="Z462" s="9">
        <v>86</v>
      </c>
      <c r="AA462" s="9">
        <v>90</v>
      </c>
      <c r="AB462" s="9" t="s">
        <v>1473</v>
      </c>
      <c r="FR462"/>
    </row>
    <row r="463" spans="1:174" x14ac:dyDescent="0.3">
      <c r="A463" s="1">
        <v>43790.628307025465</v>
      </c>
      <c r="B463" s="8">
        <f>MONTH(Table_ExternalData_124345[[#This Row],[DateCreation]])</f>
        <v>11</v>
      </c>
      <c r="C463" s="8">
        <f>YEAR(Table_ExternalData_124345[[#This Row],[DateCreation]])</f>
        <v>2019</v>
      </c>
      <c r="D463" s="9">
        <f>WEEKNUM(Table_ExternalData_124345[[#This Row],[DateCreation]]+2)</f>
        <v>47</v>
      </c>
      <c r="E463" s="9">
        <v>911</v>
      </c>
      <c r="F463" s="9" t="s">
        <v>1539</v>
      </c>
      <c r="G463" s="9" t="s">
        <v>1512</v>
      </c>
      <c r="H463" s="8" t="str">
        <f>Table_ExternalData_124345[[#This Row],[Manufacturer]]&amp;" "&amp;Table_ExternalData_124345[[#This Row],[CarModel]]</f>
        <v>Empty -</v>
      </c>
      <c r="I463" s="9" t="s">
        <v>1463</v>
      </c>
      <c r="J463" s="9">
        <v>1300</v>
      </c>
      <c r="K463" s="9">
        <v>1400</v>
      </c>
      <c r="L463" s="9" t="s">
        <v>1464</v>
      </c>
      <c r="M463" s="9" t="s">
        <v>1465</v>
      </c>
      <c r="N463" s="9" t="s">
        <v>1466</v>
      </c>
      <c r="O463" s="9">
        <v>0</v>
      </c>
      <c r="P463" s="9">
        <v>230</v>
      </c>
      <c r="Q463" s="9"/>
      <c r="R463" s="9" t="s">
        <v>1540</v>
      </c>
      <c r="S463" s="9">
        <v>0</v>
      </c>
      <c r="T463" s="9" t="s">
        <v>1469</v>
      </c>
      <c r="U463" s="9" t="s">
        <v>1476</v>
      </c>
      <c r="V463" s="9">
        <v>188</v>
      </c>
      <c r="W463" s="9" t="s">
        <v>1470</v>
      </c>
      <c r="X463" s="9" t="s">
        <v>1471</v>
      </c>
      <c r="Y463" s="9" t="s">
        <v>1472</v>
      </c>
      <c r="Z463" s="9">
        <v>86</v>
      </c>
      <c r="AA463" s="9">
        <v>90</v>
      </c>
      <c r="AB463" s="9" t="s">
        <v>1473</v>
      </c>
      <c r="FR463"/>
    </row>
    <row r="464" spans="1:174" x14ac:dyDescent="0.3">
      <c r="A464" s="1">
        <v>43790.628307025465</v>
      </c>
      <c r="B464" s="8">
        <f>MONTH(Table_ExternalData_124345[[#This Row],[DateCreation]])</f>
        <v>11</v>
      </c>
      <c r="C464" s="8">
        <f>YEAR(Table_ExternalData_124345[[#This Row],[DateCreation]])</f>
        <v>2019</v>
      </c>
      <c r="D464" s="9">
        <f>WEEKNUM(Table_ExternalData_124345[[#This Row],[DateCreation]]+2)</f>
        <v>47</v>
      </c>
      <c r="E464" s="9">
        <v>912</v>
      </c>
      <c r="F464" s="9" t="s">
        <v>1539</v>
      </c>
      <c r="G464" s="9" t="s">
        <v>1512</v>
      </c>
      <c r="H464" s="8" t="str">
        <f>Table_ExternalData_124345[[#This Row],[Manufacturer]]&amp;" "&amp;Table_ExternalData_124345[[#This Row],[CarModel]]</f>
        <v>Empty -</v>
      </c>
      <c r="I464" s="9" t="s">
        <v>1463</v>
      </c>
      <c r="J464" s="9">
        <v>1300</v>
      </c>
      <c r="K464" s="9">
        <v>1400</v>
      </c>
      <c r="L464" s="9" t="s">
        <v>1464</v>
      </c>
      <c r="M464" s="9" t="s">
        <v>89</v>
      </c>
      <c r="N464" s="9" t="s">
        <v>1477</v>
      </c>
      <c r="O464" s="9">
        <v>0</v>
      </c>
      <c r="P464" s="9">
        <v>230</v>
      </c>
      <c r="Q464" s="9"/>
      <c r="R464" s="9" t="s">
        <v>1540</v>
      </c>
      <c r="S464" s="9">
        <v>0</v>
      </c>
      <c r="T464" s="9" t="s">
        <v>1469</v>
      </c>
      <c r="U464" s="9" t="s">
        <v>1468</v>
      </c>
      <c r="V464" s="9">
        <v>188</v>
      </c>
      <c r="W464" s="9" t="s">
        <v>1470</v>
      </c>
      <c r="X464" s="9" t="s">
        <v>1471</v>
      </c>
      <c r="Y464" s="9" t="s">
        <v>1472</v>
      </c>
      <c r="Z464" s="9">
        <v>86</v>
      </c>
      <c r="AA464" s="9">
        <v>90</v>
      </c>
      <c r="AB464" s="9" t="s">
        <v>1473</v>
      </c>
      <c r="FR464"/>
    </row>
    <row r="465" spans="1:174" x14ac:dyDescent="0.3">
      <c r="A465" s="1">
        <v>43790.628307025465</v>
      </c>
      <c r="B465" s="8">
        <f>MONTH(Table_ExternalData_124345[[#This Row],[DateCreation]])</f>
        <v>11</v>
      </c>
      <c r="C465" s="8">
        <f>YEAR(Table_ExternalData_124345[[#This Row],[DateCreation]])</f>
        <v>2019</v>
      </c>
      <c r="D465" s="9">
        <f>WEEKNUM(Table_ExternalData_124345[[#This Row],[DateCreation]]+2)</f>
        <v>47</v>
      </c>
      <c r="E465" s="9">
        <v>913</v>
      </c>
      <c r="F465" s="9" t="s">
        <v>1539</v>
      </c>
      <c r="G465" s="9" t="s">
        <v>1512</v>
      </c>
      <c r="H465" s="8" t="str">
        <f>Table_ExternalData_124345[[#This Row],[Manufacturer]]&amp;" "&amp;Table_ExternalData_124345[[#This Row],[CarModel]]</f>
        <v>Empty -</v>
      </c>
      <c r="I465" s="9" t="s">
        <v>1474</v>
      </c>
      <c r="J465" s="9">
        <v>700</v>
      </c>
      <c r="K465" s="9">
        <v>1600</v>
      </c>
      <c r="L465" s="9" t="s">
        <v>1464</v>
      </c>
      <c r="M465" s="9" t="s">
        <v>1465</v>
      </c>
      <c r="N465" s="9" t="s">
        <v>1466</v>
      </c>
      <c r="O465" s="9">
        <v>184</v>
      </c>
      <c r="P465" s="9">
        <v>0</v>
      </c>
      <c r="Q465" s="9"/>
      <c r="R465" s="9" t="s">
        <v>1540</v>
      </c>
      <c r="S465" s="9">
        <v>0</v>
      </c>
      <c r="T465" s="9" t="s">
        <v>1469</v>
      </c>
      <c r="U465" s="9" t="s">
        <v>1476</v>
      </c>
      <c r="V465" s="9">
        <v>188</v>
      </c>
      <c r="W465" s="9" t="s">
        <v>1470</v>
      </c>
      <c r="X465" s="9" t="s">
        <v>1471</v>
      </c>
      <c r="Y465" s="9" t="s">
        <v>1472</v>
      </c>
      <c r="Z465" s="9">
        <v>88</v>
      </c>
      <c r="AA465" s="9">
        <v>90</v>
      </c>
      <c r="AB465" s="9" t="s">
        <v>1473</v>
      </c>
      <c r="FR465"/>
    </row>
    <row r="466" spans="1:174" x14ac:dyDescent="0.3">
      <c r="A466" s="1">
        <v>43790.628307210645</v>
      </c>
      <c r="B466" s="8">
        <f>MONTH(Table_ExternalData_124345[[#This Row],[DateCreation]])</f>
        <v>11</v>
      </c>
      <c r="C466" s="8">
        <f>YEAR(Table_ExternalData_124345[[#This Row],[DateCreation]])</f>
        <v>2019</v>
      </c>
      <c r="D466" s="9">
        <f>WEEKNUM(Table_ExternalData_124345[[#This Row],[DateCreation]]+2)</f>
        <v>47</v>
      </c>
      <c r="E466" s="9">
        <v>914</v>
      </c>
      <c r="F466" s="9" t="s">
        <v>1539</v>
      </c>
      <c r="G466" s="9" t="s">
        <v>1512</v>
      </c>
      <c r="H466" s="8" t="str">
        <f>Table_ExternalData_124345[[#This Row],[Manufacturer]]&amp;" "&amp;Table_ExternalData_124345[[#This Row],[CarModel]]</f>
        <v>Empty -</v>
      </c>
      <c r="I466" s="9" t="s">
        <v>1474</v>
      </c>
      <c r="J466" s="9">
        <v>700</v>
      </c>
      <c r="K466" s="9">
        <v>1600</v>
      </c>
      <c r="L466" s="9" t="s">
        <v>1464</v>
      </c>
      <c r="M466" s="9" t="s">
        <v>89</v>
      </c>
      <c r="N466" s="9" t="s">
        <v>1477</v>
      </c>
      <c r="O466" s="9">
        <v>184</v>
      </c>
      <c r="P466" s="9">
        <v>0</v>
      </c>
      <c r="Q466" s="9"/>
      <c r="R466" s="9" t="s">
        <v>1540</v>
      </c>
      <c r="S466" s="9">
        <v>0</v>
      </c>
      <c r="T466" s="9" t="s">
        <v>1469</v>
      </c>
      <c r="U466" s="9" t="s">
        <v>1476</v>
      </c>
      <c r="V466" s="9">
        <v>188</v>
      </c>
      <c r="W466" s="9" t="s">
        <v>1470</v>
      </c>
      <c r="X466" s="9" t="s">
        <v>1471</v>
      </c>
      <c r="Y466" s="9" t="s">
        <v>1472</v>
      </c>
      <c r="Z466" s="9">
        <v>88</v>
      </c>
      <c r="AA466" s="9">
        <v>90</v>
      </c>
      <c r="AB466" s="9" t="s">
        <v>1473</v>
      </c>
      <c r="FR466"/>
    </row>
    <row r="467" spans="1:174" x14ac:dyDescent="0.3">
      <c r="A467" s="1">
        <v>43790.628307210645</v>
      </c>
      <c r="B467" s="8">
        <f>MONTH(Table_ExternalData_124345[[#This Row],[DateCreation]])</f>
        <v>11</v>
      </c>
      <c r="C467" s="8">
        <f>YEAR(Table_ExternalData_124345[[#This Row],[DateCreation]])</f>
        <v>2019</v>
      </c>
      <c r="D467" s="9">
        <f>WEEKNUM(Table_ExternalData_124345[[#This Row],[DateCreation]]+2)</f>
        <v>47</v>
      </c>
      <c r="E467" s="9">
        <v>915</v>
      </c>
      <c r="F467" s="9" t="s">
        <v>1539</v>
      </c>
      <c r="G467" s="9" t="s">
        <v>1512</v>
      </c>
      <c r="H467" s="8" t="str">
        <f>Table_ExternalData_124345[[#This Row],[Manufacturer]]&amp;" "&amp;Table_ExternalData_124345[[#This Row],[CarModel]]</f>
        <v>Empty -</v>
      </c>
      <c r="I467" s="9" t="s">
        <v>1463</v>
      </c>
      <c r="J467" s="9">
        <v>700</v>
      </c>
      <c r="K467" s="9">
        <v>1600</v>
      </c>
      <c r="L467" s="9" t="s">
        <v>1464</v>
      </c>
      <c r="M467" s="9" t="s">
        <v>1465</v>
      </c>
      <c r="N467" s="9" t="s">
        <v>1466</v>
      </c>
      <c r="O467" s="9">
        <v>0</v>
      </c>
      <c r="P467" s="9">
        <v>184</v>
      </c>
      <c r="Q467" s="9"/>
      <c r="R467" s="9" t="s">
        <v>1540</v>
      </c>
      <c r="S467" s="9">
        <v>0</v>
      </c>
      <c r="T467" s="9" t="s">
        <v>1469</v>
      </c>
      <c r="U467" s="9" t="s">
        <v>1468</v>
      </c>
      <c r="V467" s="9">
        <v>188</v>
      </c>
      <c r="W467" s="9" t="s">
        <v>1470</v>
      </c>
      <c r="X467" s="9" t="s">
        <v>1471</v>
      </c>
      <c r="Y467" s="9" t="s">
        <v>1472</v>
      </c>
      <c r="Z467" s="9">
        <v>88</v>
      </c>
      <c r="AA467" s="9">
        <v>90</v>
      </c>
      <c r="AB467" s="9" t="s">
        <v>1473</v>
      </c>
      <c r="FR467"/>
    </row>
    <row r="468" spans="1:174" x14ac:dyDescent="0.3">
      <c r="A468" s="1">
        <v>43790.628307210645</v>
      </c>
      <c r="B468" s="8">
        <f>MONTH(Table_ExternalData_124345[[#This Row],[DateCreation]])</f>
        <v>11</v>
      </c>
      <c r="C468" s="8">
        <f>YEAR(Table_ExternalData_124345[[#This Row],[DateCreation]])</f>
        <v>2019</v>
      </c>
      <c r="D468" s="9">
        <f>WEEKNUM(Table_ExternalData_124345[[#This Row],[DateCreation]]+2)</f>
        <v>47</v>
      </c>
      <c r="E468" s="9">
        <v>916</v>
      </c>
      <c r="F468" s="9" t="s">
        <v>1539</v>
      </c>
      <c r="G468" s="9" t="s">
        <v>1512</v>
      </c>
      <c r="H468" s="8" t="str">
        <f>Table_ExternalData_124345[[#This Row],[Manufacturer]]&amp;" "&amp;Table_ExternalData_124345[[#This Row],[CarModel]]</f>
        <v>Empty -</v>
      </c>
      <c r="I468" s="9" t="s">
        <v>1463</v>
      </c>
      <c r="J468" s="9">
        <v>700</v>
      </c>
      <c r="K468" s="9">
        <v>1600</v>
      </c>
      <c r="L468" s="9" t="s">
        <v>1464</v>
      </c>
      <c r="M468" s="9" t="s">
        <v>89</v>
      </c>
      <c r="N468" s="9" t="s">
        <v>1477</v>
      </c>
      <c r="O468" s="9">
        <v>0</v>
      </c>
      <c r="P468" s="9">
        <v>184</v>
      </c>
      <c r="Q468" s="9"/>
      <c r="R468" s="9" t="s">
        <v>1540</v>
      </c>
      <c r="S468" s="9">
        <v>0</v>
      </c>
      <c r="T468" s="9" t="s">
        <v>1469</v>
      </c>
      <c r="U468" s="9" t="s">
        <v>1468</v>
      </c>
      <c r="V468" s="9">
        <v>188</v>
      </c>
      <c r="W468" s="9" t="s">
        <v>1470</v>
      </c>
      <c r="X468" s="9" t="s">
        <v>1471</v>
      </c>
      <c r="Y468" s="9" t="s">
        <v>1472</v>
      </c>
      <c r="Z468" s="9">
        <v>88</v>
      </c>
      <c r="AA468" s="9">
        <v>90</v>
      </c>
      <c r="AB468" s="9" t="s">
        <v>1473</v>
      </c>
      <c r="FR468"/>
    </row>
    <row r="469" spans="1:174" x14ac:dyDescent="0.3">
      <c r="A469" s="1">
        <v>43790.628307210645</v>
      </c>
      <c r="B469" s="8">
        <f>MONTH(Table_ExternalData_124345[[#This Row],[DateCreation]])</f>
        <v>11</v>
      </c>
      <c r="C469" s="8">
        <f>YEAR(Table_ExternalData_124345[[#This Row],[DateCreation]])</f>
        <v>2019</v>
      </c>
      <c r="D469" s="9">
        <f>WEEKNUM(Table_ExternalData_124345[[#This Row],[DateCreation]]+2)</f>
        <v>47</v>
      </c>
      <c r="E469" s="9">
        <v>917</v>
      </c>
      <c r="F469" s="9" t="s">
        <v>1539</v>
      </c>
      <c r="G469" s="9" t="s">
        <v>1512</v>
      </c>
      <c r="H469" s="8" t="str">
        <f>Table_ExternalData_124345[[#This Row],[Manufacturer]]&amp;" "&amp;Table_ExternalData_124345[[#This Row],[CarModel]]</f>
        <v>Empty -</v>
      </c>
      <c r="I469" s="9" t="s">
        <v>1474</v>
      </c>
      <c r="J469" s="9">
        <v>700</v>
      </c>
      <c r="K469" s="9">
        <v>1600</v>
      </c>
      <c r="L469" s="9" t="s">
        <v>1464</v>
      </c>
      <c r="M469" s="9" t="s">
        <v>1465</v>
      </c>
      <c r="N469" s="9" t="s">
        <v>1466</v>
      </c>
      <c r="O469" s="9">
        <v>150</v>
      </c>
      <c r="P469" s="9">
        <v>0</v>
      </c>
      <c r="Q469" s="9"/>
      <c r="R469" s="9" t="s">
        <v>1540</v>
      </c>
      <c r="S469" s="9">
        <v>0</v>
      </c>
      <c r="T469" s="9" t="s">
        <v>1469</v>
      </c>
      <c r="U469" s="9" t="s">
        <v>1476</v>
      </c>
      <c r="V469" s="9">
        <v>188</v>
      </c>
      <c r="W469" s="9" t="s">
        <v>1470</v>
      </c>
      <c r="X469" s="9" t="s">
        <v>1471</v>
      </c>
      <c r="Y469" s="9" t="s">
        <v>1485</v>
      </c>
      <c r="Z469" s="9">
        <v>46</v>
      </c>
      <c r="AA469" s="9">
        <v>90</v>
      </c>
      <c r="AB469" s="9" t="s">
        <v>1473</v>
      </c>
      <c r="FR469"/>
    </row>
    <row r="470" spans="1:174" x14ac:dyDescent="0.3">
      <c r="A470" s="1">
        <v>43790.628307372688</v>
      </c>
      <c r="B470" s="8">
        <f>MONTH(Table_ExternalData_124345[[#This Row],[DateCreation]])</f>
        <v>11</v>
      </c>
      <c r="C470" s="8">
        <f>YEAR(Table_ExternalData_124345[[#This Row],[DateCreation]])</f>
        <v>2019</v>
      </c>
      <c r="D470" s="9">
        <f>WEEKNUM(Table_ExternalData_124345[[#This Row],[DateCreation]]+2)</f>
        <v>47</v>
      </c>
      <c r="E470" s="9">
        <v>918</v>
      </c>
      <c r="F470" s="9" t="s">
        <v>1539</v>
      </c>
      <c r="G470" s="9" t="s">
        <v>1512</v>
      </c>
      <c r="H470" s="8" t="str">
        <f>Table_ExternalData_124345[[#This Row],[Manufacturer]]&amp;" "&amp;Table_ExternalData_124345[[#This Row],[CarModel]]</f>
        <v>Empty -</v>
      </c>
      <c r="I470" s="9" t="s">
        <v>1474</v>
      </c>
      <c r="J470" s="9">
        <v>700</v>
      </c>
      <c r="K470" s="9">
        <v>1600</v>
      </c>
      <c r="L470" s="9" t="s">
        <v>1464</v>
      </c>
      <c r="M470" s="9" t="s">
        <v>89</v>
      </c>
      <c r="N470" s="9" t="s">
        <v>1477</v>
      </c>
      <c r="O470" s="9">
        <v>150</v>
      </c>
      <c r="P470" s="9">
        <v>0</v>
      </c>
      <c r="Q470" s="9"/>
      <c r="R470" s="9" t="s">
        <v>1540</v>
      </c>
      <c r="S470" s="9">
        <v>0</v>
      </c>
      <c r="T470" s="9" t="s">
        <v>1469</v>
      </c>
      <c r="U470" s="9" t="s">
        <v>1476</v>
      </c>
      <c r="V470" s="9">
        <v>188</v>
      </c>
      <c r="W470" s="9" t="s">
        <v>1470</v>
      </c>
      <c r="X470" s="9" t="s">
        <v>1471</v>
      </c>
      <c r="Y470" s="9" t="s">
        <v>1485</v>
      </c>
      <c r="Z470" s="9">
        <v>46</v>
      </c>
      <c r="AA470" s="9">
        <v>90</v>
      </c>
      <c r="AB470" s="9" t="s">
        <v>1473</v>
      </c>
      <c r="FR470"/>
    </row>
    <row r="471" spans="1:174" x14ac:dyDescent="0.3">
      <c r="A471" s="1">
        <v>43790.628307372688</v>
      </c>
      <c r="B471" s="8">
        <f>MONTH(Table_ExternalData_124345[[#This Row],[DateCreation]])</f>
        <v>11</v>
      </c>
      <c r="C471" s="8">
        <f>YEAR(Table_ExternalData_124345[[#This Row],[DateCreation]])</f>
        <v>2019</v>
      </c>
      <c r="D471" s="9">
        <f>WEEKNUM(Table_ExternalData_124345[[#This Row],[DateCreation]]+2)</f>
        <v>47</v>
      </c>
      <c r="E471" s="9">
        <v>919</v>
      </c>
      <c r="F471" s="9" t="s">
        <v>1539</v>
      </c>
      <c r="G471" s="9" t="s">
        <v>1512</v>
      </c>
      <c r="H471" s="8" t="str">
        <f>Table_ExternalData_124345[[#This Row],[Manufacturer]]&amp;" "&amp;Table_ExternalData_124345[[#This Row],[CarModel]]</f>
        <v>Empty -</v>
      </c>
      <c r="I471" s="9" t="s">
        <v>1463</v>
      </c>
      <c r="J471" s="9">
        <v>700</v>
      </c>
      <c r="K471" s="9">
        <v>1600</v>
      </c>
      <c r="L471" s="9" t="s">
        <v>1464</v>
      </c>
      <c r="M471" s="9" t="s">
        <v>1465</v>
      </c>
      <c r="N471" s="9" t="s">
        <v>1466</v>
      </c>
      <c r="O471" s="9">
        <v>0</v>
      </c>
      <c r="P471" s="9">
        <v>150</v>
      </c>
      <c r="Q471" s="9"/>
      <c r="R471" s="9" t="s">
        <v>1540</v>
      </c>
      <c r="S471" s="9">
        <v>0</v>
      </c>
      <c r="T471" s="9" t="s">
        <v>1469</v>
      </c>
      <c r="U471" s="9" t="s">
        <v>1476</v>
      </c>
      <c r="V471" s="9">
        <v>188</v>
      </c>
      <c r="W471" s="9" t="s">
        <v>1470</v>
      </c>
      <c r="X471" s="9" t="s">
        <v>1471</v>
      </c>
      <c r="Y471" s="9" t="s">
        <v>1485</v>
      </c>
      <c r="Z471" s="9">
        <v>46</v>
      </c>
      <c r="AA471" s="9">
        <v>90</v>
      </c>
      <c r="AB471" s="9" t="s">
        <v>1473</v>
      </c>
      <c r="FR471"/>
    </row>
    <row r="472" spans="1:174" x14ac:dyDescent="0.3">
      <c r="A472" s="1">
        <v>43790.628307372688</v>
      </c>
      <c r="B472" s="8">
        <f>MONTH(Table_ExternalData_124345[[#This Row],[DateCreation]])</f>
        <v>11</v>
      </c>
      <c r="C472" s="8">
        <f>YEAR(Table_ExternalData_124345[[#This Row],[DateCreation]])</f>
        <v>2019</v>
      </c>
      <c r="D472" s="9">
        <f>WEEKNUM(Table_ExternalData_124345[[#This Row],[DateCreation]]+2)</f>
        <v>47</v>
      </c>
      <c r="E472" s="9">
        <v>920</v>
      </c>
      <c r="F472" s="9" t="s">
        <v>1539</v>
      </c>
      <c r="G472" s="9" t="s">
        <v>1512</v>
      </c>
      <c r="H472" s="8" t="str">
        <f>Table_ExternalData_124345[[#This Row],[Manufacturer]]&amp;" "&amp;Table_ExternalData_124345[[#This Row],[CarModel]]</f>
        <v>Empty -</v>
      </c>
      <c r="I472" s="9" t="s">
        <v>1463</v>
      </c>
      <c r="J472" s="9">
        <v>700</v>
      </c>
      <c r="K472" s="9">
        <v>1600</v>
      </c>
      <c r="L472" s="9" t="s">
        <v>1464</v>
      </c>
      <c r="M472" s="9" t="s">
        <v>89</v>
      </c>
      <c r="N472" s="9" t="s">
        <v>1477</v>
      </c>
      <c r="O472" s="9">
        <v>0</v>
      </c>
      <c r="P472" s="9">
        <v>150</v>
      </c>
      <c r="Q472" s="9"/>
      <c r="R472" s="9" t="s">
        <v>1540</v>
      </c>
      <c r="S472" s="9">
        <v>0</v>
      </c>
      <c r="T472" s="9" t="s">
        <v>1469</v>
      </c>
      <c r="U472" s="9" t="s">
        <v>1468</v>
      </c>
      <c r="V472" s="9">
        <v>188</v>
      </c>
      <c r="W472" s="9" t="s">
        <v>1470</v>
      </c>
      <c r="X472" s="9" t="s">
        <v>1471</v>
      </c>
      <c r="Y472" s="9" t="s">
        <v>1485</v>
      </c>
      <c r="Z472" s="9">
        <v>46</v>
      </c>
      <c r="AA472" s="9">
        <v>90</v>
      </c>
      <c r="AB472" s="9" t="s">
        <v>1473</v>
      </c>
      <c r="FR472"/>
    </row>
    <row r="473" spans="1:174" x14ac:dyDescent="0.3">
      <c r="A473" s="1">
        <v>43790.628307372688</v>
      </c>
      <c r="B473" s="8">
        <f>MONTH(Table_ExternalData_124345[[#This Row],[DateCreation]])</f>
        <v>11</v>
      </c>
      <c r="C473" s="8">
        <f>YEAR(Table_ExternalData_124345[[#This Row],[DateCreation]])</f>
        <v>2019</v>
      </c>
      <c r="D473" s="9">
        <f>WEEKNUM(Table_ExternalData_124345[[#This Row],[DateCreation]]+2)</f>
        <v>47</v>
      </c>
      <c r="E473" s="9">
        <v>921</v>
      </c>
      <c r="F473" s="9" t="s">
        <v>1539</v>
      </c>
      <c r="G473" s="9" t="s">
        <v>1512</v>
      </c>
      <c r="H473" s="8" t="str">
        <f>Table_ExternalData_124345[[#This Row],[Manufacturer]]&amp;" "&amp;Table_ExternalData_124345[[#This Row],[CarModel]]</f>
        <v>Empty -</v>
      </c>
      <c r="I473" s="9" t="s">
        <v>1474</v>
      </c>
      <c r="J473" s="9">
        <v>700</v>
      </c>
      <c r="K473" s="9">
        <v>1600</v>
      </c>
      <c r="L473" s="9" t="s">
        <v>1464</v>
      </c>
      <c r="M473" s="9" t="s">
        <v>1465</v>
      </c>
      <c r="N473" s="9" t="s">
        <v>1466</v>
      </c>
      <c r="O473" s="9">
        <v>150</v>
      </c>
      <c r="P473" s="9">
        <v>0</v>
      </c>
      <c r="Q473" s="9"/>
      <c r="R473" s="9" t="s">
        <v>1540</v>
      </c>
      <c r="S473" s="9">
        <v>0</v>
      </c>
      <c r="T473" s="9" t="s">
        <v>1469</v>
      </c>
      <c r="U473" s="9" t="s">
        <v>1476</v>
      </c>
      <c r="V473" s="9">
        <v>188</v>
      </c>
      <c r="W473" s="9" t="s">
        <v>1470</v>
      </c>
      <c r="X473" s="9" t="s">
        <v>1471</v>
      </c>
      <c r="Y473" s="9" t="s">
        <v>1485</v>
      </c>
      <c r="Z473" s="9">
        <v>46</v>
      </c>
      <c r="AA473" s="9">
        <v>90</v>
      </c>
      <c r="AB473" s="9" t="s">
        <v>1473</v>
      </c>
      <c r="FR473"/>
    </row>
    <row r="474" spans="1:174" x14ac:dyDescent="0.3">
      <c r="A474" s="1">
        <v>43790.628307557869</v>
      </c>
      <c r="B474" s="8">
        <f>MONTH(Table_ExternalData_124345[[#This Row],[DateCreation]])</f>
        <v>11</v>
      </c>
      <c r="C474" s="8">
        <f>YEAR(Table_ExternalData_124345[[#This Row],[DateCreation]])</f>
        <v>2019</v>
      </c>
      <c r="D474" s="9">
        <f>WEEKNUM(Table_ExternalData_124345[[#This Row],[DateCreation]]+2)</f>
        <v>47</v>
      </c>
      <c r="E474" s="9">
        <v>922</v>
      </c>
      <c r="F474" s="9" t="s">
        <v>1539</v>
      </c>
      <c r="G474" s="9" t="s">
        <v>1512</v>
      </c>
      <c r="H474" s="8" t="str">
        <f>Table_ExternalData_124345[[#This Row],[Manufacturer]]&amp;" "&amp;Table_ExternalData_124345[[#This Row],[CarModel]]</f>
        <v>Empty -</v>
      </c>
      <c r="I474" s="9" t="s">
        <v>1474</v>
      </c>
      <c r="J474" s="9">
        <v>700</v>
      </c>
      <c r="K474" s="9">
        <v>1600</v>
      </c>
      <c r="L474" s="9" t="s">
        <v>1464</v>
      </c>
      <c r="M474" s="9" t="s">
        <v>89</v>
      </c>
      <c r="N474" s="9" t="s">
        <v>1477</v>
      </c>
      <c r="O474" s="9">
        <v>150</v>
      </c>
      <c r="P474" s="9">
        <v>0</v>
      </c>
      <c r="Q474" s="9"/>
      <c r="R474" s="9" t="s">
        <v>1540</v>
      </c>
      <c r="S474" s="9">
        <v>0</v>
      </c>
      <c r="T474" s="9" t="s">
        <v>1469</v>
      </c>
      <c r="U474" s="9" t="s">
        <v>1476</v>
      </c>
      <c r="V474" s="9">
        <v>188</v>
      </c>
      <c r="W474" s="9" t="s">
        <v>1470</v>
      </c>
      <c r="X474" s="9" t="s">
        <v>1471</v>
      </c>
      <c r="Y474" s="9" t="s">
        <v>1485</v>
      </c>
      <c r="Z474" s="9">
        <v>46</v>
      </c>
      <c r="AA474" s="9">
        <v>90</v>
      </c>
      <c r="AB474" s="9" t="s">
        <v>1473</v>
      </c>
      <c r="FR474"/>
    </row>
    <row r="475" spans="1:174" x14ac:dyDescent="0.3">
      <c r="A475" s="1">
        <v>43790.628307557869</v>
      </c>
      <c r="B475" s="8">
        <f>MONTH(Table_ExternalData_124345[[#This Row],[DateCreation]])</f>
        <v>11</v>
      </c>
      <c r="C475" s="8">
        <f>YEAR(Table_ExternalData_124345[[#This Row],[DateCreation]])</f>
        <v>2019</v>
      </c>
      <c r="D475" s="9">
        <f>WEEKNUM(Table_ExternalData_124345[[#This Row],[DateCreation]]+2)</f>
        <v>47</v>
      </c>
      <c r="E475" s="9">
        <v>923</v>
      </c>
      <c r="F475" s="9" t="s">
        <v>1539</v>
      </c>
      <c r="G475" s="9" t="s">
        <v>1512</v>
      </c>
      <c r="H475" s="8" t="str">
        <f>Table_ExternalData_124345[[#This Row],[Manufacturer]]&amp;" "&amp;Table_ExternalData_124345[[#This Row],[CarModel]]</f>
        <v>Empty -</v>
      </c>
      <c r="I475" s="9" t="s">
        <v>1463</v>
      </c>
      <c r="J475" s="9">
        <v>700</v>
      </c>
      <c r="K475" s="9">
        <v>1600</v>
      </c>
      <c r="L475" s="9" t="s">
        <v>1464</v>
      </c>
      <c r="M475" s="9" t="s">
        <v>1465</v>
      </c>
      <c r="N475" s="9" t="s">
        <v>1466</v>
      </c>
      <c r="O475" s="9">
        <v>0</v>
      </c>
      <c r="P475" s="9">
        <v>150</v>
      </c>
      <c r="Q475" s="9"/>
      <c r="R475" s="9" t="s">
        <v>1540</v>
      </c>
      <c r="S475" s="9">
        <v>0</v>
      </c>
      <c r="T475" s="9" t="s">
        <v>1469</v>
      </c>
      <c r="U475" s="9" t="s">
        <v>1476</v>
      </c>
      <c r="V475" s="9">
        <v>188</v>
      </c>
      <c r="W475" s="9" t="s">
        <v>1470</v>
      </c>
      <c r="X475" s="9" t="s">
        <v>1471</v>
      </c>
      <c r="Y475" s="9" t="s">
        <v>1485</v>
      </c>
      <c r="Z475" s="9">
        <v>46</v>
      </c>
      <c r="AA475" s="9">
        <v>90</v>
      </c>
      <c r="AB475" s="9" t="s">
        <v>1473</v>
      </c>
      <c r="FR475"/>
    </row>
    <row r="476" spans="1:174" x14ac:dyDescent="0.3">
      <c r="A476" s="1">
        <v>43790.628307557869</v>
      </c>
      <c r="B476" s="8">
        <f>MONTH(Table_ExternalData_124345[[#This Row],[DateCreation]])</f>
        <v>11</v>
      </c>
      <c r="C476" s="8">
        <f>YEAR(Table_ExternalData_124345[[#This Row],[DateCreation]])</f>
        <v>2019</v>
      </c>
      <c r="D476" s="9">
        <f>WEEKNUM(Table_ExternalData_124345[[#This Row],[DateCreation]]+2)</f>
        <v>47</v>
      </c>
      <c r="E476" s="9">
        <v>924</v>
      </c>
      <c r="F476" s="9" t="s">
        <v>1539</v>
      </c>
      <c r="G476" s="9" t="s">
        <v>1512</v>
      </c>
      <c r="H476" s="8" t="str">
        <f>Table_ExternalData_124345[[#This Row],[Manufacturer]]&amp;" "&amp;Table_ExternalData_124345[[#This Row],[CarModel]]</f>
        <v>Empty -</v>
      </c>
      <c r="I476" s="9" t="s">
        <v>1463</v>
      </c>
      <c r="J476" s="9">
        <v>700</v>
      </c>
      <c r="K476" s="9">
        <v>1600</v>
      </c>
      <c r="L476" s="9" t="s">
        <v>1464</v>
      </c>
      <c r="M476" s="9" t="s">
        <v>89</v>
      </c>
      <c r="N476" s="9" t="s">
        <v>1477</v>
      </c>
      <c r="O476" s="9">
        <v>0</v>
      </c>
      <c r="P476" s="9">
        <v>150</v>
      </c>
      <c r="Q476" s="9"/>
      <c r="R476" s="9" t="s">
        <v>1540</v>
      </c>
      <c r="S476" s="9">
        <v>0</v>
      </c>
      <c r="T476" s="9" t="s">
        <v>1469</v>
      </c>
      <c r="U476" s="9" t="s">
        <v>1468</v>
      </c>
      <c r="V476" s="9">
        <v>188</v>
      </c>
      <c r="W476" s="9" t="s">
        <v>1470</v>
      </c>
      <c r="X476" s="9" t="s">
        <v>1471</v>
      </c>
      <c r="Y476" s="9" t="s">
        <v>1485</v>
      </c>
      <c r="Z476" s="9">
        <v>46</v>
      </c>
      <c r="AA476" s="9">
        <v>90</v>
      </c>
      <c r="AB476" s="9" t="s">
        <v>1473</v>
      </c>
      <c r="FR476"/>
    </row>
    <row r="477" spans="1:174" x14ac:dyDescent="0.3">
      <c r="A477" s="1">
        <v>43790.628307557869</v>
      </c>
      <c r="B477" s="8">
        <f>MONTH(Table_ExternalData_124345[[#This Row],[DateCreation]])</f>
        <v>11</v>
      </c>
      <c r="C477" s="8">
        <f>YEAR(Table_ExternalData_124345[[#This Row],[DateCreation]])</f>
        <v>2019</v>
      </c>
      <c r="D477" s="9">
        <f>WEEKNUM(Table_ExternalData_124345[[#This Row],[DateCreation]]+2)</f>
        <v>47</v>
      </c>
      <c r="E477" s="9">
        <v>925</v>
      </c>
      <c r="F477" s="9" t="s">
        <v>1539</v>
      </c>
      <c r="G477" s="9" t="s">
        <v>1512</v>
      </c>
      <c r="H477" s="8" t="str">
        <f>Table_ExternalData_124345[[#This Row],[Manufacturer]]&amp;" "&amp;Table_ExternalData_124345[[#This Row],[CarModel]]</f>
        <v>Empty -</v>
      </c>
      <c r="I477" s="9" t="s">
        <v>1474</v>
      </c>
      <c r="J477" s="9">
        <v>700</v>
      </c>
      <c r="K477" s="9">
        <v>1600</v>
      </c>
      <c r="L477" s="9" t="s">
        <v>1464</v>
      </c>
      <c r="M477" s="9" t="s">
        <v>1465</v>
      </c>
      <c r="N477" s="9" t="s">
        <v>1466</v>
      </c>
      <c r="O477" s="9">
        <v>155</v>
      </c>
      <c r="P477" s="9">
        <v>0</v>
      </c>
      <c r="Q477" s="9"/>
      <c r="R477" s="9" t="s">
        <v>1540</v>
      </c>
      <c r="S477" s="9">
        <v>0</v>
      </c>
      <c r="T477" s="9" t="s">
        <v>1469</v>
      </c>
      <c r="U477" s="9" t="s">
        <v>1476</v>
      </c>
      <c r="V477" s="9">
        <v>188</v>
      </c>
      <c r="W477" s="9" t="s">
        <v>1470</v>
      </c>
      <c r="X477" s="9" t="s">
        <v>1471</v>
      </c>
      <c r="Y477" s="9" t="s">
        <v>1485</v>
      </c>
      <c r="Z477" s="9">
        <v>46</v>
      </c>
      <c r="AA477" s="9">
        <v>90</v>
      </c>
      <c r="AB477" s="9" t="s">
        <v>1473</v>
      </c>
      <c r="FR477"/>
    </row>
    <row r="478" spans="1:174" x14ac:dyDescent="0.3">
      <c r="A478" s="1">
        <v>43790.628307754632</v>
      </c>
      <c r="B478" s="8">
        <f>MONTH(Table_ExternalData_124345[[#This Row],[DateCreation]])</f>
        <v>11</v>
      </c>
      <c r="C478" s="8">
        <f>YEAR(Table_ExternalData_124345[[#This Row],[DateCreation]])</f>
        <v>2019</v>
      </c>
      <c r="D478" s="9">
        <f>WEEKNUM(Table_ExternalData_124345[[#This Row],[DateCreation]]+2)</f>
        <v>47</v>
      </c>
      <c r="E478" s="9">
        <v>926</v>
      </c>
      <c r="F478" s="9" t="s">
        <v>1539</v>
      </c>
      <c r="G478" s="9" t="s">
        <v>1512</v>
      </c>
      <c r="H478" s="8" t="str">
        <f>Table_ExternalData_124345[[#This Row],[Manufacturer]]&amp;" "&amp;Table_ExternalData_124345[[#This Row],[CarModel]]</f>
        <v>Empty -</v>
      </c>
      <c r="I478" s="9" t="s">
        <v>1474</v>
      </c>
      <c r="J478" s="9">
        <v>700</v>
      </c>
      <c r="K478" s="9">
        <v>1600</v>
      </c>
      <c r="L478" s="9" t="s">
        <v>1464</v>
      </c>
      <c r="M478" s="9" t="s">
        <v>89</v>
      </c>
      <c r="N478" s="9" t="s">
        <v>1477</v>
      </c>
      <c r="O478" s="9">
        <v>155</v>
      </c>
      <c r="P478" s="9">
        <v>0</v>
      </c>
      <c r="Q478" s="9"/>
      <c r="R478" s="9" t="s">
        <v>1540</v>
      </c>
      <c r="S478" s="9">
        <v>0</v>
      </c>
      <c r="T478" s="9" t="s">
        <v>1469</v>
      </c>
      <c r="U478" s="9" t="s">
        <v>1476</v>
      </c>
      <c r="V478" s="9">
        <v>188</v>
      </c>
      <c r="W478" s="9" t="s">
        <v>1470</v>
      </c>
      <c r="X478" s="9" t="s">
        <v>1471</v>
      </c>
      <c r="Y478" s="9" t="s">
        <v>1485</v>
      </c>
      <c r="Z478" s="9">
        <v>46</v>
      </c>
      <c r="AA478" s="9">
        <v>90</v>
      </c>
      <c r="AB478" s="9" t="s">
        <v>1473</v>
      </c>
      <c r="FR478"/>
    </row>
    <row r="479" spans="1:174" x14ac:dyDescent="0.3">
      <c r="A479" s="1">
        <v>43790.628307754632</v>
      </c>
      <c r="B479" s="8">
        <f>MONTH(Table_ExternalData_124345[[#This Row],[DateCreation]])</f>
        <v>11</v>
      </c>
      <c r="C479" s="8">
        <f>YEAR(Table_ExternalData_124345[[#This Row],[DateCreation]])</f>
        <v>2019</v>
      </c>
      <c r="D479" s="9">
        <f>WEEKNUM(Table_ExternalData_124345[[#This Row],[DateCreation]]+2)</f>
        <v>47</v>
      </c>
      <c r="E479" s="9">
        <v>927</v>
      </c>
      <c r="F479" s="9" t="s">
        <v>1539</v>
      </c>
      <c r="G479" s="9" t="s">
        <v>1512</v>
      </c>
      <c r="H479" s="8" t="str">
        <f>Table_ExternalData_124345[[#This Row],[Manufacturer]]&amp;" "&amp;Table_ExternalData_124345[[#This Row],[CarModel]]</f>
        <v>Empty -</v>
      </c>
      <c r="I479" s="9" t="s">
        <v>1463</v>
      </c>
      <c r="J479" s="9">
        <v>700</v>
      </c>
      <c r="K479" s="9">
        <v>1600</v>
      </c>
      <c r="L479" s="9" t="s">
        <v>1464</v>
      </c>
      <c r="M479" s="9" t="s">
        <v>1465</v>
      </c>
      <c r="N479" s="9" t="s">
        <v>1466</v>
      </c>
      <c r="O479" s="9">
        <v>0</v>
      </c>
      <c r="P479" s="9">
        <v>155</v>
      </c>
      <c r="Q479" s="9"/>
      <c r="R479" s="9" t="s">
        <v>1540</v>
      </c>
      <c r="S479" s="9">
        <v>0</v>
      </c>
      <c r="T479" s="9" t="s">
        <v>1469</v>
      </c>
      <c r="U479" s="9" t="s">
        <v>1468</v>
      </c>
      <c r="V479" s="9">
        <v>188</v>
      </c>
      <c r="W479" s="9" t="s">
        <v>1470</v>
      </c>
      <c r="X479" s="9" t="s">
        <v>1471</v>
      </c>
      <c r="Y479" s="9" t="s">
        <v>1485</v>
      </c>
      <c r="Z479" s="9">
        <v>46</v>
      </c>
      <c r="AA479" s="9">
        <v>90</v>
      </c>
      <c r="AB479" s="9" t="s">
        <v>1473</v>
      </c>
      <c r="FR479"/>
    </row>
    <row r="480" spans="1:174" x14ac:dyDescent="0.3">
      <c r="A480" s="1">
        <v>43790.628307754632</v>
      </c>
      <c r="B480" s="8">
        <f>MONTH(Table_ExternalData_124345[[#This Row],[DateCreation]])</f>
        <v>11</v>
      </c>
      <c r="C480" s="8">
        <f>YEAR(Table_ExternalData_124345[[#This Row],[DateCreation]])</f>
        <v>2019</v>
      </c>
      <c r="D480" s="9">
        <f>WEEKNUM(Table_ExternalData_124345[[#This Row],[DateCreation]]+2)</f>
        <v>47</v>
      </c>
      <c r="E480" s="9">
        <v>928</v>
      </c>
      <c r="F480" s="9" t="s">
        <v>1539</v>
      </c>
      <c r="G480" s="9" t="s">
        <v>1512</v>
      </c>
      <c r="H480" s="8" t="str">
        <f>Table_ExternalData_124345[[#This Row],[Manufacturer]]&amp;" "&amp;Table_ExternalData_124345[[#This Row],[CarModel]]</f>
        <v>Empty -</v>
      </c>
      <c r="I480" s="9" t="s">
        <v>1463</v>
      </c>
      <c r="J480" s="9">
        <v>700</v>
      </c>
      <c r="K480" s="9">
        <v>1600</v>
      </c>
      <c r="L480" s="9" t="s">
        <v>1464</v>
      </c>
      <c r="M480" s="9" t="s">
        <v>89</v>
      </c>
      <c r="N480" s="9" t="s">
        <v>1477</v>
      </c>
      <c r="O480" s="9">
        <v>0</v>
      </c>
      <c r="P480" s="9">
        <v>155</v>
      </c>
      <c r="Q480" s="9"/>
      <c r="R480" s="9" t="s">
        <v>1540</v>
      </c>
      <c r="S480" s="9">
        <v>0</v>
      </c>
      <c r="T480" s="9" t="s">
        <v>1469</v>
      </c>
      <c r="U480" s="9" t="s">
        <v>1468</v>
      </c>
      <c r="V480" s="9">
        <v>188</v>
      </c>
      <c r="W480" s="9" t="s">
        <v>1470</v>
      </c>
      <c r="X480" s="9" t="s">
        <v>1471</v>
      </c>
      <c r="Y480" s="9" t="s">
        <v>1485</v>
      </c>
      <c r="Z480" s="9">
        <v>46</v>
      </c>
      <c r="AA480" s="9">
        <v>90</v>
      </c>
      <c r="AB480" s="9" t="s">
        <v>1473</v>
      </c>
      <c r="FR480"/>
    </row>
    <row r="481" spans="1:174" x14ac:dyDescent="0.3">
      <c r="A481" s="1">
        <v>43790.628307754632</v>
      </c>
      <c r="B481" s="8">
        <f>MONTH(Table_ExternalData_124345[[#This Row],[DateCreation]])</f>
        <v>11</v>
      </c>
      <c r="C481" s="8">
        <f>YEAR(Table_ExternalData_124345[[#This Row],[DateCreation]])</f>
        <v>2019</v>
      </c>
      <c r="D481" s="9">
        <f>WEEKNUM(Table_ExternalData_124345[[#This Row],[DateCreation]]+2)</f>
        <v>47</v>
      </c>
      <c r="E481" s="9">
        <v>929</v>
      </c>
      <c r="F481" s="9" t="s">
        <v>1539</v>
      </c>
      <c r="G481" s="9" t="s">
        <v>1512</v>
      </c>
      <c r="H481" s="8" t="str">
        <f>Table_ExternalData_124345[[#This Row],[Manufacturer]]&amp;" "&amp;Table_ExternalData_124345[[#This Row],[CarModel]]</f>
        <v>Empty -</v>
      </c>
      <c r="I481" s="9" t="s">
        <v>1474</v>
      </c>
      <c r="J481" s="9">
        <v>700</v>
      </c>
      <c r="K481" s="9">
        <v>1600</v>
      </c>
      <c r="L481" s="9" t="s">
        <v>1464</v>
      </c>
      <c r="M481" s="9" t="s">
        <v>1465</v>
      </c>
      <c r="N481" s="9" t="s">
        <v>1466</v>
      </c>
      <c r="O481" s="9">
        <v>140</v>
      </c>
      <c r="P481" s="9">
        <v>0</v>
      </c>
      <c r="Q481" s="9"/>
      <c r="R481" s="9" t="s">
        <v>1540</v>
      </c>
      <c r="S481" s="9">
        <v>0</v>
      </c>
      <c r="T481" s="9" t="s">
        <v>1469</v>
      </c>
      <c r="U481" s="9" t="s">
        <v>1476</v>
      </c>
      <c r="V481" s="9">
        <v>188</v>
      </c>
      <c r="W481" s="9" t="s">
        <v>1470</v>
      </c>
      <c r="X481" s="9" t="s">
        <v>1471</v>
      </c>
      <c r="Y481" s="9" t="s">
        <v>1485</v>
      </c>
      <c r="Z481" s="9">
        <v>35</v>
      </c>
      <c r="AA481" s="9">
        <v>90</v>
      </c>
      <c r="AB481" s="9" t="s">
        <v>1473</v>
      </c>
      <c r="FR481"/>
    </row>
    <row r="482" spans="1:174" x14ac:dyDescent="0.3">
      <c r="A482" s="1">
        <v>43790.628307905092</v>
      </c>
      <c r="B482" s="8">
        <f>MONTH(Table_ExternalData_124345[[#This Row],[DateCreation]])</f>
        <v>11</v>
      </c>
      <c r="C482" s="8">
        <f>YEAR(Table_ExternalData_124345[[#This Row],[DateCreation]])</f>
        <v>2019</v>
      </c>
      <c r="D482" s="9">
        <f>WEEKNUM(Table_ExternalData_124345[[#This Row],[DateCreation]]+2)</f>
        <v>47</v>
      </c>
      <c r="E482" s="9">
        <v>930</v>
      </c>
      <c r="F482" s="9" t="s">
        <v>1539</v>
      </c>
      <c r="G482" s="9" t="s">
        <v>1512</v>
      </c>
      <c r="H482" s="8" t="str">
        <f>Table_ExternalData_124345[[#This Row],[Manufacturer]]&amp;" "&amp;Table_ExternalData_124345[[#This Row],[CarModel]]</f>
        <v>Empty -</v>
      </c>
      <c r="I482" s="9" t="s">
        <v>1474</v>
      </c>
      <c r="J482" s="9">
        <v>700</v>
      </c>
      <c r="K482" s="9">
        <v>1600</v>
      </c>
      <c r="L482" s="9" t="s">
        <v>1464</v>
      </c>
      <c r="M482" s="9" t="s">
        <v>89</v>
      </c>
      <c r="N482" s="9" t="s">
        <v>1477</v>
      </c>
      <c r="O482" s="9">
        <v>140</v>
      </c>
      <c r="P482" s="9">
        <v>0</v>
      </c>
      <c r="Q482" s="9"/>
      <c r="R482" s="9" t="s">
        <v>1540</v>
      </c>
      <c r="S482" s="9">
        <v>0</v>
      </c>
      <c r="T482" s="9" t="s">
        <v>1469</v>
      </c>
      <c r="U482" s="9" t="s">
        <v>1476</v>
      </c>
      <c r="V482" s="9">
        <v>188</v>
      </c>
      <c r="W482" s="9" t="s">
        <v>1470</v>
      </c>
      <c r="X482" s="9" t="s">
        <v>1471</v>
      </c>
      <c r="Y482" s="9" t="s">
        <v>1485</v>
      </c>
      <c r="Z482" s="9">
        <v>35</v>
      </c>
      <c r="AA482" s="9">
        <v>90</v>
      </c>
      <c r="AB482" s="9" t="s">
        <v>1473</v>
      </c>
      <c r="FR482"/>
    </row>
    <row r="483" spans="1:174" x14ac:dyDescent="0.3">
      <c r="A483" s="1">
        <v>43790.628307905092</v>
      </c>
      <c r="B483" s="8">
        <f>MONTH(Table_ExternalData_124345[[#This Row],[DateCreation]])</f>
        <v>11</v>
      </c>
      <c r="C483" s="8">
        <f>YEAR(Table_ExternalData_124345[[#This Row],[DateCreation]])</f>
        <v>2019</v>
      </c>
      <c r="D483" s="9">
        <f>WEEKNUM(Table_ExternalData_124345[[#This Row],[DateCreation]]+2)</f>
        <v>47</v>
      </c>
      <c r="E483" s="9">
        <v>931</v>
      </c>
      <c r="F483" s="9" t="s">
        <v>1539</v>
      </c>
      <c r="G483" s="9" t="s">
        <v>1512</v>
      </c>
      <c r="H483" s="8" t="str">
        <f>Table_ExternalData_124345[[#This Row],[Manufacturer]]&amp;" "&amp;Table_ExternalData_124345[[#This Row],[CarModel]]</f>
        <v>Empty -</v>
      </c>
      <c r="I483" s="9" t="s">
        <v>1463</v>
      </c>
      <c r="J483" s="9">
        <v>700</v>
      </c>
      <c r="K483" s="9">
        <v>1600</v>
      </c>
      <c r="L483" s="9" t="s">
        <v>1464</v>
      </c>
      <c r="M483" s="9" t="s">
        <v>1465</v>
      </c>
      <c r="N483" s="9" t="s">
        <v>1466</v>
      </c>
      <c r="O483" s="9">
        <v>0</v>
      </c>
      <c r="P483" s="9">
        <v>140</v>
      </c>
      <c r="Q483" s="9"/>
      <c r="R483" s="9" t="s">
        <v>1540</v>
      </c>
      <c r="S483" s="9">
        <v>0</v>
      </c>
      <c r="T483" s="9" t="s">
        <v>1469</v>
      </c>
      <c r="U483" s="9" t="s">
        <v>1468</v>
      </c>
      <c r="V483" s="9">
        <v>188</v>
      </c>
      <c r="W483" s="9" t="s">
        <v>1470</v>
      </c>
      <c r="X483" s="9" t="s">
        <v>1471</v>
      </c>
      <c r="Y483" s="9" t="s">
        <v>1485</v>
      </c>
      <c r="Z483" s="9">
        <v>35</v>
      </c>
      <c r="AA483" s="9">
        <v>90</v>
      </c>
      <c r="AB483" s="9" t="s">
        <v>1473</v>
      </c>
      <c r="FR483"/>
    </row>
    <row r="484" spans="1:174" x14ac:dyDescent="0.3">
      <c r="A484" s="1">
        <v>43790.628307905092</v>
      </c>
      <c r="B484" s="8">
        <f>MONTH(Table_ExternalData_124345[[#This Row],[DateCreation]])</f>
        <v>11</v>
      </c>
      <c r="C484" s="8">
        <f>YEAR(Table_ExternalData_124345[[#This Row],[DateCreation]])</f>
        <v>2019</v>
      </c>
      <c r="D484" s="9">
        <f>WEEKNUM(Table_ExternalData_124345[[#This Row],[DateCreation]]+2)</f>
        <v>47</v>
      </c>
      <c r="E484" s="9">
        <v>932</v>
      </c>
      <c r="F484" s="9" t="s">
        <v>1539</v>
      </c>
      <c r="G484" s="9" t="s">
        <v>1512</v>
      </c>
      <c r="H484" s="8" t="str">
        <f>Table_ExternalData_124345[[#This Row],[Manufacturer]]&amp;" "&amp;Table_ExternalData_124345[[#This Row],[CarModel]]</f>
        <v>Empty -</v>
      </c>
      <c r="I484" s="9" t="s">
        <v>1463</v>
      </c>
      <c r="J484" s="9">
        <v>700</v>
      </c>
      <c r="K484" s="9">
        <v>1600</v>
      </c>
      <c r="L484" s="9" t="s">
        <v>1464</v>
      </c>
      <c r="M484" s="9" t="s">
        <v>89</v>
      </c>
      <c r="N484" s="9" t="s">
        <v>1477</v>
      </c>
      <c r="O484" s="9">
        <v>0</v>
      </c>
      <c r="P484" s="9">
        <v>140</v>
      </c>
      <c r="Q484" s="9"/>
      <c r="R484" s="9" t="s">
        <v>1540</v>
      </c>
      <c r="S484" s="9">
        <v>0</v>
      </c>
      <c r="T484" s="9" t="s">
        <v>1469</v>
      </c>
      <c r="U484" s="9" t="s">
        <v>1468</v>
      </c>
      <c r="V484" s="9">
        <v>188</v>
      </c>
      <c r="W484" s="9" t="s">
        <v>1470</v>
      </c>
      <c r="X484" s="9" t="s">
        <v>1471</v>
      </c>
      <c r="Y484" s="9" t="s">
        <v>1485</v>
      </c>
      <c r="Z484" s="9">
        <v>35</v>
      </c>
      <c r="AA484" s="9">
        <v>90</v>
      </c>
      <c r="AB484" s="9" t="s">
        <v>1473</v>
      </c>
      <c r="FR484"/>
    </row>
    <row r="485" spans="1:174" x14ac:dyDescent="0.3">
      <c r="A485" s="1">
        <v>43790.628307905092</v>
      </c>
      <c r="B485" s="8">
        <f>MONTH(Table_ExternalData_124345[[#This Row],[DateCreation]])</f>
        <v>11</v>
      </c>
      <c r="C485" s="8">
        <f>YEAR(Table_ExternalData_124345[[#This Row],[DateCreation]])</f>
        <v>2019</v>
      </c>
      <c r="D485" s="9">
        <f>WEEKNUM(Table_ExternalData_124345[[#This Row],[DateCreation]]+2)</f>
        <v>47</v>
      </c>
      <c r="E485" s="9">
        <v>933</v>
      </c>
      <c r="F485" s="9" t="s">
        <v>1539</v>
      </c>
      <c r="G485" s="9" t="s">
        <v>1512</v>
      </c>
      <c r="H485" s="8" t="str">
        <f>Table_ExternalData_124345[[#This Row],[Manufacturer]]&amp;" "&amp;Table_ExternalData_124345[[#This Row],[CarModel]]</f>
        <v>Empty -</v>
      </c>
      <c r="I485" s="9" t="s">
        <v>1474</v>
      </c>
      <c r="J485" s="9">
        <v>700</v>
      </c>
      <c r="K485" s="9">
        <v>1600</v>
      </c>
      <c r="L485" s="9" t="s">
        <v>1464</v>
      </c>
      <c r="M485" s="9" t="s">
        <v>1465</v>
      </c>
      <c r="N485" s="9" t="s">
        <v>1466</v>
      </c>
      <c r="O485" s="9">
        <v>135</v>
      </c>
      <c r="P485" s="9">
        <v>0</v>
      </c>
      <c r="Q485" s="9"/>
      <c r="R485" s="9" t="s">
        <v>1540</v>
      </c>
      <c r="S485" s="9">
        <v>0</v>
      </c>
      <c r="T485" s="9" t="s">
        <v>1469</v>
      </c>
      <c r="U485" s="9" t="s">
        <v>1476</v>
      </c>
      <c r="V485" s="9">
        <v>188</v>
      </c>
      <c r="W485" s="9" t="s">
        <v>1470</v>
      </c>
      <c r="X485" s="9" t="s">
        <v>1471</v>
      </c>
      <c r="Y485" s="9" t="s">
        <v>1485</v>
      </c>
      <c r="Z485" s="9">
        <v>49</v>
      </c>
      <c r="AA485" s="9">
        <v>90</v>
      </c>
      <c r="AB485" s="9" t="s">
        <v>1473</v>
      </c>
      <c r="FR485"/>
    </row>
    <row r="486" spans="1:174" x14ac:dyDescent="0.3">
      <c r="A486" s="1">
        <v>43790.628308101848</v>
      </c>
      <c r="B486" s="8">
        <f>MONTH(Table_ExternalData_124345[[#This Row],[DateCreation]])</f>
        <v>11</v>
      </c>
      <c r="C486" s="8">
        <f>YEAR(Table_ExternalData_124345[[#This Row],[DateCreation]])</f>
        <v>2019</v>
      </c>
      <c r="D486" s="9">
        <f>WEEKNUM(Table_ExternalData_124345[[#This Row],[DateCreation]]+2)</f>
        <v>47</v>
      </c>
      <c r="E486" s="9">
        <v>934</v>
      </c>
      <c r="F486" s="9" t="s">
        <v>1539</v>
      </c>
      <c r="G486" s="9" t="s">
        <v>1512</v>
      </c>
      <c r="H486" s="8" t="str">
        <f>Table_ExternalData_124345[[#This Row],[Manufacturer]]&amp;" "&amp;Table_ExternalData_124345[[#This Row],[CarModel]]</f>
        <v>Empty -</v>
      </c>
      <c r="I486" s="9" t="s">
        <v>1474</v>
      </c>
      <c r="J486" s="9">
        <v>700</v>
      </c>
      <c r="K486" s="9">
        <v>1600</v>
      </c>
      <c r="L486" s="9" t="s">
        <v>1464</v>
      </c>
      <c r="M486" s="9" t="s">
        <v>89</v>
      </c>
      <c r="N486" s="9" t="s">
        <v>1477</v>
      </c>
      <c r="O486" s="9">
        <v>135</v>
      </c>
      <c r="P486" s="9">
        <v>0</v>
      </c>
      <c r="Q486" s="9"/>
      <c r="R486" s="9" t="s">
        <v>1540</v>
      </c>
      <c r="S486" s="9">
        <v>0</v>
      </c>
      <c r="T486" s="9" t="s">
        <v>1469</v>
      </c>
      <c r="U486" s="9" t="s">
        <v>1476</v>
      </c>
      <c r="V486" s="9">
        <v>188</v>
      </c>
      <c r="W486" s="9" t="s">
        <v>1470</v>
      </c>
      <c r="X486" s="9" t="s">
        <v>1471</v>
      </c>
      <c r="Y486" s="9" t="s">
        <v>1485</v>
      </c>
      <c r="Z486" s="9">
        <v>49</v>
      </c>
      <c r="AA486" s="9">
        <v>90</v>
      </c>
      <c r="AB486" s="9" t="s">
        <v>1473</v>
      </c>
      <c r="FR486"/>
    </row>
    <row r="487" spans="1:174" x14ac:dyDescent="0.3">
      <c r="A487" s="1">
        <v>43790.628308101848</v>
      </c>
      <c r="B487" s="8">
        <f>MONTH(Table_ExternalData_124345[[#This Row],[DateCreation]])</f>
        <v>11</v>
      </c>
      <c r="C487" s="8">
        <f>YEAR(Table_ExternalData_124345[[#This Row],[DateCreation]])</f>
        <v>2019</v>
      </c>
      <c r="D487" s="9">
        <f>WEEKNUM(Table_ExternalData_124345[[#This Row],[DateCreation]]+2)</f>
        <v>47</v>
      </c>
      <c r="E487" s="9">
        <v>935</v>
      </c>
      <c r="F487" s="9" t="s">
        <v>1539</v>
      </c>
      <c r="G487" s="9" t="s">
        <v>1512</v>
      </c>
      <c r="H487" s="8" t="str">
        <f>Table_ExternalData_124345[[#This Row],[Manufacturer]]&amp;" "&amp;Table_ExternalData_124345[[#This Row],[CarModel]]</f>
        <v>Empty -</v>
      </c>
      <c r="I487" s="9" t="s">
        <v>1463</v>
      </c>
      <c r="J487" s="9">
        <v>700</v>
      </c>
      <c r="K487" s="9">
        <v>1600</v>
      </c>
      <c r="L487" s="9" t="s">
        <v>1464</v>
      </c>
      <c r="M487" s="9" t="s">
        <v>1465</v>
      </c>
      <c r="N487" s="9" t="s">
        <v>1466</v>
      </c>
      <c r="O487" s="9">
        <v>0</v>
      </c>
      <c r="P487" s="9">
        <v>135</v>
      </c>
      <c r="Q487" s="9"/>
      <c r="R487" s="9" t="s">
        <v>1540</v>
      </c>
      <c r="S487" s="9">
        <v>0</v>
      </c>
      <c r="T487" s="9" t="s">
        <v>1469</v>
      </c>
      <c r="U487" s="9" t="s">
        <v>1476</v>
      </c>
      <c r="V487" s="9">
        <v>188</v>
      </c>
      <c r="W487" s="9" t="s">
        <v>1470</v>
      </c>
      <c r="X487" s="9" t="s">
        <v>1471</v>
      </c>
      <c r="Y487" s="9" t="s">
        <v>1485</v>
      </c>
      <c r="Z487" s="9">
        <v>49</v>
      </c>
      <c r="AA487" s="9">
        <v>90</v>
      </c>
      <c r="AB487" s="9" t="s">
        <v>1473</v>
      </c>
      <c r="FR487"/>
    </row>
    <row r="488" spans="1:174" x14ac:dyDescent="0.3">
      <c r="A488" s="1">
        <v>43790.628308101848</v>
      </c>
      <c r="B488" s="8">
        <f>MONTH(Table_ExternalData_124345[[#This Row],[DateCreation]])</f>
        <v>11</v>
      </c>
      <c r="C488" s="8">
        <f>YEAR(Table_ExternalData_124345[[#This Row],[DateCreation]])</f>
        <v>2019</v>
      </c>
      <c r="D488" s="9">
        <f>WEEKNUM(Table_ExternalData_124345[[#This Row],[DateCreation]]+2)</f>
        <v>47</v>
      </c>
      <c r="E488" s="9">
        <v>936</v>
      </c>
      <c r="F488" s="9" t="s">
        <v>1539</v>
      </c>
      <c r="G488" s="9" t="s">
        <v>1512</v>
      </c>
      <c r="H488" s="8" t="str">
        <f>Table_ExternalData_124345[[#This Row],[Manufacturer]]&amp;" "&amp;Table_ExternalData_124345[[#This Row],[CarModel]]</f>
        <v>Empty -</v>
      </c>
      <c r="I488" s="9" t="s">
        <v>1463</v>
      </c>
      <c r="J488" s="9">
        <v>700</v>
      </c>
      <c r="K488" s="9">
        <v>1600</v>
      </c>
      <c r="L488" s="9" t="s">
        <v>1464</v>
      </c>
      <c r="M488" s="9" t="s">
        <v>89</v>
      </c>
      <c r="N488" s="9" t="s">
        <v>1477</v>
      </c>
      <c r="O488" s="9">
        <v>0</v>
      </c>
      <c r="P488" s="9">
        <v>135</v>
      </c>
      <c r="Q488" s="9"/>
      <c r="R488" s="9" t="s">
        <v>1540</v>
      </c>
      <c r="S488" s="9">
        <v>0</v>
      </c>
      <c r="T488" s="9" t="s">
        <v>1469</v>
      </c>
      <c r="U488" s="9" t="s">
        <v>1468</v>
      </c>
      <c r="V488" s="9">
        <v>188</v>
      </c>
      <c r="W488" s="9" t="s">
        <v>1470</v>
      </c>
      <c r="X488" s="9" t="s">
        <v>1471</v>
      </c>
      <c r="Y488" s="9" t="s">
        <v>1485</v>
      </c>
      <c r="Z488" s="9">
        <v>49</v>
      </c>
      <c r="AA488" s="9">
        <v>90</v>
      </c>
      <c r="AB488" s="9" t="s">
        <v>1473</v>
      </c>
      <c r="FR488"/>
    </row>
    <row r="489" spans="1:174" x14ac:dyDescent="0.3">
      <c r="A489" s="1">
        <v>43790.628308101848</v>
      </c>
      <c r="B489" s="8">
        <f>MONTH(Table_ExternalData_124345[[#This Row],[DateCreation]])</f>
        <v>11</v>
      </c>
      <c r="C489" s="8">
        <f>YEAR(Table_ExternalData_124345[[#This Row],[DateCreation]])</f>
        <v>2019</v>
      </c>
      <c r="D489" s="9">
        <f>WEEKNUM(Table_ExternalData_124345[[#This Row],[DateCreation]]+2)</f>
        <v>47</v>
      </c>
      <c r="E489" s="9">
        <v>937</v>
      </c>
      <c r="F489" s="9" t="s">
        <v>1539</v>
      </c>
      <c r="G489" s="9" t="s">
        <v>1512</v>
      </c>
      <c r="H489" s="8" t="str">
        <f>Table_ExternalData_124345[[#This Row],[Manufacturer]]&amp;" "&amp;Table_ExternalData_124345[[#This Row],[CarModel]]</f>
        <v>Empty -</v>
      </c>
      <c r="I489" s="9" t="s">
        <v>1474</v>
      </c>
      <c r="J489" s="9">
        <v>700</v>
      </c>
      <c r="K489" s="9">
        <v>1600</v>
      </c>
      <c r="L489" s="9" t="s">
        <v>1464</v>
      </c>
      <c r="M489" s="9" t="s">
        <v>1465</v>
      </c>
      <c r="N489" s="9" t="s">
        <v>1466</v>
      </c>
      <c r="O489" s="9">
        <v>140</v>
      </c>
      <c r="P489" s="9">
        <v>0</v>
      </c>
      <c r="Q489" s="9"/>
      <c r="R489" s="9" t="s">
        <v>1540</v>
      </c>
      <c r="S489" s="9">
        <v>0</v>
      </c>
      <c r="T489" s="9" t="s">
        <v>1469</v>
      </c>
      <c r="U489" s="9" t="s">
        <v>1476</v>
      </c>
      <c r="V489" s="9">
        <v>188</v>
      </c>
      <c r="W489" s="9" t="s">
        <v>1470</v>
      </c>
      <c r="X489" s="9" t="s">
        <v>1471</v>
      </c>
      <c r="Y489" s="9" t="s">
        <v>1472</v>
      </c>
      <c r="Z489" s="9">
        <v>45</v>
      </c>
      <c r="AA489" s="9">
        <v>90</v>
      </c>
      <c r="AB489" s="9" t="s">
        <v>1473</v>
      </c>
      <c r="FR489"/>
    </row>
    <row r="490" spans="1:174" x14ac:dyDescent="0.3">
      <c r="A490" s="1">
        <v>43790.628308298612</v>
      </c>
      <c r="B490" s="8">
        <f>MONTH(Table_ExternalData_124345[[#This Row],[DateCreation]])</f>
        <v>11</v>
      </c>
      <c r="C490" s="8">
        <f>YEAR(Table_ExternalData_124345[[#This Row],[DateCreation]])</f>
        <v>2019</v>
      </c>
      <c r="D490" s="9">
        <f>WEEKNUM(Table_ExternalData_124345[[#This Row],[DateCreation]]+2)</f>
        <v>47</v>
      </c>
      <c r="E490" s="9">
        <v>938</v>
      </c>
      <c r="F490" s="9" t="s">
        <v>1539</v>
      </c>
      <c r="G490" s="9" t="s">
        <v>1512</v>
      </c>
      <c r="H490" s="8" t="str">
        <f>Table_ExternalData_124345[[#This Row],[Manufacturer]]&amp;" "&amp;Table_ExternalData_124345[[#This Row],[CarModel]]</f>
        <v>Empty -</v>
      </c>
      <c r="I490" s="9" t="s">
        <v>1474</v>
      </c>
      <c r="J490" s="9">
        <v>700</v>
      </c>
      <c r="K490" s="9">
        <v>1600</v>
      </c>
      <c r="L490" s="9" t="s">
        <v>1464</v>
      </c>
      <c r="M490" s="9" t="s">
        <v>89</v>
      </c>
      <c r="N490" s="9" t="s">
        <v>1477</v>
      </c>
      <c r="O490" s="9">
        <v>140</v>
      </c>
      <c r="P490" s="9">
        <v>0</v>
      </c>
      <c r="Q490" s="9"/>
      <c r="R490" s="9" t="s">
        <v>1540</v>
      </c>
      <c r="S490" s="9">
        <v>0</v>
      </c>
      <c r="T490" s="9" t="s">
        <v>1469</v>
      </c>
      <c r="U490" s="9" t="s">
        <v>1476</v>
      </c>
      <c r="V490" s="9">
        <v>188</v>
      </c>
      <c r="W490" s="9" t="s">
        <v>1470</v>
      </c>
      <c r="X490" s="9" t="s">
        <v>1471</v>
      </c>
      <c r="Y490" s="9" t="s">
        <v>1472</v>
      </c>
      <c r="Z490" s="9">
        <v>45</v>
      </c>
      <c r="AA490" s="9">
        <v>90</v>
      </c>
      <c r="AB490" s="9" t="s">
        <v>1473</v>
      </c>
      <c r="FR490"/>
    </row>
    <row r="491" spans="1:174" x14ac:dyDescent="0.3">
      <c r="A491" s="1">
        <v>43790.628308298612</v>
      </c>
      <c r="B491" s="8">
        <f>MONTH(Table_ExternalData_124345[[#This Row],[DateCreation]])</f>
        <v>11</v>
      </c>
      <c r="C491" s="8">
        <f>YEAR(Table_ExternalData_124345[[#This Row],[DateCreation]])</f>
        <v>2019</v>
      </c>
      <c r="D491" s="9">
        <f>WEEKNUM(Table_ExternalData_124345[[#This Row],[DateCreation]]+2)</f>
        <v>47</v>
      </c>
      <c r="E491" s="9">
        <v>939</v>
      </c>
      <c r="F491" s="9" t="s">
        <v>1539</v>
      </c>
      <c r="G491" s="9" t="s">
        <v>1512</v>
      </c>
      <c r="H491" s="8" t="str">
        <f>Table_ExternalData_124345[[#This Row],[Manufacturer]]&amp;" "&amp;Table_ExternalData_124345[[#This Row],[CarModel]]</f>
        <v>Empty -</v>
      </c>
      <c r="I491" s="9" t="s">
        <v>1463</v>
      </c>
      <c r="J491" s="9">
        <v>700</v>
      </c>
      <c r="K491" s="9">
        <v>1600</v>
      </c>
      <c r="L491" s="9" t="s">
        <v>1464</v>
      </c>
      <c r="M491" s="9" t="s">
        <v>1465</v>
      </c>
      <c r="N491" s="9" t="s">
        <v>1466</v>
      </c>
      <c r="O491" s="9">
        <v>0</v>
      </c>
      <c r="P491" s="9">
        <v>140</v>
      </c>
      <c r="Q491" s="9"/>
      <c r="R491" s="9" t="s">
        <v>1540</v>
      </c>
      <c r="S491" s="9">
        <v>0</v>
      </c>
      <c r="T491" s="9" t="s">
        <v>1469</v>
      </c>
      <c r="U491" s="9" t="s">
        <v>1476</v>
      </c>
      <c r="V491" s="9">
        <v>188</v>
      </c>
      <c r="W491" s="9" t="s">
        <v>1470</v>
      </c>
      <c r="X491" s="9" t="s">
        <v>1471</v>
      </c>
      <c r="Y491" s="9" t="s">
        <v>1472</v>
      </c>
      <c r="Z491" s="9">
        <v>45</v>
      </c>
      <c r="AA491" s="9">
        <v>90</v>
      </c>
      <c r="AB491" s="9" t="s">
        <v>1473</v>
      </c>
      <c r="FR491"/>
    </row>
    <row r="492" spans="1:174" x14ac:dyDescent="0.3">
      <c r="A492" s="1">
        <v>43790.628308298612</v>
      </c>
      <c r="B492" s="8">
        <f>MONTH(Table_ExternalData_124345[[#This Row],[DateCreation]])</f>
        <v>11</v>
      </c>
      <c r="C492" s="8">
        <f>YEAR(Table_ExternalData_124345[[#This Row],[DateCreation]])</f>
        <v>2019</v>
      </c>
      <c r="D492" s="9">
        <f>WEEKNUM(Table_ExternalData_124345[[#This Row],[DateCreation]]+2)</f>
        <v>47</v>
      </c>
      <c r="E492" s="9">
        <v>940</v>
      </c>
      <c r="F492" s="9" t="s">
        <v>1539</v>
      </c>
      <c r="G492" s="9" t="s">
        <v>1512</v>
      </c>
      <c r="H492" s="8" t="str">
        <f>Table_ExternalData_124345[[#This Row],[Manufacturer]]&amp;" "&amp;Table_ExternalData_124345[[#This Row],[CarModel]]</f>
        <v>Empty -</v>
      </c>
      <c r="I492" s="9" t="s">
        <v>1463</v>
      </c>
      <c r="J492" s="9">
        <v>700</v>
      </c>
      <c r="K492" s="9">
        <v>1600</v>
      </c>
      <c r="L492" s="9" t="s">
        <v>1464</v>
      </c>
      <c r="M492" s="9" t="s">
        <v>89</v>
      </c>
      <c r="N492" s="9" t="s">
        <v>1477</v>
      </c>
      <c r="O492" s="9">
        <v>0</v>
      </c>
      <c r="P492" s="9">
        <v>140</v>
      </c>
      <c r="Q492" s="9"/>
      <c r="R492" s="9" t="s">
        <v>1540</v>
      </c>
      <c r="S492" s="9">
        <v>0</v>
      </c>
      <c r="T492" s="9" t="s">
        <v>1469</v>
      </c>
      <c r="U492" s="9" t="s">
        <v>1468</v>
      </c>
      <c r="V492" s="9">
        <v>188</v>
      </c>
      <c r="W492" s="9" t="s">
        <v>1470</v>
      </c>
      <c r="X492" s="9" t="s">
        <v>1471</v>
      </c>
      <c r="Y492" s="9" t="s">
        <v>1472</v>
      </c>
      <c r="Z492" s="9">
        <v>45</v>
      </c>
      <c r="AA492" s="9">
        <v>90</v>
      </c>
      <c r="AB492" s="9" t="s">
        <v>1473</v>
      </c>
      <c r="FR492"/>
    </row>
    <row r="493" spans="1:174" x14ac:dyDescent="0.3">
      <c r="A493" s="1">
        <v>43790.628308298612</v>
      </c>
      <c r="B493" s="8">
        <f>MONTH(Table_ExternalData_124345[[#This Row],[DateCreation]])</f>
        <v>11</v>
      </c>
      <c r="C493" s="8">
        <f>YEAR(Table_ExternalData_124345[[#This Row],[DateCreation]])</f>
        <v>2019</v>
      </c>
      <c r="D493" s="9">
        <f>WEEKNUM(Table_ExternalData_124345[[#This Row],[DateCreation]]+2)</f>
        <v>47</v>
      </c>
      <c r="E493" s="9">
        <v>941</v>
      </c>
      <c r="F493" s="9" t="s">
        <v>1539</v>
      </c>
      <c r="G493" s="9" t="s">
        <v>1512</v>
      </c>
      <c r="H493" s="8" t="str">
        <f>Table_ExternalData_124345[[#This Row],[Manufacturer]]&amp;" "&amp;Table_ExternalData_124345[[#This Row],[CarModel]]</f>
        <v>Empty -</v>
      </c>
      <c r="I493" s="9" t="s">
        <v>1463</v>
      </c>
      <c r="J493" s="9">
        <v>700</v>
      </c>
      <c r="K493" s="9">
        <v>1600</v>
      </c>
      <c r="L493" s="9" t="s">
        <v>1464</v>
      </c>
      <c r="M493" s="9" t="s">
        <v>1465</v>
      </c>
      <c r="N493" s="9" t="s">
        <v>1466</v>
      </c>
      <c r="O493" s="9">
        <v>0</v>
      </c>
      <c r="P493" s="9">
        <v>150</v>
      </c>
      <c r="Q493" s="9"/>
      <c r="R493" s="9" t="s">
        <v>1540</v>
      </c>
      <c r="S493" s="9">
        <v>0</v>
      </c>
      <c r="T493" s="9" t="s">
        <v>1469</v>
      </c>
      <c r="U493" s="9" t="s">
        <v>1468</v>
      </c>
      <c r="V493" s="9">
        <v>188</v>
      </c>
      <c r="W493" s="9" t="s">
        <v>1470</v>
      </c>
      <c r="X493" s="9" t="s">
        <v>1471</v>
      </c>
      <c r="Y493" s="9" t="s">
        <v>1472</v>
      </c>
      <c r="Z493" s="9">
        <v>110</v>
      </c>
      <c r="AA493" s="9">
        <v>90</v>
      </c>
      <c r="AB493" s="9" t="s">
        <v>1473</v>
      </c>
      <c r="FR493"/>
    </row>
    <row r="494" spans="1:174" x14ac:dyDescent="0.3">
      <c r="A494" s="1">
        <v>43790.628308449071</v>
      </c>
      <c r="B494" s="8">
        <f>MONTH(Table_ExternalData_124345[[#This Row],[DateCreation]])</f>
        <v>11</v>
      </c>
      <c r="C494" s="8">
        <f>YEAR(Table_ExternalData_124345[[#This Row],[DateCreation]])</f>
        <v>2019</v>
      </c>
      <c r="D494" s="9">
        <f>WEEKNUM(Table_ExternalData_124345[[#This Row],[DateCreation]]+2)</f>
        <v>47</v>
      </c>
      <c r="E494" s="9">
        <v>942</v>
      </c>
      <c r="F494" s="9" t="s">
        <v>1539</v>
      </c>
      <c r="G494" s="9" t="s">
        <v>1512</v>
      </c>
      <c r="H494" s="8" t="str">
        <f>Table_ExternalData_124345[[#This Row],[Manufacturer]]&amp;" "&amp;Table_ExternalData_124345[[#This Row],[CarModel]]</f>
        <v>Empty -</v>
      </c>
      <c r="I494" s="9" t="s">
        <v>1474</v>
      </c>
      <c r="J494" s="9">
        <v>700</v>
      </c>
      <c r="K494" s="9">
        <v>1600</v>
      </c>
      <c r="L494" s="9" t="s">
        <v>1464</v>
      </c>
      <c r="M494" s="9" t="s">
        <v>1465</v>
      </c>
      <c r="N494" s="9" t="s">
        <v>1466</v>
      </c>
      <c r="O494" s="9">
        <v>150</v>
      </c>
      <c r="P494" s="9">
        <v>0</v>
      </c>
      <c r="Q494" s="9"/>
      <c r="R494" s="9" t="s">
        <v>1540</v>
      </c>
      <c r="S494" s="9">
        <v>0</v>
      </c>
      <c r="T494" s="9" t="s">
        <v>1469</v>
      </c>
      <c r="U494" s="9" t="s">
        <v>1476</v>
      </c>
      <c r="V494" s="9">
        <v>188</v>
      </c>
      <c r="W494" s="9" t="s">
        <v>1470</v>
      </c>
      <c r="X494" s="9" t="s">
        <v>1471</v>
      </c>
      <c r="Y494" s="9" t="s">
        <v>1472</v>
      </c>
      <c r="Z494" s="9">
        <v>110</v>
      </c>
      <c r="AA494" s="9">
        <v>90</v>
      </c>
      <c r="AB494" s="9" t="s">
        <v>1473</v>
      </c>
      <c r="FR494"/>
    </row>
    <row r="495" spans="1:174" x14ac:dyDescent="0.3">
      <c r="A495" s="1">
        <v>43790.628308449071</v>
      </c>
      <c r="B495" s="8">
        <f>MONTH(Table_ExternalData_124345[[#This Row],[DateCreation]])</f>
        <v>11</v>
      </c>
      <c r="C495" s="8">
        <f>YEAR(Table_ExternalData_124345[[#This Row],[DateCreation]])</f>
        <v>2019</v>
      </c>
      <c r="D495" s="9">
        <f>WEEKNUM(Table_ExternalData_124345[[#This Row],[DateCreation]]+2)</f>
        <v>47</v>
      </c>
      <c r="E495" s="9">
        <v>943</v>
      </c>
      <c r="F495" s="9" t="s">
        <v>1539</v>
      </c>
      <c r="G495" s="9" t="s">
        <v>1512</v>
      </c>
      <c r="H495" s="8" t="str">
        <f>Table_ExternalData_124345[[#This Row],[Manufacturer]]&amp;" "&amp;Table_ExternalData_124345[[#This Row],[CarModel]]</f>
        <v>Empty -</v>
      </c>
      <c r="I495" s="9" t="s">
        <v>1463</v>
      </c>
      <c r="J495" s="9">
        <v>700</v>
      </c>
      <c r="K495" s="9">
        <v>1600</v>
      </c>
      <c r="L495" s="9" t="s">
        <v>1464</v>
      </c>
      <c r="M495" s="9" t="s">
        <v>89</v>
      </c>
      <c r="N495" s="9" t="s">
        <v>1477</v>
      </c>
      <c r="O495" s="9">
        <v>0</v>
      </c>
      <c r="P495" s="9">
        <v>150</v>
      </c>
      <c r="Q495" s="9"/>
      <c r="R495" s="9" t="s">
        <v>1540</v>
      </c>
      <c r="S495" s="9">
        <v>0</v>
      </c>
      <c r="T495" s="9" t="s">
        <v>1469</v>
      </c>
      <c r="U495" s="9" t="s">
        <v>1468</v>
      </c>
      <c r="V495" s="9">
        <v>188</v>
      </c>
      <c r="W495" s="9" t="s">
        <v>1470</v>
      </c>
      <c r="X495" s="9" t="s">
        <v>1471</v>
      </c>
      <c r="Y495" s="9" t="s">
        <v>1472</v>
      </c>
      <c r="Z495" s="9">
        <v>110</v>
      </c>
      <c r="AA495" s="9">
        <v>90</v>
      </c>
      <c r="AB495" s="9" t="s">
        <v>1473</v>
      </c>
      <c r="FR495"/>
    </row>
    <row r="496" spans="1:174" x14ac:dyDescent="0.3">
      <c r="A496" s="1">
        <v>43790.628308449071</v>
      </c>
      <c r="B496" s="8">
        <f>MONTH(Table_ExternalData_124345[[#This Row],[DateCreation]])</f>
        <v>11</v>
      </c>
      <c r="C496" s="8">
        <f>YEAR(Table_ExternalData_124345[[#This Row],[DateCreation]])</f>
        <v>2019</v>
      </c>
      <c r="D496" s="9">
        <f>WEEKNUM(Table_ExternalData_124345[[#This Row],[DateCreation]]+2)</f>
        <v>47</v>
      </c>
      <c r="E496" s="9">
        <v>944</v>
      </c>
      <c r="F496" s="9" t="s">
        <v>1539</v>
      </c>
      <c r="G496" s="9" t="s">
        <v>1512</v>
      </c>
      <c r="H496" s="8" t="str">
        <f>Table_ExternalData_124345[[#This Row],[Manufacturer]]&amp;" "&amp;Table_ExternalData_124345[[#This Row],[CarModel]]</f>
        <v>Empty -</v>
      </c>
      <c r="I496" s="9" t="s">
        <v>1474</v>
      </c>
      <c r="J496" s="9">
        <v>700</v>
      </c>
      <c r="K496" s="9">
        <v>1600</v>
      </c>
      <c r="L496" s="9" t="s">
        <v>1464</v>
      </c>
      <c r="M496" s="9" t="s">
        <v>89</v>
      </c>
      <c r="N496" s="9" t="s">
        <v>1477</v>
      </c>
      <c r="O496" s="9">
        <v>150</v>
      </c>
      <c r="P496" s="9">
        <v>0</v>
      </c>
      <c r="Q496" s="9"/>
      <c r="R496" s="9" t="s">
        <v>1540</v>
      </c>
      <c r="S496" s="9">
        <v>0</v>
      </c>
      <c r="T496" s="9" t="s">
        <v>1469</v>
      </c>
      <c r="U496" s="9" t="s">
        <v>1476</v>
      </c>
      <c r="V496" s="9">
        <v>188</v>
      </c>
      <c r="W496" s="9" t="s">
        <v>1470</v>
      </c>
      <c r="X496" s="9" t="s">
        <v>1471</v>
      </c>
      <c r="Y496" s="9" t="s">
        <v>1472</v>
      </c>
      <c r="Z496" s="9">
        <v>110</v>
      </c>
      <c r="AA496" s="9">
        <v>90</v>
      </c>
      <c r="AB496" s="9" t="s">
        <v>1473</v>
      </c>
      <c r="FR496"/>
    </row>
    <row r="497" spans="1:174" x14ac:dyDescent="0.3">
      <c r="A497" s="1">
        <v>43790.628308449071</v>
      </c>
      <c r="B497" s="8">
        <f>MONTH(Table_ExternalData_124345[[#This Row],[DateCreation]])</f>
        <v>11</v>
      </c>
      <c r="C497" s="8">
        <f>YEAR(Table_ExternalData_124345[[#This Row],[DateCreation]])</f>
        <v>2019</v>
      </c>
      <c r="D497" s="9">
        <f>WEEKNUM(Table_ExternalData_124345[[#This Row],[DateCreation]]+2)</f>
        <v>47</v>
      </c>
      <c r="E497" s="9">
        <v>945</v>
      </c>
      <c r="F497" s="9" t="s">
        <v>1539</v>
      </c>
      <c r="G497" s="9" t="s">
        <v>1512</v>
      </c>
      <c r="H497" s="8" t="str">
        <f>Table_ExternalData_124345[[#This Row],[Manufacturer]]&amp;" "&amp;Table_ExternalData_124345[[#This Row],[CarModel]]</f>
        <v>Empty -</v>
      </c>
      <c r="I497" s="9" t="s">
        <v>1463</v>
      </c>
      <c r="J497" s="9">
        <v>600</v>
      </c>
      <c r="K497" s="9">
        <v>1600</v>
      </c>
      <c r="L497" s="9" t="s">
        <v>1464</v>
      </c>
      <c r="M497" s="9" t="s">
        <v>1465</v>
      </c>
      <c r="N497" s="9" t="s">
        <v>1466</v>
      </c>
      <c r="O497" s="9">
        <v>0</v>
      </c>
      <c r="P497" s="9">
        <v>150</v>
      </c>
      <c r="Q497" s="9"/>
      <c r="R497" s="9" t="s">
        <v>1540</v>
      </c>
      <c r="S497" s="9">
        <v>0</v>
      </c>
      <c r="T497" s="9" t="s">
        <v>1469</v>
      </c>
      <c r="U497" s="9" t="s">
        <v>1468</v>
      </c>
      <c r="V497" s="9">
        <v>188</v>
      </c>
      <c r="W497" s="9" t="s">
        <v>1470</v>
      </c>
      <c r="X497" s="9" t="s">
        <v>1484</v>
      </c>
      <c r="Y497" s="9" t="s">
        <v>1472</v>
      </c>
      <c r="Z497" s="9">
        <v>110</v>
      </c>
      <c r="AA497" s="9">
        <v>90</v>
      </c>
      <c r="AB497" s="9" t="s">
        <v>1473</v>
      </c>
      <c r="FR497"/>
    </row>
    <row r="498" spans="1:174" x14ac:dyDescent="0.3">
      <c r="A498" s="1">
        <v>43790.628308645835</v>
      </c>
      <c r="B498" s="8">
        <f>MONTH(Table_ExternalData_124345[[#This Row],[DateCreation]])</f>
        <v>11</v>
      </c>
      <c r="C498" s="8">
        <f>YEAR(Table_ExternalData_124345[[#This Row],[DateCreation]])</f>
        <v>2019</v>
      </c>
      <c r="D498" s="9">
        <f>WEEKNUM(Table_ExternalData_124345[[#This Row],[DateCreation]]+2)</f>
        <v>47</v>
      </c>
      <c r="E498" s="9">
        <v>946</v>
      </c>
      <c r="F498" s="9" t="s">
        <v>1539</v>
      </c>
      <c r="G498" s="9" t="s">
        <v>1512</v>
      </c>
      <c r="H498" s="8" t="str">
        <f>Table_ExternalData_124345[[#This Row],[Manufacturer]]&amp;" "&amp;Table_ExternalData_124345[[#This Row],[CarModel]]</f>
        <v>Empty -</v>
      </c>
      <c r="I498" s="9" t="s">
        <v>1474</v>
      </c>
      <c r="J498" s="9">
        <v>600</v>
      </c>
      <c r="K498" s="9">
        <v>1600</v>
      </c>
      <c r="L498" s="9" t="s">
        <v>1464</v>
      </c>
      <c r="M498" s="9" t="s">
        <v>1465</v>
      </c>
      <c r="N498" s="9" t="s">
        <v>1466</v>
      </c>
      <c r="O498" s="9">
        <v>150</v>
      </c>
      <c r="P498" s="9">
        <v>0</v>
      </c>
      <c r="Q498" s="9"/>
      <c r="R498" s="9" t="s">
        <v>1540</v>
      </c>
      <c r="S498" s="9">
        <v>0</v>
      </c>
      <c r="T498" s="9" t="s">
        <v>1469</v>
      </c>
      <c r="U498" s="9" t="s">
        <v>1476</v>
      </c>
      <c r="V498" s="9">
        <v>188</v>
      </c>
      <c r="W498" s="9" t="s">
        <v>1470</v>
      </c>
      <c r="X498" s="9" t="s">
        <v>1484</v>
      </c>
      <c r="Y498" s="9" t="s">
        <v>1472</v>
      </c>
      <c r="Z498" s="9">
        <v>110</v>
      </c>
      <c r="AA498" s="9">
        <v>90</v>
      </c>
      <c r="AB498" s="9" t="s">
        <v>1473</v>
      </c>
      <c r="FR498"/>
    </row>
    <row r="499" spans="1:174" x14ac:dyDescent="0.3">
      <c r="A499" s="1">
        <v>43790.628308645835</v>
      </c>
      <c r="B499" s="8">
        <f>MONTH(Table_ExternalData_124345[[#This Row],[DateCreation]])</f>
        <v>11</v>
      </c>
      <c r="C499" s="8">
        <f>YEAR(Table_ExternalData_124345[[#This Row],[DateCreation]])</f>
        <v>2019</v>
      </c>
      <c r="D499" s="9">
        <f>WEEKNUM(Table_ExternalData_124345[[#This Row],[DateCreation]]+2)</f>
        <v>47</v>
      </c>
      <c r="E499" s="9">
        <v>947</v>
      </c>
      <c r="F499" s="9" t="s">
        <v>1539</v>
      </c>
      <c r="G499" s="9" t="s">
        <v>1512</v>
      </c>
      <c r="H499" s="8" t="str">
        <f>Table_ExternalData_124345[[#This Row],[Manufacturer]]&amp;" "&amp;Table_ExternalData_124345[[#This Row],[CarModel]]</f>
        <v>Empty -</v>
      </c>
      <c r="I499" s="9" t="s">
        <v>1463</v>
      </c>
      <c r="J499" s="9">
        <v>600</v>
      </c>
      <c r="K499" s="9">
        <v>1600</v>
      </c>
      <c r="L499" s="9" t="s">
        <v>1464</v>
      </c>
      <c r="M499" s="9" t="s">
        <v>89</v>
      </c>
      <c r="N499" s="9" t="s">
        <v>1477</v>
      </c>
      <c r="O499" s="9">
        <v>0</v>
      </c>
      <c r="P499" s="9">
        <v>150</v>
      </c>
      <c r="Q499" s="9"/>
      <c r="R499" s="9" t="s">
        <v>1540</v>
      </c>
      <c r="S499" s="9">
        <v>0</v>
      </c>
      <c r="T499" s="9" t="s">
        <v>1469</v>
      </c>
      <c r="U499" s="9" t="s">
        <v>1468</v>
      </c>
      <c r="V499" s="9">
        <v>188</v>
      </c>
      <c r="W499" s="9" t="s">
        <v>1470</v>
      </c>
      <c r="X499" s="9" t="s">
        <v>1484</v>
      </c>
      <c r="Y499" s="9" t="s">
        <v>1472</v>
      </c>
      <c r="Z499" s="9">
        <v>110</v>
      </c>
      <c r="AA499" s="9">
        <v>90</v>
      </c>
      <c r="AB499" s="9" t="s">
        <v>1473</v>
      </c>
      <c r="FR499"/>
    </row>
    <row r="500" spans="1:174" x14ac:dyDescent="0.3">
      <c r="A500" s="1">
        <v>43790.628308645835</v>
      </c>
      <c r="B500" s="8">
        <f>MONTH(Table_ExternalData_124345[[#This Row],[DateCreation]])</f>
        <v>11</v>
      </c>
      <c r="C500" s="8">
        <f>YEAR(Table_ExternalData_124345[[#This Row],[DateCreation]])</f>
        <v>2019</v>
      </c>
      <c r="D500" s="9">
        <f>WEEKNUM(Table_ExternalData_124345[[#This Row],[DateCreation]]+2)</f>
        <v>47</v>
      </c>
      <c r="E500" s="9">
        <v>948</v>
      </c>
      <c r="F500" s="9" t="s">
        <v>1539</v>
      </c>
      <c r="G500" s="9" t="s">
        <v>1512</v>
      </c>
      <c r="H500" s="8" t="str">
        <f>Table_ExternalData_124345[[#This Row],[Manufacturer]]&amp;" "&amp;Table_ExternalData_124345[[#This Row],[CarModel]]</f>
        <v>Empty -</v>
      </c>
      <c r="I500" s="9" t="s">
        <v>1474</v>
      </c>
      <c r="J500" s="9">
        <v>600</v>
      </c>
      <c r="K500" s="9">
        <v>1600</v>
      </c>
      <c r="L500" s="9" t="s">
        <v>1464</v>
      </c>
      <c r="M500" s="9" t="s">
        <v>89</v>
      </c>
      <c r="N500" s="9" t="s">
        <v>1477</v>
      </c>
      <c r="O500" s="9">
        <v>150</v>
      </c>
      <c r="P500" s="9">
        <v>0</v>
      </c>
      <c r="Q500" s="9"/>
      <c r="R500" s="9" t="s">
        <v>1540</v>
      </c>
      <c r="S500" s="9">
        <v>0</v>
      </c>
      <c r="T500" s="9" t="s">
        <v>1469</v>
      </c>
      <c r="U500" s="9" t="s">
        <v>1476</v>
      </c>
      <c r="V500" s="9">
        <v>188</v>
      </c>
      <c r="W500" s="9" t="s">
        <v>1470</v>
      </c>
      <c r="X500" s="9" t="s">
        <v>1484</v>
      </c>
      <c r="Y500" s="9" t="s">
        <v>1472</v>
      </c>
      <c r="Z500" s="9">
        <v>110</v>
      </c>
      <c r="AA500" s="9">
        <v>90</v>
      </c>
      <c r="AB500" s="9" t="s">
        <v>1473</v>
      </c>
      <c r="FR500"/>
    </row>
    <row r="501" spans="1:174" x14ac:dyDescent="0.3">
      <c r="A501" s="1">
        <v>43817.387442858795</v>
      </c>
      <c r="B501" s="8">
        <f>MONTH(Table_ExternalData_124345[[#This Row],[DateCreation]])</f>
        <v>12</v>
      </c>
      <c r="C501" s="8">
        <f>YEAR(Table_ExternalData_124345[[#This Row],[DateCreation]])</f>
        <v>2019</v>
      </c>
      <c r="D501" s="9">
        <f>WEEKNUM(Table_ExternalData_124345[[#This Row],[DateCreation]]+2)</f>
        <v>51</v>
      </c>
      <c r="E501" s="9">
        <v>950</v>
      </c>
      <c r="F501" s="9" t="s">
        <v>1541</v>
      </c>
      <c r="G501" s="9" t="s">
        <v>1569</v>
      </c>
      <c r="H501" s="8" t="str">
        <f>Table_ExternalData_124345[[#This Row],[Manufacturer]]&amp;" "&amp;Table_ExternalData_124345[[#This Row],[CarModel]]</f>
        <v>Kone ADC / ADF</v>
      </c>
      <c r="I501" s="9" t="s">
        <v>1463</v>
      </c>
      <c r="J501" s="9">
        <v>700</v>
      </c>
      <c r="K501" s="9">
        <v>1600</v>
      </c>
      <c r="L501" s="9" t="s">
        <v>1464</v>
      </c>
      <c r="M501" s="9" t="s">
        <v>1465</v>
      </c>
      <c r="N501" s="9" t="s">
        <v>1466</v>
      </c>
      <c r="O501" s="9">
        <v>0</v>
      </c>
      <c r="P501" s="9">
        <v>145</v>
      </c>
      <c r="Q501" s="9" t="s">
        <v>1570</v>
      </c>
      <c r="R501" s="9" t="s">
        <v>1468</v>
      </c>
      <c r="S501" s="9">
        <v>0</v>
      </c>
      <c r="T501" s="9" t="s">
        <v>1469</v>
      </c>
      <c r="U501" s="9" t="s">
        <v>1468</v>
      </c>
      <c r="V501" s="9">
        <v>61</v>
      </c>
      <c r="W501" s="9" t="s">
        <v>1470</v>
      </c>
      <c r="X501" s="9" t="s">
        <v>1471</v>
      </c>
      <c r="Y501" s="9" t="s">
        <v>1485</v>
      </c>
      <c r="Z501" s="9">
        <v>63</v>
      </c>
      <c r="AA501" s="9">
        <v>90</v>
      </c>
      <c r="AB501" s="9" t="s">
        <v>1473</v>
      </c>
      <c r="FR501"/>
    </row>
    <row r="502" spans="1:174" x14ac:dyDescent="0.3">
      <c r="A502" s="1">
        <v>43817.392167280093</v>
      </c>
      <c r="B502" s="8">
        <f>MONTH(Table_ExternalData_124345[[#This Row],[DateCreation]])</f>
        <v>12</v>
      </c>
      <c r="C502" s="8">
        <f>YEAR(Table_ExternalData_124345[[#This Row],[DateCreation]])</f>
        <v>2019</v>
      </c>
      <c r="D502" s="9">
        <f>WEEKNUM(Table_ExternalData_124345[[#This Row],[DateCreation]]+2)</f>
        <v>51</v>
      </c>
      <c r="E502" s="9">
        <v>951</v>
      </c>
      <c r="F502" s="9" t="s">
        <v>1541</v>
      </c>
      <c r="G502" s="9" t="s">
        <v>1571</v>
      </c>
      <c r="H502" s="8" t="str">
        <f>Table_ExternalData_124345[[#This Row],[Manufacturer]]&amp;" "&amp;Table_ExternalData_124345[[#This Row],[CarModel]]</f>
        <v>Kone ADX</v>
      </c>
      <c r="I502" s="9" t="s">
        <v>1463</v>
      </c>
      <c r="J502" s="9">
        <v>700</v>
      </c>
      <c r="K502" s="9">
        <v>1600</v>
      </c>
      <c r="L502" s="9" t="s">
        <v>1464</v>
      </c>
      <c r="M502" s="9" t="s">
        <v>1465</v>
      </c>
      <c r="N502" s="9" t="s">
        <v>1466</v>
      </c>
      <c r="O502" s="9">
        <v>0</v>
      </c>
      <c r="P502" s="9">
        <v>160</v>
      </c>
      <c r="Q502" s="9" t="s">
        <v>1570</v>
      </c>
      <c r="R502" s="9" t="s">
        <v>1468</v>
      </c>
      <c r="S502" s="9">
        <v>0</v>
      </c>
      <c r="T502" s="9" t="s">
        <v>1469</v>
      </c>
      <c r="U502" s="9" t="s">
        <v>1468</v>
      </c>
      <c r="V502" s="9">
        <v>61</v>
      </c>
      <c r="W502" s="9" t="s">
        <v>1470</v>
      </c>
      <c r="X502" s="9" t="s">
        <v>1471</v>
      </c>
      <c r="Y502" s="9" t="s">
        <v>1485</v>
      </c>
      <c r="Z502" s="9">
        <v>63</v>
      </c>
      <c r="AA502" s="9">
        <v>90</v>
      </c>
      <c r="AB502" s="9" t="s">
        <v>1473</v>
      </c>
      <c r="FR502"/>
    </row>
    <row r="503" spans="1:174" x14ac:dyDescent="0.3">
      <c r="A503" s="1">
        <v>43817.392211770835</v>
      </c>
      <c r="B503" s="8">
        <f>MONTH(Table_ExternalData_124345[[#This Row],[DateCreation]])</f>
        <v>12</v>
      </c>
      <c r="C503" s="8">
        <f>YEAR(Table_ExternalData_124345[[#This Row],[DateCreation]])</f>
        <v>2019</v>
      </c>
      <c r="D503" s="9">
        <f>WEEKNUM(Table_ExternalData_124345[[#This Row],[DateCreation]]+2)</f>
        <v>51</v>
      </c>
      <c r="E503" s="9">
        <v>952</v>
      </c>
      <c r="F503" s="9" t="s">
        <v>1541</v>
      </c>
      <c r="G503" s="9" t="s">
        <v>1569</v>
      </c>
      <c r="H503" s="8" t="str">
        <f>Table_ExternalData_124345[[#This Row],[Manufacturer]]&amp;" "&amp;Table_ExternalData_124345[[#This Row],[CarModel]]</f>
        <v>Kone ADC / ADF</v>
      </c>
      <c r="I503" s="9" t="s">
        <v>1474</v>
      </c>
      <c r="J503" s="9">
        <v>700</v>
      </c>
      <c r="K503" s="9">
        <v>1600</v>
      </c>
      <c r="L503" s="9" t="s">
        <v>1464</v>
      </c>
      <c r="M503" s="9" t="s">
        <v>1465</v>
      </c>
      <c r="N503" s="9" t="s">
        <v>1466</v>
      </c>
      <c r="O503" s="9">
        <v>145</v>
      </c>
      <c r="P503" s="9">
        <v>0</v>
      </c>
      <c r="Q503" s="9" t="s">
        <v>1572</v>
      </c>
      <c r="R503" s="9" t="s">
        <v>1468</v>
      </c>
      <c r="S503" s="9">
        <v>0</v>
      </c>
      <c r="T503" s="9" t="s">
        <v>1469</v>
      </c>
      <c r="U503" s="9" t="s">
        <v>1476</v>
      </c>
      <c r="V503" s="9">
        <v>61</v>
      </c>
      <c r="W503" s="9" t="s">
        <v>1470</v>
      </c>
      <c r="X503" s="9" t="s">
        <v>1471</v>
      </c>
      <c r="Y503" s="9" t="s">
        <v>1485</v>
      </c>
      <c r="Z503" s="9">
        <v>63</v>
      </c>
      <c r="AA503" s="9">
        <v>90</v>
      </c>
      <c r="AB503" s="9" t="s">
        <v>1473</v>
      </c>
      <c r="FR503"/>
    </row>
    <row r="504" spans="1:174" x14ac:dyDescent="0.3">
      <c r="A504" s="1">
        <v>43817.392212152779</v>
      </c>
      <c r="B504" s="8">
        <f>MONTH(Table_ExternalData_124345[[#This Row],[DateCreation]])</f>
        <v>12</v>
      </c>
      <c r="C504" s="8">
        <f>YEAR(Table_ExternalData_124345[[#This Row],[DateCreation]])</f>
        <v>2019</v>
      </c>
      <c r="D504" s="9">
        <f>WEEKNUM(Table_ExternalData_124345[[#This Row],[DateCreation]]+2)</f>
        <v>51</v>
      </c>
      <c r="E504" s="9">
        <v>953</v>
      </c>
      <c r="F504" s="9" t="s">
        <v>1541</v>
      </c>
      <c r="G504" s="9" t="s">
        <v>1571</v>
      </c>
      <c r="H504" s="8" t="str">
        <f>Table_ExternalData_124345[[#This Row],[Manufacturer]]&amp;" "&amp;Table_ExternalData_124345[[#This Row],[CarModel]]</f>
        <v>Kone ADX</v>
      </c>
      <c r="I504" s="9" t="s">
        <v>1474</v>
      </c>
      <c r="J504" s="9">
        <v>700</v>
      </c>
      <c r="K504" s="9">
        <v>1600</v>
      </c>
      <c r="L504" s="9" t="s">
        <v>1464</v>
      </c>
      <c r="M504" s="9" t="s">
        <v>1465</v>
      </c>
      <c r="N504" s="9" t="s">
        <v>1466</v>
      </c>
      <c r="O504" s="9">
        <v>160</v>
      </c>
      <c r="P504" s="9">
        <v>0</v>
      </c>
      <c r="Q504" s="9" t="s">
        <v>1572</v>
      </c>
      <c r="R504" s="9" t="s">
        <v>1468</v>
      </c>
      <c r="S504" s="9">
        <v>0</v>
      </c>
      <c r="T504" s="9" t="s">
        <v>1469</v>
      </c>
      <c r="U504" s="9" t="s">
        <v>1476</v>
      </c>
      <c r="V504" s="9">
        <v>61</v>
      </c>
      <c r="W504" s="9" t="s">
        <v>1470</v>
      </c>
      <c r="X504" s="9" t="s">
        <v>1471</v>
      </c>
      <c r="Y504" s="9" t="s">
        <v>1485</v>
      </c>
      <c r="Z504" s="9">
        <v>63</v>
      </c>
      <c r="AA504" s="9">
        <v>90</v>
      </c>
      <c r="AB504" s="9" t="s">
        <v>1473</v>
      </c>
      <c r="FR504"/>
    </row>
    <row r="505" spans="1:174" x14ac:dyDescent="0.3">
      <c r="A505" s="1">
        <v>43817.393053969907</v>
      </c>
      <c r="B505" s="8">
        <f>MONTH(Table_ExternalData_124345[[#This Row],[DateCreation]])</f>
        <v>12</v>
      </c>
      <c r="C505" s="8">
        <f>YEAR(Table_ExternalData_124345[[#This Row],[DateCreation]])</f>
        <v>2019</v>
      </c>
      <c r="D505" s="9">
        <f>WEEKNUM(Table_ExternalData_124345[[#This Row],[DateCreation]]+2)</f>
        <v>51</v>
      </c>
      <c r="E505" s="9">
        <v>954</v>
      </c>
      <c r="F505" s="9" t="s">
        <v>1541</v>
      </c>
      <c r="G505" s="9" t="s">
        <v>1569</v>
      </c>
      <c r="H505" s="8" t="str">
        <f>Table_ExternalData_124345[[#This Row],[Manufacturer]]&amp;" "&amp;Table_ExternalData_124345[[#This Row],[CarModel]]</f>
        <v>Kone ADC / ADF</v>
      </c>
      <c r="I505" s="9" t="s">
        <v>1463</v>
      </c>
      <c r="J505" s="9">
        <v>700</v>
      </c>
      <c r="K505" s="9">
        <v>1600</v>
      </c>
      <c r="L505" s="9" t="s">
        <v>1464</v>
      </c>
      <c r="M505" s="9" t="s">
        <v>89</v>
      </c>
      <c r="N505" s="9" t="s">
        <v>1477</v>
      </c>
      <c r="O505" s="9">
        <v>0</v>
      </c>
      <c r="P505" s="9">
        <v>145</v>
      </c>
      <c r="Q505" s="9" t="s">
        <v>1573</v>
      </c>
      <c r="R505" s="9" t="s">
        <v>1468</v>
      </c>
      <c r="S505" s="9">
        <v>0</v>
      </c>
      <c r="T505" s="9" t="s">
        <v>1469</v>
      </c>
      <c r="U505" s="9" t="s">
        <v>1468</v>
      </c>
      <c r="V505" s="9">
        <v>61</v>
      </c>
      <c r="W505" s="9" t="s">
        <v>1470</v>
      </c>
      <c r="X505" s="9" t="s">
        <v>1471</v>
      </c>
      <c r="Y505" s="9" t="s">
        <v>1485</v>
      </c>
      <c r="Z505" s="9">
        <v>63</v>
      </c>
      <c r="AA505" s="9">
        <v>90</v>
      </c>
      <c r="AB505" s="9" t="s">
        <v>1473</v>
      </c>
      <c r="FR505"/>
    </row>
    <row r="506" spans="1:174" x14ac:dyDescent="0.3">
      <c r="A506" s="1">
        <v>43817.393054166663</v>
      </c>
      <c r="B506" s="8">
        <f>MONTH(Table_ExternalData_124345[[#This Row],[DateCreation]])</f>
        <v>12</v>
      </c>
      <c r="C506" s="8">
        <f>YEAR(Table_ExternalData_124345[[#This Row],[DateCreation]])</f>
        <v>2019</v>
      </c>
      <c r="D506" s="9">
        <f>WEEKNUM(Table_ExternalData_124345[[#This Row],[DateCreation]]+2)</f>
        <v>51</v>
      </c>
      <c r="E506" s="9">
        <v>955</v>
      </c>
      <c r="F506" s="9" t="s">
        <v>1541</v>
      </c>
      <c r="G506" s="9" t="s">
        <v>1571</v>
      </c>
      <c r="H506" s="8" t="str">
        <f>Table_ExternalData_124345[[#This Row],[Manufacturer]]&amp;" "&amp;Table_ExternalData_124345[[#This Row],[CarModel]]</f>
        <v>Kone ADX</v>
      </c>
      <c r="I506" s="9" t="s">
        <v>1463</v>
      </c>
      <c r="J506" s="9">
        <v>700</v>
      </c>
      <c r="K506" s="9">
        <v>1600</v>
      </c>
      <c r="L506" s="9" t="s">
        <v>1464</v>
      </c>
      <c r="M506" s="9" t="s">
        <v>89</v>
      </c>
      <c r="N506" s="9" t="s">
        <v>1477</v>
      </c>
      <c r="O506" s="9">
        <v>0</v>
      </c>
      <c r="P506" s="9">
        <v>160</v>
      </c>
      <c r="Q506" s="9" t="s">
        <v>1573</v>
      </c>
      <c r="R506" s="9" t="s">
        <v>1468</v>
      </c>
      <c r="S506" s="9">
        <v>0</v>
      </c>
      <c r="T506" s="9" t="s">
        <v>1469</v>
      </c>
      <c r="U506" s="9" t="s">
        <v>1468</v>
      </c>
      <c r="V506" s="9">
        <v>61</v>
      </c>
      <c r="W506" s="9" t="s">
        <v>1470</v>
      </c>
      <c r="X506" s="9" t="s">
        <v>1471</v>
      </c>
      <c r="Y506" s="9" t="s">
        <v>1485</v>
      </c>
      <c r="Z506" s="9">
        <v>63</v>
      </c>
      <c r="AA506" s="9">
        <v>90</v>
      </c>
      <c r="AB506" s="9" t="s">
        <v>1473</v>
      </c>
      <c r="FR506"/>
    </row>
    <row r="507" spans="1:174" x14ac:dyDescent="0.3">
      <c r="A507" s="1">
        <v>43817.393054513886</v>
      </c>
      <c r="B507" s="8">
        <f>MONTH(Table_ExternalData_124345[[#This Row],[DateCreation]])</f>
        <v>12</v>
      </c>
      <c r="C507" s="8">
        <f>YEAR(Table_ExternalData_124345[[#This Row],[DateCreation]])</f>
        <v>2019</v>
      </c>
      <c r="D507" s="9">
        <f>WEEKNUM(Table_ExternalData_124345[[#This Row],[DateCreation]]+2)</f>
        <v>51</v>
      </c>
      <c r="E507" s="9">
        <v>956</v>
      </c>
      <c r="F507" s="9" t="s">
        <v>1541</v>
      </c>
      <c r="G507" s="9" t="s">
        <v>1569</v>
      </c>
      <c r="H507" s="8" t="str">
        <f>Table_ExternalData_124345[[#This Row],[Manufacturer]]&amp;" "&amp;Table_ExternalData_124345[[#This Row],[CarModel]]</f>
        <v>Kone ADC / ADF</v>
      </c>
      <c r="I507" s="9" t="s">
        <v>1474</v>
      </c>
      <c r="J507" s="9">
        <v>700</v>
      </c>
      <c r="K507" s="9">
        <v>1600</v>
      </c>
      <c r="L507" s="9" t="s">
        <v>1464</v>
      </c>
      <c r="M507" s="9" t="s">
        <v>89</v>
      </c>
      <c r="N507" s="9" t="s">
        <v>1477</v>
      </c>
      <c r="O507" s="9">
        <v>145</v>
      </c>
      <c r="P507" s="9">
        <v>0</v>
      </c>
      <c r="Q507" s="9" t="s">
        <v>1574</v>
      </c>
      <c r="R507" s="9" t="s">
        <v>1468</v>
      </c>
      <c r="S507" s="9">
        <v>0</v>
      </c>
      <c r="T507" s="9" t="s">
        <v>1469</v>
      </c>
      <c r="U507" s="9" t="s">
        <v>1476</v>
      </c>
      <c r="V507" s="9">
        <v>61</v>
      </c>
      <c r="W507" s="9" t="s">
        <v>1470</v>
      </c>
      <c r="X507" s="9" t="s">
        <v>1471</v>
      </c>
      <c r="Y507" s="9" t="s">
        <v>1485</v>
      </c>
      <c r="Z507" s="9">
        <v>63</v>
      </c>
      <c r="AA507" s="9">
        <v>90</v>
      </c>
      <c r="AB507" s="9" t="s">
        <v>1473</v>
      </c>
      <c r="FR507"/>
    </row>
    <row r="508" spans="1:174" x14ac:dyDescent="0.3">
      <c r="A508" s="1">
        <v>43817.39305471065</v>
      </c>
      <c r="B508" s="8">
        <f>MONTH(Table_ExternalData_124345[[#This Row],[DateCreation]])</f>
        <v>12</v>
      </c>
      <c r="C508" s="8">
        <f>YEAR(Table_ExternalData_124345[[#This Row],[DateCreation]])</f>
        <v>2019</v>
      </c>
      <c r="D508" s="9">
        <f>WEEKNUM(Table_ExternalData_124345[[#This Row],[DateCreation]]+2)</f>
        <v>51</v>
      </c>
      <c r="E508" s="9">
        <v>957</v>
      </c>
      <c r="F508" s="9" t="s">
        <v>1541</v>
      </c>
      <c r="G508" s="9" t="s">
        <v>1571</v>
      </c>
      <c r="H508" s="8" t="str">
        <f>Table_ExternalData_124345[[#This Row],[Manufacturer]]&amp;" "&amp;Table_ExternalData_124345[[#This Row],[CarModel]]</f>
        <v>Kone ADX</v>
      </c>
      <c r="I508" s="9" t="s">
        <v>1474</v>
      </c>
      <c r="J508" s="9">
        <v>700</v>
      </c>
      <c r="K508" s="9">
        <v>1600</v>
      </c>
      <c r="L508" s="9" t="s">
        <v>1464</v>
      </c>
      <c r="M508" s="9" t="s">
        <v>89</v>
      </c>
      <c r="N508" s="9" t="s">
        <v>1477</v>
      </c>
      <c r="O508" s="9">
        <v>160</v>
      </c>
      <c r="P508" s="9">
        <v>0</v>
      </c>
      <c r="Q508" s="9" t="s">
        <v>1574</v>
      </c>
      <c r="R508" s="9" t="s">
        <v>1468</v>
      </c>
      <c r="S508" s="9">
        <v>0</v>
      </c>
      <c r="T508" s="9" t="s">
        <v>1469</v>
      </c>
      <c r="U508" s="9" t="s">
        <v>1476</v>
      </c>
      <c r="V508" s="9">
        <v>61</v>
      </c>
      <c r="W508" s="9" t="s">
        <v>1470</v>
      </c>
      <c r="X508" s="9" t="s">
        <v>1471</v>
      </c>
      <c r="Y508" s="9" t="s">
        <v>1485</v>
      </c>
      <c r="Z508" s="9">
        <v>63</v>
      </c>
      <c r="AA508" s="9">
        <v>90</v>
      </c>
      <c r="AB508" s="9" t="s">
        <v>1473</v>
      </c>
      <c r="FR508"/>
    </row>
    <row r="509" spans="1:174" x14ac:dyDescent="0.3">
      <c r="A509" s="1">
        <v>43817.445722800927</v>
      </c>
      <c r="B509" s="8">
        <f>MONTH(Table_ExternalData_124345[[#This Row],[DateCreation]])</f>
        <v>12</v>
      </c>
      <c r="C509" s="8">
        <f>YEAR(Table_ExternalData_124345[[#This Row],[DateCreation]])</f>
        <v>2019</v>
      </c>
      <c r="D509" s="9">
        <f>WEEKNUM(Table_ExternalData_124345[[#This Row],[DateCreation]]+2)</f>
        <v>51</v>
      </c>
      <c r="E509" s="9">
        <v>958</v>
      </c>
      <c r="F509" s="9" t="s">
        <v>1575</v>
      </c>
      <c r="G509" s="9" t="s">
        <v>1512</v>
      </c>
      <c r="H509" s="8" t="str">
        <f>Table_ExternalData_124345[[#This Row],[Manufacturer]]&amp;" "&amp;Table_ExternalData_124345[[#This Row],[CarModel]]</f>
        <v>Sabiem -</v>
      </c>
      <c r="I509" s="9" t="s">
        <v>1474</v>
      </c>
      <c r="J509" s="9">
        <v>700</v>
      </c>
      <c r="K509" s="9">
        <v>1600</v>
      </c>
      <c r="L509" s="9" t="s">
        <v>1464</v>
      </c>
      <c r="M509" s="9" t="s">
        <v>1465</v>
      </c>
      <c r="N509" s="9" t="s">
        <v>1466</v>
      </c>
      <c r="O509" s="9">
        <v>115</v>
      </c>
      <c r="P509" s="9">
        <v>0</v>
      </c>
      <c r="Q509" s="9" t="s">
        <v>1514</v>
      </c>
      <c r="R509" s="9" t="s">
        <v>1468</v>
      </c>
      <c r="S509" s="9">
        <v>0</v>
      </c>
      <c r="T509" s="9" t="s">
        <v>1468</v>
      </c>
      <c r="U509" s="9" t="s">
        <v>1476</v>
      </c>
      <c r="V509" s="9">
        <v>61</v>
      </c>
      <c r="W509" s="9" t="s">
        <v>1470</v>
      </c>
      <c r="X509" s="9" t="s">
        <v>1471</v>
      </c>
      <c r="Y509" s="9" t="s">
        <v>1472</v>
      </c>
      <c r="Z509" s="9">
        <v>70</v>
      </c>
      <c r="AA509" s="9">
        <v>90</v>
      </c>
      <c r="AB509" s="9" t="s">
        <v>1473</v>
      </c>
      <c r="FR509"/>
    </row>
    <row r="510" spans="1:174" x14ac:dyDescent="0.3">
      <c r="A510" s="1">
        <v>43817.445723923614</v>
      </c>
      <c r="B510" s="8">
        <f>MONTH(Table_ExternalData_124345[[#This Row],[DateCreation]])</f>
        <v>12</v>
      </c>
      <c r="C510" s="8">
        <f>YEAR(Table_ExternalData_124345[[#This Row],[DateCreation]])</f>
        <v>2019</v>
      </c>
      <c r="D510" s="9">
        <f>WEEKNUM(Table_ExternalData_124345[[#This Row],[DateCreation]]+2)</f>
        <v>51</v>
      </c>
      <c r="E510" s="9">
        <v>959</v>
      </c>
      <c r="F510" s="9" t="s">
        <v>1575</v>
      </c>
      <c r="G510" s="9" t="s">
        <v>1512</v>
      </c>
      <c r="H510" s="8" t="str">
        <f>Table_ExternalData_124345[[#This Row],[Manufacturer]]&amp;" "&amp;Table_ExternalData_124345[[#This Row],[CarModel]]</f>
        <v>Sabiem -</v>
      </c>
      <c r="I510" s="9" t="s">
        <v>1474</v>
      </c>
      <c r="J510" s="9">
        <v>700</v>
      </c>
      <c r="K510" s="9">
        <v>1600</v>
      </c>
      <c r="L510" s="9" t="s">
        <v>1464</v>
      </c>
      <c r="M510" s="9" t="s">
        <v>89</v>
      </c>
      <c r="N510" s="9" t="s">
        <v>1477</v>
      </c>
      <c r="O510" s="9">
        <v>115</v>
      </c>
      <c r="P510" s="9">
        <v>0</v>
      </c>
      <c r="Q510" s="9" t="s">
        <v>1515</v>
      </c>
      <c r="R510" s="9" t="s">
        <v>1468</v>
      </c>
      <c r="S510" s="9">
        <v>0</v>
      </c>
      <c r="T510" s="9" t="s">
        <v>1468</v>
      </c>
      <c r="U510" s="9" t="s">
        <v>1476</v>
      </c>
      <c r="V510" s="9">
        <v>61</v>
      </c>
      <c r="W510" s="9" t="s">
        <v>1470</v>
      </c>
      <c r="X510" s="9" t="s">
        <v>1471</v>
      </c>
      <c r="Y510" s="9" t="s">
        <v>1472</v>
      </c>
      <c r="Z510" s="9">
        <v>70</v>
      </c>
      <c r="AA510" s="9">
        <v>90</v>
      </c>
      <c r="AB510" s="9" t="s">
        <v>1473</v>
      </c>
      <c r="FR510"/>
    </row>
    <row r="511" spans="1:174" x14ac:dyDescent="0.3">
      <c r="A511" s="1">
        <v>43817.445724074074</v>
      </c>
      <c r="B511" s="8">
        <f>MONTH(Table_ExternalData_124345[[#This Row],[DateCreation]])</f>
        <v>12</v>
      </c>
      <c r="C511" s="8">
        <f>YEAR(Table_ExternalData_124345[[#This Row],[DateCreation]])</f>
        <v>2019</v>
      </c>
      <c r="D511" s="9">
        <f>WEEKNUM(Table_ExternalData_124345[[#This Row],[DateCreation]]+2)</f>
        <v>51</v>
      </c>
      <c r="E511" s="9">
        <v>960</v>
      </c>
      <c r="F511" s="9" t="s">
        <v>1575</v>
      </c>
      <c r="G511" s="9" t="s">
        <v>1512</v>
      </c>
      <c r="H511" s="8" t="str">
        <f>Table_ExternalData_124345[[#This Row],[Manufacturer]]&amp;" "&amp;Table_ExternalData_124345[[#This Row],[CarModel]]</f>
        <v>Sabiem -</v>
      </c>
      <c r="I511" s="9" t="s">
        <v>1463</v>
      </c>
      <c r="J511" s="9">
        <v>700</v>
      </c>
      <c r="K511" s="9">
        <v>1600</v>
      </c>
      <c r="L511" s="9" t="s">
        <v>1464</v>
      </c>
      <c r="M511" s="9" t="s">
        <v>1465</v>
      </c>
      <c r="N511" s="9" t="s">
        <v>1466</v>
      </c>
      <c r="O511" s="9">
        <v>0</v>
      </c>
      <c r="P511" s="9">
        <v>115</v>
      </c>
      <c r="Q511" s="9" t="s">
        <v>1516</v>
      </c>
      <c r="R511" s="9" t="s">
        <v>1468</v>
      </c>
      <c r="S511" s="9">
        <v>0</v>
      </c>
      <c r="T511" s="9" t="s">
        <v>1468</v>
      </c>
      <c r="U511" s="9" t="s">
        <v>1468</v>
      </c>
      <c r="V511" s="9">
        <v>61</v>
      </c>
      <c r="W511" s="9" t="s">
        <v>1470</v>
      </c>
      <c r="X511" s="9" t="s">
        <v>1471</v>
      </c>
      <c r="Y511" s="9" t="s">
        <v>1472</v>
      </c>
      <c r="Z511" s="9">
        <v>70</v>
      </c>
      <c r="AA511" s="9">
        <v>90</v>
      </c>
      <c r="AB511" s="9" t="s">
        <v>1473</v>
      </c>
      <c r="FR511"/>
    </row>
    <row r="512" spans="1:174" x14ac:dyDescent="0.3">
      <c r="A512" s="1">
        <v>43817.44572427083</v>
      </c>
      <c r="B512" s="8">
        <f>MONTH(Table_ExternalData_124345[[#This Row],[DateCreation]])</f>
        <v>12</v>
      </c>
      <c r="C512" s="8">
        <f>YEAR(Table_ExternalData_124345[[#This Row],[DateCreation]])</f>
        <v>2019</v>
      </c>
      <c r="D512" s="9">
        <f>WEEKNUM(Table_ExternalData_124345[[#This Row],[DateCreation]]+2)</f>
        <v>51</v>
      </c>
      <c r="E512" s="9">
        <v>961</v>
      </c>
      <c r="F512" s="9" t="s">
        <v>1575</v>
      </c>
      <c r="G512" s="9" t="s">
        <v>1512</v>
      </c>
      <c r="H512" s="8" t="str">
        <f>Table_ExternalData_124345[[#This Row],[Manufacturer]]&amp;" "&amp;Table_ExternalData_124345[[#This Row],[CarModel]]</f>
        <v>Sabiem -</v>
      </c>
      <c r="I512" s="9" t="s">
        <v>1463</v>
      </c>
      <c r="J512" s="9">
        <v>700</v>
      </c>
      <c r="K512" s="9">
        <v>1600</v>
      </c>
      <c r="L512" s="9" t="s">
        <v>1464</v>
      </c>
      <c r="M512" s="9" t="s">
        <v>89</v>
      </c>
      <c r="N512" s="9" t="s">
        <v>1477</v>
      </c>
      <c r="O512" s="9">
        <v>0</v>
      </c>
      <c r="P512" s="9">
        <v>115</v>
      </c>
      <c r="Q512" s="9" t="s">
        <v>1517</v>
      </c>
      <c r="R512" s="9" t="s">
        <v>1468</v>
      </c>
      <c r="S512" s="9">
        <v>0</v>
      </c>
      <c r="T512" s="9" t="s">
        <v>1468</v>
      </c>
      <c r="U512" s="9" t="s">
        <v>1468</v>
      </c>
      <c r="V512" s="9">
        <v>61</v>
      </c>
      <c r="W512" s="9" t="s">
        <v>1470</v>
      </c>
      <c r="X512" s="9" t="s">
        <v>1471</v>
      </c>
      <c r="Y512" s="9" t="s">
        <v>1472</v>
      </c>
      <c r="Z512" s="9">
        <v>70</v>
      </c>
      <c r="AA512" s="9">
        <v>90</v>
      </c>
      <c r="AB512" s="9" t="s">
        <v>1473</v>
      </c>
      <c r="FR512"/>
    </row>
    <row r="513" spans="1:174" x14ac:dyDescent="0.3">
      <c r="A513" s="1">
        <v>43817.445724456018</v>
      </c>
      <c r="B513" s="8">
        <f>MONTH(Table_ExternalData_124345[[#This Row],[DateCreation]])</f>
        <v>12</v>
      </c>
      <c r="C513" s="8">
        <f>YEAR(Table_ExternalData_124345[[#This Row],[DateCreation]])</f>
        <v>2019</v>
      </c>
      <c r="D513" s="9">
        <f>WEEKNUM(Table_ExternalData_124345[[#This Row],[DateCreation]]+2)</f>
        <v>51</v>
      </c>
      <c r="E513" s="9">
        <v>962</v>
      </c>
      <c r="F513" s="9" t="s">
        <v>1539</v>
      </c>
      <c r="G513" s="9" t="s">
        <v>1512</v>
      </c>
      <c r="H513" s="8" t="str">
        <f>Table_ExternalData_124345[[#This Row],[Manufacturer]]&amp;" "&amp;Table_ExternalData_124345[[#This Row],[CarModel]]</f>
        <v>Empty -</v>
      </c>
      <c r="I513" s="9" t="s">
        <v>1474</v>
      </c>
      <c r="J513" s="9">
        <v>700</v>
      </c>
      <c r="K513" s="9">
        <v>1600</v>
      </c>
      <c r="L513" s="9" t="s">
        <v>1464</v>
      </c>
      <c r="M513" s="9" t="s">
        <v>1465</v>
      </c>
      <c r="N513" s="9" t="s">
        <v>1466</v>
      </c>
      <c r="O513" s="9">
        <v>115</v>
      </c>
      <c r="P513" s="9">
        <v>0</v>
      </c>
      <c r="Q513" s="9"/>
      <c r="R513" s="9" t="s">
        <v>1540</v>
      </c>
      <c r="S513" s="9">
        <v>0</v>
      </c>
      <c r="T513" s="9" t="s">
        <v>1468</v>
      </c>
      <c r="U513" s="9" t="s">
        <v>1476</v>
      </c>
      <c r="V513" s="9">
        <v>188</v>
      </c>
      <c r="W513" s="9" t="s">
        <v>1470</v>
      </c>
      <c r="X513" s="9" t="s">
        <v>1471</v>
      </c>
      <c r="Y513" s="9" t="s">
        <v>1472</v>
      </c>
      <c r="Z513" s="9">
        <v>70</v>
      </c>
      <c r="AA513" s="9">
        <v>90</v>
      </c>
      <c r="AB513" s="9" t="s">
        <v>1473</v>
      </c>
      <c r="FR513"/>
    </row>
    <row r="514" spans="1:174" x14ac:dyDescent="0.3">
      <c r="A514" s="1">
        <v>43817.445724618054</v>
      </c>
      <c r="B514" s="8">
        <f>MONTH(Table_ExternalData_124345[[#This Row],[DateCreation]])</f>
        <v>12</v>
      </c>
      <c r="C514" s="8">
        <f>YEAR(Table_ExternalData_124345[[#This Row],[DateCreation]])</f>
        <v>2019</v>
      </c>
      <c r="D514" s="9">
        <f>WEEKNUM(Table_ExternalData_124345[[#This Row],[DateCreation]]+2)</f>
        <v>51</v>
      </c>
      <c r="E514" s="9">
        <v>963</v>
      </c>
      <c r="F514" s="9" t="s">
        <v>1539</v>
      </c>
      <c r="G514" s="9" t="s">
        <v>1512</v>
      </c>
      <c r="H514" s="8" t="str">
        <f>Table_ExternalData_124345[[#This Row],[Manufacturer]]&amp;" "&amp;Table_ExternalData_124345[[#This Row],[CarModel]]</f>
        <v>Empty -</v>
      </c>
      <c r="I514" s="9" t="s">
        <v>1474</v>
      </c>
      <c r="J514" s="9">
        <v>700</v>
      </c>
      <c r="K514" s="9">
        <v>1600</v>
      </c>
      <c r="L514" s="9" t="s">
        <v>1464</v>
      </c>
      <c r="M514" s="9" t="s">
        <v>89</v>
      </c>
      <c r="N514" s="9" t="s">
        <v>1477</v>
      </c>
      <c r="O514" s="9">
        <v>115</v>
      </c>
      <c r="P514" s="9">
        <v>0</v>
      </c>
      <c r="Q514" s="9"/>
      <c r="R514" s="9" t="s">
        <v>1540</v>
      </c>
      <c r="S514" s="9">
        <v>0</v>
      </c>
      <c r="T514" s="9" t="s">
        <v>1468</v>
      </c>
      <c r="U514" s="9" t="s">
        <v>1476</v>
      </c>
      <c r="V514" s="9">
        <v>188</v>
      </c>
      <c r="W514" s="9" t="s">
        <v>1470</v>
      </c>
      <c r="X514" s="9" t="s">
        <v>1471</v>
      </c>
      <c r="Y514" s="9" t="s">
        <v>1472</v>
      </c>
      <c r="Z514" s="9">
        <v>70</v>
      </c>
      <c r="AA514" s="9">
        <v>90</v>
      </c>
      <c r="AB514" s="9" t="s">
        <v>1473</v>
      </c>
      <c r="FR514"/>
    </row>
    <row r="515" spans="1:174" x14ac:dyDescent="0.3">
      <c r="A515" s="1">
        <v>43817.445724803241</v>
      </c>
      <c r="B515" s="8">
        <f>MONTH(Table_ExternalData_124345[[#This Row],[DateCreation]])</f>
        <v>12</v>
      </c>
      <c r="C515" s="8">
        <f>YEAR(Table_ExternalData_124345[[#This Row],[DateCreation]])</f>
        <v>2019</v>
      </c>
      <c r="D515" s="9">
        <f>WEEKNUM(Table_ExternalData_124345[[#This Row],[DateCreation]]+2)</f>
        <v>51</v>
      </c>
      <c r="E515" s="9">
        <v>964</v>
      </c>
      <c r="F515" s="9" t="s">
        <v>1539</v>
      </c>
      <c r="G515" s="9" t="s">
        <v>1512</v>
      </c>
      <c r="H515" s="8" t="str">
        <f>Table_ExternalData_124345[[#This Row],[Manufacturer]]&amp;" "&amp;Table_ExternalData_124345[[#This Row],[CarModel]]</f>
        <v>Empty -</v>
      </c>
      <c r="I515" s="9" t="s">
        <v>1463</v>
      </c>
      <c r="J515" s="9">
        <v>700</v>
      </c>
      <c r="K515" s="9">
        <v>1600</v>
      </c>
      <c r="L515" s="9" t="s">
        <v>1464</v>
      </c>
      <c r="M515" s="9" t="s">
        <v>1465</v>
      </c>
      <c r="N515" s="9" t="s">
        <v>1466</v>
      </c>
      <c r="O515" s="9">
        <v>0</v>
      </c>
      <c r="P515" s="9">
        <v>115</v>
      </c>
      <c r="Q515" s="9"/>
      <c r="R515" s="9" t="s">
        <v>1540</v>
      </c>
      <c r="S515" s="9">
        <v>0</v>
      </c>
      <c r="T515" s="9" t="s">
        <v>1468</v>
      </c>
      <c r="U515" s="9" t="s">
        <v>1468</v>
      </c>
      <c r="V515" s="9">
        <v>188</v>
      </c>
      <c r="W515" s="9" t="s">
        <v>1470</v>
      </c>
      <c r="X515" s="9" t="s">
        <v>1471</v>
      </c>
      <c r="Y515" s="9" t="s">
        <v>1472</v>
      </c>
      <c r="Z515" s="9">
        <v>70</v>
      </c>
      <c r="AA515" s="9">
        <v>90</v>
      </c>
      <c r="AB515" s="9" t="s">
        <v>1473</v>
      </c>
      <c r="FR515"/>
    </row>
    <row r="516" spans="1:174" x14ac:dyDescent="0.3">
      <c r="A516" s="1">
        <v>43817.445726273145</v>
      </c>
      <c r="B516" s="8">
        <f>MONTH(Table_ExternalData_124345[[#This Row],[DateCreation]])</f>
        <v>12</v>
      </c>
      <c r="C516" s="8">
        <f>YEAR(Table_ExternalData_124345[[#This Row],[DateCreation]])</f>
        <v>2019</v>
      </c>
      <c r="D516" s="9">
        <f>WEEKNUM(Table_ExternalData_124345[[#This Row],[DateCreation]]+2)</f>
        <v>51</v>
      </c>
      <c r="E516" s="9">
        <v>965</v>
      </c>
      <c r="F516" s="9" t="s">
        <v>1539</v>
      </c>
      <c r="G516" s="9" t="s">
        <v>1512</v>
      </c>
      <c r="H516" s="8" t="str">
        <f>Table_ExternalData_124345[[#This Row],[Manufacturer]]&amp;" "&amp;Table_ExternalData_124345[[#This Row],[CarModel]]</f>
        <v>Empty -</v>
      </c>
      <c r="I516" s="9" t="s">
        <v>1463</v>
      </c>
      <c r="J516" s="9">
        <v>700</v>
      </c>
      <c r="K516" s="9">
        <v>1600</v>
      </c>
      <c r="L516" s="9" t="s">
        <v>1464</v>
      </c>
      <c r="M516" s="9" t="s">
        <v>89</v>
      </c>
      <c r="N516" s="9" t="s">
        <v>1477</v>
      </c>
      <c r="O516" s="9">
        <v>0</v>
      </c>
      <c r="P516" s="9">
        <v>115</v>
      </c>
      <c r="Q516" s="9"/>
      <c r="R516" s="9" t="s">
        <v>1540</v>
      </c>
      <c r="S516" s="9">
        <v>0</v>
      </c>
      <c r="T516" s="9" t="s">
        <v>1468</v>
      </c>
      <c r="U516" s="9" t="s">
        <v>1468</v>
      </c>
      <c r="V516" s="9">
        <v>188</v>
      </c>
      <c r="W516" s="9" t="s">
        <v>1470</v>
      </c>
      <c r="X516" s="9" t="s">
        <v>1471</v>
      </c>
      <c r="Y516" s="9" t="s">
        <v>1472</v>
      </c>
      <c r="Z516" s="9">
        <v>70</v>
      </c>
      <c r="AA516" s="9">
        <v>90</v>
      </c>
      <c r="AB516" s="9" t="s">
        <v>1473</v>
      </c>
      <c r="FR516"/>
    </row>
    <row r="517" spans="1:174" x14ac:dyDescent="0.3">
      <c r="A517" s="1">
        <v>43817.446426504626</v>
      </c>
      <c r="B517" s="8">
        <f>MONTH(Table_ExternalData_124345[[#This Row],[DateCreation]])</f>
        <v>12</v>
      </c>
      <c r="C517" s="8">
        <f>YEAR(Table_ExternalData_124345[[#This Row],[DateCreation]])</f>
        <v>2019</v>
      </c>
      <c r="D517" s="9">
        <f>WEEKNUM(Table_ExternalData_124345[[#This Row],[DateCreation]]+2)</f>
        <v>51</v>
      </c>
      <c r="E517" s="9">
        <v>966</v>
      </c>
      <c r="F517" s="9" t="s">
        <v>1575</v>
      </c>
      <c r="G517" s="9" t="s">
        <v>1512</v>
      </c>
      <c r="H517" s="8" t="str">
        <f>Table_ExternalData_124345[[#This Row],[Manufacturer]]&amp;" "&amp;Table_ExternalData_124345[[#This Row],[CarModel]]</f>
        <v>Sabiem -</v>
      </c>
      <c r="I517" s="9" t="s">
        <v>1474</v>
      </c>
      <c r="J517" s="9">
        <v>600</v>
      </c>
      <c r="K517" s="9">
        <v>1600</v>
      </c>
      <c r="L517" s="9" t="s">
        <v>1464</v>
      </c>
      <c r="M517" s="9" t="s">
        <v>1465</v>
      </c>
      <c r="N517" s="9" t="s">
        <v>1466</v>
      </c>
      <c r="O517" s="9">
        <v>115</v>
      </c>
      <c r="P517" s="9">
        <v>0</v>
      </c>
      <c r="Q517" s="9" t="s">
        <v>1514</v>
      </c>
      <c r="R517" s="9" t="s">
        <v>1468</v>
      </c>
      <c r="S517" s="9">
        <v>0</v>
      </c>
      <c r="T517" s="9" t="s">
        <v>1468</v>
      </c>
      <c r="U517" s="9" t="s">
        <v>1476</v>
      </c>
      <c r="V517" s="9">
        <v>61</v>
      </c>
      <c r="W517" s="9" t="s">
        <v>1470</v>
      </c>
      <c r="X517" s="9" t="s">
        <v>1484</v>
      </c>
      <c r="Y517" s="9" t="s">
        <v>1472</v>
      </c>
      <c r="Z517" s="9">
        <v>70</v>
      </c>
      <c r="AA517" s="9">
        <v>90</v>
      </c>
      <c r="AB517" s="9" t="s">
        <v>1473</v>
      </c>
      <c r="FR517"/>
    </row>
    <row r="518" spans="1:174" x14ac:dyDescent="0.3">
      <c r="A518" s="1">
        <v>43817.446426655093</v>
      </c>
      <c r="B518" s="8">
        <f>MONTH(Table_ExternalData_124345[[#This Row],[DateCreation]])</f>
        <v>12</v>
      </c>
      <c r="C518" s="8">
        <f>YEAR(Table_ExternalData_124345[[#This Row],[DateCreation]])</f>
        <v>2019</v>
      </c>
      <c r="D518" s="9">
        <f>WEEKNUM(Table_ExternalData_124345[[#This Row],[DateCreation]]+2)</f>
        <v>51</v>
      </c>
      <c r="E518" s="9">
        <v>967</v>
      </c>
      <c r="F518" s="9" t="s">
        <v>1575</v>
      </c>
      <c r="G518" s="9" t="s">
        <v>1512</v>
      </c>
      <c r="H518" s="8" t="str">
        <f>Table_ExternalData_124345[[#This Row],[Manufacturer]]&amp;" "&amp;Table_ExternalData_124345[[#This Row],[CarModel]]</f>
        <v>Sabiem -</v>
      </c>
      <c r="I518" s="9" t="s">
        <v>1474</v>
      </c>
      <c r="J518" s="9">
        <v>600</v>
      </c>
      <c r="K518" s="9">
        <v>1600</v>
      </c>
      <c r="L518" s="9" t="s">
        <v>1464</v>
      </c>
      <c r="M518" s="9" t="s">
        <v>89</v>
      </c>
      <c r="N518" s="9" t="s">
        <v>1477</v>
      </c>
      <c r="O518" s="9">
        <v>115</v>
      </c>
      <c r="P518" s="9">
        <v>0</v>
      </c>
      <c r="Q518" s="9" t="s">
        <v>1515</v>
      </c>
      <c r="R518" s="9" t="s">
        <v>1468</v>
      </c>
      <c r="S518" s="9">
        <v>0</v>
      </c>
      <c r="T518" s="9" t="s">
        <v>1468</v>
      </c>
      <c r="U518" s="9" t="s">
        <v>1476</v>
      </c>
      <c r="V518" s="9">
        <v>61</v>
      </c>
      <c r="W518" s="9" t="s">
        <v>1470</v>
      </c>
      <c r="X518" s="9" t="s">
        <v>1484</v>
      </c>
      <c r="Y518" s="9" t="s">
        <v>1472</v>
      </c>
      <c r="Z518" s="9">
        <v>70</v>
      </c>
      <c r="AA518" s="9">
        <v>90</v>
      </c>
      <c r="AB518" s="9" t="s">
        <v>1473</v>
      </c>
      <c r="FR518"/>
    </row>
    <row r="519" spans="1:174" x14ac:dyDescent="0.3">
      <c r="A519" s="1">
        <v>43817.44642685185</v>
      </c>
      <c r="B519" s="8">
        <f>MONTH(Table_ExternalData_124345[[#This Row],[DateCreation]])</f>
        <v>12</v>
      </c>
      <c r="C519" s="8">
        <f>YEAR(Table_ExternalData_124345[[#This Row],[DateCreation]])</f>
        <v>2019</v>
      </c>
      <c r="D519" s="9">
        <f>WEEKNUM(Table_ExternalData_124345[[#This Row],[DateCreation]]+2)</f>
        <v>51</v>
      </c>
      <c r="E519" s="9">
        <v>968</v>
      </c>
      <c r="F519" s="9" t="s">
        <v>1575</v>
      </c>
      <c r="G519" s="9" t="s">
        <v>1512</v>
      </c>
      <c r="H519" s="8" t="str">
        <f>Table_ExternalData_124345[[#This Row],[Manufacturer]]&amp;" "&amp;Table_ExternalData_124345[[#This Row],[CarModel]]</f>
        <v>Sabiem -</v>
      </c>
      <c r="I519" s="9" t="s">
        <v>1463</v>
      </c>
      <c r="J519" s="9">
        <v>600</v>
      </c>
      <c r="K519" s="9">
        <v>1600</v>
      </c>
      <c r="L519" s="9" t="s">
        <v>1464</v>
      </c>
      <c r="M519" s="9" t="s">
        <v>1465</v>
      </c>
      <c r="N519" s="9" t="s">
        <v>1466</v>
      </c>
      <c r="O519" s="9">
        <v>0</v>
      </c>
      <c r="P519" s="9">
        <v>115</v>
      </c>
      <c r="Q519" s="9" t="s">
        <v>1516</v>
      </c>
      <c r="R519" s="9" t="s">
        <v>1468</v>
      </c>
      <c r="S519" s="9">
        <v>0</v>
      </c>
      <c r="T519" s="9" t="s">
        <v>1468</v>
      </c>
      <c r="U519" s="9" t="s">
        <v>1468</v>
      </c>
      <c r="V519" s="9">
        <v>61</v>
      </c>
      <c r="W519" s="9" t="s">
        <v>1470</v>
      </c>
      <c r="X519" s="9" t="s">
        <v>1484</v>
      </c>
      <c r="Y519" s="9" t="s">
        <v>1472</v>
      </c>
      <c r="Z519" s="9">
        <v>70</v>
      </c>
      <c r="AA519" s="9">
        <v>90</v>
      </c>
      <c r="AB519" s="9" t="s">
        <v>1473</v>
      </c>
      <c r="FR519"/>
    </row>
    <row r="520" spans="1:174" x14ac:dyDescent="0.3">
      <c r="A520" s="1">
        <v>43817.446427048613</v>
      </c>
      <c r="B520" s="8">
        <f>MONTH(Table_ExternalData_124345[[#This Row],[DateCreation]])</f>
        <v>12</v>
      </c>
      <c r="C520" s="8">
        <f>YEAR(Table_ExternalData_124345[[#This Row],[DateCreation]])</f>
        <v>2019</v>
      </c>
      <c r="D520" s="9">
        <f>WEEKNUM(Table_ExternalData_124345[[#This Row],[DateCreation]]+2)</f>
        <v>51</v>
      </c>
      <c r="E520" s="9">
        <v>969</v>
      </c>
      <c r="F520" s="9" t="s">
        <v>1575</v>
      </c>
      <c r="G520" s="9" t="s">
        <v>1512</v>
      </c>
      <c r="H520" s="8" t="str">
        <f>Table_ExternalData_124345[[#This Row],[Manufacturer]]&amp;" "&amp;Table_ExternalData_124345[[#This Row],[CarModel]]</f>
        <v>Sabiem -</v>
      </c>
      <c r="I520" s="9" t="s">
        <v>1463</v>
      </c>
      <c r="J520" s="9">
        <v>600</v>
      </c>
      <c r="K520" s="9">
        <v>1600</v>
      </c>
      <c r="L520" s="9" t="s">
        <v>1464</v>
      </c>
      <c r="M520" s="9" t="s">
        <v>89</v>
      </c>
      <c r="N520" s="9" t="s">
        <v>1477</v>
      </c>
      <c r="O520" s="9">
        <v>0</v>
      </c>
      <c r="P520" s="9">
        <v>115</v>
      </c>
      <c r="Q520" s="9" t="s">
        <v>1517</v>
      </c>
      <c r="R520" s="9" t="s">
        <v>1468</v>
      </c>
      <c r="S520" s="9">
        <v>0</v>
      </c>
      <c r="T520" s="9" t="s">
        <v>1468</v>
      </c>
      <c r="U520" s="9" t="s">
        <v>1468</v>
      </c>
      <c r="V520" s="9">
        <v>61</v>
      </c>
      <c r="W520" s="9" t="s">
        <v>1470</v>
      </c>
      <c r="X520" s="9" t="s">
        <v>1484</v>
      </c>
      <c r="Y520" s="9" t="s">
        <v>1472</v>
      </c>
      <c r="Z520" s="9">
        <v>70</v>
      </c>
      <c r="AA520" s="9">
        <v>90</v>
      </c>
      <c r="AB520" s="9" t="s">
        <v>1473</v>
      </c>
      <c r="FR520"/>
    </row>
    <row r="521" spans="1:174" x14ac:dyDescent="0.3">
      <c r="A521" s="1">
        <v>43817.446427395837</v>
      </c>
      <c r="B521" s="8">
        <f>MONTH(Table_ExternalData_124345[[#This Row],[DateCreation]])</f>
        <v>12</v>
      </c>
      <c r="C521" s="8">
        <f>YEAR(Table_ExternalData_124345[[#This Row],[DateCreation]])</f>
        <v>2019</v>
      </c>
      <c r="D521" s="9">
        <f>WEEKNUM(Table_ExternalData_124345[[#This Row],[DateCreation]]+2)</f>
        <v>51</v>
      </c>
      <c r="E521" s="9">
        <v>970</v>
      </c>
      <c r="F521" s="9" t="s">
        <v>1539</v>
      </c>
      <c r="G521" s="9" t="s">
        <v>1512</v>
      </c>
      <c r="H521" s="8" t="str">
        <f>Table_ExternalData_124345[[#This Row],[Manufacturer]]&amp;" "&amp;Table_ExternalData_124345[[#This Row],[CarModel]]</f>
        <v>Empty -</v>
      </c>
      <c r="I521" s="9" t="s">
        <v>1474</v>
      </c>
      <c r="J521" s="9">
        <v>600</v>
      </c>
      <c r="K521" s="9">
        <v>1600</v>
      </c>
      <c r="L521" s="9" t="s">
        <v>1464</v>
      </c>
      <c r="M521" s="9" t="s">
        <v>1465</v>
      </c>
      <c r="N521" s="9" t="s">
        <v>1466</v>
      </c>
      <c r="O521" s="9">
        <v>115</v>
      </c>
      <c r="P521" s="9">
        <v>0</v>
      </c>
      <c r="Q521" s="9"/>
      <c r="R521" s="9" t="s">
        <v>1540</v>
      </c>
      <c r="S521" s="9">
        <v>0</v>
      </c>
      <c r="T521" s="9" t="s">
        <v>1468</v>
      </c>
      <c r="U521" s="9" t="s">
        <v>1476</v>
      </c>
      <c r="V521" s="9">
        <v>188</v>
      </c>
      <c r="W521" s="9" t="s">
        <v>1470</v>
      </c>
      <c r="X521" s="9" t="s">
        <v>1484</v>
      </c>
      <c r="Y521" s="9" t="s">
        <v>1472</v>
      </c>
      <c r="Z521" s="9">
        <v>70</v>
      </c>
      <c r="AA521" s="9">
        <v>90</v>
      </c>
      <c r="AB521" s="9" t="s">
        <v>1473</v>
      </c>
      <c r="FR521"/>
    </row>
    <row r="522" spans="1:174" x14ac:dyDescent="0.3">
      <c r="A522" s="1">
        <v>43817.446427581017</v>
      </c>
      <c r="B522" s="8">
        <f>MONTH(Table_ExternalData_124345[[#This Row],[DateCreation]])</f>
        <v>12</v>
      </c>
      <c r="C522" s="8">
        <f>YEAR(Table_ExternalData_124345[[#This Row],[DateCreation]])</f>
        <v>2019</v>
      </c>
      <c r="D522" s="9">
        <f>WEEKNUM(Table_ExternalData_124345[[#This Row],[DateCreation]]+2)</f>
        <v>51</v>
      </c>
      <c r="E522" s="9">
        <v>971</v>
      </c>
      <c r="F522" s="9" t="s">
        <v>1539</v>
      </c>
      <c r="G522" s="9" t="s">
        <v>1512</v>
      </c>
      <c r="H522" s="8" t="str">
        <f>Table_ExternalData_124345[[#This Row],[Manufacturer]]&amp;" "&amp;Table_ExternalData_124345[[#This Row],[CarModel]]</f>
        <v>Empty -</v>
      </c>
      <c r="I522" s="9" t="s">
        <v>1474</v>
      </c>
      <c r="J522" s="9">
        <v>600</v>
      </c>
      <c r="K522" s="9">
        <v>1600</v>
      </c>
      <c r="L522" s="9" t="s">
        <v>1464</v>
      </c>
      <c r="M522" s="9" t="s">
        <v>89</v>
      </c>
      <c r="N522" s="9" t="s">
        <v>1477</v>
      </c>
      <c r="O522" s="9">
        <v>115</v>
      </c>
      <c r="P522" s="9">
        <v>0</v>
      </c>
      <c r="Q522" s="9"/>
      <c r="R522" s="9" t="s">
        <v>1540</v>
      </c>
      <c r="S522" s="9">
        <v>0</v>
      </c>
      <c r="T522" s="9" t="s">
        <v>1468</v>
      </c>
      <c r="U522" s="9" t="s">
        <v>1476</v>
      </c>
      <c r="V522" s="9">
        <v>188</v>
      </c>
      <c r="W522" s="9" t="s">
        <v>1470</v>
      </c>
      <c r="X522" s="9" t="s">
        <v>1484</v>
      </c>
      <c r="Y522" s="9" t="s">
        <v>1472</v>
      </c>
      <c r="Z522" s="9">
        <v>70</v>
      </c>
      <c r="AA522" s="9">
        <v>90</v>
      </c>
      <c r="AB522" s="9" t="s">
        <v>1473</v>
      </c>
      <c r="FR522"/>
    </row>
    <row r="523" spans="1:174" x14ac:dyDescent="0.3">
      <c r="A523" s="1">
        <v>43817.446427743052</v>
      </c>
      <c r="B523" s="8">
        <f>MONTH(Table_ExternalData_124345[[#This Row],[DateCreation]])</f>
        <v>12</v>
      </c>
      <c r="C523" s="8">
        <f>YEAR(Table_ExternalData_124345[[#This Row],[DateCreation]])</f>
        <v>2019</v>
      </c>
      <c r="D523" s="9">
        <f>WEEKNUM(Table_ExternalData_124345[[#This Row],[DateCreation]]+2)</f>
        <v>51</v>
      </c>
      <c r="E523" s="9">
        <v>972</v>
      </c>
      <c r="F523" s="9" t="s">
        <v>1539</v>
      </c>
      <c r="G523" s="9" t="s">
        <v>1512</v>
      </c>
      <c r="H523" s="8" t="str">
        <f>Table_ExternalData_124345[[#This Row],[Manufacturer]]&amp;" "&amp;Table_ExternalData_124345[[#This Row],[CarModel]]</f>
        <v>Empty -</v>
      </c>
      <c r="I523" s="9" t="s">
        <v>1463</v>
      </c>
      <c r="J523" s="9">
        <v>600</v>
      </c>
      <c r="K523" s="9">
        <v>1600</v>
      </c>
      <c r="L523" s="9" t="s">
        <v>1464</v>
      </c>
      <c r="M523" s="9" t="s">
        <v>1465</v>
      </c>
      <c r="N523" s="9" t="s">
        <v>1466</v>
      </c>
      <c r="O523" s="9">
        <v>0</v>
      </c>
      <c r="P523" s="9">
        <v>115</v>
      </c>
      <c r="Q523" s="9"/>
      <c r="R523" s="9" t="s">
        <v>1540</v>
      </c>
      <c r="S523" s="9">
        <v>0</v>
      </c>
      <c r="T523" s="9" t="s">
        <v>1468</v>
      </c>
      <c r="U523" s="9" t="s">
        <v>1468</v>
      </c>
      <c r="V523" s="9">
        <v>188</v>
      </c>
      <c r="W523" s="9" t="s">
        <v>1470</v>
      </c>
      <c r="X523" s="9" t="s">
        <v>1484</v>
      </c>
      <c r="Y523" s="9" t="s">
        <v>1472</v>
      </c>
      <c r="Z523" s="9">
        <v>70</v>
      </c>
      <c r="AA523" s="9">
        <v>90</v>
      </c>
      <c r="AB523" s="9" t="s">
        <v>1473</v>
      </c>
      <c r="FR523"/>
    </row>
    <row r="524" spans="1:174" x14ac:dyDescent="0.3">
      <c r="A524" s="1">
        <v>43817.44642792824</v>
      </c>
      <c r="B524" s="8">
        <f>MONTH(Table_ExternalData_124345[[#This Row],[DateCreation]])</f>
        <v>12</v>
      </c>
      <c r="C524" s="8">
        <f>YEAR(Table_ExternalData_124345[[#This Row],[DateCreation]])</f>
        <v>2019</v>
      </c>
      <c r="D524" s="9">
        <f>WEEKNUM(Table_ExternalData_124345[[#This Row],[DateCreation]]+2)</f>
        <v>51</v>
      </c>
      <c r="E524" s="9">
        <v>973</v>
      </c>
      <c r="F524" s="9" t="s">
        <v>1539</v>
      </c>
      <c r="G524" s="9" t="s">
        <v>1512</v>
      </c>
      <c r="H524" s="8" t="str">
        <f>Table_ExternalData_124345[[#This Row],[Manufacturer]]&amp;" "&amp;Table_ExternalData_124345[[#This Row],[CarModel]]</f>
        <v>Empty -</v>
      </c>
      <c r="I524" s="9" t="s">
        <v>1463</v>
      </c>
      <c r="J524" s="9">
        <v>600</v>
      </c>
      <c r="K524" s="9">
        <v>1600</v>
      </c>
      <c r="L524" s="9" t="s">
        <v>1464</v>
      </c>
      <c r="M524" s="9" t="s">
        <v>89</v>
      </c>
      <c r="N524" s="9" t="s">
        <v>1477</v>
      </c>
      <c r="O524" s="9">
        <v>0</v>
      </c>
      <c r="P524" s="9">
        <v>115</v>
      </c>
      <c r="Q524" s="9"/>
      <c r="R524" s="9" t="s">
        <v>1540</v>
      </c>
      <c r="S524" s="9">
        <v>0</v>
      </c>
      <c r="T524" s="9" t="s">
        <v>1468</v>
      </c>
      <c r="U524" s="9" t="s">
        <v>1468</v>
      </c>
      <c r="V524" s="9">
        <v>188</v>
      </c>
      <c r="W524" s="9" t="s">
        <v>1470</v>
      </c>
      <c r="X524" s="9" t="s">
        <v>1484</v>
      </c>
      <c r="Y524" s="9" t="s">
        <v>1472</v>
      </c>
      <c r="Z524" s="9">
        <v>70</v>
      </c>
      <c r="AA524" s="9">
        <v>90</v>
      </c>
      <c r="AB524" s="9" t="s">
        <v>1473</v>
      </c>
      <c r="FR524"/>
    </row>
    <row r="525" spans="1:174" x14ac:dyDescent="0.3">
      <c r="A525" s="1">
        <v>43818.630395486114</v>
      </c>
      <c r="B525" s="8">
        <f>MONTH(Table_ExternalData_124345[[#This Row],[DateCreation]])</f>
        <v>12</v>
      </c>
      <c r="C525" s="8">
        <f>YEAR(Table_ExternalData_124345[[#This Row],[DateCreation]])</f>
        <v>2019</v>
      </c>
      <c r="D525" s="9">
        <f>WEEKNUM(Table_ExternalData_124345[[#This Row],[DateCreation]]+2)</f>
        <v>51</v>
      </c>
      <c r="E525" s="9">
        <v>974</v>
      </c>
      <c r="F525" s="9" t="s">
        <v>1539</v>
      </c>
      <c r="G525" s="9" t="s">
        <v>1512</v>
      </c>
      <c r="H525" s="8" t="str">
        <f>Table_ExternalData_124345[[#This Row],[Manufacturer]]&amp;" "&amp;Table_ExternalData_124345[[#This Row],[CarModel]]</f>
        <v>Empty -</v>
      </c>
      <c r="I525" s="9" t="s">
        <v>1463</v>
      </c>
      <c r="J525" s="9">
        <v>700</v>
      </c>
      <c r="K525" s="9">
        <v>1600</v>
      </c>
      <c r="L525" s="9" t="s">
        <v>1464</v>
      </c>
      <c r="M525" s="9" t="s">
        <v>1465</v>
      </c>
      <c r="N525" s="9" t="s">
        <v>1466</v>
      </c>
      <c r="O525" s="9">
        <v>0</v>
      </c>
      <c r="P525" s="9">
        <v>145</v>
      </c>
      <c r="Q525" s="9"/>
      <c r="R525" s="9" t="s">
        <v>1540</v>
      </c>
      <c r="S525" s="9">
        <v>0</v>
      </c>
      <c r="T525" s="9" t="s">
        <v>1469</v>
      </c>
      <c r="U525" s="9" t="s">
        <v>1468</v>
      </c>
      <c r="V525" s="9">
        <v>188</v>
      </c>
      <c r="W525" s="9" t="s">
        <v>1470</v>
      </c>
      <c r="X525" s="9" t="s">
        <v>1471</v>
      </c>
      <c r="Y525" s="9" t="s">
        <v>1485</v>
      </c>
      <c r="Z525" s="9">
        <v>63</v>
      </c>
      <c r="AA525" s="9">
        <v>90</v>
      </c>
      <c r="AB525" s="9" t="s">
        <v>1473</v>
      </c>
      <c r="FR525"/>
    </row>
    <row r="526" spans="1:174" x14ac:dyDescent="0.3">
      <c r="A526" s="1">
        <v>43818.630395682871</v>
      </c>
      <c r="B526" s="8">
        <f>MONTH(Table_ExternalData_124345[[#This Row],[DateCreation]])</f>
        <v>12</v>
      </c>
      <c r="C526" s="8">
        <f>YEAR(Table_ExternalData_124345[[#This Row],[DateCreation]])</f>
        <v>2019</v>
      </c>
      <c r="D526" s="9">
        <f>WEEKNUM(Table_ExternalData_124345[[#This Row],[DateCreation]]+2)</f>
        <v>51</v>
      </c>
      <c r="E526" s="9">
        <v>975</v>
      </c>
      <c r="F526" s="9" t="s">
        <v>1539</v>
      </c>
      <c r="G526" s="9" t="s">
        <v>1512</v>
      </c>
      <c r="H526" s="8" t="str">
        <f>Table_ExternalData_124345[[#This Row],[Manufacturer]]&amp;" "&amp;Table_ExternalData_124345[[#This Row],[CarModel]]</f>
        <v>Empty -</v>
      </c>
      <c r="I526" s="9" t="s">
        <v>1463</v>
      </c>
      <c r="J526" s="9">
        <v>700</v>
      </c>
      <c r="K526" s="9">
        <v>1600</v>
      </c>
      <c r="L526" s="9" t="s">
        <v>1464</v>
      </c>
      <c r="M526" s="9" t="s">
        <v>1465</v>
      </c>
      <c r="N526" s="9" t="s">
        <v>1466</v>
      </c>
      <c r="O526" s="9">
        <v>0</v>
      </c>
      <c r="P526" s="9">
        <v>160</v>
      </c>
      <c r="Q526" s="9"/>
      <c r="R526" s="9" t="s">
        <v>1540</v>
      </c>
      <c r="S526" s="9">
        <v>0</v>
      </c>
      <c r="T526" s="9" t="s">
        <v>1469</v>
      </c>
      <c r="U526" s="9" t="s">
        <v>1468</v>
      </c>
      <c r="V526" s="9">
        <v>188</v>
      </c>
      <c r="W526" s="9" t="s">
        <v>1470</v>
      </c>
      <c r="X526" s="9" t="s">
        <v>1471</v>
      </c>
      <c r="Y526" s="9" t="s">
        <v>1485</v>
      </c>
      <c r="Z526" s="9">
        <v>63</v>
      </c>
      <c r="AA526" s="9">
        <v>90</v>
      </c>
      <c r="AB526" s="9" t="s">
        <v>1473</v>
      </c>
      <c r="FR526"/>
    </row>
    <row r="527" spans="1:174" x14ac:dyDescent="0.3">
      <c r="A527" s="1">
        <v>43818.63039583333</v>
      </c>
      <c r="B527" s="8">
        <f>MONTH(Table_ExternalData_124345[[#This Row],[DateCreation]])</f>
        <v>12</v>
      </c>
      <c r="C527" s="8">
        <f>YEAR(Table_ExternalData_124345[[#This Row],[DateCreation]])</f>
        <v>2019</v>
      </c>
      <c r="D527" s="9">
        <f>WEEKNUM(Table_ExternalData_124345[[#This Row],[DateCreation]]+2)</f>
        <v>51</v>
      </c>
      <c r="E527" s="9">
        <v>976</v>
      </c>
      <c r="F527" s="9" t="s">
        <v>1539</v>
      </c>
      <c r="G527" s="9" t="s">
        <v>1512</v>
      </c>
      <c r="H527" s="8" t="str">
        <f>Table_ExternalData_124345[[#This Row],[Manufacturer]]&amp;" "&amp;Table_ExternalData_124345[[#This Row],[CarModel]]</f>
        <v>Empty -</v>
      </c>
      <c r="I527" s="9" t="s">
        <v>1463</v>
      </c>
      <c r="J527" s="9">
        <v>700</v>
      </c>
      <c r="K527" s="9">
        <v>1600</v>
      </c>
      <c r="L527" s="9" t="s">
        <v>1464</v>
      </c>
      <c r="M527" s="9" t="s">
        <v>89</v>
      </c>
      <c r="N527" s="9" t="s">
        <v>1477</v>
      </c>
      <c r="O527" s="9">
        <v>0</v>
      </c>
      <c r="P527" s="9">
        <v>145</v>
      </c>
      <c r="Q527" s="9"/>
      <c r="R527" s="9" t="s">
        <v>1540</v>
      </c>
      <c r="S527" s="9">
        <v>0</v>
      </c>
      <c r="T527" s="9" t="s">
        <v>1469</v>
      </c>
      <c r="U527" s="9" t="s">
        <v>1468</v>
      </c>
      <c r="V527" s="9">
        <v>188</v>
      </c>
      <c r="W527" s="9" t="s">
        <v>1470</v>
      </c>
      <c r="X527" s="9" t="s">
        <v>1471</v>
      </c>
      <c r="Y527" s="9" t="s">
        <v>1485</v>
      </c>
      <c r="Z527" s="9">
        <v>63</v>
      </c>
      <c r="AA527" s="9">
        <v>90</v>
      </c>
      <c r="AB527" s="9" t="s">
        <v>1473</v>
      </c>
      <c r="FR527"/>
    </row>
    <row r="528" spans="1:174" x14ac:dyDescent="0.3">
      <c r="A528" s="1">
        <v>43818.630396030094</v>
      </c>
      <c r="B528" s="8">
        <f>MONTH(Table_ExternalData_124345[[#This Row],[DateCreation]])</f>
        <v>12</v>
      </c>
      <c r="C528" s="8">
        <f>YEAR(Table_ExternalData_124345[[#This Row],[DateCreation]])</f>
        <v>2019</v>
      </c>
      <c r="D528" s="9">
        <f>WEEKNUM(Table_ExternalData_124345[[#This Row],[DateCreation]]+2)</f>
        <v>51</v>
      </c>
      <c r="E528" s="9">
        <v>977</v>
      </c>
      <c r="F528" s="9" t="s">
        <v>1539</v>
      </c>
      <c r="G528" s="9" t="s">
        <v>1512</v>
      </c>
      <c r="H528" s="8" t="str">
        <f>Table_ExternalData_124345[[#This Row],[Manufacturer]]&amp;" "&amp;Table_ExternalData_124345[[#This Row],[CarModel]]</f>
        <v>Empty -</v>
      </c>
      <c r="I528" s="9" t="s">
        <v>1463</v>
      </c>
      <c r="J528" s="9">
        <v>700</v>
      </c>
      <c r="K528" s="9">
        <v>1600</v>
      </c>
      <c r="L528" s="9" t="s">
        <v>1464</v>
      </c>
      <c r="M528" s="9" t="s">
        <v>89</v>
      </c>
      <c r="N528" s="9" t="s">
        <v>1477</v>
      </c>
      <c r="O528" s="9">
        <v>0</v>
      </c>
      <c r="P528" s="9">
        <v>160</v>
      </c>
      <c r="Q528" s="9"/>
      <c r="R528" s="9" t="s">
        <v>1540</v>
      </c>
      <c r="S528" s="9">
        <v>0</v>
      </c>
      <c r="T528" s="9" t="s">
        <v>1469</v>
      </c>
      <c r="U528" s="9" t="s">
        <v>1468</v>
      </c>
      <c r="V528" s="9">
        <v>188</v>
      </c>
      <c r="W528" s="9" t="s">
        <v>1470</v>
      </c>
      <c r="X528" s="9" t="s">
        <v>1471</v>
      </c>
      <c r="Y528" s="9" t="s">
        <v>1485</v>
      </c>
      <c r="Z528" s="9">
        <v>63</v>
      </c>
      <c r="AA528" s="9">
        <v>90</v>
      </c>
      <c r="AB528" s="9" t="s">
        <v>1473</v>
      </c>
      <c r="FR528"/>
    </row>
    <row r="529" spans="1:174" x14ac:dyDescent="0.3">
      <c r="A529" s="1">
        <v>43818.631718020835</v>
      </c>
      <c r="B529" s="8">
        <f>MONTH(Table_ExternalData_124345[[#This Row],[DateCreation]])</f>
        <v>12</v>
      </c>
      <c r="C529" s="8">
        <f>YEAR(Table_ExternalData_124345[[#This Row],[DateCreation]])</f>
        <v>2019</v>
      </c>
      <c r="D529" s="9">
        <f>WEEKNUM(Table_ExternalData_124345[[#This Row],[DateCreation]]+2)</f>
        <v>51</v>
      </c>
      <c r="E529" s="9">
        <v>978</v>
      </c>
      <c r="F529" s="9" t="s">
        <v>1539</v>
      </c>
      <c r="G529" s="9" t="s">
        <v>1512</v>
      </c>
      <c r="H529" s="8" t="str">
        <f>Table_ExternalData_124345[[#This Row],[Manufacturer]]&amp;" "&amp;Table_ExternalData_124345[[#This Row],[CarModel]]</f>
        <v>Empty -</v>
      </c>
      <c r="I529" s="9" t="s">
        <v>1474</v>
      </c>
      <c r="J529" s="9">
        <v>700</v>
      </c>
      <c r="K529" s="9">
        <v>1600</v>
      </c>
      <c r="L529" s="9" t="s">
        <v>1464</v>
      </c>
      <c r="M529" s="9" t="s">
        <v>1465</v>
      </c>
      <c r="N529" s="9" t="s">
        <v>1466</v>
      </c>
      <c r="O529" s="9">
        <v>145</v>
      </c>
      <c r="P529" s="9">
        <v>0</v>
      </c>
      <c r="Q529" s="9"/>
      <c r="R529" s="9" t="s">
        <v>1540</v>
      </c>
      <c r="S529" s="9">
        <v>0</v>
      </c>
      <c r="T529" s="9" t="s">
        <v>1469</v>
      </c>
      <c r="U529" s="9" t="s">
        <v>1476</v>
      </c>
      <c r="V529" s="9">
        <v>188</v>
      </c>
      <c r="W529" s="9" t="s">
        <v>1470</v>
      </c>
      <c r="X529" s="9" t="s">
        <v>1471</v>
      </c>
      <c r="Y529" s="9" t="s">
        <v>1485</v>
      </c>
      <c r="Z529" s="9">
        <v>63</v>
      </c>
      <c r="AA529" s="9">
        <v>90</v>
      </c>
      <c r="AB529" s="9" t="s">
        <v>1473</v>
      </c>
      <c r="FR529"/>
    </row>
    <row r="530" spans="1:174" x14ac:dyDescent="0.3">
      <c r="A530" s="1">
        <v>43818.631718020835</v>
      </c>
      <c r="B530" s="8">
        <f>MONTH(Table_ExternalData_124345[[#This Row],[DateCreation]])</f>
        <v>12</v>
      </c>
      <c r="C530" s="8">
        <f>YEAR(Table_ExternalData_124345[[#This Row],[DateCreation]])</f>
        <v>2019</v>
      </c>
      <c r="D530" s="9">
        <f>WEEKNUM(Table_ExternalData_124345[[#This Row],[DateCreation]]+2)</f>
        <v>51</v>
      </c>
      <c r="E530" s="9">
        <v>979</v>
      </c>
      <c r="F530" s="9" t="s">
        <v>1539</v>
      </c>
      <c r="G530" s="9" t="s">
        <v>1512</v>
      </c>
      <c r="H530" s="8" t="str">
        <f>Table_ExternalData_124345[[#This Row],[Manufacturer]]&amp;" "&amp;Table_ExternalData_124345[[#This Row],[CarModel]]</f>
        <v>Empty -</v>
      </c>
      <c r="I530" s="9" t="s">
        <v>1474</v>
      </c>
      <c r="J530" s="9">
        <v>700</v>
      </c>
      <c r="K530" s="9">
        <v>1600</v>
      </c>
      <c r="L530" s="9" t="s">
        <v>1464</v>
      </c>
      <c r="M530" s="9" t="s">
        <v>1465</v>
      </c>
      <c r="N530" s="9" t="s">
        <v>1466</v>
      </c>
      <c r="O530" s="9">
        <v>160</v>
      </c>
      <c r="P530" s="9">
        <v>0</v>
      </c>
      <c r="Q530" s="9"/>
      <c r="R530" s="9" t="s">
        <v>1540</v>
      </c>
      <c r="S530" s="9">
        <v>0</v>
      </c>
      <c r="T530" s="9" t="s">
        <v>1469</v>
      </c>
      <c r="U530" s="9" t="s">
        <v>1476</v>
      </c>
      <c r="V530" s="9">
        <v>188</v>
      </c>
      <c r="W530" s="9" t="s">
        <v>1470</v>
      </c>
      <c r="X530" s="9" t="s">
        <v>1471</v>
      </c>
      <c r="Y530" s="9" t="s">
        <v>1485</v>
      </c>
      <c r="Z530" s="9">
        <v>63</v>
      </c>
      <c r="AA530" s="9">
        <v>90</v>
      </c>
      <c r="AB530" s="9" t="s">
        <v>1473</v>
      </c>
      <c r="FR530"/>
    </row>
    <row r="531" spans="1:174" x14ac:dyDescent="0.3">
      <c r="A531" s="1">
        <v>43818.631718171295</v>
      </c>
      <c r="B531" s="8">
        <f>MONTH(Table_ExternalData_124345[[#This Row],[DateCreation]])</f>
        <v>12</v>
      </c>
      <c r="C531" s="8">
        <f>YEAR(Table_ExternalData_124345[[#This Row],[DateCreation]])</f>
        <v>2019</v>
      </c>
      <c r="D531" s="9">
        <f>WEEKNUM(Table_ExternalData_124345[[#This Row],[DateCreation]]+2)</f>
        <v>51</v>
      </c>
      <c r="E531" s="9">
        <v>980</v>
      </c>
      <c r="F531" s="9" t="s">
        <v>1539</v>
      </c>
      <c r="G531" s="9" t="s">
        <v>1512</v>
      </c>
      <c r="H531" s="8" t="str">
        <f>Table_ExternalData_124345[[#This Row],[Manufacturer]]&amp;" "&amp;Table_ExternalData_124345[[#This Row],[CarModel]]</f>
        <v>Empty -</v>
      </c>
      <c r="I531" s="9" t="s">
        <v>1474</v>
      </c>
      <c r="J531" s="9">
        <v>700</v>
      </c>
      <c r="K531" s="9">
        <v>1600</v>
      </c>
      <c r="L531" s="9" t="s">
        <v>1464</v>
      </c>
      <c r="M531" s="9" t="s">
        <v>89</v>
      </c>
      <c r="N531" s="9" t="s">
        <v>1477</v>
      </c>
      <c r="O531" s="9">
        <v>145</v>
      </c>
      <c r="P531" s="9">
        <v>0</v>
      </c>
      <c r="Q531" s="9"/>
      <c r="R531" s="9" t="s">
        <v>1540</v>
      </c>
      <c r="S531" s="9">
        <v>0</v>
      </c>
      <c r="T531" s="9" t="s">
        <v>1469</v>
      </c>
      <c r="U531" s="9" t="s">
        <v>1476</v>
      </c>
      <c r="V531" s="9">
        <v>188</v>
      </c>
      <c r="W531" s="9" t="s">
        <v>1470</v>
      </c>
      <c r="X531" s="9" t="s">
        <v>1471</v>
      </c>
      <c r="Y531" s="9" t="s">
        <v>1485</v>
      </c>
      <c r="Z531" s="9">
        <v>63</v>
      </c>
      <c r="AA531" s="9">
        <v>90</v>
      </c>
      <c r="AB531" s="9" t="s">
        <v>1473</v>
      </c>
      <c r="FR531"/>
    </row>
    <row r="532" spans="1:174" x14ac:dyDescent="0.3">
      <c r="A532" s="1">
        <v>43818.631718171295</v>
      </c>
      <c r="B532" s="8">
        <f>MONTH(Table_ExternalData_124345[[#This Row],[DateCreation]])</f>
        <v>12</v>
      </c>
      <c r="C532" s="8">
        <f>YEAR(Table_ExternalData_124345[[#This Row],[DateCreation]])</f>
        <v>2019</v>
      </c>
      <c r="D532" s="9">
        <f>WEEKNUM(Table_ExternalData_124345[[#This Row],[DateCreation]]+2)</f>
        <v>51</v>
      </c>
      <c r="E532" s="9">
        <v>981</v>
      </c>
      <c r="F532" s="9" t="s">
        <v>1539</v>
      </c>
      <c r="G532" s="9" t="s">
        <v>1512</v>
      </c>
      <c r="H532" s="8" t="str">
        <f>Table_ExternalData_124345[[#This Row],[Manufacturer]]&amp;" "&amp;Table_ExternalData_124345[[#This Row],[CarModel]]</f>
        <v>Empty -</v>
      </c>
      <c r="I532" s="9" t="s">
        <v>1474</v>
      </c>
      <c r="J532" s="9">
        <v>700</v>
      </c>
      <c r="K532" s="9">
        <v>1600</v>
      </c>
      <c r="L532" s="9" t="s">
        <v>1464</v>
      </c>
      <c r="M532" s="9" t="s">
        <v>89</v>
      </c>
      <c r="N532" s="9" t="s">
        <v>1477</v>
      </c>
      <c r="O532" s="9">
        <v>160</v>
      </c>
      <c r="P532" s="9">
        <v>0</v>
      </c>
      <c r="Q532" s="9"/>
      <c r="R532" s="9" t="s">
        <v>1540</v>
      </c>
      <c r="S532" s="9">
        <v>0</v>
      </c>
      <c r="T532" s="9" t="s">
        <v>1469</v>
      </c>
      <c r="U532" s="9" t="s">
        <v>1476</v>
      </c>
      <c r="V532" s="9">
        <v>188</v>
      </c>
      <c r="W532" s="9" t="s">
        <v>1470</v>
      </c>
      <c r="X532" s="9" t="s">
        <v>1471</v>
      </c>
      <c r="Y532" s="9" t="s">
        <v>1485</v>
      </c>
      <c r="Z532" s="9">
        <v>63</v>
      </c>
      <c r="AA532" s="9">
        <v>90</v>
      </c>
      <c r="AB532" s="9" t="s">
        <v>1473</v>
      </c>
      <c r="FR532"/>
    </row>
    <row r="533" spans="1:174" x14ac:dyDescent="0.3">
      <c r="A533" s="1">
        <v>43875.654045370371</v>
      </c>
      <c r="B533" s="8">
        <f>MONTH(Table_ExternalData_124345[[#This Row],[DateCreation]])</f>
        <v>2</v>
      </c>
      <c r="C533" s="8">
        <f>YEAR(Table_ExternalData_124345[[#This Row],[DateCreation]])</f>
        <v>2020</v>
      </c>
      <c r="D533" s="9">
        <f>WEEKNUM(Table_ExternalData_124345[[#This Row],[DateCreation]]+2)</f>
        <v>8</v>
      </c>
      <c r="E533" s="9">
        <v>982</v>
      </c>
      <c r="F533" s="9" t="s">
        <v>1461</v>
      </c>
      <c r="G533" s="9" t="s">
        <v>1513</v>
      </c>
      <c r="H533" s="8" t="str">
        <f>Table_ExternalData_124345[[#This Row],[Manufacturer]]&amp;" "&amp;Table_ExternalData_124345[[#This Row],[CarModel]]</f>
        <v>Thyssen D4 / D6</v>
      </c>
      <c r="I533" s="9" t="s">
        <v>1481</v>
      </c>
      <c r="J533" s="9">
        <v>600</v>
      </c>
      <c r="K533" s="9">
        <v>1400</v>
      </c>
      <c r="L533" s="9" t="s">
        <v>1464</v>
      </c>
      <c r="M533" s="9" t="s">
        <v>1465</v>
      </c>
      <c r="N533" s="9" t="s">
        <v>1466</v>
      </c>
      <c r="O533" s="9">
        <v>110</v>
      </c>
      <c r="P533" s="9">
        <v>110</v>
      </c>
      <c r="Q533" s="9" t="s">
        <v>1576</v>
      </c>
      <c r="R533" s="9" t="s">
        <v>1468</v>
      </c>
      <c r="S533" s="9">
        <v>0</v>
      </c>
      <c r="T533" s="9" t="s">
        <v>1469</v>
      </c>
      <c r="U533" s="9" t="s">
        <v>1476</v>
      </c>
      <c r="V533" s="9">
        <v>42</v>
      </c>
      <c r="W533" s="9" t="s">
        <v>1577</v>
      </c>
      <c r="X533" s="9" t="s">
        <v>1484</v>
      </c>
      <c r="Y533" s="9" t="s">
        <v>1472</v>
      </c>
      <c r="Z533" s="9">
        <v>70</v>
      </c>
      <c r="AA533" s="9">
        <v>54</v>
      </c>
      <c r="AB533" s="9" t="s">
        <v>1560</v>
      </c>
      <c r="FR533"/>
    </row>
    <row r="534" spans="1:174" x14ac:dyDescent="0.3">
      <c r="A534" s="1">
        <v>43875.659888113427</v>
      </c>
      <c r="B534" s="8">
        <f>MONTH(Table_ExternalData_124345[[#This Row],[DateCreation]])</f>
        <v>2</v>
      </c>
      <c r="C534" s="8">
        <f>YEAR(Table_ExternalData_124345[[#This Row],[DateCreation]])</f>
        <v>2020</v>
      </c>
      <c r="D534" s="9">
        <f>WEEKNUM(Table_ExternalData_124345[[#This Row],[DateCreation]]+2)</f>
        <v>8</v>
      </c>
      <c r="E534" s="9">
        <v>983</v>
      </c>
      <c r="F534" s="9" t="s">
        <v>1461</v>
      </c>
      <c r="G534" s="9" t="s">
        <v>1513</v>
      </c>
      <c r="H534" s="8" t="str">
        <f>Table_ExternalData_124345[[#This Row],[Manufacturer]]&amp;" "&amp;Table_ExternalData_124345[[#This Row],[CarModel]]</f>
        <v>Thyssen D4 / D6</v>
      </c>
      <c r="I534" s="9" t="s">
        <v>1481</v>
      </c>
      <c r="J534" s="9">
        <v>700</v>
      </c>
      <c r="K534" s="9">
        <v>1400</v>
      </c>
      <c r="L534" s="9" t="s">
        <v>1464</v>
      </c>
      <c r="M534" s="9" t="s">
        <v>1465</v>
      </c>
      <c r="N534" s="9" t="s">
        <v>1466</v>
      </c>
      <c r="O534" s="9">
        <v>110</v>
      </c>
      <c r="P534" s="9">
        <v>110</v>
      </c>
      <c r="Q534" s="9" t="s">
        <v>1576</v>
      </c>
      <c r="R534" s="9" t="s">
        <v>1468</v>
      </c>
      <c r="S534" s="9">
        <v>0</v>
      </c>
      <c r="T534" s="9" t="s">
        <v>1469</v>
      </c>
      <c r="U534" s="9" t="s">
        <v>1476</v>
      </c>
      <c r="V534" s="9">
        <v>42</v>
      </c>
      <c r="W534" s="9" t="s">
        <v>1577</v>
      </c>
      <c r="X534" s="9" t="s">
        <v>1471</v>
      </c>
      <c r="Y534" s="9" t="s">
        <v>1472</v>
      </c>
      <c r="Z534" s="9">
        <v>70</v>
      </c>
      <c r="AA534" s="9">
        <v>54</v>
      </c>
      <c r="AB534" s="9" t="s">
        <v>1560</v>
      </c>
      <c r="FR534"/>
    </row>
    <row r="535" spans="1:174" x14ac:dyDescent="0.3">
      <c r="A535" s="1">
        <v>43875.660098263892</v>
      </c>
      <c r="B535" s="8">
        <f>MONTH(Table_ExternalData_124345[[#This Row],[DateCreation]])</f>
        <v>2</v>
      </c>
      <c r="C535" s="8">
        <f>YEAR(Table_ExternalData_124345[[#This Row],[DateCreation]])</f>
        <v>2020</v>
      </c>
      <c r="D535" s="9">
        <f>WEEKNUM(Table_ExternalData_124345[[#This Row],[DateCreation]]+2)</f>
        <v>8</v>
      </c>
      <c r="E535" s="9">
        <v>984</v>
      </c>
      <c r="F535" s="9" t="s">
        <v>1539</v>
      </c>
      <c r="G535" s="9" t="s">
        <v>1512</v>
      </c>
      <c r="H535" s="8" t="str">
        <f>Table_ExternalData_124345[[#This Row],[Manufacturer]]&amp;" "&amp;Table_ExternalData_124345[[#This Row],[CarModel]]</f>
        <v>Empty -</v>
      </c>
      <c r="I535" s="9" t="s">
        <v>1481</v>
      </c>
      <c r="J535" s="9">
        <v>600</v>
      </c>
      <c r="K535" s="9">
        <v>1400</v>
      </c>
      <c r="L535" s="9" t="s">
        <v>1464</v>
      </c>
      <c r="M535" s="9" t="s">
        <v>1465</v>
      </c>
      <c r="N535" s="9" t="s">
        <v>1466</v>
      </c>
      <c r="O535" s="9">
        <v>110</v>
      </c>
      <c r="P535" s="9">
        <v>110</v>
      </c>
      <c r="Q535" s="9"/>
      <c r="R535" s="9" t="s">
        <v>1540</v>
      </c>
      <c r="S535" s="9">
        <v>0</v>
      </c>
      <c r="T535" s="9" t="s">
        <v>1469</v>
      </c>
      <c r="U535" s="9" t="s">
        <v>1476</v>
      </c>
      <c r="V535" s="9">
        <v>293</v>
      </c>
      <c r="W535" s="9" t="s">
        <v>1577</v>
      </c>
      <c r="X535" s="9" t="s">
        <v>1484</v>
      </c>
      <c r="Y535" s="9" t="s">
        <v>1472</v>
      </c>
      <c r="Z535" s="9">
        <v>70</v>
      </c>
      <c r="AA535" s="9">
        <v>54</v>
      </c>
      <c r="AB535" s="9" t="s">
        <v>1560</v>
      </c>
      <c r="FR535"/>
    </row>
    <row r="536" spans="1:174" x14ac:dyDescent="0.3">
      <c r="A536" s="1">
        <v>43875.660098414352</v>
      </c>
      <c r="B536" s="8">
        <f>MONTH(Table_ExternalData_124345[[#This Row],[DateCreation]])</f>
        <v>2</v>
      </c>
      <c r="C536" s="8">
        <f>YEAR(Table_ExternalData_124345[[#This Row],[DateCreation]])</f>
        <v>2020</v>
      </c>
      <c r="D536" s="9">
        <f>WEEKNUM(Table_ExternalData_124345[[#This Row],[DateCreation]]+2)</f>
        <v>8</v>
      </c>
      <c r="E536" s="9">
        <v>985</v>
      </c>
      <c r="F536" s="9" t="s">
        <v>1539</v>
      </c>
      <c r="G536" s="9" t="s">
        <v>1512</v>
      </c>
      <c r="H536" s="8" t="str">
        <f>Table_ExternalData_124345[[#This Row],[Manufacturer]]&amp;" "&amp;Table_ExternalData_124345[[#This Row],[CarModel]]</f>
        <v>Empty -</v>
      </c>
      <c r="I536" s="9" t="s">
        <v>1481</v>
      </c>
      <c r="J536" s="9">
        <v>700</v>
      </c>
      <c r="K536" s="9">
        <v>1400</v>
      </c>
      <c r="L536" s="9" t="s">
        <v>1464</v>
      </c>
      <c r="M536" s="9" t="s">
        <v>1465</v>
      </c>
      <c r="N536" s="9" t="s">
        <v>1466</v>
      </c>
      <c r="O536" s="9">
        <v>110</v>
      </c>
      <c r="P536" s="9">
        <v>110</v>
      </c>
      <c r="Q536" s="9"/>
      <c r="R536" s="9" t="s">
        <v>1540</v>
      </c>
      <c r="S536" s="9">
        <v>0</v>
      </c>
      <c r="T536" s="9" t="s">
        <v>1469</v>
      </c>
      <c r="U536" s="9" t="s">
        <v>1476</v>
      </c>
      <c r="V536" s="9">
        <v>293</v>
      </c>
      <c r="W536" s="9" t="s">
        <v>1577</v>
      </c>
      <c r="X536" s="9" t="s">
        <v>1471</v>
      </c>
      <c r="Y536" s="9" t="s">
        <v>1472</v>
      </c>
      <c r="Z536" s="9">
        <v>70</v>
      </c>
      <c r="AA536" s="9">
        <v>54</v>
      </c>
      <c r="AB536" s="9" t="s">
        <v>1560</v>
      </c>
      <c r="FR536"/>
    </row>
    <row r="537" spans="1:174" x14ac:dyDescent="0.3">
      <c r="A537" s="1">
        <v>43875.660680752313</v>
      </c>
      <c r="B537" s="8">
        <f>MONTH(Table_ExternalData_124345[[#This Row],[DateCreation]])</f>
        <v>2</v>
      </c>
      <c r="C537" s="8">
        <f>YEAR(Table_ExternalData_124345[[#This Row],[DateCreation]])</f>
        <v>2020</v>
      </c>
      <c r="D537" s="9">
        <f>WEEKNUM(Table_ExternalData_124345[[#This Row],[DateCreation]]+2)</f>
        <v>8</v>
      </c>
      <c r="E537" s="9">
        <v>986</v>
      </c>
      <c r="F537" s="9" t="s">
        <v>1461</v>
      </c>
      <c r="G537" s="9" t="s">
        <v>1462</v>
      </c>
      <c r="H537" s="8" t="str">
        <f>Table_ExternalData_124345[[#This Row],[Manufacturer]]&amp;" "&amp;Table_ExternalData_124345[[#This Row],[CarModel]]</f>
        <v>Thyssen EDO15 / OP14C</v>
      </c>
      <c r="I537" s="9" t="s">
        <v>1481</v>
      </c>
      <c r="J537" s="9">
        <v>600</v>
      </c>
      <c r="K537" s="9">
        <v>1400</v>
      </c>
      <c r="L537" s="9" t="s">
        <v>1464</v>
      </c>
      <c r="M537" s="9" t="s">
        <v>89</v>
      </c>
      <c r="N537" s="9" t="s">
        <v>1477</v>
      </c>
      <c r="O537" s="9">
        <v>160</v>
      </c>
      <c r="P537" s="9">
        <v>160</v>
      </c>
      <c r="Q537" s="9" t="s">
        <v>1578</v>
      </c>
      <c r="R537" s="9" t="s">
        <v>1468</v>
      </c>
      <c r="S537" s="9">
        <v>0</v>
      </c>
      <c r="T537" s="9" t="s">
        <v>1469</v>
      </c>
      <c r="U537" s="9" t="s">
        <v>1476</v>
      </c>
      <c r="V537" s="9">
        <v>42</v>
      </c>
      <c r="W537" s="9" t="s">
        <v>1577</v>
      </c>
      <c r="X537" s="9" t="s">
        <v>1484</v>
      </c>
      <c r="Y537" s="9" t="s">
        <v>1472</v>
      </c>
      <c r="Z537" s="9">
        <v>70</v>
      </c>
      <c r="AA537" s="9">
        <v>54</v>
      </c>
      <c r="AB537" s="9" t="s">
        <v>1560</v>
      </c>
      <c r="FR537"/>
    </row>
    <row r="538" spans="1:174" x14ac:dyDescent="0.3">
      <c r="A538" s="1">
        <v>43875.660680752313</v>
      </c>
      <c r="B538" s="8">
        <f>MONTH(Table_ExternalData_124345[[#This Row],[DateCreation]])</f>
        <v>2</v>
      </c>
      <c r="C538" s="8">
        <f>YEAR(Table_ExternalData_124345[[#This Row],[DateCreation]])</f>
        <v>2020</v>
      </c>
      <c r="D538" s="9">
        <f>WEEKNUM(Table_ExternalData_124345[[#This Row],[DateCreation]]+2)</f>
        <v>8</v>
      </c>
      <c r="E538" s="9">
        <v>987</v>
      </c>
      <c r="F538" s="9" t="s">
        <v>1461</v>
      </c>
      <c r="G538" s="9" t="s">
        <v>1462</v>
      </c>
      <c r="H538" s="8" t="str">
        <f>Table_ExternalData_124345[[#This Row],[Manufacturer]]&amp;" "&amp;Table_ExternalData_124345[[#This Row],[CarModel]]</f>
        <v>Thyssen EDO15 / OP14C</v>
      </c>
      <c r="I538" s="9" t="s">
        <v>1481</v>
      </c>
      <c r="J538" s="9">
        <v>700</v>
      </c>
      <c r="K538" s="9">
        <v>1400</v>
      </c>
      <c r="L538" s="9" t="s">
        <v>1464</v>
      </c>
      <c r="M538" s="9" t="s">
        <v>89</v>
      </c>
      <c r="N538" s="9" t="s">
        <v>1477</v>
      </c>
      <c r="O538" s="9">
        <v>160</v>
      </c>
      <c r="P538" s="9">
        <v>160</v>
      </c>
      <c r="Q538" s="9" t="s">
        <v>1579</v>
      </c>
      <c r="R538" s="9" t="s">
        <v>1468</v>
      </c>
      <c r="S538" s="9">
        <v>0</v>
      </c>
      <c r="T538" s="9" t="s">
        <v>1469</v>
      </c>
      <c r="U538" s="9" t="s">
        <v>1476</v>
      </c>
      <c r="V538" s="9">
        <v>42</v>
      </c>
      <c r="W538" s="9" t="s">
        <v>1577</v>
      </c>
      <c r="X538" s="9" t="s">
        <v>1471</v>
      </c>
      <c r="Y538" s="9" t="s">
        <v>1472</v>
      </c>
      <c r="Z538" s="9">
        <v>70</v>
      </c>
      <c r="AA538" s="9">
        <v>54</v>
      </c>
      <c r="AB538" s="9" t="s">
        <v>1560</v>
      </c>
      <c r="FR538"/>
    </row>
    <row r="539" spans="1:174" x14ac:dyDescent="0.3">
      <c r="A539" s="1">
        <v>43875.660680752313</v>
      </c>
      <c r="B539" s="8">
        <f>MONTH(Table_ExternalData_124345[[#This Row],[DateCreation]])</f>
        <v>2</v>
      </c>
      <c r="C539" s="8">
        <f>YEAR(Table_ExternalData_124345[[#This Row],[DateCreation]])</f>
        <v>2020</v>
      </c>
      <c r="D539" s="9">
        <f>WEEKNUM(Table_ExternalData_124345[[#This Row],[DateCreation]]+2)</f>
        <v>8</v>
      </c>
      <c r="E539" s="9">
        <v>988</v>
      </c>
      <c r="F539" s="9" t="s">
        <v>1539</v>
      </c>
      <c r="G539" s="9" t="s">
        <v>1512</v>
      </c>
      <c r="H539" s="8" t="str">
        <f>Table_ExternalData_124345[[#This Row],[Manufacturer]]&amp;" "&amp;Table_ExternalData_124345[[#This Row],[CarModel]]</f>
        <v>Empty -</v>
      </c>
      <c r="I539" s="9" t="s">
        <v>1481</v>
      </c>
      <c r="J539" s="9">
        <v>600</v>
      </c>
      <c r="K539" s="9">
        <v>1400</v>
      </c>
      <c r="L539" s="9" t="s">
        <v>1464</v>
      </c>
      <c r="M539" s="9" t="s">
        <v>89</v>
      </c>
      <c r="N539" s="9" t="s">
        <v>1477</v>
      </c>
      <c r="O539" s="9">
        <v>160</v>
      </c>
      <c r="P539" s="9">
        <v>160</v>
      </c>
      <c r="Q539" s="9"/>
      <c r="R539" s="9" t="s">
        <v>1540</v>
      </c>
      <c r="S539" s="9">
        <v>0</v>
      </c>
      <c r="T539" s="9" t="s">
        <v>1469</v>
      </c>
      <c r="U539" s="9" t="s">
        <v>1476</v>
      </c>
      <c r="V539" s="9">
        <v>293</v>
      </c>
      <c r="W539" s="9" t="s">
        <v>1577</v>
      </c>
      <c r="X539" s="9" t="s">
        <v>1484</v>
      </c>
      <c r="Y539" s="9" t="s">
        <v>1472</v>
      </c>
      <c r="Z539" s="9">
        <v>70</v>
      </c>
      <c r="AA539" s="9">
        <v>54</v>
      </c>
      <c r="AB539" s="9" t="s">
        <v>1560</v>
      </c>
      <c r="FR539"/>
    </row>
    <row r="540" spans="1:174" x14ac:dyDescent="0.3">
      <c r="A540" s="1">
        <v>43875.660680937501</v>
      </c>
      <c r="B540" s="8">
        <f>MONTH(Table_ExternalData_124345[[#This Row],[DateCreation]])</f>
        <v>2</v>
      </c>
      <c r="C540" s="8">
        <f>YEAR(Table_ExternalData_124345[[#This Row],[DateCreation]])</f>
        <v>2020</v>
      </c>
      <c r="D540" s="9">
        <f>WEEKNUM(Table_ExternalData_124345[[#This Row],[DateCreation]]+2)</f>
        <v>8</v>
      </c>
      <c r="E540" s="9">
        <v>989</v>
      </c>
      <c r="F540" s="9" t="s">
        <v>1539</v>
      </c>
      <c r="G540" s="9" t="s">
        <v>1512</v>
      </c>
      <c r="H540" s="8" t="str">
        <f>Table_ExternalData_124345[[#This Row],[Manufacturer]]&amp;" "&amp;Table_ExternalData_124345[[#This Row],[CarModel]]</f>
        <v>Empty -</v>
      </c>
      <c r="I540" s="9" t="s">
        <v>1481</v>
      </c>
      <c r="J540" s="9">
        <v>700</v>
      </c>
      <c r="K540" s="9">
        <v>1400</v>
      </c>
      <c r="L540" s="9" t="s">
        <v>1464</v>
      </c>
      <c r="M540" s="9" t="s">
        <v>89</v>
      </c>
      <c r="N540" s="9" t="s">
        <v>1477</v>
      </c>
      <c r="O540" s="9">
        <v>160</v>
      </c>
      <c r="P540" s="9">
        <v>150</v>
      </c>
      <c r="Q540" s="9"/>
      <c r="R540" s="9" t="s">
        <v>1540</v>
      </c>
      <c r="S540" s="9">
        <v>0</v>
      </c>
      <c r="T540" s="9" t="s">
        <v>1469</v>
      </c>
      <c r="U540" s="9" t="s">
        <v>1476</v>
      </c>
      <c r="V540" s="9">
        <v>293</v>
      </c>
      <c r="W540" s="9" t="s">
        <v>1577</v>
      </c>
      <c r="X540" s="9" t="s">
        <v>1471</v>
      </c>
      <c r="Y540" s="9" t="s">
        <v>1472</v>
      </c>
      <c r="Z540" s="9">
        <v>70</v>
      </c>
      <c r="AA540" s="9">
        <v>54</v>
      </c>
      <c r="AB540" s="9" t="s">
        <v>1560</v>
      </c>
      <c r="FR540"/>
    </row>
    <row r="541" spans="1:174" x14ac:dyDescent="0.3">
      <c r="A541" s="1">
        <v>43875.66245304398</v>
      </c>
      <c r="B541" s="8">
        <f>MONTH(Table_ExternalData_124345[[#This Row],[DateCreation]])</f>
        <v>2</v>
      </c>
      <c r="C541" s="8">
        <f>YEAR(Table_ExternalData_124345[[#This Row],[DateCreation]])</f>
        <v>2020</v>
      </c>
      <c r="D541" s="9">
        <f>WEEKNUM(Table_ExternalData_124345[[#This Row],[DateCreation]]+2)</f>
        <v>8</v>
      </c>
      <c r="E541" s="9">
        <v>990</v>
      </c>
      <c r="F541" s="9" t="s">
        <v>1539</v>
      </c>
      <c r="G541" s="9" t="s">
        <v>1512</v>
      </c>
      <c r="H541" s="8" t="str">
        <f>Table_ExternalData_124345[[#This Row],[Manufacturer]]&amp;" "&amp;Table_ExternalData_124345[[#This Row],[CarModel]]</f>
        <v>Empty -</v>
      </c>
      <c r="I541" s="9" t="s">
        <v>1481</v>
      </c>
      <c r="J541" s="9">
        <v>600</v>
      </c>
      <c r="K541" s="9">
        <v>1400</v>
      </c>
      <c r="L541" s="9" t="s">
        <v>1464</v>
      </c>
      <c r="M541" s="9" t="s">
        <v>1465</v>
      </c>
      <c r="N541" s="9" t="s">
        <v>1466</v>
      </c>
      <c r="O541" s="9">
        <v>150</v>
      </c>
      <c r="P541" s="9">
        <v>150</v>
      </c>
      <c r="Q541" s="9"/>
      <c r="R541" s="9" t="s">
        <v>1540</v>
      </c>
      <c r="S541" s="9">
        <v>0</v>
      </c>
      <c r="T541" s="9" t="s">
        <v>1469</v>
      </c>
      <c r="U541" s="9" t="s">
        <v>1476</v>
      </c>
      <c r="V541" s="9">
        <v>42</v>
      </c>
      <c r="W541" s="9" t="s">
        <v>1577</v>
      </c>
      <c r="X541" s="9" t="s">
        <v>1484</v>
      </c>
      <c r="Y541" s="9" t="s">
        <v>1472</v>
      </c>
      <c r="Z541" s="9">
        <v>70</v>
      </c>
      <c r="AA541" s="9">
        <v>54</v>
      </c>
      <c r="AB541" s="9" t="s">
        <v>1560</v>
      </c>
      <c r="FR541"/>
    </row>
    <row r="542" spans="1:174" x14ac:dyDescent="0.3">
      <c r="A542" s="1">
        <v>43875.66245304398</v>
      </c>
      <c r="B542" s="8">
        <f>MONTH(Table_ExternalData_124345[[#This Row],[DateCreation]])</f>
        <v>2</v>
      </c>
      <c r="C542" s="8">
        <f>YEAR(Table_ExternalData_124345[[#This Row],[DateCreation]])</f>
        <v>2020</v>
      </c>
      <c r="D542" s="9">
        <f>WEEKNUM(Table_ExternalData_124345[[#This Row],[DateCreation]]+2)</f>
        <v>8</v>
      </c>
      <c r="E542" s="9">
        <v>991</v>
      </c>
      <c r="F542" s="9" t="s">
        <v>1539</v>
      </c>
      <c r="G542" s="9" t="s">
        <v>1512</v>
      </c>
      <c r="H542" s="8" t="str">
        <f>Table_ExternalData_124345[[#This Row],[Manufacturer]]&amp;" "&amp;Table_ExternalData_124345[[#This Row],[CarModel]]</f>
        <v>Empty -</v>
      </c>
      <c r="I542" s="9" t="s">
        <v>1481</v>
      </c>
      <c r="J542" s="9">
        <v>700</v>
      </c>
      <c r="K542" s="9">
        <v>1400</v>
      </c>
      <c r="L542" s="9" t="s">
        <v>1464</v>
      </c>
      <c r="M542" s="9" t="s">
        <v>1465</v>
      </c>
      <c r="N542" s="9" t="s">
        <v>1466</v>
      </c>
      <c r="O542" s="9">
        <v>150</v>
      </c>
      <c r="P542" s="9">
        <v>150</v>
      </c>
      <c r="Q542" s="9"/>
      <c r="R542" s="9" t="s">
        <v>1540</v>
      </c>
      <c r="S542" s="9">
        <v>0</v>
      </c>
      <c r="T542" s="9" t="s">
        <v>1469</v>
      </c>
      <c r="U542" s="9" t="s">
        <v>1476</v>
      </c>
      <c r="V542" s="9">
        <v>42</v>
      </c>
      <c r="W542" s="9" t="s">
        <v>1577</v>
      </c>
      <c r="X542" s="9" t="s">
        <v>1471</v>
      </c>
      <c r="Y542" s="9" t="s">
        <v>1472</v>
      </c>
      <c r="Z542" s="9">
        <v>70</v>
      </c>
      <c r="AA542" s="9">
        <v>54</v>
      </c>
      <c r="AB542" s="9" t="s">
        <v>1560</v>
      </c>
      <c r="FR542"/>
    </row>
    <row r="543" spans="1:174" x14ac:dyDescent="0.3">
      <c r="A543" s="1">
        <v>43875.66245304398</v>
      </c>
      <c r="B543" s="8">
        <f>MONTH(Table_ExternalData_124345[[#This Row],[DateCreation]])</f>
        <v>2</v>
      </c>
      <c r="C543" s="8">
        <f>YEAR(Table_ExternalData_124345[[#This Row],[DateCreation]])</f>
        <v>2020</v>
      </c>
      <c r="D543" s="9">
        <f>WEEKNUM(Table_ExternalData_124345[[#This Row],[DateCreation]]+2)</f>
        <v>8</v>
      </c>
      <c r="E543" s="9">
        <v>992</v>
      </c>
      <c r="F543" s="9" t="s">
        <v>1539</v>
      </c>
      <c r="G543" s="9" t="s">
        <v>1512</v>
      </c>
      <c r="H543" s="8" t="str">
        <f>Table_ExternalData_124345[[#This Row],[Manufacturer]]&amp;" "&amp;Table_ExternalData_124345[[#This Row],[CarModel]]</f>
        <v>Empty -</v>
      </c>
      <c r="I543" s="9" t="s">
        <v>1481</v>
      </c>
      <c r="J543" s="9">
        <v>600</v>
      </c>
      <c r="K543" s="9">
        <v>1400</v>
      </c>
      <c r="L543" s="9" t="s">
        <v>1464</v>
      </c>
      <c r="M543" s="9" t="s">
        <v>1465</v>
      </c>
      <c r="N543" s="9" t="s">
        <v>1466</v>
      </c>
      <c r="O543" s="9">
        <v>150</v>
      </c>
      <c r="P543" s="9">
        <v>150</v>
      </c>
      <c r="Q543" s="9"/>
      <c r="R543" s="9" t="s">
        <v>1540</v>
      </c>
      <c r="S543" s="9">
        <v>0</v>
      </c>
      <c r="T543" s="9" t="s">
        <v>1469</v>
      </c>
      <c r="U543" s="9" t="s">
        <v>1476</v>
      </c>
      <c r="V543" s="9">
        <v>293</v>
      </c>
      <c r="W543" s="9" t="s">
        <v>1577</v>
      </c>
      <c r="X543" s="9" t="s">
        <v>1484</v>
      </c>
      <c r="Y543" s="9" t="s">
        <v>1472</v>
      </c>
      <c r="Z543" s="9">
        <v>70</v>
      </c>
      <c r="AA543" s="9">
        <v>54</v>
      </c>
      <c r="AB543" s="9" t="s">
        <v>1560</v>
      </c>
      <c r="FR543"/>
    </row>
    <row r="544" spans="1:174" x14ac:dyDescent="0.3">
      <c r="A544" s="1">
        <v>43875.66245304398</v>
      </c>
      <c r="B544" s="8">
        <f>MONTH(Table_ExternalData_124345[[#This Row],[DateCreation]])</f>
        <v>2</v>
      </c>
      <c r="C544" s="8">
        <f>YEAR(Table_ExternalData_124345[[#This Row],[DateCreation]])</f>
        <v>2020</v>
      </c>
      <c r="D544" s="9">
        <f>WEEKNUM(Table_ExternalData_124345[[#This Row],[DateCreation]]+2)</f>
        <v>8</v>
      </c>
      <c r="E544" s="9">
        <v>993</v>
      </c>
      <c r="F544" s="9" t="s">
        <v>1539</v>
      </c>
      <c r="G544" s="9" t="s">
        <v>1512</v>
      </c>
      <c r="H544" s="8" t="str">
        <f>Table_ExternalData_124345[[#This Row],[Manufacturer]]&amp;" "&amp;Table_ExternalData_124345[[#This Row],[CarModel]]</f>
        <v>Empty -</v>
      </c>
      <c r="I544" s="9" t="s">
        <v>1481</v>
      </c>
      <c r="J544" s="9">
        <v>700</v>
      </c>
      <c r="K544" s="9">
        <v>1400</v>
      </c>
      <c r="L544" s="9" t="s">
        <v>1464</v>
      </c>
      <c r="M544" s="9" t="s">
        <v>1465</v>
      </c>
      <c r="N544" s="9" t="s">
        <v>1466</v>
      </c>
      <c r="O544" s="9">
        <v>150</v>
      </c>
      <c r="P544" s="9">
        <v>150</v>
      </c>
      <c r="Q544" s="9"/>
      <c r="R544" s="9" t="s">
        <v>1540</v>
      </c>
      <c r="S544" s="9">
        <v>0</v>
      </c>
      <c r="T544" s="9" t="s">
        <v>1469</v>
      </c>
      <c r="U544" s="9" t="s">
        <v>1476</v>
      </c>
      <c r="V544" s="9">
        <v>293</v>
      </c>
      <c r="W544" s="9" t="s">
        <v>1577</v>
      </c>
      <c r="X544" s="9" t="s">
        <v>1471</v>
      </c>
      <c r="Y544" s="9" t="s">
        <v>1472</v>
      </c>
      <c r="Z544" s="9">
        <v>70</v>
      </c>
      <c r="AA544" s="9">
        <v>54</v>
      </c>
      <c r="AB544" s="9" t="s">
        <v>1560</v>
      </c>
      <c r="FR544"/>
    </row>
    <row r="545" spans="1:174" x14ac:dyDescent="0.3">
      <c r="A545" s="1">
        <v>43875.666830011571</v>
      </c>
      <c r="B545" s="8">
        <f>MONTH(Table_ExternalData_124345[[#This Row],[DateCreation]])</f>
        <v>2</v>
      </c>
      <c r="C545" s="8">
        <f>YEAR(Table_ExternalData_124345[[#This Row],[DateCreation]])</f>
        <v>2020</v>
      </c>
      <c r="D545" s="9">
        <f>WEEKNUM(Table_ExternalData_124345[[#This Row],[DateCreation]]+2)</f>
        <v>8</v>
      </c>
      <c r="E545" s="9">
        <v>994</v>
      </c>
      <c r="F545" s="9" t="s">
        <v>1537</v>
      </c>
      <c r="G545" s="9" t="s">
        <v>1538</v>
      </c>
      <c r="H545" s="8" t="str">
        <f>Table_ExternalData_124345[[#This Row],[Manufacturer]]&amp;" "&amp;Table_ExternalData_124345[[#This Row],[CarModel]]</f>
        <v>NBSL TKP131 / THP131</v>
      </c>
      <c r="I545" s="9" t="s">
        <v>1481</v>
      </c>
      <c r="J545" s="9">
        <v>600</v>
      </c>
      <c r="K545" s="9">
        <v>1400</v>
      </c>
      <c r="L545" s="9" t="s">
        <v>1464</v>
      </c>
      <c r="M545" s="9" t="s">
        <v>1465</v>
      </c>
      <c r="N545" s="9" t="s">
        <v>1466</v>
      </c>
      <c r="O545" s="9">
        <v>150</v>
      </c>
      <c r="P545" s="9">
        <v>150</v>
      </c>
      <c r="Q545" s="9" t="s">
        <v>1580</v>
      </c>
      <c r="R545" s="9" t="s">
        <v>1468</v>
      </c>
      <c r="S545" s="9">
        <v>0</v>
      </c>
      <c r="T545" s="9" t="s">
        <v>1469</v>
      </c>
      <c r="U545" s="9" t="s">
        <v>1476</v>
      </c>
      <c r="V545" s="9">
        <v>42</v>
      </c>
      <c r="W545" s="9" t="s">
        <v>1577</v>
      </c>
      <c r="X545" s="9" t="s">
        <v>1484</v>
      </c>
      <c r="Y545" s="9" t="s">
        <v>1485</v>
      </c>
      <c r="Z545" s="9">
        <v>46</v>
      </c>
      <c r="AA545" s="9">
        <v>54</v>
      </c>
      <c r="AB545" s="9" t="s">
        <v>1560</v>
      </c>
      <c r="FR545"/>
    </row>
    <row r="546" spans="1:174" x14ac:dyDescent="0.3">
      <c r="A546" s="1">
        <v>43875.666830555558</v>
      </c>
      <c r="B546" s="8">
        <f>MONTH(Table_ExternalData_124345[[#This Row],[DateCreation]])</f>
        <v>2</v>
      </c>
      <c r="C546" s="8">
        <f>YEAR(Table_ExternalData_124345[[#This Row],[DateCreation]])</f>
        <v>2020</v>
      </c>
      <c r="D546" s="9">
        <f>WEEKNUM(Table_ExternalData_124345[[#This Row],[DateCreation]]+2)</f>
        <v>8</v>
      </c>
      <c r="E546" s="9">
        <v>995</v>
      </c>
      <c r="F546" s="9" t="s">
        <v>1537</v>
      </c>
      <c r="G546" s="9" t="s">
        <v>1538</v>
      </c>
      <c r="H546" s="8" t="str">
        <f>Table_ExternalData_124345[[#This Row],[Manufacturer]]&amp;" "&amp;Table_ExternalData_124345[[#This Row],[CarModel]]</f>
        <v>NBSL TKP131 / THP131</v>
      </c>
      <c r="I546" s="9" t="s">
        <v>1481</v>
      </c>
      <c r="J546" s="9">
        <v>700</v>
      </c>
      <c r="K546" s="9">
        <v>1400</v>
      </c>
      <c r="L546" s="9" t="s">
        <v>1464</v>
      </c>
      <c r="M546" s="9" t="s">
        <v>1465</v>
      </c>
      <c r="N546" s="9" t="s">
        <v>1466</v>
      </c>
      <c r="O546" s="9">
        <v>150</v>
      </c>
      <c r="P546" s="9">
        <v>150</v>
      </c>
      <c r="Q546" s="9" t="s">
        <v>1580</v>
      </c>
      <c r="R546" s="9" t="s">
        <v>1468</v>
      </c>
      <c r="S546" s="9">
        <v>0</v>
      </c>
      <c r="T546" s="9" t="s">
        <v>1469</v>
      </c>
      <c r="U546" s="9" t="s">
        <v>1476</v>
      </c>
      <c r="V546" s="9">
        <v>42</v>
      </c>
      <c r="W546" s="9" t="s">
        <v>1577</v>
      </c>
      <c r="X546" s="9" t="s">
        <v>1471</v>
      </c>
      <c r="Y546" s="9" t="s">
        <v>1485</v>
      </c>
      <c r="Z546" s="9">
        <v>46</v>
      </c>
      <c r="AA546" s="9">
        <v>54</v>
      </c>
      <c r="AB546" s="9" t="s">
        <v>1560</v>
      </c>
      <c r="FR546"/>
    </row>
    <row r="547" spans="1:174" x14ac:dyDescent="0.3">
      <c r="A547" s="1">
        <v>43875.666831284725</v>
      </c>
      <c r="B547" s="8">
        <f>MONTH(Table_ExternalData_124345[[#This Row],[DateCreation]])</f>
        <v>2</v>
      </c>
      <c r="C547" s="8">
        <f>YEAR(Table_ExternalData_124345[[#This Row],[DateCreation]])</f>
        <v>2020</v>
      </c>
      <c r="D547" s="9">
        <f>WEEKNUM(Table_ExternalData_124345[[#This Row],[DateCreation]]+2)</f>
        <v>8</v>
      </c>
      <c r="E547" s="9">
        <v>996</v>
      </c>
      <c r="F547" s="9" t="s">
        <v>1539</v>
      </c>
      <c r="G547" s="9" t="s">
        <v>1512</v>
      </c>
      <c r="H547" s="8" t="str">
        <f>Table_ExternalData_124345[[#This Row],[Manufacturer]]&amp;" "&amp;Table_ExternalData_124345[[#This Row],[CarModel]]</f>
        <v>Empty -</v>
      </c>
      <c r="I547" s="9" t="s">
        <v>1481</v>
      </c>
      <c r="J547" s="9">
        <v>600</v>
      </c>
      <c r="K547" s="9">
        <v>1400</v>
      </c>
      <c r="L547" s="9" t="s">
        <v>1464</v>
      </c>
      <c r="M547" s="9" t="s">
        <v>1465</v>
      </c>
      <c r="N547" s="9" t="s">
        <v>1466</v>
      </c>
      <c r="O547" s="9">
        <v>150</v>
      </c>
      <c r="P547" s="9">
        <v>150</v>
      </c>
      <c r="Q547" s="9"/>
      <c r="R547" s="9" t="s">
        <v>1540</v>
      </c>
      <c r="S547" s="9">
        <v>0</v>
      </c>
      <c r="T547" s="9" t="s">
        <v>1469</v>
      </c>
      <c r="U547" s="9" t="s">
        <v>1476</v>
      </c>
      <c r="V547" s="9">
        <v>293</v>
      </c>
      <c r="W547" s="9" t="s">
        <v>1577</v>
      </c>
      <c r="X547" s="9" t="s">
        <v>1484</v>
      </c>
      <c r="Y547" s="9" t="s">
        <v>1472</v>
      </c>
      <c r="Z547" s="9">
        <v>70</v>
      </c>
      <c r="AA547" s="9">
        <v>54</v>
      </c>
      <c r="AB547" s="9" t="s">
        <v>1560</v>
      </c>
      <c r="FR547"/>
    </row>
    <row r="548" spans="1:174" x14ac:dyDescent="0.3">
      <c r="A548" s="1">
        <v>43875.666832025461</v>
      </c>
      <c r="B548" s="8">
        <f>MONTH(Table_ExternalData_124345[[#This Row],[DateCreation]])</f>
        <v>2</v>
      </c>
      <c r="C548" s="8">
        <f>YEAR(Table_ExternalData_124345[[#This Row],[DateCreation]])</f>
        <v>2020</v>
      </c>
      <c r="D548" s="9">
        <f>WEEKNUM(Table_ExternalData_124345[[#This Row],[DateCreation]]+2)</f>
        <v>8</v>
      </c>
      <c r="E548" s="9">
        <v>997</v>
      </c>
      <c r="F548" s="9" t="s">
        <v>1539</v>
      </c>
      <c r="G548" s="9" t="s">
        <v>1512</v>
      </c>
      <c r="H548" s="8" t="str">
        <f>Table_ExternalData_124345[[#This Row],[Manufacturer]]&amp;" "&amp;Table_ExternalData_124345[[#This Row],[CarModel]]</f>
        <v>Empty -</v>
      </c>
      <c r="I548" s="9" t="s">
        <v>1481</v>
      </c>
      <c r="J548" s="9">
        <v>700</v>
      </c>
      <c r="K548" s="9">
        <v>1400</v>
      </c>
      <c r="L548" s="9" t="s">
        <v>1464</v>
      </c>
      <c r="M548" s="9" t="s">
        <v>1465</v>
      </c>
      <c r="N548" s="9" t="s">
        <v>1466</v>
      </c>
      <c r="O548" s="9">
        <v>150</v>
      </c>
      <c r="P548" s="9">
        <v>150</v>
      </c>
      <c r="Q548" s="9"/>
      <c r="R548" s="9" t="s">
        <v>1540</v>
      </c>
      <c r="S548" s="9">
        <v>0</v>
      </c>
      <c r="T548" s="9" t="s">
        <v>1469</v>
      </c>
      <c r="U548" s="9" t="s">
        <v>1476</v>
      </c>
      <c r="V548" s="9">
        <v>293</v>
      </c>
      <c r="W548" s="9" t="s">
        <v>1577</v>
      </c>
      <c r="X548" s="9" t="s">
        <v>1471</v>
      </c>
      <c r="Y548" s="9" t="s">
        <v>1472</v>
      </c>
      <c r="Z548" s="9">
        <v>70</v>
      </c>
      <c r="AA548" s="9">
        <v>54</v>
      </c>
      <c r="AB548" s="9" t="s">
        <v>1560</v>
      </c>
      <c r="FR548"/>
    </row>
    <row r="549" spans="1:174" x14ac:dyDescent="0.3">
      <c r="A549" s="1">
        <v>43875.667273263891</v>
      </c>
      <c r="B549" s="8">
        <f>MONTH(Table_ExternalData_124345[[#This Row],[DateCreation]])</f>
        <v>2</v>
      </c>
      <c r="C549" s="8">
        <f>YEAR(Table_ExternalData_124345[[#This Row],[DateCreation]])</f>
        <v>2020</v>
      </c>
      <c r="D549" s="9">
        <f>WEEKNUM(Table_ExternalData_124345[[#This Row],[DateCreation]]+2)</f>
        <v>8</v>
      </c>
      <c r="E549" s="9">
        <v>998</v>
      </c>
      <c r="F549" s="9" t="s">
        <v>1539</v>
      </c>
      <c r="G549" s="9" t="s">
        <v>1512</v>
      </c>
      <c r="H549" s="8" t="str">
        <f>Table_ExternalData_124345[[#This Row],[Manufacturer]]&amp;" "&amp;Table_ExternalData_124345[[#This Row],[CarModel]]</f>
        <v>Empty -</v>
      </c>
      <c r="I549" s="9" t="s">
        <v>1481</v>
      </c>
      <c r="J549" s="9">
        <v>600</v>
      </c>
      <c r="K549" s="9">
        <v>1400</v>
      </c>
      <c r="L549" s="9" t="s">
        <v>1464</v>
      </c>
      <c r="M549" s="9" t="s">
        <v>1465</v>
      </c>
      <c r="N549" s="9" t="s">
        <v>1466</v>
      </c>
      <c r="O549" s="9">
        <v>155</v>
      </c>
      <c r="P549" s="9">
        <v>155</v>
      </c>
      <c r="Q549" s="9"/>
      <c r="R549" s="9" t="s">
        <v>1540</v>
      </c>
      <c r="S549" s="9">
        <v>0</v>
      </c>
      <c r="T549" s="9" t="s">
        <v>1469</v>
      </c>
      <c r="U549" s="9" t="s">
        <v>1476</v>
      </c>
      <c r="V549" s="9">
        <v>42</v>
      </c>
      <c r="W549" s="9" t="s">
        <v>1577</v>
      </c>
      <c r="X549" s="9" t="s">
        <v>1484</v>
      </c>
      <c r="Y549" s="9" t="s">
        <v>1472</v>
      </c>
      <c r="Z549" s="9">
        <v>70</v>
      </c>
      <c r="AA549" s="9">
        <v>54</v>
      </c>
      <c r="AB549" s="9" t="s">
        <v>1560</v>
      </c>
      <c r="FR549"/>
    </row>
    <row r="550" spans="1:174" x14ac:dyDescent="0.3">
      <c r="A550" s="1">
        <v>43875.667273993058</v>
      </c>
      <c r="B550" s="8">
        <f>MONTH(Table_ExternalData_124345[[#This Row],[DateCreation]])</f>
        <v>2</v>
      </c>
      <c r="C550" s="8">
        <f>YEAR(Table_ExternalData_124345[[#This Row],[DateCreation]])</f>
        <v>2020</v>
      </c>
      <c r="D550" s="9">
        <f>WEEKNUM(Table_ExternalData_124345[[#This Row],[DateCreation]]+2)</f>
        <v>8</v>
      </c>
      <c r="E550" s="9">
        <v>999</v>
      </c>
      <c r="F550" s="9" t="s">
        <v>1541</v>
      </c>
      <c r="G550" s="9" t="s">
        <v>1559</v>
      </c>
      <c r="H550" s="8" t="str">
        <f>Table_ExternalData_124345[[#This Row],[Manufacturer]]&amp;" "&amp;Table_ExternalData_124345[[#This Row],[CarModel]]</f>
        <v>Kone ADB / AOK</v>
      </c>
      <c r="I550" s="9" t="s">
        <v>1481</v>
      </c>
      <c r="J550" s="9">
        <v>700</v>
      </c>
      <c r="K550" s="9">
        <v>1400</v>
      </c>
      <c r="L550" s="9" t="s">
        <v>1464</v>
      </c>
      <c r="M550" s="9" t="s">
        <v>1465</v>
      </c>
      <c r="N550" s="9" t="s">
        <v>1466</v>
      </c>
      <c r="O550" s="9">
        <v>155</v>
      </c>
      <c r="P550" s="9">
        <v>155</v>
      </c>
      <c r="Q550" s="9" t="s">
        <v>1581</v>
      </c>
      <c r="R550" s="9" t="s">
        <v>1468</v>
      </c>
      <c r="S550" s="9">
        <v>0</v>
      </c>
      <c r="T550" s="9" t="s">
        <v>1469</v>
      </c>
      <c r="U550" s="9" t="s">
        <v>1476</v>
      </c>
      <c r="V550" s="9">
        <v>42</v>
      </c>
      <c r="W550" s="9" t="s">
        <v>1577</v>
      </c>
      <c r="X550" s="9" t="s">
        <v>1471</v>
      </c>
      <c r="Y550" s="9" t="s">
        <v>1485</v>
      </c>
      <c r="Z550" s="9">
        <v>40</v>
      </c>
      <c r="AA550" s="9">
        <v>54</v>
      </c>
      <c r="AB550" s="9" t="s">
        <v>1560</v>
      </c>
      <c r="FR550"/>
    </row>
    <row r="551" spans="1:174" x14ac:dyDescent="0.3">
      <c r="A551" s="1">
        <v>43875.667274386571</v>
      </c>
      <c r="B551" s="8">
        <f>MONTH(Table_ExternalData_124345[[#This Row],[DateCreation]])</f>
        <v>2</v>
      </c>
      <c r="C551" s="8">
        <f>YEAR(Table_ExternalData_124345[[#This Row],[DateCreation]])</f>
        <v>2020</v>
      </c>
      <c r="D551" s="9">
        <f>WEEKNUM(Table_ExternalData_124345[[#This Row],[DateCreation]]+2)</f>
        <v>8</v>
      </c>
      <c r="E551" s="9">
        <v>1000</v>
      </c>
      <c r="F551" s="9" t="s">
        <v>1539</v>
      </c>
      <c r="G551" s="9" t="s">
        <v>1512</v>
      </c>
      <c r="H551" s="8" t="str">
        <f>Table_ExternalData_124345[[#This Row],[Manufacturer]]&amp;" "&amp;Table_ExternalData_124345[[#This Row],[CarModel]]</f>
        <v>Empty -</v>
      </c>
      <c r="I551" s="9" t="s">
        <v>1481</v>
      </c>
      <c r="J551" s="9">
        <v>600</v>
      </c>
      <c r="K551" s="9">
        <v>1400</v>
      </c>
      <c r="L551" s="9" t="s">
        <v>1464</v>
      </c>
      <c r="M551" s="9" t="s">
        <v>1465</v>
      </c>
      <c r="N551" s="9" t="s">
        <v>1466</v>
      </c>
      <c r="O551" s="9">
        <v>155</v>
      </c>
      <c r="P551" s="9">
        <v>155</v>
      </c>
      <c r="Q551" s="9"/>
      <c r="R551" s="9" t="s">
        <v>1540</v>
      </c>
      <c r="S551" s="9">
        <v>0</v>
      </c>
      <c r="T551" s="9" t="s">
        <v>1469</v>
      </c>
      <c r="U551" s="9" t="s">
        <v>1476</v>
      </c>
      <c r="V551" s="9">
        <v>293</v>
      </c>
      <c r="W551" s="9" t="s">
        <v>1577</v>
      </c>
      <c r="X551" s="9" t="s">
        <v>1484</v>
      </c>
      <c r="Y551" s="9" t="s">
        <v>1472</v>
      </c>
      <c r="Z551" s="9">
        <v>70</v>
      </c>
      <c r="AA551" s="9">
        <v>54</v>
      </c>
      <c r="AB551" s="9" t="s">
        <v>1560</v>
      </c>
      <c r="FR551"/>
    </row>
    <row r="552" spans="1:174" x14ac:dyDescent="0.3">
      <c r="A552" s="1">
        <v>43875.667274537038</v>
      </c>
      <c r="B552" s="8">
        <f>MONTH(Table_ExternalData_124345[[#This Row],[DateCreation]])</f>
        <v>2</v>
      </c>
      <c r="C552" s="8">
        <f>YEAR(Table_ExternalData_124345[[#This Row],[DateCreation]])</f>
        <v>2020</v>
      </c>
      <c r="D552" s="9">
        <f>WEEKNUM(Table_ExternalData_124345[[#This Row],[DateCreation]]+2)</f>
        <v>8</v>
      </c>
      <c r="E552" s="9">
        <v>1001</v>
      </c>
      <c r="F552" s="9" t="s">
        <v>1539</v>
      </c>
      <c r="G552" s="9" t="s">
        <v>1512</v>
      </c>
      <c r="H552" s="8" t="str">
        <f>Table_ExternalData_124345[[#This Row],[Manufacturer]]&amp;" "&amp;Table_ExternalData_124345[[#This Row],[CarModel]]</f>
        <v>Empty -</v>
      </c>
      <c r="I552" s="9" t="s">
        <v>1481</v>
      </c>
      <c r="J552" s="9">
        <v>700</v>
      </c>
      <c r="K552" s="9">
        <v>1400</v>
      </c>
      <c r="L552" s="9" t="s">
        <v>1464</v>
      </c>
      <c r="M552" s="9" t="s">
        <v>1465</v>
      </c>
      <c r="N552" s="9" t="s">
        <v>1466</v>
      </c>
      <c r="O552" s="9">
        <v>155</v>
      </c>
      <c r="P552" s="9">
        <v>155</v>
      </c>
      <c r="Q552" s="9"/>
      <c r="R552" s="9" t="s">
        <v>1540</v>
      </c>
      <c r="S552" s="9">
        <v>0</v>
      </c>
      <c r="T552" s="9" t="s">
        <v>1469</v>
      </c>
      <c r="U552" s="9" t="s">
        <v>1476</v>
      </c>
      <c r="V552" s="9">
        <v>293</v>
      </c>
      <c r="W552" s="9" t="s">
        <v>1577</v>
      </c>
      <c r="X552" s="9" t="s">
        <v>1471</v>
      </c>
      <c r="Y552" s="9" t="s">
        <v>1472</v>
      </c>
      <c r="Z552" s="9">
        <v>70</v>
      </c>
      <c r="AA552" s="9">
        <v>54</v>
      </c>
      <c r="AB552" s="9" t="s">
        <v>1560</v>
      </c>
      <c r="FR552"/>
    </row>
    <row r="553" spans="1:174" x14ac:dyDescent="0.3">
      <c r="A553" s="1">
        <v>43875.668758217595</v>
      </c>
      <c r="B553" s="8">
        <f>MONTH(Table_ExternalData_124345[[#This Row],[DateCreation]])</f>
        <v>2</v>
      </c>
      <c r="C553" s="8">
        <f>YEAR(Table_ExternalData_124345[[#This Row],[DateCreation]])</f>
        <v>2020</v>
      </c>
      <c r="D553" s="9">
        <f>WEEKNUM(Table_ExternalData_124345[[#This Row],[DateCreation]]+2)</f>
        <v>8</v>
      </c>
      <c r="E553" s="9">
        <v>1002</v>
      </c>
      <c r="F553" s="9" t="s">
        <v>1532</v>
      </c>
      <c r="G553" s="9" t="s">
        <v>1512</v>
      </c>
      <c r="H553" s="8" t="str">
        <f>Table_ExternalData_124345[[#This Row],[Manufacturer]]&amp;" "&amp;Table_ExternalData_124345[[#This Row],[CarModel]]</f>
        <v>Mitsubishi -</v>
      </c>
      <c r="I553" s="9" t="s">
        <v>1481</v>
      </c>
      <c r="J553" s="9">
        <v>600</v>
      </c>
      <c r="K553" s="9">
        <v>1400</v>
      </c>
      <c r="L553" s="9" t="s">
        <v>1464</v>
      </c>
      <c r="M553" s="9" t="s">
        <v>89</v>
      </c>
      <c r="N553" s="9" t="s">
        <v>1477</v>
      </c>
      <c r="O553" s="9">
        <v>150</v>
      </c>
      <c r="P553" s="9">
        <v>155</v>
      </c>
      <c r="Q553" s="9" t="s">
        <v>1582</v>
      </c>
      <c r="R553" s="9" t="s">
        <v>1468</v>
      </c>
      <c r="S553" s="9">
        <v>0</v>
      </c>
      <c r="T553" s="9" t="s">
        <v>1469</v>
      </c>
      <c r="U553" s="9" t="s">
        <v>1476</v>
      </c>
      <c r="V553" s="9">
        <v>42</v>
      </c>
      <c r="W553" s="9" t="s">
        <v>1577</v>
      </c>
      <c r="X553" s="9" t="s">
        <v>1484</v>
      </c>
      <c r="Y553" s="9" t="s">
        <v>1472</v>
      </c>
      <c r="Z553" s="9">
        <v>70</v>
      </c>
      <c r="AA553" s="9">
        <v>54</v>
      </c>
      <c r="AB553" s="9" t="s">
        <v>1560</v>
      </c>
      <c r="FR553"/>
    </row>
    <row r="554" spans="1:174" x14ac:dyDescent="0.3">
      <c r="A554" s="1">
        <v>43875.668758564818</v>
      </c>
      <c r="B554" s="8">
        <f>MONTH(Table_ExternalData_124345[[#This Row],[DateCreation]])</f>
        <v>2</v>
      </c>
      <c r="C554" s="8">
        <f>YEAR(Table_ExternalData_124345[[#This Row],[DateCreation]])</f>
        <v>2020</v>
      </c>
      <c r="D554" s="9">
        <f>WEEKNUM(Table_ExternalData_124345[[#This Row],[DateCreation]]+2)</f>
        <v>8</v>
      </c>
      <c r="E554" s="9">
        <v>1003</v>
      </c>
      <c r="F554" s="9" t="s">
        <v>1532</v>
      </c>
      <c r="G554" s="9" t="s">
        <v>1512</v>
      </c>
      <c r="H554" s="8" t="str">
        <f>Table_ExternalData_124345[[#This Row],[Manufacturer]]&amp;" "&amp;Table_ExternalData_124345[[#This Row],[CarModel]]</f>
        <v>Mitsubishi -</v>
      </c>
      <c r="I554" s="9" t="s">
        <v>1481</v>
      </c>
      <c r="J554" s="9">
        <v>700</v>
      </c>
      <c r="K554" s="9">
        <v>1400</v>
      </c>
      <c r="L554" s="9" t="s">
        <v>1464</v>
      </c>
      <c r="M554" s="9" t="s">
        <v>89</v>
      </c>
      <c r="N554" s="9" t="s">
        <v>1477</v>
      </c>
      <c r="O554" s="9">
        <v>150</v>
      </c>
      <c r="P554" s="9">
        <v>155</v>
      </c>
      <c r="Q554" s="9" t="s">
        <v>1583</v>
      </c>
      <c r="R554" s="9" t="s">
        <v>1468</v>
      </c>
      <c r="S554" s="9">
        <v>0</v>
      </c>
      <c r="T554" s="9" t="s">
        <v>1469</v>
      </c>
      <c r="U554" s="9" t="s">
        <v>1476</v>
      </c>
      <c r="V554" s="9">
        <v>42</v>
      </c>
      <c r="W554" s="9" t="s">
        <v>1577</v>
      </c>
      <c r="X554" s="9" t="s">
        <v>1471</v>
      </c>
      <c r="Y554" s="9" t="s">
        <v>1472</v>
      </c>
      <c r="Z554" s="9">
        <v>70</v>
      </c>
      <c r="AA554" s="9">
        <v>54</v>
      </c>
      <c r="AB554" s="9" t="s">
        <v>1560</v>
      </c>
      <c r="FR554"/>
    </row>
    <row r="555" spans="1:174" x14ac:dyDescent="0.3">
      <c r="A555" s="1">
        <v>43875.668758912034</v>
      </c>
      <c r="B555" s="8">
        <f>MONTH(Table_ExternalData_124345[[#This Row],[DateCreation]])</f>
        <v>2</v>
      </c>
      <c r="C555" s="8">
        <f>YEAR(Table_ExternalData_124345[[#This Row],[DateCreation]])</f>
        <v>2020</v>
      </c>
      <c r="D555" s="9">
        <f>WEEKNUM(Table_ExternalData_124345[[#This Row],[DateCreation]]+2)</f>
        <v>8</v>
      </c>
      <c r="E555" s="9">
        <v>1004</v>
      </c>
      <c r="F555" s="9" t="s">
        <v>1539</v>
      </c>
      <c r="G555" s="9" t="s">
        <v>1512</v>
      </c>
      <c r="H555" s="8" t="str">
        <f>Table_ExternalData_124345[[#This Row],[Manufacturer]]&amp;" "&amp;Table_ExternalData_124345[[#This Row],[CarModel]]</f>
        <v>Empty -</v>
      </c>
      <c r="I555" s="9" t="s">
        <v>1481</v>
      </c>
      <c r="J555" s="9">
        <v>600</v>
      </c>
      <c r="K555" s="9">
        <v>1400</v>
      </c>
      <c r="L555" s="9" t="s">
        <v>1464</v>
      </c>
      <c r="M555" s="9" t="s">
        <v>89</v>
      </c>
      <c r="N555" s="9" t="s">
        <v>1477</v>
      </c>
      <c r="O555" s="9">
        <v>150</v>
      </c>
      <c r="P555" s="9">
        <v>155</v>
      </c>
      <c r="Q555" s="9"/>
      <c r="R555" s="9" t="s">
        <v>1540</v>
      </c>
      <c r="S555" s="9">
        <v>0</v>
      </c>
      <c r="T555" s="9" t="s">
        <v>1469</v>
      </c>
      <c r="U555" s="9" t="s">
        <v>1476</v>
      </c>
      <c r="V555" s="9">
        <v>293</v>
      </c>
      <c r="W555" s="9" t="s">
        <v>1577</v>
      </c>
      <c r="X555" s="9" t="s">
        <v>1484</v>
      </c>
      <c r="Y555" s="9" t="s">
        <v>1472</v>
      </c>
      <c r="Z555" s="9">
        <v>70</v>
      </c>
      <c r="AA555" s="9">
        <v>54</v>
      </c>
      <c r="AB555" s="9" t="s">
        <v>1560</v>
      </c>
      <c r="FR555"/>
    </row>
    <row r="556" spans="1:174" x14ac:dyDescent="0.3">
      <c r="A556" s="1">
        <v>43875.668759293978</v>
      </c>
      <c r="B556" s="8">
        <f>MONTH(Table_ExternalData_124345[[#This Row],[DateCreation]])</f>
        <v>2</v>
      </c>
      <c r="C556" s="8">
        <f>YEAR(Table_ExternalData_124345[[#This Row],[DateCreation]])</f>
        <v>2020</v>
      </c>
      <c r="D556" s="9">
        <f>WEEKNUM(Table_ExternalData_124345[[#This Row],[DateCreation]]+2)</f>
        <v>8</v>
      </c>
      <c r="E556" s="9">
        <v>1005</v>
      </c>
      <c r="F556" s="9" t="s">
        <v>1539</v>
      </c>
      <c r="G556" s="9" t="s">
        <v>1512</v>
      </c>
      <c r="H556" s="8" t="str">
        <f>Table_ExternalData_124345[[#This Row],[Manufacturer]]&amp;" "&amp;Table_ExternalData_124345[[#This Row],[CarModel]]</f>
        <v>Empty -</v>
      </c>
      <c r="I556" s="9" t="s">
        <v>1481</v>
      </c>
      <c r="J556" s="9">
        <v>700</v>
      </c>
      <c r="K556" s="9">
        <v>1400</v>
      </c>
      <c r="L556" s="9" t="s">
        <v>1464</v>
      </c>
      <c r="M556" s="9" t="s">
        <v>89</v>
      </c>
      <c r="N556" s="9" t="s">
        <v>1477</v>
      </c>
      <c r="O556" s="9">
        <v>150</v>
      </c>
      <c r="P556" s="9">
        <v>155</v>
      </c>
      <c r="Q556" s="9"/>
      <c r="R556" s="9" t="s">
        <v>1540</v>
      </c>
      <c r="S556" s="9">
        <v>0</v>
      </c>
      <c r="T556" s="9" t="s">
        <v>1469</v>
      </c>
      <c r="U556" s="9" t="s">
        <v>1476</v>
      </c>
      <c r="V556" s="9">
        <v>293</v>
      </c>
      <c r="W556" s="9" t="s">
        <v>1577</v>
      </c>
      <c r="X556" s="9" t="s">
        <v>1471</v>
      </c>
      <c r="Y556" s="9" t="s">
        <v>1472</v>
      </c>
      <c r="Z556" s="9">
        <v>70</v>
      </c>
      <c r="AA556" s="9">
        <v>54</v>
      </c>
      <c r="AB556" s="9" t="s">
        <v>1560</v>
      </c>
      <c r="FR556"/>
    </row>
    <row r="557" spans="1:174" x14ac:dyDescent="0.3">
      <c r="A557" s="1">
        <v>43875.668759456021</v>
      </c>
      <c r="B557" s="8">
        <f>MONTH(Table_ExternalData_124345[[#This Row],[DateCreation]])</f>
        <v>2</v>
      </c>
      <c r="C557" s="8">
        <f>YEAR(Table_ExternalData_124345[[#This Row],[DateCreation]])</f>
        <v>2020</v>
      </c>
      <c r="D557" s="9">
        <f>WEEKNUM(Table_ExternalData_124345[[#This Row],[DateCreation]]+2)</f>
        <v>8</v>
      </c>
      <c r="E557" s="9">
        <v>1006</v>
      </c>
      <c r="F557" s="9" t="s">
        <v>1537</v>
      </c>
      <c r="G557" s="9" t="s">
        <v>1538</v>
      </c>
      <c r="H557" s="8" t="str">
        <f>Table_ExternalData_124345[[#This Row],[Manufacturer]]&amp;" "&amp;Table_ExternalData_124345[[#This Row],[CarModel]]</f>
        <v>NBSL TKP131 / THP131</v>
      </c>
      <c r="I557" s="9" t="s">
        <v>1481</v>
      </c>
      <c r="J557" s="9">
        <v>600</v>
      </c>
      <c r="K557" s="9">
        <v>1400</v>
      </c>
      <c r="L557" s="9" t="s">
        <v>1464</v>
      </c>
      <c r="M557" s="9" t="s">
        <v>89</v>
      </c>
      <c r="N557" s="9" t="s">
        <v>1477</v>
      </c>
      <c r="O557" s="9">
        <v>150</v>
      </c>
      <c r="P557" s="9">
        <v>150</v>
      </c>
      <c r="Q557" s="9" t="s">
        <v>1582</v>
      </c>
      <c r="R557" s="9" t="s">
        <v>1468</v>
      </c>
      <c r="S557" s="9">
        <v>0</v>
      </c>
      <c r="T557" s="9" t="s">
        <v>1469</v>
      </c>
      <c r="U557" s="9" t="s">
        <v>1476</v>
      </c>
      <c r="V557" s="9">
        <v>42</v>
      </c>
      <c r="W557" s="9" t="s">
        <v>1577</v>
      </c>
      <c r="X557" s="9" t="s">
        <v>1484</v>
      </c>
      <c r="Y557" s="9" t="s">
        <v>1485</v>
      </c>
      <c r="Z557" s="9">
        <v>46</v>
      </c>
      <c r="AA557" s="9">
        <v>54</v>
      </c>
      <c r="AB557" s="9" t="s">
        <v>1560</v>
      </c>
      <c r="FR557"/>
    </row>
    <row r="558" spans="1:174" x14ac:dyDescent="0.3">
      <c r="A558" s="1">
        <v>43875.668759837965</v>
      </c>
      <c r="B558" s="8">
        <f>MONTH(Table_ExternalData_124345[[#This Row],[DateCreation]])</f>
        <v>2</v>
      </c>
      <c r="C558" s="8">
        <f>YEAR(Table_ExternalData_124345[[#This Row],[DateCreation]])</f>
        <v>2020</v>
      </c>
      <c r="D558" s="9">
        <f>WEEKNUM(Table_ExternalData_124345[[#This Row],[DateCreation]]+2)</f>
        <v>8</v>
      </c>
      <c r="E558" s="9">
        <v>1007</v>
      </c>
      <c r="F558" s="9" t="s">
        <v>1537</v>
      </c>
      <c r="G558" s="9" t="s">
        <v>1538</v>
      </c>
      <c r="H558" s="8" t="str">
        <f>Table_ExternalData_124345[[#This Row],[Manufacturer]]&amp;" "&amp;Table_ExternalData_124345[[#This Row],[CarModel]]</f>
        <v>NBSL TKP131 / THP131</v>
      </c>
      <c r="I558" s="9" t="s">
        <v>1481</v>
      </c>
      <c r="J558" s="9">
        <v>700</v>
      </c>
      <c r="K558" s="9">
        <v>1400</v>
      </c>
      <c r="L558" s="9" t="s">
        <v>1464</v>
      </c>
      <c r="M558" s="9" t="s">
        <v>89</v>
      </c>
      <c r="N558" s="9" t="s">
        <v>1477</v>
      </c>
      <c r="O558" s="9">
        <v>150</v>
      </c>
      <c r="P558" s="9">
        <v>150</v>
      </c>
      <c r="Q558" s="9" t="s">
        <v>1583</v>
      </c>
      <c r="R558" s="9" t="s">
        <v>1468</v>
      </c>
      <c r="S558" s="9">
        <v>0</v>
      </c>
      <c r="T558" s="9" t="s">
        <v>1469</v>
      </c>
      <c r="U558" s="9" t="s">
        <v>1476</v>
      </c>
      <c r="V558" s="9">
        <v>42</v>
      </c>
      <c r="W558" s="9" t="s">
        <v>1577</v>
      </c>
      <c r="X558" s="9" t="s">
        <v>1471</v>
      </c>
      <c r="Y558" s="9" t="s">
        <v>1485</v>
      </c>
      <c r="Z558" s="9">
        <v>46</v>
      </c>
      <c r="AA558" s="9">
        <v>54</v>
      </c>
      <c r="AB558" s="9" t="s">
        <v>1560</v>
      </c>
      <c r="FR558"/>
    </row>
    <row r="559" spans="1:174" x14ac:dyDescent="0.3">
      <c r="A559" s="1">
        <v>43875.668759988424</v>
      </c>
      <c r="B559" s="8">
        <f>MONTH(Table_ExternalData_124345[[#This Row],[DateCreation]])</f>
        <v>2</v>
      </c>
      <c r="C559" s="8">
        <f>YEAR(Table_ExternalData_124345[[#This Row],[DateCreation]])</f>
        <v>2020</v>
      </c>
      <c r="D559" s="9">
        <f>WEEKNUM(Table_ExternalData_124345[[#This Row],[DateCreation]]+2)</f>
        <v>8</v>
      </c>
      <c r="E559" s="9">
        <v>1008</v>
      </c>
      <c r="F559" s="9" t="s">
        <v>1539</v>
      </c>
      <c r="G559" s="9" t="s">
        <v>1512</v>
      </c>
      <c r="H559" s="8" t="str">
        <f>Table_ExternalData_124345[[#This Row],[Manufacturer]]&amp;" "&amp;Table_ExternalData_124345[[#This Row],[CarModel]]</f>
        <v>Empty -</v>
      </c>
      <c r="I559" s="9" t="s">
        <v>1481</v>
      </c>
      <c r="J559" s="9">
        <v>600</v>
      </c>
      <c r="K559" s="9">
        <v>1400</v>
      </c>
      <c r="L559" s="9" t="s">
        <v>1464</v>
      </c>
      <c r="M559" s="9" t="s">
        <v>89</v>
      </c>
      <c r="N559" s="9" t="s">
        <v>1477</v>
      </c>
      <c r="O559" s="9">
        <v>150</v>
      </c>
      <c r="P559" s="9">
        <v>150</v>
      </c>
      <c r="Q559" s="9"/>
      <c r="R559" s="9" t="s">
        <v>1540</v>
      </c>
      <c r="S559" s="9">
        <v>0</v>
      </c>
      <c r="T559" s="9" t="s">
        <v>1469</v>
      </c>
      <c r="U559" s="9" t="s">
        <v>1476</v>
      </c>
      <c r="V559" s="9">
        <v>293</v>
      </c>
      <c r="W559" s="9" t="s">
        <v>1577</v>
      </c>
      <c r="X559" s="9" t="s">
        <v>1484</v>
      </c>
      <c r="Y559" s="9" t="s">
        <v>1472</v>
      </c>
      <c r="Z559" s="9">
        <v>70</v>
      </c>
      <c r="AA559" s="9">
        <v>54</v>
      </c>
      <c r="AB559" s="9" t="s">
        <v>1560</v>
      </c>
      <c r="FR559"/>
    </row>
    <row r="560" spans="1:174" x14ac:dyDescent="0.3">
      <c r="A560" s="1">
        <v>43875.668760185188</v>
      </c>
      <c r="B560" s="8">
        <f>MONTH(Table_ExternalData_124345[[#This Row],[DateCreation]])</f>
        <v>2</v>
      </c>
      <c r="C560" s="8">
        <f>YEAR(Table_ExternalData_124345[[#This Row],[DateCreation]])</f>
        <v>2020</v>
      </c>
      <c r="D560" s="9">
        <f>WEEKNUM(Table_ExternalData_124345[[#This Row],[DateCreation]]+2)</f>
        <v>8</v>
      </c>
      <c r="E560" s="9">
        <v>1009</v>
      </c>
      <c r="F560" s="9" t="s">
        <v>1539</v>
      </c>
      <c r="G560" s="9" t="s">
        <v>1512</v>
      </c>
      <c r="H560" s="8" t="str">
        <f>Table_ExternalData_124345[[#This Row],[Manufacturer]]&amp;" "&amp;Table_ExternalData_124345[[#This Row],[CarModel]]</f>
        <v>Empty -</v>
      </c>
      <c r="I560" s="9" t="s">
        <v>1481</v>
      </c>
      <c r="J560" s="9">
        <v>700</v>
      </c>
      <c r="K560" s="9">
        <v>1400</v>
      </c>
      <c r="L560" s="9" t="s">
        <v>1464</v>
      </c>
      <c r="M560" s="9" t="s">
        <v>89</v>
      </c>
      <c r="N560" s="9" t="s">
        <v>1477</v>
      </c>
      <c r="O560" s="9">
        <v>150</v>
      </c>
      <c r="P560" s="9">
        <v>150</v>
      </c>
      <c r="Q560" s="9"/>
      <c r="R560" s="9" t="s">
        <v>1540</v>
      </c>
      <c r="S560" s="9">
        <v>0</v>
      </c>
      <c r="T560" s="9" t="s">
        <v>1469</v>
      </c>
      <c r="U560" s="9" t="s">
        <v>1476</v>
      </c>
      <c r="V560" s="9">
        <v>293</v>
      </c>
      <c r="W560" s="9" t="s">
        <v>1577</v>
      </c>
      <c r="X560" s="9" t="s">
        <v>1471</v>
      </c>
      <c r="Y560" s="9" t="s">
        <v>1472</v>
      </c>
      <c r="Z560" s="9">
        <v>70</v>
      </c>
      <c r="AA560" s="9">
        <v>54</v>
      </c>
      <c r="AB560" s="9" t="s">
        <v>1560</v>
      </c>
      <c r="FR560"/>
    </row>
    <row r="561" spans="1:174" x14ac:dyDescent="0.3">
      <c r="A561" s="1">
        <v>43875.668760381945</v>
      </c>
      <c r="B561" s="8">
        <f>MONTH(Table_ExternalData_124345[[#This Row],[DateCreation]])</f>
        <v>2</v>
      </c>
      <c r="C561" s="8">
        <f>YEAR(Table_ExternalData_124345[[#This Row],[DateCreation]])</f>
        <v>2020</v>
      </c>
      <c r="D561" s="9">
        <f>WEEKNUM(Table_ExternalData_124345[[#This Row],[DateCreation]]+2)</f>
        <v>8</v>
      </c>
      <c r="E561" s="9">
        <v>1010</v>
      </c>
      <c r="F561" s="9" t="s">
        <v>1539</v>
      </c>
      <c r="G561" s="9" t="s">
        <v>1512</v>
      </c>
      <c r="H561" s="8" t="str">
        <f>Table_ExternalData_124345[[#This Row],[Manufacturer]]&amp;" "&amp;Table_ExternalData_124345[[#This Row],[CarModel]]</f>
        <v>Empty -</v>
      </c>
      <c r="I561" s="9" t="s">
        <v>1481</v>
      </c>
      <c r="J561" s="9">
        <v>600</v>
      </c>
      <c r="K561" s="9">
        <v>1400</v>
      </c>
      <c r="L561" s="9" t="s">
        <v>1464</v>
      </c>
      <c r="M561" s="9" t="s">
        <v>89</v>
      </c>
      <c r="N561" s="9" t="s">
        <v>1477</v>
      </c>
      <c r="O561" s="9">
        <v>155</v>
      </c>
      <c r="P561" s="9">
        <v>155</v>
      </c>
      <c r="Q561" s="9"/>
      <c r="R561" s="9" t="s">
        <v>1540</v>
      </c>
      <c r="S561" s="9">
        <v>0</v>
      </c>
      <c r="T561" s="9" t="s">
        <v>1469</v>
      </c>
      <c r="U561" s="9" t="s">
        <v>1476</v>
      </c>
      <c r="V561" s="9">
        <v>42</v>
      </c>
      <c r="W561" s="9" t="s">
        <v>1577</v>
      </c>
      <c r="X561" s="9" t="s">
        <v>1484</v>
      </c>
      <c r="Y561" s="9" t="s">
        <v>1472</v>
      </c>
      <c r="Z561" s="9">
        <v>70</v>
      </c>
      <c r="AA561" s="9">
        <v>54</v>
      </c>
      <c r="AB561" s="9" t="s">
        <v>1560</v>
      </c>
      <c r="FR561"/>
    </row>
    <row r="562" spans="1:174" x14ac:dyDescent="0.3">
      <c r="A562" s="1">
        <v>43875.668760729168</v>
      </c>
      <c r="B562" s="8">
        <f>MONTH(Table_ExternalData_124345[[#This Row],[DateCreation]])</f>
        <v>2</v>
      </c>
      <c r="C562" s="8">
        <f>YEAR(Table_ExternalData_124345[[#This Row],[DateCreation]])</f>
        <v>2020</v>
      </c>
      <c r="D562" s="9">
        <f>WEEKNUM(Table_ExternalData_124345[[#This Row],[DateCreation]]+2)</f>
        <v>8</v>
      </c>
      <c r="E562" s="9">
        <v>1011</v>
      </c>
      <c r="F562" s="9" t="s">
        <v>1541</v>
      </c>
      <c r="G562" s="9" t="s">
        <v>1559</v>
      </c>
      <c r="H562" s="8" t="str">
        <f>Table_ExternalData_124345[[#This Row],[Manufacturer]]&amp;" "&amp;Table_ExternalData_124345[[#This Row],[CarModel]]</f>
        <v>Kone ADB / AOK</v>
      </c>
      <c r="I562" s="9" t="s">
        <v>1481</v>
      </c>
      <c r="J562" s="9">
        <v>700</v>
      </c>
      <c r="K562" s="9">
        <v>1400</v>
      </c>
      <c r="L562" s="9" t="s">
        <v>1464</v>
      </c>
      <c r="M562" s="9" t="s">
        <v>89</v>
      </c>
      <c r="N562" s="9" t="s">
        <v>1477</v>
      </c>
      <c r="O562" s="9">
        <v>155</v>
      </c>
      <c r="P562" s="9">
        <v>155</v>
      </c>
      <c r="Q562" s="9" t="s">
        <v>1584</v>
      </c>
      <c r="R562" s="9" t="s">
        <v>1468</v>
      </c>
      <c r="S562" s="9">
        <v>0</v>
      </c>
      <c r="T562" s="9" t="s">
        <v>1469</v>
      </c>
      <c r="U562" s="9" t="s">
        <v>1476</v>
      </c>
      <c r="V562" s="9">
        <v>42</v>
      </c>
      <c r="W562" s="9" t="s">
        <v>1577</v>
      </c>
      <c r="X562" s="9" t="s">
        <v>1471</v>
      </c>
      <c r="Y562" s="9" t="s">
        <v>1485</v>
      </c>
      <c r="Z562" s="9">
        <v>40</v>
      </c>
      <c r="AA562" s="9">
        <v>54</v>
      </c>
      <c r="AB562" s="9" t="s">
        <v>1560</v>
      </c>
      <c r="FR562"/>
    </row>
    <row r="563" spans="1:174" x14ac:dyDescent="0.3">
      <c r="A563" s="1">
        <v>43875.668760914348</v>
      </c>
      <c r="B563" s="8">
        <f>MONTH(Table_ExternalData_124345[[#This Row],[DateCreation]])</f>
        <v>2</v>
      </c>
      <c r="C563" s="8">
        <f>YEAR(Table_ExternalData_124345[[#This Row],[DateCreation]])</f>
        <v>2020</v>
      </c>
      <c r="D563" s="9">
        <f>WEEKNUM(Table_ExternalData_124345[[#This Row],[DateCreation]]+2)</f>
        <v>8</v>
      </c>
      <c r="E563" s="9">
        <v>1012</v>
      </c>
      <c r="F563" s="9" t="s">
        <v>1539</v>
      </c>
      <c r="G563" s="9" t="s">
        <v>1512</v>
      </c>
      <c r="H563" s="8" t="str">
        <f>Table_ExternalData_124345[[#This Row],[Manufacturer]]&amp;" "&amp;Table_ExternalData_124345[[#This Row],[CarModel]]</f>
        <v>Empty -</v>
      </c>
      <c r="I563" s="9" t="s">
        <v>1481</v>
      </c>
      <c r="J563" s="9">
        <v>600</v>
      </c>
      <c r="K563" s="9">
        <v>1400</v>
      </c>
      <c r="L563" s="9" t="s">
        <v>1464</v>
      </c>
      <c r="M563" s="9" t="s">
        <v>89</v>
      </c>
      <c r="N563" s="9" t="s">
        <v>1477</v>
      </c>
      <c r="O563" s="9">
        <v>155</v>
      </c>
      <c r="P563" s="9">
        <v>155</v>
      </c>
      <c r="Q563" s="9"/>
      <c r="R563" s="9" t="s">
        <v>1540</v>
      </c>
      <c r="S563" s="9">
        <v>0</v>
      </c>
      <c r="T563" s="9" t="s">
        <v>1469</v>
      </c>
      <c r="U563" s="9" t="s">
        <v>1476</v>
      </c>
      <c r="V563" s="9">
        <v>293</v>
      </c>
      <c r="W563" s="9" t="s">
        <v>1577</v>
      </c>
      <c r="X563" s="9" t="s">
        <v>1484</v>
      </c>
      <c r="Y563" s="9" t="s">
        <v>1472</v>
      </c>
      <c r="Z563" s="9">
        <v>70</v>
      </c>
      <c r="AA563" s="9">
        <v>54</v>
      </c>
      <c r="AB563" s="9" t="s">
        <v>1560</v>
      </c>
      <c r="FR563"/>
    </row>
    <row r="564" spans="1:174" x14ac:dyDescent="0.3">
      <c r="A564" s="1">
        <v>43875.668761111112</v>
      </c>
      <c r="B564" s="8">
        <f>MONTH(Table_ExternalData_124345[[#This Row],[DateCreation]])</f>
        <v>2</v>
      </c>
      <c r="C564" s="8">
        <f>YEAR(Table_ExternalData_124345[[#This Row],[DateCreation]])</f>
        <v>2020</v>
      </c>
      <c r="D564" s="9">
        <f>WEEKNUM(Table_ExternalData_124345[[#This Row],[DateCreation]]+2)</f>
        <v>8</v>
      </c>
      <c r="E564" s="9">
        <v>1013</v>
      </c>
      <c r="F564" s="9" t="s">
        <v>1539</v>
      </c>
      <c r="G564" s="9" t="s">
        <v>1512</v>
      </c>
      <c r="H564" s="8" t="str">
        <f>Table_ExternalData_124345[[#This Row],[Manufacturer]]&amp;" "&amp;Table_ExternalData_124345[[#This Row],[CarModel]]</f>
        <v>Empty -</v>
      </c>
      <c r="I564" s="9" t="s">
        <v>1481</v>
      </c>
      <c r="J564" s="9">
        <v>700</v>
      </c>
      <c r="K564" s="9">
        <v>1400</v>
      </c>
      <c r="L564" s="9" t="s">
        <v>1464</v>
      </c>
      <c r="M564" s="9" t="s">
        <v>89</v>
      </c>
      <c r="N564" s="9" t="s">
        <v>1477</v>
      </c>
      <c r="O564" s="9">
        <v>155</v>
      </c>
      <c r="P564" s="9">
        <v>155</v>
      </c>
      <c r="Q564" s="9"/>
      <c r="R564" s="9" t="s">
        <v>1540</v>
      </c>
      <c r="S564" s="9">
        <v>0</v>
      </c>
      <c r="T564" s="9" t="s">
        <v>1469</v>
      </c>
      <c r="U564" s="9" t="s">
        <v>1476</v>
      </c>
      <c r="V564" s="9">
        <v>293</v>
      </c>
      <c r="W564" s="9" t="s">
        <v>1577</v>
      </c>
      <c r="X564" s="9" t="s">
        <v>1471</v>
      </c>
      <c r="Y564" s="9" t="s">
        <v>1472</v>
      </c>
      <c r="Z564" s="9">
        <v>70</v>
      </c>
      <c r="AA564" s="9">
        <v>54</v>
      </c>
      <c r="AB564" s="9" t="s">
        <v>1560</v>
      </c>
      <c r="FR564"/>
    </row>
    <row r="565" spans="1:174" x14ac:dyDescent="0.3">
      <c r="A565" s="1">
        <v>43879.706606562497</v>
      </c>
      <c r="B565" s="8">
        <f>MONTH(Table_ExternalData_124345[[#This Row],[DateCreation]])</f>
        <v>2</v>
      </c>
      <c r="C565" s="8">
        <f>YEAR(Table_ExternalData_124345[[#This Row],[DateCreation]])</f>
        <v>2020</v>
      </c>
      <c r="D565" s="9">
        <f>WEEKNUM(Table_ExternalData_124345[[#This Row],[DateCreation]]+2)</f>
        <v>8</v>
      </c>
      <c r="E565" s="9">
        <v>1018</v>
      </c>
      <c r="F565" s="9" t="s">
        <v>1461</v>
      </c>
      <c r="G565" s="9" t="s">
        <v>1513</v>
      </c>
      <c r="H565" s="8" t="str">
        <f>Table_ExternalData_124345[[#This Row],[Manufacturer]]&amp;" "&amp;Table_ExternalData_124345[[#This Row],[CarModel]]</f>
        <v>Thyssen D4 / D6</v>
      </c>
      <c r="I565" s="9" t="s">
        <v>1481</v>
      </c>
      <c r="J565" s="9">
        <v>600</v>
      </c>
      <c r="K565" s="9">
        <v>1400</v>
      </c>
      <c r="L565" s="9" t="s">
        <v>1464</v>
      </c>
      <c r="M565" s="9" t="s">
        <v>89</v>
      </c>
      <c r="N565" s="9" t="s">
        <v>1477</v>
      </c>
      <c r="O565" s="9">
        <v>110</v>
      </c>
      <c r="P565" s="9">
        <v>110</v>
      </c>
      <c r="Q565" s="9" t="s">
        <v>1585</v>
      </c>
      <c r="R565" s="9" t="s">
        <v>1468</v>
      </c>
      <c r="S565" s="9">
        <v>0</v>
      </c>
      <c r="T565" s="9" t="s">
        <v>1469</v>
      </c>
      <c r="U565" s="9" t="s">
        <v>1476</v>
      </c>
      <c r="V565" s="9">
        <v>42</v>
      </c>
      <c r="W565" s="9" t="s">
        <v>1577</v>
      </c>
      <c r="X565" s="9" t="s">
        <v>1484</v>
      </c>
      <c r="Y565" s="9" t="s">
        <v>1472</v>
      </c>
      <c r="Z565" s="9">
        <v>70</v>
      </c>
      <c r="AA565" s="9">
        <v>54</v>
      </c>
      <c r="AB565" s="9" t="s">
        <v>1560</v>
      </c>
      <c r="FR565"/>
    </row>
    <row r="566" spans="1:174" x14ac:dyDescent="0.3">
      <c r="A566" s="1">
        <v>43879.70660690972</v>
      </c>
      <c r="B566" s="8">
        <f>MONTH(Table_ExternalData_124345[[#This Row],[DateCreation]])</f>
        <v>2</v>
      </c>
      <c r="C566" s="8">
        <f>YEAR(Table_ExternalData_124345[[#This Row],[DateCreation]])</f>
        <v>2020</v>
      </c>
      <c r="D566" s="9">
        <f>WEEKNUM(Table_ExternalData_124345[[#This Row],[DateCreation]]+2)</f>
        <v>8</v>
      </c>
      <c r="E566" s="9">
        <v>1019</v>
      </c>
      <c r="F566" s="9" t="s">
        <v>1461</v>
      </c>
      <c r="G566" s="9" t="s">
        <v>1513</v>
      </c>
      <c r="H566" s="8" t="str">
        <f>Table_ExternalData_124345[[#This Row],[Manufacturer]]&amp;" "&amp;Table_ExternalData_124345[[#This Row],[CarModel]]</f>
        <v>Thyssen D4 / D6</v>
      </c>
      <c r="I566" s="9" t="s">
        <v>1481</v>
      </c>
      <c r="J566" s="9">
        <v>700</v>
      </c>
      <c r="K566" s="9">
        <v>1400</v>
      </c>
      <c r="L566" s="9" t="s">
        <v>1464</v>
      </c>
      <c r="M566" s="9" t="s">
        <v>89</v>
      </c>
      <c r="N566" s="9" t="s">
        <v>1477</v>
      </c>
      <c r="O566" s="9">
        <v>110</v>
      </c>
      <c r="P566" s="9">
        <v>110</v>
      </c>
      <c r="Q566" s="9" t="s">
        <v>1586</v>
      </c>
      <c r="R566" s="9" t="s">
        <v>1468</v>
      </c>
      <c r="S566" s="9">
        <v>0</v>
      </c>
      <c r="T566" s="9" t="s">
        <v>1469</v>
      </c>
      <c r="U566" s="9" t="s">
        <v>1476</v>
      </c>
      <c r="V566" s="9">
        <v>42</v>
      </c>
      <c r="W566" s="9" t="s">
        <v>1577</v>
      </c>
      <c r="X566" s="9" t="s">
        <v>1471</v>
      </c>
      <c r="Y566" s="9" t="s">
        <v>1472</v>
      </c>
      <c r="Z566" s="9">
        <v>70</v>
      </c>
      <c r="AA566" s="9">
        <v>54</v>
      </c>
      <c r="AB566" s="9" t="s">
        <v>1560</v>
      </c>
      <c r="FR566"/>
    </row>
    <row r="567" spans="1:174" x14ac:dyDescent="0.3">
      <c r="A567" s="1">
        <v>43879.706607094908</v>
      </c>
      <c r="B567" s="8">
        <f>MONTH(Table_ExternalData_124345[[#This Row],[DateCreation]])</f>
        <v>2</v>
      </c>
      <c r="C567" s="8">
        <f>YEAR(Table_ExternalData_124345[[#This Row],[DateCreation]])</f>
        <v>2020</v>
      </c>
      <c r="D567" s="9">
        <f>WEEKNUM(Table_ExternalData_124345[[#This Row],[DateCreation]]+2)</f>
        <v>8</v>
      </c>
      <c r="E567" s="9">
        <v>1020</v>
      </c>
      <c r="F567" s="9" t="s">
        <v>1539</v>
      </c>
      <c r="G567" s="9" t="s">
        <v>1512</v>
      </c>
      <c r="H567" s="8" t="str">
        <f>Table_ExternalData_124345[[#This Row],[Manufacturer]]&amp;" "&amp;Table_ExternalData_124345[[#This Row],[CarModel]]</f>
        <v>Empty -</v>
      </c>
      <c r="I567" s="9" t="s">
        <v>1481</v>
      </c>
      <c r="J567" s="9">
        <v>600</v>
      </c>
      <c r="K567" s="9">
        <v>1400</v>
      </c>
      <c r="L567" s="9" t="s">
        <v>1464</v>
      </c>
      <c r="M567" s="9" t="s">
        <v>89</v>
      </c>
      <c r="N567" s="9" t="s">
        <v>1477</v>
      </c>
      <c r="O567" s="9">
        <v>110</v>
      </c>
      <c r="P567" s="9">
        <v>110</v>
      </c>
      <c r="Q567" s="9"/>
      <c r="R567" s="9" t="s">
        <v>1540</v>
      </c>
      <c r="S567" s="9">
        <v>0</v>
      </c>
      <c r="T567" s="9" t="s">
        <v>1469</v>
      </c>
      <c r="U567" s="9" t="s">
        <v>1476</v>
      </c>
      <c r="V567" s="9">
        <v>293</v>
      </c>
      <c r="W567" s="9" t="s">
        <v>1577</v>
      </c>
      <c r="X567" s="9" t="s">
        <v>1484</v>
      </c>
      <c r="Y567" s="9" t="s">
        <v>1472</v>
      </c>
      <c r="Z567" s="9">
        <v>70</v>
      </c>
      <c r="AA567" s="9">
        <v>54</v>
      </c>
      <c r="AB567" s="9" t="s">
        <v>1560</v>
      </c>
      <c r="FR567"/>
    </row>
    <row r="568" spans="1:174" x14ac:dyDescent="0.3">
      <c r="A568" s="1">
        <v>43879.706607291664</v>
      </c>
      <c r="B568" s="8">
        <f>MONTH(Table_ExternalData_124345[[#This Row],[DateCreation]])</f>
        <v>2</v>
      </c>
      <c r="C568" s="8">
        <f>YEAR(Table_ExternalData_124345[[#This Row],[DateCreation]])</f>
        <v>2020</v>
      </c>
      <c r="D568" s="9">
        <f>WEEKNUM(Table_ExternalData_124345[[#This Row],[DateCreation]]+2)</f>
        <v>8</v>
      </c>
      <c r="E568" s="9">
        <v>1021</v>
      </c>
      <c r="F568" s="9" t="s">
        <v>1539</v>
      </c>
      <c r="G568" s="9" t="s">
        <v>1512</v>
      </c>
      <c r="H568" s="8" t="str">
        <f>Table_ExternalData_124345[[#This Row],[Manufacturer]]&amp;" "&amp;Table_ExternalData_124345[[#This Row],[CarModel]]</f>
        <v>Empty -</v>
      </c>
      <c r="I568" s="9" t="s">
        <v>1481</v>
      </c>
      <c r="J568" s="9">
        <v>700</v>
      </c>
      <c r="K568" s="9">
        <v>1400</v>
      </c>
      <c r="L568" s="9" t="s">
        <v>1464</v>
      </c>
      <c r="M568" s="9" t="s">
        <v>89</v>
      </c>
      <c r="N568" s="9" t="s">
        <v>1477</v>
      </c>
      <c r="O568" s="9">
        <v>110</v>
      </c>
      <c r="P568" s="9">
        <v>110</v>
      </c>
      <c r="Q568" s="9"/>
      <c r="R568" s="9" t="s">
        <v>1540</v>
      </c>
      <c r="S568" s="9">
        <v>0</v>
      </c>
      <c r="T568" s="9" t="s">
        <v>1469</v>
      </c>
      <c r="U568" s="9" t="s">
        <v>1476</v>
      </c>
      <c r="V568" s="9">
        <v>293</v>
      </c>
      <c r="W568" s="9" t="s">
        <v>1577</v>
      </c>
      <c r="X568" s="9" t="s">
        <v>1471</v>
      </c>
      <c r="Y568" s="9" t="s">
        <v>1472</v>
      </c>
      <c r="Z568" s="9">
        <v>70</v>
      </c>
      <c r="AA568" s="9">
        <v>54</v>
      </c>
      <c r="AB568" s="9" t="s">
        <v>1560</v>
      </c>
      <c r="FR568"/>
    </row>
    <row r="569" spans="1:174" x14ac:dyDescent="0.3">
      <c r="A569" s="1">
        <v>43902.565064814815</v>
      </c>
      <c r="B569" s="8">
        <f>MONTH(Table_ExternalData_124345[[#This Row],[DateCreation]])</f>
        <v>3</v>
      </c>
      <c r="C569" s="8">
        <f>YEAR(Table_ExternalData_124345[[#This Row],[DateCreation]])</f>
        <v>2020</v>
      </c>
      <c r="D569" s="9">
        <f>WEEKNUM(Table_ExternalData_124345[[#This Row],[DateCreation]]+2)</f>
        <v>11</v>
      </c>
      <c r="E569" s="9">
        <v>1022</v>
      </c>
      <c r="F569" s="9" t="s">
        <v>235</v>
      </c>
      <c r="G569" s="9" t="s">
        <v>1587</v>
      </c>
      <c r="H569" s="8" t="str">
        <f>Table_ExternalData_124345[[#This Row],[Manufacturer]]&amp;" "&amp;Table_ExternalData_124345[[#This Row],[CarModel]]</f>
        <v>Schindler Varidor 30</v>
      </c>
      <c r="I569" s="9" t="s">
        <v>1463</v>
      </c>
      <c r="J569" s="9">
        <v>700</v>
      </c>
      <c r="K569" s="9">
        <v>1400</v>
      </c>
      <c r="L569" s="9" t="s">
        <v>1464</v>
      </c>
      <c r="M569" s="9" t="s">
        <v>1465</v>
      </c>
      <c r="N569" s="9" t="s">
        <v>1466</v>
      </c>
      <c r="O569" s="9">
        <v>0</v>
      </c>
      <c r="P569" s="9">
        <v>150</v>
      </c>
      <c r="Q569" s="9" t="s">
        <v>1588</v>
      </c>
      <c r="R569" s="9" t="s">
        <v>1468</v>
      </c>
      <c r="S569" s="9">
        <v>0</v>
      </c>
      <c r="T569" s="9" t="s">
        <v>1469</v>
      </c>
      <c r="U569" s="9" t="s">
        <v>1468</v>
      </c>
      <c r="V569" s="9">
        <v>61</v>
      </c>
      <c r="W569" s="9" t="s">
        <v>1470</v>
      </c>
      <c r="X569" s="9" t="s">
        <v>1471</v>
      </c>
      <c r="Y569" s="9" t="s">
        <v>1472</v>
      </c>
      <c r="Z569" s="9">
        <v>75</v>
      </c>
      <c r="AA569" s="9">
        <v>90</v>
      </c>
      <c r="AB569" s="9" t="s">
        <v>1473</v>
      </c>
      <c r="FR569"/>
    </row>
    <row r="570" spans="1:174" x14ac:dyDescent="0.3">
      <c r="A570" s="1">
        <v>43902.565064965274</v>
      </c>
      <c r="B570" s="8">
        <f>MONTH(Table_ExternalData_124345[[#This Row],[DateCreation]])</f>
        <v>3</v>
      </c>
      <c r="C570" s="8">
        <f>YEAR(Table_ExternalData_124345[[#This Row],[DateCreation]])</f>
        <v>2020</v>
      </c>
      <c r="D570" s="9">
        <f>WEEKNUM(Table_ExternalData_124345[[#This Row],[DateCreation]]+2)</f>
        <v>11</v>
      </c>
      <c r="E570" s="9">
        <v>1023</v>
      </c>
      <c r="F570" s="9" t="s">
        <v>235</v>
      </c>
      <c r="G570" s="9" t="s">
        <v>1587</v>
      </c>
      <c r="H570" s="8" t="str">
        <f>Table_ExternalData_124345[[#This Row],[Manufacturer]]&amp;" "&amp;Table_ExternalData_124345[[#This Row],[CarModel]]</f>
        <v>Schindler Varidor 30</v>
      </c>
      <c r="I570" s="9" t="s">
        <v>1474</v>
      </c>
      <c r="J570" s="9">
        <v>700</v>
      </c>
      <c r="K570" s="9">
        <v>1400</v>
      </c>
      <c r="L570" s="9" t="s">
        <v>1464</v>
      </c>
      <c r="M570" s="9" t="s">
        <v>1465</v>
      </c>
      <c r="N570" s="9" t="s">
        <v>1466</v>
      </c>
      <c r="O570" s="9">
        <v>150</v>
      </c>
      <c r="P570" s="9">
        <v>0</v>
      </c>
      <c r="Q570" s="9" t="s">
        <v>1589</v>
      </c>
      <c r="R570" s="9" t="s">
        <v>1468</v>
      </c>
      <c r="S570" s="9">
        <v>0</v>
      </c>
      <c r="T570" s="9" t="s">
        <v>1469</v>
      </c>
      <c r="U570" s="9" t="s">
        <v>1476</v>
      </c>
      <c r="V570" s="9">
        <v>61</v>
      </c>
      <c r="W570" s="9" t="s">
        <v>1470</v>
      </c>
      <c r="X570" s="9" t="s">
        <v>1471</v>
      </c>
      <c r="Y570" s="9" t="s">
        <v>1472</v>
      </c>
      <c r="Z570" s="9">
        <v>75</v>
      </c>
      <c r="AA570" s="9">
        <v>90</v>
      </c>
      <c r="AB570" s="9" t="s">
        <v>1473</v>
      </c>
      <c r="FR570"/>
    </row>
    <row r="571" spans="1:174" x14ac:dyDescent="0.3">
      <c r="A571" s="1">
        <v>43902.565065162038</v>
      </c>
      <c r="B571" s="8">
        <f>MONTH(Table_ExternalData_124345[[#This Row],[DateCreation]])</f>
        <v>3</v>
      </c>
      <c r="C571" s="8">
        <f>YEAR(Table_ExternalData_124345[[#This Row],[DateCreation]])</f>
        <v>2020</v>
      </c>
      <c r="D571" s="9">
        <f>WEEKNUM(Table_ExternalData_124345[[#This Row],[DateCreation]]+2)</f>
        <v>11</v>
      </c>
      <c r="E571" s="9">
        <v>1024</v>
      </c>
      <c r="F571" s="9" t="s">
        <v>235</v>
      </c>
      <c r="G571" s="9" t="s">
        <v>1587</v>
      </c>
      <c r="H571" s="8" t="str">
        <f>Table_ExternalData_124345[[#This Row],[Manufacturer]]&amp;" "&amp;Table_ExternalData_124345[[#This Row],[CarModel]]</f>
        <v>Schindler Varidor 30</v>
      </c>
      <c r="I571" s="9" t="s">
        <v>1463</v>
      </c>
      <c r="J571" s="9">
        <v>700</v>
      </c>
      <c r="K571" s="9">
        <v>1400</v>
      </c>
      <c r="L571" s="9" t="s">
        <v>1464</v>
      </c>
      <c r="M571" s="9" t="s">
        <v>89</v>
      </c>
      <c r="N571" s="9" t="s">
        <v>1477</v>
      </c>
      <c r="O571" s="9">
        <v>0</v>
      </c>
      <c r="P571" s="9">
        <v>150</v>
      </c>
      <c r="Q571" s="9" t="s">
        <v>1590</v>
      </c>
      <c r="R571" s="9" t="s">
        <v>1468</v>
      </c>
      <c r="S571" s="9">
        <v>0</v>
      </c>
      <c r="T571" s="9" t="s">
        <v>1469</v>
      </c>
      <c r="U571" s="9" t="s">
        <v>1468</v>
      </c>
      <c r="V571" s="9">
        <v>61</v>
      </c>
      <c r="W571" s="9" t="s">
        <v>1470</v>
      </c>
      <c r="X571" s="9" t="s">
        <v>1471</v>
      </c>
      <c r="Y571" s="9" t="s">
        <v>1472</v>
      </c>
      <c r="Z571" s="9">
        <v>75</v>
      </c>
      <c r="AA571" s="9">
        <v>90</v>
      </c>
      <c r="AB571" s="9" t="s">
        <v>1473</v>
      </c>
      <c r="FR571"/>
    </row>
    <row r="572" spans="1:174" x14ac:dyDescent="0.3">
      <c r="A572" s="1">
        <v>43902.565065358795</v>
      </c>
      <c r="B572" s="8">
        <f>MONTH(Table_ExternalData_124345[[#This Row],[DateCreation]])</f>
        <v>3</v>
      </c>
      <c r="C572" s="8">
        <f>YEAR(Table_ExternalData_124345[[#This Row],[DateCreation]])</f>
        <v>2020</v>
      </c>
      <c r="D572" s="9">
        <f>WEEKNUM(Table_ExternalData_124345[[#This Row],[DateCreation]]+2)</f>
        <v>11</v>
      </c>
      <c r="E572" s="9">
        <v>1025</v>
      </c>
      <c r="F572" s="9" t="s">
        <v>235</v>
      </c>
      <c r="G572" s="9" t="s">
        <v>1587</v>
      </c>
      <c r="H572" s="8" t="str">
        <f>Table_ExternalData_124345[[#This Row],[Manufacturer]]&amp;" "&amp;Table_ExternalData_124345[[#This Row],[CarModel]]</f>
        <v>Schindler Varidor 30</v>
      </c>
      <c r="I572" s="9" t="s">
        <v>1474</v>
      </c>
      <c r="J572" s="9">
        <v>700</v>
      </c>
      <c r="K572" s="9">
        <v>1400</v>
      </c>
      <c r="L572" s="9" t="s">
        <v>1464</v>
      </c>
      <c r="M572" s="9" t="s">
        <v>89</v>
      </c>
      <c r="N572" s="9" t="s">
        <v>1477</v>
      </c>
      <c r="O572" s="9">
        <v>150</v>
      </c>
      <c r="P572" s="9">
        <v>0</v>
      </c>
      <c r="Q572" s="9" t="s">
        <v>1591</v>
      </c>
      <c r="R572" s="9" t="s">
        <v>1468</v>
      </c>
      <c r="S572" s="9">
        <v>0</v>
      </c>
      <c r="T572" s="9" t="s">
        <v>1469</v>
      </c>
      <c r="U572" s="9" t="s">
        <v>1476</v>
      </c>
      <c r="V572" s="9">
        <v>61</v>
      </c>
      <c r="W572" s="9" t="s">
        <v>1470</v>
      </c>
      <c r="X572" s="9" t="s">
        <v>1471</v>
      </c>
      <c r="Y572" s="9" t="s">
        <v>1472</v>
      </c>
      <c r="Z572" s="9">
        <v>75</v>
      </c>
      <c r="AA572" s="9">
        <v>90</v>
      </c>
      <c r="AB572" s="9" t="s">
        <v>1473</v>
      </c>
      <c r="FR572"/>
    </row>
    <row r="573" spans="1:174" x14ac:dyDescent="0.3">
      <c r="A573" s="1">
        <v>43902.565065509261</v>
      </c>
      <c r="B573" s="8">
        <f>MONTH(Table_ExternalData_124345[[#This Row],[DateCreation]])</f>
        <v>3</v>
      </c>
      <c r="C573" s="8">
        <f>YEAR(Table_ExternalData_124345[[#This Row],[DateCreation]])</f>
        <v>2020</v>
      </c>
      <c r="D573" s="9">
        <f>WEEKNUM(Table_ExternalData_124345[[#This Row],[DateCreation]]+2)</f>
        <v>11</v>
      </c>
      <c r="E573" s="9">
        <v>1026</v>
      </c>
      <c r="F573" s="9" t="s">
        <v>1539</v>
      </c>
      <c r="G573" s="9" t="s">
        <v>1512</v>
      </c>
      <c r="H573" s="8" t="str">
        <f>Table_ExternalData_124345[[#This Row],[Manufacturer]]&amp;" "&amp;Table_ExternalData_124345[[#This Row],[CarModel]]</f>
        <v>Empty -</v>
      </c>
      <c r="I573" s="9" t="s">
        <v>1463</v>
      </c>
      <c r="J573" s="9">
        <v>700</v>
      </c>
      <c r="K573" s="9">
        <v>1600</v>
      </c>
      <c r="L573" s="9" t="s">
        <v>1464</v>
      </c>
      <c r="M573" s="9" t="s">
        <v>1465</v>
      </c>
      <c r="N573" s="9" t="s">
        <v>1466</v>
      </c>
      <c r="O573" s="9">
        <v>0</v>
      </c>
      <c r="P573" s="9">
        <v>150</v>
      </c>
      <c r="Q573" s="9"/>
      <c r="R573" s="9" t="s">
        <v>1540</v>
      </c>
      <c r="S573" s="9">
        <v>0</v>
      </c>
      <c r="T573" s="9" t="s">
        <v>1469</v>
      </c>
      <c r="U573" s="9" t="s">
        <v>1468</v>
      </c>
      <c r="V573" s="9">
        <v>188</v>
      </c>
      <c r="W573" s="9" t="s">
        <v>1470</v>
      </c>
      <c r="X573" s="9" t="s">
        <v>1471</v>
      </c>
      <c r="Y573" s="9" t="s">
        <v>1472</v>
      </c>
      <c r="Z573" s="9">
        <v>75</v>
      </c>
      <c r="AA573" s="9">
        <v>90</v>
      </c>
      <c r="AB573" s="9" t="s">
        <v>1473</v>
      </c>
      <c r="FR573"/>
    </row>
    <row r="574" spans="1:174" x14ac:dyDescent="0.3">
      <c r="A574" s="1">
        <v>43902.565065706018</v>
      </c>
      <c r="B574" s="8">
        <f>MONTH(Table_ExternalData_124345[[#This Row],[DateCreation]])</f>
        <v>3</v>
      </c>
      <c r="C574" s="8">
        <f>YEAR(Table_ExternalData_124345[[#This Row],[DateCreation]])</f>
        <v>2020</v>
      </c>
      <c r="D574" s="9">
        <f>WEEKNUM(Table_ExternalData_124345[[#This Row],[DateCreation]]+2)</f>
        <v>11</v>
      </c>
      <c r="E574" s="9">
        <v>1027</v>
      </c>
      <c r="F574" s="9" t="s">
        <v>1539</v>
      </c>
      <c r="G574" s="9" t="s">
        <v>1512</v>
      </c>
      <c r="H574" s="8" t="str">
        <f>Table_ExternalData_124345[[#This Row],[Manufacturer]]&amp;" "&amp;Table_ExternalData_124345[[#This Row],[CarModel]]</f>
        <v>Empty -</v>
      </c>
      <c r="I574" s="9" t="s">
        <v>1463</v>
      </c>
      <c r="J574" s="9">
        <v>700</v>
      </c>
      <c r="K574" s="9">
        <v>1600</v>
      </c>
      <c r="L574" s="9" t="s">
        <v>1464</v>
      </c>
      <c r="M574" s="9" t="s">
        <v>89</v>
      </c>
      <c r="N574" s="9" t="s">
        <v>1477</v>
      </c>
      <c r="O574" s="9">
        <v>0</v>
      </c>
      <c r="P574" s="9">
        <v>150</v>
      </c>
      <c r="Q574" s="9"/>
      <c r="R574" s="9" t="s">
        <v>1540</v>
      </c>
      <c r="S574" s="9">
        <v>0</v>
      </c>
      <c r="T574" s="9" t="s">
        <v>1469</v>
      </c>
      <c r="U574" s="9" t="s">
        <v>1468</v>
      </c>
      <c r="V574" s="9">
        <v>188</v>
      </c>
      <c r="W574" s="9" t="s">
        <v>1470</v>
      </c>
      <c r="X574" s="9" t="s">
        <v>1471</v>
      </c>
      <c r="Y574" s="9" t="s">
        <v>1472</v>
      </c>
      <c r="Z574" s="9">
        <v>75</v>
      </c>
      <c r="AA574" s="9">
        <v>90</v>
      </c>
      <c r="AB574" s="9" t="s">
        <v>1473</v>
      </c>
      <c r="FR574"/>
    </row>
    <row r="575" spans="1:174" x14ac:dyDescent="0.3">
      <c r="A575" s="1">
        <v>43902.565065891205</v>
      </c>
      <c r="B575" s="8">
        <f>MONTH(Table_ExternalData_124345[[#This Row],[DateCreation]])</f>
        <v>3</v>
      </c>
      <c r="C575" s="8">
        <f>YEAR(Table_ExternalData_124345[[#This Row],[DateCreation]])</f>
        <v>2020</v>
      </c>
      <c r="D575" s="9">
        <f>WEEKNUM(Table_ExternalData_124345[[#This Row],[DateCreation]]+2)</f>
        <v>11</v>
      </c>
      <c r="E575" s="9">
        <v>1028</v>
      </c>
      <c r="F575" s="9" t="s">
        <v>1539</v>
      </c>
      <c r="G575" s="9" t="s">
        <v>1512</v>
      </c>
      <c r="H575" s="8" t="str">
        <f>Table_ExternalData_124345[[#This Row],[Manufacturer]]&amp;" "&amp;Table_ExternalData_124345[[#This Row],[CarModel]]</f>
        <v>Empty -</v>
      </c>
      <c r="I575" s="9" t="s">
        <v>1474</v>
      </c>
      <c r="J575" s="9">
        <v>700</v>
      </c>
      <c r="K575" s="9">
        <v>1600</v>
      </c>
      <c r="L575" s="9" t="s">
        <v>1464</v>
      </c>
      <c r="M575" s="9" t="s">
        <v>1465</v>
      </c>
      <c r="N575" s="9" t="s">
        <v>1466</v>
      </c>
      <c r="O575" s="9">
        <v>150</v>
      </c>
      <c r="P575" s="9">
        <v>0</v>
      </c>
      <c r="Q575" s="9"/>
      <c r="R575" s="9" t="s">
        <v>1540</v>
      </c>
      <c r="S575" s="9">
        <v>0</v>
      </c>
      <c r="T575" s="9" t="s">
        <v>1469</v>
      </c>
      <c r="U575" s="9" t="s">
        <v>1476</v>
      </c>
      <c r="V575" s="9">
        <v>188</v>
      </c>
      <c r="W575" s="9" t="s">
        <v>1470</v>
      </c>
      <c r="X575" s="9" t="s">
        <v>1471</v>
      </c>
      <c r="Y575" s="9" t="s">
        <v>1472</v>
      </c>
      <c r="Z575" s="9">
        <v>75</v>
      </c>
      <c r="AA575" s="9">
        <v>90</v>
      </c>
      <c r="AB575" s="9" t="s">
        <v>1473</v>
      </c>
      <c r="FR575"/>
    </row>
    <row r="576" spans="1:174" x14ac:dyDescent="0.3">
      <c r="A576" s="1">
        <v>43902.565066053241</v>
      </c>
      <c r="B576" s="8">
        <f>MONTH(Table_ExternalData_124345[[#This Row],[DateCreation]])</f>
        <v>3</v>
      </c>
      <c r="C576" s="8">
        <f>YEAR(Table_ExternalData_124345[[#This Row],[DateCreation]])</f>
        <v>2020</v>
      </c>
      <c r="D576" s="9">
        <f>WEEKNUM(Table_ExternalData_124345[[#This Row],[DateCreation]]+2)</f>
        <v>11</v>
      </c>
      <c r="E576" s="9">
        <v>1029</v>
      </c>
      <c r="F576" s="9" t="s">
        <v>1539</v>
      </c>
      <c r="G576" s="9" t="s">
        <v>1512</v>
      </c>
      <c r="H576" s="8" t="str">
        <f>Table_ExternalData_124345[[#This Row],[Manufacturer]]&amp;" "&amp;Table_ExternalData_124345[[#This Row],[CarModel]]</f>
        <v>Empty -</v>
      </c>
      <c r="I576" s="9" t="s">
        <v>1474</v>
      </c>
      <c r="J576" s="9">
        <v>700</v>
      </c>
      <c r="K576" s="9">
        <v>1600</v>
      </c>
      <c r="L576" s="9" t="s">
        <v>1464</v>
      </c>
      <c r="M576" s="9" t="s">
        <v>89</v>
      </c>
      <c r="N576" s="9" t="s">
        <v>1477</v>
      </c>
      <c r="O576" s="9">
        <v>150</v>
      </c>
      <c r="P576" s="9">
        <v>0</v>
      </c>
      <c r="Q576" s="9"/>
      <c r="R576" s="9" t="s">
        <v>1540</v>
      </c>
      <c r="S576" s="9">
        <v>0</v>
      </c>
      <c r="T576" s="9" t="s">
        <v>1469</v>
      </c>
      <c r="U576" s="9" t="s">
        <v>1476</v>
      </c>
      <c r="V576" s="9">
        <v>188</v>
      </c>
      <c r="W576" s="9" t="s">
        <v>1470</v>
      </c>
      <c r="X576" s="9" t="s">
        <v>1471</v>
      </c>
      <c r="Y576" s="9" t="s">
        <v>1472</v>
      </c>
      <c r="Z576" s="9">
        <v>75</v>
      </c>
      <c r="AA576" s="9">
        <v>90</v>
      </c>
      <c r="AB576" s="9" t="s">
        <v>1473</v>
      </c>
      <c r="FR576"/>
    </row>
    <row r="577" spans="1:174" x14ac:dyDescent="0.3">
      <c r="A577" s="1">
        <v>43958.392168090279</v>
      </c>
      <c r="B577" s="8">
        <f>MONTH(Table_ExternalData_124345[[#This Row],[DateCreation]])</f>
        <v>5</v>
      </c>
      <c r="C577" s="8">
        <f>YEAR(Table_ExternalData_124345[[#This Row],[DateCreation]])</f>
        <v>2020</v>
      </c>
      <c r="D577" s="9">
        <f>WEEKNUM(Table_ExternalData_124345[[#This Row],[DateCreation]]+2)</f>
        <v>19</v>
      </c>
      <c r="E577" s="9">
        <v>1034</v>
      </c>
      <c r="F577" s="9" t="s">
        <v>1461</v>
      </c>
      <c r="G577" s="9" t="s">
        <v>1480</v>
      </c>
      <c r="H577" s="8" t="str">
        <f>Table_ExternalData_124345[[#This Row],[Manufacturer]]&amp;" "&amp;Table_ExternalData_124345[[#This Row],[CarModel]]</f>
        <v>Thyssen 3W.5239</v>
      </c>
      <c r="I577" s="9" t="s">
        <v>1463</v>
      </c>
      <c r="J577" s="9">
        <v>700</v>
      </c>
      <c r="K577" s="9">
        <v>700</v>
      </c>
      <c r="L577" s="9" t="s">
        <v>1464</v>
      </c>
      <c r="M577" s="9" t="s">
        <v>1465</v>
      </c>
      <c r="N577" s="9" t="s">
        <v>1466</v>
      </c>
      <c r="O577" s="9">
        <v>0</v>
      </c>
      <c r="P577" s="9">
        <v>175</v>
      </c>
      <c r="Q577" s="9" t="s">
        <v>1592</v>
      </c>
      <c r="R577" s="9" t="s">
        <v>1468</v>
      </c>
      <c r="S577" s="9">
        <v>100</v>
      </c>
      <c r="T577" s="9" t="s">
        <v>1469</v>
      </c>
      <c r="U577" s="9" t="s">
        <v>1468</v>
      </c>
      <c r="V577" s="9">
        <v>61</v>
      </c>
      <c r="W577" s="9" t="s">
        <v>1470</v>
      </c>
      <c r="X577" s="9" t="s">
        <v>1484</v>
      </c>
      <c r="Y577" s="9" t="s">
        <v>1485</v>
      </c>
      <c r="Z577" s="9">
        <v>39</v>
      </c>
      <c r="AA577" s="9">
        <v>90</v>
      </c>
      <c r="AB577" s="9" t="s">
        <v>1473</v>
      </c>
      <c r="FR577"/>
    </row>
    <row r="578" spans="1:174" x14ac:dyDescent="0.3">
      <c r="A578" s="1">
        <v>43958.4151690625</v>
      </c>
      <c r="B578" s="8">
        <f>MONTH(Table_ExternalData_124345[[#This Row],[DateCreation]])</f>
        <v>5</v>
      </c>
      <c r="C578" s="8">
        <f>YEAR(Table_ExternalData_124345[[#This Row],[DateCreation]])</f>
        <v>2020</v>
      </c>
      <c r="D578" s="9">
        <f>WEEKNUM(Table_ExternalData_124345[[#This Row],[DateCreation]]+2)</f>
        <v>19</v>
      </c>
      <c r="E578" s="9">
        <v>1035</v>
      </c>
      <c r="F578" s="9" t="s">
        <v>1461</v>
      </c>
      <c r="G578" s="9" t="s">
        <v>1480</v>
      </c>
      <c r="H578" s="8" t="str">
        <f>Table_ExternalData_124345[[#This Row],[Manufacturer]]&amp;" "&amp;Table_ExternalData_124345[[#This Row],[CarModel]]</f>
        <v>Thyssen 3W.5239</v>
      </c>
      <c r="I578" s="9" t="s">
        <v>1463</v>
      </c>
      <c r="J578" s="9">
        <v>750</v>
      </c>
      <c r="K578" s="9">
        <v>750</v>
      </c>
      <c r="L578" s="9" t="s">
        <v>1464</v>
      </c>
      <c r="M578" s="9" t="s">
        <v>1465</v>
      </c>
      <c r="N578" s="9" t="s">
        <v>1466</v>
      </c>
      <c r="O578" s="9">
        <v>0</v>
      </c>
      <c r="P578" s="9">
        <v>188</v>
      </c>
      <c r="Q578" s="9" t="s">
        <v>1592</v>
      </c>
      <c r="R578" s="9" t="s">
        <v>1468</v>
      </c>
      <c r="S578" s="9">
        <v>100</v>
      </c>
      <c r="T578" s="9" t="s">
        <v>1469</v>
      </c>
      <c r="U578" s="9" t="s">
        <v>1468</v>
      </c>
      <c r="V578" s="9">
        <v>61</v>
      </c>
      <c r="W578" s="9" t="s">
        <v>1470</v>
      </c>
      <c r="X578" s="9" t="s">
        <v>1484</v>
      </c>
      <c r="Y578" s="9" t="s">
        <v>1485</v>
      </c>
      <c r="Z578" s="9">
        <v>39</v>
      </c>
      <c r="AA578" s="9">
        <v>90</v>
      </c>
      <c r="AB578" s="9" t="s">
        <v>1473</v>
      </c>
      <c r="FR578"/>
    </row>
    <row r="579" spans="1:174" x14ac:dyDescent="0.3">
      <c r="A579" s="1">
        <v>43958.41516921296</v>
      </c>
      <c r="B579" s="8">
        <f>MONTH(Table_ExternalData_124345[[#This Row],[DateCreation]])</f>
        <v>5</v>
      </c>
      <c r="C579" s="8">
        <f>YEAR(Table_ExternalData_124345[[#This Row],[DateCreation]])</f>
        <v>2020</v>
      </c>
      <c r="D579" s="9">
        <f>WEEKNUM(Table_ExternalData_124345[[#This Row],[DateCreation]]+2)</f>
        <v>19</v>
      </c>
      <c r="E579" s="9">
        <v>1036</v>
      </c>
      <c r="F579" s="9" t="s">
        <v>1461</v>
      </c>
      <c r="G579" s="9" t="s">
        <v>1480</v>
      </c>
      <c r="H579" s="8" t="str">
        <f>Table_ExternalData_124345[[#This Row],[Manufacturer]]&amp;" "&amp;Table_ExternalData_124345[[#This Row],[CarModel]]</f>
        <v>Thyssen 3W.5239</v>
      </c>
      <c r="I579" s="9" t="s">
        <v>1463</v>
      </c>
      <c r="J579" s="9">
        <v>800</v>
      </c>
      <c r="K579" s="9">
        <v>800</v>
      </c>
      <c r="L579" s="9" t="s">
        <v>1464</v>
      </c>
      <c r="M579" s="9" t="s">
        <v>1465</v>
      </c>
      <c r="N579" s="9" t="s">
        <v>1466</v>
      </c>
      <c r="O579" s="9">
        <v>0</v>
      </c>
      <c r="P579" s="9">
        <v>200</v>
      </c>
      <c r="Q579" s="9" t="s">
        <v>1592</v>
      </c>
      <c r="R579" s="9" t="s">
        <v>1468</v>
      </c>
      <c r="S579" s="9">
        <v>100</v>
      </c>
      <c r="T579" s="9" t="s">
        <v>1469</v>
      </c>
      <c r="U579" s="9" t="s">
        <v>1468</v>
      </c>
      <c r="V579" s="9">
        <v>61</v>
      </c>
      <c r="W579" s="9" t="s">
        <v>1470</v>
      </c>
      <c r="X579" s="9" t="s">
        <v>1484</v>
      </c>
      <c r="Y579" s="9" t="s">
        <v>1485</v>
      </c>
      <c r="Z579" s="9">
        <v>39</v>
      </c>
      <c r="AA579" s="9">
        <v>90</v>
      </c>
      <c r="AB579" s="9" t="s">
        <v>1473</v>
      </c>
      <c r="FR579"/>
    </row>
    <row r="580" spans="1:174" x14ac:dyDescent="0.3">
      <c r="A580" s="1">
        <v>43958.415170486114</v>
      </c>
      <c r="B580" s="8">
        <f>MONTH(Table_ExternalData_124345[[#This Row],[DateCreation]])</f>
        <v>5</v>
      </c>
      <c r="C580" s="8">
        <f>YEAR(Table_ExternalData_124345[[#This Row],[DateCreation]])</f>
        <v>2020</v>
      </c>
      <c r="D580" s="9">
        <f>WEEKNUM(Table_ExternalData_124345[[#This Row],[DateCreation]]+2)</f>
        <v>19</v>
      </c>
      <c r="E580" s="9">
        <v>1037</v>
      </c>
      <c r="F580" s="9" t="s">
        <v>1461</v>
      </c>
      <c r="G580" s="9" t="s">
        <v>1480</v>
      </c>
      <c r="H580" s="8" t="str">
        <f>Table_ExternalData_124345[[#This Row],[Manufacturer]]&amp;" "&amp;Table_ExternalData_124345[[#This Row],[CarModel]]</f>
        <v>Thyssen 3W.5239</v>
      </c>
      <c r="I580" s="9" t="s">
        <v>1463</v>
      </c>
      <c r="J580" s="9">
        <v>850</v>
      </c>
      <c r="K580" s="9">
        <v>850</v>
      </c>
      <c r="L580" s="9" t="s">
        <v>1464</v>
      </c>
      <c r="M580" s="9" t="s">
        <v>1465</v>
      </c>
      <c r="N580" s="9" t="s">
        <v>1466</v>
      </c>
      <c r="O580" s="9">
        <v>0</v>
      </c>
      <c r="P580" s="9">
        <v>212</v>
      </c>
      <c r="Q580" s="9" t="s">
        <v>1592</v>
      </c>
      <c r="R580" s="9" t="s">
        <v>1468</v>
      </c>
      <c r="S580" s="9">
        <v>100</v>
      </c>
      <c r="T580" s="9" t="s">
        <v>1469</v>
      </c>
      <c r="U580" s="9" t="s">
        <v>1468</v>
      </c>
      <c r="V580" s="9">
        <v>61</v>
      </c>
      <c r="W580" s="9" t="s">
        <v>1470</v>
      </c>
      <c r="X580" s="9" t="s">
        <v>1484</v>
      </c>
      <c r="Y580" s="9" t="s">
        <v>1485</v>
      </c>
      <c r="Z580" s="9">
        <v>39</v>
      </c>
      <c r="AA580" s="9">
        <v>90</v>
      </c>
      <c r="AB580" s="9" t="s">
        <v>1473</v>
      </c>
      <c r="FR580"/>
    </row>
    <row r="581" spans="1:174" x14ac:dyDescent="0.3">
      <c r="A581" s="1">
        <v>43958.41517083333</v>
      </c>
      <c r="B581" s="8">
        <f>MONTH(Table_ExternalData_124345[[#This Row],[DateCreation]])</f>
        <v>5</v>
      </c>
      <c r="C581" s="8">
        <f>YEAR(Table_ExternalData_124345[[#This Row],[DateCreation]])</f>
        <v>2020</v>
      </c>
      <c r="D581" s="9">
        <f>WEEKNUM(Table_ExternalData_124345[[#This Row],[DateCreation]]+2)</f>
        <v>19</v>
      </c>
      <c r="E581" s="9">
        <v>1038</v>
      </c>
      <c r="F581" s="9" t="s">
        <v>1461</v>
      </c>
      <c r="G581" s="9" t="s">
        <v>1480</v>
      </c>
      <c r="H581" s="8" t="str">
        <f>Table_ExternalData_124345[[#This Row],[Manufacturer]]&amp;" "&amp;Table_ExternalData_124345[[#This Row],[CarModel]]</f>
        <v>Thyssen 3W.5239</v>
      </c>
      <c r="I581" s="9" t="s">
        <v>1463</v>
      </c>
      <c r="J581" s="9">
        <v>900</v>
      </c>
      <c r="K581" s="9">
        <v>900</v>
      </c>
      <c r="L581" s="9" t="s">
        <v>1464</v>
      </c>
      <c r="M581" s="9" t="s">
        <v>1465</v>
      </c>
      <c r="N581" s="9" t="s">
        <v>1466</v>
      </c>
      <c r="O581" s="9">
        <v>0</v>
      </c>
      <c r="P581" s="9">
        <v>225</v>
      </c>
      <c r="Q581" s="9" t="s">
        <v>1592</v>
      </c>
      <c r="R581" s="9" t="s">
        <v>1468</v>
      </c>
      <c r="S581" s="9">
        <v>100</v>
      </c>
      <c r="T581" s="9" t="s">
        <v>1469</v>
      </c>
      <c r="U581" s="9" t="s">
        <v>1468</v>
      </c>
      <c r="V581" s="9">
        <v>61</v>
      </c>
      <c r="W581" s="9" t="s">
        <v>1470</v>
      </c>
      <c r="X581" s="9" t="s">
        <v>1484</v>
      </c>
      <c r="Y581" s="9" t="s">
        <v>1485</v>
      </c>
      <c r="Z581" s="9">
        <v>39</v>
      </c>
      <c r="AA581" s="9">
        <v>90</v>
      </c>
      <c r="AB581" s="9" t="s">
        <v>1473</v>
      </c>
      <c r="FR581"/>
    </row>
    <row r="582" spans="1:174" x14ac:dyDescent="0.3">
      <c r="A582" s="1">
        <v>43958.415171030094</v>
      </c>
      <c r="B582" s="8">
        <f>MONTH(Table_ExternalData_124345[[#This Row],[DateCreation]])</f>
        <v>5</v>
      </c>
      <c r="C582" s="8">
        <f>YEAR(Table_ExternalData_124345[[#This Row],[DateCreation]])</f>
        <v>2020</v>
      </c>
      <c r="D582" s="9">
        <f>WEEKNUM(Table_ExternalData_124345[[#This Row],[DateCreation]]+2)</f>
        <v>19</v>
      </c>
      <c r="E582" s="9">
        <v>1039</v>
      </c>
      <c r="F582" s="9" t="s">
        <v>1461</v>
      </c>
      <c r="G582" s="9" t="s">
        <v>1480</v>
      </c>
      <c r="H582" s="8" t="str">
        <f>Table_ExternalData_124345[[#This Row],[Manufacturer]]&amp;" "&amp;Table_ExternalData_124345[[#This Row],[CarModel]]</f>
        <v>Thyssen 3W.5239</v>
      </c>
      <c r="I582" s="9" t="s">
        <v>1463</v>
      </c>
      <c r="J582" s="9">
        <v>950</v>
      </c>
      <c r="K582" s="9">
        <v>950</v>
      </c>
      <c r="L582" s="9" t="s">
        <v>1464</v>
      </c>
      <c r="M582" s="9" t="s">
        <v>1465</v>
      </c>
      <c r="N582" s="9" t="s">
        <v>1466</v>
      </c>
      <c r="O582" s="9">
        <v>0</v>
      </c>
      <c r="P582" s="9">
        <v>238</v>
      </c>
      <c r="Q582" s="9" t="s">
        <v>1592</v>
      </c>
      <c r="R582" s="9" t="s">
        <v>1468</v>
      </c>
      <c r="S582" s="9">
        <v>100</v>
      </c>
      <c r="T582" s="9" t="s">
        <v>1469</v>
      </c>
      <c r="U582" s="9" t="s">
        <v>1468</v>
      </c>
      <c r="V582" s="9">
        <v>61</v>
      </c>
      <c r="W582" s="9" t="s">
        <v>1470</v>
      </c>
      <c r="X582" s="9" t="s">
        <v>1484</v>
      </c>
      <c r="Y582" s="9" t="s">
        <v>1485</v>
      </c>
      <c r="Z582" s="9">
        <v>39</v>
      </c>
      <c r="AA582" s="9">
        <v>90</v>
      </c>
      <c r="AB582" s="9" t="s">
        <v>1473</v>
      </c>
      <c r="FR582"/>
    </row>
    <row r="583" spans="1:174" x14ac:dyDescent="0.3">
      <c r="A583" s="1">
        <v>43958.415172303241</v>
      </c>
      <c r="B583" s="8">
        <f>MONTH(Table_ExternalData_124345[[#This Row],[DateCreation]])</f>
        <v>5</v>
      </c>
      <c r="C583" s="8">
        <f>YEAR(Table_ExternalData_124345[[#This Row],[DateCreation]])</f>
        <v>2020</v>
      </c>
      <c r="D583" s="9">
        <f>WEEKNUM(Table_ExternalData_124345[[#This Row],[DateCreation]]+2)</f>
        <v>19</v>
      </c>
      <c r="E583" s="9">
        <v>1040</v>
      </c>
      <c r="F583" s="9" t="s">
        <v>1461</v>
      </c>
      <c r="G583" s="9" t="s">
        <v>1480</v>
      </c>
      <c r="H583" s="8" t="str">
        <f>Table_ExternalData_124345[[#This Row],[Manufacturer]]&amp;" "&amp;Table_ExternalData_124345[[#This Row],[CarModel]]</f>
        <v>Thyssen 3W.5239</v>
      </c>
      <c r="I583" s="9" t="s">
        <v>1463</v>
      </c>
      <c r="J583" s="9">
        <v>1000</v>
      </c>
      <c r="K583" s="9">
        <v>1000</v>
      </c>
      <c r="L583" s="9" t="s">
        <v>1464</v>
      </c>
      <c r="M583" s="9" t="s">
        <v>1465</v>
      </c>
      <c r="N583" s="9" t="s">
        <v>1466</v>
      </c>
      <c r="O583" s="9">
        <v>0</v>
      </c>
      <c r="P583" s="9">
        <v>250</v>
      </c>
      <c r="Q583" s="9" t="s">
        <v>1592</v>
      </c>
      <c r="R583" s="9" t="s">
        <v>1468</v>
      </c>
      <c r="S583" s="9">
        <v>100</v>
      </c>
      <c r="T583" s="9" t="s">
        <v>1469</v>
      </c>
      <c r="U583" s="9" t="s">
        <v>1468</v>
      </c>
      <c r="V583" s="9">
        <v>61</v>
      </c>
      <c r="W583" s="9" t="s">
        <v>1470</v>
      </c>
      <c r="X583" s="9" t="s">
        <v>1484</v>
      </c>
      <c r="Y583" s="9" t="s">
        <v>1485</v>
      </c>
      <c r="Z583" s="9">
        <v>39</v>
      </c>
      <c r="AA583" s="9">
        <v>90</v>
      </c>
      <c r="AB583" s="9" t="s">
        <v>1473</v>
      </c>
      <c r="FR583"/>
    </row>
    <row r="584" spans="1:174" x14ac:dyDescent="0.3">
      <c r="A584" s="1">
        <v>43958.415173379632</v>
      </c>
      <c r="B584" s="8">
        <f>MONTH(Table_ExternalData_124345[[#This Row],[DateCreation]])</f>
        <v>5</v>
      </c>
      <c r="C584" s="8">
        <f>YEAR(Table_ExternalData_124345[[#This Row],[DateCreation]])</f>
        <v>2020</v>
      </c>
      <c r="D584" s="9">
        <f>WEEKNUM(Table_ExternalData_124345[[#This Row],[DateCreation]]+2)</f>
        <v>19</v>
      </c>
      <c r="E584" s="9">
        <v>1041</v>
      </c>
      <c r="F584" s="9" t="s">
        <v>1461</v>
      </c>
      <c r="G584" s="9" t="s">
        <v>1480</v>
      </c>
      <c r="H584" s="8" t="str">
        <f>Table_ExternalData_124345[[#This Row],[Manufacturer]]&amp;" "&amp;Table_ExternalData_124345[[#This Row],[CarModel]]</f>
        <v>Thyssen 3W.5239</v>
      </c>
      <c r="I584" s="9" t="s">
        <v>1463</v>
      </c>
      <c r="J584" s="9">
        <v>1100</v>
      </c>
      <c r="K584" s="9">
        <v>1100</v>
      </c>
      <c r="L584" s="9" t="s">
        <v>1464</v>
      </c>
      <c r="M584" s="9" t="s">
        <v>1465</v>
      </c>
      <c r="N584" s="9" t="s">
        <v>1466</v>
      </c>
      <c r="O584" s="9">
        <v>0</v>
      </c>
      <c r="P584" s="9">
        <v>275</v>
      </c>
      <c r="Q584" s="9" t="s">
        <v>1592</v>
      </c>
      <c r="R584" s="9" t="s">
        <v>1468</v>
      </c>
      <c r="S584" s="9">
        <v>100</v>
      </c>
      <c r="T584" s="9" t="s">
        <v>1469</v>
      </c>
      <c r="U584" s="9" t="s">
        <v>1468</v>
      </c>
      <c r="V584" s="9">
        <v>61</v>
      </c>
      <c r="W584" s="9" t="s">
        <v>1470</v>
      </c>
      <c r="X584" s="9" t="s">
        <v>1484</v>
      </c>
      <c r="Y584" s="9" t="s">
        <v>1485</v>
      </c>
      <c r="Z584" s="9">
        <v>39</v>
      </c>
      <c r="AA584" s="9">
        <v>90</v>
      </c>
      <c r="AB584" s="9" t="s">
        <v>1473</v>
      </c>
      <c r="FR584"/>
    </row>
    <row r="585" spans="1:174" x14ac:dyDescent="0.3">
      <c r="A585" s="1">
        <v>43958.415173726855</v>
      </c>
      <c r="B585" s="8">
        <f>MONTH(Table_ExternalData_124345[[#This Row],[DateCreation]])</f>
        <v>5</v>
      </c>
      <c r="C585" s="8">
        <f>YEAR(Table_ExternalData_124345[[#This Row],[DateCreation]])</f>
        <v>2020</v>
      </c>
      <c r="D585" s="9">
        <f>WEEKNUM(Table_ExternalData_124345[[#This Row],[DateCreation]]+2)</f>
        <v>19</v>
      </c>
      <c r="E585" s="9">
        <v>1042</v>
      </c>
      <c r="F585" s="9" t="s">
        <v>1461</v>
      </c>
      <c r="G585" s="9" t="s">
        <v>1480</v>
      </c>
      <c r="H585" s="8" t="str">
        <f>Table_ExternalData_124345[[#This Row],[Manufacturer]]&amp;" "&amp;Table_ExternalData_124345[[#This Row],[CarModel]]</f>
        <v>Thyssen 3W.5239</v>
      </c>
      <c r="I585" s="9" t="s">
        <v>1463</v>
      </c>
      <c r="J585" s="9">
        <v>1200</v>
      </c>
      <c r="K585" s="9">
        <v>1200</v>
      </c>
      <c r="L585" s="9" t="s">
        <v>1464</v>
      </c>
      <c r="M585" s="9" t="s">
        <v>1465</v>
      </c>
      <c r="N585" s="9" t="s">
        <v>1466</v>
      </c>
      <c r="O585" s="9">
        <v>0</v>
      </c>
      <c r="P585" s="9">
        <v>300</v>
      </c>
      <c r="Q585" s="9" t="s">
        <v>1592</v>
      </c>
      <c r="R585" s="9" t="s">
        <v>1468</v>
      </c>
      <c r="S585" s="9">
        <v>100</v>
      </c>
      <c r="T585" s="9" t="s">
        <v>1469</v>
      </c>
      <c r="U585" s="9" t="s">
        <v>1468</v>
      </c>
      <c r="V585" s="9">
        <v>61</v>
      </c>
      <c r="W585" s="9" t="s">
        <v>1470</v>
      </c>
      <c r="X585" s="9" t="s">
        <v>1484</v>
      </c>
      <c r="Y585" s="9" t="s">
        <v>1485</v>
      </c>
      <c r="Z585" s="9">
        <v>39</v>
      </c>
      <c r="AA585" s="9">
        <v>90</v>
      </c>
      <c r="AB585" s="9" t="s">
        <v>1473</v>
      </c>
      <c r="FR585"/>
    </row>
    <row r="586" spans="1:174" x14ac:dyDescent="0.3">
      <c r="A586" s="1">
        <v>43958.415174108799</v>
      </c>
      <c r="B586" s="8">
        <f>MONTH(Table_ExternalData_124345[[#This Row],[DateCreation]])</f>
        <v>5</v>
      </c>
      <c r="C586" s="8">
        <f>YEAR(Table_ExternalData_124345[[#This Row],[DateCreation]])</f>
        <v>2020</v>
      </c>
      <c r="D586" s="9">
        <f>WEEKNUM(Table_ExternalData_124345[[#This Row],[DateCreation]]+2)</f>
        <v>19</v>
      </c>
      <c r="E586" s="9">
        <v>1043</v>
      </c>
      <c r="F586" s="9" t="s">
        <v>1461</v>
      </c>
      <c r="G586" s="9" t="s">
        <v>1480</v>
      </c>
      <c r="H586" s="8" t="str">
        <f>Table_ExternalData_124345[[#This Row],[Manufacturer]]&amp;" "&amp;Table_ExternalData_124345[[#This Row],[CarModel]]</f>
        <v>Thyssen 3W.5239</v>
      </c>
      <c r="I586" s="9" t="s">
        <v>1463</v>
      </c>
      <c r="J586" s="9">
        <v>700</v>
      </c>
      <c r="K586" s="9">
        <v>700</v>
      </c>
      <c r="L586" s="9" t="s">
        <v>1464</v>
      </c>
      <c r="M586" s="9" t="s">
        <v>1465</v>
      </c>
      <c r="N586" s="9" t="s">
        <v>1466</v>
      </c>
      <c r="O586" s="9">
        <v>0</v>
      </c>
      <c r="P586" s="9">
        <v>175</v>
      </c>
      <c r="Q586" s="9" t="s">
        <v>1593</v>
      </c>
      <c r="R586" s="9" t="s">
        <v>1468</v>
      </c>
      <c r="S586" s="9">
        <v>100</v>
      </c>
      <c r="T586" s="9" t="s">
        <v>1469</v>
      </c>
      <c r="U586" s="9" t="s">
        <v>1468</v>
      </c>
      <c r="V586" s="9">
        <v>641</v>
      </c>
      <c r="W586" s="9" t="s">
        <v>1470</v>
      </c>
      <c r="X586" s="9" t="s">
        <v>1484</v>
      </c>
      <c r="Y586" s="9" t="s">
        <v>1485</v>
      </c>
      <c r="Z586" s="9">
        <v>39</v>
      </c>
      <c r="AA586" s="9">
        <v>112</v>
      </c>
      <c r="AB586" s="9" t="s">
        <v>1594</v>
      </c>
      <c r="FR586"/>
    </row>
    <row r="587" spans="1:174" x14ac:dyDescent="0.3">
      <c r="A587" s="1">
        <v>43958.415174456015</v>
      </c>
      <c r="B587" s="8">
        <f>MONTH(Table_ExternalData_124345[[#This Row],[DateCreation]])</f>
        <v>5</v>
      </c>
      <c r="C587" s="8">
        <f>YEAR(Table_ExternalData_124345[[#This Row],[DateCreation]])</f>
        <v>2020</v>
      </c>
      <c r="D587" s="9">
        <f>WEEKNUM(Table_ExternalData_124345[[#This Row],[DateCreation]]+2)</f>
        <v>19</v>
      </c>
      <c r="E587" s="9">
        <v>1044</v>
      </c>
      <c r="F587" s="9" t="s">
        <v>1461</v>
      </c>
      <c r="G587" s="9" t="s">
        <v>1480</v>
      </c>
      <c r="H587" s="8" t="str">
        <f>Table_ExternalData_124345[[#This Row],[Manufacturer]]&amp;" "&amp;Table_ExternalData_124345[[#This Row],[CarModel]]</f>
        <v>Thyssen 3W.5239</v>
      </c>
      <c r="I587" s="9" t="s">
        <v>1463</v>
      </c>
      <c r="J587" s="9">
        <v>750</v>
      </c>
      <c r="K587" s="9">
        <v>750</v>
      </c>
      <c r="L587" s="9" t="s">
        <v>1464</v>
      </c>
      <c r="M587" s="9" t="s">
        <v>1465</v>
      </c>
      <c r="N587" s="9" t="s">
        <v>1466</v>
      </c>
      <c r="O587" s="9">
        <v>0</v>
      </c>
      <c r="P587" s="9">
        <v>188</v>
      </c>
      <c r="Q587" s="9" t="s">
        <v>1593</v>
      </c>
      <c r="R587" s="9" t="s">
        <v>1468</v>
      </c>
      <c r="S587" s="9">
        <v>100</v>
      </c>
      <c r="T587" s="9" t="s">
        <v>1469</v>
      </c>
      <c r="U587" s="9" t="s">
        <v>1468</v>
      </c>
      <c r="V587" s="9">
        <v>641</v>
      </c>
      <c r="W587" s="9" t="s">
        <v>1470</v>
      </c>
      <c r="X587" s="9" t="s">
        <v>1484</v>
      </c>
      <c r="Y587" s="9" t="s">
        <v>1485</v>
      </c>
      <c r="Z587" s="9">
        <v>39</v>
      </c>
      <c r="AA587" s="9">
        <v>112</v>
      </c>
      <c r="AB587" s="9" t="s">
        <v>1594</v>
      </c>
      <c r="FR587"/>
    </row>
    <row r="588" spans="1:174" x14ac:dyDescent="0.3">
      <c r="A588" s="1">
        <v>43958.415175381946</v>
      </c>
      <c r="B588" s="8">
        <f>MONTH(Table_ExternalData_124345[[#This Row],[DateCreation]])</f>
        <v>5</v>
      </c>
      <c r="C588" s="8">
        <f>YEAR(Table_ExternalData_124345[[#This Row],[DateCreation]])</f>
        <v>2020</v>
      </c>
      <c r="D588" s="9">
        <f>WEEKNUM(Table_ExternalData_124345[[#This Row],[DateCreation]]+2)</f>
        <v>19</v>
      </c>
      <c r="E588" s="9">
        <v>1045</v>
      </c>
      <c r="F588" s="9" t="s">
        <v>1461</v>
      </c>
      <c r="G588" s="9" t="s">
        <v>1480</v>
      </c>
      <c r="H588" s="8" t="str">
        <f>Table_ExternalData_124345[[#This Row],[Manufacturer]]&amp;" "&amp;Table_ExternalData_124345[[#This Row],[CarModel]]</f>
        <v>Thyssen 3W.5239</v>
      </c>
      <c r="I588" s="9" t="s">
        <v>1463</v>
      </c>
      <c r="J588" s="9">
        <v>800</v>
      </c>
      <c r="K588" s="9">
        <v>800</v>
      </c>
      <c r="L588" s="9" t="s">
        <v>1464</v>
      </c>
      <c r="M588" s="9" t="s">
        <v>1465</v>
      </c>
      <c r="N588" s="9" t="s">
        <v>1466</v>
      </c>
      <c r="O588" s="9">
        <v>0</v>
      </c>
      <c r="P588" s="9">
        <v>200</v>
      </c>
      <c r="Q588" s="9" t="s">
        <v>1593</v>
      </c>
      <c r="R588" s="9" t="s">
        <v>1468</v>
      </c>
      <c r="S588" s="9">
        <v>100</v>
      </c>
      <c r="T588" s="9" t="s">
        <v>1469</v>
      </c>
      <c r="U588" s="9" t="s">
        <v>1468</v>
      </c>
      <c r="V588" s="9">
        <v>641</v>
      </c>
      <c r="W588" s="9" t="s">
        <v>1470</v>
      </c>
      <c r="X588" s="9" t="s">
        <v>1484</v>
      </c>
      <c r="Y588" s="9" t="s">
        <v>1485</v>
      </c>
      <c r="Z588" s="9">
        <v>39</v>
      </c>
      <c r="AA588" s="9">
        <v>112</v>
      </c>
      <c r="AB588" s="9" t="s">
        <v>1594</v>
      </c>
      <c r="FR588"/>
    </row>
    <row r="589" spans="1:174" x14ac:dyDescent="0.3">
      <c r="A589" s="1">
        <v>43958.415175729169</v>
      </c>
      <c r="B589" s="8">
        <f>MONTH(Table_ExternalData_124345[[#This Row],[DateCreation]])</f>
        <v>5</v>
      </c>
      <c r="C589" s="8">
        <f>YEAR(Table_ExternalData_124345[[#This Row],[DateCreation]])</f>
        <v>2020</v>
      </c>
      <c r="D589" s="9">
        <f>WEEKNUM(Table_ExternalData_124345[[#This Row],[DateCreation]]+2)</f>
        <v>19</v>
      </c>
      <c r="E589" s="9">
        <v>1046</v>
      </c>
      <c r="F589" s="9" t="s">
        <v>1461</v>
      </c>
      <c r="G589" s="9" t="s">
        <v>1480</v>
      </c>
      <c r="H589" s="8" t="str">
        <f>Table_ExternalData_124345[[#This Row],[Manufacturer]]&amp;" "&amp;Table_ExternalData_124345[[#This Row],[CarModel]]</f>
        <v>Thyssen 3W.5239</v>
      </c>
      <c r="I589" s="9" t="s">
        <v>1463</v>
      </c>
      <c r="J589" s="9">
        <v>850</v>
      </c>
      <c r="K589" s="9">
        <v>850</v>
      </c>
      <c r="L589" s="9" t="s">
        <v>1464</v>
      </c>
      <c r="M589" s="9" t="s">
        <v>1465</v>
      </c>
      <c r="N589" s="9" t="s">
        <v>1466</v>
      </c>
      <c r="O589" s="9">
        <v>0</v>
      </c>
      <c r="P589" s="9">
        <v>212</v>
      </c>
      <c r="Q589" s="9" t="s">
        <v>1593</v>
      </c>
      <c r="R589" s="9" t="s">
        <v>1468</v>
      </c>
      <c r="S589" s="9">
        <v>100</v>
      </c>
      <c r="T589" s="9" t="s">
        <v>1469</v>
      </c>
      <c r="U589" s="9" t="s">
        <v>1468</v>
      </c>
      <c r="V589" s="9">
        <v>641</v>
      </c>
      <c r="W589" s="9" t="s">
        <v>1470</v>
      </c>
      <c r="X589" s="9" t="s">
        <v>1484</v>
      </c>
      <c r="Y589" s="9" t="s">
        <v>1485</v>
      </c>
      <c r="Z589" s="9">
        <v>39</v>
      </c>
      <c r="AA589" s="9">
        <v>112</v>
      </c>
      <c r="AB589" s="9" t="s">
        <v>1594</v>
      </c>
      <c r="FR589"/>
    </row>
    <row r="590" spans="1:174" x14ac:dyDescent="0.3">
      <c r="A590" s="1">
        <v>43958.415176076393</v>
      </c>
      <c r="B590" s="8">
        <f>MONTH(Table_ExternalData_124345[[#This Row],[DateCreation]])</f>
        <v>5</v>
      </c>
      <c r="C590" s="8">
        <f>YEAR(Table_ExternalData_124345[[#This Row],[DateCreation]])</f>
        <v>2020</v>
      </c>
      <c r="D590" s="9">
        <f>WEEKNUM(Table_ExternalData_124345[[#This Row],[DateCreation]]+2)</f>
        <v>19</v>
      </c>
      <c r="E590" s="9">
        <v>1047</v>
      </c>
      <c r="F590" s="9" t="s">
        <v>1461</v>
      </c>
      <c r="G590" s="9" t="s">
        <v>1480</v>
      </c>
      <c r="H590" s="8" t="str">
        <f>Table_ExternalData_124345[[#This Row],[Manufacturer]]&amp;" "&amp;Table_ExternalData_124345[[#This Row],[CarModel]]</f>
        <v>Thyssen 3W.5239</v>
      </c>
      <c r="I590" s="9" t="s">
        <v>1463</v>
      </c>
      <c r="J590" s="9">
        <v>900</v>
      </c>
      <c r="K590" s="9">
        <v>900</v>
      </c>
      <c r="L590" s="9" t="s">
        <v>1464</v>
      </c>
      <c r="M590" s="9" t="s">
        <v>1465</v>
      </c>
      <c r="N590" s="9" t="s">
        <v>1466</v>
      </c>
      <c r="O590" s="9">
        <v>0</v>
      </c>
      <c r="P590" s="9">
        <v>225</v>
      </c>
      <c r="Q590" s="9" t="s">
        <v>1593</v>
      </c>
      <c r="R590" s="9" t="s">
        <v>1468</v>
      </c>
      <c r="S590" s="9">
        <v>100</v>
      </c>
      <c r="T590" s="9" t="s">
        <v>1469</v>
      </c>
      <c r="U590" s="9" t="s">
        <v>1468</v>
      </c>
      <c r="V590" s="9">
        <v>641</v>
      </c>
      <c r="W590" s="9" t="s">
        <v>1470</v>
      </c>
      <c r="X590" s="9" t="s">
        <v>1484</v>
      </c>
      <c r="Y590" s="9" t="s">
        <v>1485</v>
      </c>
      <c r="Z590" s="9">
        <v>39</v>
      </c>
      <c r="AA590" s="9">
        <v>112</v>
      </c>
      <c r="AB590" s="9" t="s">
        <v>1594</v>
      </c>
      <c r="FR590"/>
    </row>
    <row r="591" spans="1:174" x14ac:dyDescent="0.3">
      <c r="A591" s="1">
        <v>43958.41517734954</v>
      </c>
      <c r="B591" s="8">
        <f>MONTH(Table_ExternalData_124345[[#This Row],[DateCreation]])</f>
        <v>5</v>
      </c>
      <c r="C591" s="8">
        <f>YEAR(Table_ExternalData_124345[[#This Row],[DateCreation]])</f>
        <v>2020</v>
      </c>
      <c r="D591" s="9">
        <f>WEEKNUM(Table_ExternalData_124345[[#This Row],[DateCreation]]+2)</f>
        <v>19</v>
      </c>
      <c r="E591" s="9">
        <v>1048</v>
      </c>
      <c r="F591" s="9" t="s">
        <v>1461</v>
      </c>
      <c r="G591" s="9" t="s">
        <v>1480</v>
      </c>
      <c r="H591" s="8" t="str">
        <f>Table_ExternalData_124345[[#This Row],[Manufacturer]]&amp;" "&amp;Table_ExternalData_124345[[#This Row],[CarModel]]</f>
        <v>Thyssen 3W.5239</v>
      </c>
      <c r="I591" s="9" t="s">
        <v>1463</v>
      </c>
      <c r="J591" s="9">
        <v>950</v>
      </c>
      <c r="K591" s="9">
        <v>950</v>
      </c>
      <c r="L591" s="9" t="s">
        <v>1464</v>
      </c>
      <c r="M591" s="9" t="s">
        <v>1465</v>
      </c>
      <c r="N591" s="9" t="s">
        <v>1466</v>
      </c>
      <c r="O591" s="9">
        <v>0</v>
      </c>
      <c r="P591" s="9">
        <v>238</v>
      </c>
      <c r="Q591" s="9" t="s">
        <v>1593</v>
      </c>
      <c r="R591" s="9" t="s">
        <v>1468</v>
      </c>
      <c r="S591" s="9">
        <v>100</v>
      </c>
      <c r="T591" s="9" t="s">
        <v>1469</v>
      </c>
      <c r="U591" s="9" t="s">
        <v>1468</v>
      </c>
      <c r="V591" s="9">
        <v>641</v>
      </c>
      <c r="W591" s="9" t="s">
        <v>1470</v>
      </c>
      <c r="X591" s="9" t="s">
        <v>1484</v>
      </c>
      <c r="Y591" s="9" t="s">
        <v>1485</v>
      </c>
      <c r="Z591" s="9">
        <v>39</v>
      </c>
      <c r="AA591" s="9">
        <v>112</v>
      </c>
      <c r="AB591" s="9" t="s">
        <v>1594</v>
      </c>
      <c r="FR591"/>
    </row>
    <row r="592" spans="1:174" x14ac:dyDescent="0.3">
      <c r="A592" s="1">
        <v>43958.415177546296</v>
      </c>
      <c r="B592" s="8">
        <f>MONTH(Table_ExternalData_124345[[#This Row],[DateCreation]])</f>
        <v>5</v>
      </c>
      <c r="C592" s="8">
        <f>YEAR(Table_ExternalData_124345[[#This Row],[DateCreation]])</f>
        <v>2020</v>
      </c>
      <c r="D592" s="9">
        <f>WEEKNUM(Table_ExternalData_124345[[#This Row],[DateCreation]]+2)</f>
        <v>19</v>
      </c>
      <c r="E592" s="9">
        <v>1049</v>
      </c>
      <c r="F592" s="9" t="s">
        <v>1461</v>
      </c>
      <c r="G592" s="9" t="s">
        <v>1480</v>
      </c>
      <c r="H592" s="8" t="str">
        <f>Table_ExternalData_124345[[#This Row],[Manufacturer]]&amp;" "&amp;Table_ExternalData_124345[[#This Row],[CarModel]]</f>
        <v>Thyssen 3W.5239</v>
      </c>
      <c r="I592" s="9" t="s">
        <v>1463</v>
      </c>
      <c r="J592" s="9">
        <v>1000</v>
      </c>
      <c r="K592" s="9">
        <v>1000</v>
      </c>
      <c r="L592" s="9" t="s">
        <v>1464</v>
      </c>
      <c r="M592" s="9" t="s">
        <v>1465</v>
      </c>
      <c r="N592" s="9" t="s">
        <v>1466</v>
      </c>
      <c r="O592" s="9">
        <v>0</v>
      </c>
      <c r="P592" s="9">
        <v>250</v>
      </c>
      <c r="Q592" s="9" t="s">
        <v>1593</v>
      </c>
      <c r="R592" s="9" t="s">
        <v>1468</v>
      </c>
      <c r="S592" s="9">
        <v>100</v>
      </c>
      <c r="T592" s="9" t="s">
        <v>1469</v>
      </c>
      <c r="U592" s="9" t="s">
        <v>1468</v>
      </c>
      <c r="V592" s="9">
        <v>641</v>
      </c>
      <c r="W592" s="9" t="s">
        <v>1470</v>
      </c>
      <c r="X592" s="9" t="s">
        <v>1484</v>
      </c>
      <c r="Y592" s="9" t="s">
        <v>1485</v>
      </c>
      <c r="Z592" s="9">
        <v>39</v>
      </c>
      <c r="AA592" s="9">
        <v>112</v>
      </c>
      <c r="AB592" s="9" t="s">
        <v>1594</v>
      </c>
      <c r="FR592"/>
    </row>
    <row r="593" spans="1:174" x14ac:dyDescent="0.3">
      <c r="A593" s="1">
        <v>43958.415178437499</v>
      </c>
      <c r="B593" s="8">
        <f>MONTH(Table_ExternalData_124345[[#This Row],[DateCreation]])</f>
        <v>5</v>
      </c>
      <c r="C593" s="8">
        <f>YEAR(Table_ExternalData_124345[[#This Row],[DateCreation]])</f>
        <v>2020</v>
      </c>
      <c r="D593" s="9">
        <f>WEEKNUM(Table_ExternalData_124345[[#This Row],[DateCreation]]+2)</f>
        <v>19</v>
      </c>
      <c r="E593" s="9">
        <v>1050</v>
      </c>
      <c r="F593" s="9" t="s">
        <v>1461</v>
      </c>
      <c r="G593" s="9" t="s">
        <v>1480</v>
      </c>
      <c r="H593" s="8" t="str">
        <f>Table_ExternalData_124345[[#This Row],[Manufacturer]]&amp;" "&amp;Table_ExternalData_124345[[#This Row],[CarModel]]</f>
        <v>Thyssen 3W.5239</v>
      </c>
      <c r="I593" s="9" t="s">
        <v>1463</v>
      </c>
      <c r="J593" s="9">
        <v>1100</v>
      </c>
      <c r="K593" s="9">
        <v>1100</v>
      </c>
      <c r="L593" s="9" t="s">
        <v>1464</v>
      </c>
      <c r="M593" s="9" t="s">
        <v>1465</v>
      </c>
      <c r="N593" s="9" t="s">
        <v>1466</v>
      </c>
      <c r="O593" s="9">
        <v>0</v>
      </c>
      <c r="P593" s="9">
        <v>275</v>
      </c>
      <c r="Q593" s="9" t="s">
        <v>1593</v>
      </c>
      <c r="R593" s="9" t="s">
        <v>1468</v>
      </c>
      <c r="S593" s="9">
        <v>100</v>
      </c>
      <c r="T593" s="9" t="s">
        <v>1469</v>
      </c>
      <c r="U593" s="9" t="s">
        <v>1468</v>
      </c>
      <c r="V593" s="9">
        <v>641</v>
      </c>
      <c r="W593" s="9" t="s">
        <v>1470</v>
      </c>
      <c r="X593" s="9" t="s">
        <v>1484</v>
      </c>
      <c r="Y593" s="9" t="s">
        <v>1485</v>
      </c>
      <c r="Z593" s="9">
        <v>39</v>
      </c>
      <c r="AA593" s="9">
        <v>112</v>
      </c>
      <c r="AB593" s="9" t="s">
        <v>1594</v>
      </c>
      <c r="FR593"/>
    </row>
    <row r="594" spans="1:174" x14ac:dyDescent="0.3">
      <c r="A594" s="1">
        <v>43958.415178622687</v>
      </c>
      <c r="B594" s="8">
        <f>MONTH(Table_ExternalData_124345[[#This Row],[DateCreation]])</f>
        <v>5</v>
      </c>
      <c r="C594" s="8">
        <f>YEAR(Table_ExternalData_124345[[#This Row],[DateCreation]])</f>
        <v>2020</v>
      </c>
      <c r="D594" s="9">
        <f>WEEKNUM(Table_ExternalData_124345[[#This Row],[DateCreation]]+2)</f>
        <v>19</v>
      </c>
      <c r="E594" s="9">
        <v>1051</v>
      </c>
      <c r="F594" s="9" t="s">
        <v>1461</v>
      </c>
      <c r="G594" s="9" t="s">
        <v>1480</v>
      </c>
      <c r="H594" s="8" t="str">
        <f>Table_ExternalData_124345[[#This Row],[Manufacturer]]&amp;" "&amp;Table_ExternalData_124345[[#This Row],[CarModel]]</f>
        <v>Thyssen 3W.5239</v>
      </c>
      <c r="I594" s="9" t="s">
        <v>1463</v>
      </c>
      <c r="J594" s="9">
        <v>1200</v>
      </c>
      <c r="K594" s="9">
        <v>1200</v>
      </c>
      <c r="L594" s="9" t="s">
        <v>1464</v>
      </c>
      <c r="M594" s="9" t="s">
        <v>1465</v>
      </c>
      <c r="N594" s="9" t="s">
        <v>1466</v>
      </c>
      <c r="O594" s="9">
        <v>0</v>
      </c>
      <c r="P594" s="9">
        <v>300</v>
      </c>
      <c r="Q594" s="9" t="s">
        <v>1593</v>
      </c>
      <c r="R594" s="9" t="s">
        <v>1468</v>
      </c>
      <c r="S594" s="9">
        <v>100</v>
      </c>
      <c r="T594" s="9" t="s">
        <v>1469</v>
      </c>
      <c r="U594" s="9" t="s">
        <v>1468</v>
      </c>
      <c r="V594" s="9">
        <v>641</v>
      </c>
      <c r="W594" s="9" t="s">
        <v>1470</v>
      </c>
      <c r="X594" s="9" t="s">
        <v>1484</v>
      </c>
      <c r="Y594" s="9" t="s">
        <v>1485</v>
      </c>
      <c r="Z594" s="9">
        <v>39</v>
      </c>
      <c r="AA594" s="9">
        <v>112</v>
      </c>
      <c r="AB594" s="9" t="s">
        <v>1594</v>
      </c>
      <c r="FR594"/>
    </row>
    <row r="595" spans="1:174" x14ac:dyDescent="0.3">
      <c r="A595" s="1">
        <v>43958.419138576392</v>
      </c>
      <c r="B595" s="8">
        <f>MONTH(Table_ExternalData_124345[[#This Row],[DateCreation]])</f>
        <v>5</v>
      </c>
      <c r="C595" s="8">
        <f>YEAR(Table_ExternalData_124345[[#This Row],[DateCreation]])</f>
        <v>2020</v>
      </c>
      <c r="D595" s="9">
        <f>WEEKNUM(Table_ExternalData_124345[[#This Row],[DateCreation]]+2)</f>
        <v>19</v>
      </c>
      <c r="E595" s="9">
        <v>1052</v>
      </c>
      <c r="F595" s="9" t="s">
        <v>1461</v>
      </c>
      <c r="G595" s="9" t="s">
        <v>1480</v>
      </c>
      <c r="H595" s="8" t="str">
        <f>Table_ExternalData_124345[[#This Row],[Manufacturer]]&amp;" "&amp;Table_ExternalData_124345[[#This Row],[CarModel]]</f>
        <v>Thyssen 3W.5239</v>
      </c>
      <c r="I595" s="9" t="s">
        <v>1474</v>
      </c>
      <c r="J595" s="9">
        <v>700</v>
      </c>
      <c r="K595" s="9">
        <v>700</v>
      </c>
      <c r="L595" s="9" t="s">
        <v>1464</v>
      </c>
      <c r="M595" s="9" t="s">
        <v>1465</v>
      </c>
      <c r="N595" s="9" t="s">
        <v>1466</v>
      </c>
      <c r="O595" s="9">
        <v>175</v>
      </c>
      <c r="P595" s="9">
        <v>0</v>
      </c>
      <c r="Q595" s="9" t="s">
        <v>1595</v>
      </c>
      <c r="R595" s="9" t="s">
        <v>1468</v>
      </c>
      <c r="S595" s="9">
        <v>100</v>
      </c>
      <c r="T595" s="9" t="s">
        <v>1469</v>
      </c>
      <c r="U595" s="9" t="s">
        <v>1476</v>
      </c>
      <c r="V595" s="9">
        <v>61</v>
      </c>
      <c r="W595" s="9" t="s">
        <v>1470</v>
      </c>
      <c r="X595" s="9" t="s">
        <v>1484</v>
      </c>
      <c r="Y595" s="9" t="s">
        <v>1485</v>
      </c>
      <c r="Z595" s="9">
        <v>39</v>
      </c>
      <c r="AA595" s="9">
        <v>90</v>
      </c>
      <c r="AB595" s="9" t="s">
        <v>1473</v>
      </c>
      <c r="FR595"/>
    </row>
    <row r="596" spans="1:174" x14ac:dyDescent="0.3">
      <c r="A596" s="1">
        <v>43958.419138773148</v>
      </c>
      <c r="B596" s="8">
        <f>MONTH(Table_ExternalData_124345[[#This Row],[DateCreation]])</f>
        <v>5</v>
      </c>
      <c r="C596" s="8">
        <f>YEAR(Table_ExternalData_124345[[#This Row],[DateCreation]])</f>
        <v>2020</v>
      </c>
      <c r="D596" s="9">
        <f>WEEKNUM(Table_ExternalData_124345[[#This Row],[DateCreation]]+2)</f>
        <v>19</v>
      </c>
      <c r="E596" s="9">
        <v>1053</v>
      </c>
      <c r="F596" s="9" t="s">
        <v>1461</v>
      </c>
      <c r="G596" s="9" t="s">
        <v>1480</v>
      </c>
      <c r="H596" s="8" t="str">
        <f>Table_ExternalData_124345[[#This Row],[Manufacturer]]&amp;" "&amp;Table_ExternalData_124345[[#This Row],[CarModel]]</f>
        <v>Thyssen 3W.5239</v>
      </c>
      <c r="I596" s="9" t="s">
        <v>1474</v>
      </c>
      <c r="J596" s="9">
        <v>750</v>
      </c>
      <c r="K596" s="9">
        <v>750</v>
      </c>
      <c r="L596" s="9" t="s">
        <v>1464</v>
      </c>
      <c r="M596" s="9" t="s">
        <v>1465</v>
      </c>
      <c r="N596" s="9" t="s">
        <v>1466</v>
      </c>
      <c r="O596" s="9">
        <v>188</v>
      </c>
      <c r="P596" s="9">
        <v>0</v>
      </c>
      <c r="Q596" s="9" t="s">
        <v>1595</v>
      </c>
      <c r="R596" s="9" t="s">
        <v>1468</v>
      </c>
      <c r="S596" s="9">
        <v>100</v>
      </c>
      <c r="T596" s="9" t="s">
        <v>1469</v>
      </c>
      <c r="U596" s="9" t="s">
        <v>1476</v>
      </c>
      <c r="V596" s="9">
        <v>61</v>
      </c>
      <c r="W596" s="9" t="s">
        <v>1470</v>
      </c>
      <c r="X596" s="9" t="s">
        <v>1484</v>
      </c>
      <c r="Y596" s="9" t="s">
        <v>1485</v>
      </c>
      <c r="Z596" s="9">
        <v>39</v>
      </c>
      <c r="AA596" s="9">
        <v>90</v>
      </c>
      <c r="AB596" s="9" t="s">
        <v>1473</v>
      </c>
      <c r="FR596"/>
    </row>
    <row r="597" spans="1:174" x14ac:dyDescent="0.3">
      <c r="A597" s="1">
        <v>43958.419138969904</v>
      </c>
      <c r="B597" s="8">
        <f>MONTH(Table_ExternalData_124345[[#This Row],[DateCreation]])</f>
        <v>5</v>
      </c>
      <c r="C597" s="8">
        <f>YEAR(Table_ExternalData_124345[[#This Row],[DateCreation]])</f>
        <v>2020</v>
      </c>
      <c r="D597" s="9">
        <f>WEEKNUM(Table_ExternalData_124345[[#This Row],[DateCreation]]+2)</f>
        <v>19</v>
      </c>
      <c r="E597" s="9">
        <v>1054</v>
      </c>
      <c r="F597" s="9" t="s">
        <v>1461</v>
      </c>
      <c r="G597" s="9" t="s">
        <v>1480</v>
      </c>
      <c r="H597" s="8" t="str">
        <f>Table_ExternalData_124345[[#This Row],[Manufacturer]]&amp;" "&amp;Table_ExternalData_124345[[#This Row],[CarModel]]</f>
        <v>Thyssen 3W.5239</v>
      </c>
      <c r="I597" s="9" t="s">
        <v>1474</v>
      </c>
      <c r="J597" s="9">
        <v>800</v>
      </c>
      <c r="K597" s="9">
        <v>800</v>
      </c>
      <c r="L597" s="9" t="s">
        <v>1464</v>
      </c>
      <c r="M597" s="9" t="s">
        <v>1465</v>
      </c>
      <c r="N597" s="9" t="s">
        <v>1466</v>
      </c>
      <c r="O597" s="9">
        <v>200</v>
      </c>
      <c r="P597" s="9">
        <v>0</v>
      </c>
      <c r="Q597" s="9" t="s">
        <v>1595</v>
      </c>
      <c r="R597" s="9" t="s">
        <v>1468</v>
      </c>
      <c r="S597" s="9">
        <v>100</v>
      </c>
      <c r="T597" s="9" t="s">
        <v>1469</v>
      </c>
      <c r="U597" s="9" t="s">
        <v>1476</v>
      </c>
      <c r="V597" s="9">
        <v>61</v>
      </c>
      <c r="W597" s="9" t="s">
        <v>1470</v>
      </c>
      <c r="X597" s="9" t="s">
        <v>1484</v>
      </c>
      <c r="Y597" s="9" t="s">
        <v>1485</v>
      </c>
      <c r="Z597" s="9">
        <v>39</v>
      </c>
      <c r="AA597" s="9">
        <v>90</v>
      </c>
      <c r="AB597" s="9" t="s">
        <v>1473</v>
      </c>
      <c r="FR597"/>
    </row>
    <row r="598" spans="1:174" x14ac:dyDescent="0.3">
      <c r="A598" s="1">
        <v>43958.419139317128</v>
      </c>
      <c r="B598" s="8">
        <f>MONTH(Table_ExternalData_124345[[#This Row],[DateCreation]])</f>
        <v>5</v>
      </c>
      <c r="C598" s="8">
        <f>YEAR(Table_ExternalData_124345[[#This Row],[DateCreation]])</f>
        <v>2020</v>
      </c>
      <c r="D598" s="9">
        <f>WEEKNUM(Table_ExternalData_124345[[#This Row],[DateCreation]]+2)</f>
        <v>19</v>
      </c>
      <c r="E598" s="9">
        <v>1055</v>
      </c>
      <c r="F598" s="9" t="s">
        <v>1461</v>
      </c>
      <c r="G598" s="9" t="s">
        <v>1480</v>
      </c>
      <c r="H598" s="8" t="str">
        <f>Table_ExternalData_124345[[#This Row],[Manufacturer]]&amp;" "&amp;Table_ExternalData_124345[[#This Row],[CarModel]]</f>
        <v>Thyssen 3W.5239</v>
      </c>
      <c r="I598" s="9" t="s">
        <v>1474</v>
      </c>
      <c r="J598" s="9">
        <v>850</v>
      </c>
      <c r="K598" s="9">
        <v>850</v>
      </c>
      <c r="L598" s="9" t="s">
        <v>1464</v>
      </c>
      <c r="M598" s="9" t="s">
        <v>1465</v>
      </c>
      <c r="N598" s="9" t="s">
        <v>1466</v>
      </c>
      <c r="O598" s="9">
        <v>212</v>
      </c>
      <c r="P598" s="9">
        <v>0</v>
      </c>
      <c r="Q598" s="9" t="s">
        <v>1595</v>
      </c>
      <c r="R598" s="9" t="s">
        <v>1468</v>
      </c>
      <c r="S598" s="9">
        <v>100</v>
      </c>
      <c r="T598" s="9" t="s">
        <v>1469</v>
      </c>
      <c r="U598" s="9" t="s">
        <v>1476</v>
      </c>
      <c r="V598" s="9">
        <v>61</v>
      </c>
      <c r="W598" s="9" t="s">
        <v>1470</v>
      </c>
      <c r="X598" s="9" t="s">
        <v>1484</v>
      </c>
      <c r="Y598" s="9" t="s">
        <v>1485</v>
      </c>
      <c r="Z598" s="9">
        <v>39</v>
      </c>
      <c r="AA598" s="9">
        <v>90</v>
      </c>
      <c r="AB598" s="9" t="s">
        <v>1473</v>
      </c>
      <c r="FR598"/>
    </row>
    <row r="599" spans="1:174" x14ac:dyDescent="0.3">
      <c r="A599" s="1">
        <v>43958.419139849539</v>
      </c>
      <c r="B599" s="8">
        <f>MONTH(Table_ExternalData_124345[[#This Row],[DateCreation]])</f>
        <v>5</v>
      </c>
      <c r="C599" s="8">
        <f>YEAR(Table_ExternalData_124345[[#This Row],[DateCreation]])</f>
        <v>2020</v>
      </c>
      <c r="D599" s="9">
        <f>WEEKNUM(Table_ExternalData_124345[[#This Row],[DateCreation]]+2)</f>
        <v>19</v>
      </c>
      <c r="E599" s="9">
        <v>1056</v>
      </c>
      <c r="F599" s="9" t="s">
        <v>1461</v>
      </c>
      <c r="G599" s="9" t="s">
        <v>1480</v>
      </c>
      <c r="H599" s="8" t="str">
        <f>Table_ExternalData_124345[[#This Row],[Manufacturer]]&amp;" "&amp;Table_ExternalData_124345[[#This Row],[CarModel]]</f>
        <v>Thyssen 3W.5239</v>
      </c>
      <c r="I599" s="9" t="s">
        <v>1474</v>
      </c>
      <c r="J599" s="9">
        <v>900</v>
      </c>
      <c r="K599" s="9">
        <v>900</v>
      </c>
      <c r="L599" s="9" t="s">
        <v>1464</v>
      </c>
      <c r="M599" s="9" t="s">
        <v>1465</v>
      </c>
      <c r="N599" s="9" t="s">
        <v>1466</v>
      </c>
      <c r="O599" s="9">
        <v>225</v>
      </c>
      <c r="P599" s="9">
        <v>0</v>
      </c>
      <c r="Q599" s="9" t="s">
        <v>1595</v>
      </c>
      <c r="R599" s="9" t="s">
        <v>1468</v>
      </c>
      <c r="S599" s="9">
        <v>100</v>
      </c>
      <c r="T599" s="9" t="s">
        <v>1469</v>
      </c>
      <c r="U599" s="9" t="s">
        <v>1476</v>
      </c>
      <c r="V599" s="9">
        <v>61</v>
      </c>
      <c r="W599" s="9" t="s">
        <v>1470</v>
      </c>
      <c r="X599" s="9" t="s">
        <v>1484</v>
      </c>
      <c r="Y599" s="9" t="s">
        <v>1485</v>
      </c>
      <c r="Z599" s="9">
        <v>39</v>
      </c>
      <c r="AA599" s="9">
        <v>90</v>
      </c>
      <c r="AB599" s="9" t="s">
        <v>1473</v>
      </c>
      <c r="FR599"/>
    </row>
    <row r="600" spans="1:174" x14ac:dyDescent="0.3">
      <c r="A600" s="1">
        <v>43958.419140243059</v>
      </c>
      <c r="B600" s="8">
        <f>MONTH(Table_ExternalData_124345[[#This Row],[DateCreation]])</f>
        <v>5</v>
      </c>
      <c r="C600" s="8">
        <f>YEAR(Table_ExternalData_124345[[#This Row],[DateCreation]])</f>
        <v>2020</v>
      </c>
      <c r="D600" s="9">
        <f>WEEKNUM(Table_ExternalData_124345[[#This Row],[DateCreation]]+2)</f>
        <v>19</v>
      </c>
      <c r="E600" s="9">
        <v>1057</v>
      </c>
      <c r="F600" s="9" t="s">
        <v>1461</v>
      </c>
      <c r="G600" s="9" t="s">
        <v>1480</v>
      </c>
      <c r="H600" s="8" t="str">
        <f>Table_ExternalData_124345[[#This Row],[Manufacturer]]&amp;" "&amp;Table_ExternalData_124345[[#This Row],[CarModel]]</f>
        <v>Thyssen 3W.5239</v>
      </c>
      <c r="I600" s="9" t="s">
        <v>1474</v>
      </c>
      <c r="J600" s="9">
        <v>950</v>
      </c>
      <c r="K600" s="9">
        <v>950</v>
      </c>
      <c r="L600" s="9" t="s">
        <v>1464</v>
      </c>
      <c r="M600" s="9" t="s">
        <v>1465</v>
      </c>
      <c r="N600" s="9" t="s">
        <v>1466</v>
      </c>
      <c r="O600" s="9">
        <v>238</v>
      </c>
      <c r="P600" s="9">
        <v>0</v>
      </c>
      <c r="Q600" s="9" t="s">
        <v>1595</v>
      </c>
      <c r="R600" s="9" t="s">
        <v>1468</v>
      </c>
      <c r="S600" s="9">
        <v>100</v>
      </c>
      <c r="T600" s="9" t="s">
        <v>1469</v>
      </c>
      <c r="U600" s="9" t="s">
        <v>1476</v>
      </c>
      <c r="V600" s="9">
        <v>61</v>
      </c>
      <c r="W600" s="9" t="s">
        <v>1470</v>
      </c>
      <c r="X600" s="9" t="s">
        <v>1484</v>
      </c>
      <c r="Y600" s="9" t="s">
        <v>1485</v>
      </c>
      <c r="Z600" s="9">
        <v>39</v>
      </c>
      <c r="AA600" s="9">
        <v>90</v>
      </c>
      <c r="AB600" s="9" t="s">
        <v>1473</v>
      </c>
      <c r="FR600"/>
    </row>
    <row r="601" spans="1:174" x14ac:dyDescent="0.3">
      <c r="A601" s="1">
        <v>43958.419140393518</v>
      </c>
      <c r="B601" s="8">
        <f>MONTH(Table_ExternalData_124345[[#This Row],[DateCreation]])</f>
        <v>5</v>
      </c>
      <c r="C601" s="8">
        <f>YEAR(Table_ExternalData_124345[[#This Row],[DateCreation]])</f>
        <v>2020</v>
      </c>
      <c r="D601" s="9">
        <f>WEEKNUM(Table_ExternalData_124345[[#This Row],[DateCreation]]+2)</f>
        <v>19</v>
      </c>
      <c r="E601" s="9">
        <v>1058</v>
      </c>
      <c r="F601" s="9" t="s">
        <v>1461</v>
      </c>
      <c r="G601" s="9" t="s">
        <v>1480</v>
      </c>
      <c r="H601" s="8" t="str">
        <f>Table_ExternalData_124345[[#This Row],[Manufacturer]]&amp;" "&amp;Table_ExternalData_124345[[#This Row],[CarModel]]</f>
        <v>Thyssen 3W.5239</v>
      </c>
      <c r="I601" s="9" t="s">
        <v>1474</v>
      </c>
      <c r="J601" s="9">
        <v>1000</v>
      </c>
      <c r="K601" s="9">
        <v>1000</v>
      </c>
      <c r="L601" s="9" t="s">
        <v>1464</v>
      </c>
      <c r="M601" s="9" t="s">
        <v>1465</v>
      </c>
      <c r="N601" s="9" t="s">
        <v>1466</v>
      </c>
      <c r="O601" s="9">
        <v>250</v>
      </c>
      <c r="P601" s="9">
        <v>0</v>
      </c>
      <c r="Q601" s="9" t="s">
        <v>1595</v>
      </c>
      <c r="R601" s="9" t="s">
        <v>1468</v>
      </c>
      <c r="S601" s="9">
        <v>100</v>
      </c>
      <c r="T601" s="9" t="s">
        <v>1469</v>
      </c>
      <c r="U601" s="9" t="s">
        <v>1476</v>
      </c>
      <c r="V601" s="9">
        <v>61</v>
      </c>
      <c r="W601" s="9" t="s">
        <v>1470</v>
      </c>
      <c r="X601" s="9" t="s">
        <v>1484</v>
      </c>
      <c r="Y601" s="9" t="s">
        <v>1485</v>
      </c>
      <c r="Z601" s="9">
        <v>39</v>
      </c>
      <c r="AA601" s="9">
        <v>90</v>
      </c>
      <c r="AB601" s="9" t="s">
        <v>1473</v>
      </c>
      <c r="FR601"/>
    </row>
    <row r="602" spans="1:174" x14ac:dyDescent="0.3">
      <c r="A602" s="1">
        <v>43958.419140590275</v>
      </c>
      <c r="B602" s="8">
        <f>MONTH(Table_ExternalData_124345[[#This Row],[DateCreation]])</f>
        <v>5</v>
      </c>
      <c r="C602" s="8">
        <f>YEAR(Table_ExternalData_124345[[#This Row],[DateCreation]])</f>
        <v>2020</v>
      </c>
      <c r="D602" s="9">
        <f>WEEKNUM(Table_ExternalData_124345[[#This Row],[DateCreation]]+2)</f>
        <v>19</v>
      </c>
      <c r="E602" s="9">
        <v>1059</v>
      </c>
      <c r="F602" s="9" t="s">
        <v>1461</v>
      </c>
      <c r="G602" s="9" t="s">
        <v>1480</v>
      </c>
      <c r="H602" s="8" t="str">
        <f>Table_ExternalData_124345[[#This Row],[Manufacturer]]&amp;" "&amp;Table_ExternalData_124345[[#This Row],[CarModel]]</f>
        <v>Thyssen 3W.5239</v>
      </c>
      <c r="I602" s="9" t="s">
        <v>1474</v>
      </c>
      <c r="J602" s="9">
        <v>1100</v>
      </c>
      <c r="K602" s="9">
        <v>1100</v>
      </c>
      <c r="L602" s="9" t="s">
        <v>1464</v>
      </c>
      <c r="M602" s="9" t="s">
        <v>1465</v>
      </c>
      <c r="N602" s="9" t="s">
        <v>1466</v>
      </c>
      <c r="O602" s="9">
        <v>275</v>
      </c>
      <c r="P602" s="9">
        <v>0</v>
      </c>
      <c r="Q602" s="9" t="s">
        <v>1595</v>
      </c>
      <c r="R602" s="9" t="s">
        <v>1468</v>
      </c>
      <c r="S602" s="9">
        <v>100</v>
      </c>
      <c r="T602" s="9" t="s">
        <v>1469</v>
      </c>
      <c r="U602" s="9" t="s">
        <v>1476</v>
      </c>
      <c r="V602" s="9">
        <v>61</v>
      </c>
      <c r="W602" s="9" t="s">
        <v>1470</v>
      </c>
      <c r="X602" s="9" t="s">
        <v>1484</v>
      </c>
      <c r="Y602" s="9" t="s">
        <v>1485</v>
      </c>
      <c r="Z602" s="9">
        <v>39</v>
      </c>
      <c r="AA602" s="9">
        <v>90</v>
      </c>
      <c r="AB602" s="9" t="s">
        <v>1473</v>
      </c>
      <c r="FR602"/>
    </row>
    <row r="603" spans="1:174" x14ac:dyDescent="0.3">
      <c r="A603" s="1">
        <v>43958.419140740742</v>
      </c>
      <c r="B603" s="8">
        <f>MONTH(Table_ExternalData_124345[[#This Row],[DateCreation]])</f>
        <v>5</v>
      </c>
      <c r="C603" s="8">
        <f>YEAR(Table_ExternalData_124345[[#This Row],[DateCreation]])</f>
        <v>2020</v>
      </c>
      <c r="D603" s="9">
        <f>WEEKNUM(Table_ExternalData_124345[[#This Row],[DateCreation]]+2)</f>
        <v>19</v>
      </c>
      <c r="E603" s="9">
        <v>1060</v>
      </c>
      <c r="F603" s="9" t="s">
        <v>1461</v>
      </c>
      <c r="G603" s="9" t="s">
        <v>1480</v>
      </c>
      <c r="H603" s="8" t="str">
        <f>Table_ExternalData_124345[[#This Row],[Manufacturer]]&amp;" "&amp;Table_ExternalData_124345[[#This Row],[CarModel]]</f>
        <v>Thyssen 3W.5239</v>
      </c>
      <c r="I603" s="9" t="s">
        <v>1474</v>
      </c>
      <c r="J603" s="9">
        <v>1200</v>
      </c>
      <c r="K603" s="9">
        <v>1200</v>
      </c>
      <c r="L603" s="9" t="s">
        <v>1464</v>
      </c>
      <c r="M603" s="9" t="s">
        <v>1465</v>
      </c>
      <c r="N603" s="9" t="s">
        <v>1466</v>
      </c>
      <c r="O603" s="9">
        <v>300</v>
      </c>
      <c r="P603" s="9">
        <v>0</v>
      </c>
      <c r="Q603" s="9" t="s">
        <v>1595</v>
      </c>
      <c r="R603" s="9" t="s">
        <v>1468</v>
      </c>
      <c r="S603" s="9">
        <v>100</v>
      </c>
      <c r="T603" s="9" t="s">
        <v>1469</v>
      </c>
      <c r="U603" s="9" t="s">
        <v>1476</v>
      </c>
      <c r="V603" s="9">
        <v>61</v>
      </c>
      <c r="W603" s="9" t="s">
        <v>1470</v>
      </c>
      <c r="X603" s="9" t="s">
        <v>1484</v>
      </c>
      <c r="Y603" s="9" t="s">
        <v>1485</v>
      </c>
      <c r="Z603" s="9">
        <v>39</v>
      </c>
      <c r="AA603" s="9">
        <v>90</v>
      </c>
      <c r="AB603" s="9" t="s">
        <v>1473</v>
      </c>
      <c r="FR603"/>
    </row>
    <row r="604" spans="1:174" x14ac:dyDescent="0.3">
      <c r="A604" s="1">
        <v>43958.419140937498</v>
      </c>
      <c r="B604" s="8">
        <f>MONTH(Table_ExternalData_124345[[#This Row],[DateCreation]])</f>
        <v>5</v>
      </c>
      <c r="C604" s="8">
        <f>YEAR(Table_ExternalData_124345[[#This Row],[DateCreation]])</f>
        <v>2020</v>
      </c>
      <c r="D604" s="9">
        <f>WEEKNUM(Table_ExternalData_124345[[#This Row],[DateCreation]]+2)</f>
        <v>19</v>
      </c>
      <c r="E604" s="9">
        <v>1061</v>
      </c>
      <c r="F604" s="9" t="s">
        <v>1461</v>
      </c>
      <c r="G604" s="9" t="s">
        <v>1480</v>
      </c>
      <c r="H604" s="8" t="str">
        <f>Table_ExternalData_124345[[#This Row],[Manufacturer]]&amp;" "&amp;Table_ExternalData_124345[[#This Row],[CarModel]]</f>
        <v>Thyssen 3W.5239</v>
      </c>
      <c r="I604" s="9" t="s">
        <v>1474</v>
      </c>
      <c r="J604" s="9">
        <v>700</v>
      </c>
      <c r="K604" s="9">
        <v>700</v>
      </c>
      <c r="L604" s="9" t="s">
        <v>1464</v>
      </c>
      <c r="M604" s="9" t="s">
        <v>1465</v>
      </c>
      <c r="N604" s="9" t="s">
        <v>1466</v>
      </c>
      <c r="O604" s="9">
        <v>175</v>
      </c>
      <c r="P604" s="9">
        <v>0</v>
      </c>
      <c r="Q604" s="9" t="s">
        <v>1596</v>
      </c>
      <c r="R604" s="9" t="s">
        <v>1468</v>
      </c>
      <c r="S604" s="9">
        <v>100</v>
      </c>
      <c r="T604" s="9" t="s">
        <v>1469</v>
      </c>
      <c r="U604" s="9" t="s">
        <v>1476</v>
      </c>
      <c r="V604" s="9">
        <v>641</v>
      </c>
      <c r="W604" s="9" t="s">
        <v>1470</v>
      </c>
      <c r="X604" s="9" t="s">
        <v>1484</v>
      </c>
      <c r="Y604" s="9" t="s">
        <v>1485</v>
      </c>
      <c r="Z604" s="9">
        <v>39</v>
      </c>
      <c r="AA604" s="9">
        <v>112</v>
      </c>
      <c r="AB604" s="9" t="s">
        <v>1594</v>
      </c>
      <c r="FR604"/>
    </row>
    <row r="605" spans="1:174" x14ac:dyDescent="0.3">
      <c r="A605" s="1">
        <v>43958.419141319442</v>
      </c>
      <c r="B605" s="8">
        <f>MONTH(Table_ExternalData_124345[[#This Row],[DateCreation]])</f>
        <v>5</v>
      </c>
      <c r="C605" s="8">
        <f>YEAR(Table_ExternalData_124345[[#This Row],[DateCreation]])</f>
        <v>2020</v>
      </c>
      <c r="D605" s="9">
        <f>WEEKNUM(Table_ExternalData_124345[[#This Row],[DateCreation]]+2)</f>
        <v>19</v>
      </c>
      <c r="E605" s="9">
        <v>1062</v>
      </c>
      <c r="F605" s="9" t="s">
        <v>1461</v>
      </c>
      <c r="G605" s="9" t="s">
        <v>1480</v>
      </c>
      <c r="H605" s="8" t="str">
        <f>Table_ExternalData_124345[[#This Row],[Manufacturer]]&amp;" "&amp;Table_ExternalData_124345[[#This Row],[CarModel]]</f>
        <v>Thyssen 3W.5239</v>
      </c>
      <c r="I605" s="9" t="s">
        <v>1474</v>
      </c>
      <c r="J605" s="9">
        <v>750</v>
      </c>
      <c r="K605" s="9">
        <v>750</v>
      </c>
      <c r="L605" s="9" t="s">
        <v>1464</v>
      </c>
      <c r="M605" s="9" t="s">
        <v>1465</v>
      </c>
      <c r="N605" s="9" t="s">
        <v>1466</v>
      </c>
      <c r="O605" s="9">
        <v>188</v>
      </c>
      <c r="P605" s="9">
        <v>0</v>
      </c>
      <c r="Q605" s="9" t="s">
        <v>1596</v>
      </c>
      <c r="R605" s="9" t="s">
        <v>1468</v>
      </c>
      <c r="S605" s="9">
        <v>100</v>
      </c>
      <c r="T605" s="9" t="s">
        <v>1469</v>
      </c>
      <c r="U605" s="9" t="s">
        <v>1476</v>
      </c>
      <c r="V605" s="9">
        <v>641</v>
      </c>
      <c r="W605" s="9" t="s">
        <v>1470</v>
      </c>
      <c r="X605" s="9" t="s">
        <v>1484</v>
      </c>
      <c r="Y605" s="9" t="s">
        <v>1485</v>
      </c>
      <c r="Z605" s="9">
        <v>39</v>
      </c>
      <c r="AA605" s="9">
        <v>112</v>
      </c>
      <c r="AB605" s="9" t="s">
        <v>1594</v>
      </c>
      <c r="FR605"/>
    </row>
    <row r="606" spans="1:174" x14ac:dyDescent="0.3">
      <c r="A606" s="1">
        <v>43958.419141469909</v>
      </c>
      <c r="B606" s="8">
        <f>MONTH(Table_ExternalData_124345[[#This Row],[DateCreation]])</f>
        <v>5</v>
      </c>
      <c r="C606" s="8">
        <f>YEAR(Table_ExternalData_124345[[#This Row],[DateCreation]])</f>
        <v>2020</v>
      </c>
      <c r="D606" s="9">
        <f>WEEKNUM(Table_ExternalData_124345[[#This Row],[DateCreation]]+2)</f>
        <v>19</v>
      </c>
      <c r="E606" s="9">
        <v>1063</v>
      </c>
      <c r="F606" s="9" t="s">
        <v>1461</v>
      </c>
      <c r="G606" s="9" t="s">
        <v>1480</v>
      </c>
      <c r="H606" s="8" t="str">
        <f>Table_ExternalData_124345[[#This Row],[Manufacturer]]&amp;" "&amp;Table_ExternalData_124345[[#This Row],[CarModel]]</f>
        <v>Thyssen 3W.5239</v>
      </c>
      <c r="I606" s="9" t="s">
        <v>1474</v>
      </c>
      <c r="J606" s="9">
        <v>800</v>
      </c>
      <c r="K606" s="9">
        <v>800</v>
      </c>
      <c r="L606" s="9" t="s">
        <v>1464</v>
      </c>
      <c r="M606" s="9" t="s">
        <v>1465</v>
      </c>
      <c r="N606" s="9" t="s">
        <v>1466</v>
      </c>
      <c r="O606" s="9">
        <v>200</v>
      </c>
      <c r="P606" s="9">
        <v>0</v>
      </c>
      <c r="Q606" s="9" t="s">
        <v>1596</v>
      </c>
      <c r="R606" s="9" t="s">
        <v>1468</v>
      </c>
      <c r="S606" s="9">
        <v>100</v>
      </c>
      <c r="T606" s="9" t="s">
        <v>1469</v>
      </c>
      <c r="U606" s="9" t="s">
        <v>1476</v>
      </c>
      <c r="V606" s="9">
        <v>641</v>
      </c>
      <c r="W606" s="9" t="s">
        <v>1470</v>
      </c>
      <c r="X606" s="9" t="s">
        <v>1484</v>
      </c>
      <c r="Y606" s="9" t="s">
        <v>1485</v>
      </c>
      <c r="Z606" s="9">
        <v>39</v>
      </c>
      <c r="AA606" s="9">
        <v>112</v>
      </c>
      <c r="AB606" s="9" t="s">
        <v>1594</v>
      </c>
      <c r="FR606"/>
    </row>
    <row r="607" spans="1:174" x14ac:dyDescent="0.3">
      <c r="A607" s="1">
        <v>43958.419141666665</v>
      </c>
      <c r="B607" s="8">
        <f>MONTH(Table_ExternalData_124345[[#This Row],[DateCreation]])</f>
        <v>5</v>
      </c>
      <c r="C607" s="8">
        <f>YEAR(Table_ExternalData_124345[[#This Row],[DateCreation]])</f>
        <v>2020</v>
      </c>
      <c r="D607" s="9">
        <f>WEEKNUM(Table_ExternalData_124345[[#This Row],[DateCreation]]+2)</f>
        <v>19</v>
      </c>
      <c r="E607" s="9">
        <v>1064</v>
      </c>
      <c r="F607" s="9" t="s">
        <v>1461</v>
      </c>
      <c r="G607" s="9" t="s">
        <v>1480</v>
      </c>
      <c r="H607" s="8" t="str">
        <f>Table_ExternalData_124345[[#This Row],[Manufacturer]]&amp;" "&amp;Table_ExternalData_124345[[#This Row],[CarModel]]</f>
        <v>Thyssen 3W.5239</v>
      </c>
      <c r="I607" s="9" t="s">
        <v>1474</v>
      </c>
      <c r="J607" s="9">
        <v>850</v>
      </c>
      <c r="K607" s="9">
        <v>850</v>
      </c>
      <c r="L607" s="9" t="s">
        <v>1464</v>
      </c>
      <c r="M607" s="9" t="s">
        <v>1465</v>
      </c>
      <c r="N607" s="9" t="s">
        <v>1466</v>
      </c>
      <c r="O607" s="9">
        <v>212</v>
      </c>
      <c r="P607" s="9">
        <v>0</v>
      </c>
      <c r="Q607" s="9" t="s">
        <v>1596</v>
      </c>
      <c r="R607" s="9" t="s">
        <v>1468</v>
      </c>
      <c r="S607" s="9">
        <v>100</v>
      </c>
      <c r="T607" s="9" t="s">
        <v>1469</v>
      </c>
      <c r="U607" s="9" t="s">
        <v>1476</v>
      </c>
      <c r="V607" s="9">
        <v>641</v>
      </c>
      <c r="W607" s="9" t="s">
        <v>1470</v>
      </c>
      <c r="X607" s="9" t="s">
        <v>1484</v>
      </c>
      <c r="Y607" s="9" t="s">
        <v>1485</v>
      </c>
      <c r="Z607" s="9">
        <v>39</v>
      </c>
      <c r="AA607" s="9">
        <v>112</v>
      </c>
      <c r="AB607" s="9" t="s">
        <v>1594</v>
      </c>
      <c r="FR607"/>
    </row>
    <row r="608" spans="1:174" x14ac:dyDescent="0.3">
      <c r="A608" s="1">
        <v>43958.419142395833</v>
      </c>
      <c r="B608" s="8">
        <f>MONTH(Table_ExternalData_124345[[#This Row],[DateCreation]])</f>
        <v>5</v>
      </c>
      <c r="C608" s="8">
        <f>YEAR(Table_ExternalData_124345[[#This Row],[DateCreation]])</f>
        <v>2020</v>
      </c>
      <c r="D608" s="9">
        <f>WEEKNUM(Table_ExternalData_124345[[#This Row],[DateCreation]]+2)</f>
        <v>19</v>
      </c>
      <c r="E608" s="9">
        <v>1065</v>
      </c>
      <c r="F608" s="9" t="s">
        <v>1461</v>
      </c>
      <c r="G608" s="9" t="s">
        <v>1480</v>
      </c>
      <c r="H608" s="8" t="str">
        <f>Table_ExternalData_124345[[#This Row],[Manufacturer]]&amp;" "&amp;Table_ExternalData_124345[[#This Row],[CarModel]]</f>
        <v>Thyssen 3W.5239</v>
      </c>
      <c r="I608" s="9" t="s">
        <v>1474</v>
      </c>
      <c r="J608" s="9">
        <v>900</v>
      </c>
      <c r="K608" s="9">
        <v>900</v>
      </c>
      <c r="L608" s="9" t="s">
        <v>1464</v>
      </c>
      <c r="M608" s="9" t="s">
        <v>1465</v>
      </c>
      <c r="N608" s="9" t="s">
        <v>1466</v>
      </c>
      <c r="O608" s="9">
        <v>225</v>
      </c>
      <c r="P608" s="9">
        <v>0</v>
      </c>
      <c r="Q608" s="9" t="s">
        <v>1596</v>
      </c>
      <c r="R608" s="9" t="s">
        <v>1468</v>
      </c>
      <c r="S608" s="9">
        <v>100</v>
      </c>
      <c r="T608" s="9" t="s">
        <v>1469</v>
      </c>
      <c r="U608" s="9" t="s">
        <v>1476</v>
      </c>
      <c r="V608" s="9">
        <v>641</v>
      </c>
      <c r="W608" s="9" t="s">
        <v>1470</v>
      </c>
      <c r="X608" s="9" t="s">
        <v>1484</v>
      </c>
      <c r="Y608" s="9" t="s">
        <v>1485</v>
      </c>
      <c r="Z608" s="9">
        <v>39</v>
      </c>
      <c r="AA608" s="9">
        <v>112</v>
      </c>
      <c r="AB608" s="9" t="s">
        <v>1594</v>
      </c>
      <c r="FR608"/>
    </row>
    <row r="609" spans="1:174" x14ac:dyDescent="0.3">
      <c r="A609" s="1">
        <v>43958.419142743056</v>
      </c>
      <c r="B609" s="8">
        <f>MONTH(Table_ExternalData_124345[[#This Row],[DateCreation]])</f>
        <v>5</v>
      </c>
      <c r="C609" s="8">
        <f>YEAR(Table_ExternalData_124345[[#This Row],[DateCreation]])</f>
        <v>2020</v>
      </c>
      <c r="D609" s="9">
        <f>WEEKNUM(Table_ExternalData_124345[[#This Row],[DateCreation]]+2)</f>
        <v>19</v>
      </c>
      <c r="E609" s="9">
        <v>1066</v>
      </c>
      <c r="F609" s="9" t="s">
        <v>1461</v>
      </c>
      <c r="G609" s="9" t="s">
        <v>1480</v>
      </c>
      <c r="H609" s="8" t="str">
        <f>Table_ExternalData_124345[[#This Row],[Manufacturer]]&amp;" "&amp;Table_ExternalData_124345[[#This Row],[CarModel]]</f>
        <v>Thyssen 3W.5239</v>
      </c>
      <c r="I609" s="9" t="s">
        <v>1474</v>
      </c>
      <c r="J609" s="9">
        <v>950</v>
      </c>
      <c r="K609" s="9">
        <v>950</v>
      </c>
      <c r="L609" s="9" t="s">
        <v>1464</v>
      </c>
      <c r="M609" s="9" t="s">
        <v>1465</v>
      </c>
      <c r="N609" s="9" t="s">
        <v>1466</v>
      </c>
      <c r="O609" s="9">
        <v>238</v>
      </c>
      <c r="P609" s="9">
        <v>0</v>
      </c>
      <c r="Q609" s="9" t="s">
        <v>1596</v>
      </c>
      <c r="R609" s="9" t="s">
        <v>1468</v>
      </c>
      <c r="S609" s="9">
        <v>100</v>
      </c>
      <c r="T609" s="9" t="s">
        <v>1469</v>
      </c>
      <c r="U609" s="9" t="s">
        <v>1476</v>
      </c>
      <c r="V609" s="9">
        <v>641</v>
      </c>
      <c r="W609" s="9" t="s">
        <v>1470</v>
      </c>
      <c r="X609" s="9" t="s">
        <v>1484</v>
      </c>
      <c r="Y609" s="9" t="s">
        <v>1485</v>
      </c>
      <c r="Z609" s="9">
        <v>39</v>
      </c>
      <c r="AA609" s="9">
        <v>112</v>
      </c>
      <c r="AB609" s="9" t="s">
        <v>1594</v>
      </c>
      <c r="FR609"/>
    </row>
    <row r="610" spans="1:174" x14ac:dyDescent="0.3">
      <c r="A610" s="1">
        <v>43958.419142939812</v>
      </c>
      <c r="B610" s="8">
        <f>MONTH(Table_ExternalData_124345[[#This Row],[DateCreation]])</f>
        <v>5</v>
      </c>
      <c r="C610" s="8">
        <f>YEAR(Table_ExternalData_124345[[#This Row],[DateCreation]])</f>
        <v>2020</v>
      </c>
      <c r="D610" s="9">
        <f>WEEKNUM(Table_ExternalData_124345[[#This Row],[DateCreation]]+2)</f>
        <v>19</v>
      </c>
      <c r="E610" s="9">
        <v>1067</v>
      </c>
      <c r="F610" s="9" t="s">
        <v>1461</v>
      </c>
      <c r="G610" s="9" t="s">
        <v>1480</v>
      </c>
      <c r="H610" s="8" t="str">
        <f>Table_ExternalData_124345[[#This Row],[Manufacturer]]&amp;" "&amp;Table_ExternalData_124345[[#This Row],[CarModel]]</f>
        <v>Thyssen 3W.5239</v>
      </c>
      <c r="I610" s="9" t="s">
        <v>1474</v>
      </c>
      <c r="J610" s="9">
        <v>1000</v>
      </c>
      <c r="K610" s="9">
        <v>1000</v>
      </c>
      <c r="L610" s="9" t="s">
        <v>1464</v>
      </c>
      <c r="M610" s="9" t="s">
        <v>1465</v>
      </c>
      <c r="N610" s="9" t="s">
        <v>1466</v>
      </c>
      <c r="O610" s="9">
        <v>250</v>
      </c>
      <c r="P610" s="9">
        <v>0</v>
      </c>
      <c r="Q610" s="9" t="s">
        <v>1596</v>
      </c>
      <c r="R610" s="9" t="s">
        <v>1468</v>
      </c>
      <c r="S610" s="9">
        <v>100</v>
      </c>
      <c r="T610" s="9" t="s">
        <v>1469</v>
      </c>
      <c r="U610" s="9" t="s">
        <v>1476</v>
      </c>
      <c r="V610" s="9">
        <v>641</v>
      </c>
      <c r="W610" s="9" t="s">
        <v>1470</v>
      </c>
      <c r="X610" s="9" t="s">
        <v>1484</v>
      </c>
      <c r="Y610" s="9" t="s">
        <v>1485</v>
      </c>
      <c r="Z610" s="9">
        <v>39</v>
      </c>
      <c r="AA610" s="9">
        <v>112</v>
      </c>
      <c r="AB610" s="9" t="s">
        <v>1594</v>
      </c>
      <c r="FR610"/>
    </row>
    <row r="611" spans="1:174" x14ac:dyDescent="0.3">
      <c r="A611" s="1">
        <v>43958.419143136576</v>
      </c>
      <c r="B611" s="8">
        <f>MONTH(Table_ExternalData_124345[[#This Row],[DateCreation]])</f>
        <v>5</v>
      </c>
      <c r="C611" s="8">
        <f>YEAR(Table_ExternalData_124345[[#This Row],[DateCreation]])</f>
        <v>2020</v>
      </c>
      <c r="D611" s="9">
        <f>WEEKNUM(Table_ExternalData_124345[[#This Row],[DateCreation]]+2)</f>
        <v>19</v>
      </c>
      <c r="E611" s="9">
        <v>1068</v>
      </c>
      <c r="F611" s="9" t="s">
        <v>1461</v>
      </c>
      <c r="G611" s="9" t="s">
        <v>1480</v>
      </c>
      <c r="H611" s="8" t="str">
        <f>Table_ExternalData_124345[[#This Row],[Manufacturer]]&amp;" "&amp;Table_ExternalData_124345[[#This Row],[CarModel]]</f>
        <v>Thyssen 3W.5239</v>
      </c>
      <c r="I611" s="9" t="s">
        <v>1474</v>
      </c>
      <c r="J611" s="9">
        <v>1100</v>
      </c>
      <c r="K611" s="9">
        <v>1100</v>
      </c>
      <c r="L611" s="9" t="s">
        <v>1464</v>
      </c>
      <c r="M611" s="9" t="s">
        <v>1465</v>
      </c>
      <c r="N611" s="9" t="s">
        <v>1466</v>
      </c>
      <c r="O611" s="9">
        <v>275</v>
      </c>
      <c r="P611" s="9">
        <v>0</v>
      </c>
      <c r="Q611" s="9" t="s">
        <v>1596</v>
      </c>
      <c r="R611" s="9" t="s">
        <v>1468</v>
      </c>
      <c r="S611" s="9">
        <v>100</v>
      </c>
      <c r="T611" s="9" t="s">
        <v>1469</v>
      </c>
      <c r="U611" s="9" t="s">
        <v>1476</v>
      </c>
      <c r="V611" s="9">
        <v>641</v>
      </c>
      <c r="W611" s="9" t="s">
        <v>1470</v>
      </c>
      <c r="X611" s="9" t="s">
        <v>1484</v>
      </c>
      <c r="Y611" s="9" t="s">
        <v>1485</v>
      </c>
      <c r="Z611" s="9">
        <v>39</v>
      </c>
      <c r="AA611" s="9">
        <v>112</v>
      </c>
      <c r="AB611" s="9" t="s">
        <v>1594</v>
      </c>
      <c r="FR611"/>
    </row>
    <row r="612" spans="1:174" x14ac:dyDescent="0.3">
      <c r="A612" s="1">
        <v>43958.419143287036</v>
      </c>
      <c r="B612" s="8">
        <f>MONTH(Table_ExternalData_124345[[#This Row],[DateCreation]])</f>
        <v>5</v>
      </c>
      <c r="C612" s="8">
        <f>YEAR(Table_ExternalData_124345[[#This Row],[DateCreation]])</f>
        <v>2020</v>
      </c>
      <c r="D612" s="9">
        <f>WEEKNUM(Table_ExternalData_124345[[#This Row],[DateCreation]]+2)</f>
        <v>19</v>
      </c>
      <c r="E612" s="9">
        <v>1069</v>
      </c>
      <c r="F612" s="9" t="s">
        <v>1461</v>
      </c>
      <c r="G612" s="9" t="s">
        <v>1480</v>
      </c>
      <c r="H612" s="8" t="str">
        <f>Table_ExternalData_124345[[#This Row],[Manufacturer]]&amp;" "&amp;Table_ExternalData_124345[[#This Row],[CarModel]]</f>
        <v>Thyssen 3W.5239</v>
      </c>
      <c r="I612" s="9" t="s">
        <v>1474</v>
      </c>
      <c r="J612" s="9">
        <v>1200</v>
      </c>
      <c r="K612" s="9">
        <v>1200</v>
      </c>
      <c r="L612" s="9" t="s">
        <v>1464</v>
      </c>
      <c r="M612" s="9" t="s">
        <v>1465</v>
      </c>
      <c r="N612" s="9" t="s">
        <v>1466</v>
      </c>
      <c r="O612" s="9">
        <v>300</v>
      </c>
      <c r="P612" s="9">
        <v>0</v>
      </c>
      <c r="Q612" s="9" t="s">
        <v>1596</v>
      </c>
      <c r="R612" s="9" t="s">
        <v>1468</v>
      </c>
      <c r="S612" s="9">
        <v>100</v>
      </c>
      <c r="T612" s="9" t="s">
        <v>1469</v>
      </c>
      <c r="U612" s="9" t="s">
        <v>1476</v>
      </c>
      <c r="V612" s="9">
        <v>641</v>
      </c>
      <c r="W612" s="9" t="s">
        <v>1470</v>
      </c>
      <c r="X612" s="9" t="s">
        <v>1484</v>
      </c>
      <c r="Y612" s="9" t="s">
        <v>1485</v>
      </c>
      <c r="Z612" s="9">
        <v>39</v>
      </c>
      <c r="AA612" s="9">
        <v>112</v>
      </c>
      <c r="AB612" s="9" t="s">
        <v>1594</v>
      </c>
      <c r="FR612"/>
    </row>
    <row r="613" spans="1:174" x14ac:dyDescent="0.3">
      <c r="A613" s="1">
        <v>43958.420956631948</v>
      </c>
      <c r="B613" s="8">
        <f>MONTH(Table_ExternalData_124345[[#This Row],[DateCreation]])</f>
        <v>5</v>
      </c>
      <c r="C613" s="8">
        <f>YEAR(Table_ExternalData_124345[[#This Row],[DateCreation]])</f>
        <v>2020</v>
      </c>
      <c r="D613" s="9">
        <f>WEEKNUM(Table_ExternalData_124345[[#This Row],[DateCreation]]+2)</f>
        <v>19</v>
      </c>
      <c r="E613" s="9">
        <v>1070</v>
      </c>
      <c r="F613" s="9" t="s">
        <v>1461</v>
      </c>
      <c r="G613" s="9" t="s">
        <v>1480</v>
      </c>
      <c r="H613" s="8" t="str">
        <f>Table_ExternalData_124345[[#This Row],[Manufacturer]]&amp;" "&amp;Table_ExternalData_124345[[#This Row],[CarModel]]</f>
        <v>Thyssen 3W.5239</v>
      </c>
      <c r="I613" s="9" t="s">
        <v>1481</v>
      </c>
      <c r="J613" s="9">
        <v>700</v>
      </c>
      <c r="K613" s="9">
        <v>700</v>
      </c>
      <c r="L613" s="9" t="s">
        <v>1464</v>
      </c>
      <c r="M613" s="9" t="s">
        <v>89</v>
      </c>
      <c r="N613" s="9" t="s">
        <v>1477</v>
      </c>
      <c r="O613" s="9">
        <v>175</v>
      </c>
      <c r="P613" s="9">
        <v>175</v>
      </c>
      <c r="Q613" s="9" t="s">
        <v>1597</v>
      </c>
      <c r="R613" s="9" t="s">
        <v>1468</v>
      </c>
      <c r="S613" s="9">
        <v>100</v>
      </c>
      <c r="T613" s="9" t="s">
        <v>1469</v>
      </c>
      <c r="U613" s="9" t="s">
        <v>1468</v>
      </c>
      <c r="V613" s="9">
        <v>120</v>
      </c>
      <c r="W613" s="9" t="s">
        <v>1483</v>
      </c>
      <c r="X613" s="9" t="s">
        <v>1484</v>
      </c>
      <c r="Y613" s="9" t="s">
        <v>1485</v>
      </c>
      <c r="Z613" s="9">
        <v>39</v>
      </c>
      <c r="AA613" s="9">
        <v>75</v>
      </c>
      <c r="AB613" s="9" t="s">
        <v>1486</v>
      </c>
      <c r="FR613"/>
    </row>
    <row r="614" spans="1:174" x14ac:dyDescent="0.3">
      <c r="A614" s="1">
        <v>43958.420956828704</v>
      </c>
      <c r="B614" s="8">
        <f>MONTH(Table_ExternalData_124345[[#This Row],[DateCreation]])</f>
        <v>5</v>
      </c>
      <c r="C614" s="8">
        <f>YEAR(Table_ExternalData_124345[[#This Row],[DateCreation]])</f>
        <v>2020</v>
      </c>
      <c r="D614" s="9">
        <f>WEEKNUM(Table_ExternalData_124345[[#This Row],[DateCreation]]+2)</f>
        <v>19</v>
      </c>
      <c r="E614" s="9">
        <v>1071</v>
      </c>
      <c r="F614" s="9" t="s">
        <v>1461</v>
      </c>
      <c r="G614" s="9" t="s">
        <v>1480</v>
      </c>
      <c r="H614" s="8" t="str">
        <f>Table_ExternalData_124345[[#This Row],[Manufacturer]]&amp;" "&amp;Table_ExternalData_124345[[#This Row],[CarModel]]</f>
        <v>Thyssen 3W.5239</v>
      </c>
      <c r="I614" s="9" t="s">
        <v>1481</v>
      </c>
      <c r="J614" s="9">
        <v>750</v>
      </c>
      <c r="K614" s="9">
        <v>750</v>
      </c>
      <c r="L614" s="9" t="s">
        <v>1464</v>
      </c>
      <c r="M614" s="9" t="s">
        <v>89</v>
      </c>
      <c r="N614" s="9" t="s">
        <v>1477</v>
      </c>
      <c r="O614" s="9">
        <v>188</v>
      </c>
      <c r="P614" s="9">
        <v>188</v>
      </c>
      <c r="Q614" s="9" t="s">
        <v>1597</v>
      </c>
      <c r="R614" s="9" t="s">
        <v>1468</v>
      </c>
      <c r="S614" s="9">
        <v>100</v>
      </c>
      <c r="T614" s="9" t="s">
        <v>1469</v>
      </c>
      <c r="U614" s="9" t="s">
        <v>1468</v>
      </c>
      <c r="V614" s="9">
        <v>120</v>
      </c>
      <c r="W614" s="9" t="s">
        <v>1483</v>
      </c>
      <c r="X614" s="9" t="s">
        <v>1484</v>
      </c>
      <c r="Y614" s="9" t="s">
        <v>1485</v>
      </c>
      <c r="Z614" s="9">
        <v>39</v>
      </c>
      <c r="AA614" s="9">
        <v>75</v>
      </c>
      <c r="AB614" s="9" t="s">
        <v>1486</v>
      </c>
      <c r="FR614"/>
    </row>
    <row r="615" spans="1:174" x14ac:dyDescent="0.3">
      <c r="A615" s="1">
        <v>43958.420956979164</v>
      </c>
      <c r="B615" s="8">
        <f>MONTH(Table_ExternalData_124345[[#This Row],[DateCreation]])</f>
        <v>5</v>
      </c>
      <c r="C615" s="8">
        <f>YEAR(Table_ExternalData_124345[[#This Row],[DateCreation]])</f>
        <v>2020</v>
      </c>
      <c r="D615" s="9">
        <f>WEEKNUM(Table_ExternalData_124345[[#This Row],[DateCreation]]+2)</f>
        <v>19</v>
      </c>
      <c r="E615" s="9">
        <v>1072</v>
      </c>
      <c r="F615" s="9" t="s">
        <v>1461</v>
      </c>
      <c r="G615" s="9" t="s">
        <v>1480</v>
      </c>
      <c r="H615" s="8" t="str">
        <f>Table_ExternalData_124345[[#This Row],[Manufacturer]]&amp;" "&amp;Table_ExternalData_124345[[#This Row],[CarModel]]</f>
        <v>Thyssen 3W.5239</v>
      </c>
      <c r="I615" s="9" t="s">
        <v>1481</v>
      </c>
      <c r="J615" s="9">
        <v>800</v>
      </c>
      <c r="K615" s="9">
        <v>800</v>
      </c>
      <c r="L615" s="9" t="s">
        <v>1464</v>
      </c>
      <c r="M615" s="9" t="s">
        <v>89</v>
      </c>
      <c r="N615" s="9" t="s">
        <v>1477</v>
      </c>
      <c r="O615" s="9">
        <v>200</v>
      </c>
      <c r="P615" s="9">
        <v>200</v>
      </c>
      <c r="Q615" s="9" t="s">
        <v>1597</v>
      </c>
      <c r="R615" s="9" t="s">
        <v>1468</v>
      </c>
      <c r="S615" s="9">
        <v>100</v>
      </c>
      <c r="T615" s="9" t="s">
        <v>1469</v>
      </c>
      <c r="U615" s="9" t="s">
        <v>1468</v>
      </c>
      <c r="V615" s="9">
        <v>120</v>
      </c>
      <c r="W615" s="9" t="s">
        <v>1483</v>
      </c>
      <c r="X615" s="9" t="s">
        <v>1484</v>
      </c>
      <c r="Y615" s="9" t="s">
        <v>1485</v>
      </c>
      <c r="Z615" s="9">
        <v>39</v>
      </c>
      <c r="AA615" s="9">
        <v>75</v>
      </c>
      <c r="AB615" s="9" t="s">
        <v>1486</v>
      </c>
      <c r="FR615"/>
    </row>
    <row r="616" spans="1:174" x14ac:dyDescent="0.3">
      <c r="A616" s="1">
        <v>43958.420957372684</v>
      </c>
      <c r="B616" s="8">
        <f>MONTH(Table_ExternalData_124345[[#This Row],[DateCreation]])</f>
        <v>5</v>
      </c>
      <c r="C616" s="8">
        <f>YEAR(Table_ExternalData_124345[[#This Row],[DateCreation]])</f>
        <v>2020</v>
      </c>
      <c r="D616" s="9">
        <f>WEEKNUM(Table_ExternalData_124345[[#This Row],[DateCreation]]+2)</f>
        <v>19</v>
      </c>
      <c r="E616" s="9">
        <v>1073</v>
      </c>
      <c r="F616" s="9" t="s">
        <v>1461</v>
      </c>
      <c r="G616" s="9" t="s">
        <v>1480</v>
      </c>
      <c r="H616" s="8" t="str">
        <f>Table_ExternalData_124345[[#This Row],[Manufacturer]]&amp;" "&amp;Table_ExternalData_124345[[#This Row],[CarModel]]</f>
        <v>Thyssen 3W.5239</v>
      </c>
      <c r="I616" s="9" t="s">
        <v>1481</v>
      </c>
      <c r="J616" s="9">
        <v>850</v>
      </c>
      <c r="K616" s="9">
        <v>850</v>
      </c>
      <c r="L616" s="9" t="s">
        <v>1464</v>
      </c>
      <c r="M616" s="9" t="s">
        <v>89</v>
      </c>
      <c r="N616" s="9" t="s">
        <v>1477</v>
      </c>
      <c r="O616" s="9">
        <v>212</v>
      </c>
      <c r="P616" s="9">
        <v>212</v>
      </c>
      <c r="Q616" s="9" t="s">
        <v>1597</v>
      </c>
      <c r="R616" s="9" t="s">
        <v>1468</v>
      </c>
      <c r="S616" s="9">
        <v>100</v>
      </c>
      <c r="T616" s="9" t="s">
        <v>1469</v>
      </c>
      <c r="U616" s="9" t="s">
        <v>1468</v>
      </c>
      <c r="V616" s="9">
        <v>120</v>
      </c>
      <c r="W616" s="9" t="s">
        <v>1483</v>
      </c>
      <c r="X616" s="9" t="s">
        <v>1484</v>
      </c>
      <c r="Y616" s="9" t="s">
        <v>1485</v>
      </c>
      <c r="Z616" s="9">
        <v>39</v>
      </c>
      <c r="AA616" s="9">
        <v>75</v>
      </c>
      <c r="AB616" s="9" t="s">
        <v>1486</v>
      </c>
      <c r="FR616"/>
    </row>
    <row r="617" spans="1:174" x14ac:dyDescent="0.3">
      <c r="A617" s="1">
        <v>43958.420958449075</v>
      </c>
      <c r="B617" s="8">
        <f>MONTH(Table_ExternalData_124345[[#This Row],[DateCreation]])</f>
        <v>5</v>
      </c>
      <c r="C617" s="8">
        <f>YEAR(Table_ExternalData_124345[[#This Row],[DateCreation]])</f>
        <v>2020</v>
      </c>
      <c r="D617" s="9">
        <f>WEEKNUM(Table_ExternalData_124345[[#This Row],[DateCreation]]+2)</f>
        <v>19</v>
      </c>
      <c r="E617" s="9">
        <v>1074</v>
      </c>
      <c r="F617" s="9" t="s">
        <v>1461</v>
      </c>
      <c r="G617" s="9" t="s">
        <v>1480</v>
      </c>
      <c r="H617" s="8" t="str">
        <f>Table_ExternalData_124345[[#This Row],[Manufacturer]]&amp;" "&amp;Table_ExternalData_124345[[#This Row],[CarModel]]</f>
        <v>Thyssen 3W.5239</v>
      </c>
      <c r="I617" s="9" t="s">
        <v>1481</v>
      </c>
      <c r="J617" s="9">
        <v>900</v>
      </c>
      <c r="K617" s="9">
        <v>900</v>
      </c>
      <c r="L617" s="9" t="s">
        <v>1464</v>
      </c>
      <c r="M617" s="9" t="s">
        <v>89</v>
      </c>
      <c r="N617" s="9" t="s">
        <v>1477</v>
      </c>
      <c r="O617" s="9">
        <v>225</v>
      </c>
      <c r="P617" s="9">
        <v>225</v>
      </c>
      <c r="Q617" s="9" t="s">
        <v>1597</v>
      </c>
      <c r="R617" s="9" t="s">
        <v>1468</v>
      </c>
      <c r="S617" s="9">
        <v>100</v>
      </c>
      <c r="T617" s="9" t="s">
        <v>1469</v>
      </c>
      <c r="U617" s="9" t="s">
        <v>1468</v>
      </c>
      <c r="V617" s="9">
        <v>120</v>
      </c>
      <c r="W617" s="9" t="s">
        <v>1483</v>
      </c>
      <c r="X617" s="9" t="s">
        <v>1484</v>
      </c>
      <c r="Y617" s="9" t="s">
        <v>1485</v>
      </c>
      <c r="Z617" s="9">
        <v>39</v>
      </c>
      <c r="AA617" s="9">
        <v>75</v>
      </c>
      <c r="AB617" s="9" t="s">
        <v>1486</v>
      </c>
      <c r="FR617"/>
    </row>
    <row r="618" spans="1:174" x14ac:dyDescent="0.3">
      <c r="A618" s="1">
        <v>43958.420958796298</v>
      </c>
      <c r="B618" s="8">
        <f>MONTH(Table_ExternalData_124345[[#This Row],[DateCreation]])</f>
        <v>5</v>
      </c>
      <c r="C618" s="8">
        <f>YEAR(Table_ExternalData_124345[[#This Row],[DateCreation]])</f>
        <v>2020</v>
      </c>
      <c r="D618" s="9">
        <f>WEEKNUM(Table_ExternalData_124345[[#This Row],[DateCreation]]+2)</f>
        <v>19</v>
      </c>
      <c r="E618" s="9">
        <v>1075</v>
      </c>
      <c r="F618" s="9" t="s">
        <v>1461</v>
      </c>
      <c r="G618" s="9" t="s">
        <v>1480</v>
      </c>
      <c r="H618" s="8" t="str">
        <f>Table_ExternalData_124345[[#This Row],[Manufacturer]]&amp;" "&amp;Table_ExternalData_124345[[#This Row],[CarModel]]</f>
        <v>Thyssen 3W.5239</v>
      </c>
      <c r="I618" s="9" t="s">
        <v>1481</v>
      </c>
      <c r="J618" s="9">
        <v>950</v>
      </c>
      <c r="K618" s="9">
        <v>950</v>
      </c>
      <c r="L618" s="9" t="s">
        <v>1464</v>
      </c>
      <c r="M618" s="9" t="s">
        <v>89</v>
      </c>
      <c r="N618" s="9" t="s">
        <v>1477</v>
      </c>
      <c r="O618" s="9">
        <v>238</v>
      </c>
      <c r="P618" s="9">
        <v>238</v>
      </c>
      <c r="Q618" s="9" t="s">
        <v>1598</v>
      </c>
      <c r="R618" s="9" t="s">
        <v>1468</v>
      </c>
      <c r="S618" s="9">
        <v>100</v>
      </c>
      <c r="T618" s="9" t="s">
        <v>1469</v>
      </c>
      <c r="U618" s="9" t="s">
        <v>1468</v>
      </c>
      <c r="V618" s="9">
        <v>120</v>
      </c>
      <c r="W618" s="9" t="s">
        <v>1483</v>
      </c>
      <c r="X618" s="9" t="s">
        <v>1484</v>
      </c>
      <c r="Y618" s="9" t="s">
        <v>1485</v>
      </c>
      <c r="Z618" s="9">
        <v>39</v>
      </c>
      <c r="AA618" s="9">
        <v>75</v>
      </c>
      <c r="AB618" s="9" t="s">
        <v>1486</v>
      </c>
      <c r="FR618"/>
    </row>
    <row r="619" spans="1:174" x14ac:dyDescent="0.3">
      <c r="A619" s="1">
        <v>43958.420958993054</v>
      </c>
      <c r="B619" s="8">
        <f>MONTH(Table_ExternalData_124345[[#This Row],[DateCreation]])</f>
        <v>5</v>
      </c>
      <c r="C619" s="8">
        <f>YEAR(Table_ExternalData_124345[[#This Row],[DateCreation]])</f>
        <v>2020</v>
      </c>
      <c r="D619" s="9">
        <f>WEEKNUM(Table_ExternalData_124345[[#This Row],[DateCreation]]+2)</f>
        <v>19</v>
      </c>
      <c r="E619" s="9">
        <v>1076</v>
      </c>
      <c r="F619" s="9" t="s">
        <v>1461</v>
      </c>
      <c r="G619" s="9" t="s">
        <v>1480</v>
      </c>
      <c r="H619" s="8" t="str">
        <f>Table_ExternalData_124345[[#This Row],[Manufacturer]]&amp;" "&amp;Table_ExternalData_124345[[#This Row],[CarModel]]</f>
        <v>Thyssen 3W.5239</v>
      </c>
      <c r="I619" s="9" t="s">
        <v>1481</v>
      </c>
      <c r="J619" s="9">
        <v>1000</v>
      </c>
      <c r="K619" s="9">
        <v>1000</v>
      </c>
      <c r="L619" s="9" t="s">
        <v>1464</v>
      </c>
      <c r="M619" s="9" t="s">
        <v>89</v>
      </c>
      <c r="N619" s="9" t="s">
        <v>1477</v>
      </c>
      <c r="O619" s="9">
        <v>250</v>
      </c>
      <c r="P619" s="9">
        <v>250</v>
      </c>
      <c r="Q619" s="9" t="s">
        <v>1598</v>
      </c>
      <c r="R619" s="9" t="s">
        <v>1468</v>
      </c>
      <c r="S619" s="9">
        <v>100</v>
      </c>
      <c r="T619" s="9" t="s">
        <v>1469</v>
      </c>
      <c r="U619" s="9" t="s">
        <v>1468</v>
      </c>
      <c r="V619" s="9">
        <v>120</v>
      </c>
      <c r="W619" s="9" t="s">
        <v>1483</v>
      </c>
      <c r="X619" s="9" t="s">
        <v>1484</v>
      </c>
      <c r="Y619" s="9" t="s">
        <v>1485</v>
      </c>
      <c r="Z619" s="9">
        <v>39</v>
      </c>
      <c r="AA619" s="9">
        <v>75</v>
      </c>
      <c r="AB619" s="9" t="s">
        <v>1486</v>
      </c>
      <c r="FR619"/>
    </row>
    <row r="620" spans="1:174" x14ac:dyDescent="0.3">
      <c r="A620" s="1">
        <v>43958.420959143521</v>
      </c>
      <c r="B620" s="8">
        <f>MONTH(Table_ExternalData_124345[[#This Row],[DateCreation]])</f>
        <v>5</v>
      </c>
      <c r="C620" s="8">
        <f>YEAR(Table_ExternalData_124345[[#This Row],[DateCreation]])</f>
        <v>2020</v>
      </c>
      <c r="D620" s="9">
        <f>WEEKNUM(Table_ExternalData_124345[[#This Row],[DateCreation]]+2)</f>
        <v>19</v>
      </c>
      <c r="E620" s="9">
        <v>1077</v>
      </c>
      <c r="F620" s="9" t="s">
        <v>1461</v>
      </c>
      <c r="G620" s="9" t="s">
        <v>1480</v>
      </c>
      <c r="H620" s="8" t="str">
        <f>Table_ExternalData_124345[[#This Row],[Manufacturer]]&amp;" "&amp;Table_ExternalData_124345[[#This Row],[CarModel]]</f>
        <v>Thyssen 3W.5239</v>
      </c>
      <c r="I620" s="9" t="s">
        <v>1481</v>
      </c>
      <c r="J620" s="9">
        <v>1100</v>
      </c>
      <c r="K620" s="9">
        <v>1100</v>
      </c>
      <c r="L620" s="9" t="s">
        <v>1464</v>
      </c>
      <c r="M620" s="9" t="s">
        <v>89</v>
      </c>
      <c r="N620" s="9" t="s">
        <v>1477</v>
      </c>
      <c r="O620" s="9">
        <v>275</v>
      </c>
      <c r="P620" s="9">
        <v>275</v>
      </c>
      <c r="Q620" s="9" t="s">
        <v>1598</v>
      </c>
      <c r="R620" s="9" t="s">
        <v>1468</v>
      </c>
      <c r="S620" s="9">
        <v>100</v>
      </c>
      <c r="T620" s="9" t="s">
        <v>1469</v>
      </c>
      <c r="U620" s="9" t="s">
        <v>1468</v>
      </c>
      <c r="V620" s="9">
        <v>120</v>
      </c>
      <c r="W620" s="9" t="s">
        <v>1483</v>
      </c>
      <c r="X620" s="9" t="s">
        <v>1484</v>
      </c>
      <c r="Y620" s="9" t="s">
        <v>1485</v>
      </c>
      <c r="Z620" s="9">
        <v>39</v>
      </c>
      <c r="AA620" s="9">
        <v>75</v>
      </c>
      <c r="AB620" s="9" t="s">
        <v>1486</v>
      </c>
      <c r="FR620"/>
    </row>
    <row r="621" spans="1:174" x14ac:dyDescent="0.3">
      <c r="A621" s="1">
        <v>43958.420959525465</v>
      </c>
      <c r="B621" s="8">
        <f>MONTH(Table_ExternalData_124345[[#This Row],[DateCreation]])</f>
        <v>5</v>
      </c>
      <c r="C621" s="8">
        <f>YEAR(Table_ExternalData_124345[[#This Row],[DateCreation]])</f>
        <v>2020</v>
      </c>
      <c r="D621" s="9">
        <f>WEEKNUM(Table_ExternalData_124345[[#This Row],[DateCreation]]+2)</f>
        <v>19</v>
      </c>
      <c r="E621" s="9">
        <v>1078</v>
      </c>
      <c r="F621" s="9" t="s">
        <v>1461</v>
      </c>
      <c r="G621" s="9" t="s">
        <v>1480</v>
      </c>
      <c r="H621" s="8" t="str">
        <f>Table_ExternalData_124345[[#This Row],[Manufacturer]]&amp;" "&amp;Table_ExternalData_124345[[#This Row],[CarModel]]</f>
        <v>Thyssen 3W.5239</v>
      </c>
      <c r="I621" s="9" t="s">
        <v>1481</v>
      </c>
      <c r="J621" s="9">
        <v>1200</v>
      </c>
      <c r="K621" s="9">
        <v>1200</v>
      </c>
      <c r="L621" s="9" t="s">
        <v>1464</v>
      </c>
      <c r="M621" s="9" t="s">
        <v>89</v>
      </c>
      <c r="N621" s="9" t="s">
        <v>1477</v>
      </c>
      <c r="O621" s="9">
        <v>300</v>
      </c>
      <c r="P621" s="9">
        <v>300</v>
      </c>
      <c r="Q621" s="9" t="s">
        <v>1599</v>
      </c>
      <c r="R621" s="9" t="s">
        <v>1468</v>
      </c>
      <c r="S621" s="9">
        <v>100</v>
      </c>
      <c r="T621" s="9" t="s">
        <v>1469</v>
      </c>
      <c r="U621" s="9" t="s">
        <v>1468</v>
      </c>
      <c r="V621" s="9">
        <v>120</v>
      </c>
      <c r="W621" s="9" t="s">
        <v>1483</v>
      </c>
      <c r="X621" s="9" t="s">
        <v>1484</v>
      </c>
      <c r="Y621" s="9" t="s">
        <v>1485</v>
      </c>
      <c r="Z621" s="9">
        <v>39</v>
      </c>
      <c r="AA621" s="9">
        <v>75</v>
      </c>
      <c r="AB621" s="9" t="s">
        <v>1486</v>
      </c>
      <c r="FR621"/>
    </row>
    <row r="622" spans="1:174" x14ac:dyDescent="0.3">
      <c r="A622" s="1">
        <v>43958.420959722222</v>
      </c>
      <c r="B622" s="8">
        <f>MONTH(Table_ExternalData_124345[[#This Row],[DateCreation]])</f>
        <v>5</v>
      </c>
      <c r="C622" s="8">
        <f>YEAR(Table_ExternalData_124345[[#This Row],[DateCreation]])</f>
        <v>2020</v>
      </c>
      <c r="D622" s="9">
        <f>WEEKNUM(Table_ExternalData_124345[[#This Row],[DateCreation]]+2)</f>
        <v>19</v>
      </c>
      <c r="E622" s="9">
        <v>1079</v>
      </c>
      <c r="F622" s="9" t="s">
        <v>1461</v>
      </c>
      <c r="G622" s="9" t="s">
        <v>1480</v>
      </c>
      <c r="H622" s="8" t="str">
        <f>Table_ExternalData_124345[[#This Row],[Manufacturer]]&amp;" "&amp;Table_ExternalData_124345[[#This Row],[CarModel]]</f>
        <v>Thyssen 3W.5239</v>
      </c>
      <c r="I622" s="9" t="s">
        <v>1481</v>
      </c>
      <c r="J622" s="9">
        <v>700</v>
      </c>
      <c r="K622" s="9">
        <v>700</v>
      </c>
      <c r="L622" s="9" t="s">
        <v>1464</v>
      </c>
      <c r="M622" s="9" t="s">
        <v>89</v>
      </c>
      <c r="N622" s="9" t="s">
        <v>1477</v>
      </c>
      <c r="O622" s="9">
        <v>175</v>
      </c>
      <c r="P622" s="9">
        <v>175</v>
      </c>
      <c r="Q622" s="9" t="s">
        <v>1597</v>
      </c>
      <c r="R622" s="9" t="s">
        <v>1468</v>
      </c>
      <c r="S622" s="9">
        <v>100</v>
      </c>
      <c r="T622" s="9" t="s">
        <v>1469</v>
      </c>
      <c r="U622" s="9" t="s">
        <v>1468</v>
      </c>
      <c r="V622" s="9">
        <v>44</v>
      </c>
      <c r="W622" s="9" t="s">
        <v>1483</v>
      </c>
      <c r="X622" s="9" t="s">
        <v>1484</v>
      </c>
      <c r="Y622" s="9" t="s">
        <v>1485</v>
      </c>
      <c r="Z622" s="9">
        <v>39</v>
      </c>
      <c r="AA622" s="9">
        <v>54</v>
      </c>
      <c r="AB622" s="9" t="s">
        <v>1560</v>
      </c>
      <c r="FR622"/>
    </row>
    <row r="623" spans="1:174" x14ac:dyDescent="0.3">
      <c r="A623" s="1">
        <v>43958.420959872688</v>
      </c>
      <c r="B623" s="8">
        <f>MONTH(Table_ExternalData_124345[[#This Row],[DateCreation]])</f>
        <v>5</v>
      </c>
      <c r="C623" s="8">
        <f>YEAR(Table_ExternalData_124345[[#This Row],[DateCreation]])</f>
        <v>2020</v>
      </c>
      <c r="D623" s="9">
        <f>WEEKNUM(Table_ExternalData_124345[[#This Row],[DateCreation]]+2)</f>
        <v>19</v>
      </c>
      <c r="E623" s="9">
        <v>1080</v>
      </c>
      <c r="F623" s="9" t="s">
        <v>1461</v>
      </c>
      <c r="G623" s="9" t="s">
        <v>1480</v>
      </c>
      <c r="H623" s="8" t="str">
        <f>Table_ExternalData_124345[[#This Row],[Manufacturer]]&amp;" "&amp;Table_ExternalData_124345[[#This Row],[CarModel]]</f>
        <v>Thyssen 3W.5239</v>
      </c>
      <c r="I623" s="9" t="s">
        <v>1481</v>
      </c>
      <c r="J623" s="9">
        <v>750</v>
      </c>
      <c r="K623" s="9">
        <v>750</v>
      </c>
      <c r="L623" s="9" t="s">
        <v>1464</v>
      </c>
      <c r="M623" s="9" t="s">
        <v>89</v>
      </c>
      <c r="N623" s="9" t="s">
        <v>1477</v>
      </c>
      <c r="O623" s="9">
        <v>188</v>
      </c>
      <c r="P623" s="9">
        <v>188</v>
      </c>
      <c r="Q623" s="9" t="s">
        <v>1597</v>
      </c>
      <c r="R623" s="9" t="s">
        <v>1468</v>
      </c>
      <c r="S623" s="9">
        <v>100</v>
      </c>
      <c r="T623" s="9" t="s">
        <v>1469</v>
      </c>
      <c r="U623" s="9" t="s">
        <v>1468</v>
      </c>
      <c r="V623" s="9">
        <v>44</v>
      </c>
      <c r="W623" s="9" t="s">
        <v>1483</v>
      </c>
      <c r="X623" s="9" t="s">
        <v>1484</v>
      </c>
      <c r="Y623" s="9" t="s">
        <v>1485</v>
      </c>
      <c r="Z623" s="9">
        <v>39</v>
      </c>
      <c r="AA623" s="9">
        <v>54</v>
      </c>
      <c r="AB623" s="9" t="s">
        <v>1560</v>
      </c>
      <c r="FR623"/>
    </row>
    <row r="624" spans="1:174" x14ac:dyDescent="0.3">
      <c r="A624" s="1">
        <v>43958.420960266201</v>
      </c>
      <c r="B624" s="8">
        <f>MONTH(Table_ExternalData_124345[[#This Row],[DateCreation]])</f>
        <v>5</v>
      </c>
      <c r="C624" s="8">
        <f>YEAR(Table_ExternalData_124345[[#This Row],[DateCreation]])</f>
        <v>2020</v>
      </c>
      <c r="D624" s="9">
        <f>WEEKNUM(Table_ExternalData_124345[[#This Row],[DateCreation]]+2)</f>
        <v>19</v>
      </c>
      <c r="E624" s="9">
        <v>1081</v>
      </c>
      <c r="F624" s="9" t="s">
        <v>1461</v>
      </c>
      <c r="G624" s="9" t="s">
        <v>1480</v>
      </c>
      <c r="H624" s="8" t="str">
        <f>Table_ExternalData_124345[[#This Row],[Manufacturer]]&amp;" "&amp;Table_ExternalData_124345[[#This Row],[CarModel]]</f>
        <v>Thyssen 3W.5239</v>
      </c>
      <c r="I624" s="9" t="s">
        <v>1481</v>
      </c>
      <c r="J624" s="9">
        <v>800</v>
      </c>
      <c r="K624" s="9">
        <v>800</v>
      </c>
      <c r="L624" s="9" t="s">
        <v>1464</v>
      </c>
      <c r="M624" s="9" t="s">
        <v>89</v>
      </c>
      <c r="N624" s="9" t="s">
        <v>1477</v>
      </c>
      <c r="O624" s="9">
        <v>200</v>
      </c>
      <c r="P624" s="9">
        <v>200</v>
      </c>
      <c r="Q624" s="9" t="s">
        <v>1597</v>
      </c>
      <c r="R624" s="9" t="s">
        <v>1468</v>
      </c>
      <c r="S624" s="9">
        <v>100</v>
      </c>
      <c r="T624" s="9" t="s">
        <v>1469</v>
      </c>
      <c r="U624" s="9" t="s">
        <v>1468</v>
      </c>
      <c r="V624" s="9">
        <v>44</v>
      </c>
      <c r="W624" s="9" t="s">
        <v>1483</v>
      </c>
      <c r="X624" s="9" t="s">
        <v>1484</v>
      </c>
      <c r="Y624" s="9" t="s">
        <v>1485</v>
      </c>
      <c r="Z624" s="9">
        <v>39</v>
      </c>
      <c r="AA624" s="9">
        <v>54</v>
      </c>
      <c r="AB624" s="9" t="s">
        <v>1560</v>
      </c>
      <c r="FR624"/>
    </row>
    <row r="625" spans="1:174" x14ac:dyDescent="0.3">
      <c r="A625" s="1">
        <v>43958.420960416668</v>
      </c>
      <c r="B625" s="8">
        <f>MONTH(Table_ExternalData_124345[[#This Row],[DateCreation]])</f>
        <v>5</v>
      </c>
      <c r="C625" s="8">
        <f>YEAR(Table_ExternalData_124345[[#This Row],[DateCreation]])</f>
        <v>2020</v>
      </c>
      <c r="D625" s="9">
        <f>WEEKNUM(Table_ExternalData_124345[[#This Row],[DateCreation]]+2)</f>
        <v>19</v>
      </c>
      <c r="E625" s="9">
        <v>1082</v>
      </c>
      <c r="F625" s="9" t="s">
        <v>1461</v>
      </c>
      <c r="G625" s="9" t="s">
        <v>1480</v>
      </c>
      <c r="H625" s="8" t="str">
        <f>Table_ExternalData_124345[[#This Row],[Manufacturer]]&amp;" "&amp;Table_ExternalData_124345[[#This Row],[CarModel]]</f>
        <v>Thyssen 3W.5239</v>
      </c>
      <c r="I625" s="9" t="s">
        <v>1481</v>
      </c>
      <c r="J625" s="9">
        <v>850</v>
      </c>
      <c r="K625" s="9">
        <v>850</v>
      </c>
      <c r="L625" s="9" t="s">
        <v>1464</v>
      </c>
      <c r="M625" s="9" t="s">
        <v>89</v>
      </c>
      <c r="N625" s="9" t="s">
        <v>1477</v>
      </c>
      <c r="O625" s="9">
        <v>212</v>
      </c>
      <c r="P625" s="9">
        <v>212</v>
      </c>
      <c r="Q625" s="9" t="s">
        <v>1597</v>
      </c>
      <c r="R625" s="9" t="s">
        <v>1468</v>
      </c>
      <c r="S625" s="9">
        <v>100</v>
      </c>
      <c r="T625" s="9" t="s">
        <v>1469</v>
      </c>
      <c r="U625" s="9" t="s">
        <v>1468</v>
      </c>
      <c r="V625" s="9">
        <v>44</v>
      </c>
      <c r="W625" s="9" t="s">
        <v>1483</v>
      </c>
      <c r="X625" s="9" t="s">
        <v>1484</v>
      </c>
      <c r="Y625" s="9" t="s">
        <v>1485</v>
      </c>
      <c r="Z625" s="9">
        <v>39</v>
      </c>
      <c r="AA625" s="9">
        <v>54</v>
      </c>
      <c r="AB625" s="9" t="s">
        <v>1560</v>
      </c>
      <c r="FR625"/>
    </row>
    <row r="626" spans="1:174" x14ac:dyDescent="0.3">
      <c r="A626" s="1">
        <v>43958.420960613425</v>
      </c>
      <c r="B626" s="8">
        <f>MONTH(Table_ExternalData_124345[[#This Row],[DateCreation]])</f>
        <v>5</v>
      </c>
      <c r="C626" s="8">
        <f>YEAR(Table_ExternalData_124345[[#This Row],[DateCreation]])</f>
        <v>2020</v>
      </c>
      <c r="D626" s="9">
        <f>WEEKNUM(Table_ExternalData_124345[[#This Row],[DateCreation]]+2)</f>
        <v>19</v>
      </c>
      <c r="E626" s="9">
        <v>1083</v>
      </c>
      <c r="F626" s="9" t="s">
        <v>1461</v>
      </c>
      <c r="G626" s="9" t="s">
        <v>1480</v>
      </c>
      <c r="H626" s="8" t="str">
        <f>Table_ExternalData_124345[[#This Row],[Manufacturer]]&amp;" "&amp;Table_ExternalData_124345[[#This Row],[CarModel]]</f>
        <v>Thyssen 3W.5239</v>
      </c>
      <c r="I626" s="9" t="s">
        <v>1481</v>
      </c>
      <c r="J626" s="9">
        <v>900</v>
      </c>
      <c r="K626" s="9">
        <v>900</v>
      </c>
      <c r="L626" s="9" t="s">
        <v>1464</v>
      </c>
      <c r="M626" s="9" t="s">
        <v>89</v>
      </c>
      <c r="N626" s="9" t="s">
        <v>1477</v>
      </c>
      <c r="O626" s="9">
        <v>225</v>
      </c>
      <c r="P626" s="9">
        <v>225</v>
      </c>
      <c r="Q626" s="9" t="s">
        <v>1597</v>
      </c>
      <c r="R626" s="9" t="s">
        <v>1468</v>
      </c>
      <c r="S626" s="9">
        <v>100</v>
      </c>
      <c r="T626" s="9" t="s">
        <v>1469</v>
      </c>
      <c r="U626" s="9" t="s">
        <v>1468</v>
      </c>
      <c r="V626" s="9">
        <v>44</v>
      </c>
      <c r="W626" s="9" t="s">
        <v>1483</v>
      </c>
      <c r="X626" s="9" t="s">
        <v>1484</v>
      </c>
      <c r="Y626" s="9" t="s">
        <v>1485</v>
      </c>
      <c r="Z626" s="9">
        <v>39</v>
      </c>
      <c r="AA626" s="9">
        <v>54</v>
      </c>
      <c r="AB626" s="9" t="s">
        <v>1560</v>
      </c>
      <c r="FR626"/>
    </row>
    <row r="627" spans="1:174" x14ac:dyDescent="0.3">
      <c r="A627" s="1">
        <v>43958.420960960648</v>
      </c>
      <c r="B627" s="8">
        <f>MONTH(Table_ExternalData_124345[[#This Row],[DateCreation]])</f>
        <v>5</v>
      </c>
      <c r="C627" s="8">
        <f>YEAR(Table_ExternalData_124345[[#This Row],[DateCreation]])</f>
        <v>2020</v>
      </c>
      <c r="D627" s="9">
        <f>WEEKNUM(Table_ExternalData_124345[[#This Row],[DateCreation]]+2)</f>
        <v>19</v>
      </c>
      <c r="E627" s="9">
        <v>1084</v>
      </c>
      <c r="F627" s="9" t="s">
        <v>1461</v>
      </c>
      <c r="G627" s="9" t="s">
        <v>1480</v>
      </c>
      <c r="H627" s="8" t="str">
        <f>Table_ExternalData_124345[[#This Row],[Manufacturer]]&amp;" "&amp;Table_ExternalData_124345[[#This Row],[CarModel]]</f>
        <v>Thyssen 3W.5239</v>
      </c>
      <c r="I627" s="9" t="s">
        <v>1481</v>
      </c>
      <c r="J627" s="9">
        <v>950</v>
      </c>
      <c r="K627" s="9">
        <v>950</v>
      </c>
      <c r="L627" s="9" t="s">
        <v>1464</v>
      </c>
      <c r="M627" s="9" t="s">
        <v>89</v>
      </c>
      <c r="N627" s="9" t="s">
        <v>1477</v>
      </c>
      <c r="O627" s="9">
        <v>238</v>
      </c>
      <c r="P627" s="9">
        <v>238</v>
      </c>
      <c r="Q627" s="9" t="s">
        <v>1598</v>
      </c>
      <c r="R627" s="9" t="s">
        <v>1468</v>
      </c>
      <c r="S627" s="9">
        <v>100</v>
      </c>
      <c r="T627" s="9" t="s">
        <v>1469</v>
      </c>
      <c r="U627" s="9" t="s">
        <v>1468</v>
      </c>
      <c r="V627" s="9">
        <v>44</v>
      </c>
      <c r="W627" s="9" t="s">
        <v>1483</v>
      </c>
      <c r="X627" s="9" t="s">
        <v>1484</v>
      </c>
      <c r="Y627" s="9" t="s">
        <v>1485</v>
      </c>
      <c r="Z627" s="9">
        <v>39</v>
      </c>
      <c r="AA627" s="9">
        <v>54</v>
      </c>
      <c r="AB627" s="9" t="s">
        <v>1560</v>
      </c>
      <c r="FR627"/>
    </row>
    <row r="628" spans="1:174" x14ac:dyDescent="0.3">
      <c r="A628" s="1">
        <v>43958.420961145835</v>
      </c>
      <c r="B628" s="8">
        <f>MONTH(Table_ExternalData_124345[[#This Row],[DateCreation]])</f>
        <v>5</v>
      </c>
      <c r="C628" s="8">
        <f>YEAR(Table_ExternalData_124345[[#This Row],[DateCreation]])</f>
        <v>2020</v>
      </c>
      <c r="D628" s="9">
        <f>WEEKNUM(Table_ExternalData_124345[[#This Row],[DateCreation]]+2)</f>
        <v>19</v>
      </c>
      <c r="E628" s="9">
        <v>1085</v>
      </c>
      <c r="F628" s="9" t="s">
        <v>1461</v>
      </c>
      <c r="G628" s="9" t="s">
        <v>1480</v>
      </c>
      <c r="H628" s="8" t="str">
        <f>Table_ExternalData_124345[[#This Row],[Manufacturer]]&amp;" "&amp;Table_ExternalData_124345[[#This Row],[CarModel]]</f>
        <v>Thyssen 3W.5239</v>
      </c>
      <c r="I628" s="9" t="s">
        <v>1481</v>
      </c>
      <c r="J628" s="9">
        <v>1000</v>
      </c>
      <c r="K628" s="9">
        <v>1000</v>
      </c>
      <c r="L628" s="9" t="s">
        <v>1464</v>
      </c>
      <c r="M628" s="9" t="s">
        <v>89</v>
      </c>
      <c r="N628" s="9" t="s">
        <v>1477</v>
      </c>
      <c r="O628" s="9">
        <v>250</v>
      </c>
      <c r="P628" s="9">
        <v>250</v>
      </c>
      <c r="Q628" s="9" t="s">
        <v>1598</v>
      </c>
      <c r="R628" s="9" t="s">
        <v>1469</v>
      </c>
      <c r="S628" s="9">
        <v>100</v>
      </c>
      <c r="T628" s="9" t="s">
        <v>1469</v>
      </c>
      <c r="U628" s="9" t="s">
        <v>1468</v>
      </c>
      <c r="V628" s="9">
        <v>44</v>
      </c>
      <c r="W628" s="9" t="s">
        <v>1483</v>
      </c>
      <c r="X628" s="9" t="s">
        <v>1484</v>
      </c>
      <c r="Y628" s="9" t="s">
        <v>1485</v>
      </c>
      <c r="Z628" s="9">
        <v>39</v>
      </c>
      <c r="AA628" s="9">
        <v>54</v>
      </c>
      <c r="AB628" s="9" t="s">
        <v>1560</v>
      </c>
      <c r="FR628"/>
    </row>
    <row r="629" spans="1:174" x14ac:dyDescent="0.3">
      <c r="A629" s="1">
        <v>43958.420961342592</v>
      </c>
      <c r="B629" s="8">
        <f>MONTH(Table_ExternalData_124345[[#This Row],[DateCreation]])</f>
        <v>5</v>
      </c>
      <c r="C629" s="8">
        <f>YEAR(Table_ExternalData_124345[[#This Row],[DateCreation]])</f>
        <v>2020</v>
      </c>
      <c r="D629" s="9">
        <f>WEEKNUM(Table_ExternalData_124345[[#This Row],[DateCreation]]+2)</f>
        <v>19</v>
      </c>
      <c r="E629" s="9">
        <v>1086</v>
      </c>
      <c r="F629" s="9" t="s">
        <v>1461</v>
      </c>
      <c r="G629" s="9" t="s">
        <v>1480</v>
      </c>
      <c r="H629" s="8" t="str">
        <f>Table_ExternalData_124345[[#This Row],[Manufacturer]]&amp;" "&amp;Table_ExternalData_124345[[#This Row],[CarModel]]</f>
        <v>Thyssen 3W.5239</v>
      </c>
      <c r="I629" s="9" t="s">
        <v>1481</v>
      </c>
      <c r="J629" s="9">
        <v>1100</v>
      </c>
      <c r="K629" s="9">
        <v>1100</v>
      </c>
      <c r="L629" s="9" t="s">
        <v>1464</v>
      </c>
      <c r="M629" s="9" t="s">
        <v>89</v>
      </c>
      <c r="N629" s="9" t="s">
        <v>1477</v>
      </c>
      <c r="O629" s="9">
        <v>275</v>
      </c>
      <c r="P629" s="9">
        <v>275</v>
      </c>
      <c r="Q629" s="9" t="s">
        <v>1598</v>
      </c>
      <c r="R629" s="9" t="s">
        <v>1469</v>
      </c>
      <c r="S629" s="9">
        <v>100</v>
      </c>
      <c r="T629" s="9" t="s">
        <v>1469</v>
      </c>
      <c r="U629" s="9" t="s">
        <v>1468</v>
      </c>
      <c r="V629" s="9">
        <v>44</v>
      </c>
      <c r="W629" s="9" t="s">
        <v>1483</v>
      </c>
      <c r="X629" s="9" t="s">
        <v>1484</v>
      </c>
      <c r="Y629" s="9" t="s">
        <v>1485</v>
      </c>
      <c r="Z629" s="9">
        <v>39</v>
      </c>
      <c r="AA629" s="9">
        <v>54</v>
      </c>
      <c r="AB629" s="9" t="s">
        <v>1560</v>
      </c>
      <c r="FR629"/>
    </row>
    <row r="630" spans="1:174" x14ac:dyDescent="0.3">
      <c r="A630" s="1">
        <v>43958.420961689815</v>
      </c>
      <c r="B630" s="8">
        <f>MONTH(Table_ExternalData_124345[[#This Row],[DateCreation]])</f>
        <v>5</v>
      </c>
      <c r="C630" s="8">
        <f>YEAR(Table_ExternalData_124345[[#This Row],[DateCreation]])</f>
        <v>2020</v>
      </c>
      <c r="D630" s="9">
        <f>WEEKNUM(Table_ExternalData_124345[[#This Row],[DateCreation]]+2)</f>
        <v>19</v>
      </c>
      <c r="E630" s="9">
        <v>1087</v>
      </c>
      <c r="F630" s="9" t="s">
        <v>1461</v>
      </c>
      <c r="G630" s="9" t="s">
        <v>1480</v>
      </c>
      <c r="H630" s="8" t="str">
        <f>Table_ExternalData_124345[[#This Row],[Manufacturer]]&amp;" "&amp;Table_ExternalData_124345[[#This Row],[CarModel]]</f>
        <v>Thyssen 3W.5239</v>
      </c>
      <c r="I630" s="9" t="s">
        <v>1481</v>
      </c>
      <c r="J630" s="9">
        <v>1200</v>
      </c>
      <c r="K630" s="9">
        <v>1200</v>
      </c>
      <c r="L630" s="9" t="s">
        <v>1464</v>
      </c>
      <c r="M630" s="9" t="s">
        <v>89</v>
      </c>
      <c r="N630" s="9" t="s">
        <v>1477</v>
      </c>
      <c r="O630" s="9">
        <v>300</v>
      </c>
      <c r="P630" s="9">
        <v>300</v>
      </c>
      <c r="Q630" s="9" t="s">
        <v>1599</v>
      </c>
      <c r="R630" s="9" t="s">
        <v>1469</v>
      </c>
      <c r="S630" s="9">
        <v>100</v>
      </c>
      <c r="T630" s="9" t="s">
        <v>1469</v>
      </c>
      <c r="U630" s="9" t="s">
        <v>1468</v>
      </c>
      <c r="V630" s="9">
        <v>44</v>
      </c>
      <c r="W630" s="9" t="s">
        <v>1483</v>
      </c>
      <c r="X630" s="9" t="s">
        <v>1484</v>
      </c>
      <c r="Y630" s="9" t="s">
        <v>1485</v>
      </c>
      <c r="Z630" s="9">
        <v>39</v>
      </c>
      <c r="AA630" s="9">
        <v>54</v>
      </c>
      <c r="AB630" s="9" t="s">
        <v>1560</v>
      </c>
      <c r="FR630"/>
    </row>
    <row r="631" spans="1:174" x14ac:dyDescent="0.3">
      <c r="A631" s="1">
        <v>43958.420961886572</v>
      </c>
      <c r="B631" s="8">
        <f>MONTH(Table_ExternalData_124345[[#This Row],[DateCreation]])</f>
        <v>5</v>
      </c>
      <c r="C631" s="8">
        <f>YEAR(Table_ExternalData_124345[[#This Row],[DateCreation]])</f>
        <v>2020</v>
      </c>
      <c r="D631" s="9">
        <f>WEEKNUM(Table_ExternalData_124345[[#This Row],[DateCreation]]+2)</f>
        <v>19</v>
      </c>
      <c r="E631" s="9">
        <v>1088</v>
      </c>
      <c r="F631" s="9" t="s">
        <v>1461</v>
      </c>
      <c r="G631" s="9" t="s">
        <v>1480</v>
      </c>
      <c r="H631" s="8" t="str">
        <f>Table_ExternalData_124345[[#This Row],[Manufacturer]]&amp;" "&amp;Table_ExternalData_124345[[#This Row],[CarModel]]</f>
        <v>Thyssen 3W.5239</v>
      </c>
      <c r="I631" s="9" t="s">
        <v>1463</v>
      </c>
      <c r="J631" s="9">
        <v>700</v>
      </c>
      <c r="K631" s="9">
        <v>700</v>
      </c>
      <c r="L631" s="9" t="s">
        <v>1464</v>
      </c>
      <c r="M631" s="9" t="s">
        <v>89</v>
      </c>
      <c r="N631" s="9" t="s">
        <v>1477</v>
      </c>
      <c r="O631" s="9">
        <v>0</v>
      </c>
      <c r="P631" s="9">
        <v>175</v>
      </c>
      <c r="Q631" s="9" t="s">
        <v>1600</v>
      </c>
      <c r="R631" s="9" t="s">
        <v>1468</v>
      </c>
      <c r="S631" s="9">
        <v>100</v>
      </c>
      <c r="T631" s="9" t="s">
        <v>1469</v>
      </c>
      <c r="U631" s="9" t="s">
        <v>1468</v>
      </c>
      <c r="V631" s="9">
        <v>61</v>
      </c>
      <c r="W631" s="9" t="s">
        <v>1470</v>
      </c>
      <c r="X631" s="9" t="s">
        <v>1484</v>
      </c>
      <c r="Y631" s="9" t="s">
        <v>1485</v>
      </c>
      <c r="Z631" s="9">
        <v>39</v>
      </c>
      <c r="AA631" s="9">
        <v>90</v>
      </c>
      <c r="AB631" s="9" t="s">
        <v>1473</v>
      </c>
      <c r="FR631"/>
    </row>
    <row r="632" spans="1:174" x14ac:dyDescent="0.3">
      <c r="A632" s="1">
        <v>43958.420962037038</v>
      </c>
      <c r="B632" s="8">
        <f>MONTH(Table_ExternalData_124345[[#This Row],[DateCreation]])</f>
        <v>5</v>
      </c>
      <c r="C632" s="8">
        <f>YEAR(Table_ExternalData_124345[[#This Row],[DateCreation]])</f>
        <v>2020</v>
      </c>
      <c r="D632" s="9">
        <f>WEEKNUM(Table_ExternalData_124345[[#This Row],[DateCreation]]+2)</f>
        <v>19</v>
      </c>
      <c r="E632" s="9">
        <v>1089</v>
      </c>
      <c r="F632" s="9" t="s">
        <v>1461</v>
      </c>
      <c r="G632" s="9" t="s">
        <v>1480</v>
      </c>
      <c r="H632" s="8" t="str">
        <f>Table_ExternalData_124345[[#This Row],[Manufacturer]]&amp;" "&amp;Table_ExternalData_124345[[#This Row],[CarModel]]</f>
        <v>Thyssen 3W.5239</v>
      </c>
      <c r="I632" s="9" t="s">
        <v>1463</v>
      </c>
      <c r="J632" s="9">
        <v>750</v>
      </c>
      <c r="K632" s="9">
        <v>750</v>
      </c>
      <c r="L632" s="9" t="s">
        <v>1464</v>
      </c>
      <c r="M632" s="9" t="s">
        <v>89</v>
      </c>
      <c r="N632" s="9" t="s">
        <v>1477</v>
      </c>
      <c r="O632" s="9">
        <v>0</v>
      </c>
      <c r="P632" s="9">
        <v>188</v>
      </c>
      <c r="Q632" s="9" t="s">
        <v>1600</v>
      </c>
      <c r="R632" s="9" t="s">
        <v>1468</v>
      </c>
      <c r="S632" s="9">
        <v>100</v>
      </c>
      <c r="T632" s="9" t="s">
        <v>1469</v>
      </c>
      <c r="U632" s="9" t="s">
        <v>1468</v>
      </c>
      <c r="V632" s="9">
        <v>61</v>
      </c>
      <c r="W632" s="9" t="s">
        <v>1470</v>
      </c>
      <c r="X632" s="9" t="s">
        <v>1484</v>
      </c>
      <c r="Y632" s="9" t="s">
        <v>1485</v>
      </c>
      <c r="Z632" s="9">
        <v>39</v>
      </c>
      <c r="AA632" s="9">
        <v>90</v>
      </c>
      <c r="AB632" s="9" t="s">
        <v>1473</v>
      </c>
      <c r="FR632"/>
    </row>
    <row r="633" spans="1:174" x14ac:dyDescent="0.3">
      <c r="A633" s="1">
        <v>43958.420962233795</v>
      </c>
      <c r="B633" s="8">
        <f>MONTH(Table_ExternalData_124345[[#This Row],[DateCreation]])</f>
        <v>5</v>
      </c>
      <c r="C633" s="8">
        <f>YEAR(Table_ExternalData_124345[[#This Row],[DateCreation]])</f>
        <v>2020</v>
      </c>
      <c r="D633" s="9">
        <f>WEEKNUM(Table_ExternalData_124345[[#This Row],[DateCreation]]+2)</f>
        <v>19</v>
      </c>
      <c r="E633" s="9">
        <v>1090</v>
      </c>
      <c r="F633" s="9" t="s">
        <v>1461</v>
      </c>
      <c r="G633" s="9" t="s">
        <v>1480</v>
      </c>
      <c r="H633" s="8" t="str">
        <f>Table_ExternalData_124345[[#This Row],[Manufacturer]]&amp;" "&amp;Table_ExternalData_124345[[#This Row],[CarModel]]</f>
        <v>Thyssen 3W.5239</v>
      </c>
      <c r="I633" s="9" t="s">
        <v>1463</v>
      </c>
      <c r="J633" s="9">
        <v>800</v>
      </c>
      <c r="K633" s="9">
        <v>800</v>
      </c>
      <c r="L633" s="9" t="s">
        <v>1464</v>
      </c>
      <c r="M633" s="9" t="s">
        <v>89</v>
      </c>
      <c r="N633" s="9" t="s">
        <v>1477</v>
      </c>
      <c r="O633" s="9">
        <v>0</v>
      </c>
      <c r="P633" s="9">
        <v>200</v>
      </c>
      <c r="Q633" s="9" t="s">
        <v>1600</v>
      </c>
      <c r="R633" s="9" t="s">
        <v>1468</v>
      </c>
      <c r="S633" s="9">
        <v>100</v>
      </c>
      <c r="T633" s="9" t="s">
        <v>1469</v>
      </c>
      <c r="U633" s="9" t="s">
        <v>1468</v>
      </c>
      <c r="V633" s="9">
        <v>61</v>
      </c>
      <c r="W633" s="9" t="s">
        <v>1470</v>
      </c>
      <c r="X633" s="9" t="s">
        <v>1484</v>
      </c>
      <c r="Y633" s="9" t="s">
        <v>1485</v>
      </c>
      <c r="Z633" s="9">
        <v>39</v>
      </c>
      <c r="AA633" s="9">
        <v>90</v>
      </c>
      <c r="AB633" s="9" t="s">
        <v>1473</v>
      </c>
      <c r="FR633"/>
    </row>
    <row r="634" spans="1:174" x14ac:dyDescent="0.3">
      <c r="A634" s="1">
        <v>43958.420963159719</v>
      </c>
      <c r="B634" s="8">
        <f>MONTH(Table_ExternalData_124345[[#This Row],[DateCreation]])</f>
        <v>5</v>
      </c>
      <c r="C634" s="8">
        <f>YEAR(Table_ExternalData_124345[[#This Row],[DateCreation]])</f>
        <v>2020</v>
      </c>
      <c r="D634" s="9">
        <f>WEEKNUM(Table_ExternalData_124345[[#This Row],[DateCreation]]+2)</f>
        <v>19</v>
      </c>
      <c r="E634" s="9">
        <v>1091</v>
      </c>
      <c r="F634" s="9" t="s">
        <v>1461</v>
      </c>
      <c r="G634" s="9" t="s">
        <v>1480</v>
      </c>
      <c r="H634" s="8" t="str">
        <f>Table_ExternalData_124345[[#This Row],[Manufacturer]]&amp;" "&amp;Table_ExternalData_124345[[#This Row],[CarModel]]</f>
        <v>Thyssen 3W.5239</v>
      </c>
      <c r="I634" s="9" t="s">
        <v>1463</v>
      </c>
      <c r="J634" s="9">
        <v>850</v>
      </c>
      <c r="K634" s="9">
        <v>850</v>
      </c>
      <c r="L634" s="9" t="s">
        <v>1464</v>
      </c>
      <c r="M634" s="9" t="s">
        <v>89</v>
      </c>
      <c r="N634" s="9" t="s">
        <v>1477</v>
      </c>
      <c r="O634" s="9">
        <v>0</v>
      </c>
      <c r="P634" s="9">
        <v>212</v>
      </c>
      <c r="Q634" s="9" t="s">
        <v>1600</v>
      </c>
      <c r="R634" s="9" t="s">
        <v>1468</v>
      </c>
      <c r="S634" s="9">
        <v>100</v>
      </c>
      <c r="T634" s="9" t="s">
        <v>1469</v>
      </c>
      <c r="U634" s="9" t="s">
        <v>1468</v>
      </c>
      <c r="V634" s="9">
        <v>61</v>
      </c>
      <c r="W634" s="9" t="s">
        <v>1470</v>
      </c>
      <c r="X634" s="9" t="s">
        <v>1484</v>
      </c>
      <c r="Y634" s="9" t="s">
        <v>1485</v>
      </c>
      <c r="Z634" s="9">
        <v>39</v>
      </c>
      <c r="AA634" s="9">
        <v>90</v>
      </c>
      <c r="AB634" s="9" t="s">
        <v>1473</v>
      </c>
      <c r="FR634"/>
    </row>
    <row r="635" spans="1:174" x14ac:dyDescent="0.3">
      <c r="A635" s="1">
        <v>43958.420963506942</v>
      </c>
      <c r="B635" s="8">
        <f>MONTH(Table_ExternalData_124345[[#This Row],[DateCreation]])</f>
        <v>5</v>
      </c>
      <c r="C635" s="8">
        <f>YEAR(Table_ExternalData_124345[[#This Row],[DateCreation]])</f>
        <v>2020</v>
      </c>
      <c r="D635" s="9">
        <f>WEEKNUM(Table_ExternalData_124345[[#This Row],[DateCreation]]+2)</f>
        <v>19</v>
      </c>
      <c r="E635" s="9">
        <v>1092</v>
      </c>
      <c r="F635" s="9" t="s">
        <v>1461</v>
      </c>
      <c r="G635" s="9" t="s">
        <v>1480</v>
      </c>
      <c r="H635" s="8" t="str">
        <f>Table_ExternalData_124345[[#This Row],[Manufacturer]]&amp;" "&amp;Table_ExternalData_124345[[#This Row],[CarModel]]</f>
        <v>Thyssen 3W.5239</v>
      </c>
      <c r="I635" s="9" t="s">
        <v>1463</v>
      </c>
      <c r="J635" s="9">
        <v>900</v>
      </c>
      <c r="K635" s="9">
        <v>900</v>
      </c>
      <c r="L635" s="9" t="s">
        <v>1464</v>
      </c>
      <c r="M635" s="9" t="s">
        <v>89</v>
      </c>
      <c r="N635" s="9" t="s">
        <v>1477</v>
      </c>
      <c r="O635" s="9">
        <v>0</v>
      </c>
      <c r="P635" s="9">
        <v>225</v>
      </c>
      <c r="Q635" s="9" t="s">
        <v>1600</v>
      </c>
      <c r="R635" s="9" t="s">
        <v>1468</v>
      </c>
      <c r="S635" s="9">
        <v>100</v>
      </c>
      <c r="T635" s="9" t="s">
        <v>1469</v>
      </c>
      <c r="U635" s="9" t="s">
        <v>1468</v>
      </c>
      <c r="V635" s="9">
        <v>61</v>
      </c>
      <c r="W635" s="9" t="s">
        <v>1470</v>
      </c>
      <c r="X635" s="9" t="s">
        <v>1484</v>
      </c>
      <c r="Y635" s="9" t="s">
        <v>1485</v>
      </c>
      <c r="Z635" s="9">
        <v>39</v>
      </c>
      <c r="AA635" s="9">
        <v>90</v>
      </c>
      <c r="AB635" s="9" t="s">
        <v>1473</v>
      </c>
      <c r="FR635"/>
    </row>
    <row r="636" spans="1:174" x14ac:dyDescent="0.3">
      <c r="A636" s="1">
        <v>43958.42096369213</v>
      </c>
      <c r="B636" s="8">
        <f>MONTH(Table_ExternalData_124345[[#This Row],[DateCreation]])</f>
        <v>5</v>
      </c>
      <c r="C636" s="8">
        <f>YEAR(Table_ExternalData_124345[[#This Row],[DateCreation]])</f>
        <v>2020</v>
      </c>
      <c r="D636" s="9">
        <f>WEEKNUM(Table_ExternalData_124345[[#This Row],[DateCreation]]+2)</f>
        <v>19</v>
      </c>
      <c r="E636" s="9">
        <v>1093</v>
      </c>
      <c r="F636" s="9" t="s">
        <v>1461</v>
      </c>
      <c r="G636" s="9" t="s">
        <v>1480</v>
      </c>
      <c r="H636" s="8" t="str">
        <f>Table_ExternalData_124345[[#This Row],[Manufacturer]]&amp;" "&amp;Table_ExternalData_124345[[#This Row],[CarModel]]</f>
        <v>Thyssen 3W.5239</v>
      </c>
      <c r="I636" s="9" t="s">
        <v>1463</v>
      </c>
      <c r="J636" s="9">
        <v>950</v>
      </c>
      <c r="K636" s="9">
        <v>950</v>
      </c>
      <c r="L636" s="9" t="s">
        <v>1464</v>
      </c>
      <c r="M636" s="9" t="s">
        <v>89</v>
      </c>
      <c r="N636" s="9" t="s">
        <v>1477</v>
      </c>
      <c r="O636" s="9">
        <v>0</v>
      </c>
      <c r="P636" s="9">
        <v>238</v>
      </c>
      <c r="Q636" s="9" t="s">
        <v>1600</v>
      </c>
      <c r="R636" s="9" t="s">
        <v>1468</v>
      </c>
      <c r="S636" s="9">
        <v>100</v>
      </c>
      <c r="T636" s="9" t="s">
        <v>1469</v>
      </c>
      <c r="U636" s="9" t="s">
        <v>1468</v>
      </c>
      <c r="V636" s="9">
        <v>61</v>
      </c>
      <c r="W636" s="9" t="s">
        <v>1470</v>
      </c>
      <c r="X636" s="9" t="s">
        <v>1484</v>
      </c>
      <c r="Y636" s="9" t="s">
        <v>1485</v>
      </c>
      <c r="Z636" s="9">
        <v>39</v>
      </c>
      <c r="AA636" s="9">
        <v>90</v>
      </c>
      <c r="AB636" s="9" t="s">
        <v>1473</v>
      </c>
      <c r="FR636"/>
    </row>
    <row r="637" spans="1:174" x14ac:dyDescent="0.3">
      <c r="A637" s="1">
        <v>43958.420963854165</v>
      </c>
      <c r="B637" s="8">
        <f>MONTH(Table_ExternalData_124345[[#This Row],[DateCreation]])</f>
        <v>5</v>
      </c>
      <c r="C637" s="8">
        <f>YEAR(Table_ExternalData_124345[[#This Row],[DateCreation]])</f>
        <v>2020</v>
      </c>
      <c r="D637" s="9">
        <f>WEEKNUM(Table_ExternalData_124345[[#This Row],[DateCreation]]+2)</f>
        <v>19</v>
      </c>
      <c r="E637" s="9">
        <v>1094</v>
      </c>
      <c r="F637" s="9" t="s">
        <v>1461</v>
      </c>
      <c r="G637" s="9" t="s">
        <v>1480</v>
      </c>
      <c r="H637" s="8" t="str">
        <f>Table_ExternalData_124345[[#This Row],[Manufacturer]]&amp;" "&amp;Table_ExternalData_124345[[#This Row],[CarModel]]</f>
        <v>Thyssen 3W.5239</v>
      </c>
      <c r="I637" s="9" t="s">
        <v>1463</v>
      </c>
      <c r="J637" s="9">
        <v>1000</v>
      </c>
      <c r="K637" s="9">
        <v>1000</v>
      </c>
      <c r="L637" s="9" t="s">
        <v>1464</v>
      </c>
      <c r="M637" s="9" t="s">
        <v>89</v>
      </c>
      <c r="N637" s="9" t="s">
        <v>1477</v>
      </c>
      <c r="O637" s="9">
        <v>0</v>
      </c>
      <c r="P637" s="9">
        <v>250</v>
      </c>
      <c r="Q637" s="9" t="s">
        <v>1600</v>
      </c>
      <c r="R637" s="9" t="s">
        <v>1468</v>
      </c>
      <c r="S637" s="9">
        <v>100</v>
      </c>
      <c r="T637" s="9" t="s">
        <v>1469</v>
      </c>
      <c r="U637" s="9" t="s">
        <v>1468</v>
      </c>
      <c r="V637" s="9">
        <v>61</v>
      </c>
      <c r="W637" s="9" t="s">
        <v>1470</v>
      </c>
      <c r="X637" s="9" t="s">
        <v>1484</v>
      </c>
      <c r="Y637" s="9" t="s">
        <v>1485</v>
      </c>
      <c r="Z637" s="9">
        <v>39</v>
      </c>
      <c r="AA637" s="9">
        <v>90</v>
      </c>
      <c r="AB637" s="9" t="s">
        <v>1473</v>
      </c>
      <c r="FR637"/>
    </row>
    <row r="638" spans="1:174" x14ac:dyDescent="0.3">
      <c r="A638" s="1">
        <v>43958.420964039353</v>
      </c>
      <c r="B638" s="8">
        <f>MONTH(Table_ExternalData_124345[[#This Row],[DateCreation]])</f>
        <v>5</v>
      </c>
      <c r="C638" s="8">
        <f>YEAR(Table_ExternalData_124345[[#This Row],[DateCreation]])</f>
        <v>2020</v>
      </c>
      <c r="D638" s="9">
        <f>WEEKNUM(Table_ExternalData_124345[[#This Row],[DateCreation]]+2)</f>
        <v>19</v>
      </c>
      <c r="E638" s="9">
        <v>1095</v>
      </c>
      <c r="F638" s="9" t="s">
        <v>1461</v>
      </c>
      <c r="G638" s="9" t="s">
        <v>1480</v>
      </c>
      <c r="H638" s="8" t="str">
        <f>Table_ExternalData_124345[[#This Row],[Manufacturer]]&amp;" "&amp;Table_ExternalData_124345[[#This Row],[CarModel]]</f>
        <v>Thyssen 3W.5239</v>
      </c>
      <c r="I638" s="9" t="s">
        <v>1463</v>
      </c>
      <c r="J638" s="9">
        <v>1100</v>
      </c>
      <c r="K638" s="9">
        <v>1100</v>
      </c>
      <c r="L638" s="9" t="s">
        <v>1464</v>
      </c>
      <c r="M638" s="9" t="s">
        <v>89</v>
      </c>
      <c r="N638" s="9" t="s">
        <v>1477</v>
      </c>
      <c r="O638" s="9">
        <v>0</v>
      </c>
      <c r="P638" s="9">
        <v>275</v>
      </c>
      <c r="Q638" s="9" t="s">
        <v>1600</v>
      </c>
      <c r="R638" s="9" t="s">
        <v>1468</v>
      </c>
      <c r="S638" s="9">
        <v>100</v>
      </c>
      <c r="T638" s="9" t="s">
        <v>1469</v>
      </c>
      <c r="U638" s="9" t="s">
        <v>1468</v>
      </c>
      <c r="V638" s="9">
        <v>61</v>
      </c>
      <c r="W638" s="9" t="s">
        <v>1470</v>
      </c>
      <c r="X638" s="9" t="s">
        <v>1484</v>
      </c>
      <c r="Y638" s="9" t="s">
        <v>1485</v>
      </c>
      <c r="Z638" s="9">
        <v>39</v>
      </c>
      <c r="AA638" s="9">
        <v>90</v>
      </c>
      <c r="AB638" s="9" t="s">
        <v>1473</v>
      </c>
      <c r="FR638"/>
    </row>
    <row r="639" spans="1:174" x14ac:dyDescent="0.3">
      <c r="A639" s="1">
        <v>43958.420964386576</v>
      </c>
      <c r="B639" s="8">
        <f>MONTH(Table_ExternalData_124345[[#This Row],[DateCreation]])</f>
        <v>5</v>
      </c>
      <c r="C639" s="8">
        <f>YEAR(Table_ExternalData_124345[[#This Row],[DateCreation]])</f>
        <v>2020</v>
      </c>
      <c r="D639" s="9">
        <f>WEEKNUM(Table_ExternalData_124345[[#This Row],[DateCreation]]+2)</f>
        <v>19</v>
      </c>
      <c r="E639" s="9">
        <v>1096</v>
      </c>
      <c r="F639" s="9" t="s">
        <v>1461</v>
      </c>
      <c r="G639" s="9" t="s">
        <v>1480</v>
      </c>
      <c r="H639" s="8" t="str">
        <f>Table_ExternalData_124345[[#This Row],[Manufacturer]]&amp;" "&amp;Table_ExternalData_124345[[#This Row],[CarModel]]</f>
        <v>Thyssen 3W.5239</v>
      </c>
      <c r="I639" s="9" t="s">
        <v>1463</v>
      </c>
      <c r="J639" s="9">
        <v>1200</v>
      </c>
      <c r="K639" s="9">
        <v>1200</v>
      </c>
      <c r="L639" s="9" t="s">
        <v>1464</v>
      </c>
      <c r="M639" s="9" t="s">
        <v>89</v>
      </c>
      <c r="N639" s="9" t="s">
        <v>1477</v>
      </c>
      <c r="O639" s="9">
        <v>0</v>
      </c>
      <c r="P639" s="9">
        <v>300</v>
      </c>
      <c r="Q639" s="9" t="s">
        <v>1600</v>
      </c>
      <c r="R639" s="9" t="s">
        <v>1468</v>
      </c>
      <c r="S639" s="9">
        <v>100</v>
      </c>
      <c r="T639" s="9" t="s">
        <v>1469</v>
      </c>
      <c r="U639" s="9" t="s">
        <v>1468</v>
      </c>
      <c r="V639" s="9">
        <v>61</v>
      </c>
      <c r="W639" s="9" t="s">
        <v>1470</v>
      </c>
      <c r="X639" s="9" t="s">
        <v>1484</v>
      </c>
      <c r="Y639" s="9" t="s">
        <v>1485</v>
      </c>
      <c r="Z639" s="9">
        <v>39</v>
      </c>
      <c r="AA639" s="9">
        <v>90</v>
      </c>
      <c r="AB639" s="9" t="s">
        <v>1473</v>
      </c>
      <c r="FR639"/>
    </row>
    <row r="640" spans="1:174" x14ac:dyDescent="0.3">
      <c r="A640" s="1">
        <v>43958.420964583333</v>
      </c>
      <c r="B640" s="8">
        <f>MONTH(Table_ExternalData_124345[[#This Row],[DateCreation]])</f>
        <v>5</v>
      </c>
      <c r="C640" s="8">
        <f>YEAR(Table_ExternalData_124345[[#This Row],[DateCreation]])</f>
        <v>2020</v>
      </c>
      <c r="D640" s="9">
        <f>WEEKNUM(Table_ExternalData_124345[[#This Row],[DateCreation]]+2)</f>
        <v>19</v>
      </c>
      <c r="E640" s="9">
        <v>1097</v>
      </c>
      <c r="F640" s="9" t="s">
        <v>1461</v>
      </c>
      <c r="G640" s="9" t="s">
        <v>1480</v>
      </c>
      <c r="H640" s="8" t="str">
        <f>Table_ExternalData_124345[[#This Row],[Manufacturer]]&amp;" "&amp;Table_ExternalData_124345[[#This Row],[CarModel]]</f>
        <v>Thyssen 3W.5239</v>
      </c>
      <c r="I640" s="9" t="s">
        <v>1463</v>
      </c>
      <c r="J640" s="9">
        <v>700</v>
      </c>
      <c r="K640" s="9">
        <v>700</v>
      </c>
      <c r="L640" s="9" t="s">
        <v>1464</v>
      </c>
      <c r="M640" s="9" t="s">
        <v>89</v>
      </c>
      <c r="N640" s="9" t="s">
        <v>1477</v>
      </c>
      <c r="O640" s="9">
        <v>0</v>
      </c>
      <c r="P640" s="9">
        <v>175</v>
      </c>
      <c r="Q640" s="9" t="s">
        <v>1601</v>
      </c>
      <c r="R640" s="9" t="s">
        <v>1468</v>
      </c>
      <c r="S640" s="9">
        <v>100</v>
      </c>
      <c r="T640" s="9" t="s">
        <v>1469</v>
      </c>
      <c r="U640" s="9" t="s">
        <v>1468</v>
      </c>
      <c r="V640" s="9">
        <v>641</v>
      </c>
      <c r="W640" s="9" t="s">
        <v>1470</v>
      </c>
      <c r="X640" s="9" t="s">
        <v>1484</v>
      </c>
      <c r="Y640" s="9" t="s">
        <v>1485</v>
      </c>
      <c r="Z640" s="9">
        <v>39</v>
      </c>
      <c r="AA640" s="9">
        <v>112</v>
      </c>
      <c r="AB640" s="9" t="s">
        <v>1594</v>
      </c>
      <c r="FR640"/>
    </row>
    <row r="641" spans="1:174" x14ac:dyDescent="0.3">
      <c r="A641" s="1">
        <v>43958.420964780089</v>
      </c>
      <c r="B641" s="8">
        <f>MONTH(Table_ExternalData_124345[[#This Row],[DateCreation]])</f>
        <v>5</v>
      </c>
      <c r="C641" s="8">
        <f>YEAR(Table_ExternalData_124345[[#This Row],[DateCreation]])</f>
        <v>2020</v>
      </c>
      <c r="D641" s="9">
        <f>WEEKNUM(Table_ExternalData_124345[[#This Row],[DateCreation]]+2)</f>
        <v>19</v>
      </c>
      <c r="E641" s="9">
        <v>1098</v>
      </c>
      <c r="F641" s="9" t="s">
        <v>1461</v>
      </c>
      <c r="G641" s="9" t="s">
        <v>1480</v>
      </c>
      <c r="H641" s="8" t="str">
        <f>Table_ExternalData_124345[[#This Row],[Manufacturer]]&amp;" "&amp;Table_ExternalData_124345[[#This Row],[CarModel]]</f>
        <v>Thyssen 3W.5239</v>
      </c>
      <c r="I641" s="9" t="s">
        <v>1463</v>
      </c>
      <c r="J641" s="9">
        <v>750</v>
      </c>
      <c r="K641" s="9">
        <v>750</v>
      </c>
      <c r="L641" s="9" t="s">
        <v>1464</v>
      </c>
      <c r="M641" s="9" t="s">
        <v>89</v>
      </c>
      <c r="N641" s="9" t="s">
        <v>1477</v>
      </c>
      <c r="O641" s="9">
        <v>0</v>
      </c>
      <c r="P641" s="9">
        <v>188</v>
      </c>
      <c r="Q641" s="9" t="s">
        <v>1601</v>
      </c>
      <c r="R641" s="9" t="s">
        <v>1468</v>
      </c>
      <c r="S641" s="9">
        <v>100</v>
      </c>
      <c r="T641" s="9" t="s">
        <v>1469</v>
      </c>
      <c r="U641" s="9" t="s">
        <v>1468</v>
      </c>
      <c r="V641" s="9">
        <v>641</v>
      </c>
      <c r="W641" s="9" t="s">
        <v>1470</v>
      </c>
      <c r="X641" s="9" t="s">
        <v>1484</v>
      </c>
      <c r="Y641" s="9" t="s">
        <v>1485</v>
      </c>
      <c r="Z641" s="9">
        <v>39</v>
      </c>
      <c r="AA641" s="9">
        <v>112</v>
      </c>
      <c r="AB641" s="9" t="s">
        <v>1594</v>
      </c>
      <c r="FR641"/>
    </row>
    <row r="642" spans="1:174" x14ac:dyDescent="0.3">
      <c r="A642" s="1">
        <v>43958.420964930556</v>
      </c>
      <c r="B642" s="8">
        <f>MONTH(Table_ExternalData_124345[[#This Row],[DateCreation]])</f>
        <v>5</v>
      </c>
      <c r="C642" s="8">
        <f>YEAR(Table_ExternalData_124345[[#This Row],[DateCreation]])</f>
        <v>2020</v>
      </c>
      <c r="D642" s="9">
        <f>WEEKNUM(Table_ExternalData_124345[[#This Row],[DateCreation]]+2)</f>
        <v>19</v>
      </c>
      <c r="E642" s="9">
        <v>1099</v>
      </c>
      <c r="F642" s="9" t="s">
        <v>1461</v>
      </c>
      <c r="G642" s="9" t="s">
        <v>1480</v>
      </c>
      <c r="H642" s="8" t="str">
        <f>Table_ExternalData_124345[[#This Row],[Manufacturer]]&amp;" "&amp;Table_ExternalData_124345[[#This Row],[CarModel]]</f>
        <v>Thyssen 3W.5239</v>
      </c>
      <c r="I642" s="9" t="s">
        <v>1463</v>
      </c>
      <c r="J642" s="9">
        <v>800</v>
      </c>
      <c r="K642" s="9">
        <v>800</v>
      </c>
      <c r="L642" s="9" t="s">
        <v>1464</v>
      </c>
      <c r="M642" s="9" t="s">
        <v>89</v>
      </c>
      <c r="N642" s="9" t="s">
        <v>1477</v>
      </c>
      <c r="O642" s="9">
        <v>0</v>
      </c>
      <c r="P642" s="9">
        <v>200</v>
      </c>
      <c r="Q642" s="9" t="s">
        <v>1601</v>
      </c>
      <c r="R642" s="9" t="s">
        <v>1468</v>
      </c>
      <c r="S642" s="9">
        <v>100</v>
      </c>
      <c r="T642" s="9" t="s">
        <v>1469</v>
      </c>
      <c r="U642" s="9" t="s">
        <v>1468</v>
      </c>
      <c r="V642" s="9">
        <v>641</v>
      </c>
      <c r="W642" s="9" t="s">
        <v>1470</v>
      </c>
      <c r="X642" s="9" t="s">
        <v>1484</v>
      </c>
      <c r="Y642" s="9" t="s">
        <v>1485</v>
      </c>
      <c r="Z642" s="9">
        <v>39</v>
      </c>
      <c r="AA642" s="9">
        <v>112</v>
      </c>
      <c r="AB642" s="9" t="s">
        <v>1594</v>
      </c>
      <c r="FR642"/>
    </row>
    <row r="643" spans="1:174" x14ac:dyDescent="0.3">
      <c r="A643" s="1">
        <v>43958.420965127312</v>
      </c>
      <c r="B643" s="8">
        <f>MONTH(Table_ExternalData_124345[[#This Row],[DateCreation]])</f>
        <v>5</v>
      </c>
      <c r="C643" s="8">
        <f>YEAR(Table_ExternalData_124345[[#This Row],[DateCreation]])</f>
        <v>2020</v>
      </c>
      <c r="D643" s="9">
        <f>WEEKNUM(Table_ExternalData_124345[[#This Row],[DateCreation]]+2)</f>
        <v>19</v>
      </c>
      <c r="E643" s="9">
        <v>1100</v>
      </c>
      <c r="F643" s="9" t="s">
        <v>1461</v>
      </c>
      <c r="G643" s="9" t="s">
        <v>1480</v>
      </c>
      <c r="H643" s="8" t="str">
        <f>Table_ExternalData_124345[[#This Row],[Manufacturer]]&amp;" "&amp;Table_ExternalData_124345[[#This Row],[CarModel]]</f>
        <v>Thyssen 3W.5239</v>
      </c>
      <c r="I643" s="9" t="s">
        <v>1463</v>
      </c>
      <c r="J643" s="9">
        <v>850</v>
      </c>
      <c r="K643" s="9">
        <v>850</v>
      </c>
      <c r="L643" s="9" t="s">
        <v>1464</v>
      </c>
      <c r="M643" s="9" t="s">
        <v>89</v>
      </c>
      <c r="N643" s="9" t="s">
        <v>1477</v>
      </c>
      <c r="O643" s="9">
        <v>0</v>
      </c>
      <c r="P643" s="9">
        <v>212</v>
      </c>
      <c r="Q643" s="9" t="s">
        <v>1601</v>
      </c>
      <c r="R643" s="9" t="s">
        <v>1468</v>
      </c>
      <c r="S643" s="9">
        <v>100</v>
      </c>
      <c r="T643" s="9" t="s">
        <v>1469</v>
      </c>
      <c r="U643" s="9" t="s">
        <v>1468</v>
      </c>
      <c r="V643" s="9">
        <v>641</v>
      </c>
      <c r="W643" s="9" t="s">
        <v>1470</v>
      </c>
      <c r="X643" s="9" t="s">
        <v>1484</v>
      </c>
      <c r="Y643" s="9" t="s">
        <v>1485</v>
      </c>
      <c r="Z643" s="9">
        <v>39</v>
      </c>
      <c r="AA643" s="9">
        <v>112</v>
      </c>
      <c r="AB643" s="9" t="s">
        <v>1594</v>
      </c>
      <c r="FR643"/>
    </row>
    <row r="644" spans="1:174" x14ac:dyDescent="0.3">
      <c r="A644" s="1">
        <v>43958.420965509256</v>
      </c>
      <c r="B644" s="8">
        <f>MONTH(Table_ExternalData_124345[[#This Row],[DateCreation]])</f>
        <v>5</v>
      </c>
      <c r="C644" s="8">
        <f>YEAR(Table_ExternalData_124345[[#This Row],[DateCreation]])</f>
        <v>2020</v>
      </c>
      <c r="D644" s="9">
        <f>WEEKNUM(Table_ExternalData_124345[[#This Row],[DateCreation]]+2)</f>
        <v>19</v>
      </c>
      <c r="E644" s="9">
        <v>1101</v>
      </c>
      <c r="F644" s="9" t="s">
        <v>1461</v>
      </c>
      <c r="G644" s="9" t="s">
        <v>1480</v>
      </c>
      <c r="H644" s="8" t="str">
        <f>Table_ExternalData_124345[[#This Row],[Manufacturer]]&amp;" "&amp;Table_ExternalData_124345[[#This Row],[CarModel]]</f>
        <v>Thyssen 3W.5239</v>
      </c>
      <c r="I644" s="9" t="s">
        <v>1463</v>
      </c>
      <c r="J644" s="9">
        <v>900</v>
      </c>
      <c r="K644" s="9">
        <v>900</v>
      </c>
      <c r="L644" s="9" t="s">
        <v>1464</v>
      </c>
      <c r="M644" s="9" t="s">
        <v>89</v>
      </c>
      <c r="N644" s="9" t="s">
        <v>1477</v>
      </c>
      <c r="O644" s="9">
        <v>0</v>
      </c>
      <c r="P644" s="9">
        <v>225</v>
      </c>
      <c r="Q644" s="9" t="s">
        <v>1601</v>
      </c>
      <c r="R644" s="9" t="s">
        <v>1468</v>
      </c>
      <c r="S644" s="9">
        <v>100</v>
      </c>
      <c r="T644" s="9" t="s">
        <v>1469</v>
      </c>
      <c r="U644" s="9" t="s">
        <v>1468</v>
      </c>
      <c r="V644" s="9">
        <v>641</v>
      </c>
      <c r="W644" s="9" t="s">
        <v>1470</v>
      </c>
      <c r="X644" s="9" t="s">
        <v>1484</v>
      </c>
      <c r="Y644" s="9" t="s">
        <v>1485</v>
      </c>
      <c r="Z644" s="9">
        <v>39</v>
      </c>
      <c r="AA644" s="9">
        <v>112</v>
      </c>
      <c r="AB644" s="9" t="s">
        <v>1594</v>
      </c>
      <c r="FR644"/>
    </row>
    <row r="645" spans="1:174" x14ac:dyDescent="0.3">
      <c r="A645" s="1">
        <v>43958.42096585648</v>
      </c>
      <c r="B645" s="8">
        <f>MONTH(Table_ExternalData_124345[[#This Row],[DateCreation]])</f>
        <v>5</v>
      </c>
      <c r="C645" s="8">
        <f>YEAR(Table_ExternalData_124345[[#This Row],[DateCreation]])</f>
        <v>2020</v>
      </c>
      <c r="D645" s="9">
        <f>WEEKNUM(Table_ExternalData_124345[[#This Row],[DateCreation]]+2)</f>
        <v>19</v>
      </c>
      <c r="E645" s="9">
        <v>1102</v>
      </c>
      <c r="F645" s="9" t="s">
        <v>1461</v>
      </c>
      <c r="G645" s="9" t="s">
        <v>1480</v>
      </c>
      <c r="H645" s="8" t="str">
        <f>Table_ExternalData_124345[[#This Row],[Manufacturer]]&amp;" "&amp;Table_ExternalData_124345[[#This Row],[CarModel]]</f>
        <v>Thyssen 3W.5239</v>
      </c>
      <c r="I645" s="9" t="s">
        <v>1463</v>
      </c>
      <c r="J645" s="9">
        <v>950</v>
      </c>
      <c r="K645" s="9">
        <v>950</v>
      </c>
      <c r="L645" s="9" t="s">
        <v>1464</v>
      </c>
      <c r="M645" s="9" t="s">
        <v>89</v>
      </c>
      <c r="N645" s="9" t="s">
        <v>1477</v>
      </c>
      <c r="O645" s="9">
        <v>0</v>
      </c>
      <c r="P645" s="9">
        <v>238</v>
      </c>
      <c r="Q645" s="9" t="s">
        <v>1601</v>
      </c>
      <c r="R645" s="9" t="s">
        <v>1468</v>
      </c>
      <c r="S645" s="9">
        <v>100</v>
      </c>
      <c r="T645" s="9" t="s">
        <v>1469</v>
      </c>
      <c r="U645" s="9" t="s">
        <v>1468</v>
      </c>
      <c r="V645" s="9">
        <v>641</v>
      </c>
      <c r="W645" s="9" t="s">
        <v>1470</v>
      </c>
      <c r="X645" s="9" t="s">
        <v>1484</v>
      </c>
      <c r="Y645" s="9" t="s">
        <v>1485</v>
      </c>
      <c r="Z645" s="9">
        <v>39</v>
      </c>
      <c r="AA645" s="9">
        <v>112</v>
      </c>
      <c r="AB645" s="9" t="s">
        <v>1594</v>
      </c>
      <c r="FR645"/>
    </row>
    <row r="646" spans="1:174" x14ac:dyDescent="0.3">
      <c r="A646" s="1">
        <v>43958.420966053243</v>
      </c>
      <c r="B646" s="8">
        <f>MONTH(Table_ExternalData_124345[[#This Row],[DateCreation]])</f>
        <v>5</v>
      </c>
      <c r="C646" s="8">
        <f>YEAR(Table_ExternalData_124345[[#This Row],[DateCreation]])</f>
        <v>2020</v>
      </c>
      <c r="D646" s="9">
        <f>WEEKNUM(Table_ExternalData_124345[[#This Row],[DateCreation]]+2)</f>
        <v>19</v>
      </c>
      <c r="E646" s="9">
        <v>1103</v>
      </c>
      <c r="F646" s="9" t="s">
        <v>1461</v>
      </c>
      <c r="G646" s="9" t="s">
        <v>1480</v>
      </c>
      <c r="H646" s="8" t="str">
        <f>Table_ExternalData_124345[[#This Row],[Manufacturer]]&amp;" "&amp;Table_ExternalData_124345[[#This Row],[CarModel]]</f>
        <v>Thyssen 3W.5239</v>
      </c>
      <c r="I646" s="9" t="s">
        <v>1463</v>
      </c>
      <c r="J646" s="9">
        <v>1000</v>
      </c>
      <c r="K646" s="9">
        <v>1000</v>
      </c>
      <c r="L646" s="9" t="s">
        <v>1464</v>
      </c>
      <c r="M646" s="9" t="s">
        <v>89</v>
      </c>
      <c r="N646" s="9" t="s">
        <v>1477</v>
      </c>
      <c r="O646" s="9">
        <v>0</v>
      </c>
      <c r="P646" s="9">
        <v>250</v>
      </c>
      <c r="Q646" s="9" t="s">
        <v>1601</v>
      </c>
      <c r="R646" s="9" t="s">
        <v>1468</v>
      </c>
      <c r="S646" s="9">
        <v>100</v>
      </c>
      <c r="T646" s="9" t="s">
        <v>1469</v>
      </c>
      <c r="U646" s="9" t="s">
        <v>1468</v>
      </c>
      <c r="V646" s="9">
        <v>641</v>
      </c>
      <c r="W646" s="9" t="s">
        <v>1470</v>
      </c>
      <c r="X646" s="9" t="s">
        <v>1484</v>
      </c>
      <c r="Y646" s="9" t="s">
        <v>1485</v>
      </c>
      <c r="Z646" s="9">
        <v>39</v>
      </c>
      <c r="AA646" s="9">
        <v>112</v>
      </c>
      <c r="AB646" s="9" t="s">
        <v>1594</v>
      </c>
      <c r="FR646"/>
    </row>
    <row r="647" spans="1:174" x14ac:dyDescent="0.3">
      <c r="A647" s="1">
        <v>43958.420966203703</v>
      </c>
      <c r="B647" s="8">
        <f>MONTH(Table_ExternalData_124345[[#This Row],[DateCreation]])</f>
        <v>5</v>
      </c>
      <c r="C647" s="8">
        <f>YEAR(Table_ExternalData_124345[[#This Row],[DateCreation]])</f>
        <v>2020</v>
      </c>
      <c r="D647" s="9">
        <f>WEEKNUM(Table_ExternalData_124345[[#This Row],[DateCreation]]+2)</f>
        <v>19</v>
      </c>
      <c r="E647" s="9">
        <v>1104</v>
      </c>
      <c r="F647" s="9" t="s">
        <v>1461</v>
      </c>
      <c r="G647" s="9" t="s">
        <v>1480</v>
      </c>
      <c r="H647" s="8" t="str">
        <f>Table_ExternalData_124345[[#This Row],[Manufacturer]]&amp;" "&amp;Table_ExternalData_124345[[#This Row],[CarModel]]</f>
        <v>Thyssen 3W.5239</v>
      </c>
      <c r="I647" s="9" t="s">
        <v>1463</v>
      </c>
      <c r="J647" s="9">
        <v>1100</v>
      </c>
      <c r="K647" s="9">
        <v>1100</v>
      </c>
      <c r="L647" s="9" t="s">
        <v>1464</v>
      </c>
      <c r="M647" s="9" t="s">
        <v>89</v>
      </c>
      <c r="N647" s="9" t="s">
        <v>1477</v>
      </c>
      <c r="O647" s="9">
        <v>0</v>
      </c>
      <c r="P647" s="9">
        <v>275</v>
      </c>
      <c r="Q647" s="9" t="s">
        <v>1601</v>
      </c>
      <c r="R647" s="9" t="s">
        <v>1468</v>
      </c>
      <c r="S647" s="9">
        <v>100</v>
      </c>
      <c r="T647" s="9" t="s">
        <v>1469</v>
      </c>
      <c r="U647" s="9" t="s">
        <v>1468</v>
      </c>
      <c r="V647" s="9">
        <v>641</v>
      </c>
      <c r="W647" s="9" t="s">
        <v>1470</v>
      </c>
      <c r="X647" s="9" t="s">
        <v>1484</v>
      </c>
      <c r="Y647" s="9" t="s">
        <v>1485</v>
      </c>
      <c r="Z647" s="9">
        <v>39</v>
      </c>
      <c r="AA647" s="9">
        <v>112</v>
      </c>
      <c r="AB647" s="9" t="s">
        <v>1594</v>
      </c>
      <c r="FR647"/>
    </row>
    <row r="648" spans="1:174" x14ac:dyDescent="0.3">
      <c r="A648" s="1">
        <v>43958.420966585647</v>
      </c>
      <c r="B648" s="8">
        <f>MONTH(Table_ExternalData_124345[[#This Row],[DateCreation]])</f>
        <v>5</v>
      </c>
      <c r="C648" s="8">
        <f>YEAR(Table_ExternalData_124345[[#This Row],[DateCreation]])</f>
        <v>2020</v>
      </c>
      <c r="D648" s="9">
        <f>WEEKNUM(Table_ExternalData_124345[[#This Row],[DateCreation]]+2)</f>
        <v>19</v>
      </c>
      <c r="E648" s="9">
        <v>1105</v>
      </c>
      <c r="F648" s="9" t="s">
        <v>1461</v>
      </c>
      <c r="G648" s="9" t="s">
        <v>1480</v>
      </c>
      <c r="H648" s="8" t="str">
        <f>Table_ExternalData_124345[[#This Row],[Manufacturer]]&amp;" "&amp;Table_ExternalData_124345[[#This Row],[CarModel]]</f>
        <v>Thyssen 3W.5239</v>
      </c>
      <c r="I648" s="9" t="s">
        <v>1463</v>
      </c>
      <c r="J648" s="9">
        <v>1200</v>
      </c>
      <c r="K648" s="9">
        <v>1200</v>
      </c>
      <c r="L648" s="9" t="s">
        <v>1464</v>
      </c>
      <c r="M648" s="9" t="s">
        <v>89</v>
      </c>
      <c r="N648" s="9" t="s">
        <v>1477</v>
      </c>
      <c r="O648" s="9">
        <v>0</v>
      </c>
      <c r="P648" s="9">
        <v>300</v>
      </c>
      <c r="Q648" s="9" t="s">
        <v>1601</v>
      </c>
      <c r="R648" s="9" t="s">
        <v>1468</v>
      </c>
      <c r="S648" s="9">
        <v>100</v>
      </c>
      <c r="T648" s="9" t="s">
        <v>1469</v>
      </c>
      <c r="U648" s="9" t="s">
        <v>1468</v>
      </c>
      <c r="V648" s="9">
        <v>641</v>
      </c>
      <c r="W648" s="9" t="s">
        <v>1470</v>
      </c>
      <c r="X648" s="9" t="s">
        <v>1484</v>
      </c>
      <c r="Y648" s="9" t="s">
        <v>1485</v>
      </c>
      <c r="Z648" s="9">
        <v>39</v>
      </c>
      <c r="AA648" s="9">
        <v>112</v>
      </c>
      <c r="AB648" s="9" t="s">
        <v>1594</v>
      </c>
      <c r="FR648"/>
    </row>
    <row r="649" spans="1:174" x14ac:dyDescent="0.3">
      <c r="A649" s="1">
        <v>43958.420966747683</v>
      </c>
      <c r="B649" s="8">
        <f>MONTH(Table_ExternalData_124345[[#This Row],[DateCreation]])</f>
        <v>5</v>
      </c>
      <c r="C649" s="8">
        <f>YEAR(Table_ExternalData_124345[[#This Row],[DateCreation]])</f>
        <v>2020</v>
      </c>
      <c r="D649" s="9">
        <f>WEEKNUM(Table_ExternalData_124345[[#This Row],[DateCreation]]+2)</f>
        <v>19</v>
      </c>
      <c r="E649" s="9">
        <v>1106</v>
      </c>
      <c r="F649" s="9" t="s">
        <v>1461</v>
      </c>
      <c r="G649" s="9" t="s">
        <v>1480</v>
      </c>
      <c r="H649" s="8" t="str">
        <f>Table_ExternalData_124345[[#This Row],[Manufacturer]]&amp;" "&amp;Table_ExternalData_124345[[#This Row],[CarModel]]</f>
        <v>Thyssen 3W.5239</v>
      </c>
      <c r="I649" s="9" t="s">
        <v>1474</v>
      </c>
      <c r="J649" s="9">
        <v>700</v>
      </c>
      <c r="K649" s="9">
        <v>700</v>
      </c>
      <c r="L649" s="9" t="s">
        <v>1464</v>
      </c>
      <c r="M649" s="9" t="s">
        <v>89</v>
      </c>
      <c r="N649" s="9" t="s">
        <v>1477</v>
      </c>
      <c r="O649" s="9">
        <v>175</v>
      </c>
      <c r="P649" s="9">
        <v>0</v>
      </c>
      <c r="Q649" s="9" t="s">
        <v>1602</v>
      </c>
      <c r="R649" s="9" t="s">
        <v>1468</v>
      </c>
      <c r="S649" s="9">
        <v>100</v>
      </c>
      <c r="T649" s="9" t="s">
        <v>1469</v>
      </c>
      <c r="U649" s="9" t="s">
        <v>1476</v>
      </c>
      <c r="V649" s="9">
        <v>61</v>
      </c>
      <c r="W649" s="9" t="s">
        <v>1470</v>
      </c>
      <c r="X649" s="9" t="s">
        <v>1484</v>
      </c>
      <c r="Y649" s="9" t="s">
        <v>1485</v>
      </c>
      <c r="Z649" s="9">
        <v>39</v>
      </c>
      <c r="AA649" s="9">
        <v>90</v>
      </c>
      <c r="AB649" s="9" t="s">
        <v>1473</v>
      </c>
      <c r="FR649"/>
    </row>
    <row r="650" spans="1:174" x14ac:dyDescent="0.3">
      <c r="A650" s="1">
        <v>43958.42096693287</v>
      </c>
      <c r="B650" s="8">
        <f>MONTH(Table_ExternalData_124345[[#This Row],[DateCreation]])</f>
        <v>5</v>
      </c>
      <c r="C650" s="8">
        <f>YEAR(Table_ExternalData_124345[[#This Row],[DateCreation]])</f>
        <v>2020</v>
      </c>
      <c r="D650" s="9">
        <f>WEEKNUM(Table_ExternalData_124345[[#This Row],[DateCreation]]+2)</f>
        <v>19</v>
      </c>
      <c r="E650" s="9">
        <v>1107</v>
      </c>
      <c r="F650" s="9" t="s">
        <v>1461</v>
      </c>
      <c r="G650" s="9" t="s">
        <v>1480</v>
      </c>
      <c r="H650" s="8" t="str">
        <f>Table_ExternalData_124345[[#This Row],[Manufacturer]]&amp;" "&amp;Table_ExternalData_124345[[#This Row],[CarModel]]</f>
        <v>Thyssen 3W.5239</v>
      </c>
      <c r="I650" s="9" t="s">
        <v>1474</v>
      </c>
      <c r="J650" s="9">
        <v>750</v>
      </c>
      <c r="K650" s="9">
        <v>750</v>
      </c>
      <c r="L650" s="9" t="s">
        <v>1464</v>
      </c>
      <c r="M650" s="9" t="s">
        <v>89</v>
      </c>
      <c r="N650" s="9" t="s">
        <v>1477</v>
      </c>
      <c r="O650" s="9">
        <v>188</v>
      </c>
      <c r="P650" s="9">
        <v>0</v>
      </c>
      <c r="Q650" s="9" t="s">
        <v>1602</v>
      </c>
      <c r="R650" s="9" t="s">
        <v>1468</v>
      </c>
      <c r="S650" s="9">
        <v>100</v>
      </c>
      <c r="T650" s="9" t="s">
        <v>1469</v>
      </c>
      <c r="U650" s="9" t="s">
        <v>1476</v>
      </c>
      <c r="V650" s="9">
        <v>61</v>
      </c>
      <c r="W650" s="9" t="s">
        <v>1470</v>
      </c>
      <c r="X650" s="9" t="s">
        <v>1484</v>
      </c>
      <c r="Y650" s="9" t="s">
        <v>1485</v>
      </c>
      <c r="Z650" s="9">
        <v>39</v>
      </c>
      <c r="AA650" s="9">
        <v>90</v>
      </c>
      <c r="AB650" s="9" t="s">
        <v>1473</v>
      </c>
      <c r="FR650"/>
    </row>
    <row r="651" spans="1:174" x14ac:dyDescent="0.3">
      <c r="A651" s="1">
        <v>43958.420967129627</v>
      </c>
      <c r="B651" s="8">
        <f>MONTH(Table_ExternalData_124345[[#This Row],[DateCreation]])</f>
        <v>5</v>
      </c>
      <c r="C651" s="8">
        <f>YEAR(Table_ExternalData_124345[[#This Row],[DateCreation]])</f>
        <v>2020</v>
      </c>
      <c r="D651" s="9">
        <f>WEEKNUM(Table_ExternalData_124345[[#This Row],[DateCreation]]+2)</f>
        <v>19</v>
      </c>
      <c r="E651" s="9">
        <v>1108</v>
      </c>
      <c r="F651" s="9" t="s">
        <v>1461</v>
      </c>
      <c r="G651" s="9" t="s">
        <v>1480</v>
      </c>
      <c r="H651" s="8" t="str">
        <f>Table_ExternalData_124345[[#This Row],[Manufacturer]]&amp;" "&amp;Table_ExternalData_124345[[#This Row],[CarModel]]</f>
        <v>Thyssen 3W.5239</v>
      </c>
      <c r="I651" s="9" t="s">
        <v>1474</v>
      </c>
      <c r="J651" s="9">
        <v>800</v>
      </c>
      <c r="K651" s="9">
        <v>800</v>
      </c>
      <c r="L651" s="9" t="s">
        <v>1464</v>
      </c>
      <c r="M651" s="9" t="s">
        <v>89</v>
      </c>
      <c r="N651" s="9" t="s">
        <v>1477</v>
      </c>
      <c r="O651" s="9">
        <v>200</v>
      </c>
      <c r="P651" s="9">
        <v>0</v>
      </c>
      <c r="Q651" s="9" t="s">
        <v>1602</v>
      </c>
      <c r="R651" s="9" t="s">
        <v>1468</v>
      </c>
      <c r="S651" s="9">
        <v>100</v>
      </c>
      <c r="T651" s="9" t="s">
        <v>1469</v>
      </c>
      <c r="U651" s="9" t="s">
        <v>1476</v>
      </c>
      <c r="V651" s="9">
        <v>61</v>
      </c>
      <c r="W651" s="9" t="s">
        <v>1470</v>
      </c>
      <c r="X651" s="9" t="s">
        <v>1484</v>
      </c>
      <c r="Y651" s="9" t="s">
        <v>1485</v>
      </c>
      <c r="Z651" s="9">
        <v>39</v>
      </c>
      <c r="AA651" s="9">
        <v>90</v>
      </c>
      <c r="AB651" s="9" t="s">
        <v>1473</v>
      </c>
      <c r="FR651"/>
    </row>
    <row r="652" spans="1:174" x14ac:dyDescent="0.3">
      <c r="A652" s="1">
        <v>43958.42096747685</v>
      </c>
      <c r="B652" s="8">
        <f>MONTH(Table_ExternalData_124345[[#This Row],[DateCreation]])</f>
        <v>5</v>
      </c>
      <c r="C652" s="8">
        <f>YEAR(Table_ExternalData_124345[[#This Row],[DateCreation]])</f>
        <v>2020</v>
      </c>
      <c r="D652" s="9">
        <f>WEEKNUM(Table_ExternalData_124345[[#This Row],[DateCreation]]+2)</f>
        <v>19</v>
      </c>
      <c r="E652" s="9">
        <v>1109</v>
      </c>
      <c r="F652" s="9" t="s">
        <v>1461</v>
      </c>
      <c r="G652" s="9" t="s">
        <v>1480</v>
      </c>
      <c r="H652" s="8" t="str">
        <f>Table_ExternalData_124345[[#This Row],[Manufacturer]]&amp;" "&amp;Table_ExternalData_124345[[#This Row],[CarModel]]</f>
        <v>Thyssen 3W.5239</v>
      </c>
      <c r="I652" s="9" t="s">
        <v>1474</v>
      </c>
      <c r="J652" s="9">
        <v>850</v>
      </c>
      <c r="K652" s="9">
        <v>850</v>
      </c>
      <c r="L652" s="9" t="s">
        <v>1464</v>
      </c>
      <c r="M652" s="9" t="s">
        <v>89</v>
      </c>
      <c r="N652" s="9" t="s">
        <v>1477</v>
      </c>
      <c r="O652" s="9">
        <v>212</v>
      </c>
      <c r="P652" s="9">
        <v>0</v>
      </c>
      <c r="Q652" s="9" t="s">
        <v>1602</v>
      </c>
      <c r="R652" s="9" t="s">
        <v>1468</v>
      </c>
      <c r="S652" s="9">
        <v>100</v>
      </c>
      <c r="T652" s="9" t="s">
        <v>1469</v>
      </c>
      <c r="U652" s="9" t="s">
        <v>1476</v>
      </c>
      <c r="V652" s="9">
        <v>61</v>
      </c>
      <c r="W652" s="9" t="s">
        <v>1470</v>
      </c>
      <c r="X652" s="9" t="s">
        <v>1484</v>
      </c>
      <c r="Y652" s="9" t="s">
        <v>1485</v>
      </c>
      <c r="Z652" s="9">
        <v>39</v>
      </c>
      <c r="AA652" s="9">
        <v>90</v>
      </c>
      <c r="AB652" s="9" t="s">
        <v>1473</v>
      </c>
      <c r="FR652"/>
    </row>
    <row r="653" spans="1:174" x14ac:dyDescent="0.3">
      <c r="A653" s="1">
        <v>43958.420967673614</v>
      </c>
      <c r="B653" s="8">
        <f>MONTH(Table_ExternalData_124345[[#This Row],[DateCreation]])</f>
        <v>5</v>
      </c>
      <c r="C653" s="8">
        <f>YEAR(Table_ExternalData_124345[[#This Row],[DateCreation]])</f>
        <v>2020</v>
      </c>
      <c r="D653" s="9">
        <f>WEEKNUM(Table_ExternalData_124345[[#This Row],[DateCreation]]+2)</f>
        <v>19</v>
      </c>
      <c r="E653" s="9">
        <v>1110</v>
      </c>
      <c r="F653" s="9" t="s">
        <v>1461</v>
      </c>
      <c r="G653" s="9" t="s">
        <v>1480</v>
      </c>
      <c r="H653" s="8" t="str">
        <f>Table_ExternalData_124345[[#This Row],[Manufacturer]]&amp;" "&amp;Table_ExternalData_124345[[#This Row],[CarModel]]</f>
        <v>Thyssen 3W.5239</v>
      </c>
      <c r="I653" s="9" t="s">
        <v>1474</v>
      </c>
      <c r="J653" s="9">
        <v>900</v>
      </c>
      <c r="K653" s="9">
        <v>900</v>
      </c>
      <c r="L653" s="9" t="s">
        <v>1464</v>
      </c>
      <c r="M653" s="9" t="s">
        <v>89</v>
      </c>
      <c r="N653" s="9" t="s">
        <v>1477</v>
      </c>
      <c r="O653" s="9">
        <v>225</v>
      </c>
      <c r="P653" s="9">
        <v>0</v>
      </c>
      <c r="Q653" s="9" t="s">
        <v>1602</v>
      </c>
      <c r="R653" s="9" t="s">
        <v>1468</v>
      </c>
      <c r="S653" s="9">
        <v>100</v>
      </c>
      <c r="T653" s="9" t="s">
        <v>1469</v>
      </c>
      <c r="U653" s="9" t="s">
        <v>1476</v>
      </c>
      <c r="V653" s="9">
        <v>61</v>
      </c>
      <c r="W653" s="9" t="s">
        <v>1470</v>
      </c>
      <c r="X653" s="9" t="s">
        <v>1484</v>
      </c>
      <c r="Y653" s="9" t="s">
        <v>1485</v>
      </c>
      <c r="Z653" s="9">
        <v>39</v>
      </c>
      <c r="AA653" s="9">
        <v>90</v>
      </c>
      <c r="AB653" s="9" t="s">
        <v>1473</v>
      </c>
      <c r="FR653"/>
    </row>
    <row r="654" spans="1:174" x14ac:dyDescent="0.3">
      <c r="A654" s="1">
        <v>43958.420968020837</v>
      </c>
      <c r="B654" s="8">
        <f>MONTH(Table_ExternalData_124345[[#This Row],[DateCreation]])</f>
        <v>5</v>
      </c>
      <c r="C654" s="8">
        <f>YEAR(Table_ExternalData_124345[[#This Row],[DateCreation]])</f>
        <v>2020</v>
      </c>
      <c r="D654" s="9">
        <f>WEEKNUM(Table_ExternalData_124345[[#This Row],[DateCreation]]+2)</f>
        <v>19</v>
      </c>
      <c r="E654" s="9">
        <v>1111</v>
      </c>
      <c r="F654" s="9" t="s">
        <v>1461</v>
      </c>
      <c r="G654" s="9" t="s">
        <v>1480</v>
      </c>
      <c r="H654" s="8" t="str">
        <f>Table_ExternalData_124345[[#This Row],[Manufacturer]]&amp;" "&amp;Table_ExternalData_124345[[#This Row],[CarModel]]</f>
        <v>Thyssen 3W.5239</v>
      </c>
      <c r="I654" s="9" t="s">
        <v>1474</v>
      </c>
      <c r="J654" s="9">
        <v>950</v>
      </c>
      <c r="K654" s="9">
        <v>950</v>
      </c>
      <c r="L654" s="9" t="s">
        <v>1464</v>
      </c>
      <c r="M654" s="9" t="s">
        <v>89</v>
      </c>
      <c r="N654" s="9" t="s">
        <v>1477</v>
      </c>
      <c r="O654" s="9">
        <v>238</v>
      </c>
      <c r="P654" s="9">
        <v>0</v>
      </c>
      <c r="Q654" s="9" t="s">
        <v>1602</v>
      </c>
      <c r="R654" s="9" t="s">
        <v>1468</v>
      </c>
      <c r="S654" s="9">
        <v>100</v>
      </c>
      <c r="T654" s="9" t="s">
        <v>1469</v>
      </c>
      <c r="U654" s="9" t="s">
        <v>1476</v>
      </c>
      <c r="V654" s="9">
        <v>61</v>
      </c>
      <c r="W654" s="9" t="s">
        <v>1470</v>
      </c>
      <c r="X654" s="9" t="s">
        <v>1484</v>
      </c>
      <c r="Y654" s="9" t="s">
        <v>1485</v>
      </c>
      <c r="Z654" s="9">
        <v>39</v>
      </c>
      <c r="AA654" s="9">
        <v>90</v>
      </c>
      <c r="AB654" s="9" t="s">
        <v>1473</v>
      </c>
      <c r="FR654"/>
    </row>
    <row r="655" spans="1:174" x14ac:dyDescent="0.3">
      <c r="A655" s="1">
        <v>43958.420968402781</v>
      </c>
      <c r="B655" s="8">
        <f>MONTH(Table_ExternalData_124345[[#This Row],[DateCreation]])</f>
        <v>5</v>
      </c>
      <c r="C655" s="8">
        <f>YEAR(Table_ExternalData_124345[[#This Row],[DateCreation]])</f>
        <v>2020</v>
      </c>
      <c r="D655" s="9">
        <f>WEEKNUM(Table_ExternalData_124345[[#This Row],[DateCreation]]+2)</f>
        <v>19</v>
      </c>
      <c r="E655" s="9">
        <v>1112</v>
      </c>
      <c r="F655" s="9" t="s">
        <v>1461</v>
      </c>
      <c r="G655" s="9" t="s">
        <v>1480</v>
      </c>
      <c r="H655" s="8" t="str">
        <f>Table_ExternalData_124345[[#This Row],[Manufacturer]]&amp;" "&amp;Table_ExternalData_124345[[#This Row],[CarModel]]</f>
        <v>Thyssen 3W.5239</v>
      </c>
      <c r="I655" s="9" t="s">
        <v>1474</v>
      </c>
      <c r="J655" s="9">
        <v>1000</v>
      </c>
      <c r="K655" s="9">
        <v>1000</v>
      </c>
      <c r="L655" s="9" t="s">
        <v>1464</v>
      </c>
      <c r="M655" s="9" t="s">
        <v>89</v>
      </c>
      <c r="N655" s="9" t="s">
        <v>1477</v>
      </c>
      <c r="O655" s="9">
        <v>250</v>
      </c>
      <c r="P655" s="9">
        <v>0</v>
      </c>
      <c r="Q655" s="9" t="s">
        <v>1602</v>
      </c>
      <c r="R655" s="9" t="s">
        <v>1468</v>
      </c>
      <c r="S655" s="9">
        <v>100</v>
      </c>
      <c r="T655" s="9" t="s">
        <v>1469</v>
      </c>
      <c r="U655" s="9" t="s">
        <v>1476</v>
      </c>
      <c r="V655" s="9">
        <v>61</v>
      </c>
      <c r="W655" s="9" t="s">
        <v>1470</v>
      </c>
      <c r="X655" s="9" t="s">
        <v>1484</v>
      </c>
      <c r="Y655" s="9" t="s">
        <v>1485</v>
      </c>
      <c r="Z655" s="9">
        <v>39</v>
      </c>
      <c r="AA655" s="9">
        <v>90</v>
      </c>
      <c r="AB655" s="9" t="s">
        <v>1473</v>
      </c>
      <c r="FR655"/>
    </row>
    <row r="656" spans="1:174" x14ac:dyDescent="0.3">
      <c r="A656" s="1">
        <v>43958.420968553241</v>
      </c>
      <c r="B656" s="8">
        <f>MONTH(Table_ExternalData_124345[[#This Row],[DateCreation]])</f>
        <v>5</v>
      </c>
      <c r="C656" s="8">
        <f>YEAR(Table_ExternalData_124345[[#This Row],[DateCreation]])</f>
        <v>2020</v>
      </c>
      <c r="D656" s="9">
        <f>WEEKNUM(Table_ExternalData_124345[[#This Row],[DateCreation]]+2)</f>
        <v>19</v>
      </c>
      <c r="E656" s="9">
        <v>1113</v>
      </c>
      <c r="F656" s="9" t="s">
        <v>1461</v>
      </c>
      <c r="G656" s="9" t="s">
        <v>1480</v>
      </c>
      <c r="H656" s="8" t="str">
        <f>Table_ExternalData_124345[[#This Row],[Manufacturer]]&amp;" "&amp;Table_ExternalData_124345[[#This Row],[CarModel]]</f>
        <v>Thyssen 3W.5239</v>
      </c>
      <c r="I656" s="9" t="s">
        <v>1474</v>
      </c>
      <c r="J656" s="9">
        <v>1100</v>
      </c>
      <c r="K656" s="9">
        <v>1100</v>
      </c>
      <c r="L656" s="9" t="s">
        <v>1464</v>
      </c>
      <c r="M656" s="9" t="s">
        <v>89</v>
      </c>
      <c r="N656" s="9" t="s">
        <v>1477</v>
      </c>
      <c r="O656" s="9">
        <v>275</v>
      </c>
      <c r="P656" s="9">
        <v>0</v>
      </c>
      <c r="Q656" s="9" t="s">
        <v>1602</v>
      </c>
      <c r="R656" s="9" t="s">
        <v>1468</v>
      </c>
      <c r="S656" s="9">
        <v>100</v>
      </c>
      <c r="T656" s="9" t="s">
        <v>1469</v>
      </c>
      <c r="U656" s="9" t="s">
        <v>1476</v>
      </c>
      <c r="V656" s="9">
        <v>61</v>
      </c>
      <c r="W656" s="9" t="s">
        <v>1470</v>
      </c>
      <c r="X656" s="9" t="s">
        <v>1484</v>
      </c>
      <c r="Y656" s="9" t="s">
        <v>1485</v>
      </c>
      <c r="Z656" s="9">
        <v>39</v>
      </c>
      <c r="AA656" s="9">
        <v>90</v>
      </c>
      <c r="AB656" s="9" t="s">
        <v>1473</v>
      </c>
      <c r="FR656"/>
    </row>
    <row r="657" spans="1:174" x14ac:dyDescent="0.3">
      <c r="A657" s="1">
        <v>43958.420968749997</v>
      </c>
      <c r="B657" s="8">
        <f>MONTH(Table_ExternalData_124345[[#This Row],[DateCreation]])</f>
        <v>5</v>
      </c>
      <c r="C657" s="8">
        <f>YEAR(Table_ExternalData_124345[[#This Row],[DateCreation]])</f>
        <v>2020</v>
      </c>
      <c r="D657" s="9">
        <f>WEEKNUM(Table_ExternalData_124345[[#This Row],[DateCreation]]+2)</f>
        <v>19</v>
      </c>
      <c r="E657" s="9">
        <v>1114</v>
      </c>
      <c r="F657" s="9" t="s">
        <v>1461</v>
      </c>
      <c r="G657" s="9" t="s">
        <v>1480</v>
      </c>
      <c r="H657" s="8" t="str">
        <f>Table_ExternalData_124345[[#This Row],[Manufacturer]]&amp;" "&amp;Table_ExternalData_124345[[#This Row],[CarModel]]</f>
        <v>Thyssen 3W.5239</v>
      </c>
      <c r="I657" s="9" t="s">
        <v>1474</v>
      </c>
      <c r="J657" s="9">
        <v>1200</v>
      </c>
      <c r="K657" s="9">
        <v>1200</v>
      </c>
      <c r="L657" s="9" t="s">
        <v>1464</v>
      </c>
      <c r="M657" s="9" t="s">
        <v>89</v>
      </c>
      <c r="N657" s="9" t="s">
        <v>1477</v>
      </c>
      <c r="O657" s="9">
        <v>300</v>
      </c>
      <c r="P657" s="9">
        <v>0</v>
      </c>
      <c r="Q657" s="9" t="s">
        <v>1602</v>
      </c>
      <c r="R657" s="9" t="s">
        <v>1468</v>
      </c>
      <c r="S657" s="9">
        <v>100</v>
      </c>
      <c r="T657" s="9" t="s">
        <v>1469</v>
      </c>
      <c r="U657" s="9" t="s">
        <v>1476</v>
      </c>
      <c r="V657" s="9">
        <v>61</v>
      </c>
      <c r="W657" s="9" t="s">
        <v>1470</v>
      </c>
      <c r="X657" s="9" t="s">
        <v>1484</v>
      </c>
      <c r="Y657" s="9" t="s">
        <v>1485</v>
      </c>
      <c r="Z657" s="9">
        <v>39</v>
      </c>
      <c r="AA657" s="9">
        <v>90</v>
      </c>
      <c r="AB657" s="9" t="s">
        <v>1473</v>
      </c>
      <c r="FR657"/>
    </row>
    <row r="658" spans="1:174" x14ac:dyDescent="0.3">
      <c r="A658" s="1">
        <v>43958.420968946761</v>
      </c>
      <c r="B658" s="8">
        <f>MONTH(Table_ExternalData_124345[[#This Row],[DateCreation]])</f>
        <v>5</v>
      </c>
      <c r="C658" s="8">
        <f>YEAR(Table_ExternalData_124345[[#This Row],[DateCreation]])</f>
        <v>2020</v>
      </c>
      <c r="D658" s="9">
        <f>WEEKNUM(Table_ExternalData_124345[[#This Row],[DateCreation]]+2)</f>
        <v>19</v>
      </c>
      <c r="E658" s="9">
        <v>1115</v>
      </c>
      <c r="F658" s="9" t="s">
        <v>1461</v>
      </c>
      <c r="G658" s="9" t="s">
        <v>1480</v>
      </c>
      <c r="H658" s="8" t="str">
        <f>Table_ExternalData_124345[[#This Row],[Manufacturer]]&amp;" "&amp;Table_ExternalData_124345[[#This Row],[CarModel]]</f>
        <v>Thyssen 3W.5239</v>
      </c>
      <c r="I658" s="9" t="s">
        <v>1474</v>
      </c>
      <c r="J658" s="9">
        <v>700</v>
      </c>
      <c r="K658" s="9">
        <v>700</v>
      </c>
      <c r="L658" s="9" t="s">
        <v>1464</v>
      </c>
      <c r="M658" s="9" t="s">
        <v>89</v>
      </c>
      <c r="N658" s="9" t="s">
        <v>1477</v>
      </c>
      <c r="O658" s="9">
        <v>175</v>
      </c>
      <c r="P658" s="9">
        <v>0</v>
      </c>
      <c r="Q658" s="9" t="s">
        <v>1603</v>
      </c>
      <c r="R658" s="9" t="s">
        <v>1468</v>
      </c>
      <c r="S658" s="9">
        <v>100</v>
      </c>
      <c r="T658" s="9" t="s">
        <v>1469</v>
      </c>
      <c r="U658" s="9" t="s">
        <v>1476</v>
      </c>
      <c r="V658" s="9">
        <v>641</v>
      </c>
      <c r="W658" s="9" t="s">
        <v>1470</v>
      </c>
      <c r="X658" s="9" t="s">
        <v>1484</v>
      </c>
      <c r="Y658" s="9" t="s">
        <v>1485</v>
      </c>
      <c r="Z658" s="9">
        <v>39</v>
      </c>
      <c r="AA658" s="9">
        <v>112</v>
      </c>
      <c r="AB658" s="9" t="s">
        <v>1594</v>
      </c>
      <c r="FR658"/>
    </row>
    <row r="659" spans="1:174" x14ac:dyDescent="0.3">
      <c r="A659" s="1">
        <v>43958.420969293984</v>
      </c>
      <c r="B659" s="8">
        <f>MONTH(Table_ExternalData_124345[[#This Row],[DateCreation]])</f>
        <v>5</v>
      </c>
      <c r="C659" s="8">
        <f>YEAR(Table_ExternalData_124345[[#This Row],[DateCreation]])</f>
        <v>2020</v>
      </c>
      <c r="D659" s="9">
        <f>WEEKNUM(Table_ExternalData_124345[[#This Row],[DateCreation]]+2)</f>
        <v>19</v>
      </c>
      <c r="E659" s="9">
        <v>1116</v>
      </c>
      <c r="F659" s="9" t="s">
        <v>1461</v>
      </c>
      <c r="G659" s="9" t="s">
        <v>1480</v>
      </c>
      <c r="H659" s="8" t="str">
        <f>Table_ExternalData_124345[[#This Row],[Manufacturer]]&amp;" "&amp;Table_ExternalData_124345[[#This Row],[CarModel]]</f>
        <v>Thyssen 3W.5239</v>
      </c>
      <c r="I659" s="9" t="s">
        <v>1474</v>
      </c>
      <c r="J659" s="9">
        <v>750</v>
      </c>
      <c r="K659" s="9">
        <v>750</v>
      </c>
      <c r="L659" s="9" t="s">
        <v>1464</v>
      </c>
      <c r="M659" s="9" t="s">
        <v>89</v>
      </c>
      <c r="N659" s="9" t="s">
        <v>1477</v>
      </c>
      <c r="O659" s="9">
        <v>188</v>
      </c>
      <c r="P659" s="9">
        <v>0</v>
      </c>
      <c r="Q659" s="9" t="s">
        <v>1603</v>
      </c>
      <c r="R659" s="9" t="s">
        <v>1468</v>
      </c>
      <c r="S659" s="9">
        <v>100</v>
      </c>
      <c r="T659" s="9" t="s">
        <v>1469</v>
      </c>
      <c r="U659" s="9" t="s">
        <v>1476</v>
      </c>
      <c r="V659" s="9">
        <v>641</v>
      </c>
      <c r="W659" s="9" t="s">
        <v>1470</v>
      </c>
      <c r="X659" s="9" t="s">
        <v>1484</v>
      </c>
      <c r="Y659" s="9" t="s">
        <v>1485</v>
      </c>
      <c r="Z659" s="9">
        <v>39</v>
      </c>
      <c r="AA659" s="9">
        <v>112</v>
      </c>
      <c r="AB659" s="9" t="s">
        <v>1594</v>
      </c>
      <c r="FR659"/>
    </row>
    <row r="660" spans="1:174" x14ac:dyDescent="0.3">
      <c r="A660" s="1">
        <v>43958.420969479164</v>
      </c>
      <c r="B660" s="8">
        <f>MONTH(Table_ExternalData_124345[[#This Row],[DateCreation]])</f>
        <v>5</v>
      </c>
      <c r="C660" s="8">
        <f>YEAR(Table_ExternalData_124345[[#This Row],[DateCreation]])</f>
        <v>2020</v>
      </c>
      <c r="D660" s="9">
        <f>WEEKNUM(Table_ExternalData_124345[[#This Row],[DateCreation]]+2)</f>
        <v>19</v>
      </c>
      <c r="E660" s="9">
        <v>1117</v>
      </c>
      <c r="F660" s="9" t="s">
        <v>1461</v>
      </c>
      <c r="G660" s="9" t="s">
        <v>1480</v>
      </c>
      <c r="H660" s="8" t="str">
        <f>Table_ExternalData_124345[[#This Row],[Manufacturer]]&amp;" "&amp;Table_ExternalData_124345[[#This Row],[CarModel]]</f>
        <v>Thyssen 3W.5239</v>
      </c>
      <c r="I660" s="9" t="s">
        <v>1474</v>
      </c>
      <c r="J660" s="9">
        <v>800</v>
      </c>
      <c r="K660" s="9">
        <v>800</v>
      </c>
      <c r="L660" s="9" t="s">
        <v>1464</v>
      </c>
      <c r="M660" s="9" t="s">
        <v>89</v>
      </c>
      <c r="N660" s="9" t="s">
        <v>1477</v>
      </c>
      <c r="O660" s="9">
        <v>200</v>
      </c>
      <c r="P660" s="9">
        <v>0</v>
      </c>
      <c r="Q660" s="9" t="s">
        <v>1603</v>
      </c>
      <c r="R660" s="9" t="s">
        <v>1468</v>
      </c>
      <c r="S660" s="9">
        <v>100</v>
      </c>
      <c r="T660" s="9" t="s">
        <v>1469</v>
      </c>
      <c r="U660" s="9" t="s">
        <v>1476</v>
      </c>
      <c r="V660" s="9">
        <v>641</v>
      </c>
      <c r="W660" s="9" t="s">
        <v>1470</v>
      </c>
      <c r="X660" s="9" t="s">
        <v>1484</v>
      </c>
      <c r="Y660" s="9" t="s">
        <v>1485</v>
      </c>
      <c r="Z660" s="9">
        <v>39</v>
      </c>
      <c r="AA660" s="9">
        <v>112</v>
      </c>
      <c r="AB660" s="9" t="s">
        <v>1594</v>
      </c>
      <c r="FR660"/>
    </row>
    <row r="661" spans="1:174" x14ac:dyDescent="0.3">
      <c r="A661" s="1">
        <v>43958.420969641207</v>
      </c>
      <c r="B661" s="8">
        <f>MONTH(Table_ExternalData_124345[[#This Row],[DateCreation]])</f>
        <v>5</v>
      </c>
      <c r="C661" s="8">
        <f>YEAR(Table_ExternalData_124345[[#This Row],[DateCreation]])</f>
        <v>2020</v>
      </c>
      <c r="D661" s="9">
        <f>WEEKNUM(Table_ExternalData_124345[[#This Row],[DateCreation]]+2)</f>
        <v>19</v>
      </c>
      <c r="E661" s="9">
        <v>1118</v>
      </c>
      <c r="F661" s="9" t="s">
        <v>1461</v>
      </c>
      <c r="G661" s="9" t="s">
        <v>1480</v>
      </c>
      <c r="H661" s="8" t="str">
        <f>Table_ExternalData_124345[[#This Row],[Manufacturer]]&amp;" "&amp;Table_ExternalData_124345[[#This Row],[CarModel]]</f>
        <v>Thyssen 3W.5239</v>
      </c>
      <c r="I661" s="9" t="s">
        <v>1474</v>
      </c>
      <c r="J661" s="9">
        <v>850</v>
      </c>
      <c r="K661" s="9">
        <v>850</v>
      </c>
      <c r="L661" s="9" t="s">
        <v>1464</v>
      </c>
      <c r="M661" s="9" t="s">
        <v>89</v>
      </c>
      <c r="N661" s="9" t="s">
        <v>1477</v>
      </c>
      <c r="O661" s="9">
        <v>212</v>
      </c>
      <c r="P661" s="9">
        <v>0</v>
      </c>
      <c r="Q661" s="9" t="s">
        <v>1603</v>
      </c>
      <c r="R661" s="9" t="s">
        <v>1468</v>
      </c>
      <c r="S661" s="9">
        <v>100</v>
      </c>
      <c r="T661" s="9" t="s">
        <v>1469</v>
      </c>
      <c r="U661" s="9" t="s">
        <v>1476</v>
      </c>
      <c r="V661" s="9">
        <v>641</v>
      </c>
      <c r="W661" s="9" t="s">
        <v>1470</v>
      </c>
      <c r="X661" s="9" t="s">
        <v>1484</v>
      </c>
      <c r="Y661" s="9" t="s">
        <v>1485</v>
      </c>
      <c r="Z661" s="9">
        <v>39</v>
      </c>
      <c r="AA661" s="9">
        <v>112</v>
      </c>
      <c r="AB661" s="9" t="s">
        <v>1594</v>
      </c>
      <c r="FR661"/>
    </row>
    <row r="662" spans="1:174" x14ac:dyDescent="0.3">
      <c r="A662" s="1">
        <v>43958.420969826388</v>
      </c>
      <c r="B662" s="8">
        <f>MONTH(Table_ExternalData_124345[[#This Row],[DateCreation]])</f>
        <v>5</v>
      </c>
      <c r="C662" s="8">
        <f>YEAR(Table_ExternalData_124345[[#This Row],[DateCreation]])</f>
        <v>2020</v>
      </c>
      <c r="D662" s="9">
        <f>WEEKNUM(Table_ExternalData_124345[[#This Row],[DateCreation]]+2)</f>
        <v>19</v>
      </c>
      <c r="E662" s="9">
        <v>1119</v>
      </c>
      <c r="F662" s="9" t="s">
        <v>1461</v>
      </c>
      <c r="G662" s="9" t="s">
        <v>1480</v>
      </c>
      <c r="H662" s="8" t="str">
        <f>Table_ExternalData_124345[[#This Row],[Manufacturer]]&amp;" "&amp;Table_ExternalData_124345[[#This Row],[CarModel]]</f>
        <v>Thyssen 3W.5239</v>
      </c>
      <c r="I662" s="9" t="s">
        <v>1474</v>
      </c>
      <c r="J662" s="9">
        <v>900</v>
      </c>
      <c r="K662" s="9">
        <v>900</v>
      </c>
      <c r="L662" s="9" t="s">
        <v>1464</v>
      </c>
      <c r="M662" s="9" t="s">
        <v>89</v>
      </c>
      <c r="N662" s="9" t="s">
        <v>1477</v>
      </c>
      <c r="O662" s="9">
        <v>225</v>
      </c>
      <c r="P662" s="9">
        <v>0</v>
      </c>
      <c r="Q662" s="9" t="s">
        <v>1603</v>
      </c>
      <c r="R662" s="9" t="s">
        <v>1468</v>
      </c>
      <c r="S662" s="9">
        <v>100</v>
      </c>
      <c r="T662" s="9" t="s">
        <v>1469</v>
      </c>
      <c r="U662" s="9" t="s">
        <v>1476</v>
      </c>
      <c r="V662" s="9">
        <v>641</v>
      </c>
      <c r="W662" s="9" t="s">
        <v>1470</v>
      </c>
      <c r="X662" s="9" t="s">
        <v>1484</v>
      </c>
      <c r="Y662" s="9" t="s">
        <v>1485</v>
      </c>
      <c r="Z662" s="9">
        <v>39</v>
      </c>
      <c r="AA662" s="9">
        <v>112</v>
      </c>
      <c r="AB662" s="9" t="s">
        <v>1594</v>
      </c>
      <c r="FR662"/>
    </row>
    <row r="663" spans="1:174" x14ac:dyDescent="0.3">
      <c r="A663" s="1">
        <v>43958.420970023151</v>
      </c>
      <c r="B663" s="8">
        <f>MONTH(Table_ExternalData_124345[[#This Row],[DateCreation]])</f>
        <v>5</v>
      </c>
      <c r="C663" s="8">
        <f>YEAR(Table_ExternalData_124345[[#This Row],[DateCreation]])</f>
        <v>2020</v>
      </c>
      <c r="D663" s="9">
        <f>WEEKNUM(Table_ExternalData_124345[[#This Row],[DateCreation]]+2)</f>
        <v>19</v>
      </c>
      <c r="E663" s="9">
        <v>1120</v>
      </c>
      <c r="F663" s="9" t="s">
        <v>1461</v>
      </c>
      <c r="G663" s="9" t="s">
        <v>1480</v>
      </c>
      <c r="H663" s="8" t="str">
        <f>Table_ExternalData_124345[[#This Row],[Manufacturer]]&amp;" "&amp;Table_ExternalData_124345[[#This Row],[CarModel]]</f>
        <v>Thyssen 3W.5239</v>
      </c>
      <c r="I663" s="9" t="s">
        <v>1474</v>
      </c>
      <c r="J663" s="9">
        <v>950</v>
      </c>
      <c r="K663" s="9">
        <v>950</v>
      </c>
      <c r="L663" s="9" t="s">
        <v>1464</v>
      </c>
      <c r="M663" s="9" t="s">
        <v>89</v>
      </c>
      <c r="N663" s="9" t="s">
        <v>1477</v>
      </c>
      <c r="O663" s="9">
        <v>238</v>
      </c>
      <c r="P663" s="9">
        <v>0</v>
      </c>
      <c r="Q663" s="9" t="s">
        <v>1603</v>
      </c>
      <c r="R663" s="9" t="s">
        <v>1468</v>
      </c>
      <c r="S663" s="9">
        <v>100</v>
      </c>
      <c r="T663" s="9" t="s">
        <v>1469</v>
      </c>
      <c r="U663" s="9" t="s">
        <v>1476</v>
      </c>
      <c r="V663" s="9">
        <v>641</v>
      </c>
      <c r="W663" s="9" t="s">
        <v>1470</v>
      </c>
      <c r="X663" s="9" t="s">
        <v>1484</v>
      </c>
      <c r="Y663" s="9" t="s">
        <v>1485</v>
      </c>
      <c r="Z663" s="9">
        <v>39</v>
      </c>
      <c r="AA663" s="9">
        <v>112</v>
      </c>
      <c r="AB663" s="9" t="s">
        <v>1594</v>
      </c>
      <c r="FR663"/>
    </row>
    <row r="664" spans="1:174" x14ac:dyDescent="0.3">
      <c r="A664" s="1">
        <v>43958.420970370367</v>
      </c>
      <c r="B664" s="8">
        <f>MONTH(Table_ExternalData_124345[[#This Row],[DateCreation]])</f>
        <v>5</v>
      </c>
      <c r="C664" s="8">
        <f>YEAR(Table_ExternalData_124345[[#This Row],[DateCreation]])</f>
        <v>2020</v>
      </c>
      <c r="D664" s="9">
        <f>WEEKNUM(Table_ExternalData_124345[[#This Row],[DateCreation]]+2)</f>
        <v>19</v>
      </c>
      <c r="E664" s="9">
        <v>1121</v>
      </c>
      <c r="F664" s="9" t="s">
        <v>1461</v>
      </c>
      <c r="G664" s="9" t="s">
        <v>1480</v>
      </c>
      <c r="H664" s="8" t="str">
        <f>Table_ExternalData_124345[[#This Row],[Manufacturer]]&amp;" "&amp;Table_ExternalData_124345[[#This Row],[CarModel]]</f>
        <v>Thyssen 3W.5239</v>
      </c>
      <c r="I664" s="9" t="s">
        <v>1474</v>
      </c>
      <c r="J664" s="9">
        <v>1000</v>
      </c>
      <c r="K664" s="9">
        <v>1000</v>
      </c>
      <c r="L664" s="9" t="s">
        <v>1464</v>
      </c>
      <c r="M664" s="9" t="s">
        <v>89</v>
      </c>
      <c r="N664" s="9" t="s">
        <v>1477</v>
      </c>
      <c r="O664" s="9">
        <v>250</v>
      </c>
      <c r="P664" s="9">
        <v>0</v>
      </c>
      <c r="Q664" s="9" t="s">
        <v>1603</v>
      </c>
      <c r="R664" s="9" t="s">
        <v>1468</v>
      </c>
      <c r="S664" s="9">
        <v>100</v>
      </c>
      <c r="T664" s="9" t="s">
        <v>1469</v>
      </c>
      <c r="U664" s="9" t="s">
        <v>1476</v>
      </c>
      <c r="V664" s="9">
        <v>641</v>
      </c>
      <c r="W664" s="9" t="s">
        <v>1470</v>
      </c>
      <c r="X664" s="9" t="s">
        <v>1484</v>
      </c>
      <c r="Y664" s="9" t="s">
        <v>1485</v>
      </c>
      <c r="Z664" s="9">
        <v>39</v>
      </c>
      <c r="AA664" s="9">
        <v>112</v>
      </c>
      <c r="AB664" s="9" t="s">
        <v>1594</v>
      </c>
      <c r="FR664"/>
    </row>
    <row r="665" spans="1:174" x14ac:dyDescent="0.3">
      <c r="A665" s="1">
        <v>43958.420970567131</v>
      </c>
      <c r="B665" s="8">
        <f>MONTH(Table_ExternalData_124345[[#This Row],[DateCreation]])</f>
        <v>5</v>
      </c>
      <c r="C665" s="8">
        <f>YEAR(Table_ExternalData_124345[[#This Row],[DateCreation]])</f>
        <v>2020</v>
      </c>
      <c r="D665" s="9">
        <f>WEEKNUM(Table_ExternalData_124345[[#This Row],[DateCreation]]+2)</f>
        <v>19</v>
      </c>
      <c r="E665" s="9">
        <v>1122</v>
      </c>
      <c r="F665" s="9" t="s">
        <v>1461</v>
      </c>
      <c r="G665" s="9" t="s">
        <v>1480</v>
      </c>
      <c r="H665" s="8" t="str">
        <f>Table_ExternalData_124345[[#This Row],[Manufacturer]]&amp;" "&amp;Table_ExternalData_124345[[#This Row],[CarModel]]</f>
        <v>Thyssen 3W.5239</v>
      </c>
      <c r="I665" s="9" t="s">
        <v>1474</v>
      </c>
      <c r="J665" s="9">
        <v>1100</v>
      </c>
      <c r="K665" s="9">
        <v>1100</v>
      </c>
      <c r="L665" s="9" t="s">
        <v>1464</v>
      </c>
      <c r="M665" s="9" t="s">
        <v>89</v>
      </c>
      <c r="N665" s="9" t="s">
        <v>1477</v>
      </c>
      <c r="O665" s="9">
        <v>275</v>
      </c>
      <c r="P665" s="9">
        <v>0</v>
      </c>
      <c r="Q665" s="9" t="s">
        <v>1603</v>
      </c>
      <c r="R665" s="9" t="s">
        <v>1468</v>
      </c>
      <c r="S665" s="9">
        <v>100</v>
      </c>
      <c r="T665" s="9" t="s">
        <v>1469</v>
      </c>
      <c r="U665" s="9" t="s">
        <v>1476</v>
      </c>
      <c r="V665" s="9">
        <v>641</v>
      </c>
      <c r="W665" s="9" t="s">
        <v>1470</v>
      </c>
      <c r="X665" s="9" t="s">
        <v>1484</v>
      </c>
      <c r="Y665" s="9" t="s">
        <v>1485</v>
      </c>
      <c r="Z665" s="9">
        <v>39</v>
      </c>
      <c r="AA665" s="9">
        <v>112</v>
      </c>
      <c r="AB665" s="9" t="s">
        <v>1594</v>
      </c>
      <c r="FR665"/>
    </row>
    <row r="666" spans="1:174" x14ac:dyDescent="0.3">
      <c r="A666" s="1">
        <v>43958.430105057872</v>
      </c>
      <c r="B666" s="8">
        <f>MONTH(Table_ExternalData_124345[[#This Row],[DateCreation]])</f>
        <v>5</v>
      </c>
      <c r="C666" s="8">
        <f>YEAR(Table_ExternalData_124345[[#This Row],[DateCreation]])</f>
        <v>2020</v>
      </c>
      <c r="D666" s="9">
        <f>WEEKNUM(Table_ExternalData_124345[[#This Row],[DateCreation]]+2)</f>
        <v>19</v>
      </c>
      <c r="E666" s="9">
        <v>1124</v>
      </c>
      <c r="F666" s="9" t="s">
        <v>1461</v>
      </c>
      <c r="G666" s="9" t="s">
        <v>1462</v>
      </c>
      <c r="H666" s="8" t="str">
        <f>Table_ExternalData_124345[[#This Row],[Manufacturer]]&amp;" "&amp;Table_ExternalData_124345[[#This Row],[CarModel]]</f>
        <v>Thyssen EDO15 / OP14C</v>
      </c>
      <c r="I666" s="9" t="s">
        <v>1481</v>
      </c>
      <c r="J666" s="9">
        <v>600</v>
      </c>
      <c r="K666" s="9">
        <v>1400</v>
      </c>
      <c r="L666" s="9" t="s">
        <v>1464</v>
      </c>
      <c r="M666" s="9" t="s">
        <v>1465</v>
      </c>
      <c r="N666" s="9" t="s">
        <v>1466</v>
      </c>
      <c r="O666" s="9">
        <v>160</v>
      </c>
      <c r="P666" s="9">
        <v>160</v>
      </c>
      <c r="Q666" s="9" t="s">
        <v>1604</v>
      </c>
      <c r="R666" s="9" t="s">
        <v>1468</v>
      </c>
      <c r="S666" s="9">
        <v>0</v>
      </c>
      <c r="T666" s="9" t="s">
        <v>1469</v>
      </c>
      <c r="U666" s="9" t="s">
        <v>1476</v>
      </c>
      <c r="V666" s="9">
        <v>120</v>
      </c>
      <c r="W666" s="9" t="s">
        <v>1577</v>
      </c>
      <c r="X666" s="9" t="s">
        <v>1484</v>
      </c>
      <c r="Y666" s="9" t="s">
        <v>1472</v>
      </c>
      <c r="Z666" s="9">
        <v>70</v>
      </c>
      <c r="AA666" s="9">
        <v>75</v>
      </c>
      <c r="AB666" s="9" t="s">
        <v>1486</v>
      </c>
      <c r="FR666"/>
    </row>
    <row r="667" spans="1:174" x14ac:dyDescent="0.3">
      <c r="A667" s="1">
        <v>43958.430105405096</v>
      </c>
      <c r="B667" s="8">
        <f>MONTH(Table_ExternalData_124345[[#This Row],[DateCreation]])</f>
        <v>5</v>
      </c>
      <c r="C667" s="8">
        <f>YEAR(Table_ExternalData_124345[[#This Row],[DateCreation]])</f>
        <v>2020</v>
      </c>
      <c r="D667" s="9">
        <f>WEEKNUM(Table_ExternalData_124345[[#This Row],[DateCreation]]+2)</f>
        <v>19</v>
      </c>
      <c r="E667" s="9">
        <v>1125</v>
      </c>
      <c r="F667" s="9" t="s">
        <v>1461</v>
      </c>
      <c r="G667" s="9" t="s">
        <v>1462</v>
      </c>
      <c r="H667" s="8" t="str">
        <f>Table_ExternalData_124345[[#This Row],[Manufacturer]]&amp;" "&amp;Table_ExternalData_124345[[#This Row],[CarModel]]</f>
        <v>Thyssen EDO15 / OP14C</v>
      </c>
      <c r="I667" s="9" t="s">
        <v>1481</v>
      </c>
      <c r="J667" s="9">
        <v>700</v>
      </c>
      <c r="K667" s="9">
        <v>1400</v>
      </c>
      <c r="L667" s="9" t="s">
        <v>1464</v>
      </c>
      <c r="M667" s="9" t="s">
        <v>1465</v>
      </c>
      <c r="N667" s="9" t="s">
        <v>1466</v>
      </c>
      <c r="O667" s="9">
        <v>160</v>
      </c>
      <c r="P667" s="9">
        <v>160</v>
      </c>
      <c r="Q667" s="9" t="s">
        <v>1604</v>
      </c>
      <c r="R667" s="9" t="s">
        <v>1468</v>
      </c>
      <c r="S667" s="9">
        <v>0</v>
      </c>
      <c r="T667" s="9" t="s">
        <v>1469</v>
      </c>
      <c r="U667" s="9" t="s">
        <v>1476</v>
      </c>
      <c r="V667" s="9">
        <v>120</v>
      </c>
      <c r="W667" s="9" t="s">
        <v>1577</v>
      </c>
      <c r="X667" s="9" t="s">
        <v>1471</v>
      </c>
      <c r="Y667" s="9" t="s">
        <v>1472</v>
      </c>
      <c r="Z667" s="9">
        <v>70</v>
      </c>
      <c r="AA667" s="9">
        <v>75</v>
      </c>
      <c r="AB667" s="9" t="s">
        <v>1486</v>
      </c>
      <c r="FR667"/>
    </row>
    <row r="668" spans="1:174" x14ac:dyDescent="0.3">
      <c r="A668" s="1">
        <v>43958.430106134256</v>
      </c>
      <c r="B668" s="8">
        <f>MONTH(Table_ExternalData_124345[[#This Row],[DateCreation]])</f>
        <v>5</v>
      </c>
      <c r="C668" s="8">
        <f>YEAR(Table_ExternalData_124345[[#This Row],[DateCreation]])</f>
        <v>2020</v>
      </c>
      <c r="D668" s="9">
        <f>WEEKNUM(Table_ExternalData_124345[[#This Row],[DateCreation]]+2)</f>
        <v>19</v>
      </c>
      <c r="E668" s="9">
        <v>1126</v>
      </c>
      <c r="F668" s="9" t="s">
        <v>1461</v>
      </c>
      <c r="G668" s="9" t="s">
        <v>1462</v>
      </c>
      <c r="H668" s="8" t="str">
        <f>Table_ExternalData_124345[[#This Row],[Manufacturer]]&amp;" "&amp;Table_ExternalData_124345[[#This Row],[CarModel]]</f>
        <v>Thyssen EDO15 / OP14C</v>
      </c>
      <c r="I668" s="9" t="s">
        <v>1481</v>
      </c>
      <c r="J668" s="9">
        <v>600</v>
      </c>
      <c r="K668" s="9">
        <v>1400</v>
      </c>
      <c r="L668" s="9" t="s">
        <v>1464</v>
      </c>
      <c r="M668" s="9" t="s">
        <v>89</v>
      </c>
      <c r="N668" s="9" t="s">
        <v>1477</v>
      </c>
      <c r="O668" s="9">
        <v>160</v>
      </c>
      <c r="P668" s="9">
        <v>160</v>
      </c>
      <c r="Q668" s="9" t="s">
        <v>1578</v>
      </c>
      <c r="R668" s="9" t="s">
        <v>1468</v>
      </c>
      <c r="S668" s="9">
        <v>0</v>
      </c>
      <c r="T668" s="9" t="s">
        <v>1469</v>
      </c>
      <c r="U668" s="9" t="s">
        <v>1476</v>
      </c>
      <c r="V668" s="9">
        <v>120</v>
      </c>
      <c r="W668" s="9" t="s">
        <v>1577</v>
      </c>
      <c r="X668" s="9" t="s">
        <v>1484</v>
      </c>
      <c r="Y668" s="9" t="s">
        <v>1472</v>
      </c>
      <c r="Z668" s="9">
        <v>70</v>
      </c>
      <c r="AA668" s="9">
        <v>75</v>
      </c>
      <c r="AB668" s="9" t="s">
        <v>1486</v>
      </c>
      <c r="FR668"/>
    </row>
    <row r="669" spans="1:174" x14ac:dyDescent="0.3">
      <c r="A669" s="1">
        <v>43958.430106678243</v>
      </c>
      <c r="B669" s="8">
        <f>MONTH(Table_ExternalData_124345[[#This Row],[DateCreation]])</f>
        <v>5</v>
      </c>
      <c r="C669" s="8">
        <f>YEAR(Table_ExternalData_124345[[#This Row],[DateCreation]])</f>
        <v>2020</v>
      </c>
      <c r="D669" s="9">
        <f>WEEKNUM(Table_ExternalData_124345[[#This Row],[DateCreation]]+2)</f>
        <v>19</v>
      </c>
      <c r="E669" s="9">
        <v>1127</v>
      </c>
      <c r="F669" s="9" t="s">
        <v>1461</v>
      </c>
      <c r="G669" s="9" t="s">
        <v>1462</v>
      </c>
      <c r="H669" s="8" t="str">
        <f>Table_ExternalData_124345[[#This Row],[Manufacturer]]&amp;" "&amp;Table_ExternalData_124345[[#This Row],[CarModel]]</f>
        <v>Thyssen EDO15 / OP14C</v>
      </c>
      <c r="I669" s="9" t="s">
        <v>1481</v>
      </c>
      <c r="J669" s="9">
        <v>700</v>
      </c>
      <c r="K669" s="9">
        <v>1400</v>
      </c>
      <c r="L669" s="9" t="s">
        <v>1464</v>
      </c>
      <c r="M669" s="9" t="s">
        <v>89</v>
      </c>
      <c r="N669" s="9" t="s">
        <v>1477</v>
      </c>
      <c r="O669" s="9">
        <v>160</v>
      </c>
      <c r="P669" s="9">
        <v>160</v>
      </c>
      <c r="Q669" s="9" t="s">
        <v>1579</v>
      </c>
      <c r="R669" s="9" t="s">
        <v>1468</v>
      </c>
      <c r="S669" s="9">
        <v>0</v>
      </c>
      <c r="T669" s="9" t="s">
        <v>1469</v>
      </c>
      <c r="U669" s="9" t="s">
        <v>1476</v>
      </c>
      <c r="V669" s="9">
        <v>120</v>
      </c>
      <c r="W669" s="9" t="s">
        <v>1577</v>
      </c>
      <c r="X669" s="9" t="s">
        <v>1471</v>
      </c>
      <c r="Y669" s="9" t="s">
        <v>1472</v>
      </c>
      <c r="Z669" s="9">
        <v>70</v>
      </c>
      <c r="AA669" s="9">
        <v>75</v>
      </c>
      <c r="AB669" s="9" t="s">
        <v>1486</v>
      </c>
      <c r="FR669"/>
    </row>
    <row r="670" spans="1:174" x14ac:dyDescent="0.3">
      <c r="A670" s="1">
        <v>43958.438930474535</v>
      </c>
      <c r="B670" s="8">
        <f>MONTH(Table_ExternalData_124345[[#This Row],[DateCreation]])</f>
        <v>5</v>
      </c>
      <c r="C670" s="8">
        <f>YEAR(Table_ExternalData_124345[[#This Row],[DateCreation]])</f>
        <v>2020</v>
      </c>
      <c r="D670" s="9">
        <f>WEEKNUM(Table_ExternalData_124345[[#This Row],[DateCreation]]+2)</f>
        <v>19</v>
      </c>
      <c r="E670" s="9">
        <v>1128</v>
      </c>
      <c r="F670" s="9" t="s">
        <v>1605</v>
      </c>
      <c r="G670" s="9" t="s">
        <v>1512</v>
      </c>
      <c r="H670" s="8" t="str">
        <f>Table_ExternalData_124345[[#This Row],[Manufacturer]]&amp;" "&amp;Table_ExternalData_124345[[#This Row],[CarModel]]</f>
        <v>Hinged landing -</v>
      </c>
      <c r="I670" s="9" t="s">
        <v>1463</v>
      </c>
      <c r="J670" s="9">
        <v>600</v>
      </c>
      <c r="K670" s="9">
        <v>1200</v>
      </c>
      <c r="L670" s="9" t="s">
        <v>1464</v>
      </c>
      <c r="M670" s="9" t="s">
        <v>1465</v>
      </c>
      <c r="N670" s="9" t="s">
        <v>1466</v>
      </c>
      <c r="O670" s="9">
        <v>0</v>
      </c>
      <c r="P670" s="9">
        <v>160</v>
      </c>
      <c r="Q670" s="9" t="s">
        <v>1606</v>
      </c>
      <c r="R670" s="9" t="s">
        <v>1468</v>
      </c>
      <c r="S670" s="9">
        <v>100</v>
      </c>
      <c r="T670" s="9" t="s">
        <v>1469</v>
      </c>
      <c r="U670" s="9" t="s">
        <v>1468</v>
      </c>
      <c r="V670" s="9">
        <v>641</v>
      </c>
      <c r="W670" s="9" t="s">
        <v>1470</v>
      </c>
      <c r="X670" s="9" t="s">
        <v>1484</v>
      </c>
      <c r="Y670" s="9" t="s">
        <v>1470</v>
      </c>
      <c r="Z670" s="9">
        <v>0</v>
      </c>
      <c r="AA670" s="9">
        <v>112</v>
      </c>
      <c r="AB670" s="9" t="s">
        <v>1594</v>
      </c>
      <c r="FR670"/>
    </row>
    <row r="671" spans="1:174" x14ac:dyDescent="0.3">
      <c r="A671" s="1">
        <v>43958.446488275462</v>
      </c>
      <c r="B671" s="8">
        <f>MONTH(Table_ExternalData_124345[[#This Row],[DateCreation]])</f>
        <v>5</v>
      </c>
      <c r="C671" s="8">
        <f>YEAR(Table_ExternalData_124345[[#This Row],[DateCreation]])</f>
        <v>2020</v>
      </c>
      <c r="D671" s="9">
        <f>WEEKNUM(Table_ExternalData_124345[[#This Row],[DateCreation]]+2)</f>
        <v>19</v>
      </c>
      <c r="E671" s="9">
        <v>1129</v>
      </c>
      <c r="F671" s="9" t="s">
        <v>1605</v>
      </c>
      <c r="G671" s="9" t="s">
        <v>1512</v>
      </c>
      <c r="H671" s="8" t="str">
        <f>Table_ExternalData_124345[[#This Row],[Manufacturer]]&amp;" "&amp;Table_ExternalData_124345[[#This Row],[CarModel]]</f>
        <v>Hinged landing -</v>
      </c>
      <c r="I671" s="9" t="s">
        <v>1474</v>
      </c>
      <c r="J671" s="9">
        <v>600</v>
      </c>
      <c r="K671" s="9">
        <v>1200</v>
      </c>
      <c r="L671" s="9" t="s">
        <v>1464</v>
      </c>
      <c r="M671" s="9" t="s">
        <v>1465</v>
      </c>
      <c r="N671" s="9" t="s">
        <v>1466</v>
      </c>
      <c r="O671" s="9">
        <v>160</v>
      </c>
      <c r="P671" s="9">
        <v>0</v>
      </c>
      <c r="Q671" s="9" t="s">
        <v>1607</v>
      </c>
      <c r="R671" s="9" t="s">
        <v>1468</v>
      </c>
      <c r="S671" s="9">
        <v>100</v>
      </c>
      <c r="T671" s="9" t="s">
        <v>1469</v>
      </c>
      <c r="U671" s="9" t="s">
        <v>1476</v>
      </c>
      <c r="V671" s="9">
        <v>641</v>
      </c>
      <c r="W671" s="9" t="s">
        <v>1470</v>
      </c>
      <c r="X671" s="9" t="s">
        <v>1484</v>
      </c>
      <c r="Y671" s="9" t="s">
        <v>1470</v>
      </c>
      <c r="Z671" s="9">
        <v>0</v>
      </c>
      <c r="AA671" s="9">
        <v>112</v>
      </c>
      <c r="AB671" s="9" t="s">
        <v>1594</v>
      </c>
      <c r="FR671"/>
    </row>
    <row r="672" spans="1:174" x14ac:dyDescent="0.3">
      <c r="A672" s="1">
        <v>43958.447022881941</v>
      </c>
      <c r="B672" s="8">
        <f>MONTH(Table_ExternalData_124345[[#This Row],[DateCreation]])</f>
        <v>5</v>
      </c>
      <c r="C672" s="8">
        <f>YEAR(Table_ExternalData_124345[[#This Row],[DateCreation]])</f>
        <v>2020</v>
      </c>
      <c r="D672" s="9">
        <f>WEEKNUM(Table_ExternalData_124345[[#This Row],[DateCreation]]+2)</f>
        <v>19</v>
      </c>
      <c r="E672" s="9">
        <v>1130</v>
      </c>
      <c r="F672" s="9" t="s">
        <v>1605</v>
      </c>
      <c r="G672" s="9" t="s">
        <v>1512</v>
      </c>
      <c r="H672" s="8" t="str">
        <f>Table_ExternalData_124345[[#This Row],[Manufacturer]]&amp;" "&amp;Table_ExternalData_124345[[#This Row],[CarModel]]</f>
        <v>Hinged landing -</v>
      </c>
      <c r="I672" s="9" t="s">
        <v>1481</v>
      </c>
      <c r="J672" s="9">
        <v>600</v>
      </c>
      <c r="K672" s="9">
        <v>1200</v>
      </c>
      <c r="L672" s="9" t="s">
        <v>1464</v>
      </c>
      <c r="M672" s="9" t="s">
        <v>1465</v>
      </c>
      <c r="N672" s="9" t="s">
        <v>1466</v>
      </c>
      <c r="O672" s="9">
        <v>160</v>
      </c>
      <c r="P672" s="9">
        <v>160</v>
      </c>
      <c r="Q672" s="9" t="s">
        <v>1608</v>
      </c>
      <c r="R672" s="9" t="s">
        <v>1468</v>
      </c>
      <c r="S672" s="9">
        <v>100</v>
      </c>
      <c r="T672" s="9" t="s">
        <v>1469</v>
      </c>
      <c r="U672" s="9" t="s">
        <v>1476</v>
      </c>
      <c r="V672" s="9">
        <v>407</v>
      </c>
      <c r="W672" s="9" t="s">
        <v>1577</v>
      </c>
      <c r="X672" s="9" t="s">
        <v>1484</v>
      </c>
      <c r="Y672" s="9" t="s">
        <v>1470</v>
      </c>
      <c r="Z672" s="9">
        <v>0</v>
      </c>
      <c r="AA672" s="9">
        <v>75</v>
      </c>
      <c r="AB672" s="9" t="s">
        <v>1486</v>
      </c>
      <c r="FR672"/>
    </row>
    <row r="673" spans="1:174" x14ac:dyDescent="0.3">
      <c r="A673" s="1">
        <v>43962.478903159725</v>
      </c>
      <c r="B673" s="8">
        <f>MONTH(Table_ExternalData_124345[[#This Row],[DateCreation]])</f>
        <v>5</v>
      </c>
      <c r="C673" s="8">
        <f>YEAR(Table_ExternalData_124345[[#This Row],[DateCreation]])</f>
        <v>2020</v>
      </c>
      <c r="D673" s="9">
        <f>WEEKNUM(Table_ExternalData_124345[[#This Row],[DateCreation]]+2)</f>
        <v>20</v>
      </c>
      <c r="E673" s="9">
        <v>1133</v>
      </c>
      <c r="F673" s="9" t="s">
        <v>1539</v>
      </c>
      <c r="G673" s="9" t="s">
        <v>1512</v>
      </c>
      <c r="H673" s="8" t="str">
        <f>Table_ExternalData_124345[[#This Row],[Manufacturer]]&amp;" "&amp;Table_ExternalData_124345[[#This Row],[CarModel]]</f>
        <v>Empty -</v>
      </c>
      <c r="I673" s="9" t="s">
        <v>1474</v>
      </c>
      <c r="J673" s="9">
        <v>700</v>
      </c>
      <c r="K673" s="9">
        <v>1600</v>
      </c>
      <c r="L673" s="9" t="s">
        <v>1464</v>
      </c>
      <c r="M673" s="9" t="s">
        <v>1465</v>
      </c>
      <c r="N673" s="9" t="s">
        <v>1466</v>
      </c>
      <c r="O673" s="9">
        <v>150</v>
      </c>
      <c r="P673" s="9">
        <v>0</v>
      </c>
      <c r="Q673" s="9"/>
      <c r="R673" s="9" t="s">
        <v>1540</v>
      </c>
      <c r="S673" s="9">
        <v>0</v>
      </c>
      <c r="T673" s="9" t="s">
        <v>1469</v>
      </c>
      <c r="U673" s="9" t="s">
        <v>1476</v>
      </c>
      <c r="V673" s="9">
        <v>188</v>
      </c>
      <c r="W673" s="9" t="s">
        <v>1470</v>
      </c>
      <c r="X673" s="9" t="s">
        <v>1471</v>
      </c>
      <c r="Y673" s="9" t="s">
        <v>1472</v>
      </c>
      <c r="Z673" s="9">
        <v>70</v>
      </c>
      <c r="AA673" s="9">
        <v>90</v>
      </c>
      <c r="AB673" s="9" t="s">
        <v>1473</v>
      </c>
      <c r="FR673"/>
    </row>
    <row r="674" spans="1:174" x14ac:dyDescent="0.3">
      <c r="A674" s="1">
        <v>43962.478903356481</v>
      </c>
      <c r="B674" s="8">
        <f>MONTH(Table_ExternalData_124345[[#This Row],[DateCreation]])</f>
        <v>5</v>
      </c>
      <c r="C674" s="8">
        <f>YEAR(Table_ExternalData_124345[[#This Row],[DateCreation]])</f>
        <v>2020</v>
      </c>
      <c r="D674" s="9">
        <f>WEEKNUM(Table_ExternalData_124345[[#This Row],[DateCreation]]+2)</f>
        <v>20</v>
      </c>
      <c r="E674" s="9">
        <v>1134</v>
      </c>
      <c r="F674" s="9" t="s">
        <v>1539</v>
      </c>
      <c r="G674" s="9" t="s">
        <v>1512</v>
      </c>
      <c r="H674" s="8" t="str">
        <f>Table_ExternalData_124345[[#This Row],[Manufacturer]]&amp;" "&amp;Table_ExternalData_124345[[#This Row],[CarModel]]</f>
        <v>Empty -</v>
      </c>
      <c r="I674" s="9" t="s">
        <v>1474</v>
      </c>
      <c r="J674" s="9">
        <v>600</v>
      </c>
      <c r="K674" s="9">
        <v>1600</v>
      </c>
      <c r="L674" s="9" t="s">
        <v>1464</v>
      </c>
      <c r="M674" s="9" t="s">
        <v>1465</v>
      </c>
      <c r="N674" s="9" t="s">
        <v>1466</v>
      </c>
      <c r="O674" s="9">
        <v>150</v>
      </c>
      <c r="P674" s="9">
        <v>0</v>
      </c>
      <c r="Q674" s="9"/>
      <c r="R674" s="9" t="s">
        <v>1540</v>
      </c>
      <c r="S674" s="9">
        <v>0</v>
      </c>
      <c r="T674" s="9" t="s">
        <v>1469</v>
      </c>
      <c r="U674" s="9" t="s">
        <v>1476</v>
      </c>
      <c r="V674" s="9">
        <v>188</v>
      </c>
      <c r="W674" s="9" t="s">
        <v>1470</v>
      </c>
      <c r="X674" s="9" t="s">
        <v>1484</v>
      </c>
      <c r="Y674" s="9" t="s">
        <v>1472</v>
      </c>
      <c r="Z674" s="9">
        <v>70</v>
      </c>
      <c r="AA674" s="9">
        <v>90</v>
      </c>
      <c r="AB674" s="9" t="s">
        <v>1473</v>
      </c>
      <c r="FR674"/>
    </row>
    <row r="675" spans="1:174" x14ac:dyDescent="0.3">
      <c r="A675" s="1">
        <v>43962.478903553238</v>
      </c>
      <c r="B675" s="8">
        <f>MONTH(Table_ExternalData_124345[[#This Row],[DateCreation]])</f>
        <v>5</v>
      </c>
      <c r="C675" s="8">
        <f>YEAR(Table_ExternalData_124345[[#This Row],[DateCreation]])</f>
        <v>2020</v>
      </c>
      <c r="D675" s="9">
        <f>WEEKNUM(Table_ExternalData_124345[[#This Row],[DateCreation]]+2)</f>
        <v>20</v>
      </c>
      <c r="E675" s="9">
        <v>1135</v>
      </c>
      <c r="F675" s="9" t="s">
        <v>1539</v>
      </c>
      <c r="G675" s="9" t="s">
        <v>1512</v>
      </c>
      <c r="H675" s="8" t="str">
        <f>Table_ExternalData_124345[[#This Row],[Manufacturer]]&amp;" "&amp;Table_ExternalData_124345[[#This Row],[CarModel]]</f>
        <v>Empty -</v>
      </c>
      <c r="I675" s="9" t="s">
        <v>1474</v>
      </c>
      <c r="J675" s="9">
        <v>700</v>
      </c>
      <c r="K675" s="9">
        <v>1600</v>
      </c>
      <c r="L675" s="9" t="s">
        <v>1464</v>
      </c>
      <c r="M675" s="9" t="s">
        <v>1465</v>
      </c>
      <c r="N675" s="9" t="s">
        <v>1466</v>
      </c>
      <c r="O675" s="9">
        <v>150</v>
      </c>
      <c r="P675" s="9">
        <v>0</v>
      </c>
      <c r="Q675" s="9"/>
      <c r="R675" s="9" t="s">
        <v>1540</v>
      </c>
      <c r="S675" s="9">
        <v>0</v>
      </c>
      <c r="T675" s="9" t="s">
        <v>1469</v>
      </c>
      <c r="U675" s="9" t="s">
        <v>1476</v>
      </c>
      <c r="V675" s="9">
        <v>61</v>
      </c>
      <c r="W675" s="9" t="s">
        <v>1470</v>
      </c>
      <c r="X675" s="9" t="s">
        <v>1471</v>
      </c>
      <c r="Y675" s="9" t="s">
        <v>1472</v>
      </c>
      <c r="Z675" s="9">
        <v>70</v>
      </c>
      <c r="AA675" s="9">
        <v>90</v>
      </c>
      <c r="AB675" s="9" t="s">
        <v>1473</v>
      </c>
      <c r="FR675"/>
    </row>
    <row r="676" spans="1:174" x14ac:dyDescent="0.3">
      <c r="A676" s="1">
        <v>43962.478903900461</v>
      </c>
      <c r="B676" s="8">
        <f>MONTH(Table_ExternalData_124345[[#This Row],[DateCreation]])</f>
        <v>5</v>
      </c>
      <c r="C676" s="8">
        <f>YEAR(Table_ExternalData_124345[[#This Row],[DateCreation]])</f>
        <v>2020</v>
      </c>
      <c r="D676" s="9">
        <f>WEEKNUM(Table_ExternalData_124345[[#This Row],[DateCreation]]+2)</f>
        <v>20</v>
      </c>
      <c r="E676" s="9">
        <v>1136</v>
      </c>
      <c r="F676" s="9" t="s">
        <v>1539</v>
      </c>
      <c r="G676" s="9" t="s">
        <v>1512</v>
      </c>
      <c r="H676" s="8" t="str">
        <f>Table_ExternalData_124345[[#This Row],[Manufacturer]]&amp;" "&amp;Table_ExternalData_124345[[#This Row],[CarModel]]</f>
        <v>Empty -</v>
      </c>
      <c r="I676" s="9" t="s">
        <v>1474</v>
      </c>
      <c r="J676" s="9">
        <v>600</v>
      </c>
      <c r="K676" s="9">
        <v>1600</v>
      </c>
      <c r="L676" s="9" t="s">
        <v>1464</v>
      </c>
      <c r="M676" s="9" t="s">
        <v>1465</v>
      </c>
      <c r="N676" s="9" t="s">
        <v>1466</v>
      </c>
      <c r="O676" s="9">
        <v>150</v>
      </c>
      <c r="P676" s="9">
        <v>0</v>
      </c>
      <c r="Q676" s="9"/>
      <c r="R676" s="9" t="s">
        <v>1540</v>
      </c>
      <c r="S676" s="9">
        <v>0</v>
      </c>
      <c r="T676" s="9" t="s">
        <v>1469</v>
      </c>
      <c r="U676" s="9" t="s">
        <v>1476</v>
      </c>
      <c r="V676" s="9">
        <v>61</v>
      </c>
      <c r="W676" s="9" t="s">
        <v>1470</v>
      </c>
      <c r="X676" s="9" t="s">
        <v>1484</v>
      </c>
      <c r="Y676" s="9" t="s">
        <v>1472</v>
      </c>
      <c r="Z676" s="9">
        <v>70</v>
      </c>
      <c r="AA676" s="9">
        <v>90</v>
      </c>
      <c r="AB676" s="9" t="s">
        <v>1473</v>
      </c>
      <c r="FR676"/>
    </row>
    <row r="677" spans="1:174" x14ac:dyDescent="0.3">
      <c r="A677" s="1">
        <v>43962.479900381943</v>
      </c>
      <c r="B677" s="8">
        <f>MONTH(Table_ExternalData_124345[[#This Row],[DateCreation]])</f>
        <v>5</v>
      </c>
      <c r="C677" s="8">
        <f>YEAR(Table_ExternalData_124345[[#This Row],[DateCreation]])</f>
        <v>2020</v>
      </c>
      <c r="D677" s="9">
        <f>WEEKNUM(Table_ExternalData_124345[[#This Row],[DateCreation]]+2)</f>
        <v>20</v>
      </c>
      <c r="E677" s="9">
        <v>1137</v>
      </c>
      <c r="F677" s="9" t="s">
        <v>1539</v>
      </c>
      <c r="G677" s="9" t="s">
        <v>1512</v>
      </c>
      <c r="H677" s="8" t="str">
        <f>Table_ExternalData_124345[[#This Row],[Manufacturer]]&amp;" "&amp;Table_ExternalData_124345[[#This Row],[CarModel]]</f>
        <v>Empty -</v>
      </c>
      <c r="I677" s="9" t="s">
        <v>1463</v>
      </c>
      <c r="J677" s="9">
        <v>700</v>
      </c>
      <c r="K677" s="9">
        <v>1600</v>
      </c>
      <c r="L677" s="9" t="s">
        <v>1464</v>
      </c>
      <c r="M677" s="9" t="s">
        <v>89</v>
      </c>
      <c r="N677" s="9" t="s">
        <v>1477</v>
      </c>
      <c r="O677" s="9">
        <v>0</v>
      </c>
      <c r="P677" s="9">
        <v>150</v>
      </c>
      <c r="Q677" s="9"/>
      <c r="R677" s="9" t="s">
        <v>1540</v>
      </c>
      <c r="S677" s="9">
        <v>0</v>
      </c>
      <c r="T677" s="9" t="s">
        <v>1469</v>
      </c>
      <c r="U677" s="9" t="s">
        <v>1468</v>
      </c>
      <c r="V677" s="9">
        <v>188</v>
      </c>
      <c r="W677" s="9" t="s">
        <v>1470</v>
      </c>
      <c r="X677" s="9" t="s">
        <v>1471</v>
      </c>
      <c r="Y677" s="9" t="s">
        <v>1472</v>
      </c>
      <c r="Z677" s="9">
        <v>70</v>
      </c>
      <c r="AA677" s="9">
        <v>90</v>
      </c>
      <c r="AB677" s="9" t="s">
        <v>1473</v>
      </c>
      <c r="FR677"/>
    </row>
    <row r="678" spans="1:174" x14ac:dyDescent="0.3">
      <c r="A678" s="1">
        <v>43962.479900578706</v>
      </c>
      <c r="B678" s="8">
        <f>MONTH(Table_ExternalData_124345[[#This Row],[DateCreation]])</f>
        <v>5</v>
      </c>
      <c r="C678" s="8">
        <f>YEAR(Table_ExternalData_124345[[#This Row],[DateCreation]])</f>
        <v>2020</v>
      </c>
      <c r="D678" s="9">
        <f>WEEKNUM(Table_ExternalData_124345[[#This Row],[DateCreation]]+2)</f>
        <v>20</v>
      </c>
      <c r="E678" s="9">
        <v>1138</v>
      </c>
      <c r="F678" s="9" t="s">
        <v>1461</v>
      </c>
      <c r="G678" s="9" t="s">
        <v>1512</v>
      </c>
      <c r="H678" s="8" t="str">
        <f>Table_ExternalData_124345[[#This Row],[Manufacturer]]&amp;" "&amp;Table_ExternalData_124345[[#This Row],[CarModel]]</f>
        <v>Thyssen -</v>
      </c>
      <c r="I678" s="9" t="s">
        <v>1463</v>
      </c>
      <c r="J678" s="9">
        <v>600</v>
      </c>
      <c r="K678" s="9">
        <v>1600</v>
      </c>
      <c r="L678" s="9" t="s">
        <v>1464</v>
      </c>
      <c r="M678" s="9" t="s">
        <v>89</v>
      </c>
      <c r="N678" s="9" t="s">
        <v>1477</v>
      </c>
      <c r="O678" s="9">
        <v>0</v>
      </c>
      <c r="P678" s="9">
        <v>150</v>
      </c>
      <c r="Q678" s="9"/>
      <c r="R678" s="9" t="s">
        <v>1540</v>
      </c>
      <c r="S678" s="9">
        <v>0</v>
      </c>
      <c r="T678" s="9" t="s">
        <v>1469</v>
      </c>
      <c r="U678" s="9" t="s">
        <v>1468</v>
      </c>
      <c r="V678" s="9">
        <v>188</v>
      </c>
      <c r="W678" s="9" t="s">
        <v>1470</v>
      </c>
      <c r="X678" s="9" t="s">
        <v>1484</v>
      </c>
      <c r="Y678" s="9" t="s">
        <v>1472</v>
      </c>
      <c r="Z678" s="9">
        <v>70</v>
      </c>
      <c r="AA678" s="9">
        <v>90</v>
      </c>
      <c r="AB678" s="9" t="s">
        <v>1473</v>
      </c>
      <c r="FR678"/>
    </row>
    <row r="679" spans="1:174" x14ac:dyDescent="0.3">
      <c r="A679" s="1">
        <v>43962.47990092593</v>
      </c>
      <c r="B679" s="8">
        <f>MONTH(Table_ExternalData_124345[[#This Row],[DateCreation]])</f>
        <v>5</v>
      </c>
      <c r="C679" s="8">
        <f>YEAR(Table_ExternalData_124345[[#This Row],[DateCreation]])</f>
        <v>2020</v>
      </c>
      <c r="D679" s="9">
        <f>WEEKNUM(Table_ExternalData_124345[[#This Row],[DateCreation]]+2)</f>
        <v>20</v>
      </c>
      <c r="E679" s="9">
        <v>1139</v>
      </c>
      <c r="F679" s="9" t="s">
        <v>1539</v>
      </c>
      <c r="G679" s="9" t="s">
        <v>1512</v>
      </c>
      <c r="H679" s="8" t="str">
        <f>Table_ExternalData_124345[[#This Row],[Manufacturer]]&amp;" "&amp;Table_ExternalData_124345[[#This Row],[CarModel]]</f>
        <v>Empty -</v>
      </c>
      <c r="I679" s="9" t="s">
        <v>1463</v>
      </c>
      <c r="J679" s="9">
        <v>700</v>
      </c>
      <c r="K679" s="9">
        <v>1600</v>
      </c>
      <c r="L679" s="9" t="s">
        <v>1464</v>
      </c>
      <c r="M679" s="9" t="s">
        <v>89</v>
      </c>
      <c r="N679" s="9" t="s">
        <v>1477</v>
      </c>
      <c r="O679" s="9">
        <v>0</v>
      </c>
      <c r="P679" s="9">
        <v>150</v>
      </c>
      <c r="Q679" s="9"/>
      <c r="R679" s="9" t="s">
        <v>1540</v>
      </c>
      <c r="S679" s="9">
        <v>0</v>
      </c>
      <c r="T679" s="9" t="s">
        <v>1469</v>
      </c>
      <c r="U679" s="9" t="s">
        <v>1468</v>
      </c>
      <c r="V679" s="9">
        <v>61</v>
      </c>
      <c r="W679" s="9" t="s">
        <v>1470</v>
      </c>
      <c r="X679" s="9" t="s">
        <v>1471</v>
      </c>
      <c r="Y679" s="9" t="s">
        <v>1472</v>
      </c>
      <c r="Z679" s="9">
        <v>70</v>
      </c>
      <c r="AA679" s="9">
        <v>90</v>
      </c>
      <c r="AB679" s="9" t="s">
        <v>1473</v>
      </c>
      <c r="FR679"/>
    </row>
    <row r="680" spans="1:174" x14ac:dyDescent="0.3">
      <c r="A680" s="1">
        <v>43962.479901122686</v>
      </c>
      <c r="B680" s="8">
        <f>MONTH(Table_ExternalData_124345[[#This Row],[DateCreation]])</f>
        <v>5</v>
      </c>
      <c r="C680" s="8">
        <f>YEAR(Table_ExternalData_124345[[#This Row],[DateCreation]])</f>
        <v>2020</v>
      </c>
      <c r="D680" s="9">
        <f>WEEKNUM(Table_ExternalData_124345[[#This Row],[DateCreation]]+2)</f>
        <v>20</v>
      </c>
      <c r="E680" s="9">
        <v>1140</v>
      </c>
      <c r="F680" s="9" t="s">
        <v>1539</v>
      </c>
      <c r="G680" s="9" t="s">
        <v>1512</v>
      </c>
      <c r="H680" s="8" t="str">
        <f>Table_ExternalData_124345[[#This Row],[Manufacturer]]&amp;" "&amp;Table_ExternalData_124345[[#This Row],[CarModel]]</f>
        <v>Empty -</v>
      </c>
      <c r="I680" s="9" t="s">
        <v>1463</v>
      </c>
      <c r="J680" s="9">
        <v>600</v>
      </c>
      <c r="K680" s="9">
        <v>1600</v>
      </c>
      <c r="L680" s="9" t="s">
        <v>1464</v>
      </c>
      <c r="M680" s="9" t="s">
        <v>89</v>
      </c>
      <c r="N680" s="9" t="s">
        <v>1477</v>
      </c>
      <c r="O680" s="9">
        <v>0</v>
      </c>
      <c r="P680" s="9">
        <v>150</v>
      </c>
      <c r="Q680" s="9"/>
      <c r="R680" s="9" t="s">
        <v>1540</v>
      </c>
      <c r="S680" s="9">
        <v>0</v>
      </c>
      <c r="T680" s="9" t="s">
        <v>1469</v>
      </c>
      <c r="U680" s="9" t="s">
        <v>1468</v>
      </c>
      <c r="V680" s="9">
        <v>61</v>
      </c>
      <c r="W680" s="9" t="s">
        <v>1470</v>
      </c>
      <c r="X680" s="9" t="s">
        <v>1484</v>
      </c>
      <c r="Y680" s="9" t="s">
        <v>1472</v>
      </c>
      <c r="Z680" s="9">
        <v>70</v>
      </c>
      <c r="AA680" s="9">
        <v>90</v>
      </c>
      <c r="AB680" s="9" t="s">
        <v>1473</v>
      </c>
      <c r="FR680"/>
    </row>
    <row r="681" spans="1:174" x14ac:dyDescent="0.3">
      <c r="A681" s="1">
        <v>43962.479901469909</v>
      </c>
      <c r="B681" s="8">
        <f>MONTH(Table_ExternalData_124345[[#This Row],[DateCreation]])</f>
        <v>5</v>
      </c>
      <c r="C681" s="8">
        <f>YEAR(Table_ExternalData_124345[[#This Row],[DateCreation]])</f>
        <v>2020</v>
      </c>
      <c r="D681" s="9">
        <f>WEEKNUM(Table_ExternalData_124345[[#This Row],[DateCreation]]+2)</f>
        <v>20</v>
      </c>
      <c r="E681" s="9">
        <v>1141</v>
      </c>
      <c r="F681" s="9" t="s">
        <v>1539</v>
      </c>
      <c r="G681" s="9" t="s">
        <v>1512</v>
      </c>
      <c r="H681" s="8" t="str">
        <f>Table_ExternalData_124345[[#This Row],[Manufacturer]]&amp;" "&amp;Table_ExternalData_124345[[#This Row],[CarModel]]</f>
        <v>Empty -</v>
      </c>
      <c r="I681" s="9" t="s">
        <v>1474</v>
      </c>
      <c r="J681" s="9">
        <v>700</v>
      </c>
      <c r="K681" s="9">
        <v>1600</v>
      </c>
      <c r="L681" s="9" t="s">
        <v>1464</v>
      </c>
      <c r="M681" s="9" t="s">
        <v>89</v>
      </c>
      <c r="N681" s="9" t="s">
        <v>1477</v>
      </c>
      <c r="O681" s="9">
        <v>150</v>
      </c>
      <c r="P681" s="9">
        <v>0</v>
      </c>
      <c r="Q681" s="9"/>
      <c r="R681" s="9" t="s">
        <v>1540</v>
      </c>
      <c r="S681" s="9">
        <v>0</v>
      </c>
      <c r="T681" s="9" t="s">
        <v>1469</v>
      </c>
      <c r="U681" s="9" t="s">
        <v>1476</v>
      </c>
      <c r="V681" s="9">
        <v>188</v>
      </c>
      <c r="W681" s="9" t="s">
        <v>1470</v>
      </c>
      <c r="X681" s="9" t="s">
        <v>1471</v>
      </c>
      <c r="Y681" s="9" t="s">
        <v>1472</v>
      </c>
      <c r="Z681" s="9">
        <v>70</v>
      </c>
      <c r="AA681" s="9">
        <v>90</v>
      </c>
      <c r="AB681" s="9" t="s">
        <v>1473</v>
      </c>
      <c r="FR681"/>
    </row>
    <row r="682" spans="1:174" x14ac:dyDescent="0.3">
      <c r="A682" s="1">
        <v>43962.479901851853</v>
      </c>
      <c r="B682" s="8">
        <f>MONTH(Table_ExternalData_124345[[#This Row],[DateCreation]])</f>
        <v>5</v>
      </c>
      <c r="C682" s="8">
        <f>YEAR(Table_ExternalData_124345[[#This Row],[DateCreation]])</f>
        <v>2020</v>
      </c>
      <c r="D682" s="9">
        <f>WEEKNUM(Table_ExternalData_124345[[#This Row],[DateCreation]]+2)</f>
        <v>20</v>
      </c>
      <c r="E682" s="9">
        <v>1142</v>
      </c>
      <c r="F682" s="9" t="s">
        <v>1539</v>
      </c>
      <c r="G682" s="9" t="s">
        <v>1512</v>
      </c>
      <c r="H682" s="8" t="str">
        <f>Table_ExternalData_124345[[#This Row],[Manufacturer]]&amp;" "&amp;Table_ExternalData_124345[[#This Row],[CarModel]]</f>
        <v>Empty -</v>
      </c>
      <c r="I682" s="9" t="s">
        <v>1474</v>
      </c>
      <c r="J682" s="9">
        <v>600</v>
      </c>
      <c r="K682" s="9">
        <v>1600</v>
      </c>
      <c r="L682" s="9" t="s">
        <v>1464</v>
      </c>
      <c r="M682" s="9" t="s">
        <v>89</v>
      </c>
      <c r="N682" s="9" t="s">
        <v>1477</v>
      </c>
      <c r="O682" s="9">
        <v>150</v>
      </c>
      <c r="P682" s="9">
        <v>0</v>
      </c>
      <c r="Q682" s="9"/>
      <c r="R682" s="9" t="s">
        <v>1540</v>
      </c>
      <c r="S682" s="9">
        <v>0</v>
      </c>
      <c r="T682" s="9" t="s">
        <v>1469</v>
      </c>
      <c r="U682" s="9" t="s">
        <v>1476</v>
      </c>
      <c r="V682" s="9">
        <v>188</v>
      </c>
      <c r="W682" s="9" t="s">
        <v>1470</v>
      </c>
      <c r="X682" s="9" t="s">
        <v>1484</v>
      </c>
      <c r="Y682" s="9" t="s">
        <v>1472</v>
      </c>
      <c r="Z682" s="9">
        <v>70</v>
      </c>
      <c r="AA682" s="9">
        <v>90</v>
      </c>
      <c r="AB682" s="9" t="s">
        <v>1473</v>
      </c>
      <c r="FR682"/>
    </row>
    <row r="683" spans="1:174" x14ac:dyDescent="0.3">
      <c r="A683" s="1">
        <v>43962.479902002313</v>
      </c>
      <c r="B683" s="8">
        <f>MONTH(Table_ExternalData_124345[[#This Row],[DateCreation]])</f>
        <v>5</v>
      </c>
      <c r="C683" s="8">
        <f>YEAR(Table_ExternalData_124345[[#This Row],[DateCreation]])</f>
        <v>2020</v>
      </c>
      <c r="D683" s="9">
        <f>WEEKNUM(Table_ExternalData_124345[[#This Row],[DateCreation]]+2)</f>
        <v>20</v>
      </c>
      <c r="E683" s="9">
        <v>1143</v>
      </c>
      <c r="F683" s="9" t="s">
        <v>1539</v>
      </c>
      <c r="G683" s="9" t="s">
        <v>1512</v>
      </c>
      <c r="H683" s="8" t="str">
        <f>Table_ExternalData_124345[[#This Row],[Manufacturer]]&amp;" "&amp;Table_ExternalData_124345[[#This Row],[CarModel]]</f>
        <v>Empty -</v>
      </c>
      <c r="I683" s="9" t="s">
        <v>1474</v>
      </c>
      <c r="J683" s="9">
        <v>700</v>
      </c>
      <c r="K683" s="9">
        <v>1600</v>
      </c>
      <c r="L683" s="9" t="s">
        <v>1464</v>
      </c>
      <c r="M683" s="9" t="s">
        <v>89</v>
      </c>
      <c r="N683" s="9" t="s">
        <v>1477</v>
      </c>
      <c r="O683" s="9">
        <v>150</v>
      </c>
      <c r="P683" s="9">
        <v>0</v>
      </c>
      <c r="Q683" s="9"/>
      <c r="R683" s="9" t="s">
        <v>1540</v>
      </c>
      <c r="S683" s="9">
        <v>0</v>
      </c>
      <c r="T683" s="9" t="s">
        <v>1469</v>
      </c>
      <c r="U683" s="9" t="s">
        <v>1476</v>
      </c>
      <c r="V683" s="9">
        <v>61</v>
      </c>
      <c r="W683" s="9" t="s">
        <v>1470</v>
      </c>
      <c r="X683" s="9" t="s">
        <v>1471</v>
      </c>
      <c r="Y683" s="9" t="s">
        <v>1472</v>
      </c>
      <c r="Z683" s="9">
        <v>70</v>
      </c>
      <c r="AA683" s="9">
        <v>90</v>
      </c>
      <c r="AB683" s="9" t="s">
        <v>1473</v>
      </c>
      <c r="FR683"/>
    </row>
    <row r="684" spans="1:174" x14ac:dyDescent="0.3">
      <c r="A684" s="1">
        <v>43962.479902395833</v>
      </c>
      <c r="B684" s="8">
        <f>MONTH(Table_ExternalData_124345[[#This Row],[DateCreation]])</f>
        <v>5</v>
      </c>
      <c r="C684" s="8">
        <f>YEAR(Table_ExternalData_124345[[#This Row],[DateCreation]])</f>
        <v>2020</v>
      </c>
      <c r="D684" s="9">
        <f>WEEKNUM(Table_ExternalData_124345[[#This Row],[DateCreation]]+2)</f>
        <v>20</v>
      </c>
      <c r="E684" s="9">
        <v>1144</v>
      </c>
      <c r="F684" s="9" t="s">
        <v>1539</v>
      </c>
      <c r="G684" s="9" t="s">
        <v>1512</v>
      </c>
      <c r="H684" s="8" t="str">
        <f>Table_ExternalData_124345[[#This Row],[Manufacturer]]&amp;" "&amp;Table_ExternalData_124345[[#This Row],[CarModel]]</f>
        <v>Empty -</v>
      </c>
      <c r="I684" s="9" t="s">
        <v>1474</v>
      </c>
      <c r="J684" s="9">
        <v>600</v>
      </c>
      <c r="K684" s="9">
        <v>1600</v>
      </c>
      <c r="L684" s="9" t="s">
        <v>1464</v>
      </c>
      <c r="M684" s="9" t="s">
        <v>89</v>
      </c>
      <c r="N684" s="9" t="s">
        <v>1477</v>
      </c>
      <c r="O684" s="9">
        <v>150</v>
      </c>
      <c r="P684" s="9">
        <v>0</v>
      </c>
      <c r="Q684" s="9"/>
      <c r="R684" s="9" t="s">
        <v>1540</v>
      </c>
      <c r="S684" s="9">
        <v>0</v>
      </c>
      <c r="T684" s="9" t="s">
        <v>1469</v>
      </c>
      <c r="U684" s="9" t="s">
        <v>1476</v>
      </c>
      <c r="V684" s="9">
        <v>61</v>
      </c>
      <c r="W684" s="9" t="s">
        <v>1470</v>
      </c>
      <c r="X684" s="9" t="s">
        <v>1484</v>
      </c>
      <c r="Y684" s="9" t="s">
        <v>1472</v>
      </c>
      <c r="Z684" s="9">
        <v>70</v>
      </c>
      <c r="AA684" s="9">
        <v>90</v>
      </c>
      <c r="AB684" s="9" t="s">
        <v>1473</v>
      </c>
      <c r="FR684"/>
    </row>
    <row r="685" spans="1:174" x14ac:dyDescent="0.3">
      <c r="A685" s="1">
        <v>43969.630136030093</v>
      </c>
      <c r="B685" s="8">
        <f>MONTH(Table_ExternalData_124345[[#This Row],[DateCreation]])</f>
        <v>5</v>
      </c>
      <c r="C685" s="8">
        <f>YEAR(Table_ExternalData_124345[[#This Row],[DateCreation]])</f>
        <v>2020</v>
      </c>
      <c r="D685" s="9">
        <f>WEEKNUM(Table_ExternalData_124345[[#This Row],[DateCreation]]+2)</f>
        <v>21</v>
      </c>
      <c r="E685" s="9">
        <v>1145</v>
      </c>
      <c r="F685" s="9" t="s">
        <v>1539</v>
      </c>
      <c r="G685" s="9" t="s">
        <v>1512</v>
      </c>
      <c r="H685" s="8" t="str">
        <f>Table_ExternalData_124345[[#This Row],[Manufacturer]]&amp;" "&amp;Table_ExternalData_124345[[#This Row],[CarModel]]</f>
        <v>Empty -</v>
      </c>
      <c r="I685" s="9" t="s">
        <v>1481</v>
      </c>
      <c r="J685" s="9">
        <v>900</v>
      </c>
      <c r="K685" s="9">
        <v>900</v>
      </c>
      <c r="L685" s="9" t="s">
        <v>1464</v>
      </c>
      <c r="M685" s="9" t="s">
        <v>1465</v>
      </c>
      <c r="N685" s="9" t="s">
        <v>1466</v>
      </c>
      <c r="O685" s="9">
        <v>240</v>
      </c>
      <c r="P685" s="9">
        <v>140</v>
      </c>
      <c r="Q685" s="9"/>
      <c r="R685" s="9" t="s">
        <v>1540</v>
      </c>
      <c r="S685" s="9">
        <v>50</v>
      </c>
      <c r="T685" s="9" t="s">
        <v>1469</v>
      </c>
      <c r="U685" s="9" t="s">
        <v>1476</v>
      </c>
      <c r="V685" s="9">
        <v>42</v>
      </c>
      <c r="W685" s="9" t="s">
        <v>1577</v>
      </c>
      <c r="X685" s="9" t="s">
        <v>1484</v>
      </c>
      <c r="Y685" s="9" t="s">
        <v>1485</v>
      </c>
      <c r="Z685" s="9">
        <v>40</v>
      </c>
      <c r="AA685" s="9">
        <v>54</v>
      </c>
      <c r="AB685" s="9" t="s">
        <v>1560</v>
      </c>
      <c r="FR685"/>
    </row>
    <row r="686" spans="1:174" x14ac:dyDescent="0.3">
      <c r="A686" s="1">
        <v>43969.630136423613</v>
      </c>
      <c r="B686" s="8">
        <f>MONTH(Table_ExternalData_124345[[#This Row],[DateCreation]])</f>
        <v>5</v>
      </c>
      <c r="C686" s="8">
        <f>YEAR(Table_ExternalData_124345[[#This Row],[DateCreation]])</f>
        <v>2020</v>
      </c>
      <c r="D686" s="9">
        <f>WEEKNUM(Table_ExternalData_124345[[#This Row],[DateCreation]]+2)</f>
        <v>21</v>
      </c>
      <c r="E686" s="9">
        <v>1146</v>
      </c>
      <c r="F686" s="9" t="s">
        <v>1541</v>
      </c>
      <c r="G686" s="9" t="s">
        <v>1542</v>
      </c>
      <c r="H686" s="8" t="str">
        <f>Table_ExternalData_124345[[#This Row],[Manufacturer]]&amp;" "&amp;Table_ExternalData_124345[[#This Row],[CarModel]]</f>
        <v>Kone ADM /ADR</v>
      </c>
      <c r="I686" s="9" t="s">
        <v>1481</v>
      </c>
      <c r="J686" s="9">
        <v>800</v>
      </c>
      <c r="K686" s="9">
        <v>800</v>
      </c>
      <c r="L686" s="9" t="s">
        <v>1464</v>
      </c>
      <c r="M686" s="9" t="s">
        <v>1465</v>
      </c>
      <c r="N686" s="9" t="s">
        <v>1466</v>
      </c>
      <c r="O686" s="9">
        <v>215</v>
      </c>
      <c r="P686" s="9">
        <v>215</v>
      </c>
      <c r="Q686" s="9" t="s">
        <v>1581</v>
      </c>
      <c r="R686" s="9" t="s">
        <v>1468</v>
      </c>
      <c r="S686" s="9">
        <v>50</v>
      </c>
      <c r="T686" s="9" t="s">
        <v>1469</v>
      </c>
      <c r="U686" s="9" t="s">
        <v>1476</v>
      </c>
      <c r="V686" s="9">
        <v>42</v>
      </c>
      <c r="W686" s="9" t="s">
        <v>1577</v>
      </c>
      <c r="X686" s="9" t="s">
        <v>1484</v>
      </c>
      <c r="Y686" s="9" t="s">
        <v>1485</v>
      </c>
      <c r="Z686" s="9">
        <v>40</v>
      </c>
      <c r="AA686" s="9">
        <v>54</v>
      </c>
      <c r="AB686" s="9" t="s">
        <v>1560</v>
      </c>
      <c r="FR686"/>
    </row>
    <row r="687" spans="1:174" x14ac:dyDescent="0.3">
      <c r="A687" s="1">
        <v>43969.630272951392</v>
      </c>
      <c r="B687" s="8">
        <f>MONTH(Table_ExternalData_124345[[#This Row],[DateCreation]])</f>
        <v>5</v>
      </c>
      <c r="C687" s="8">
        <f>YEAR(Table_ExternalData_124345[[#This Row],[DateCreation]])</f>
        <v>2020</v>
      </c>
      <c r="D687" s="9">
        <f>WEEKNUM(Table_ExternalData_124345[[#This Row],[DateCreation]]+2)</f>
        <v>21</v>
      </c>
      <c r="E687" s="9">
        <v>1148</v>
      </c>
      <c r="F687" s="9" t="s">
        <v>1541</v>
      </c>
      <c r="G687" s="9" t="s">
        <v>1542</v>
      </c>
      <c r="H687" s="8" t="str">
        <f>Table_ExternalData_124345[[#This Row],[Manufacturer]]&amp;" "&amp;Table_ExternalData_124345[[#This Row],[CarModel]]</f>
        <v>Kone ADM /ADR</v>
      </c>
      <c r="I687" s="9" t="s">
        <v>1481</v>
      </c>
      <c r="J687" s="9">
        <v>700</v>
      </c>
      <c r="K687" s="9">
        <v>700</v>
      </c>
      <c r="L687" s="9" t="s">
        <v>1464</v>
      </c>
      <c r="M687" s="9" t="s">
        <v>1465</v>
      </c>
      <c r="N687" s="9" t="s">
        <v>1466</v>
      </c>
      <c r="O687" s="9">
        <v>190</v>
      </c>
      <c r="P687" s="9">
        <v>190</v>
      </c>
      <c r="Q687" s="9" t="s">
        <v>1581</v>
      </c>
      <c r="R687" s="9" t="s">
        <v>1468</v>
      </c>
      <c r="S687" s="9">
        <v>50</v>
      </c>
      <c r="T687" s="9" t="s">
        <v>1469</v>
      </c>
      <c r="U687" s="9" t="s">
        <v>1476</v>
      </c>
      <c r="V687" s="9">
        <v>42</v>
      </c>
      <c r="W687" s="9" t="s">
        <v>1577</v>
      </c>
      <c r="X687" s="9" t="s">
        <v>1484</v>
      </c>
      <c r="Y687" s="9" t="s">
        <v>1485</v>
      </c>
      <c r="Z687" s="9">
        <v>40</v>
      </c>
      <c r="AA687" s="9">
        <v>54</v>
      </c>
      <c r="AB687" s="9" t="s">
        <v>1560</v>
      </c>
      <c r="FR687"/>
    </row>
    <row r="688" spans="1:174" x14ac:dyDescent="0.3">
      <c r="A688" s="1">
        <v>43969.630273298608</v>
      </c>
      <c r="B688" s="8">
        <f>MONTH(Table_ExternalData_124345[[#This Row],[DateCreation]])</f>
        <v>5</v>
      </c>
      <c r="C688" s="8">
        <f>YEAR(Table_ExternalData_124345[[#This Row],[DateCreation]])</f>
        <v>2020</v>
      </c>
      <c r="D688" s="9">
        <f>WEEKNUM(Table_ExternalData_124345[[#This Row],[DateCreation]]+2)</f>
        <v>21</v>
      </c>
      <c r="E688" s="9">
        <v>1149</v>
      </c>
      <c r="F688" s="9" t="s">
        <v>1541</v>
      </c>
      <c r="G688" s="9" t="s">
        <v>1542</v>
      </c>
      <c r="H688" s="8" t="str">
        <f>Table_ExternalData_124345[[#This Row],[Manufacturer]]&amp;" "&amp;Table_ExternalData_124345[[#This Row],[CarModel]]</f>
        <v>Kone ADM /ADR</v>
      </c>
      <c r="I688" s="9" t="s">
        <v>1481</v>
      </c>
      <c r="J688" s="9">
        <v>900</v>
      </c>
      <c r="K688" s="9">
        <v>900</v>
      </c>
      <c r="L688" s="9" t="s">
        <v>1464</v>
      </c>
      <c r="M688" s="9" t="s">
        <v>1465</v>
      </c>
      <c r="N688" s="9" t="s">
        <v>1466</v>
      </c>
      <c r="O688" s="9">
        <v>240</v>
      </c>
      <c r="P688" s="9">
        <v>240</v>
      </c>
      <c r="Q688" s="9" t="s">
        <v>1581</v>
      </c>
      <c r="R688" s="9" t="s">
        <v>1468</v>
      </c>
      <c r="S688" s="9">
        <v>50</v>
      </c>
      <c r="T688" s="9" t="s">
        <v>1469</v>
      </c>
      <c r="U688" s="9" t="s">
        <v>1476</v>
      </c>
      <c r="V688" s="9">
        <v>42</v>
      </c>
      <c r="W688" s="9" t="s">
        <v>1577</v>
      </c>
      <c r="X688" s="9" t="s">
        <v>1471</v>
      </c>
      <c r="Y688" s="9" t="s">
        <v>1485</v>
      </c>
      <c r="Z688" s="9">
        <v>40</v>
      </c>
      <c r="AA688" s="9">
        <v>54</v>
      </c>
      <c r="AB688" s="9" t="s">
        <v>1560</v>
      </c>
      <c r="FR688"/>
    </row>
    <row r="689" spans="1:174" x14ac:dyDescent="0.3">
      <c r="A689" s="1">
        <v>43969.630273692128</v>
      </c>
      <c r="B689" s="8">
        <f>MONTH(Table_ExternalData_124345[[#This Row],[DateCreation]])</f>
        <v>5</v>
      </c>
      <c r="C689" s="8">
        <f>YEAR(Table_ExternalData_124345[[#This Row],[DateCreation]])</f>
        <v>2020</v>
      </c>
      <c r="D689" s="9">
        <f>WEEKNUM(Table_ExternalData_124345[[#This Row],[DateCreation]]+2)</f>
        <v>21</v>
      </c>
      <c r="E689" s="9">
        <v>1150</v>
      </c>
      <c r="F689" s="9" t="s">
        <v>1541</v>
      </c>
      <c r="G689" s="9" t="s">
        <v>1542</v>
      </c>
      <c r="H689" s="8" t="str">
        <f>Table_ExternalData_124345[[#This Row],[Manufacturer]]&amp;" "&amp;Table_ExternalData_124345[[#This Row],[CarModel]]</f>
        <v>Kone ADM /ADR</v>
      </c>
      <c r="I689" s="9" t="s">
        <v>1481</v>
      </c>
      <c r="J689" s="9">
        <v>800</v>
      </c>
      <c r="K689" s="9">
        <v>800</v>
      </c>
      <c r="L689" s="9" t="s">
        <v>1464</v>
      </c>
      <c r="M689" s="9" t="s">
        <v>1465</v>
      </c>
      <c r="N689" s="9" t="s">
        <v>1466</v>
      </c>
      <c r="O689" s="9">
        <v>215</v>
      </c>
      <c r="P689" s="9">
        <v>215</v>
      </c>
      <c r="Q689" s="9" t="s">
        <v>1581</v>
      </c>
      <c r="R689" s="9" t="s">
        <v>1468</v>
      </c>
      <c r="S689" s="9">
        <v>50</v>
      </c>
      <c r="T689" s="9" t="s">
        <v>1469</v>
      </c>
      <c r="U689" s="9" t="s">
        <v>1476</v>
      </c>
      <c r="V689" s="9">
        <v>42</v>
      </c>
      <c r="W689" s="9" t="s">
        <v>1577</v>
      </c>
      <c r="X689" s="9" t="s">
        <v>1471</v>
      </c>
      <c r="Y689" s="9" t="s">
        <v>1485</v>
      </c>
      <c r="Z689" s="9">
        <v>40</v>
      </c>
      <c r="AA689" s="9">
        <v>54</v>
      </c>
      <c r="AB689" s="9" t="s">
        <v>1560</v>
      </c>
      <c r="FR689"/>
    </row>
    <row r="690" spans="1:174" x14ac:dyDescent="0.3">
      <c r="A690" s="1">
        <v>43969.630274039351</v>
      </c>
      <c r="B690" s="8">
        <f>MONTH(Table_ExternalData_124345[[#This Row],[DateCreation]])</f>
        <v>5</v>
      </c>
      <c r="C690" s="8">
        <f>YEAR(Table_ExternalData_124345[[#This Row],[DateCreation]])</f>
        <v>2020</v>
      </c>
      <c r="D690" s="9">
        <f>WEEKNUM(Table_ExternalData_124345[[#This Row],[DateCreation]]+2)</f>
        <v>21</v>
      </c>
      <c r="E690" s="9">
        <v>1151</v>
      </c>
      <c r="F690" s="9" t="s">
        <v>1541</v>
      </c>
      <c r="G690" s="9" t="s">
        <v>1542</v>
      </c>
      <c r="H690" s="8" t="str">
        <f>Table_ExternalData_124345[[#This Row],[Manufacturer]]&amp;" "&amp;Table_ExternalData_124345[[#This Row],[CarModel]]</f>
        <v>Kone ADM /ADR</v>
      </c>
      <c r="I690" s="9" t="s">
        <v>1481</v>
      </c>
      <c r="J690" s="9">
        <v>700</v>
      </c>
      <c r="K690" s="9">
        <v>700</v>
      </c>
      <c r="L690" s="9" t="s">
        <v>1464</v>
      </c>
      <c r="M690" s="9" t="s">
        <v>1465</v>
      </c>
      <c r="N690" s="9" t="s">
        <v>1466</v>
      </c>
      <c r="O690" s="9">
        <v>190</v>
      </c>
      <c r="P690" s="9">
        <v>190</v>
      </c>
      <c r="Q690" s="9" t="s">
        <v>1581</v>
      </c>
      <c r="R690" s="9" t="s">
        <v>1468</v>
      </c>
      <c r="S690" s="9">
        <v>50</v>
      </c>
      <c r="T690" s="9" t="s">
        <v>1469</v>
      </c>
      <c r="U690" s="9" t="s">
        <v>1476</v>
      </c>
      <c r="V690" s="9">
        <v>42</v>
      </c>
      <c r="W690" s="9" t="s">
        <v>1577</v>
      </c>
      <c r="X690" s="9" t="s">
        <v>1471</v>
      </c>
      <c r="Y690" s="9" t="s">
        <v>1485</v>
      </c>
      <c r="Z690" s="9">
        <v>40</v>
      </c>
      <c r="AA690" s="9">
        <v>54</v>
      </c>
      <c r="AB690" s="9" t="s">
        <v>1560</v>
      </c>
      <c r="FR690"/>
    </row>
    <row r="691" spans="1:174" x14ac:dyDescent="0.3">
      <c r="A691" s="1">
        <v>43969.633032986108</v>
      </c>
      <c r="B691" s="8">
        <f>MONTH(Table_ExternalData_124345[[#This Row],[DateCreation]])</f>
        <v>5</v>
      </c>
      <c r="C691" s="8">
        <f>YEAR(Table_ExternalData_124345[[#This Row],[DateCreation]])</f>
        <v>2020</v>
      </c>
      <c r="D691" s="9">
        <f>WEEKNUM(Table_ExternalData_124345[[#This Row],[DateCreation]]+2)</f>
        <v>21</v>
      </c>
      <c r="E691" s="9">
        <v>1152</v>
      </c>
      <c r="F691" s="9" t="s">
        <v>1541</v>
      </c>
      <c r="G691" s="9" t="s">
        <v>1542</v>
      </c>
      <c r="H691" s="8" t="str">
        <f>Table_ExternalData_124345[[#This Row],[Manufacturer]]&amp;" "&amp;Table_ExternalData_124345[[#This Row],[CarModel]]</f>
        <v>Kone ADM /ADR</v>
      </c>
      <c r="I691" s="9" t="s">
        <v>1481</v>
      </c>
      <c r="J691" s="9">
        <v>900</v>
      </c>
      <c r="K691" s="9">
        <v>900</v>
      </c>
      <c r="L691" s="9" t="s">
        <v>1464</v>
      </c>
      <c r="M691" s="9" t="s">
        <v>89</v>
      </c>
      <c r="N691" s="9" t="s">
        <v>1477</v>
      </c>
      <c r="O691" s="9">
        <v>240</v>
      </c>
      <c r="P691" s="9">
        <v>240</v>
      </c>
      <c r="Q691" s="9" t="s">
        <v>1609</v>
      </c>
      <c r="R691" s="9" t="s">
        <v>1469</v>
      </c>
      <c r="S691" s="9">
        <v>50</v>
      </c>
      <c r="T691" s="9" t="s">
        <v>1469</v>
      </c>
      <c r="U691" s="9" t="s">
        <v>1476</v>
      </c>
      <c r="V691" s="9">
        <v>42</v>
      </c>
      <c r="W691" s="9" t="s">
        <v>1577</v>
      </c>
      <c r="X691" s="9" t="s">
        <v>1484</v>
      </c>
      <c r="Y691" s="9" t="s">
        <v>1485</v>
      </c>
      <c r="Z691" s="9">
        <v>40</v>
      </c>
      <c r="AA691" s="9">
        <v>54</v>
      </c>
      <c r="AB691" s="9" t="s">
        <v>1560</v>
      </c>
      <c r="FR691"/>
    </row>
    <row r="692" spans="1:174" x14ac:dyDescent="0.3">
      <c r="A692" s="1">
        <v>43969.633033182872</v>
      </c>
      <c r="B692" s="8">
        <f>MONTH(Table_ExternalData_124345[[#This Row],[DateCreation]])</f>
        <v>5</v>
      </c>
      <c r="C692" s="8">
        <f>YEAR(Table_ExternalData_124345[[#This Row],[DateCreation]])</f>
        <v>2020</v>
      </c>
      <c r="D692" s="9">
        <f>WEEKNUM(Table_ExternalData_124345[[#This Row],[DateCreation]]+2)</f>
        <v>21</v>
      </c>
      <c r="E692" s="9">
        <v>1153</v>
      </c>
      <c r="F692" s="9" t="s">
        <v>1541</v>
      </c>
      <c r="G692" s="9" t="s">
        <v>1542</v>
      </c>
      <c r="H692" s="8" t="str">
        <f>Table_ExternalData_124345[[#This Row],[Manufacturer]]&amp;" "&amp;Table_ExternalData_124345[[#This Row],[CarModel]]</f>
        <v>Kone ADM /ADR</v>
      </c>
      <c r="I692" s="9" t="s">
        <v>1481</v>
      </c>
      <c r="J692" s="9">
        <v>800</v>
      </c>
      <c r="K692" s="9">
        <v>800</v>
      </c>
      <c r="L692" s="9" t="s">
        <v>1464</v>
      </c>
      <c r="M692" s="9" t="s">
        <v>89</v>
      </c>
      <c r="N692" s="9" t="s">
        <v>1477</v>
      </c>
      <c r="O692" s="9">
        <v>215</v>
      </c>
      <c r="P692" s="9">
        <v>215</v>
      </c>
      <c r="Q692" s="9" t="s">
        <v>1610</v>
      </c>
      <c r="R692" s="9" t="s">
        <v>1469</v>
      </c>
      <c r="S692" s="9">
        <v>50</v>
      </c>
      <c r="T692" s="9" t="s">
        <v>1469</v>
      </c>
      <c r="U692" s="9" t="s">
        <v>1476</v>
      </c>
      <c r="V692" s="9">
        <v>42</v>
      </c>
      <c r="W692" s="9" t="s">
        <v>1577</v>
      </c>
      <c r="X692" s="9" t="s">
        <v>1484</v>
      </c>
      <c r="Y692" s="9" t="s">
        <v>1485</v>
      </c>
      <c r="Z692" s="9">
        <v>40</v>
      </c>
      <c r="AA692" s="9">
        <v>54</v>
      </c>
      <c r="AB692" s="9" t="s">
        <v>1560</v>
      </c>
      <c r="FR692"/>
    </row>
    <row r="693" spans="1:174" x14ac:dyDescent="0.3">
      <c r="A693" s="1">
        <v>43969.633033368053</v>
      </c>
      <c r="B693" s="8">
        <f>MONTH(Table_ExternalData_124345[[#This Row],[DateCreation]])</f>
        <v>5</v>
      </c>
      <c r="C693" s="8">
        <f>YEAR(Table_ExternalData_124345[[#This Row],[DateCreation]])</f>
        <v>2020</v>
      </c>
      <c r="D693" s="9">
        <f>WEEKNUM(Table_ExternalData_124345[[#This Row],[DateCreation]]+2)</f>
        <v>21</v>
      </c>
      <c r="E693" s="9">
        <v>1154</v>
      </c>
      <c r="F693" s="9" t="s">
        <v>1541</v>
      </c>
      <c r="G693" s="9" t="s">
        <v>1542</v>
      </c>
      <c r="H693" s="8" t="str">
        <f>Table_ExternalData_124345[[#This Row],[Manufacturer]]&amp;" "&amp;Table_ExternalData_124345[[#This Row],[CarModel]]</f>
        <v>Kone ADM /ADR</v>
      </c>
      <c r="I693" s="9" t="s">
        <v>1481</v>
      </c>
      <c r="J693" s="9">
        <v>700</v>
      </c>
      <c r="K693" s="9">
        <v>700</v>
      </c>
      <c r="L693" s="9" t="s">
        <v>1464</v>
      </c>
      <c r="M693" s="9" t="s">
        <v>89</v>
      </c>
      <c r="N693" s="9" t="s">
        <v>1477</v>
      </c>
      <c r="O693" s="9">
        <v>190</v>
      </c>
      <c r="P693" s="9">
        <v>190</v>
      </c>
      <c r="Q693" s="9" t="s">
        <v>1610</v>
      </c>
      <c r="R693" s="9" t="s">
        <v>1469</v>
      </c>
      <c r="S693" s="9">
        <v>50</v>
      </c>
      <c r="T693" s="9" t="s">
        <v>1469</v>
      </c>
      <c r="U693" s="9" t="s">
        <v>1476</v>
      </c>
      <c r="V693" s="9">
        <v>42</v>
      </c>
      <c r="W693" s="9" t="s">
        <v>1577</v>
      </c>
      <c r="X693" s="9" t="s">
        <v>1484</v>
      </c>
      <c r="Y693" s="9" t="s">
        <v>1485</v>
      </c>
      <c r="Z693" s="9">
        <v>40</v>
      </c>
      <c r="AA693" s="9">
        <v>54</v>
      </c>
      <c r="AB693" s="9" t="s">
        <v>1560</v>
      </c>
      <c r="FR693"/>
    </row>
    <row r="694" spans="1:174" x14ac:dyDescent="0.3">
      <c r="A694" s="1">
        <v>43969.633033564816</v>
      </c>
      <c r="B694" s="8">
        <f>MONTH(Table_ExternalData_124345[[#This Row],[DateCreation]])</f>
        <v>5</v>
      </c>
      <c r="C694" s="8">
        <f>YEAR(Table_ExternalData_124345[[#This Row],[DateCreation]])</f>
        <v>2020</v>
      </c>
      <c r="D694" s="9">
        <f>WEEKNUM(Table_ExternalData_124345[[#This Row],[DateCreation]]+2)</f>
        <v>21</v>
      </c>
      <c r="E694" s="9">
        <v>1155</v>
      </c>
      <c r="F694" s="9" t="s">
        <v>1541</v>
      </c>
      <c r="G694" s="9" t="s">
        <v>1542</v>
      </c>
      <c r="H694" s="8" t="str">
        <f>Table_ExternalData_124345[[#This Row],[Manufacturer]]&amp;" "&amp;Table_ExternalData_124345[[#This Row],[CarModel]]</f>
        <v>Kone ADM /ADR</v>
      </c>
      <c r="I694" s="9" t="s">
        <v>1481</v>
      </c>
      <c r="J694" s="9">
        <v>900</v>
      </c>
      <c r="K694" s="9">
        <v>900</v>
      </c>
      <c r="L694" s="9" t="s">
        <v>1464</v>
      </c>
      <c r="M694" s="9" t="s">
        <v>89</v>
      </c>
      <c r="N694" s="9" t="s">
        <v>1477</v>
      </c>
      <c r="O694" s="9">
        <v>240</v>
      </c>
      <c r="P694" s="9">
        <v>240</v>
      </c>
      <c r="Q694" s="9" t="s">
        <v>1611</v>
      </c>
      <c r="R694" s="9" t="s">
        <v>1469</v>
      </c>
      <c r="S694" s="9">
        <v>50</v>
      </c>
      <c r="T694" s="9" t="s">
        <v>1469</v>
      </c>
      <c r="U694" s="9" t="s">
        <v>1476</v>
      </c>
      <c r="V694" s="9">
        <v>42</v>
      </c>
      <c r="W694" s="9" t="s">
        <v>1577</v>
      </c>
      <c r="X694" s="9" t="s">
        <v>1471</v>
      </c>
      <c r="Y694" s="9" t="s">
        <v>1485</v>
      </c>
      <c r="Z694" s="9">
        <v>40</v>
      </c>
      <c r="AA694" s="9">
        <v>54</v>
      </c>
      <c r="AB694" s="9" t="s">
        <v>1560</v>
      </c>
      <c r="FR694"/>
    </row>
    <row r="695" spans="1:174" x14ac:dyDescent="0.3">
      <c r="A695" s="1">
        <v>43969.63303391204</v>
      </c>
      <c r="B695" s="8">
        <f>MONTH(Table_ExternalData_124345[[#This Row],[DateCreation]])</f>
        <v>5</v>
      </c>
      <c r="C695" s="8">
        <f>YEAR(Table_ExternalData_124345[[#This Row],[DateCreation]])</f>
        <v>2020</v>
      </c>
      <c r="D695" s="9">
        <f>WEEKNUM(Table_ExternalData_124345[[#This Row],[DateCreation]]+2)</f>
        <v>21</v>
      </c>
      <c r="E695" s="9">
        <v>1156</v>
      </c>
      <c r="F695" s="9" t="s">
        <v>1541</v>
      </c>
      <c r="G695" s="9" t="s">
        <v>1542</v>
      </c>
      <c r="H695" s="8" t="str">
        <f>Table_ExternalData_124345[[#This Row],[Manufacturer]]&amp;" "&amp;Table_ExternalData_124345[[#This Row],[CarModel]]</f>
        <v>Kone ADM /ADR</v>
      </c>
      <c r="I695" s="9" t="s">
        <v>1481</v>
      </c>
      <c r="J695" s="9">
        <v>800</v>
      </c>
      <c r="K695" s="9">
        <v>800</v>
      </c>
      <c r="L695" s="9" t="s">
        <v>1464</v>
      </c>
      <c r="M695" s="9" t="s">
        <v>89</v>
      </c>
      <c r="N695" s="9" t="s">
        <v>1477</v>
      </c>
      <c r="O695" s="9">
        <v>215</v>
      </c>
      <c r="P695" s="9">
        <v>215</v>
      </c>
      <c r="Q695" s="9" t="s">
        <v>1584</v>
      </c>
      <c r="R695" s="9" t="s">
        <v>1469</v>
      </c>
      <c r="S695" s="9">
        <v>50</v>
      </c>
      <c r="T695" s="9" t="s">
        <v>1469</v>
      </c>
      <c r="U695" s="9" t="s">
        <v>1476</v>
      </c>
      <c r="V695" s="9">
        <v>42</v>
      </c>
      <c r="W695" s="9" t="s">
        <v>1577</v>
      </c>
      <c r="X695" s="9" t="s">
        <v>1471</v>
      </c>
      <c r="Y695" s="9" t="s">
        <v>1485</v>
      </c>
      <c r="Z695" s="9">
        <v>40</v>
      </c>
      <c r="AA695" s="9">
        <v>54</v>
      </c>
      <c r="AB695" s="9" t="s">
        <v>1560</v>
      </c>
      <c r="FR695"/>
    </row>
    <row r="696" spans="1:174" x14ac:dyDescent="0.3">
      <c r="A696" s="1">
        <v>43969.633034108796</v>
      </c>
      <c r="B696" s="8">
        <f>MONTH(Table_ExternalData_124345[[#This Row],[DateCreation]])</f>
        <v>5</v>
      </c>
      <c r="C696" s="8">
        <f>YEAR(Table_ExternalData_124345[[#This Row],[DateCreation]])</f>
        <v>2020</v>
      </c>
      <c r="D696" s="9">
        <f>WEEKNUM(Table_ExternalData_124345[[#This Row],[DateCreation]]+2)</f>
        <v>21</v>
      </c>
      <c r="E696" s="9">
        <v>1157</v>
      </c>
      <c r="F696" s="9" t="s">
        <v>1541</v>
      </c>
      <c r="G696" s="9" t="s">
        <v>1542</v>
      </c>
      <c r="H696" s="8" t="str">
        <f>Table_ExternalData_124345[[#This Row],[Manufacturer]]&amp;" "&amp;Table_ExternalData_124345[[#This Row],[CarModel]]</f>
        <v>Kone ADM /ADR</v>
      </c>
      <c r="I696" s="9" t="s">
        <v>1481</v>
      </c>
      <c r="J696" s="9">
        <v>700</v>
      </c>
      <c r="K696" s="9">
        <v>700</v>
      </c>
      <c r="L696" s="9" t="s">
        <v>1464</v>
      </c>
      <c r="M696" s="9" t="s">
        <v>89</v>
      </c>
      <c r="N696" s="9" t="s">
        <v>1477</v>
      </c>
      <c r="O696" s="9">
        <v>190</v>
      </c>
      <c r="P696" s="9">
        <v>190</v>
      </c>
      <c r="Q696" s="9" t="s">
        <v>1584</v>
      </c>
      <c r="R696" s="9" t="s">
        <v>1469</v>
      </c>
      <c r="S696" s="9">
        <v>50</v>
      </c>
      <c r="T696" s="9" t="s">
        <v>1469</v>
      </c>
      <c r="U696" s="9" t="s">
        <v>1476</v>
      </c>
      <c r="V696" s="9">
        <v>42</v>
      </c>
      <c r="W696" s="9" t="s">
        <v>1577</v>
      </c>
      <c r="X696" s="9" t="s">
        <v>1471</v>
      </c>
      <c r="Y696" s="9" t="s">
        <v>1485</v>
      </c>
      <c r="Z696" s="9">
        <v>40</v>
      </c>
      <c r="AA696" s="9">
        <v>54</v>
      </c>
      <c r="AB696" s="9" t="s">
        <v>1560</v>
      </c>
      <c r="FR696"/>
    </row>
    <row r="697" spans="1:174" x14ac:dyDescent="0.3">
      <c r="A697" s="1">
        <v>43969.638881712963</v>
      </c>
      <c r="B697" s="8">
        <f>MONTH(Table_ExternalData_124345[[#This Row],[DateCreation]])</f>
        <v>5</v>
      </c>
      <c r="C697" s="8">
        <f>YEAR(Table_ExternalData_124345[[#This Row],[DateCreation]])</f>
        <v>2020</v>
      </c>
      <c r="D697" s="9">
        <f>WEEKNUM(Table_ExternalData_124345[[#This Row],[DateCreation]]+2)</f>
        <v>21</v>
      </c>
      <c r="E697" s="9">
        <v>1158</v>
      </c>
      <c r="F697" s="9" t="s">
        <v>1498</v>
      </c>
      <c r="G697" s="9" t="s">
        <v>1499</v>
      </c>
      <c r="H697" s="8" t="str">
        <f>Table_ExternalData_124345[[#This Row],[Manufacturer]]&amp;" "&amp;Table_ExternalData_124345[[#This Row],[CarModel]]</f>
        <v>Monitor 85N / 92VF / 99VF</v>
      </c>
      <c r="I697" s="9" t="s">
        <v>1481</v>
      </c>
      <c r="J697" s="9">
        <v>700</v>
      </c>
      <c r="K697" s="9">
        <v>1600</v>
      </c>
      <c r="L697" s="9" t="s">
        <v>1464</v>
      </c>
      <c r="M697" s="9" t="s">
        <v>1465</v>
      </c>
      <c r="N697" s="9" t="s">
        <v>1466</v>
      </c>
      <c r="O697" s="9">
        <v>135</v>
      </c>
      <c r="P697" s="9">
        <v>135</v>
      </c>
      <c r="Q697" s="9" t="s">
        <v>1612</v>
      </c>
      <c r="R697" s="9" t="s">
        <v>1468</v>
      </c>
      <c r="S697" s="9">
        <v>0</v>
      </c>
      <c r="T697" s="9" t="s">
        <v>1469</v>
      </c>
      <c r="U697" s="9" t="s">
        <v>1476</v>
      </c>
      <c r="V697" s="9">
        <v>42</v>
      </c>
      <c r="W697" s="9" t="s">
        <v>1577</v>
      </c>
      <c r="X697" s="9" t="s">
        <v>1471</v>
      </c>
      <c r="Y697" s="9" t="s">
        <v>1472</v>
      </c>
      <c r="Z697" s="9">
        <v>90</v>
      </c>
      <c r="AA697" s="9">
        <v>54</v>
      </c>
      <c r="AB697" s="9" t="s">
        <v>1560</v>
      </c>
      <c r="FR697"/>
    </row>
    <row r="698" spans="1:174" x14ac:dyDescent="0.3">
      <c r="A698" s="1">
        <v>43969.638882060186</v>
      </c>
      <c r="B698" s="8">
        <f>MONTH(Table_ExternalData_124345[[#This Row],[DateCreation]])</f>
        <v>5</v>
      </c>
      <c r="C698" s="8">
        <f>YEAR(Table_ExternalData_124345[[#This Row],[DateCreation]])</f>
        <v>2020</v>
      </c>
      <c r="D698" s="9">
        <f>WEEKNUM(Table_ExternalData_124345[[#This Row],[DateCreation]]+2)</f>
        <v>21</v>
      </c>
      <c r="E698" s="9">
        <v>1159</v>
      </c>
      <c r="F698" s="9" t="s">
        <v>1498</v>
      </c>
      <c r="G698" s="9" t="s">
        <v>1499</v>
      </c>
      <c r="H698" s="8" t="str">
        <f>Table_ExternalData_124345[[#This Row],[Manufacturer]]&amp;" "&amp;Table_ExternalData_124345[[#This Row],[CarModel]]</f>
        <v>Monitor 85N / 92VF / 99VF</v>
      </c>
      <c r="I698" s="9" t="s">
        <v>1481</v>
      </c>
      <c r="J698" s="9">
        <v>700</v>
      </c>
      <c r="K698" s="9">
        <v>1600</v>
      </c>
      <c r="L698" s="9" t="s">
        <v>1464</v>
      </c>
      <c r="M698" s="9" t="s">
        <v>89</v>
      </c>
      <c r="N698" s="9" t="s">
        <v>1477</v>
      </c>
      <c r="O698" s="9">
        <v>135</v>
      </c>
      <c r="P698" s="9">
        <v>135</v>
      </c>
      <c r="Q698" s="9" t="s">
        <v>1613</v>
      </c>
      <c r="R698" s="9" t="s">
        <v>1468</v>
      </c>
      <c r="S698" s="9">
        <v>0</v>
      </c>
      <c r="T698" s="9" t="s">
        <v>1469</v>
      </c>
      <c r="U698" s="9" t="s">
        <v>1476</v>
      </c>
      <c r="V698" s="9">
        <v>42</v>
      </c>
      <c r="W698" s="9" t="s">
        <v>1577</v>
      </c>
      <c r="X698" s="9" t="s">
        <v>1471</v>
      </c>
      <c r="Y698" s="9" t="s">
        <v>1472</v>
      </c>
      <c r="Z698" s="9">
        <v>90</v>
      </c>
      <c r="AA698" s="9">
        <v>54</v>
      </c>
      <c r="AB698" s="9" t="s">
        <v>1560</v>
      </c>
      <c r="FR698"/>
    </row>
    <row r="699" spans="1:174" x14ac:dyDescent="0.3">
      <c r="A699" s="1">
        <v>43969.63888244213</v>
      </c>
      <c r="B699" s="8">
        <f>MONTH(Table_ExternalData_124345[[#This Row],[DateCreation]])</f>
        <v>5</v>
      </c>
      <c r="C699" s="8">
        <f>YEAR(Table_ExternalData_124345[[#This Row],[DateCreation]])</f>
        <v>2020</v>
      </c>
      <c r="D699" s="9">
        <f>WEEKNUM(Table_ExternalData_124345[[#This Row],[DateCreation]]+2)</f>
        <v>21</v>
      </c>
      <c r="E699" s="9">
        <v>1160</v>
      </c>
      <c r="F699" s="9" t="s">
        <v>1498</v>
      </c>
      <c r="G699" s="9" t="s">
        <v>1499</v>
      </c>
      <c r="H699" s="8" t="str">
        <f>Table_ExternalData_124345[[#This Row],[Manufacturer]]&amp;" "&amp;Table_ExternalData_124345[[#This Row],[CarModel]]</f>
        <v>Monitor 85N / 92VF / 99VF</v>
      </c>
      <c r="I699" s="9" t="s">
        <v>1481</v>
      </c>
      <c r="J699" s="9">
        <v>600</v>
      </c>
      <c r="K699" s="9">
        <v>1600</v>
      </c>
      <c r="L699" s="9" t="s">
        <v>1464</v>
      </c>
      <c r="M699" s="9" t="s">
        <v>89</v>
      </c>
      <c r="N699" s="9" t="s">
        <v>1477</v>
      </c>
      <c r="O699" s="9">
        <v>135</v>
      </c>
      <c r="P699" s="9">
        <v>135</v>
      </c>
      <c r="Q699" s="9" t="s">
        <v>1614</v>
      </c>
      <c r="R699" s="9" t="s">
        <v>1468</v>
      </c>
      <c r="S699" s="9">
        <v>0</v>
      </c>
      <c r="T699" s="9" t="s">
        <v>1469</v>
      </c>
      <c r="U699" s="9" t="s">
        <v>1476</v>
      </c>
      <c r="V699" s="9">
        <v>42</v>
      </c>
      <c r="W699" s="9" t="s">
        <v>1577</v>
      </c>
      <c r="X699" s="9" t="s">
        <v>1484</v>
      </c>
      <c r="Y699" s="9" t="s">
        <v>1472</v>
      </c>
      <c r="Z699" s="9">
        <v>90</v>
      </c>
      <c r="AA699" s="9">
        <v>54</v>
      </c>
      <c r="AB699" s="9" t="s">
        <v>1560</v>
      </c>
      <c r="FR699"/>
    </row>
    <row r="700" spans="1:174" x14ac:dyDescent="0.3">
      <c r="A700" s="1">
        <v>43969.63888298611</v>
      </c>
      <c r="B700" s="8">
        <f>MONTH(Table_ExternalData_124345[[#This Row],[DateCreation]])</f>
        <v>5</v>
      </c>
      <c r="C700" s="8">
        <f>YEAR(Table_ExternalData_124345[[#This Row],[DateCreation]])</f>
        <v>2020</v>
      </c>
      <c r="D700" s="9">
        <f>WEEKNUM(Table_ExternalData_124345[[#This Row],[DateCreation]]+2)</f>
        <v>21</v>
      </c>
      <c r="E700" s="9">
        <v>1161</v>
      </c>
      <c r="F700" s="9" t="s">
        <v>1498</v>
      </c>
      <c r="G700" s="9" t="s">
        <v>1499</v>
      </c>
      <c r="H700" s="8" t="str">
        <f>Table_ExternalData_124345[[#This Row],[Manufacturer]]&amp;" "&amp;Table_ExternalData_124345[[#This Row],[CarModel]]</f>
        <v>Monitor 85N / 92VF / 99VF</v>
      </c>
      <c r="I700" s="9" t="s">
        <v>1481</v>
      </c>
      <c r="J700" s="9">
        <v>600</v>
      </c>
      <c r="K700" s="9">
        <v>1600</v>
      </c>
      <c r="L700" s="9" t="s">
        <v>1464</v>
      </c>
      <c r="M700" s="9" t="s">
        <v>1465</v>
      </c>
      <c r="N700" s="9" t="s">
        <v>1466</v>
      </c>
      <c r="O700" s="9">
        <v>135</v>
      </c>
      <c r="P700" s="9">
        <v>135</v>
      </c>
      <c r="Q700" s="9" t="s">
        <v>1612</v>
      </c>
      <c r="R700" s="9" t="s">
        <v>1468</v>
      </c>
      <c r="S700" s="9">
        <v>0</v>
      </c>
      <c r="T700" s="9" t="s">
        <v>1469</v>
      </c>
      <c r="U700" s="9" t="s">
        <v>1476</v>
      </c>
      <c r="V700" s="9">
        <v>42</v>
      </c>
      <c r="W700" s="9" t="s">
        <v>1577</v>
      </c>
      <c r="X700" s="9" t="s">
        <v>1484</v>
      </c>
      <c r="Y700" s="9" t="s">
        <v>1472</v>
      </c>
      <c r="Z700" s="9">
        <v>90</v>
      </c>
      <c r="AA700" s="9">
        <v>54</v>
      </c>
      <c r="AB700" s="9" t="s">
        <v>1560</v>
      </c>
      <c r="FR700"/>
    </row>
    <row r="701" spans="1:174" x14ac:dyDescent="0.3">
      <c r="A701" s="1">
        <v>43969.643372453706</v>
      </c>
      <c r="B701" s="8">
        <f>MONTH(Table_ExternalData_124345[[#This Row],[DateCreation]])</f>
        <v>5</v>
      </c>
      <c r="C701" s="8">
        <f>YEAR(Table_ExternalData_124345[[#This Row],[DateCreation]])</f>
        <v>2020</v>
      </c>
      <c r="D701" s="9">
        <f>WEEKNUM(Table_ExternalData_124345[[#This Row],[DateCreation]]+2)</f>
        <v>21</v>
      </c>
      <c r="E701" s="9">
        <v>1162</v>
      </c>
      <c r="F701" s="9" t="s">
        <v>286</v>
      </c>
      <c r="G701" s="9" t="s">
        <v>1504</v>
      </c>
      <c r="H701" s="8" t="str">
        <f>Table_ExternalData_124345[[#This Row],[Manufacturer]]&amp;" "&amp;Table_ExternalData_124345[[#This Row],[CarModel]]</f>
        <v>Otis Prima / Techna</v>
      </c>
      <c r="I701" s="9" t="s">
        <v>1481</v>
      </c>
      <c r="J701" s="9">
        <v>700</v>
      </c>
      <c r="K701" s="9">
        <v>700</v>
      </c>
      <c r="L701" s="9" t="s">
        <v>1464</v>
      </c>
      <c r="M701" s="9" t="s">
        <v>1465</v>
      </c>
      <c r="N701" s="9" t="s">
        <v>1466</v>
      </c>
      <c r="O701" s="9">
        <v>152</v>
      </c>
      <c r="P701" s="9">
        <v>152</v>
      </c>
      <c r="Q701" s="9" t="s">
        <v>1615</v>
      </c>
      <c r="R701" s="9" t="s">
        <v>1468</v>
      </c>
      <c r="S701" s="9">
        <v>0</v>
      </c>
      <c r="T701" s="9" t="s">
        <v>1469</v>
      </c>
      <c r="U701" s="9" t="s">
        <v>1476</v>
      </c>
      <c r="V701" s="9">
        <v>42</v>
      </c>
      <c r="W701" s="9" t="s">
        <v>1577</v>
      </c>
      <c r="X701" s="9" t="s">
        <v>1484</v>
      </c>
      <c r="Y701" s="9" t="s">
        <v>1472</v>
      </c>
      <c r="Z701" s="9">
        <v>45</v>
      </c>
      <c r="AA701" s="9">
        <v>54</v>
      </c>
      <c r="AB701" s="9" t="s">
        <v>1560</v>
      </c>
      <c r="FR701"/>
    </row>
    <row r="702" spans="1:174" x14ac:dyDescent="0.3">
      <c r="A702" s="1">
        <v>43969.643561458332</v>
      </c>
      <c r="B702" s="8">
        <f>MONTH(Table_ExternalData_124345[[#This Row],[DateCreation]])</f>
        <v>5</v>
      </c>
      <c r="C702" s="8">
        <f>YEAR(Table_ExternalData_124345[[#This Row],[DateCreation]])</f>
        <v>2020</v>
      </c>
      <c r="D702" s="9">
        <f>WEEKNUM(Table_ExternalData_124345[[#This Row],[DateCreation]]+2)</f>
        <v>21</v>
      </c>
      <c r="E702" s="9">
        <v>1163</v>
      </c>
      <c r="F702" s="9" t="s">
        <v>286</v>
      </c>
      <c r="G702" s="9" t="s">
        <v>1504</v>
      </c>
      <c r="H702" s="8" t="str">
        <f>Table_ExternalData_124345[[#This Row],[Manufacturer]]&amp;" "&amp;Table_ExternalData_124345[[#This Row],[CarModel]]</f>
        <v>Otis Prima / Techna</v>
      </c>
      <c r="I702" s="9" t="s">
        <v>1481</v>
      </c>
      <c r="J702" s="9">
        <v>750</v>
      </c>
      <c r="K702" s="9">
        <v>750</v>
      </c>
      <c r="L702" s="9" t="s">
        <v>1464</v>
      </c>
      <c r="M702" s="9" t="s">
        <v>1465</v>
      </c>
      <c r="N702" s="9" t="s">
        <v>1466</v>
      </c>
      <c r="O702" s="9">
        <v>165</v>
      </c>
      <c r="P702" s="9">
        <v>165</v>
      </c>
      <c r="Q702" s="9" t="s">
        <v>1615</v>
      </c>
      <c r="R702" s="9" t="s">
        <v>1468</v>
      </c>
      <c r="S702" s="9">
        <v>0</v>
      </c>
      <c r="T702" s="9" t="s">
        <v>1469</v>
      </c>
      <c r="U702" s="9" t="s">
        <v>1476</v>
      </c>
      <c r="V702" s="9">
        <v>42</v>
      </c>
      <c r="W702" s="9" t="s">
        <v>1577</v>
      </c>
      <c r="X702" s="9" t="s">
        <v>1484</v>
      </c>
      <c r="Y702" s="9" t="s">
        <v>1472</v>
      </c>
      <c r="Z702" s="9">
        <v>45</v>
      </c>
      <c r="AA702" s="9">
        <v>54</v>
      </c>
      <c r="AB702" s="9" t="s">
        <v>1560</v>
      </c>
      <c r="FR702"/>
    </row>
    <row r="703" spans="1:174" x14ac:dyDescent="0.3">
      <c r="A703" s="1">
        <v>43969.643714618054</v>
      </c>
      <c r="B703" s="8">
        <f>MONTH(Table_ExternalData_124345[[#This Row],[DateCreation]])</f>
        <v>5</v>
      </c>
      <c r="C703" s="8">
        <f>YEAR(Table_ExternalData_124345[[#This Row],[DateCreation]])</f>
        <v>2020</v>
      </c>
      <c r="D703" s="9">
        <f>WEEKNUM(Table_ExternalData_124345[[#This Row],[DateCreation]]+2)</f>
        <v>21</v>
      </c>
      <c r="E703" s="9">
        <v>1164</v>
      </c>
      <c r="F703" s="9" t="s">
        <v>286</v>
      </c>
      <c r="G703" s="9" t="s">
        <v>1504</v>
      </c>
      <c r="H703" s="8" t="str">
        <f>Table_ExternalData_124345[[#This Row],[Manufacturer]]&amp;" "&amp;Table_ExternalData_124345[[#This Row],[CarModel]]</f>
        <v>Otis Prima / Techna</v>
      </c>
      <c r="I703" s="9" t="s">
        <v>1481</v>
      </c>
      <c r="J703" s="9">
        <v>800</v>
      </c>
      <c r="K703" s="9">
        <v>800</v>
      </c>
      <c r="L703" s="9" t="s">
        <v>1464</v>
      </c>
      <c r="M703" s="9" t="s">
        <v>1465</v>
      </c>
      <c r="N703" s="9" t="s">
        <v>1466</v>
      </c>
      <c r="O703" s="9">
        <v>177</v>
      </c>
      <c r="P703" s="9">
        <v>177</v>
      </c>
      <c r="Q703" s="9" t="s">
        <v>1615</v>
      </c>
      <c r="R703" s="9" t="s">
        <v>1468</v>
      </c>
      <c r="S703" s="9">
        <v>0</v>
      </c>
      <c r="T703" s="9" t="s">
        <v>1469</v>
      </c>
      <c r="U703" s="9" t="s">
        <v>1476</v>
      </c>
      <c r="V703" s="9">
        <v>42</v>
      </c>
      <c r="W703" s="9" t="s">
        <v>1577</v>
      </c>
      <c r="X703" s="9" t="s">
        <v>1484</v>
      </c>
      <c r="Y703" s="9" t="s">
        <v>1472</v>
      </c>
      <c r="Z703" s="9">
        <v>45</v>
      </c>
      <c r="AA703" s="9">
        <v>54</v>
      </c>
      <c r="AB703" s="9" t="s">
        <v>1560</v>
      </c>
      <c r="FR703"/>
    </row>
    <row r="704" spans="1:174" x14ac:dyDescent="0.3">
      <c r="A704" s="1">
        <v>43969.643849884262</v>
      </c>
      <c r="B704" s="8">
        <f>MONTH(Table_ExternalData_124345[[#This Row],[DateCreation]])</f>
        <v>5</v>
      </c>
      <c r="C704" s="8">
        <f>YEAR(Table_ExternalData_124345[[#This Row],[DateCreation]])</f>
        <v>2020</v>
      </c>
      <c r="D704" s="9">
        <f>WEEKNUM(Table_ExternalData_124345[[#This Row],[DateCreation]]+2)</f>
        <v>21</v>
      </c>
      <c r="E704" s="9">
        <v>1165</v>
      </c>
      <c r="F704" s="9" t="s">
        <v>286</v>
      </c>
      <c r="G704" s="9" t="s">
        <v>1504</v>
      </c>
      <c r="H704" s="8" t="str">
        <f>Table_ExternalData_124345[[#This Row],[Manufacturer]]&amp;" "&amp;Table_ExternalData_124345[[#This Row],[CarModel]]</f>
        <v>Otis Prima / Techna</v>
      </c>
      <c r="I704" s="9" t="s">
        <v>1481</v>
      </c>
      <c r="J704" s="9">
        <v>850</v>
      </c>
      <c r="K704" s="9">
        <v>850</v>
      </c>
      <c r="L704" s="9" t="s">
        <v>1464</v>
      </c>
      <c r="M704" s="9" t="s">
        <v>1465</v>
      </c>
      <c r="N704" s="9" t="s">
        <v>1466</v>
      </c>
      <c r="O704" s="9">
        <v>190</v>
      </c>
      <c r="P704" s="9">
        <v>190</v>
      </c>
      <c r="Q704" s="9" t="s">
        <v>1615</v>
      </c>
      <c r="R704" s="9" t="s">
        <v>1468</v>
      </c>
      <c r="S704" s="9">
        <v>0</v>
      </c>
      <c r="T704" s="9" t="s">
        <v>1469</v>
      </c>
      <c r="U704" s="9" t="s">
        <v>1476</v>
      </c>
      <c r="V704" s="9">
        <v>42</v>
      </c>
      <c r="W704" s="9" t="s">
        <v>1577</v>
      </c>
      <c r="X704" s="9" t="s">
        <v>1484</v>
      </c>
      <c r="Y704" s="9" t="s">
        <v>1472</v>
      </c>
      <c r="Z704" s="9">
        <v>45</v>
      </c>
      <c r="AA704" s="9">
        <v>54</v>
      </c>
      <c r="AB704" s="9" t="s">
        <v>1560</v>
      </c>
      <c r="FR704"/>
    </row>
    <row r="705" spans="1:174" x14ac:dyDescent="0.3">
      <c r="A705" s="1">
        <v>43969.64403815972</v>
      </c>
      <c r="B705" s="8">
        <f>MONTH(Table_ExternalData_124345[[#This Row],[DateCreation]])</f>
        <v>5</v>
      </c>
      <c r="C705" s="8">
        <f>YEAR(Table_ExternalData_124345[[#This Row],[DateCreation]])</f>
        <v>2020</v>
      </c>
      <c r="D705" s="9">
        <f>WEEKNUM(Table_ExternalData_124345[[#This Row],[DateCreation]]+2)</f>
        <v>21</v>
      </c>
      <c r="E705" s="9">
        <v>1166</v>
      </c>
      <c r="F705" s="9" t="s">
        <v>286</v>
      </c>
      <c r="G705" s="9" t="s">
        <v>1504</v>
      </c>
      <c r="H705" s="8" t="str">
        <f>Table_ExternalData_124345[[#This Row],[Manufacturer]]&amp;" "&amp;Table_ExternalData_124345[[#This Row],[CarModel]]</f>
        <v>Otis Prima / Techna</v>
      </c>
      <c r="I705" s="9" t="s">
        <v>1481</v>
      </c>
      <c r="J705" s="9">
        <v>900</v>
      </c>
      <c r="K705" s="9">
        <v>900</v>
      </c>
      <c r="L705" s="9" t="s">
        <v>1464</v>
      </c>
      <c r="M705" s="9" t="s">
        <v>1465</v>
      </c>
      <c r="N705" s="9" t="s">
        <v>1466</v>
      </c>
      <c r="O705" s="9">
        <v>202</v>
      </c>
      <c r="P705" s="9">
        <v>202</v>
      </c>
      <c r="Q705" s="9" t="s">
        <v>1615</v>
      </c>
      <c r="R705" s="9" t="s">
        <v>1468</v>
      </c>
      <c r="S705" s="9">
        <v>0</v>
      </c>
      <c r="T705" s="9" t="s">
        <v>1469</v>
      </c>
      <c r="U705" s="9" t="s">
        <v>1476</v>
      </c>
      <c r="V705" s="9">
        <v>42</v>
      </c>
      <c r="W705" s="9" t="s">
        <v>1577</v>
      </c>
      <c r="X705" s="9" t="s">
        <v>1484</v>
      </c>
      <c r="Y705" s="9" t="s">
        <v>1472</v>
      </c>
      <c r="Z705" s="9">
        <v>45</v>
      </c>
      <c r="AA705" s="9">
        <v>54</v>
      </c>
      <c r="AB705" s="9" t="s">
        <v>1560</v>
      </c>
      <c r="FR705"/>
    </row>
    <row r="706" spans="1:174" x14ac:dyDescent="0.3">
      <c r="A706" s="1">
        <v>43969.644227858793</v>
      </c>
      <c r="B706" s="8">
        <f>MONTH(Table_ExternalData_124345[[#This Row],[DateCreation]])</f>
        <v>5</v>
      </c>
      <c r="C706" s="8">
        <f>YEAR(Table_ExternalData_124345[[#This Row],[DateCreation]])</f>
        <v>2020</v>
      </c>
      <c r="D706" s="9">
        <f>WEEKNUM(Table_ExternalData_124345[[#This Row],[DateCreation]]+2)</f>
        <v>21</v>
      </c>
      <c r="E706" s="9">
        <v>1167</v>
      </c>
      <c r="F706" s="9" t="s">
        <v>286</v>
      </c>
      <c r="G706" s="9" t="s">
        <v>1504</v>
      </c>
      <c r="H706" s="8" t="str">
        <f>Table_ExternalData_124345[[#This Row],[Manufacturer]]&amp;" "&amp;Table_ExternalData_124345[[#This Row],[CarModel]]</f>
        <v>Otis Prima / Techna</v>
      </c>
      <c r="I706" s="9" t="s">
        <v>1481</v>
      </c>
      <c r="J706" s="9">
        <v>1000</v>
      </c>
      <c r="K706" s="9">
        <v>1000</v>
      </c>
      <c r="L706" s="9" t="s">
        <v>1464</v>
      </c>
      <c r="M706" s="9" t="s">
        <v>1465</v>
      </c>
      <c r="N706" s="9" t="s">
        <v>1466</v>
      </c>
      <c r="O706" s="9">
        <v>227</v>
      </c>
      <c r="P706" s="9">
        <v>227</v>
      </c>
      <c r="Q706" s="9" t="s">
        <v>1615</v>
      </c>
      <c r="R706" s="9" t="s">
        <v>1468</v>
      </c>
      <c r="S706" s="9">
        <v>0</v>
      </c>
      <c r="T706" s="9" t="s">
        <v>1469</v>
      </c>
      <c r="U706" s="9" t="s">
        <v>1476</v>
      </c>
      <c r="V706" s="9">
        <v>42</v>
      </c>
      <c r="W706" s="9" t="s">
        <v>1577</v>
      </c>
      <c r="X706" s="9" t="s">
        <v>1484</v>
      </c>
      <c r="Y706" s="9" t="s">
        <v>1472</v>
      </c>
      <c r="Z706" s="9">
        <v>45</v>
      </c>
      <c r="AA706" s="9">
        <v>54</v>
      </c>
      <c r="AB706" s="9" t="s">
        <v>1560</v>
      </c>
      <c r="FR706"/>
    </row>
    <row r="707" spans="1:174" x14ac:dyDescent="0.3">
      <c r="A707" s="1">
        <v>43969.646692789349</v>
      </c>
      <c r="B707" s="8">
        <f>MONTH(Table_ExternalData_124345[[#This Row],[DateCreation]])</f>
        <v>5</v>
      </c>
      <c r="C707" s="8">
        <f>YEAR(Table_ExternalData_124345[[#This Row],[DateCreation]])</f>
        <v>2020</v>
      </c>
      <c r="D707" s="9">
        <f>WEEKNUM(Table_ExternalData_124345[[#This Row],[DateCreation]]+2)</f>
        <v>21</v>
      </c>
      <c r="E707" s="9">
        <v>1168</v>
      </c>
      <c r="F707" s="9" t="s">
        <v>286</v>
      </c>
      <c r="G707" s="9" t="s">
        <v>1504</v>
      </c>
      <c r="H707" s="8" t="str">
        <f>Table_ExternalData_124345[[#This Row],[Manufacturer]]&amp;" "&amp;Table_ExternalData_124345[[#This Row],[CarModel]]</f>
        <v>Otis Prima / Techna</v>
      </c>
      <c r="I707" s="9" t="s">
        <v>1481</v>
      </c>
      <c r="J707" s="9">
        <v>700</v>
      </c>
      <c r="K707" s="9">
        <v>700</v>
      </c>
      <c r="L707" s="9" t="s">
        <v>1464</v>
      </c>
      <c r="M707" s="9" t="s">
        <v>1465</v>
      </c>
      <c r="N707" s="9" t="s">
        <v>1466</v>
      </c>
      <c r="O707" s="9">
        <v>152</v>
      </c>
      <c r="P707" s="9">
        <v>152</v>
      </c>
      <c r="Q707" s="9" t="s">
        <v>1615</v>
      </c>
      <c r="R707" s="9" t="s">
        <v>1468</v>
      </c>
      <c r="S707" s="9">
        <v>0</v>
      </c>
      <c r="T707" s="9" t="s">
        <v>1469</v>
      </c>
      <c r="U707" s="9" t="s">
        <v>1476</v>
      </c>
      <c r="V707" s="9">
        <v>42</v>
      </c>
      <c r="W707" s="9" t="s">
        <v>1577</v>
      </c>
      <c r="X707" s="9" t="s">
        <v>1471</v>
      </c>
      <c r="Y707" s="9" t="s">
        <v>1472</v>
      </c>
      <c r="Z707" s="9">
        <v>45</v>
      </c>
      <c r="AA707" s="9">
        <v>54</v>
      </c>
      <c r="AB707" s="9" t="s">
        <v>1560</v>
      </c>
      <c r="FR707"/>
    </row>
    <row r="708" spans="1:174" x14ac:dyDescent="0.3">
      <c r="A708" s="1">
        <v>43969.646693136572</v>
      </c>
      <c r="B708" s="8">
        <f>MONTH(Table_ExternalData_124345[[#This Row],[DateCreation]])</f>
        <v>5</v>
      </c>
      <c r="C708" s="8">
        <f>YEAR(Table_ExternalData_124345[[#This Row],[DateCreation]])</f>
        <v>2020</v>
      </c>
      <c r="D708" s="9">
        <f>WEEKNUM(Table_ExternalData_124345[[#This Row],[DateCreation]]+2)</f>
        <v>21</v>
      </c>
      <c r="E708" s="9">
        <v>1169</v>
      </c>
      <c r="F708" s="9" t="s">
        <v>286</v>
      </c>
      <c r="G708" s="9" t="s">
        <v>1504</v>
      </c>
      <c r="H708" s="8" t="str">
        <f>Table_ExternalData_124345[[#This Row],[Manufacturer]]&amp;" "&amp;Table_ExternalData_124345[[#This Row],[CarModel]]</f>
        <v>Otis Prima / Techna</v>
      </c>
      <c r="I708" s="9" t="s">
        <v>1481</v>
      </c>
      <c r="J708" s="9">
        <v>750</v>
      </c>
      <c r="K708" s="9">
        <v>750</v>
      </c>
      <c r="L708" s="9" t="s">
        <v>1464</v>
      </c>
      <c r="M708" s="9" t="s">
        <v>1465</v>
      </c>
      <c r="N708" s="9" t="s">
        <v>1466</v>
      </c>
      <c r="O708" s="9">
        <v>165</v>
      </c>
      <c r="P708" s="9">
        <v>165</v>
      </c>
      <c r="Q708" s="9" t="s">
        <v>1615</v>
      </c>
      <c r="R708" s="9" t="s">
        <v>1468</v>
      </c>
      <c r="S708" s="9">
        <v>0</v>
      </c>
      <c r="T708" s="9" t="s">
        <v>1469</v>
      </c>
      <c r="U708" s="9" t="s">
        <v>1476</v>
      </c>
      <c r="V708" s="9">
        <v>42</v>
      </c>
      <c r="W708" s="9" t="s">
        <v>1577</v>
      </c>
      <c r="X708" s="9" t="s">
        <v>1471</v>
      </c>
      <c r="Y708" s="9" t="s">
        <v>1472</v>
      </c>
      <c r="Z708" s="9">
        <v>45</v>
      </c>
      <c r="AA708" s="9">
        <v>54</v>
      </c>
      <c r="AB708" s="9" t="s">
        <v>1560</v>
      </c>
      <c r="FR708"/>
    </row>
    <row r="709" spans="1:174" x14ac:dyDescent="0.3">
      <c r="A709" s="1">
        <v>43969.646693518516</v>
      </c>
      <c r="B709" s="8">
        <f>MONTH(Table_ExternalData_124345[[#This Row],[DateCreation]])</f>
        <v>5</v>
      </c>
      <c r="C709" s="8">
        <f>YEAR(Table_ExternalData_124345[[#This Row],[DateCreation]])</f>
        <v>2020</v>
      </c>
      <c r="D709" s="9">
        <f>WEEKNUM(Table_ExternalData_124345[[#This Row],[DateCreation]]+2)</f>
        <v>21</v>
      </c>
      <c r="E709" s="9">
        <v>1170</v>
      </c>
      <c r="F709" s="9" t="s">
        <v>286</v>
      </c>
      <c r="G709" s="9" t="s">
        <v>1504</v>
      </c>
      <c r="H709" s="8" t="str">
        <f>Table_ExternalData_124345[[#This Row],[Manufacturer]]&amp;" "&amp;Table_ExternalData_124345[[#This Row],[CarModel]]</f>
        <v>Otis Prima / Techna</v>
      </c>
      <c r="I709" s="9" t="s">
        <v>1481</v>
      </c>
      <c r="J709" s="9">
        <v>800</v>
      </c>
      <c r="K709" s="9">
        <v>800</v>
      </c>
      <c r="L709" s="9" t="s">
        <v>1464</v>
      </c>
      <c r="M709" s="9" t="s">
        <v>1465</v>
      </c>
      <c r="N709" s="9" t="s">
        <v>1466</v>
      </c>
      <c r="O709" s="9">
        <v>177</v>
      </c>
      <c r="P709" s="9">
        <v>177</v>
      </c>
      <c r="Q709" s="9" t="s">
        <v>1615</v>
      </c>
      <c r="R709" s="9" t="s">
        <v>1468</v>
      </c>
      <c r="S709" s="9">
        <v>0</v>
      </c>
      <c r="T709" s="9" t="s">
        <v>1469</v>
      </c>
      <c r="U709" s="9" t="s">
        <v>1476</v>
      </c>
      <c r="V709" s="9">
        <v>42</v>
      </c>
      <c r="W709" s="9" t="s">
        <v>1577</v>
      </c>
      <c r="X709" s="9" t="s">
        <v>1471</v>
      </c>
      <c r="Y709" s="9" t="s">
        <v>1472</v>
      </c>
      <c r="Z709" s="9">
        <v>45</v>
      </c>
      <c r="AA709" s="9">
        <v>54</v>
      </c>
      <c r="AB709" s="9" t="s">
        <v>1560</v>
      </c>
      <c r="FR709"/>
    </row>
    <row r="710" spans="1:174" x14ac:dyDescent="0.3">
      <c r="A710" s="1">
        <v>43969.646694062503</v>
      </c>
      <c r="B710" s="8">
        <f>MONTH(Table_ExternalData_124345[[#This Row],[DateCreation]])</f>
        <v>5</v>
      </c>
      <c r="C710" s="8">
        <f>YEAR(Table_ExternalData_124345[[#This Row],[DateCreation]])</f>
        <v>2020</v>
      </c>
      <c r="D710" s="9">
        <f>WEEKNUM(Table_ExternalData_124345[[#This Row],[DateCreation]]+2)</f>
        <v>21</v>
      </c>
      <c r="E710" s="9">
        <v>1171</v>
      </c>
      <c r="F710" s="9" t="s">
        <v>286</v>
      </c>
      <c r="G710" s="9" t="s">
        <v>1504</v>
      </c>
      <c r="H710" s="8" t="str">
        <f>Table_ExternalData_124345[[#This Row],[Manufacturer]]&amp;" "&amp;Table_ExternalData_124345[[#This Row],[CarModel]]</f>
        <v>Otis Prima / Techna</v>
      </c>
      <c r="I710" s="9" t="s">
        <v>1481</v>
      </c>
      <c r="J710" s="9">
        <v>850</v>
      </c>
      <c r="K710" s="9">
        <v>850</v>
      </c>
      <c r="L710" s="9" t="s">
        <v>1464</v>
      </c>
      <c r="M710" s="9" t="s">
        <v>1465</v>
      </c>
      <c r="N710" s="9" t="s">
        <v>1466</v>
      </c>
      <c r="O710" s="9">
        <v>190</v>
      </c>
      <c r="P710" s="9">
        <v>190</v>
      </c>
      <c r="Q710" s="9" t="s">
        <v>1615</v>
      </c>
      <c r="R710" s="9" t="s">
        <v>1468</v>
      </c>
      <c r="S710" s="9">
        <v>0</v>
      </c>
      <c r="T710" s="9" t="s">
        <v>1469</v>
      </c>
      <c r="U710" s="9" t="s">
        <v>1476</v>
      </c>
      <c r="V710" s="9">
        <v>42</v>
      </c>
      <c r="W710" s="9" t="s">
        <v>1577</v>
      </c>
      <c r="X710" s="9" t="s">
        <v>1471</v>
      </c>
      <c r="Y710" s="9" t="s">
        <v>1472</v>
      </c>
      <c r="Z710" s="9">
        <v>45</v>
      </c>
      <c r="AA710" s="9">
        <v>54</v>
      </c>
      <c r="AB710" s="9" t="s">
        <v>1560</v>
      </c>
      <c r="FR710"/>
    </row>
    <row r="711" spans="1:174" x14ac:dyDescent="0.3">
      <c r="A711" s="1">
        <v>43969.646694409719</v>
      </c>
      <c r="B711" s="8">
        <f>MONTH(Table_ExternalData_124345[[#This Row],[DateCreation]])</f>
        <v>5</v>
      </c>
      <c r="C711" s="8">
        <f>YEAR(Table_ExternalData_124345[[#This Row],[DateCreation]])</f>
        <v>2020</v>
      </c>
      <c r="D711" s="9">
        <f>WEEKNUM(Table_ExternalData_124345[[#This Row],[DateCreation]]+2)</f>
        <v>21</v>
      </c>
      <c r="E711" s="9">
        <v>1172</v>
      </c>
      <c r="F711" s="9" t="s">
        <v>286</v>
      </c>
      <c r="G711" s="9" t="s">
        <v>1504</v>
      </c>
      <c r="H711" s="8" t="str">
        <f>Table_ExternalData_124345[[#This Row],[Manufacturer]]&amp;" "&amp;Table_ExternalData_124345[[#This Row],[CarModel]]</f>
        <v>Otis Prima / Techna</v>
      </c>
      <c r="I711" s="9" t="s">
        <v>1481</v>
      </c>
      <c r="J711" s="9">
        <v>900</v>
      </c>
      <c r="K711" s="9">
        <v>900</v>
      </c>
      <c r="L711" s="9" t="s">
        <v>1464</v>
      </c>
      <c r="M711" s="9" t="s">
        <v>1465</v>
      </c>
      <c r="N711" s="9" t="s">
        <v>1466</v>
      </c>
      <c r="O711" s="9">
        <v>202</v>
      </c>
      <c r="P711" s="9">
        <v>202</v>
      </c>
      <c r="Q711" s="9" t="s">
        <v>1615</v>
      </c>
      <c r="R711" s="9" t="s">
        <v>1468</v>
      </c>
      <c r="S711" s="9">
        <v>0</v>
      </c>
      <c r="T711" s="9" t="s">
        <v>1469</v>
      </c>
      <c r="U711" s="9" t="s">
        <v>1476</v>
      </c>
      <c r="V711" s="9">
        <v>42</v>
      </c>
      <c r="W711" s="9" t="s">
        <v>1577</v>
      </c>
      <c r="X711" s="9" t="s">
        <v>1471</v>
      </c>
      <c r="Y711" s="9" t="s">
        <v>1472</v>
      </c>
      <c r="Z711" s="9">
        <v>45</v>
      </c>
      <c r="AA711" s="9">
        <v>54</v>
      </c>
      <c r="AB711" s="9" t="s">
        <v>1560</v>
      </c>
      <c r="FR711"/>
    </row>
    <row r="712" spans="1:174" x14ac:dyDescent="0.3">
      <c r="A712" s="1">
        <v>43969.646694756942</v>
      </c>
      <c r="B712" s="8">
        <f>MONTH(Table_ExternalData_124345[[#This Row],[DateCreation]])</f>
        <v>5</v>
      </c>
      <c r="C712" s="8">
        <f>YEAR(Table_ExternalData_124345[[#This Row],[DateCreation]])</f>
        <v>2020</v>
      </c>
      <c r="D712" s="9">
        <f>WEEKNUM(Table_ExternalData_124345[[#This Row],[DateCreation]]+2)</f>
        <v>21</v>
      </c>
      <c r="E712" s="9">
        <v>1173</v>
      </c>
      <c r="F712" s="9" t="s">
        <v>286</v>
      </c>
      <c r="G712" s="9" t="s">
        <v>1504</v>
      </c>
      <c r="H712" s="8" t="str">
        <f>Table_ExternalData_124345[[#This Row],[Manufacturer]]&amp;" "&amp;Table_ExternalData_124345[[#This Row],[CarModel]]</f>
        <v>Otis Prima / Techna</v>
      </c>
      <c r="I712" s="9" t="s">
        <v>1481</v>
      </c>
      <c r="J712" s="9">
        <v>1000</v>
      </c>
      <c r="K712" s="9">
        <v>1000</v>
      </c>
      <c r="L712" s="9" t="s">
        <v>1464</v>
      </c>
      <c r="M712" s="9" t="s">
        <v>1465</v>
      </c>
      <c r="N712" s="9" t="s">
        <v>1466</v>
      </c>
      <c r="O712" s="9">
        <v>227</v>
      </c>
      <c r="P712" s="9">
        <v>227</v>
      </c>
      <c r="Q712" s="9" t="s">
        <v>1615</v>
      </c>
      <c r="R712" s="9" t="s">
        <v>1468</v>
      </c>
      <c r="S712" s="9">
        <v>0</v>
      </c>
      <c r="T712" s="9" t="s">
        <v>1469</v>
      </c>
      <c r="U712" s="9" t="s">
        <v>1476</v>
      </c>
      <c r="V712" s="9">
        <v>42</v>
      </c>
      <c r="W712" s="9" t="s">
        <v>1577</v>
      </c>
      <c r="X712" s="9" t="s">
        <v>1471</v>
      </c>
      <c r="Y712" s="9" t="s">
        <v>1472</v>
      </c>
      <c r="Z712" s="9">
        <v>45</v>
      </c>
      <c r="AA712" s="9">
        <v>54</v>
      </c>
      <c r="AB712" s="9" t="s">
        <v>1560</v>
      </c>
      <c r="FR712"/>
    </row>
    <row r="713" spans="1:174" x14ac:dyDescent="0.3">
      <c r="A713" s="1">
        <v>43969.647811493058</v>
      </c>
      <c r="B713" s="8">
        <f>MONTH(Table_ExternalData_124345[[#This Row],[DateCreation]])</f>
        <v>5</v>
      </c>
      <c r="C713" s="8">
        <f>YEAR(Table_ExternalData_124345[[#This Row],[DateCreation]])</f>
        <v>2020</v>
      </c>
      <c r="D713" s="9">
        <f>WEEKNUM(Table_ExternalData_124345[[#This Row],[DateCreation]]+2)</f>
        <v>21</v>
      </c>
      <c r="E713" s="9">
        <v>1174</v>
      </c>
      <c r="F713" s="9" t="s">
        <v>286</v>
      </c>
      <c r="G713" s="9" t="s">
        <v>1504</v>
      </c>
      <c r="H713" s="8" t="str">
        <f>Table_ExternalData_124345[[#This Row],[Manufacturer]]&amp;" "&amp;Table_ExternalData_124345[[#This Row],[CarModel]]</f>
        <v>Otis Prima / Techna</v>
      </c>
      <c r="I713" s="9" t="s">
        <v>1481</v>
      </c>
      <c r="J713" s="9">
        <v>700</v>
      </c>
      <c r="K713" s="9">
        <v>700</v>
      </c>
      <c r="L713" s="9" t="s">
        <v>1464</v>
      </c>
      <c r="M713" s="9" t="s">
        <v>89</v>
      </c>
      <c r="N713" s="9" t="s">
        <v>1477</v>
      </c>
      <c r="O713" s="9">
        <v>152</v>
      </c>
      <c r="P713" s="9">
        <v>152</v>
      </c>
      <c r="Q713" s="9" t="s">
        <v>1911</v>
      </c>
      <c r="R713" s="9" t="s">
        <v>1468</v>
      </c>
      <c r="S713" s="9">
        <v>0</v>
      </c>
      <c r="T713" s="9" t="s">
        <v>1469</v>
      </c>
      <c r="U713" s="9" t="s">
        <v>1476</v>
      </c>
      <c r="V713" s="9">
        <v>42</v>
      </c>
      <c r="W713" s="9" t="s">
        <v>1577</v>
      </c>
      <c r="X713" s="9" t="s">
        <v>1484</v>
      </c>
      <c r="Y713" s="9" t="s">
        <v>1472</v>
      </c>
      <c r="Z713" s="9">
        <v>45</v>
      </c>
      <c r="AA713" s="9">
        <v>54</v>
      </c>
      <c r="AB713" s="9" t="s">
        <v>1560</v>
      </c>
      <c r="FR713"/>
    </row>
    <row r="714" spans="1:174" x14ac:dyDescent="0.3">
      <c r="A714" s="1">
        <v>43969.647811655093</v>
      </c>
      <c r="B714" s="8">
        <f>MONTH(Table_ExternalData_124345[[#This Row],[DateCreation]])</f>
        <v>5</v>
      </c>
      <c r="C714" s="8">
        <f>YEAR(Table_ExternalData_124345[[#This Row],[DateCreation]])</f>
        <v>2020</v>
      </c>
      <c r="D714" s="9">
        <f>WEEKNUM(Table_ExternalData_124345[[#This Row],[DateCreation]]+2)</f>
        <v>21</v>
      </c>
      <c r="E714" s="9">
        <v>1175</v>
      </c>
      <c r="F714" s="9" t="s">
        <v>286</v>
      </c>
      <c r="G714" s="9" t="s">
        <v>1504</v>
      </c>
      <c r="H714" s="8" t="str">
        <f>Table_ExternalData_124345[[#This Row],[Manufacturer]]&amp;" "&amp;Table_ExternalData_124345[[#This Row],[CarModel]]</f>
        <v>Otis Prima / Techna</v>
      </c>
      <c r="I714" s="9" t="s">
        <v>1481</v>
      </c>
      <c r="J714" s="9">
        <v>750</v>
      </c>
      <c r="K714" s="9">
        <v>750</v>
      </c>
      <c r="L714" s="9" t="s">
        <v>1464</v>
      </c>
      <c r="M714" s="9" t="s">
        <v>89</v>
      </c>
      <c r="N714" s="9" t="s">
        <v>1477</v>
      </c>
      <c r="O714" s="9">
        <v>165</v>
      </c>
      <c r="P714" s="9">
        <v>165</v>
      </c>
      <c r="Q714" s="9" t="s">
        <v>1911</v>
      </c>
      <c r="R714" s="9" t="s">
        <v>1468</v>
      </c>
      <c r="S714" s="9">
        <v>0</v>
      </c>
      <c r="T714" s="9" t="s">
        <v>1469</v>
      </c>
      <c r="U714" s="9" t="s">
        <v>1476</v>
      </c>
      <c r="V714" s="9">
        <v>42</v>
      </c>
      <c r="W714" s="9" t="s">
        <v>1577</v>
      </c>
      <c r="X714" s="9" t="s">
        <v>1484</v>
      </c>
      <c r="Y714" s="9" t="s">
        <v>1472</v>
      </c>
      <c r="Z714" s="9">
        <v>45</v>
      </c>
      <c r="AA714" s="9">
        <v>54</v>
      </c>
      <c r="AB714" s="9" t="s">
        <v>1560</v>
      </c>
      <c r="FR714"/>
    </row>
    <row r="715" spans="1:174" x14ac:dyDescent="0.3">
      <c r="A715" s="1">
        <v>43969.647812037038</v>
      </c>
      <c r="B715" s="8">
        <f>MONTH(Table_ExternalData_124345[[#This Row],[DateCreation]])</f>
        <v>5</v>
      </c>
      <c r="C715" s="8">
        <f>YEAR(Table_ExternalData_124345[[#This Row],[DateCreation]])</f>
        <v>2020</v>
      </c>
      <c r="D715" s="9">
        <f>WEEKNUM(Table_ExternalData_124345[[#This Row],[DateCreation]]+2)</f>
        <v>21</v>
      </c>
      <c r="E715" s="9">
        <v>1176</v>
      </c>
      <c r="F715" s="9" t="s">
        <v>286</v>
      </c>
      <c r="G715" s="9" t="s">
        <v>1504</v>
      </c>
      <c r="H715" s="8" t="str">
        <f>Table_ExternalData_124345[[#This Row],[Manufacturer]]&amp;" "&amp;Table_ExternalData_124345[[#This Row],[CarModel]]</f>
        <v>Otis Prima / Techna</v>
      </c>
      <c r="I715" s="9" t="s">
        <v>1481</v>
      </c>
      <c r="J715" s="9">
        <v>800</v>
      </c>
      <c r="K715" s="9">
        <v>800</v>
      </c>
      <c r="L715" s="9" t="s">
        <v>1464</v>
      </c>
      <c r="M715" s="9" t="s">
        <v>89</v>
      </c>
      <c r="N715" s="9" t="s">
        <v>1477</v>
      </c>
      <c r="O715" s="9">
        <v>177</v>
      </c>
      <c r="P715" s="9">
        <v>177</v>
      </c>
      <c r="Q715" s="9" t="s">
        <v>1911</v>
      </c>
      <c r="R715" s="9" t="s">
        <v>1468</v>
      </c>
      <c r="S715" s="9">
        <v>0</v>
      </c>
      <c r="T715" s="9" t="s">
        <v>1469</v>
      </c>
      <c r="U715" s="9" t="s">
        <v>1476</v>
      </c>
      <c r="V715" s="9">
        <v>42</v>
      </c>
      <c r="W715" s="9" t="s">
        <v>1577</v>
      </c>
      <c r="X715" s="9" t="s">
        <v>1484</v>
      </c>
      <c r="Y715" s="9" t="s">
        <v>1472</v>
      </c>
      <c r="Z715" s="9">
        <v>45</v>
      </c>
      <c r="AA715" s="9">
        <v>54</v>
      </c>
      <c r="AB715" s="9" t="s">
        <v>1560</v>
      </c>
      <c r="FR715"/>
    </row>
    <row r="716" spans="1:174" x14ac:dyDescent="0.3">
      <c r="A716" s="1">
        <v>43969.647812187497</v>
      </c>
      <c r="B716" s="8">
        <f>MONTH(Table_ExternalData_124345[[#This Row],[DateCreation]])</f>
        <v>5</v>
      </c>
      <c r="C716" s="8">
        <f>YEAR(Table_ExternalData_124345[[#This Row],[DateCreation]])</f>
        <v>2020</v>
      </c>
      <c r="D716" s="9">
        <f>WEEKNUM(Table_ExternalData_124345[[#This Row],[DateCreation]]+2)</f>
        <v>21</v>
      </c>
      <c r="E716" s="9">
        <v>1177</v>
      </c>
      <c r="F716" s="9" t="s">
        <v>286</v>
      </c>
      <c r="G716" s="9" t="s">
        <v>1504</v>
      </c>
      <c r="H716" s="8" t="str">
        <f>Table_ExternalData_124345[[#This Row],[Manufacturer]]&amp;" "&amp;Table_ExternalData_124345[[#This Row],[CarModel]]</f>
        <v>Otis Prima / Techna</v>
      </c>
      <c r="I716" s="9" t="s">
        <v>1481</v>
      </c>
      <c r="J716" s="9">
        <v>850</v>
      </c>
      <c r="K716" s="9">
        <v>850</v>
      </c>
      <c r="L716" s="9" t="s">
        <v>1464</v>
      </c>
      <c r="M716" s="9" t="s">
        <v>89</v>
      </c>
      <c r="N716" s="9" t="s">
        <v>1477</v>
      </c>
      <c r="O716" s="9">
        <v>190</v>
      </c>
      <c r="P716" s="9">
        <v>190</v>
      </c>
      <c r="Q716" s="9" t="s">
        <v>1911</v>
      </c>
      <c r="R716" s="9" t="s">
        <v>1468</v>
      </c>
      <c r="S716" s="9">
        <v>0</v>
      </c>
      <c r="T716" s="9" t="s">
        <v>1469</v>
      </c>
      <c r="U716" s="9" t="s">
        <v>1476</v>
      </c>
      <c r="V716" s="9">
        <v>42</v>
      </c>
      <c r="W716" s="9" t="s">
        <v>1577</v>
      </c>
      <c r="X716" s="9" t="s">
        <v>1484</v>
      </c>
      <c r="Y716" s="9" t="s">
        <v>1472</v>
      </c>
      <c r="Z716" s="9">
        <v>45</v>
      </c>
      <c r="AA716" s="9">
        <v>54</v>
      </c>
      <c r="AB716" s="9" t="s">
        <v>1560</v>
      </c>
      <c r="FR716"/>
    </row>
    <row r="717" spans="1:174" x14ac:dyDescent="0.3">
      <c r="A717" s="1">
        <v>43969.647812384261</v>
      </c>
      <c r="B717" s="8">
        <f>MONTH(Table_ExternalData_124345[[#This Row],[DateCreation]])</f>
        <v>5</v>
      </c>
      <c r="C717" s="8">
        <f>YEAR(Table_ExternalData_124345[[#This Row],[DateCreation]])</f>
        <v>2020</v>
      </c>
      <c r="D717" s="9">
        <f>WEEKNUM(Table_ExternalData_124345[[#This Row],[DateCreation]]+2)</f>
        <v>21</v>
      </c>
      <c r="E717" s="9">
        <v>1178</v>
      </c>
      <c r="F717" s="9" t="s">
        <v>286</v>
      </c>
      <c r="G717" s="9" t="s">
        <v>1504</v>
      </c>
      <c r="H717" s="8" t="str">
        <f>Table_ExternalData_124345[[#This Row],[Manufacturer]]&amp;" "&amp;Table_ExternalData_124345[[#This Row],[CarModel]]</f>
        <v>Otis Prima / Techna</v>
      </c>
      <c r="I717" s="9" t="s">
        <v>1481</v>
      </c>
      <c r="J717" s="9">
        <v>900</v>
      </c>
      <c r="K717" s="9">
        <v>900</v>
      </c>
      <c r="L717" s="9" t="s">
        <v>1464</v>
      </c>
      <c r="M717" s="9" t="s">
        <v>89</v>
      </c>
      <c r="N717" s="9" t="s">
        <v>1477</v>
      </c>
      <c r="O717" s="9">
        <v>202</v>
      </c>
      <c r="P717" s="9">
        <v>202</v>
      </c>
      <c r="Q717" s="9" t="s">
        <v>1911</v>
      </c>
      <c r="R717" s="9" t="s">
        <v>1468</v>
      </c>
      <c r="S717" s="9">
        <v>0</v>
      </c>
      <c r="T717" s="9" t="s">
        <v>1469</v>
      </c>
      <c r="U717" s="9" t="s">
        <v>1476</v>
      </c>
      <c r="V717" s="9">
        <v>42</v>
      </c>
      <c r="W717" s="9" t="s">
        <v>1577</v>
      </c>
      <c r="X717" s="9" t="s">
        <v>1484</v>
      </c>
      <c r="Y717" s="9" t="s">
        <v>1472</v>
      </c>
      <c r="Z717" s="9">
        <v>45</v>
      </c>
      <c r="AA717" s="9">
        <v>54</v>
      </c>
      <c r="AB717" s="9" t="s">
        <v>1560</v>
      </c>
      <c r="FR717"/>
    </row>
    <row r="718" spans="1:174" x14ac:dyDescent="0.3">
      <c r="A718" s="1">
        <v>43969.647812581017</v>
      </c>
      <c r="B718" s="8">
        <f>MONTH(Table_ExternalData_124345[[#This Row],[DateCreation]])</f>
        <v>5</v>
      </c>
      <c r="C718" s="8">
        <f>YEAR(Table_ExternalData_124345[[#This Row],[DateCreation]])</f>
        <v>2020</v>
      </c>
      <c r="D718" s="9">
        <f>WEEKNUM(Table_ExternalData_124345[[#This Row],[DateCreation]]+2)</f>
        <v>21</v>
      </c>
      <c r="E718" s="9">
        <v>1179</v>
      </c>
      <c r="F718" s="9" t="s">
        <v>286</v>
      </c>
      <c r="G718" s="9" t="s">
        <v>1504</v>
      </c>
      <c r="H718" s="8" t="str">
        <f>Table_ExternalData_124345[[#This Row],[Manufacturer]]&amp;" "&amp;Table_ExternalData_124345[[#This Row],[CarModel]]</f>
        <v>Otis Prima / Techna</v>
      </c>
      <c r="I718" s="9" t="s">
        <v>1481</v>
      </c>
      <c r="J718" s="9">
        <v>1000</v>
      </c>
      <c r="K718" s="9">
        <v>1000</v>
      </c>
      <c r="L718" s="9" t="s">
        <v>1464</v>
      </c>
      <c r="M718" s="9" t="s">
        <v>89</v>
      </c>
      <c r="N718" s="9" t="s">
        <v>1477</v>
      </c>
      <c r="O718" s="9">
        <v>227</v>
      </c>
      <c r="P718" s="9">
        <v>227</v>
      </c>
      <c r="Q718" s="9" t="s">
        <v>1912</v>
      </c>
      <c r="R718" s="9" t="s">
        <v>1468</v>
      </c>
      <c r="S718" s="9">
        <v>0</v>
      </c>
      <c r="T718" s="9" t="s">
        <v>1469</v>
      </c>
      <c r="U718" s="9" t="s">
        <v>1476</v>
      </c>
      <c r="V718" s="9">
        <v>42</v>
      </c>
      <c r="W718" s="9" t="s">
        <v>1577</v>
      </c>
      <c r="X718" s="9" t="s">
        <v>1484</v>
      </c>
      <c r="Y718" s="9" t="s">
        <v>1472</v>
      </c>
      <c r="Z718" s="9">
        <v>45</v>
      </c>
      <c r="AA718" s="9">
        <v>54</v>
      </c>
      <c r="AB718" s="9" t="s">
        <v>1560</v>
      </c>
      <c r="FR718"/>
    </row>
    <row r="719" spans="1:174" x14ac:dyDescent="0.3">
      <c r="A719" s="1">
        <v>43969.647812731484</v>
      </c>
      <c r="B719" s="8">
        <f>MONTH(Table_ExternalData_124345[[#This Row],[DateCreation]])</f>
        <v>5</v>
      </c>
      <c r="C719" s="8">
        <f>YEAR(Table_ExternalData_124345[[#This Row],[DateCreation]])</f>
        <v>2020</v>
      </c>
      <c r="D719" s="9">
        <f>WEEKNUM(Table_ExternalData_124345[[#This Row],[DateCreation]]+2)</f>
        <v>21</v>
      </c>
      <c r="E719" s="9">
        <v>1180</v>
      </c>
      <c r="F719" s="9" t="s">
        <v>286</v>
      </c>
      <c r="G719" s="9" t="s">
        <v>1504</v>
      </c>
      <c r="H719" s="8" t="str">
        <f>Table_ExternalData_124345[[#This Row],[Manufacturer]]&amp;" "&amp;Table_ExternalData_124345[[#This Row],[CarModel]]</f>
        <v>Otis Prima / Techna</v>
      </c>
      <c r="I719" s="9" t="s">
        <v>1481</v>
      </c>
      <c r="J719" s="9">
        <v>700</v>
      </c>
      <c r="K719" s="9">
        <v>700</v>
      </c>
      <c r="L719" s="9" t="s">
        <v>1464</v>
      </c>
      <c r="M719" s="9" t="s">
        <v>89</v>
      </c>
      <c r="N719" s="9" t="s">
        <v>1477</v>
      </c>
      <c r="O719" s="9">
        <v>152</v>
      </c>
      <c r="P719" s="9">
        <v>152</v>
      </c>
      <c r="Q719" s="9" t="s">
        <v>1913</v>
      </c>
      <c r="R719" s="9" t="s">
        <v>1468</v>
      </c>
      <c r="S719" s="9">
        <v>0</v>
      </c>
      <c r="T719" s="9" t="s">
        <v>1469</v>
      </c>
      <c r="U719" s="9" t="s">
        <v>1476</v>
      </c>
      <c r="V719" s="9">
        <v>42</v>
      </c>
      <c r="W719" s="9" t="s">
        <v>1577</v>
      </c>
      <c r="X719" s="9" t="s">
        <v>1471</v>
      </c>
      <c r="Y719" s="9" t="s">
        <v>1472</v>
      </c>
      <c r="Z719" s="9">
        <v>45</v>
      </c>
      <c r="AA719" s="9">
        <v>54</v>
      </c>
      <c r="AB719" s="9" t="s">
        <v>1560</v>
      </c>
      <c r="FR719"/>
    </row>
    <row r="720" spans="1:174" x14ac:dyDescent="0.3">
      <c r="A720" s="1">
        <v>43969.647813113428</v>
      </c>
      <c r="B720" s="8">
        <f>MONTH(Table_ExternalData_124345[[#This Row],[DateCreation]])</f>
        <v>5</v>
      </c>
      <c r="C720" s="8">
        <f>YEAR(Table_ExternalData_124345[[#This Row],[DateCreation]])</f>
        <v>2020</v>
      </c>
      <c r="D720" s="9">
        <f>WEEKNUM(Table_ExternalData_124345[[#This Row],[DateCreation]]+2)</f>
        <v>21</v>
      </c>
      <c r="E720" s="9">
        <v>1181</v>
      </c>
      <c r="F720" s="9" t="s">
        <v>286</v>
      </c>
      <c r="G720" s="9" t="s">
        <v>1504</v>
      </c>
      <c r="H720" s="8" t="str">
        <f>Table_ExternalData_124345[[#This Row],[Manufacturer]]&amp;" "&amp;Table_ExternalData_124345[[#This Row],[CarModel]]</f>
        <v>Otis Prima / Techna</v>
      </c>
      <c r="I720" s="9" t="s">
        <v>1481</v>
      </c>
      <c r="J720" s="9">
        <v>750</v>
      </c>
      <c r="K720" s="9">
        <v>750</v>
      </c>
      <c r="L720" s="9" t="s">
        <v>1464</v>
      </c>
      <c r="M720" s="9" t="s">
        <v>89</v>
      </c>
      <c r="N720" s="9" t="s">
        <v>1477</v>
      </c>
      <c r="O720" s="9">
        <v>165</v>
      </c>
      <c r="P720" s="9">
        <v>165</v>
      </c>
      <c r="Q720" s="9" t="s">
        <v>1913</v>
      </c>
      <c r="R720" s="9" t="s">
        <v>1468</v>
      </c>
      <c r="S720" s="9">
        <v>0</v>
      </c>
      <c r="T720" s="9" t="s">
        <v>1469</v>
      </c>
      <c r="U720" s="9" t="s">
        <v>1476</v>
      </c>
      <c r="V720" s="9">
        <v>42</v>
      </c>
      <c r="W720" s="9" t="s">
        <v>1577</v>
      </c>
      <c r="X720" s="9" t="s">
        <v>1471</v>
      </c>
      <c r="Y720" s="9" t="s">
        <v>1472</v>
      </c>
      <c r="Z720" s="9">
        <v>45</v>
      </c>
      <c r="AA720" s="9">
        <v>54</v>
      </c>
      <c r="AB720" s="9" t="s">
        <v>1560</v>
      </c>
      <c r="FR720"/>
    </row>
    <row r="721" spans="1:174" x14ac:dyDescent="0.3">
      <c r="A721" s="1">
        <v>43969.647813310185</v>
      </c>
      <c r="B721" s="8">
        <f>MONTH(Table_ExternalData_124345[[#This Row],[DateCreation]])</f>
        <v>5</v>
      </c>
      <c r="C721" s="8">
        <f>YEAR(Table_ExternalData_124345[[#This Row],[DateCreation]])</f>
        <v>2020</v>
      </c>
      <c r="D721" s="9">
        <f>WEEKNUM(Table_ExternalData_124345[[#This Row],[DateCreation]]+2)</f>
        <v>21</v>
      </c>
      <c r="E721" s="9">
        <v>1182</v>
      </c>
      <c r="F721" s="9" t="s">
        <v>286</v>
      </c>
      <c r="G721" s="9" t="s">
        <v>1504</v>
      </c>
      <c r="H721" s="8" t="str">
        <f>Table_ExternalData_124345[[#This Row],[Manufacturer]]&amp;" "&amp;Table_ExternalData_124345[[#This Row],[CarModel]]</f>
        <v>Otis Prima / Techna</v>
      </c>
      <c r="I721" s="9" t="s">
        <v>1481</v>
      </c>
      <c r="J721" s="9">
        <v>800</v>
      </c>
      <c r="K721" s="9">
        <v>800</v>
      </c>
      <c r="L721" s="9" t="s">
        <v>1464</v>
      </c>
      <c r="M721" s="9" t="s">
        <v>89</v>
      </c>
      <c r="N721" s="9" t="s">
        <v>1477</v>
      </c>
      <c r="O721" s="9">
        <v>177</v>
      </c>
      <c r="P721" s="9">
        <v>177</v>
      </c>
      <c r="Q721" s="9" t="s">
        <v>1913</v>
      </c>
      <c r="R721" s="9" t="s">
        <v>1468</v>
      </c>
      <c r="S721" s="9">
        <v>0</v>
      </c>
      <c r="T721" s="9" t="s">
        <v>1469</v>
      </c>
      <c r="U721" s="9" t="s">
        <v>1476</v>
      </c>
      <c r="V721" s="9">
        <v>42</v>
      </c>
      <c r="W721" s="9" t="s">
        <v>1577</v>
      </c>
      <c r="X721" s="9" t="s">
        <v>1471</v>
      </c>
      <c r="Y721" s="9" t="s">
        <v>1472</v>
      </c>
      <c r="Z721" s="9">
        <v>45</v>
      </c>
      <c r="AA721" s="9">
        <v>54</v>
      </c>
      <c r="AB721" s="9" t="s">
        <v>1560</v>
      </c>
      <c r="FR721"/>
    </row>
    <row r="722" spans="1:174" x14ac:dyDescent="0.3">
      <c r="A722" s="1">
        <v>43969.647813460651</v>
      </c>
      <c r="B722" s="8">
        <f>MONTH(Table_ExternalData_124345[[#This Row],[DateCreation]])</f>
        <v>5</v>
      </c>
      <c r="C722" s="8">
        <f>YEAR(Table_ExternalData_124345[[#This Row],[DateCreation]])</f>
        <v>2020</v>
      </c>
      <c r="D722" s="9">
        <f>WEEKNUM(Table_ExternalData_124345[[#This Row],[DateCreation]]+2)</f>
        <v>21</v>
      </c>
      <c r="E722" s="9">
        <v>1183</v>
      </c>
      <c r="F722" s="9" t="s">
        <v>286</v>
      </c>
      <c r="G722" s="9" t="s">
        <v>1504</v>
      </c>
      <c r="H722" s="8" t="str">
        <f>Table_ExternalData_124345[[#This Row],[Manufacturer]]&amp;" "&amp;Table_ExternalData_124345[[#This Row],[CarModel]]</f>
        <v>Otis Prima / Techna</v>
      </c>
      <c r="I722" s="9" t="s">
        <v>1481</v>
      </c>
      <c r="J722" s="9">
        <v>850</v>
      </c>
      <c r="K722" s="9">
        <v>850</v>
      </c>
      <c r="L722" s="9" t="s">
        <v>1464</v>
      </c>
      <c r="M722" s="9" t="s">
        <v>89</v>
      </c>
      <c r="N722" s="9" t="s">
        <v>1477</v>
      </c>
      <c r="O722" s="9">
        <v>190</v>
      </c>
      <c r="P722" s="9">
        <v>190</v>
      </c>
      <c r="Q722" s="9" t="s">
        <v>1913</v>
      </c>
      <c r="R722" s="9" t="s">
        <v>1468</v>
      </c>
      <c r="S722" s="9">
        <v>0</v>
      </c>
      <c r="T722" s="9" t="s">
        <v>1469</v>
      </c>
      <c r="U722" s="9" t="s">
        <v>1476</v>
      </c>
      <c r="V722" s="9">
        <v>42</v>
      </c>
      <c r="W722" s="9" t="s">
        <v>1577</v>
      </c>
      <c r="X722" s="9" t="s">
        <v>1471</v>
      </c>
      <c r="Y722" s="9" t="s">
        <v>1472</v>
      </c>
      <c r="Z722" s="9">
        <v>45</v>
      </c>
      <c r="AA722" s="9">
        <v>54</v>
      </c>
      <c r="AB722" s="9" t="s">
        <v>1560</v>
      </c>
      <c r="FR722"/>
    </row>
    <row r="723" spans="1:174" x14ac:dyDescent="0.3">
      <c r="A723" s="1">
        <v>43969.647813657408</v>
      </c>
      <c r="B723" s="8">
        <f>MONTH(Table_ExternalData_124345[[#This Row],[DateCreation]])</f>
        <v>5</v>
      </c>
      <c r="C723" s="8">
        <f>YEAR(Table_ExternalData_124345[[#This Row],[DateCreation]])</f>
        <v>2020</v>
      </c>
      <c r="D723" s="9">
        <f>WEEKNUM(Table_ExternalData_124345[[#This Row],[DateCreation]]+2)</f>
        <v>21</v>
      </c>
      <c r="E723" s="9">
        <v>1184</v>
      </c>
      <c r="F723" s="9" t="s">
        <v>286</v>
      </c>
      <c r="G723" s="9" t="s">
        <v>1504</v>
      </c>
      <c r="H723" s="8" t="str">
        <f>Table_ExternalData_124345[[#This Row],[Manufacturer]]&amp;" "&amp;Table_ExternalData_124345[[#This Row],[CarModel]]</f>
        <v>Otis Prima / Techna</v>
      </c>
      <c r="I723" s="9" t="s">
        <v>1481</v>
      </c>
      <c r="J723" s="9">
        <v>900</v>
      </c>
      <c r="K723" s="9">
        <v>900</v>
      </c>
      <c r="L723" s="9" t="s">
        <v>1464</v>
      </c>
      <c r="M723" s="9" t="s">
        <v>89</v>
      </c>
      <c r="N723" s="9" t="s">
        <v>1477</v>
      </c>
      <c r="O723" s="9">
        <v>202</v>
      </c>
      <c r="P723" s="9">
        <v>202</v>
      </c>
      <c r="Q723" s="9" t="s">
        <v>1913</v>
      </c>
      <c r="R723" s="9" t="s">
        <v>1468</v>
      </c>
      <c r="S723" s="9">
        <v>0</v>
      </c>
      <c r="T723" s="9" t="s">
        <v>1469</v>
      </c>
      <c r="U723" s="9" t="s">
        <v>1476</v>
      </c>
      <c r="V723" s="9">
        <v>42</v>
      </c>
      <c r="W723" s="9" t="s">
        <v>1577</v>
      </c>
      <c r="X723" s="9" t="s">
        <v>1471</v>
      </c>
      <c r="Y723" s="9" t="s">
        <v>1472</v>
      </c>
      <c r="Z723" s="9">
        <v>45</v>
      </c>
      <c r="AA723" s="9">
        <v>54</v>
      </c>
      <c r="AB723" s="9" t="s">
        <v>1560</v>
      </c>
      <c r="FR723"/>
    </row>
    <row r="724" spans="1:174" x14ac:dyDescent="0.3">
      <c r="A724" s="1">
        <v>43969.647813854164</v>
      </c>
      <c r="B724" s="8">
        <f>MONTH(Table_ExternalData_124345[[#This Row],[DateCreation]])</f>
        <v>5</v>
      </c>
      <c r="C724" s="8">
        <f>YEAR(Table_ExternalData_124345[[#This Row],[DateCreation]])</f>
        <v>2020</v>
      </c>
      <c r="D724" s="9">
        <f>WEEKNUM(Table_ExternalData_124345[[#This Row],[DateCreation]]+2)</f>
        <v>21</v>
      </c>
      <c r="E724" s="9">
        <v>1185</v>
      </c>
      <c r="F724" s="9" t="s">
        <v>286</v>
      </c>
      <c r="G724" s="9" t="s">
        <v>1504</v>
      </c>
      <c r="H724" s="8" t="str">
        <f>Table_ExternalData_124345[[#This Row],[Manufacturer]]&amp;" "&amp;Table_ExternalData_124345[[#This Row],[CarModel]]</f>
        <v>Otis Prima / Techna</v>
      </c>
      <c r="I724" s="9" t="s">
        <v>1481</v>
      </c>
      <c r="J724" s="9">
        <v>1000</v>
      </c>
      <c r="K724" s="9">
        <v>1000</v>
      </c>
      <c r="L724" s="9" t="s">
        <v>1464</v>
      </c>
      <c r="M724" s="9" t="s">
        <v>89</v>
      </c>
      <c r="N724" s="9" t="s">
        <v>1477</v>
      </c>
      <c r="O724" s="9">
        <v>227</v>
      </c>
      <c r="P724" s="9">
        <v>227</v>
      </c>
      <c r="Q724" s="9" t="s">
        <v>1914</v>
      </c>
      <c r="R724" s="9" t="s">
        <v>1468</v>
      </c>
      <c r="S724" s="9">
        <v>0</v>
      </c>
      <c r="T724" s="9" t="s">
        <v>1469</v>
      </c>
      <c r="U724" s="9" t="s">
        <v>1476</v>
      </c>
      <c r="V724" s="9">
        <v>42</v>
      </c>
      <c r="W724" s="9" t="s">
        <v>1577</v>
      </c>
      <c r="X724" s="9" t="s">
        <v>1471</v>
      </c>
      <c r="Y724" s="9" t="s">
        <v>1472</v>
      </c>
      <c r="Z724" s="9">
        <v>45</v>
      </c>
      <c r="AA724" s="9">
        <v>54</v>
      </c>
      <c r="AB724" s="9" t="s">
        <v>1560</v>
      </c>
      <c r="FR724"/>
    </row>
    <row r="725" spans="1:174" x14ac:dyDescent="0.3">
      <c r="A725" s="1">
        <v>43969.649849768517</v>
      </c>
      <c r="B725" s="8">
        <f>MONTH(Table_ExternalData_124345[[#This Row],[DateCreation]])</f>
        <v>5</v>
      </c>
      <c r="C725" s="8">
        <f>YEAR(Table_ExternalData_124345[[#This Row],[DateCreation]])</f>
        <v>2020</v>
      </c>
      <c r="D725" s="9">
        <f>WEEKNUM(Table_ExternalData_124345[[#This Row],[DateCreation]]+2)</f>
        <v>21</v>
      </c>
      <c r="E725" s="9">
        <v>1186</v>
      </c>
      <c r="F725" s="9" t="s">
        <v>286</v>
      </c>
      <c r="G725" s="9" t="s">
        <v>1616</v>
      </c>
      <c r="H725" s="8" t="str">
        <f>Table_ExternalData_124345[[#This Row],[Manufacturer]]&amp;" "&amp;Table_ExternalData_124345[[#This Row],[CarModel]]</f>
        <v>Otis Orly / LM / Europa</v>
      </c>
      <c r="I725" s="9" t="s">
        <v>1474</v>
      </c>
      <c r="J725" s="9">
        <v>600</v>
      </c>
      <c r="K725" s="9">
        <v>1400</v>
      </c>
      <c r="L725" s="9" t="s">
        <v>1464</v>
      </c>
      <c r="M725" s="9" t="s">
        <v>1465</v>
      </c>
      <c r="N725" s="9" t="s">
        <v>1466</v>
      </c>
      <c r="O725" s="9">
        <v>190</v>
      </c>
      <c r="P725" s="9">
        <v>0</v>
      </c>
      <c r="Q725" s="9" t="s">
        <v>1617</v>
      </c>
      <c r="R725" s="9" t="s">
        <v>1468</v>
      </c>
      <c r="S725" s="9">
        <v>0</v>
      </c>
      <c r="T725" s="9" t="s">
        <v>1469</v>
      </c>
      <c r="U725" s="9" t="s">
        <v>1476</v>
      </c>
      <c r="V725" s="9">
        <v>61</v>
      </c>
      <c r="W725" s="9" t="s">
        <v>1470</v>
      </c>
      <c r="X725" s="9" t="s">
        <v>1471</v>
      </c>
      <c r="Y725" s="9" t="s">
        <v>1618</v>
      </c>
      <c r="Z725" s="9">
        <v>85</v>
      </c>
      <c r="AA725" s="9">
        <v>90</v>
      </c>
      <c r="AB725" s="9" t="s">
        <v>1473</v>
      </c>
      <c r="FR725"/>
    </row>
    <row r="726" spans="1:174" x14ac:dyDescent="0.3">
      <c r="A726" s="1">
        <v>43969.650097916667</v>
      </c>
      <c r="B726" s="8">
        <f>MONTH(Table_ExternalData_124345[[#This Row],[DateCreation]])</f>
        <v>5</v>
      </c>
      <c r="C726" s="8">
        <f>YEAR(Table_ExternalData_124345[[#This Row],[DateCreation]])</f>
        <v>2020</v>
      </c>
      <c r="D726" s="9">
        <f>WEEKNUM(Table_ExternalData_124345[[#This Row],[DateCreation]]+2)</f>
        <v>21</v>
      </c>
      <c r="E726" s="9">
        <v>1187</v>
      </c>
      <c r="F726" s="9" t="s">
        <v>286</v>
      </c>
      <c r="G726" s="9" t="s">
        <v>1616</v>
      </c>
      <c r="H726" s="8" t="str">
        <f>Table_ExternalData_124345[[#This Row],[Manufacturer]]&amp;" "&amp;Table_ExternalData_124345[[#This Row],[CarModel]]</f>
        <v>Otis Orly / LM / Europa</v>
      </c>
      <c r="I726" s="9" t="s">
        <v>1474</v>
      </c>
      <c r="J726" s="9">
        <v>600</v>
      </c>
      <c r="K726" s="9">
        <v>1400</v>
      </c>
      <c r="L726" s="9" t="s">
        <v>1464</v>
      </c>
      <c r="M726" s="9" t="s">
        <v>1465</v>
      </c>
      <c r="N726" s="9" t="s">
        <v>1466</v>
      </c>
      <c r="O726" s="9">
        <v>210</v>
      </c>
      <c r="P726" s="9">
        <v>0</v>
      </c>
      <c r="Q726" s="9" t="s">
        <v>1617</v>
      </c>
      <c r="R726" s="9" t="s">
        <v>1468</v>
      </c>
      <c r="S726" s="9">
        <v>0</v>
      </c>
      <c r="T726" s="9" t="s">
        <v>1469</v>
      </c>
      <c r="U726" s="9" t="s">
        <v>1476</v>
      </c>
      <c r="V726" s="9">
        <v>61</v>
      </c>
      <c r="W726" s="9" t="s">
        <v>1470</v>
      </c>
      <c r="X726" s="9" t="s">
        <v>1471</v>
      </c>
      <c r="Y726" s="9" t="s">
        <v>1618</v>
      </c>
      <c r="Z726" s="9">
        <v>85</v>
      </c>
      <c r="AA726" s="9">
        <v>90</v>
      </c>
      <c r="AB726" s="9" t="s">
        <v>1473</v>
      </c>
      <c r="FR726"/>
    </row>
    <row r="727" spans="1:174" x14ac:dyDescent="0.3">
      <c r="A727" s="1">
        <v>43969.650147256943</v>
      </c>
      <c r="B727" s="8">
        <f>MONTH(Table_ExternalData_124345[[#This Row],[DateCreation]])</f>
        <v>5</v>
      </c>
      <c r="C727" s="8">
        <f>YEAR(Table_ExternalData_124345[[#This Row],[DateCreation]])</f>
        <v>2020</v>
      </c>
      <c r="D727" s="9">
        <f>WEEKNUM(Table_ExternalData_124345[[#This Row],[DateCreation]]+2)</f>
        <v>21</v>
      </c>
      <c r="E727" s="9">
        <v>1188</v>
      </c>
      <c r="F727" s="9" t="s">
        <v>286</v>
      </c>
      <c r="G727" s="9" t="s">
        <v>1616</v>
      </c>
      <c r="H727" s="8" t="str">
        <f>Table_ExternalData_124345[[#This Row],[Manufacturer]]&amp;" "&amp;Table_ExternalData_124345[[#This Row],[CarModel]]</f>
        <v>Otis Orly / LM / Europa</v>
      </c>
      <c r="I727" s="9" t="s">
        <v>1463</v>
      </c>
      <c r="J727" s="9">
        <v>600</v>
      </c>
      <c r="K727" s="9">
        <v>1400</v>
      </c>
      <c r="L727" s="9" t="s">
        <v>1464</v>
      </c>
      <c r="M727" s="9" t="s">
        <v>1465</v>
      </c>
      <c r="N727" s="9" t="s">
        <v>1466</v>
      </c>
      <c r="O727" s="9">
        <v>0</v>
      </c>
      <c r="P727" s="9">
        <v>190</v>
      </c>
      <c r="Q727" s="9" t="s">
        <v>1619</v>
      </c>
      <c r="R727" s="9" t="s">
        <v>1468</v>
      </c>
      <c r="S727" s="9">
        <v>0</v>
      </c>
      <c r="T727" s="9" t="s">
        <v>1469</v>
      </c>
      <c r="U727" s="9" t="s">
        <v>1468</v>
      </c>
      <c r="V727" s="9">
        <v>61</v>
      </c>
      <c r="W727" s="9" t="s">
        <v>1470</v>
      </c>
      <c r="X727" s="9" t="s">
        <v>1471</v>
      </c>
      <c r="Y727" s="9" t="s">
        <v>1618</v>
      </c>
      <c r="Z727" s="9">
        <v>85</v>
      </c>
      <c r="AA727" s="9">
        <v>90</v>
      </c>
      <c r="AB727" s="9" t="s">
        <v>1473</v>
      </c>
      <c r="FR727"/>
    </row>
    <row r="728" spans="1:174" x14ac:dyDescent="0.3">
      <c r="A728" s="1">
        <v>43969.650147997687</v>
      </c>
      <c r="B728" s="8">
        <f>MONTH(Table_ExternalData_124345[[#This Row],[DateCreation]])</f>
        <v>5</v>
      </c>
      <c r="C728" s="8">
        <f>YEAR(Table_ExternalData_124345[[#This Row],[DateCreation]])</f>
        <v>2020</v>
      </c>
      <c r="D728" s="9">
        <f>WEEKNUM(Table_ExternalData_124345[[#This Row],[DateCreation]]+2)</f>
        <v>21</v>
      </c>
      <c r="E728" s="9">
        <v>1189</v>
      </c>
      <c r="F728" s="9" t="s">
        <v>286</v>
      </c>
      <c r="G728" s="9" t="s">
        <v>1616</v>
      </c>
      <c r="H728" s="8" t="str">
        <f>Table_ExternalData_124345[[#This Row],[Manufacturer]]&amp;" "&amp;Table_ExternalData_124345[[#This Row],[CarModel]]</f>
        <v>Otis Orly / LM / Europa</v>
      </c>
      <c r="I728" s="9" t="s">
        <v>1463</v>
      </c>
      <c r="J728" s="9">
        <v>600</v>
      </c>
      <c r="K728" s="9">
        <v>1400</v>
      </c>
      <c r="L728" s="9" t="s">
        <v>1464</v>
      </c>
      <c r="M728" s="9" t="s">
        <v>1465</v>
      </c>
      <c r="N728" s="9" t="s">
        <v>1466</v>
      </c>
      <c r="O728" s="9">
        <v>0</v>
      </c>
      <c r="P728" s="9">
        <v>210</v>
      </c>
      <c r="Q728" s="9" t="s">
        <v>1619</v>
      </c>
      <c r="R728" s="9" t="s">
        <v>1468</v>
      </c>
      <c r="S728" s="9">
        <v>0</v>
      </c>
      <c r="T728" s="9" t="s">
        <v>1469</v>
      </c>
      <c r="U728" s="9" t="s">
        <v>1468</v>
      </c>
      <c r="V728" s="9">
        <v>61</v>
      </c>
      <c r="W728" s="9" t="s">
        <v>1470</v>
      </c>
      <c r="X728" s="9" t="s">
        <v>1471</v>
      </c>
      <c r="Y728" s="9" t="s">
        <v>1618</v>
      </c>
      <c r="Z728" s="9">
        <v>85</v>
      </c>
      <c r="AA728" s="9">
        <v>90</v>
      </c>
      <c r="AB728" s="9" t="s">
        <v>1473</v>
      </c>
      <c r="FR728"/>
    </row>
    <row r="729" spans="1:174" x14ac:dyDescent="0.3">
      <c r="A729" s="1">
        <v>43969.65044528935</v>
      </c>
      <c r="B729" s="8">
        <f>MONTH(Table_ExternalData_124345[[#This Row],[DateCreation]])</f>
        <v>5</v>
      </c>
      <c r="C729" s="8">
        <f>YEAR(Table_ExternalData_124345[[#This Row],[DateCreation]])</f>
        <v>2020</v>
      </c>
      <c r="D729" s="9">
        <f>WEEKNUM(Table_ExternalData_124345[[#This Row],[DateCreation]]+2)</f>
        <v>21</v>
      </c>
      <c r="E729" s="9">
        <v>1190</v>
      </c>
      <c r="F729" s="9" t="s">
        <v>286</v>
      </c>
      <c r="G729" s="9" t="s">
        <v>1616</v>
      </c>
      <c r="H729" s="8" t="str">
        <f>Table_ExternalData_124345[[#This Row],[Manufacturer]]&amp;" "&amp;Table_ExternalData_124345[[#This Row],[CarModel]]</f>
        <v>Otis Orly / LM / Europa</v>
      </c>
      <c r="I729" s="9" t="s">
        <v>1481</v>
      </c>
      <c r="J729" s="9">
        <v>600</v>
      </c>
      <c r="K729" s="9">
        <v>1400</v>
      </c>
      <c r="L729" s="9" t="s">
        <v>1464</v>
      </c>
      <c r="M729" s="9" t="s">
        <v>1465</v>
      </c>
      <c r="N729" s="9" t="s">
        <v>1466</v>
      </c>
      <c r="O729" s="9">
        <v>190</v>
      </c>
      <c r="P729" s="9">
        <v>190</v>
      </c>
      <c r="Q729" s="9" t="s">
        <v>1620</v>
      </c>
      <c r="R729" s="9" t="s">
        <v>1468</v>
      </c>
      <c r="S729" s="9">
        <v>0</v>
      </c>
      <c r="T729" s="9" t="s">
        <v>1469</v>
      </c>
      <c r="U729" s="9" t="s">
        <v>1476</v>
      </c>
      <c r="V729" s="9">
        <v>42</v>
      </c>
      <c r="W729" s="9" t="s">
        <v>1577</v>
      </c>
      <c r="X729" s="9" t="s">
        <v>1484</v>
      </c>
      <c r="Y729" s="9" t="s">
        <v>1618</v>
      </c>
      <c r="Z729" s="9">
        <v>85</v>
      </c>
      <c r="AA729" s="9">
        <v>54</v>
      </c>
      <c r="AB729" s="9" t="s">
        <v>1560</v>
      </c>
      <c r="FR729"/>
    </row>
    <row r="730" spans="1:174" x14ac:dyDescent="0.3">
      <c r="A730" s="1">
        <v>43969.650445486113</v>
      </c>
      <c r="B730" s="8">
        <f>MONTH(Table_ExternalData_124345[[#This Row],[DateCreation]])</f>
        <v>5</v>
      </c>
      <c r="C730" s="8">
        <f>YEAR(Table_ExternalData_124345[[#This Row],[DateCreation]])</f>
        <v>2020</v>
      </c>
      <c r="D730" s="9">
        <f>WEEKNUM(Table_ExternalData_124345[[#This Row],[DateCreation]]+2)</f>
        <v>21</v>
      </c>
      <c r="E730" s="9">
        <v>1191</v>
      </c>
      <c r="F730" s="9" t="s">
        <v>286</v>
      </c>
      <c r="G730" s="9" t="s">
        <v>1616</v>
      </c>
      <c r="H730" s="8" t="str">
        <f>Table_ExternalData_124345[[#This Row],[Manufacturer]]&amp;" "&amp;Table_ExternalData_124345[[#This Row],[CarModel]]</f>
        <v>Otis Orly / LM / Europa</v>
      </c>
      <c r="I730" s="9" t="s">
        <v>1481</v>
      </c>
      <c r="J730" s="9">
        <v>600</v>
      </c>
      <c r="K730" s="9">
        <v>1400</v>
      </c>
      <c r="L730" s="9" t="s">
        <v>1464</v>
      </c>
      <c r="M730" s="9" t="s">
        <v>1465</v>
      </c>
      <c r="N730" s="9" t="s">
        <v>1466</v>
      </c>
      <c r="O730" s="9">
        <v>210</v>
      </c>
      <c r="P730" s="9">
        <v>210</v>
      </c>
      <c r="Q730" s="9" t="s">
        <v>1620</v>
      </c>
      <c r="R730" s="9" t="s">
        <v>1468</v>
      </c>
      <c r="S730" s="9">
        <v>0</v>
      </c>
      <c r="T730" s="9" t="s">
        <v>1469</v>
      </c>
      <c r="U730" s="9" t="s">
        <v>1476</v>
      </c>
      <c r="V730" s="9">
        <v>42</v>
      </c>
      <c r="W730" s="9" t="s">
        <v>1577</v>
      </c>
      <c r="X730" s="9" t="s">
        <v>1484</v>
      </c>
      <c r="Y730" s="9" t="s">
        <v>1618</v>
      </c>
      <c r="Z730" s="9">
        <v>85</v>
      </c>
      <c r="AA730" s="9">
        <v>54</v>
      </c>
      <c r="AB730" s="9" t="s">
        <v>1560</v>
      </c>
      <c r="FR730"/>
    </row>
    <row r="731" spans="1:174" x14ac:dyDescent="0.3">
      <c r="A731" s="1">
        <v>43969.651268865739</v>
      </c>
      <c r="B731" s="8">
        <f>MONTH(Table_ExternalData_124345[[#This Row],[DateCreation]])</f>
        <v>5</v>
      </c>
      <c r="C731" s="8">
        <f>YEAR(Table_ExternalData_124345[[#This Row],[DateCreation]])</f>
        <v>2020</v>
      </c>
      <c r="D731" s="9">
        <f>WEEKNUM(Table_ExternalData_124345[[#This Row],[DateCreation]]+2)</f>
        <v>21</v>
      </c>
      <c r="E731" s="9">
        <v>1192</v>
      </c>
      <c r="F731" s="9" t="s">
        <v>286</v>
      </c>
      <c r="G731" s="9" t="s">
        <v>1616</v>
      </c>
      <c r="H731" s="8" t="str">
        <f>Table_ExternalData_124345[[#This Row],[Manufacturer]]&amp;" "&amp;Table_ExternalData_124345[[#This Row],[CarModel]]</f>
        <v>Otis Orly / LM / Europa</v>
      </c>
      <c r="I731" s="9" t="s">
        <v>1474</v>
      </c>
      <c r="J731" s="9">
        <v>600</v>
      </c>
      <c r="K731" s="9">
        <v>1400</v>
      </c>
      <c r="L731" s="9" t="s">
        <v>1464</v>
      </c>
      <c r="M731" s="9" t="s">
        <v>1465</v>
      </c>
      <c r="N731" s="9" t="s">
        <v>1466</v>
      </c>
      <c r="O731" s="9">
        <v>190</v>
      </c>
      <c r="P731" s="9">
        <v>0</v>
      </c>
      <c r="Q731" s="9" t="s">
        <v>1617</v>
      </c>
      <c r="R731" s="9" t="s">
        <v>1468</v>
      </c>
      <c r="S731" s="9">
        <v>0</v>
      </c>
      <c r="T731" s="9" t="s">
        <v>1469</v>
      </c>
      <c r="U731" s="9" t="s">
        <v>1476</v>
      </c>
      <c r="V731" s="9">
        <v>61</v>
      </c>
      <c r="W731" s="9" t="s">
        <v>1470</v>
      </c>
      <c r="X731" s="9" t="s">
        <v>1484</v>
      </c>
      <c r="Y731" s="9" t="s">
        <v>1618</v>
      </c>
      <c r="Z731" s="9">
        <v>85</v>
      </c>
      <c r="AA731" s="9">
        <v>90</v>
      </c>
      <c r="AB731" s="9" t="s">
        <v>1473</v>
      </c>
      <c r="FR731"/>
    </row>
    <row r="732" spans="1:174" x14ac:dyDescent="0.3">
      <c r="A732" s="1">
        <v>43969.651269247683</v>
      </c>
      <c r="B732" s="8">
        <f>MONTH(Table_ExternalData_124345[[#This Row],[DateCreation]])</f>
        <v>5</v>
      </c>
      <c r="C732" s="8">
        <f>YEAR(Table_ExternalData_124345[[#This Row],[DateCreation]])</f>
        <v>2020</v>
      </c>
      <c r="D732" s="9">
        <f>WEEKNUM(Table_ExternalData_124345[[#This Row],[DateCreation]]+2)</f>
        <v>21</v>
      </c>
      <c r="E732" s="9">
        <v>1193</v>
      </c>
      <c r="F732" s="9" t="s">
        <v>286</v>
      </c>
      <c r="G732" s="9" t="s">
        <v>1616</v>
      </c>
      <c r="H732" s="8" t="str">
        <f>Table_ExternalData_124345[[#This Row],[Manufacturer]]&amp;" "&amp;Table_ExternalData_124345[[#This Row],[CarModel]]</f>
        <v>Otis Orly / LM / Europa</v>
      </c>
      <c r="I732" s="9" t="s">
        <v>1474</v>
      </c>
      <c r="J732" s="9">
        <v>600</v>
      </c>
      <c r="K732" s="9">
        <v>1400</v>
      </c>
      <c r="L732" s="9" t="s">
        <v>1464</v>
      </c>
      <c r="M732" s="9" t="s">
        <v>1465</v>
      </c>
      <c r="N732" s="9" t="s">
        <v>1466</v>
      </c>
      <c r="O732" s="9">
        <v>210</v>
      </c>
      <c r="P732" s="9">
        <v>0</v>
      </c>
      <c r="Q732" s="9" t="s">
        <v>1617</v>
      </c>
      <c r="R732" s="9" t="s">
        <v>1468</v>
      </c>
      <c r="S732" s="9">
        <v>0</v>
      </c>
      <c r="T732" s="9" t="s">
        <v>1469</v>
      </c>
      <c r="U732" s="9" t="s">
        <v>1476</v>
      </c>
      <c r="V732" s="9">
        <v>61</v>
      </c>
      <c r="W732" s="9" t="s">
        <v>1470</v>
      </c>
      <c r="X732" s="9" t="s">
        <v>1484</v>
      </c>
      <c r="Y732" s="9" t="s">
        <v>1618</v>
      </c>
      <c r="Z732" s="9">
        <v>85</v>
      </c>
      <c r="AA732" s="9">
        <v>90</v>
      </c>
      <c r="AB732" s="9" t="s">
        <v>1473</v>
      </c>
      <c r="FR732"/>
    </row>
    <row r="733" spans="1:174" x14ac:dyDescent="0.3">
      <c r="A733" s="1">
        <v>43969.651269444446</v>
      </c>
      <c r="B733" s="8">
        <f>MONTH(Table_ExternalData_124345[[#This Row],[DateCreation]])</f>
        <v>5</v>
      </c>
      <c r="C733" s="8">
        <f>YEAR(Table_ExternalData_124345[[#This Row],[DateCreation]])</f>
        <v>2020</v>
      </c>
      <c r="D733" s="9">
        <f>WEEKNUM(Table_ExternalData_124345[[#This Row],[DateCreation]]+2)</f>
        <v>21</v>
      </c>
      <c r="E733" s="9">
        <v>1194</v>
      </c>
      <c r="F733" s="9" t="s">
        <v>286</v>
      </c>
      <c r="G733" s="9" t="s">
        <v>1616</v>
      </c>
      <c r="H733" s="8" t="str">
        <f>Table_ExternalData_124345[[#This Row],[Manufacturer]]&amp;" "&amp;Table_ExternalData_124345[[#This Row],[CarModel]]</f>
        <v>Otis Orly / LM / Europa</v>
      </c>
      <c r="I733" s="9" t="s">
        <v>1463</v>
      </c>
      <c r="J733" s="9">
        <v>600</v>
      </c>
      <c r="K733" s="9">
        <v>1400</v>
      </c>
      <c r="L733" s="9" t="s">
        <v>1464</v>
      </c>
      <c r="M733" s="9" t="s">
        <v>1465</v>
      </c>
      <c r="N733" s="9" t="s">
        <v>1466</v>
      </c>
      <c r="O733" s="9">
        <v>0</v>
      </c>
      <c r="P733" s="9">
        <v>190</v>
      </c>
      <c r="Q733" s="9" t="s">
        <v>1619</v>
      </c>
      <c r="R733" s="9" t="s">
        <v>1468</v>
      </c>
      <c r="S733" s="9">
        <v>0</v>
      </c>
      <c r="T733" s="9" t="s">
        <v>1469</v>
      </c>
      <c r="U733" s="9" t="s">
        <v>1468</v>
      </c>
      <c r="V733" s="9">
        <v>61</v>
      </c>
      <c r="W733" s="9" t="s">
        <v>1470</v>
      </c>
      <c r="X733" s="9" t="s">
        <v>1484</v>
      </c>
      <c r="Y733" s="9" t="s">
        <v>1618</v>
      </c>
      <c r="Z733" s="9">
        <v>85</v>
      </c>
      <c r="AA733" s="9">
        <v>90</v>
      </c>
      <c r="AB733" s="9" t="s">
        <v>1473</v>
      </c>
      <c r="FR733"/>
    </row>
    <row r="734" spans="1:174" x14ac:dyDescent="0.3">
      <c r="A734" s="1">
        <v>43969.651269594906</v>
      </c>
      <c r="B734" s="8">
        <f>MONTH(Table_ExternalData_124345[[#This Row],[DateCreation]])</f>
        <v>5</v>
      </c>
      <c r="C734" s="8">
        <f>YEAR(Table_ExternalData_124345[[#This Row],[DateCreation]])</f>
        <v>2020</v>
      </c>
      <c r="D734" s="9">
        <f>WEEKNUM(Table_ExternalData_124345[[#This Row],[DateCreation]]+2)</f>
        <v>21</v>
      </c>
      <c r="E734" s="9">
        <v>1195</v>
      </c>
      <c r="F734" s="9" t="s">
        <v>286</v>
      </c>
      <c r="G734" s="9" t="s">
        <v>1616</v>
      </c>
      <c r="H734" s="8" t="str">
        <f>Table_ExternalData_124345[[#This Row],[Manufacturer]]&amp;" "&amp;Table_ExternalData_124345[[#This Row],[CarModel]]</f>
        <v>Otis Orly / LM / Europa</v>
      </c>
      <c r="I734" s="9" t="s">
        <v>1463</v>
      </c>
      <c r="J734" s="9">
        <v>600</v>
      </c>
      <c r="K734" s="9">
        <v>1400</v>
      </c>
      <c r="L734" s="9" t="s">
        <v>1464</v>
      </c>
      <c r="M734" s="9" t="s">
        <v>1465</v>
      </c>
      <c r="N734" s="9" t="s">
        <v>1466</v>
      </c>
      <c r="O734" s="9">
        <v>0</v>
      </c>
      <c r="P734" s="9">
        <v>210</v>
      </c>
      <c r="Q734" s="9" t="s">
        <v>1619</v>
      </c>
      <c r="R734" s="9" t="s">
        <v>1468</v>
      </c>
      <c r="S734" s="9">
        <v>0</v>
      </c>
      <c r="T734" s="9" t="s">
        <v>1469</v>
      </c>
      <c r="U734" s="9" t="s">
        <v>1468</v>
      </c>
      <c r="V734" s="9">
        <v>61</v>
      </c>
      <c r="W734" s="9" t="s">
        <v>1470</v>
      </c>
      <c r="X734" s="9" t="s">
        <v>1484</v>
      </c>
      <c r="Y734" s="9" t="s">
        <v>1618</v>
      </c>
      <c r="Z734" s="9">
        <v>85</v>
      </c>
      <c r="AA734" s="9">
        <v>90</v>
      </c>
      <c r="AB734" s="9" t="s">
        <v>1473</v>
      </c>
      <c r="FR734"/>
    </row>
    <row r="735" spans="1:174" x14ac:dyDescent="0.3">
      <c r="A735" s="1">
        <v>43969.668763310183</v>
      </c>
      <c r="B735" s="8">
        <f>MONTH(Table_ExternalData_124345[[#This Row],[DateCreation]])</f>
        <v>5</v>
      </c>
      <c r="C735" s="8">
        <f>YEAR(Table_ExternalData_124345[[#This Row],[DateCreation]])</f>
        <v>2020</v>
      </c>
      <c r="D735" s="9">
        <f>WEEKNUM(Table_ExternalData_124345[[#This Row],[DateCreation]]+2)</f>
        <v>21</v>
      </c>
      <c r="E735" s="9">
        <v>1199</v>
      </c>
      <c r="F735" s="9" t="s">
        <v>286</v>
      </c>
      <c r="G735" s="9" t="s">
        <v>1616</v>
      </c>
      <c r="H735" s="8" t="str">
        <f>Table_ExternalData_124345[[#This Row],[Manufacturer]]&amp;" "&amp;Table_ExternalData_124345[[#This Row],[CarModel]]</f>
        <v>Otis Orly / LM / Europa</v>
      </c>
      <c r="I735" s="9" t="s">
        <v>1481</v>
      </c>
      <c r="J735" s="9">
        <v>600</v>
      </c>
      <c r="K735" s="9">
        <v>1400</v>
      </c>
      <c r="L735" s="9" t="s">
        <v>1464</v>
      </c>
      <c r="M735" s="9" t="s">
        <v>1465</v>
      </c>
      <c r="N735" s="9" t="s">
        <v>1466</v>
      </c>
      <c r="O735" s="9">
        <v>210</v>
      </c>
      <c r="P735" s="9">
        <v>210</v>
      </c>
      <c r="Q735" s="9" t="s">
        <v>1620</v>
      </c>
      <c r="R735" s="9" t="s">
        <v>1468</v>
      </c>
      <c r="S735" s="9">
        <v>0</v>
      </c>
      <c r="T735" s="9" t="s">
        <v>1469</v>
      </c>
      <c r="U735" s="9" t="s">
        <v>1476</v>
      </c>
      <c r="V735" s="9">
        <v>42</v>
      </c>
      <c r="W735" s="9" t="s">
        <v>1577</v>
      </c>
      <c r="X735" s="9" t="s">
        <v>1471</v>
      </c>
      <c r="Y735" s="9" t="s">
        <v>1618</v>
      </c>
      <c r="Z735" s="9">
        <v>85</v>
      </c>
      <c r="AA735" s="9">
        <v>54</v>
      </c>
      <c r="AB735" s="9" t="s">
        <v>1560</v>
      </c>
      <c r="FR735"/>
    </row>
    <row r="736" spans="1:174" x14ac:dyDescent="0.3">
      <c r="A736" s="1">
        <v>43969.66876346065</v>
      </c>
      <c r="B736" s="8">
        <f>MONTH(Table_ExternalData_124345[[#This Row],[DateCreation]])</f>
        <v>5</v>
      </c>
      <c r="C736" s="8">
        <f>YEAR(Table_ExternalData_124345[[#This Row],[DateCreation]])</f>
        <v>2020</v>
      </c>
      <c r="D736" s="9">
        <f>WEEKNUM(Table_ExternalData_124345[[#This Row],[DateCreation]]+2)</f>
        <v>21</v>
      </c>
      <c r="E736" s="9">
        <v>1200</v>
      </c>
      <c r="F736" s="9" t="s">
        <v>286</v>
      </c>
      <c r="G736" s="9" t="s">
        <v>1616</v>
      </c>
      <c r="H736" s="8" t="str">
        <f>Table_ExternalData_124345[[#This Row],[Manufacturer]]&amp;" "&amp;Table_ExternalData_124345[[#This Row],[CarModel]]</f>
        <v>Otis Orly / LM / Europa</v>
      </c>
      <c r="I736" s="9" t="s">
        <v>1481</v>
      </c>
      <c r="J736" s="9">
        <v>600</v>
      </c>
      <c r="K736" s="9">
        <v>1400</v>
      </c>
      <c r="L736" s="9" t="s">
        <v>1464</v>
      </c>
      <c r="M736" s="9" t="s">
        <v>1465</v>
      </c>
      <c r="N736" s="9" t="s">
        <v>1466</v>
      </c>
      <c r="O736" s="9">
        <v>190</v>
      </c>
      <c r="P736" s="9">
        <v>190</v>
      </c>
      <c r="Q736" s="9" t="s">
        <v>1620</v>
      </c>
      <c r="R736" s="9" t="s">
        <v>1468</v>
      </c>
      <c r="S736" s="9">
        <v>0</v>
      </c>
      <c r="T736" s="9" t="s">
        <v>1469</v>
      </c>
      <c r="U736" s="9" t="s">
        <v>1476</v>
      </c>
      <c r="V736" s="9">
        <v>42</v>
      </c>
      <c r="W736" s="9" t="s">
        <v>1577</v>
      </c>
      <c r="X736" s="9" t="s">
        <v>1471</v>
      </c>
      <c r="Y736" s="9" t="s">
        <v>1618</v>
      </c>
      <c r="Z736" s="9">
        <v>85</v>
      </c>
      <c r="AA736" s="9">
        <v>54</v>
      </c>
      <c r="AB736" s="9" t="s">
        <v>1560</v>
      </c>
      <c r="FR736"/>
    </row>
    <row r="737" spans="1:174" x14ac:dyDescent="0.3">
      <c r="A737" s="1">
        <v>43969.691667905092</v>
      </c>
      <c r="B737" s="8">
        <f>MONTH(Table_ExternalData_124345[[#This Row],[DateCreation]])</f>
        <v>5</v>
      </c>
      <c r="C737" s="8">
        <f>YEAR(Table_ExternalData_124345[[#This Row],[DateCreation]])</f>
        <v>2020</v>
      </c>
      <c r="D737" s="9">
        <f>WEEKNUM(Table_ExternalData_124345[[#This Row],[DateCreation]]+2)</f>
        <v>21</v>
      </c>
      <c r="E737" s="9">
        <v>1201</v>
      </c>
      <c r="F737" s="9" t="s">
        <v>1461</v>
      </c>
      <c r="G737" s="9" t="s">
        <v>1621</v>
      </c>
      <c r="H737" s="8" t="str">
        <f>Table_ExternalData_124345[[#This Row],[Manufacturer]]&amp;" "&amp;Table_ExternalData_124345[[#This Row],[CarModel]]</f>
        <v>Thyssen D11 / C14</v>
      </c>
      <c r="I737" s="9" t="s">
        <v>1463</v>
      </c>
      <c r="J737" s="9">
        <v>600</v>
      </c>
      <c r="K737" s="9">
        <v>1400</v>
      </c>
      <c r="L737" s="9" t="s">
        <v>1464</v>
      </c>
      <c r="M737" s="9" t="s">
        <v>1465</v>
      </c>
      <c r="N737" s="9" t="s">
        <v>1466</v>
      </c>
      <c r="O737" s="9">
        <v>0</v>
      </c>
      <c r="P737" s="9">
        <v>110</v>
      </c>
      <c r="Q737" s="9" t="s">
        <v>1467</v>
      </c>
      <c r="R737" s="9" t="s">
        <v>1468</v>
      </c>
      <c r="S737" s="9">
        <v>0</v>
      </c>
      <c r="T737" s="9" t="s">
        <v>1468</v>
      </c>
      <c r="U737" s="9" t="s">
        <v>1468</v>
      </c>
      <c r="V737" s="9">
        <v>61</v>
      </c>
      <c r="W737" s="9" t="s">
        <v>1470</v>
      </c>
      <c r="X737" s="9" t="s">
        <v>1484</v>
      </c>
      <c r="Y737" s="9" t="s">
        <v>1472</v>
      </c>
      <c r="Z737" s="9">
        <v>70</v>
      </c>
      <c r="AA737" s="9">
        <v>90</v>
      </c>
      <c r="AB737" s="9" t="s">
        <v>1473</v>
      </c>
      <c r="FR737"/>
    </row>
    <row r="738" spans="1:174" x14ac:dyDescent="0.3">
      <c r="A738" s="1">
        <v>43969.692046956021</v>
      </c>
      <c r="B738" s="8">
        <f>MONTH(Table_ExternalData_124345[[#This Row],[DateCreation]])</f>
        <v>5</v>
      </c>
      <c r="C738" s="8">
        <f>YEAR(Table_ExternalData_124345[[#This Row],[DateCreation]])</f>
        <v>2020</v>
      </c>
      <c r="D738" s="9">
        <f>WEEKNUM(Table_ExternalData_124345[[#This Row],[DateCreation]]+2)</f>
        <v>21</v>
      </c>
      <c r="E738" s="9">
        <v>1202</v>
      </c>
      <c r="F738" s="9" t="s">
        <v>1461</v>
      </c>
      <c r="G738" s="9" t="s">
        <v>1621</v>
      </c>
      <c r="H738" s="8" t="str">
        <f>Table_ExternalData_124345[[#This Row],[Manufacturer]]&amp;" "&amp;Table_ExternalData_124345[[#This Row],[CarModel]]</f>
        <v>Thyssen D11 / C14</v>
      </c>
      <c r="I738" s="9" t="s">
        <v>1474</v>
      </c>
      <c r="J738" s="9">
        <v>600</v>
      </c>
      <c r="K738" s="9">
        <v>1400</v>
      </c>
      <c r="L738" s="9" t="s">
        <v>1464</v>
      </c>
      <c r="M738" s="9" t="s">
        <v>1465</v>
      </c>
      <c r="N738" s="9" t="s">
        <v>1466</v>
      </c>
      <c r="O738" s="9">
        <v>110</v>
      </c>
      <c r="P738" s="9">
        <v>0</v>
      </c>
      <c r="Q738" s="9" t="s">
        <v>1475</v>
      </c>
      <c r="R738" s="9" t="s">
        <v>1468</v>
      </c>
      <c r="S738" s="9">
        <v>0</v>
      </c>
      <c r="T738" s="9" t="s">
        <v>1468</v>
      </c>
      <c r="U738" s="9" t="s">
        <v>1476</v>
      </c>
      <c r="V738" s="9">
        <v>61</v>
      </c>
      <c r="W738" s="9" t="s">
        <v>1470</v>
      </c>
      <c r="X738" s="9" t="s">
        <v>1484</v>
      </c>
      <c r="Y738" s="9" t="s">
        <v>1472</v>
      </c>
      <c r="Z738" s="9">
        <v>70</v>
      </c>
      <c r="AA738" s="9">
        <v>90</v>
      </c>
      <c r="AB738" s="9" t="s">
        <v>1473</v>
      </c>
      <c r="FR738"/>
    </row>
    <row r="739" spans="1:174" x14ac:dyDescent="0.3">
      <c r="A739" s="1">
        <v>43969.692080787034</v>
      </c>
      <c r="B739" s="8">
        <f>MONTH(Table_ExternalData_124345[[#This Row],[DateCreation]])</f>
        <v>5</v>
      </c>
      <c r="C739" s="8">
        <f>YEAR(Table_ExternalData_124345[[#This Row],[DateCreation]])</f>
        <v>2020</v>
      </c>
      <c r="D739" s="9">
        <f>WEEKNUM(Table_ExternalData_124345[[#This Row],[DateCreation]]+2)</f>
        <v>21</v>
      </c>
      <c r="E739" s="9">
        <v>1203</v>
      </c>
      <c r="F739" s="9" t="s">
        <v>1461</v>
      </c>
      <c r="G739" s="9" t="s">
        <v>1621</v>
      </c>
      <c r="H739" s="8" t="str">
        <f>Table_ExternalData_124345[[#This Row],[Manufacturer]]&amp;" "&amp;Table_ExternalData_124345[[#This Row],[CarModel]]</f>
        <v>Thyssen D11 / C14</v>
      </c>
      <c r="I739" s="9" t="s">
        <v>1481</v>
      </c>
      <c r="J739" s="9">
        <v>600</v>
      </c>
      <c r="K739" s="9">
        <v>1400</v>
      </c>
      <c r="L739" s="9" t="s">
        <v>1464</v>
      </c>
      <c r="M739" s="9" t="s">
        <v>1465</v>
      </c>
      <c r="N739" s="9" t="s">
        <v>1466</v>
      </c>
      <c r="O739" s="9">
        <v>110</v>
      </c>
      <c r="P739" s="9">
        <v>110</v>
      </c>
      <c r="Q739" s="9" t="s">
        <v>1604</v>
      </c>
      <c r="R739" s="9" t="s">
        <v>1468</v>
      </c>
      <c r="S739" s="9">
        <v>0</v>
      </c>
      <c r="T739" s="9" t="s">
        <v>1468</v>
      </c>
      <c r="U739" s="9" t="s">
        <v>1476</v>
      </c>
      <c r="V739" s="9">
        <v>42</v>
      </c>
      <c r="W739" s="9" t="s">
        <v>1577</v>
      </c>
      <c r="X739" s="9" t="s">
        <v>1484</v>
      </c>
      <c r="Y739" s="9" t="s">
        <v>1472</v>
      </c>
      <c r="Z739" s="9">
        <v>70</v>
      </c>
      <c r="AA739" s="9">
        <v>54</v>
      </c>
      <c r="AB739" s="9" t="s">
        <v>1560</v>
      </c>
      <c r="FR739"/>
    </row>
    <row r="740" spans="1:174" x14ac:dyDescent="0.3">
      <c r="A740" s="1">
        <v>43969.692741053237</v>
      </c>
      <c r="B740" s="8">
        <f>MONTH(Table_ExternalData_124345[[#This Row],[DateCreation]])</f>
        <v>5</v>
      </c>
      <c r="C740" s="8">
        <f>YEAR(Table_ExternalData_124345[[#This Row],[DateCreation]])</f>
        <v>2020</v>
      </c>
      <c r="D740" s="9">
        <f>WEEKNUM(Table_ExternalData_124345[[#This Row],[DateCreation]]+2)</f>
        <v>21</v>
      </c>
      <c r="E740" s="9">
        <v>1204</v>
      </c>
      <c r="F740" s="9" t="s">
        <v>1461</v>
      </c>
      <c r="G740" s="9" t="s">
        <v>1621</v>
      </c>
      <c r="H740" s="8" t="str">
        <f>Table_ExternalData_124345[[#This Row],[Manufacturer]]&amp;" "&amp;Table_ExternalData_124345[[#This Row],[CarModel]]</f>
        <v>Thyssen D11 / C14</v>
      </c>
      <c r="I740" s="9" t="s">
        <v>1463</v>
      </c>
      <c r="J740" s="9">
        <v>600</v>
      </c>
      <c r="K740" s="9">
        <v>1400</v>
      </c>
      <c r="L740" s="9" t="s">
        <v>1464</v>
      </c>
      <c r="M740" s="9" t="s">
        <v>1465</v>
      </c>
      <c r="N740" s="9" t="s">
        <v>1466</v>
      </c>
      <c r="O740" s="9">
        <v>0</v>
      </c>
      <c r="P740" s="9">
        <v>110</v>
      </c>
      <c r="Q740" s="9" t="s">
        <v>1467</v>
      </c>
      <c r="R740" s="9" t="s">
        <v>1468</v>
      </c>
      <c r="S740" s="9">
        <v>0</v>
      </c>
      <c r="T740" s="9" t="s">
        <v>1468</v>
      </c>
      <c r="U740" s="9" t="s">
        <v>1468</v>
      </c>
      <c r="V740" s="9">
        <v>61</v>
      </c>
      <c r="W740" s="9" t="s">
        <v>1470</v>
      </c>
      <c r="X740" s="9" t="s">
        <v>1471</v>
      </c>
      <c r="Y740" s="9" t="s">
        <v>1472</v>
      </c>
      <c r="Z740" s="9">
        <v>70</v>
      </c>
      <c r="AA740" s="9">
        <v>90</v>
      </c>
      <c r="AB740" s="9" t="s">
        <v>1473</v>
      </c>
      <c r="FR740"/>
    </row>
    <row r="741" spans="1:174" x14ac:dyDescent="0.3">
      <c r="A741" s="1">
        <v>43969.692741932871</v>
      </c>
      <c r="B741" s="8">
        <f>MONTH(Table_ExternalData_124345[[#This Row],[DateCreation]])</f>
        <v>5</v>
      </c>
      <c r="C741" s="8">
        <f>YEAR(Table_ExternalData_124345[[#This Row],[DateCreation]])</f>
        <v>2020</v>
      </c>
      <c r="D741" s="9">
        <f>WEEKNUM(Table_ExternalData_124345[[#This Row],[DateCreation]]+2)</f>
        <v>21</v>
      </c>
      <c r="E741" s="9">
        <v>1205</v>
      </c>
      <c r="F741" s="9" t="s">
        <v>1461</v>
      </c>
      <c r="G741" s="9" t="s">
        <v>1621</v>
      </c>
      <c r="H741" s="8" t="str">
        <f>Table_ExternalData_124345[[#This Row],[Manufacturer]]&amp;" "&amp;Table_ExternalData_124345[[#This Row],[CarModel]]</f>
        <v>Thyssen D11 / C14</v>
      </c>
      <c r="I741" s="9" t="s">
        <v>1474</v>
      </c>
      <c r="J741" s="9">
        <v>600</v>
      </c>
      <c r="K741" s="9">
        <v>1400</v>
      </c>
      <c r="L741" s="9" t="s">
        <v>1464</v>
      </c>
      <c r="M741" s="9" t="s">
        <v>1465</v>
      </c>
      <c r="N741" s="9" t="s">
        <v>1466</v>
      </c>
      <c r="O741" s="9">
        <v>110</v>
      </c>
      <c r="P741" s="9">
        <v>0</v>
      </c>
      <c r="Q741" s="9" t="s">
        <v>1475</v>
      </c>
      <c r="R741" s="9" t="s">
        <v>1468</v>
      </c>
      <c r="S741" s="9">
        <v>0</v>
      </c>
      <c r="T741" s="9" t="s">
        <v>1468</v>
      </c>
      <c r="U741" s="9" t="s">
        <v>1476</v>
      </c>
      <c r="V741" s="9">
        <v>61</v>
      </c>
      <c r="W741" s="9" t="s">
        <v>1470</v>
      </c>
      <c r="X741" s="9" t="s">
        <v>1471</v>
      </c>
      <c r="Y741" s="9" t="s">
        <v>1472</v>
      </c>
      <c r="Z741" s="9">
        <v>70</v>
      </c>
      <c r="AA741" s="9">
        <v>90</v>
      </c>
      <c r="AB741" s="9" t="s">
        <v>1473</v>
      </c>
      <c r="FR741"/>
    </row>
    <row r="742" spans="1:174" x14ac:dyDescent="0.3">
      <c r="A742" s="1">
        <v>43969.693227858799</v>
      </c>
      <c r="B742" s="8">
        <f>MONTH(Table_ExternalData_124345[[#This Row],[DateCreation]])</f>
        <v>5</v>
      </c>
      <c r="C742" s="8">
        <f>YEAR(Table_ExternalData_124345[[#This Row],[DateCreation]])</f>
        <v>2020</v>
      </c>
      <c r="D742" s="9">
        <f>WEEKNUM(Table_ExternalData_124345[[#This Row],[DateCreation]]+2)</f>
        <v>21</v>
      </c>
      <c r="E742" s="9">
        <v>1206</v>
      </c>
      <c r="F742" s="9" t="s">
        <v>1461</v>
      </c>
      <c r="G742" s="9" t="s">
        <v>1621</v>
      </c>
      <c r="H742" s="8" t="str">
        <f>Table_ExternalData_124345[[#This Row],[Manufacturer]]&amp;" "&amp;Table_ExternalData_124345[[#This Row],[CarModel]]</f>
        <v>Thyssen D11 / C14</v>
      </c>
      <c r="I742" s="9" t="s">
        <v>1481</v>
      </c>
      <c r="J742" s="9">
        <v>600</v>
      </c>
      <c r="K742" s="9">
        <v>1400</v>
      </c>
      <c r="L742" s="9" t="s">
        <v>1464</v>
      </c>
      <c r="M742" s="9" t="s">
        <v>1465</v>
      </c>
      <c r="N742" s="9" t="s">
        <v>1466</v>
      </c>
      <c r="O742" s="9">
        <v>110</v>
      </c>
      <c r="P742" s="9">
        <v>110</v>
      </c>
      <c r="Q742" s="9" t="s">
        <v>1604</v>
      </c>
      <c r="R742" s="9" t="s">
        <v>1468</v>
      </c>
      <c r="S742" s="9">
        <v>0</v>
      </c>
      <c r="T742" s="9" t="s">
        <v>1468</v>
      </c>
      <c r="U742" s="9" t="s">
        <v>1476</v>
      </c>
      <c r="V742" s="9">
        <v>42</v>
      </c>
      <c r="W742" s="9" t="s">
        <v>1577</v>
      </c>
      <c r="X742" s="9" t="s">
        <v>1471</v>
      </c>
      <c r="Y742" s="9" t="s">
        <v>1472</v>
      </c>
      <c r="Z742" s="9">
        <v>70</v>
      </c>
      <c r="AA742" s="9">
        <v>54</v>
      </c>
      <c r="AB742" s="9" t="s">
        <v>1560</v>
      </c>
      <c r="FR742"/>
    </row>
    <row r="743" spans="1:174" x14ac:dyDescent="0.3">
      <c r="A743" s="1">
        <v>43969.693308715279</v>
      </c>
      <c r="B743" s="8">
        <f>MONTH(Table_ExternalData_124345[[#This Row],[DateCreation]])</f>
        <v>5</v>
      </c>
      <c r="C743" s="8">
        <f>YEAR(Table_ExternalData_124345[[#This Row],[DateCreation]])</f>
        <v>2020</v>
      </c>
      <c r="D743" s="9">
        <f>WEEKNUM(Table_ExternalData_124345[[#This Row],[DateCreation]]+2)</f>
        <v>21</v>
      </c>
      <c r="E743" s="9">
        <v>1207</v>
      </c>
      <c r="F743" s="9" t="s">
        <v>1461</v>
      </c>
      <c r="G743" s="9" t="s">
        <v>1621</v>
      </c>
      <c r="H743" s="8" t="str">
        <f>Table_ExternalData_124345[[#This Row],[Manufacturer]]&amp;" "&amp;Table_ExternalData_124345[[#This Row],[CarModel]]</f>
        <v>Thyssen D11 / C14</v>
      </c>
      <c r="I743" s="9" t="s">
        <v>1463</v>
      </c>
      <c r="J743" s="9">
        <v>600</v>
      </c>
      <c r="K743" s="9">
        <v>1400</v>
      </c>
      <c r="L743" s="9" t="s">
        <v>1464</v>
      </c>
      <c r="M743" s="9" t="s">
        <v>89</v>
      </c>
      <c r="N743" s="9" t="s">
        <v>1477</v>
      </c>
      <c r="O743" s="9">
        <v>0</v>
      </c>
      <c r="P743" s="9">
        <v>110</v>
      </c>
      <c r="Q743" s="9" t="s">
        <v>1478</v>
      </c>
      <c r="R743" s="9" t="s">
        <v>1468</v>
      </c>
      <c r="S743" s="9">
        <v>0</v>
      </c>
      <c r="T743" s="9" t="s">
        <v>1468</v>
      </c>
      <c r="U743" s="9" t="s">
        <v>1468</v>
      </c>
      <c r="V743" s="9">
        <v>61</v>
      </c>
      <c r="W743" s="9" t="s">
        <v>1470</v>
      </c>
      <c r="X743" s="9" t="s">
        <v>1484</v>
      </c>
      <c r="Y743" s="9" t="s">
        <v>1472</v>
      </c>
      <c r="Z743" s="9">
        <v>70</v>
      </c>
      <c r="AA743" s="9">
        <v>90</v>
      </c>
      <c r="AB743" s="9" t="s">
        <v>1473</v>
      </c>
      <c r="FR743"/>
    </row>
    <row r="744" spans="1:174" x14ac:dyDescent="0.3">
      <c r="A744" s="1">
        <v>43969.693308877315</v>
      </c>
      <c r="B744" s="8">
        <f>MONTH(Table_ExternalData_124345[[#This Row],[DateCreation]])</f>
        <v>5</v>
      </c>
      <c r="C744" s="8">
        <f>YEAR(Table_ExternalData_124345[[#This Row],[DateCreation]])</f>
        <v>2020</v>
      </c>
      <c r="D744" s="9">
        <f>WEEKNUM(Table_ExternalData_124345[[#This Row],[DateCreation]]+2)</f>
        <v>21</v>
      </c>
      <c r="E744" s="9">
        <v>1208</v>
      </c>
      <c r="F744" s="9" t="s">
        <v>1461</v>
      </c>
      <c r="G744" s="9" t="s">
        <v>1621</v>
      </c>
      <c r="H744" s="8" t="str">
        <f>Table_ExternalData_124345[[#This Row],[Manufacturer]]&amp;" "&amp;Table_ExternalData_124345[[#This Row],[CarModel]]</f>
        <v>Thyssen D11 / C14</v>
      </c>
      <c r="I744" s="9" t="s">
        <v>1474</v>
      </c>
      <c r="J744" s="9">
        <v>600</v>
      </c>
      <c r="K744" s="9">
        <v>1400</v>
      </c>
      <c r="L744" s="9" t="s">
        <v>1464</v>
      </c>
      <c r="M744" s="9" t="s">
        <v>89</v>
      </c>
      <c r="N744" s="9" t="s">
        <v>1477</v>
      </c>
      <c r="O744" s="9">
        <v>110</v>
      </c>
      <c r="P744" s="9">
        <v>0</v>
      </c>
      <c r="Q744" s="9" t="s">
        <v>1479</v>
      </c>
      <c r="R744" s="9" t="s">
        <v>1468</v>
      </c>
      <c r="S744" s="9">
        <v>0</v>
      </c>
      <c r="T744" s="9" t="s">
        <v>1468</v>
      </c>
      <c r="U744" s="9" t="s">
        <v>1476</v>
      </c>
      <c r="V744" s="9">
        <v>61</v>
      </c>
      <c r="W744" s="9" t="s">
        <v>1470</v>
      </c>
      <c r="X744" s="9" t="s">
        <v>1484</v>
      </c>
      <c r="Y744" s="9" t="s">
        <v>1472</v>
      </c>
      <c r="Z744" s="9">
        <v>70</v>
      </c>
      <c r="AA744" s="9">
        <v>90</v>
      </c>
      <c r="AB744" s="9" t="s">
        <v>1473</v>
      </c>
      <c r="FR744"/>
    </row>
    <row r="745" spans="1:174" x14ac:dyDescent="0.3">
      <c r="A745" s="1">
        <v>43969.693309062503</v>
      </c>
      <c r="B745" s="8">
        <f>MONTH(Table_ExternalData_124345[[#This Row],[DateCreation]])</f>
        <v>5</v>
      </c>
      <c r="C745" s="8">
        <f>YEAR(Table_ExternalData_124345[[#This Row],[DateCreation]])</f>
        <v>2020</v>
      </c>
      <c r="D745" s="9">
        <f>WEEKNUM(Table_ExternalData_124345[[#This Row],[DateCreation]]+2)</f>
        <v>21</v>
      </c>
      <c r="E745" s="9">
        <v>1209</v>
      </c>
      <c r="F745" s="9" t="s">
        <v>1461</v>
      </c>
      <c r="G745" s="9" t="s">
        <v>1621</v>
      </c>
      <c r="H745" s="8" t="str">
        <f>Table_ExternalData_124345[[#This Row],[Manufacturer]]&amp;" "&amp;Table_ExternalData_124345[[#This Row],[CarModel]]</f>
        <v>Thyssen D11 / C14</v>
      </c>
      <c r="I745" s="9" t="s">
        <v>1481</v>
      </c>
      <c r="J745" s="9">
        <v>600</v>
      </c>
      <c r="K745" s="9">
        <v>1400</v>
      </c>
      <c r="L745" s="9" t="s">
        <v>1464</v>
      </c>
      <c r="M745" s="9" t="s">
        <v>89</v>
      </c>
      <c r="N745" s="9" t="s">
        <v>1477</v>
      </c>
      <c r="O745" s="9">
        <v>110</v>
      </c>
      <c r="P745" s="9">
        <v>110</v>
      </c>
      <c r="Q745" s="9" t="s">
        <v>1622</v>
      </c>
      <c r="R745" s="9" t="s">
        <v>1468</v>
      </c>
      <c r="S745" s="9">
        <v>0</v>
      </c>
      <c r="T745" s="9" t="s">
        <v>1468</v>
      </c>
      <c r="U745" s="9" t="s">
        <v>1476</v>
      </c>
      <c r="V745" s="9">
        <v>42</v>
      </c>
      <c r="W745" s="9" t="s">
        <v>1577</v>
      </c>
      <c r="X745" s="9" t="s">
        <v>1484</v>
      </c>
      <c r="Y745" s="9" t="s">
        <v>1472</v>
      </c>
      <c r="Z745" s="9">
        <v>70</v>
      </c>
      <c r="AA745" s="9">
        <v>54</v>
      </c>
      <c r="AB745" s="9" t="s">
        <v>1560</v>
      </c>
      <c r="FR745"/>
    </row>
    <row r="746" spans="1:174" x14ac:dyDescent="0.3">
      <c r="A746" s="1">
        <v>43969.693309409726</v>
      </c>
      <c r="B746" s="8">
        <f>MONTH(Table_ExternalData_124345[[#This Row],[DateCreation]])</f>
        <v>5</v>
      </c>
      <c r="C746" s="8">
        <f>YEAR(Table_ExternalData_124345[[#This Row],[DateCreation]])</f>
        <v>2020</v>
      </c>
      <c r="D746" s="9">
        <f>WEEKNUM(Table_ExternalData_124345[[#This Row],[DateCreation]]+2)</f>
        <v>21</v>
      </c>
      <c r="E746" s="9">
        <v>1210</v>
      </c>
      <c r="F746" s="9" t="s">
        <v>1461</v>
      </c>
      <c r="G746" s="9" t="s">
        <v>1621</v>
      </c>
      <c r="H746" s="8" t="str">
        <f>Table_ExternalData_124345[[#This Row],[Manufacturer]]&amp;" "&amp;Table_ExternalData_124345[[#This Row],[CarModel]]</f>
        <v>Thyssen D11 / C14</v>
      </c>
      <c r="I746" s="9" t="s">
        <v>1463</v>
      </c>
      <c r="J746" s="9">
        <v>600</v>
      </c>
      <c r="K746" s="9">
        <v>1400</v>
      </c>
      <c r="L746" s="9" t="s">
        <v>1464</v>
      </c>
      <c r="M746" s="9" t="s">
        <v>89</v>
      </c>
      <c r="N746" s="9" t="s">
        <v>1477</v>
      </c>
      <c r="O746" s="9">
        <v>0</v>
      </c>
      <c r="P746" s="9">
        <v>110</v>
      </c>
      <c r="Q746" s="9" t="s">
        <v>1478</v>
      </c>
      <c r="R746" s="9" t="s">
        <v>1468</v>
      </c>
      <c r="S746" s="9">
        <v>0</v>
      </c>
      <c r="T746" s="9" t="s">
        <v>1468</v>
      </c>
      <c r="U746" s="9" t="s">
        <v>1468</v>
      </c>
      <c r="V746" s="9">
        <v>61</v>
      </c>
      <c r="W746" s="9" t="s">
        <v>1470</v>
      </c>
      <c r="X746" s="9" t="s">
        <v>1471</v>
      </c>
      <c r="Y746" s="9" t="s">
        <v>1472</v>
      </c>
      <c r="Z746" s="9">
        <v>70</v>
      </c>
      <c r="AA746" s="9">
        <v>90</v>
      </c>
      <c r="AB746" s="9" t="s">
        <v>1473</v>
      </c>
      <c r="FR746"/>
    </row>
    <row r="747" spans="1:174" x14ac:dyDescent="0.3">
      <c r="A747" s="1">
        <v>43969.693309606482</v>
      </c>
      <c r="B747" s="8">
        <f>MONTH(Table_ExternalData_124345[[#This Row],[DateCreation]])</f>
        <v>5</v>
      </c>
      <c r="C747" s="8">
        <f>YEAR(Table_ExternalData_124345[[#This Row],[DateCreation]])</f>
        <v>2020</v>
      </c>
      <c r="D747" s="9">
        <f>WEEKNUM(Table_ExternalData_124345[[#This Row],[DateCreation]]+2)</f>
        <v>21</v>
      </c>
      <c r="E747" s="9">
        <v>1211</v>
      </c>
      <c r="F747" s="9" t="s">
        <v>1461</v>
      </c>
      <c r="G747" s="9" t="s">
        <v>1621</v>
      </c>
      <c r="H747" s="8" t="str">
        <f>Table_ExternalData_124345[[#This Row],[Manufacturer]]&amp;" "&amp;Table_ExternalData_124345[[#This Row],[CarModel]]</f>
        <v>Thyssen D11 / C14</v>
      </c>
      <c r="I747" s="9" t="s">
        <v>1474</v>
      </c>
      <c r="J747" s="9">
        <v>600</v>
      </c>
      <c r="K747" s="9">
        <v>1400</v>
      </c>
      <c r="L747" s="9" t="s">
        <v>1464</v>
      </c>
      <c r="M747" s="9" t="s">
        <v>89</v>
      </c>
      <c r="N747" s="9" t="s">
        <v>1477</v>
      </c>
      <c r="O747" s="9">
        <v>110</v>
      </c>
      <c r="P747" s="9">
        <v>0</v>
      </c>
      <c r="Q747" s="9" t="s">
        <v>1479</v>
      </c>
      <c r="R747" s="9" t="s">
        <v>1468</v>
      </c>
      <c r="S747" s="9">
        <v>0</v>
      </c>
      <c r="T747" s="9" t="s">
        <v>1468</v>
      </c>
      <c r="U747" s="9" t="s">
        <v>1476</v>
      </c>
      <c r="V747" s="9">
        <v>61</v>
      </c>
      <c r="W747" s="9" t="s">
        <v>1470</v>
      </c>
      <c r="X747" s="9" t="s">
        <v>1471</v>
      </c>
      <c r="Y747" s="9" t="s">
        <v>1472</v>
      </c>
      <c r="Z747" s="9">
        <v>70</v>
      </c>
      <c r="AA747" s="9">
        <v>90</v>
      </c>
      <c r="AB747" s="9" t="s">
        <v>1473</v>
      </c>
      <c r="FR747"/>
    </row>
    <row r="748" spans="1:174" x14ac:dyDescent="0.3">
      <c r="A748" s="1">
        <v>43969.693309803239</v>
      </c>
      <c r="B748" s="8">
        <f>MONTH(Table_ExternalData_124345[[#This Row],[DateCreation]])</f>
        <v>5</v>
      </c>
      <c r="C748" s="8">
        <f>YEAR(Table_ExternalData_124345[[#This Row],[DateCreation]])</f>
        <v>2020</v>
      </c>
      <c r="D748" s="9">
        <f>WEEKNUM(Table_ExternalData_124345[[#This Row],[DateCreation]]+2)</f>
        <v>21</v>
      </c>
      <c r="E748" s="9">
        <v>1212</v>
      </c>
      <c r="F748" s="9" t="s">
        <v>1461</v>
      </c>
      <c r="G748" s="9" t="s">
        <v>1621</v>
      </c>
      <c r="H748" s="8" t="str">
        <f>Table_ExternalData_124345[[#This Row],[Manufacturer]]&amp;" "&amp;Table_ExternalData_124345[[#This Row],[CarModel]]</f>
        <v>Thyssen D11 / C14</v>
      </c>
      <c r="I748" s="9" t="s">
        <v>1481</v>
      </c>
      <c r="J748" s="9">
        <v>600</v>
      </c>
      <c r="K748" s="9">
        <v>1400</v>
      </c>
      <c r="L748" s="9" t="s">
        <v>1464</v>
      </c>
      <c r="M748" s="9" t="s">
        <v>89</v>
      </c>
      <c r="N748" s="9" t="s">
        <v>1477</v>
      </c>
      <c r="O748" s="9">
        <v>110</v>
      </c>
      <c r="P748" s="9">
        <v>110</v>
      </c>
      <c r="Q748" s="9" t="s">
        <v>1623</v>
      </c>
      <c r="R748" s="9" t="s">
        <v>1468</v>
      </c>
      <c r="S748" s="9">
        <v>0</v>
      </c>
      <c r="T748" s="9" t="s">
        <v>1468</v>
      </c>
      <c r="U748" s="9" t="s">
        <v>1476</v>
      </c>
      <c r="V748" s="9">
        <v>42</v>
      </c>
      <c r="W748" s="9" t="s">
        <v>1577</v>
      </c>
      <c r="X748" s="9" t="s">
        <v>1471</v>
      </c>
      <c r="Y748" s="9" t="s">
        <v>1472</v>
      </c>
      <c r="Z748" s="9">
        <v>70</v>
      </c>
      <c r="AA748" s="9">
        <v>54</v>
      </c>
      <c r="AB748" s="9" t="s">
        <v>1560</v>
      </c>
      <c r="FR748"/>
    </row>
    <row r="749" spans="1:174" x14ac:dyDescent="0.3">
      <c r="A749" s="1">
        <v>43969.711583298609</v>
      </c>
      <c r="B749" s="8">
        <f>MONTH(Table_ExternalData_124345[[#This Row],[DateCreation]])</f>
        <v>5</v>
      </c>
      <c r="C749" s="8">
        <f>YEAR(Table_ExternalData_124345[[#This Row],[DateCreation]])</f>
        <v>2020</v>
      </c>
      <c r="D749" s="9">
        <f>WEEKNUM(Table_ExternalData_124345[[#This Row],[DateCreation]]+2)</f>
        <v>21</v>
      </c>
      <c r="E749" s="9">
        <v>1221</v>
      </c>
      <c r="F749" s="9" t="s">
        <v>1509</v>
      </c>
      <c r="G749" s="9" t="s">
        <v>1510</v>
      </c>
      <c r="H749" s="8" t="str">
        <f>Table_ExternalData_124345[[#This Row],[Manufacturer]]&amp;" "&amp;Table_ExternalData_124345[[#This Row],[CarModel]]</f>
        <v>Westinghouse West</v>
      </c>
      <c r="I749" s="9" t="s">
        <v>1481</v>
      </c>
      <c r="J749" s="9">
        <v>700</v>
      </c>
      <c r="K749" s="9">
        <v>1600</v>
      </c>
      <c r="L749" s="9" t="s">
        <v>1464</v>
      </c>
      <c r="M749" s="9" t="s">
        <v>89</v>
      </c>
      <c r="N749" s="9" t="s">
        <v>1477</v>
      </c>
      <c r="O749" s="9">
        <v>140</v>
      </c>
      <c r="P749" s="9">
        <v>140</v>
      </c>
      <c r="Q749" s="9" t="s">
        <v>1624</v>
      </c>
      <c r="R749" s="9" t="s">
        <v>1468</v>
      </c>
      <c r="S749" s="9">
        <v>0</v>
      </c>
      <c r="T749" s="9" t="s">
        <v>1469</v>
      </c>
      <c r="U749" s="9" t="s">
        <v>1476</v>
      </c>
      <c r="V749" s="9">
        <v>42</v>
      </c>
      <c r="W749" s="9" t="s">
        <v>1577</v>
      </c>
      <c r="X749" s="9" t="s">
        <v>1471</v>
      </c>
      <c r="Y749" s="9" t="s">
        <v>1472</v>
      </c>
      <c r="Z749" s="9">
        <v>45</v>
      </c>
      <c r="AA749" s="9">
        <v>54</v>
      </c>
      <c r="AB749" s="9" t="s">
        <v>1560</v>
      </c>
      <c r="FR749"/>
    </row>
    <row r="750" spans="1:174" x14ac:dyDescent="0.3">
      <c r="A750" s="1">
        <v>43969.711583449076</v>
      </c>
      <c r="B750" s="8">
        <f>MONTH(Table_ExternalData_124345[[#This Row],[DateCreation]])</f>
        <v>5</v>
      </c>
      <c r="C750" s="8">
        <f>YEAR(Table_ExternalData_124345[[#This Row],[DateCreation]])</f>
        <v>2020</v>
      </c>
      <c r="D750" s="9">
        <f>WEEKNUM(Table_ExternalData_124345[[#This Row],[DateCreation]]+2)</f>
        <v>21</v>
      </c>
      <c r="E750" s="9">
        <v>1222</v>
      </c>
      <c r="F750" s="9" t="s">
        <v>1509</v>
      </c>
      <c r="G750" s="9" t="s">
        <v>1510</v>
      </c>
      <c r="H750" s="8" t="str">
        <f>Table_ExternalData_124345[[#This Row],[Manufacturer]]&amp;" "&amp;Table_ExternalData_124345[[#This Row],[CarModel]]</f>
        <v>Westinghouse West</v>
      </c>
      <c r="I750" s="9" t="s">
        <v>1481</v>
      </c>
      <c r="J750" s="9">
        <v>700</v>
      </c>
      <c r="K750" s="9">
        <v>1600</v>
      </c>
      <c r="L750" s="9" t="s">
        <v>1464</v>
      </c>
      <c r="M750" s="9" t="s">
        <v>1465</v>
      </c>
      <c r="N750" s="9" t="s">
        <v>1466</v>
      </c>
      <c r="O750" s="9">
        <v>140</v>
      </c>
      <c r="P750" s="9">
        <v>140</v>
      </c>
      <c r="Q750" s="9" t="s">
        <v>1615</v>
      </c>
      <c r="R750" s="9" t="s">
        <v>1468</v>
      </c>
      <c r="S750" s="9">
        <v>0</v>
      </c>
      <c r="T750" s="9" t="s">
        <v>1469</v>
      </c>
      <c r="U750" s="9" t="s">
        <v>1476</v>
      </c>
      <c r="V750" s="9">
        <v>42</v>
      </c>
      <c r="W750" s="9" t="s">
        <v>1577</v>
      </c>
      <c r="X750" s="9" t="s">
        <v>1471</v>
      </c>
      <c r="Y750" s="9" t="s">
        <v>1472</v>
      </c>
      <c r="Z750" s="9">
        <v>45</v>
      </c>
      <c r="AA750" s="9">
        <v>54</v>
      </c>
      <c r="AB750" s="9" t="s">
        <v>1560</v>
      </c>
      <c r="FR750"/>
    </row>
    <row r="751" spans="1:174" x14ac:dyDescent="0.3">
      <c r="A751" s="1">
        <v>43969.713640196758</v>
      </c>
      <c r="B751" s="8">
        <f>MONTH(Table_ExternalData_124345[[#This Row],[DateCreation]])</f>
        <v>5</v>
      </c>
      <c r="C751" s="8">
        <f>YEAR(Table_ExternalData_124345[[#This Row],[DateCreation]])</f>
        <v>2020</v>
      </c>
      <c r="D751" s="9">
        <f>WEEKNUM(Table_ExternalData_124345[[#This Row],[DateCreation]]+2)</f>
        <v>21</v>
      </c>
      <c r="E751" s="9">
        <v>1223</v>
      </c>
      <c r="F751" s="9" t="s">
        <v>1509</v>
      </c>
      <c r="G751" s="9" t="s">
        <v>1510</v>
      </c>
      <c r="H751" s="8" t="str">
        <f>Table_ExternalData_124345[[#This Row],[Manufacturer]]&amp;" "&amp;Table_ExternalData_124345[[#This Row],[CarModel]]</f>
        <v>Westinghouse West</v>
      </c>
      <c r="I751" s="9" t="s">
        <v>1481</v>
      </c>
      <c r="J751" s="9">
        <v>700</v>
      </c>
      <c r="K751" s="9">
        <v>1600</v>
      </c>
      <c r="L751" s="9" t="s">
        <v>1464</v>
      </c>
      <c r="M751" s="9" t="s">
        <v>89</v>
      </c>
      <c r="N751" s="9" t="s">
        <v>1477</v>
      </c>
      <c r="O751" s="9">
        <v>140</v>
      </c>
      <c r="P751" s="9">
        <v>140</v>
      </c>
      <c r="Q751" s="9" t="s">
        <v>1625</v>
      </c>
      <c r="R751" s="9" t="s">
        <v>1468</v>
      </c>
      <c r="S751" s="9">
        <v>0</v>
      </c>
      <c r="T751" s="9" t="s">
        <v>1469</v>
      </c>
      <c r="U751" s="9" t="s">
        <v>1476</v>
      </c>
      <c r="V751" s="9">
        <v>42</v>
      </c>
      <c r="W751" s="9" t="s">
        <v>1577</v>
      </c>
      <c r="X751" s="9" t="s">
        <v>1484</v>
      </c>
      <c r="Y751" s="9" t="s">
        <v>1472</v>
      </c>
      <c r="Z751" s="9">
        <v>45</v>
      </c>
      <c r="AA751" s="9">
        <v>54</v>
      </c>
      <c r="AB751" s="9" t="s">
        <v>1560</v>
      </c>
      <c r="FR751"/>
    </row>
    <row r="752" spans="1:174" x14ac:dyDescent="0.3">
      <c r="A752" s="1">
        <v>43969.713640590278</v>
      </c>
      <c r="B752" s="8">
        <f>MONTH(Table_ExternalData_124345[[#This Row],[DateCreation]])</f>
        <v>5</v>
      </c>
      <c r="C752" s="8">
        <f>YEAR(Table_ExternalData_124345[[#This Row],[DateCreation]])</f>
        <v>2020</v>
      </c>
      <c r="D752" s="9">
        <f>WEEKNUM(Table_ExternalData_124345[[#This Row],[DateCreation]]+2)</f>
        <v>21</v>
      </c>
      <c r="E752" s="9">
        <v>1224</v>
      </c>
      <c r="F752" s="9" t="s">
        <v>1509</v>
      </c>
      <c r="G752" s="9" t="s">
        <v>1510</v>
      </c>
      <c r="H752" s="8" t="str">
        <f>Table_ExternalData_124345[[#This Row],[Manufacturer]]&amp;" "&amp;Table_ExternalData_124345[[#This Row],[CarModel]]</f>
        <v>Westinghouse West</v>
      </c>
      <c r="I752" s="9" t="s">
        <v>1481</v>
      </c>
      <c r="J752" s="9">
        <v>700</v>
      </c>
      <c r="K752" s="9">
        <v>1600</v>
      </c>
      <c r="L752" s="9" t="s">
        <v>1464</v>
      </c>
      <c r="M752" s="9" t="s">
        <v>1465</v>
      </c>
      <c r="N752" s="9" t="s">
        <v>1466</v>
      </c>
      <c r="O752" s="9">
        <v>140</v>
      </c>
      <c r="P752" s="9">
        <v>140</v>
      </c>
      <c r="Q752" s="9" t="s">
        <v>1615</v>
      </c>
      <c r="R752" s="9" t="s">
        <v>1468</v>
      </c>
      <c r="S752" s="9">
        <v>0</v>
      </c>
      <c r="T752" s="9" t="s">
        <v>1469</v>
      </c>
      <c r="U752" s="9" t="s">
        <v>1476</v>
      </c>
      <c r="V752" s="9">
        <v>42</v>
      </c>
      <c r="W752" s="9" t="s">
        <v>1577</v>
      </c>
      <c r="X752" s="9" t="s">
        <v>1484</v>
      </c>
      <c r="Y752" s="9" t="s">
        <v>1472</v>
      </c>
      <c r="Z752" s="9">
        <v>45</v>
      </c>
      <c r="AA752" s="9">
        <v>54</v>
      </c>
      <c r="AB752" s="9" t="s">
        <v>1560</v>
      </c>
      <c r="FR752"/>
    </row>
    <row r="753" spans="1:174" x14ac:dyDescent="0.3">
      <c r="A753" s="1">
        <v>43969.714884953704</v>
      </c>
      <c r="B753" s="8">
        <f>MONTH(Table_ExternalData_124345[[#This Row],[DateCreation]])</f>
        <v>5</v>
      </c>
      <c r="C753" s="8">
        <f>YEAR(Table_ExternalData_124345[[#This Row],[DateCreation]])</f>
        <v>2020</v>
      </c>
      <c r="D753" s="9">
        <f>WEEKNUM(Table_ExternalData_124345[[#This Row],[DateCreation]]+2)</f>
        <v>21</v>
      </c>
      <c r="E753" s="9">
        <v>1225</v>
      </c>
      <c r="F753" s="9" t="s">
        <v>1539</v>
      </c>
      <c r="G753" s="9" t="s">
        <v>1512</v>
      </c>
      <c r="H753" s="8" t="str">
        <f>Table_ExternalData_124345[[#This Row],[Manufacturer]]&amp;" "&amp;Table_ExternalData_124345[[#This Row],[CarModel]]</f>
        <v>Empty -</v>
      </c>
      <c r="I753" s="9" t="s">
        <v>1474</v>
      </c>
      <c r="J753" s="9">
        <v>600</v>
      </c>
      <c r="K753" s="9">
        <v>1600</v>
      </c>
      <c r="L753" s="9" t="s">
        <v>1464</v>
      </c>
      <c r="M753" s="9" t="s">
        <v>89</v>
      </c>
      <c r="N753" s="9" t="s">
        <v>1477</v>
      </c>
      <c r="O753" s="9">
        <v>140</v>
      </c>
      <c r="P753" s="9">
        <v>0</v>
      </c>
      <c r="Q753" s="9"/>
      <c r="R753" s="9" t="s">
        <v>1540</v>
      </c>
      <c r="S753" s="9">
        <v>0</v>
      </c>
      <c r="T753" s="9" t="s">
        <v>1469</v>
      </c>
      <c r="U753" s="9" t="s">
        <v>1476</v>
      </c>
      <c r="V753" s="9">
        <v>188</v>
      </c>
      <c r="W753" s="9" t="s">
        <v>1470</v>
      </c>
      <c r="X753" s="9" t="s">
        <v>1471</v>
      </c>
      <c r="Y753" s="9" t="s">
        <v>1472</v>
      </c>
      <c r="Z753" s="9">
        <v>45</v>
      </c>
      <c r="AA753" s="9">
        <v>90</v>
      </c>
      <c r="AB753" s="9" t="s">
        <v>1473</v>
      </c>
      <c r="FR753"/>
    </row>
    <row r="754" spans="1:174" x14ac:dyDescent="0.3">
      <c r="A754" s="1">
        <v>43969.714885335648</v>
      </c>
      <c r="B754" s="8">
        <f>MONTH(Table_ExternalData_124345[[#This Row],[DateCreation]])</f>
        <v>5</v>
      </c>
      <c r="C754" s="8">
        <f>YEAR(Table_ExternalData_124345[[#This Row],[DateCreation]])</f>
        <v>2020</v>
      </c>
      <c r="D754" s="9">
        <f>WEEKNUM(Table_ExternalData_124345[[#This Row],[DateCreation]]+2)</f>
        <v>21</v>
      </c>
      <c r="E754" s="9">
        <v>1226</v>
      </c>
      <c r="F754" s="9" t="s">
        <v>1539</v>
      </c>
      <c r="G754" s="9" t="s">
        <v>1512</v>
      </c>
      <c r="H754" s="8" t="str">
        <f>Table_ExternalData_124345[[#This Row],[Manufacturer]]&amp;" "&amp;Table_ExternalData_124345[[#This Row],[CarModel]]</f>
        <v>Empty -</v>
      </c>
      <c r="I754" s="9" t="s">
        <v>1474</v>
      </c>
      <c r="J754" s="9">
        <v>600</v>
      </c>
      <c r="K754" s="9">
        <v>1600</v>
      </c>
      <c r="L754" s="9" t="s">
        <v>1464</v>
      </c>
      <c r="M754" s="9" t="s">
        <v>1465</v>
      </c>
      <c r="N754" s="9" t="s">
        <v>1466</v>
      </c>
      <c r="O754" s="9">
        <v>140</v>
      </c>
      <c r="P754" s="9">
        <v>0</v>
      </c>
      <c r="Q754" s="9"/>
      <c r="R754" s="9" t="s">
        <v>1540</v>
      </c>
      <c r="S754" s="9">
        <v>0</v>
      </c>
      <c r="T754" s="9" t="s">
        <v>1469</v>
      </c>
      <c r="U754" s="9" t="s">
        <v>1476</v>
      </c>
      <c r="V754" s="9">
        <v>188</v>
      </c>
      <c r="W754" s="9" t="s">
        <v>1470</v>
      </c>
      <c r="X754" s="9" t="s">
        <v>1471</v>
      </c>
      <c r="Y754" s="9" t="s">
        <v>1472</v>
      </c>
      <c r="Z754" s="9">
        <v>45</v>
      </c>
      <c r="AA754" s="9">
        <v>90</v>
      </c>
      <c r="AB754" s="9" t="s">
        <v>1473</v>
      </c>
      <c r="FR754"/>
    </row>
    <row r="755" spans="1:174" x14ac:dyDescent="0.3">
      <c r="A755" s="1">
        <v>43969.714885682872</v>
      </c>
      <c r="B755" s="8">
        <f>MONTH(Table_ExternalData_124345[[#This Row],[DateCreation]])</f>
        <v>5</v>
      </c>
      <c r="C755" s="8">
        <f>YEAR(Table_ExternalData_124345[[#This Row],[DateCreation]])</f>
        <v>2020</v>
      </c>
      <c r="D755" s="9">
        <f>WEEKNUM(Table_ExternalData_124345[[#This Row],[DateCreation]]+2)</f>
        <v>21</v>
      </c>
      <c r="E755" s="9">
        <v>1227</v>
      </c>
      <c r="F755" s="9" t="s">
        <v>1511</v>
      </c>
      <c r="G755" s="9" t="s">
        <v>1512</v>
      </c>
      <c r="H755" s="8" t="str">
        <f>Table_ExternalData_124345[[#This Row],[Manufacturer]]&amp;" "&amp;Table_ExternalData_124345[[#This Row],[CarModel]]</f>
        <v>Artis -</v>
      </c>
      <c r="I755" s="9" t="s">
        <v>1474</v>
      </c>
      <c r="J755" s="9">
        <v>600</v>
      </c>
      <c r="K755" s="9">
        <v>1600</v>
      </c>
      <c r="L755" s="9" t="s">
        <v>1464</v>
      </c>
      <c r="M755" s="9" t="s">
        <v>1465</v>
      </c>
      <c r="N755" s="9" t="s">
        <v>1466</v>
      </c>
      <c r="O755" s="9">
        <v>140</v>
      </c>
      <c r="P755" s="9">
        <v>0</v>
      </c>
      <c r="Q755" s="9" t="s">
        <v>1505</v>
      </c>
      <c r="R755" s="9" t="s">
        <v>1468</v>
      </c>
      <c r="S755" s="9">
        <v>0</v>
      </c>
      <c r="T755" s="9" t="s">
        <v>1469</v>
      </c>
      <c r="U755" s="9" t="s">
        <v>1476</v>
      </c>
      <c r="V755" s="9">
        <v>61</v>
      </c>
      <c r="W755" s="9" t="s">
        <v>1470</v>
      </c>
      <c r="X755" s="9" t="s">
        <v>1471</v>
      </c>
      <c r="Y755" s="9" t="s">
        <v>1472</v>
      </c>
      <c r="Z755" s="9">
        <v>45</v>
      </c>
      <c r="AA755" s="9">
        <v>90</v>
      </c>
      <c r="AB755" s="9" t="s">
        <v>1473</v>
      </c>
      <c r="FR755"/>
    </row>
    <row r="756" spans="1:174" x14ac:dyDescent="0.3">
      <c r="A756" s="1">
        <v>43969.714886076392</v>
      </c>
      <c r="B756" s="8">
        <f>MONTH(Table_ExternalData_124345[[#This Row],[DateCreation]])</f>
        <v>5</v>
      </c>
      <c r="C756" s="8">
        <f>YEAR(Table_ExternalData_124345[[#This Row],[DateCreation]])</f>
        <v>2020</v>
      </c>
      <c r="D756" s="9">
        <f>WEEKNUM(Table_ExternalData_124345[[#This Row],[DateCreation]]+2)</f>
        <v>21</v>
      </c>
      <c r="E756" s="9">
        <v>1228</v>
      </c>
      <c r="F756" s="9" t="s">
        <v>1511</v>
      </c>
      <c r="G756" s="9" t="s">
        <v>1512</v>
      </c>
      <c r="H756" s="8" t="str">
        <f>Table_ExternalData_124345[[#This Row],[Manufacturer]]&amp;" "&amp;Table_ExternalData_124345[[#This Row],[CarModel]]</f>
        <v>Artis -</v>
      </c>
      <c r="I756" s="9" t="s">
        <v>1474</v>
      </c>
      <c r="J756" s="9">
        <v>600</v>
      </c>
      <c r="K756" s="9">
        <v>1600</v>
      </c>
      <c r="L756" s="9" t="s">
        <v>1464</v>
      </c>
      <c r="M756" s="9" t="s">
        <v>89</v>
      </c>
      <c r="N756" s="9" t="s">
        <v>1477</v>
      </c>
      <c r="O756" s="9">
        <v>140</v>
      </c>
      <c r="P756" s="9">
        <v>0</v>
      </c>
      <c r="Q756" s="9" t="s">
        <v>1506</v>
      </c>
      <c r="R756" s="9" t="s">
        <v>1468</v>
      </c>
      <c r="S756" s="9">
        <v>0</v>
      </c>
      <c r="T756" s="9" t="s">
        <v>1469</v>
      </c>
      <c r="U756" s="9" t="s">
        <v>1476</v>
      </c>
      <c r="V756" s="9">
        <v>61</v>
      </c>
      <c r="W756" s="9" t="s">
        <v>1470</v>
      </c>
      <c r="X756" s="9" t="s">
        <v>1471</v>
      </c>
      <c r="Y756" s="9" t="s">
        <v>1472</v>
      </c>
      <c r="Z756" s="9">
        <v>45</v>
      </c>
      <c r="AA756" s="9">
        <v>90</v>
      </c>
      <c r="AB756" s="9" t="s">
        <v>1473</v>
      </c>
      <c r="FR756"/>
    </row>
    <row r="757" spans="1:174" x14ac:dyDescent="0.3">
      <c r="A757" s="1">
        <v>43969.716543136572</v>
      </c>
      <c r="B757" s="8">
        <f>MONTH(Table_ExternalData_124345[[#This Row],[DateCreation]])</f>
        <v>5</v>
      </c>
      <c r="C757" s="8">
        <f>YEAR(Table_ExternalData_124345[[#This Row],[DateCreation]])</f>
        <v>2020</v>
      </c>
      <c r="D757" s="9">
        <f>WEEKNUM(Table_ExternalData_124345[[#This Row],[DateCreation]]+2)</f>
        <v>21</v>
      </c>
      <c r="E757" s="9">
        <v>1229</v>
      </c>
      <c r="F757" s="9" t="s">
        <v>1539</v>
      </c>
      <c r="G757" s="9" t="s">
        <v>1512</v>
      </c>
      <c r="H757" s="8" t="str">
        <f>Table_ExternalData_124345[[#This Row],[Manufacturer]]&amp;" "&amp;Table_ExternalData_124345[[#This Row],[CarModel]]</f>
        <v>Empty -</v>
      </c>
      <c r="I757" s="9" t="s">
        <v>1463</v>
      </c>
      <c r="J757" s="9">
        <v>600</v>
      </c>
      <c r="K757" s="9">
        <v>1600</v>
      </c>
      <c r="L757" s="9" t="s">
        <v>1464</v>
      </c>
      <c r="M757" s="9" t="s">
        <v>1465</v>
      </c>
      <c r="N757" s="9" t="s">
        <v>1466</v>
      </c>
      <c r="O757" s="9">
        <v>0</v>
      </c>
      <c r="P757" s="9">
        <v>140</v>
      </c>
      <c r="Q757" s="9"/>
      <c r="R757" s="9" t="s">
        <v>1540</v>
      </c>
      <c r="S757" s="9">
        <v>0</v>
      </c>
      <c r="T757" s="9" t="s">
        <v>1469</v>
      </c>
      <c r="U757" s="9" t="s">
        <v>1468</v>
      </c>
      <c r="V757" s="9">
        <v>188</v>
      </c>
      <c r="W757" s="9" t="s">
        <v>1470</v>
      </c>
      <c r="X757" s="9" t="s">
        <v>1471</v>
      </c>
      <c r="Y757" s="9" t="s">
        <v>1472</v>
      </c>
      <c r="Z757" s="9">
        <v>45</v>
      </c>
      <c r="AA757" s="9">
        <v>90</v>
      </c>
      <c r="AB757" s="9" t="s">
        <v>1473</v>
      </c>
      <c r="FR757"/>
    </row>
    <row r="758" spans="1:174" x14ac:dyDescent="0.3">
      <c r="A758" s="1">
        <v>43969.716543518516</v>
      </c>
      <c r="B758" s="8">
        <f>MONTH(Table_ExternalData_124345[[#This Row],[DateCreation]])</f>
        <v>5</v>
      </c>
      <c r="C758" s="8">
        <f>YEAR(Table_ExternalData_124345[[#This Row],[DateCreation]])</f>
        <v>2020</v>
      </c>
      <c r="D758" s="9">
        <f>WEEKNUM(Table_ExternalData_124345[[#This Row],[DateCreation]]+2)</f>
        <v>21</v>
      </c>
      <c r="E758" s="9">
        <v>1230</v>
      </c>
      <c r="F758" s="9" t="s">
        <v>1539</v>
      </c>
      <c r="G758" s="9" t="s">
        <v>1512</v>
      </c>
      <c r="H758" s="8" t="str">
        <f>Table_ExternalData_124345[[#This Row],[Manufacturer]]&amp;" "&amp;Table_ExternalData_124345[[#This Row],[CarModel]]</f>
        <v>Empty -</v>
      </c>
      <c r="I758" s="9" t="s">
        <v>1463</v>
      </c>
      <c r="J758" s="9">
        <v>600</v>
      </c>
      <c r="K758" s="9">
        <v>1600</v>
      </c>
      <c r="L758" s="9" t="s">
        <v>1464</v>
      </c>
      <c r="M758" s="9" t="s">
        <v>89</v>
      </c>
      <c r="N758" s="9" t="s">
        <v>1477</v>
      </c>
      <c r="O758" s="9">
        <v>0</v>
      </c>
      <c r="P758" s="9">
        <v>140</v>
      </c>
      <c r="Q758" s="9"/>
      <c r="R758" s="9" t="s">
        <v>1540</v>
      </c>
      <c r="S758" s="9">
        <v>0</v>
      </c>
      <c r="T758" s="9" t="s">
        <v>1469</v>
      </c>
      <c r="U758" s="9" t="s">
        <v>1468</v>
      </c>
      <c r="V758" s="9">
        <v>188</v>
      </c>
      <c r="W758" s="9" t="s">
        <v>1470</v>
      </c>
      <c r="X758" s="9" t="s">
        <v>1471</v>
      </c>
      <c r="Y758" s="9" t="s">
        <v>1472</v>
      </c>
      <c r="Z758" s="9">
        <v>45</v>
      </c>
      <c r="AA758" s="9">
        <v>90</v>
      </c>
      <c r="AB758" s="9" t="s">
        <v>1473</v>
      </c>
      <c r="FR758"/>
    </row>
    <row r="759" spans="1:174" x14ac:dyDescent="0.3">
      <c r="A759" s="1">
        <v>43969.716544062503</v>
      </c>
      <c r="B759" s="8">
        <f>MONTH(Table_ExternalData_124345[[#This Row],[DateCreation]])</f>
        <v>5</v>
      </c>
      <c r="C759" s="8">
        <f>YEAR(Table_ExternalData_124345[[#This Row],[DateCreation]])</f>
        <v>2020</v>
      </c>
      <c r="D759" s="9">
        <f>WEEKNUM(Table_ExternalData_124345[[#This Row],[DateCreation]]+2)</f>
        <v>21</v>
      </c>
      <c r="E759" s="9">
        <v>1231</v>
      </c>
      <c r="F759" s="9" t="s">
        <v>1511</v>
      </c>
      <c r="G759" s="9" t="s">
        <v>1512</v>
      </c>
      <c r="H759" s="8" t="str">
        <f>Table_ExternalData_124345[[#This Row],[Manufacturer]]&amp;" "&amp;Table_ExternalData_124345[[#This Row],[CarModel]]</f>
        <v>Artis -</v>
      </c>
      <c r="I759" s="9" t="s">
        <v>1463</v>
      </c>
      <c r="J759" s="9">
        <v>600</v>
      </c>
      <c r="K759" s="9">
        <v>1600</v>
      </c>
      <c r="L759" s="9" t="s">
        <v>1464</v>
      </c>
      <c r="M759" s="9" t="s">
        <v>1465</v>
      </c>
      <c r="N759" s="9" t="s">
        <v>1466</v>
      </c>
      <c r="O759" s="9">
        <v>0</v>
      </c>
      <c r="P759" s="9">
        <v>140</v>
      </c>
      <c r="Q759" s="9" t="s">
        <v>1508</v>
      </c>
      <c r="R759" s="9" t="s">
        <v>1468</v>
      </c>
      <c r="S759" s="9">
        <v>0</v>
      </c>
      <c r="T759" s="9" t="s">
        <v>1469</v>
      </c>
      <c r="U759" s="9" t="s">
        <v>1468</v>
      </c>
      <c r="V759" s="9">
        <v>61</v>
      </c>
      <c r="W759" s="9" t="s">
        <v>1470</v>
      </c>
      <c r="X759" s="9" t="s">
        <v>1471</v>
      </c>
      <c r="Y759" s="9" t="s">
        <v>1472</v>
      </c>
      <c r="Z759" s="9">
        <v>45</v>
      </c>
      <c r="AA759" s="9">
        <v>90</v>
      </c>
      <c r="AB759" s="9" t="s">
        <v>1473</v>
      </c>
      <c r="FR759"/>
    </row>
    <row r="760" spans="1:174" x14ac:dyDescent="0.3">
      <c r="A760" s="1">
        <v>43969.716544409719</v>
      </c>
      <c r="B760" s="8">
        <f>MONTH(Table_ExternalData_124345[[#This Row],[DateCreation]])</f>
        <v>5</v>
      </c>
      <c r="C760" s="8">
        <f>YEAR(Table_ExternalData_124345[[#This Row],[DateCreation]])</f>
        <v>2020</v>
      </c>
      <c r="D760" s="9">
        <f>WEEKNUM(Table_ExternalData_124345[[#This Row],[DateCreation]]+2)</f>
        <v>21</v>
      </c>
      <c r="E760" s="9">
        <v>1232</v>
      </c>
      <c r="F760" s="9" t="s">
        <v>1511</v>
      </c>
      <c r="G760" s="9" t="s">
        <v>1512</v>
      </c>
      <c r="H760" s="8" t="str">
        <f>Table_ExternalData_124345[[#This Row],[Manufacturer]]&amp;" "&amp;Table_ExternalData_124345[[#This Row],[CarModel]]</f>
        <v>Artis -</v>
      </c>
      <c r="I760" s="9" t="s">
        <v>1463</v>
      </c>
      <c r="J760" s="9">
        <v>600</v>
      </c>
      <c r="K760" s="9">
        <v>1600</v>
      </c>
      <c r="L760" s="9" t="s">
        <v>1464</v>
      </c>
      <c r="M760" s="9" t="s">
        <v>89</v>
      </c>
      <c r="N760" s="9" t="s">
        <v>1477</v>
      </c>
      <c r="O760" s="9">
        <v>0</v>
      </c>
      <c r="P760" s="9">
        <v>140</v>
      </c>
      <c r="Q760" s="9" t="s">
        <v>1506</v>
      </c>
      <c r="R760" s="9" t="s">
        <v>1468</v>
      </c>
      <c r="S760" s="9">
        <v>0</v>
      </c>
      <c r="T760" s="9" t="s">
        <v>1469</v>
      </c>
      <c r="U760" s="9" t="s">
        <v>1468</v>
      </c>
      <c r="V760" s="9">
        <v>61</v>
      </c>
      <c r="W760" s="9" t="s">
        <v>1470</v>
      </c>
      <c r="X760" s="9" t="s">
        <v>1471</v>
      </c>
      <c r="Y760" s="9" t="s">
        <v>1472</v>
      </c>
      <c r="Z760" s="9">
        <v>45</v>
      </c>
      <c r="AA760" s="9">
        <v>90</v>
      </c>
      <c r="AB760" s="9" t="s">
        <v>1473</v>
      </c>
      <c r="FR760"/>
    </row>
    <row r="761" spans="1:174" x14ac:dyDescent="0.3">
      <c r="A761" s="1">
        <v>43969.717308298612</v>
      </c>
      <c r="B761" s="8">
        <f>MONTH(Table_ExternalData_124345[[#This Row],[DateCreation]])</f>
        <v>5</v>
      </c>
      <c r="C761" s="8">
        <f>YEAR(Table_ExternalData_124345[[#This Row],[DateCreation]])</f>
        <v>2020</v>
      </c>
      <c r="D761" s="9">
        <f>WEEKNUM(Table_ExternalData_124345[[#This Row],[DateCreation]]+2)</f>
        <v>21</v>
      </c>
      <c r="E761" s="9">
        <v>1233</v>
      </c>
      <c r="F761" s="9" t="s">
        <v>1511</v>
      </c>
      <c r="G761" s="9" t="s">
        <v>1512</v>
      </c>
      <c r="H761" s="8" t="str">
        <f>Table_ExternalData_124345[[#This Row],[Manufacturer]]&amp;" "&amp;Table_ExternalData_124345[[#This Row],[CarModel]]</f>
        <v>Artis -</v>
      </c>
      <c r="I761" s="9" t="s">
        <v>1481</v>
      </c>
      <c r="J761" s="9">
        <v>600</v>
      </c>
      <c r="K761" s="9">
        <v>1600</v>
      </c>
      <c r="L761" s="9" t="s">
        <v>1464</v>
      </c>
      <c r="M761" s="9" t="s">
        <v>89</v>
      </c>
      <c r="N761" s="9" t="s">
        <v>1477</v>
      </c>
      <c r="O761" s="9">
        <v>140</v>
      </c>
      <c r="P761" s="9">
        <v>140</v>
      </c>
      <c r="Q761" s="9"/>
      <c r="R761" s="9" t="s">
        <v>1469</v>
      </c>
      <c r="S761" s="9">
        <v>0</v>
      </c>
      <c r="T761" s="9" t="s">
        <v>1469</v>
      </c>
      <c r="U761" s="9" t="s">
        <v>1476</v>
      </c>
      <c r="V761" s="9">
        <v>42</v>
      </c>
      <c r="W761" s="9" t="s">
        <v>1470</v>
      </c>
      <c r="X761" s="9" t="s">
        <v>1471</v>
      </c>
      <c r="Y761" s="9" t="s">
        <v>1472</v>
      </c>
      <c r="Z761" s="9">
        <v>45</v>
      </c>
      <c r="AA761" s="9">
        <v>54</v>
      </c>
      <c r="AB761" s="9" t="s">
        <v>1560</v>
      </c>
      <c r="FR761"/>
    </row>
    <row r="762" spans="1:174" x14ac:dyDescent="0.3">
      <c r="A762" s="1">
        <v>43969.717308831016</v>
      </c>
      <c r="B762" s="8">
        <f>MONTH(Table_ExternalData_124345[[#This Row],[DateCreation]])</f>
        <v>5</v>
      </c>
      <c r="C762" s="8">
        <f>YEAR(Table_ExternalData_124345[[#This Row],[DateCreation]])</f>
        <v>2020</v>
      </c>
      <c r="D762" s="9">
        <f>WEEKNUM(Table_ExternalData_124345[[#This Row],[DateCreation]]+2)</f>
        <v>21</v>
      </c>
      <c r="E762" s="9">
        <v>1234</v>
      </c>
      <c r="F762" s="9" t="s">
        <v>1511</v>
      </c>
      <c r="G762" s="9" t="s">
        <v>1512</v>
      </c>
      <c r="H762" s="8" t="str">
        <f>Table_ExternalData_124345[[#This Row],[Manufacturer]]&amp;" "&amp;Table_ExternalData_124345[[#This Row],[CarModel]]</f>
        <v>Artis -</v>
      </c>
      <c r="I762" s="9" t="s">
        <v>1481</v>
      </c>
      <c r="J762" s="9">
        <v>600</v>
      </c>
      <c r="K762" s="9">
        <v>1600</v>
      </c>
      <c r="L762" s="9" t="s">
        <v>1464</v>
      </c>
      <c r="M762" s="9" t="s">
        <v>1465</v>
      </c>
      <c r="N762" s="9" t="s">
        <v>1466</v>
      </c>
      <c r="O762" s="9">
        <v>140</v>
      </c>
      <c r="P762" s="9">
        <v>140</v>
      </c>
      <c r="Q762" s="9"/>
      <c r="R762" s="9" t="s">
        <v>1469</v>
      </c>
      <c r="S762" s="9">
        <v>0</v>
      </c>
      <c r="T762" s="9" t="s">
        <v>1469</v>
      </c>
      <c r="U762" s="9" t="s">
        <v>1476</v>
      </c>
      <c r="V762" s="9">
        <v>42</v>
      </c>
      <c r="W762" s="9" t="s">
        <v>1470</v>
      </c>
      <c r="X762" s="9" t="s">
        <v>1471</v>
      </c>
      <c r="Y762" s="9" t="s">
        <v>1472</v>
      </c>
      <c r="Z762" s="9">
        <v>45</v>
      </c>
      <c r="AA762" s="9">
        <v>54</v>
      </c>
      <c r="AB762" s="9" t="s">
        <v>1560</v>
      </c>
      <c r="FR762"/>
    </row>
    <row r="763" spans="1:174" x14ac:dyDescent="0.3">
      <c r="A763" s="1">
        <v>43969.723862650462</v>
      </c>
      <c r="B763" s="8">
        <f>MONTH(Table_ExternalData_124345[[#This Row],[DateCreation]])</f>
        <v>5</v>
      </c>
      <c r="C763" s="8">
        <f>YEAR(Table_ExternalData_124345[[#This Row],[DateCreation]])</f>
        <v>2020</v>
      </c>
      <c r="D763" s="9">
        <f>WEEKNUM(Table_ExternalData_124345[[#This Row],[DateCreation]]+2)</f>
        <v>21</v>
      </c>
      <c r="E763" s="9">
        <v>1237</v>
      </c>
      <c r="F763" s="9" t="s">
        <v>1524</v>
      </c>
      <c r="G763" s="9" t="s">
        <v>1525</v>
      </c>
      <c r="H763" s="8" t="str">
        <f>Table_ExternalData_124345[[#This Row],[Manufacturer]]&amp;" "&amp;Table_ExternalData_124345[[#This Row],[CarModel]]</f>
        <v>Wittur Hydra</v>
      </c>
      <c r="I763" s="9" t="s">
        <v>1481</v>
      </c>
      <c r="J763" s="9">
        <v>700</v>
      </c>
      <c r="K763" s="9">
        <v>1600</v>
      </c>
      <c r="L763" s="9" t="s">
        <v>1464</v>
      </c>
      <c r="M763" s="9" t="s">
        <v>89</v>
      </c>
      <c r="N763" s="9" t="s">
        <v>1477</v>
      </c>
      <c r="O763" s="9">
        <v>165</v>
      </c>
      <c r="P763" s="9">
        <v>165</v>
      </c>
      <c r="Q763" s="9" t="s">
        <v>1626</v>
      </c>
      <c r="R763" s="9" t="s">
        <v>1468</v>
      </c>
      <c r="S763" s="9">
        <v>0</v>
      </c>
      <c r="T763" s="9" t="s">
        <v>1469</v>
      </c>
      <c r="U763" s="9" t="s">
        <v>1476</v>
      </c>
      <c r="V763" s="9">
        <v>42</v>
      </c>
      <c r="W763" s="9" t="s">
        <v>1577</v>
      </c>
      <c r="X763" s="9" t="s">
        <v>1471</v>
      </c>
      <c r="Y763" s="9" t="s">
        <v>1472</v>
      </c>
      <c r="Z763" s="9">
        <v>88</v>
      </c>
      <c r="AA763" s="9">
        <v>54</v>
      </c>
      <c r="AB763" s="9" t="s">
        <v>1560</v>
      </c>
      <c r="FR763"/>
    </row>
    <row r="764" spans="1:174" x14ac:dyDescent="0.3">
      <c r="A764" s="1">
        <v>43969.723862847219</v>
      </c>
      <c r="B764" s="8">
        <f>MONTH(Table_ExternalData_124345[[#This Row],[DateCreation]])</f>
        <v>5</v>
      </c>
      <c r="C764" s="8">
        <f>YEAR(Table_ExternalData_124345[[#This Row],[DateCreation]])</f>
        <v>2020</v>
      </c>
      <c r="D764" s="9">
        <f>WEEKNUM(Table_ExternalData_124345[[#This Row],[DateCreation]]+2)</f>
        <v>21</v>
      </c>
      <c r="E764" s="9">
        <v>1238</v>
      </c>
      <c r="F764" s="9" t="s">
        <v>1524</v>
      </c>
      <c r="G764" s="9" t="s">
        <v>1525</v>
      </c>
      <c r="H764" s="8" t="str">
        <f>Table_ExternalData_124345[[#This Row],[Manufacturer]]&amp;" "&amp;Table_ExternalData_124345[[#This Row],[CarModel]]</f>
        <v>Wittur Hydra</v>
      </c>
      <c r="I764" s="9" t="s">
        <v>1481</v>
      </c>
      <c r="J764" s="9">
        <v>700</v>
      </c>
      <c r="K764" s="9">
        <v>1600</v>
      </c>
      <c r="L764" s="9" t="s">
        <v>1464</v>
      </c>
      <c r="M764" s="9" t="s">
        <v>1465</v>
      </c>
      <c r="N764" s="9" t="s">
        <v>1466</v>
      </c>
      <c r="O764" s="9">
        <v>165</v>
      </c>
      <c r="P764" s="9">
        <v>165</v>
      </c>
      <c r="Q764" s="9" t="s">
        <v>1627</v>
      </c>
      <c r="R764" s="9" t="s">
        <v>1468</v>
      </c>
      <c r="S764" s="9">
        <v>0</v>
      </c>
      <c r="T764" s="9" t="s">
        <v>1469</v>
      </c>
      <c r="U764" s="9" t="s">
        <v>1476</v>
      </c>
      <c r="V764" s="9">
        <v>42</v>
      </c>
      <c r="W764" s="9" t="s">
        <v>1577</v>
      </c>
      <c r="X764" s="9" t="s">
        <v>1471</v>
      </c>
      <c r="Y764" s="9" t="s">
        <v>1472</v>
      </c>
      <c r="Z764" s="9">
        <v>88</v>
      </c>
      <c r="AA764" s="9">
        <v>54</v>
      </c>
      <c r="AB764" s="9" t="s">
        <v>1560</v>
      </c>
      <c r="FR764"/>
    </row>
    <row r="765" spans="1:174" x14ac:dyDescent="0.3">
      <c r="A765" s="1">
        <v>43969.725321909726</v>
      </c>
      <c r="B765" s="8">
        <f>MONTH(Table_ExternalData_124345[[#This Row],[DateCreation]])</f>
        <v>5</v>
      </c>
      <c r="C765" s="8">
        <f>YEAR(Table_ExternalData_124345[[#This Row],[DateCreation]])</f>
        <v>2020</v>
      </c>
      <c r="D765" s="9">
        <f>WEEKNUM(Table_ExternalData_124345[[#This Row],[DateCreation]]+2)</f>
        <v>21</v>
      </c>
      <c r="E765" s="9">
        <v>1241</v>
      </c>
      <c r="F765" s="9" t="s">
        <v>1524</v>
      </c>
      <c r="G765" s="9" t="s">
        <v>1525</v>
      </c>
      <c r="H765" s="8" t="str">
        <f>Table_ExternalData_124345[[#This Row],[Manufacturer]]&amp;" "&amp;Table_ExternalData_124345[[#This Row],[CarModel]]</f>
        <v>Wittur Hydra</v>
      </c>
      <c r="I765" s="9" t="s">
        <v>1481</v>
      </c>
      <c r="J765" s="9">
        <v>700</v>
      </c>
      <c r="K765" s="9">
        <v>1600</v>
      </c>
      <c r="L765" s="9" t="s">
        <v>1464</v>
      </c>
      <c r="M765" s="9" t="s">
        <v>89</v>
      </c>
      <c r="N765" s="9" t="s">
        <v>1477</v>
      </c>
      <c r="O765" s="9">
        <v>165</v>
      </c>
      <c r="P765" s="9">
        <v>165</v>
      </c>
      <c r="Q765" s="9" t="s">
        <v>1628</v>
      </c>
      <c r="R765" s="9" t="s">
        <v>1468</v>
      </c>
      <c r="S765" s="9">
        <v>0</v>
      </c>
      <c r="T765" s="9" t="s">
        <v>1469</v>
      </c>
      <c r="U765" s="9" t="s">
        <v>1476</v>
      </c>
      <c r="V765" s="9">
        <v>42</v>
      </c>
      <c r="W765" s="9" t="s">
        <v>1577</v>
      </c>
      <c r="X765" s="9" t="s">
        <v>1484</v>
      </c>
      <c r="Y765" s="9" t="s">
        <v>1472</v>
      </c>
      <c r="Z765" s="9">
        <v>88</v>
      </c>
      <c r="AA765" s="9">
        <v>54</v>
      </c>
      <c r="AB765" s="9" t="s">
        <v>1560</v>
      </c>
      <c r="FR765"/>
    </row>
    <row r="766" spans="1:174" x14ac:dyDescent="0.3">
      <c r="A766" s="1">
        <v>43969.725322256942</v>
      </c>
      <c r="B766" s="8">
        <f>MONTH(Table_ExternalData_124345[[#This Row],[DateCreation]])</f>
        <v>5</v>
      </c>
      <c r="C766" s="8">
        <f>YEAR(Table_ExternalData_124345[[#This Row],[DateCreation]])</f>
        <v>2020</v>
      </c>
      <c r="D766" s="9">
        <f>WEEKNUM(Table_ExternalData_124345[[#This Row],[DateCreation]]+2)</f>
        <v>21</v>
      </c>
      <c r="E766" s="9">
        <v>1242</v>
      </c>
      <c r="F766" s="9" t="s">
        <v>1524</v>
      </c>
      <c r="G766" s="9" t="s">
        <v>1525</v>
      </c>
      <c r="H766" s="8" t="str">
        <f>Table_ExternalData_124345[[#This Row],[Manufacturer]]&amp;" "&amp;Table_ExternalData_124345[[#This Row],[CarModel]]</f>
        <v>Wittur Hydra</v>
      </c>
      <c r="I766" s="9" t="s">
        <v>1481</v>
      </c>
      <c r="J766" s="9">
        <v>700</v>
      </c>
      <c r="K766" s="9">
        <v>1600</v>
      </c>
      <c r="L766" s="9" t="s">
        <v>1464</v>
      </c>
      <c r="M766" s="9" t="s">
        <v>1465</v>
      </c>
      <c r="N766" s="9" t="s">
        <v>1466</v>
      </c>
      <c r="O766" s="9">
        <v>165</v>
      </c>
      <c r="P766" s="9">
        <v>165</v>
      </c>
      <c r="Q766" s="9" t="s">
        <v>1627</v>
      </c>
      <c r="R766" s="9" t="s">
        <v>1468</v>
      </c>
      <c r="S766" s="9">
        <v>0</v>
      </c>
      <c r="T766" s="9" t="s">
        <v>1469</v>
      </c>
      <c r="U766" s="9" t="s">
        <v>1476</v>
      </c>
      <c r="V766" s="9">
        <v>42</v>
      </c>
      <c r="W766" s="9" t="s">
        <v>1577</v>
      </c>
      <c r="X766" s="9" t="s">
        <v>1484</v>
      </c>
      <c r="Y766" s="9" t="s">
        <v>1472</v>
      </c>
      <c r="Z766" s="9">
        <v>88</v>
      </c>
      <c r="AA766" s="9">
        <v>54</v>
      </c>
      <c r="AB766" s="9" t="s">
        <v>1560</v>
      </c>
      <c r="FR766"/>
    </row>
    <row r="767" spans="1:174" x14ac:dyDescent="0.3">
      <c r="A767" s="1">
        <v>43969.72817978009</v>
      </c>
      <c r="B767" s="8">
        <f>MONTH(Table_ExternalData_124345[[#This Row],[DateCreation]])</f>
        <v>5</v>
      </c>
      <c r="C767" s="8">
        <f>YEAR(Table_ExternalData_124345[[#This Row],[DateCreation]])</f>
        <v>2020</v>
      </c>
      <c r="D767" s="9">
        <f>WEEKNUM(Table_ExternalData_124345[[#This Row],[DateCreation]]+2)</f>
        <v>21</v>
      </c>
      <c r="E767" s="9">
        <v>1243</v>
      </c>
      <c r="F767" s="9" t="s">
        <v>1530</v>
      </c>
      <c r="G767" s="9" t="s">
        <v>1531</v>
      </c>
      <c r="H767" s="8" t="str">
        <f>Table_ExternalData_124345[[#This Row],[Manufacturer]]&amp;" "&amp;Table_ExternalData_124345[[#This Row],[CarModel]]</f>
        <v>Prisma Sinus / Linear</v>
      </c>
      <c r="I767" s="9" t="s">
        <v>1481</v>
      </c>
      <c r="J767" s="9">
        <v>600</v>
      </c>
      <c r="K767" s="9">
        <v>1600</v>
      </c>
      <c r="L767" s="9" t="s">
        <v>1464</v>
      </c>
      <c r="M767" s="9" t="s">
        <v>89</v>
      </c>
      <c r="N767" s="9" t="s">
        <v>1477</v>
      </c>
      <c r="O767" s="9">
        <v>184</v>
      </c>
      <c r="P767" s="9">
        <v>184</v>
      </c>
      <c r="Q767" s="9" t="s">
        <v>1629</v>
      </c>
      <c r="R767" s="9" t="s">
        <v>1468</v>
      </c>
      <c r="S767" s="9">
        <v>50</v>
      </c>
      <c r="T767" s="9" t="s">
        <v>1469</v>
      </c>
      <c r="U767" s="9" t="s">
        <v>1476</v>
      </c>
      <c r="V767" s="9">
        <v>42</v>
      </c>
      <c r="W767" s="9" t="s">
        <v>1577</v>
      </c>
      <c r="X767" s="9" t="s">
        <v>1484</v>
      </c>
      <c r="Y767" s="9" t="s">
        <v>1472</v>
      </c>
      <c r="Z767" s="9">
        <v>88</v>
      </c>
      <c r="AA767" s="9">
        <v>54</v>
      </c>
      <c r="AB767" s="9" t="s">
        <v>1560</v>
      </c>
      <c r="FR767"/>
    </row>
    <row r="768" spans="1:174" x14ac:dyDescent="0.3">
      <c r="A768" s="1">
        <v>43969.72818017361</v>
      </c>
      <c r="B768" s="8">
        <f>MONTH(Table_ExternalData_124345[[#This Row],[DateCreation]])</f>
        <v>5</v>
      </c>
      <c r="C768" s="8">
        <f>YEAR(Table_ExternalData_124345[[#This Row],[DateCreation]])</f>
        <v>2020</v>
      </c>
      <c r="D768" s="9">
        <f>WEEKNUM(Table_ExternalData_124345[[#This Row],[DateCreation]]+2)</f>
        <v>21</v>
      </c>
      <c r="E768" s="9">
        <v>1244</v>
      </c>
      <c r="F768" s="9" t="s">
        <v>1530</v>
      </c>
      <c r="G768" s="9" t="s">
        <v>1531</v>
      </c>
      <c r="H768" s="8" t="str">
        <f>Table_ExternalData_124345[[#This Row],[Manufacturer]]&amp;" "&amp;Table_ExternalData_124345[[#This Row],[CarModel]]</f>
        <v>Prisma Sinus / Linear</v>
      </c>
      <c r="I768" s="9" t="s">
        <v>1481</v>
      </c>
      <c r="J768" s="9">
        <v>600</v>
      </c>
      <c r="K768" s="9">
        <v>1600</v>
      </c>
      <c r="L768" s="9" t="s">
        <v>1464</v>
      </c>
      <c r="M768" s="9" t="s">
        <v>1465</v>
      </c>
      <c r="N768" s="9" t="s">
        <v>1466</v>
      </c>
      <c r="O768" s="9">
        <v>184</v>
      </c>
      <c r="P768" s="9">
        <v>184</v>
      </c>
      <c r="Q768" s="9" t="s">
        <v>1627</v>
      </c>
      <c r="R768" s="9" t="s">
        <v>1469</v>
      </c>
      <c r="S768" s="9">
        <v>50</v>
      </c>
      <c r="T768" s="9" t="s">
        <v>1469</v>
      </c>
      <c r="U768" s="9" t="s">
        <v>1476</v>
      </c>
      <c r="V768" s="9">
        <v>42</v>
      </c>
      <c r="W768" s="9" t="s">
        <v>1577</v>
      </c>
      <c r="X768" s="9" t="s">
        <v>1471</v>
      </c>
      <c r="Y768" s="9" t="s">
        <v>1472</v>
      </c>
      <c r="Z768" s="9">
        <v>88</v>
      </c>
      <c r="AA768" s="9">
        <v>54</v>
      </c>
      <c r="AB768" s="9" t="s">
        <v>1560</v>
      </c>
      <c r="FR768"/>
    </row>
    <row r="769" spans="1:174" x14ac:dyDescent="0.3">
      <c r="A769" s="1">
        <v>43969.728180520833</v>
      </c>
      <c r="B769" s="8">
        <f>MONTH(Table_ExternalData_124345[[#This Row],[DateCreation]])</f>
        <v>5</v>
      </c>
      <c r="C769" s="8">
        <f>YEAR(Table_ExternalData_124345[[#This Row],[DateCreation]])</f>
        <v>2020</v>
      </c>
      <c r="D769" s="9">
        <f>WEEKNUM(Table_ExternalData_124345[[#This Row],[DateCreation]]+2)</f>
        <v>21</v>
      </c>
      <c r="E769" s="9">
        <v>1245</v>
      </c>
      <c r="F769" s="9" t="s">
        <v>1530</v>
      </c>
      <c r="G769" s="9" t="s">
        <v>1531</v>
      </c>
      <c r="H769" s="8" t="str">
        <f>Table_ExternalData_124345[[#This Row],[Manufacturer]]&amp;" "&amp;Table_ExternalData_124345[[#This Row],[CarModel]]</f>
        <v>Prisma Sinus / Linear</v>
      </c>
      <c r="I769" s="9" t="s">
        <v>1481</v>
      </c>
      <c r="J769" s="9">
        <v>600</v>
      </c>
      <c r="K769" s="9">
        <v>1600</v>
      </c>
      <c r="L769" s="9" t="s">
        <v>1464</v>
      </c>
      <c r="M769" s="9" t="s">
        <v>1465</v>
      </c>
      <c r="N769" s="9" t="s">
        <v>1466</v>
      </c>
      <c r="O769" s="9">
        <v>184</v>
      </c>
      <c r="P769" s="9">
        <v>184</v>
      </c>
      <c r="Q769" s="9" t="s">
        <v>1627</v>
      </c>
      <c r="R769" s="9" t="s">
        <v>1469</v>
      </c>
      <c r="S769" s="9">
        <v>50</v>
      </c>
      <c r="T769" s="9" t="s">
        <v>1469</v>
      </c>
      <c r="U769" s="9" t="s">
        <v>1476</v>
      </c>
      <c r="V769" s="9">
        <v>42</v>
      </c>
      <c r="W769" s="9" t="s">
        <v>1577</v>
      </c>
      <c r="X769" s="9" t="s">
        <v>1484</v>
      </c>
      <c r="Y769" s="9" t="s">
        <v>1472</v>
      </c>
      <c r="Z769" s="9">
        <v>88</v>
      </c>
      <c r="AA769" s="9">
        <v>54</v>
      </c>
      <c r="AB769" s="9" t="s">
        <v>1560</v>
      </c>
      <c r="FR769"/>
    </row>
    <row r="770" spans="1:174" x14ac:dyDescent="0.3">
      <c r="A770" s="1">
        <v>43969.728180902777</v>
      </c>
      <c r="B770" s="8">
        <f>MONTH(Table_ExternalData_124345[[#This Row],[DateCreation]])</f>
        <v>5</v>
      </c>
      <c r="C770" s="8">
        <f>YEAR(Table_ExternalData_124345[[#This Row],[DateCreation]])</f>
        <v>2020</v>
      </c>
      <c r="D770" s="9">
        <f>WEEKNUM(Table_ExternalData_124345[[#This Row],[DateCreation]]+2)</f>
        <v>21</v>
      </c>
      <c r="E770" s="9">
        <v>1246</v>
      </c>
      <c r="F770" s="9" t="s">
        <v>1530</v>
      </c>
      <c r="G770" s="9" t="s">
        <v>1531</v>
      </c>
      <c r="H770" s="8" t="str">
        <f>Table_ExternalData_124345[[#This Row],[Manufacturer]]&amp;" "&amp;Table_ExternalData_124345[[#This Row],[CarModel]]</f>
        <v>Prisma Sinus / Linear</v>
      </c>
      <c r="I770" s="9" t="s">
        <v>1481</v>
      </c>
      <c r="J770" s="9">
        <v>600</v>
      </c>
      <c r="K770" s="9">
        <v>1600</v>
      </c>
      <c r="L770" s="9" t="s">
        <v>1464</v>
      </c>
      <c r="M770" s="9" t="s">
        <v>89</v>
      </c>
      <c r="N770" s="9" t="s">
        <v>1477</v>
      </c>
      <c r="O770" s="9">
        <v>184</v>
      </c>
      <c r="P770" s="9">
        <v>184</v>
      </c>
      <c r="Q770" s="9" t="s">
        <v>1630</v>
      </c>
      <c r="R770" s="9" t="s">
        <v>1468</v>
      </c>
      <c r="S770" s="9">
        <v>50</v>
      </c>
      <c r="T770" s="9" t="s">
        <v>1469</v>
      </c>
      <c r="U770" s="9" t="s">
        <v>1476</v>
      </c>
      <c r="V770" s="9">
        <v>42</v>
      </c>
      <c r="W770" s="9" t="s">
        <v>1577</v>
      </c>
      <c r="X770" s="9" t="s">
        <v>1471</v>
      </c>
      <c r="Y770" s="9" t="s">
        <v>1472</v>
      </c>
      <c r="Z770" s="9">
        <v>88</v>
      </c>
      <c r="AA770" s="9">
        <v>54</v>
      </c>
      <c r="AB770" s="9" t="s">
        <v>1560</v>
      </c>
      <c r="FR770"/>
    </row>
    <row r="771" spans="1:174" x14ac:dyDescent="0.3">
      <c r="A771" s="1">
        <v>43970.686022800925</v>
      </c>
      <c r="B771" s="8">
        <f>MONTH(Table_ExternalData_124345[[#This Row],[DateCreation]])</f>
        <v>5</v>
      </c>
      <c r="C771" s="8">
        <f>YEAR(Table_ExternalData_124345[[#This Row],[DateCreation]])</f>
        <v>2020</v>
      </c>
      <c r="D771" s="9">
        <f>WEEKNUM(Table_ExternalData_124345[[#This Row],[DateCreation]]+2)</f>
        <v>21</v>
      </c>
      <c r="E771" s="9">
        <v>1251</v>
      </c>
      <c r="F771" s="9" t="s">
        <v>1530</v>
      </c>
      <c r="G771" s="9" t="s">
        <v>1531</v>
      </c>
      <c r="H771" s="8" t="str">
        <f>Table_ExternalData_124345[[#This Row],[Manufacturer]]&amp;" "&amp;Table_ExternalData_124345[[#This Row],[CarModel]]</f>
        <v>Prisma Sinus / Linear</v>
      </c>
      <c r="I771" s="9" t="s">
        <v>1463</v>
      </c>
      <c r="J771" s="9">
        <v>600</v>
      </c>
      <c r="K771" s="9">
        <v>1600</v>
      </c>
      <c r="L771" s="9" t="s">
        <v>1464</v>
      </c>
      <c r="M771" s="9" t="s">
        <v>1465</v>
      </c>
      <c r="N771" s="9" t="s">
        <v>1466</v>
      </c>
      <c r="O771" s="9">
        <v>0</v>
      </c>
      <c r="P771" s="9">
        <v>184</v>
      </c>
      <c r="Q771" s="9" t="s">
        <v>1528</v>
      </c>
      <c r="R771" s="9" t="s">
        <v>1468</v>
      </c>
      <c r="S771" s="9">
        <v>50</v>
      </c>
      <c r="T771" s="9" t="s">
        <v>1469</v>
      </c>
      <c r="U771" s="9" t="s">
        <v>1476</v>
      </c>
      <c r="V771" s="9">
        <v>61</v>
      </c>
      <c r="W771" s="9" t="s">
        <v>1470</v>
      </c>
      <c r="X771" s="9" t="s">
        <v>1471</v>
      </c>
      <c r="Y771" s="9" t="s">
        <v>1472</v>
      </c>
      <c r="Z771" s="9">
        <v>88</v>
      </c>
      <c r="AA771" s="9">
        <v>90</v>
      </c>
      <c r="AB771" s="9" t="s">
        <v>1473</v>
      </c>
      <c r="FR771"/>
    </row>
    <row r="772" spans="1:174" x14ac:dyDescent="0.3">
      <c r="A772" s="1">
        <v>43970.686023148148</v>
      </c>
      <c r="B772" s="8">
        <f>MONTH(Table_ExternalData_124345[[#This Row],[DateCreation]])</f>
        <v>5</v>
      </c>
      <c r="C772" s="8">
        <f>YEAR(Table_ExternalData_124345[[#This Row],[DateCreation]])</f>
        <v>2020</v>
      </c>
      <c r="D772" s="9">
        <f>WEEKNUM(Table_ExternalData_124345[[#This Row],[DateCreation]]+2)</f>
        <v>21</v>
      </c>
      <c r="E772" s="9">
        <v>1252</v>
      </c>
      <c r="F772" s="9" t="s">
        <v>1530</v>
      </c>
      <c r="G772" s="9" t="s">
        <v>1531</v>
      </c>
      <c r="H772" s="8" t="str">
        <f>Table_ExternalData_124345[[#This Row],[Manufacturer]]&amp;" "&amp;Table_ExternalData_124345[[#This Row],[CarModel]]</f>
        <v>Prisma Sinus / Linear</v>
      </c>
      <c r="I772" s="9" t="s">
        <v>1463</v>
      </c>
      <c r="J772" s="9">
        <v>600</v>
      </c>
      <c r="K772" s="9">
        <v>1600</v>
      </c>
      <c r="L772" s="9" t="s">
        <v>1464</v>
      </c>
      <c r="M772" s="9" t="s">
        <v>89</v>
      </c>
      <c r="N772" s="9" t="s">
        <v>1477</v>
      </c>
      <c r="O772" s="9">
        <v>0</v>
      </c>
      <c r="P772" s="9">
        <v>184</v>
      </c>
      <c r="Q772" s="9" t="s">
        <v>1529</v>
      </c>
      <c r="R772" s="9" t="s">
        <v>1468</v>
      </c>
      <c r="S772" s="9">
        <v>50</v>
      </c>
      <c r="T772" s="9" t="s">
        <v>1469</v>
      </c>
      <c r="U772" s="9" t="s">
        <v>1468</v>
      </c>
      <c r="V772" s="9">
        <v>61</v>
      </c>
      <c r="W772" s="9" t="s">
        <v>1470</v>
      </c>
      <c r="X772" s="9" t="s">
        <v>1471</v>
      </c>
      <c r="Y772" s="9" t="s">
        <v>1472</v>
      </c>
      <c r="Z772" s="9">
        <v>88</v>
      </c>
      <c r="AA772" s="9">
        <v>90</v>
      </c>
      <c r="AB772" s="9" t="s">
        <v>1473</v>
      </c>
      <c r="FR772"/>
    </row>
    <row r="773" spans="1:174" x14ac:dyDescent="0.3">
      <c r="A773" s="1">
        <v>43970.686023344904</v>
      </c>
      <c r="B773" s="8">
        <f>MONTH(Table_ExternalData_124345[[#This Row],[DateCreation]])</f>
        <v>5</v>
      </c>
      <c r="C773" s="8">
        <f>YEAR(Table_ExternalData_124345[[#This Row],[DateCreation]])</f>
        <v>2020</v>
      </c>
      <c r="D773" s="9">
        <f>WEEKNUM(Table_ExternalData_124345[[#This Row],[DateCreation]]+2)</f>
        <v>21</v>
      </c>
      <c r="E773" s="9">
        <v>1253</v>
      </c>
      <c r="F773" s="9" t="s">
        <v>1530</v>
      </c>
      <c r="G773" s="9" t="s">
        <v>1531</v>
      </c>
      <c r="H773" s="8" t="str">
        <f>Table_ExternalData_124345[[#This Row],[Manufacturer]]&amp;" "&amp;Table_ExternalData_124345[[#This Row],[CarModel]]</f>
        <v>Prisma Sinus / Linear</v>
      </c>
      <c r="I773" s="9" t="s">
        <v>1474</v>
      </c>
      <c r="J773" s="9">
        <v>600</v>
      </c>
      <c r="K773" s="9">
        <v>1600</v>
      </c>
      <c r="L773" s="9" t="s">
        <v>1464</v>
      </c>
      <c r="M773" s="9" t="s">
        <v>1465</v>
      </c>
      <c r="N773" s="9" t="s">
        <v>1466</v>
      </c>
      <c r="O773" s="9">
        <v>184</v>
      </c>
      <c r="P773" s="9">
        <v>0</v>
      </c>
      <c r="Q773" s="9" t="s">
        <v>1526</v>
      </c>
      <c r="R773" s="9" t="s">
        <v>1468</v>
      </c>
      <c r="S773" s="9">
        <v>50</v>
      </c>
      <c r="T773" s="9" t="s">
        <v>1469</v>
      </c>
      <c r="U773" s="9" t="s">
        <v>1476</v>
      </c>
      <c r="V773" s="9">
        <v>61</v>
      </c>
      <c r="W773" s="9" t="s">
        <v>1470</v>
      </c>
      <c r="X773" s="9" t="s">
        <v>1471</v>
      </c>
      <c r="Y773" s="9" t="s">
        <v>1472</v>
      </c>
      <c r="Z773" s="9">
        <v>88</v>
      </c>
      <c r="AA773" s="9">
        <v>90</v>
      </c>
      <c r="AB773" s="9" t="s">
        <v>1473</v>
      </c>
      <c r="FR773"/>
    </row>
    <row r="774" spans="1:174" x14ac:dyDescent="0.3">
      <c r="A774" s="1">
        <v>43970.686023495371</v>
      </c>
      <c r="B774" s="8">
        <f>MONTH(Table_ExternalData_124345[[#This Row],[DateCreation]])</f>
        <v>5</v>
      </c>
      <c r="C774" s="8">
        <f>YEAR(Table_ExternalData_124345[[#This Row],[DateCreation]])</f>
        <v>2020</v>
      </c>
      <c r="D774" s="9">
        <f>WEEKNUM(Table_ExternalData_124345[[#This Row],[DateCreation]]+2)</f>
        <v>21</v>
      </c>
      <c r="E774" s="9">
        <v>1254</v>
      </c>
      <c r="F774" s="9" t="s">
        <v>1530</v>
      </c>
      <c r="G774" s="9" t="s">
        <v>1531</v>
      </c>
      <c r="H774" s="8" t="str">
        <f>Table_ExternalData_124345[[#This Row],[Manufacturer]]&amp;" "&amp;Table_ExternalData_124345[[#This Row],[CarModel]]</f>
        <v>Prisma Sinus / Linear</v>
      </c>
      <c r="I774" s="9" t="s">
        <v>1474</v>
      </c>
      <c r="J774" s="9">
        <v>600</v>
      </c>
      <c r="K774" s="9">
        <v>1600</v>
      </c>
      <c r="L774" s="9" t="s">
        <v>1464</v>
      </c>
      <c r="M774" s="9" t="s">
        <v>89</v>
      </c>
      <c r="N774" s="9" t="s">
        <v>1477</v>
      </c>
      <c r="O774" s="9">
        <v>184</v>
      </c>
      <c r="P774" s="9">
        <v>0</v>
      </c>
      <c r="Q774" s="9" t="s">
        <v>1527</v>
      </c>
      <c r="R774" s="9" t="s">
        <v>1468</v>
      </c>
      <c r="S774" s="9">
        <v>50</v>
      </c>
      <c r="T774" s="9" t="s">
        <v>1469</v>
      </c>
      <c r="U774" s="9" t="s">
        <v>1476</v>
      </c>
      <c r="V774" s="9">
        <v>61</v>
      </c>
      <c r="W774" s="9" t="s">
        <v>1470</v>
      </c>
      <c r="X774" s="9" t="s">
        <v>1471</v>
      </c>
      <c r="Y774" s="9" t="s">
        <v>1472</v>
      </c>
      <c r="Z774" s="9">
        <v>88</v>
      </c>
      <c r="AA774" s="9">
        <v>90</v>
      </c>
      <c r="AB774" s="9" t="s">
        <v>1473</v>
      </c>
      <c r="FR774"/>
    </row>
    <row r="775" spans="1:174" x14ac:dyDescent="0.3">
      <c r="A775" s="1">
        <v>43970.712900613427</v>
      </c>
      <c r="B775" s="8">
        <f>MONTH(Table_ExternalData_124345[[#This Row],[DateCreation]])</f>
        <v>5</v>
      </c>
      <c r="C775" s="8">
        <f>YEAR(Table_ExternalData_124345[[#This Row],[DateCreation]])</f>
        <v>2020</v>
      </c>
      <c r="D775" s="9">
        <f>WEEKNUM(Table_ExternalData_124345[[#This Row],[DateCreation]]+2)</f>
        <v>21</v>
      </c>
      <c r="E775" s="9">
        <v>1255</v>
      </c>
      <c r="F775" s="9" t="s">
        <v>1461</v>
      </c>
      <c r="G775" s="9" t="s">
        <v>1462</v>
      </c>
      <c r="H775" s="8" t="str">
        <f>Table_ExternalData_124345[[#This Row],[Manufacturer]]&amp;" "&amp;Table_ExternalData_124345[[#This Row],[CarModel]]</f>
        <v>Thyssen EDO15 / OP14C</v>
      </c>
      <c r="I775" s="9" t="s">
        <v>1481</v>
      </c>
      <c r="J775" s="9">
        <v>600</v>
      </c>
      <c r="K775" s="9">
        <v>1400</v>
      </c>
      <c r="L775" s="9" t="s">
        <v>1464</v>
      </c>
      <c r="M775" s="9" t="s">
        <v>1465</v>
      </c>
      <c r="N775" s="9" t="s">
        <v>1466</v>
      </c>
      <c r="O775" s="9">
        <v>160</v>
      </c>
      <c r="P775" s="9">
        <v>160</v>
      </c>
      <c r="Q775" s="9" t="s">
        <v>1604</v>
      </c>
      <c r="R775" s="9" t="s">
        <v>1468</v>
      </c>
      <c r="S775" s="9">
        <v>0</v>
      </c>
      <c r="T775" s="9" t="s">
        <v>1469</v>
      </c>
      <c r="U775" s="9" t="s">
        <v>1476</v>
      </c>
      <c r="V775" s="9">
        <v>42</v>
      </c>
      <c r="W775" s="9" t="s">
        <v>1577</v>
      </c>
      <c r="X775" s="9" t="s">
        <v>1484</v>
      </c>
      <c r="Y775" s="9" t="s">
        <v>1472</v>
      </c>
      <c r="Z775" s="9">
        <v>70</v>
      </c>
      <c r="AA775" s="9">
        <v>54</v>
      </c>
      <c r="AB775" s="9" t="s">
        <v>1560</v>
      </c>
      <c r="FR775"/>
    </row>
    <row r="776" spans="1:174" x14ac:dyDescent="0.3">
      <c r="A776" s="1">
        <v>43970.712900960651</v>
      </c>
      <c r="B776" s="8">
        <f>MONTH(Table_ExternalData_124345[[#This Row],[DateCreation]])</f>
        <v>5</v>
      </c>
      <c r="C776" s="8">
        <f>YEAR(Table_ExternalData_124345[[#This Row],[DateCreation]])</f>
        <v>2020</v>
      </c>
      <c r="D776" s="9">
        <f>WEEKNUM(Table_ExternalData_124345[[#This Row],[DateCreation]]+2)</f>
        <v>21</v>
      </c>
      <c r="E776" s="9">
        <v>1256</v>
      </c>
      <c r="F776" s="9" t="s">
        <v>1461</v>
      </c>
      <c r="G776" s="9" t="s">
        <v>1462</v>
      </c>
      <c r="H776" s="8" t="str">
        <f>Table_ExternalData_124345[[#This Row],[Manufacturer]]&amp;" "&amp;Table_ExternalData_124345[[#This Row],[CarModel]]</f>
        <v>Thyssen EDO15 / OP14C</v>
      </c>
      <c r="I776" s="9" t="s">
        <v>1481</v>
      </c>
      <c r="J776" s="9">
        <v>700</v>
      </c>
      <c r="K776" s="9">
        <v>1400</v>
      </c>
      <c r="L776" s="9" t="s">
        <v>1464</v>
      </c>
      <c r="M776" s="9" t="s">
        <v>1465</v>
      </c>
      <c r="N776" s="9" t="s">
        <v>1466</v>
      </c>
      <c r="O776" s="9">
        <v>160</v>
      </c>
      <c r="P776" s="9">
        <v>160</v>
      </c>
      <c r="Q776" s="9" t="s">
        <v>1604</v>
      </c>
      <c r="R776" s="9" t="s">
        <v>1468</v>
      </c>
      <c r="S776" s="9">
        <v>0</v>
      </c>
      <c r="T776" s="9" t="s">
        <v>1469</v>
      </c>
      <c r="U776" s="9" t="s">
        <v>1476</v>
      </c>
      <c r="V776" s="9">
        <v>42</v>
      </c>
      <c r="W776" s="9" t="s">
        <v>1577</v>
      </c>
      <c r="X776" s="9" t="s">
        <v>1471</v>
      </c>
      <c r="Y776" s="9" t="s">
        <v>1472</v>
      </c>
      <c r="Z776" s="9">
        <v>70</v>
      </c>
      <c r="AA776" s="9">
        <v>54</v>
      </c>
      <c r="AB776" s="9" t="s">
        <v>1560</v>
      </c>
      <c r="FR776"/>
    </row>
    <row r="777" spans="1:174" x14ac:dyDescent="0.3">
      <c r="A777" s="1">
        <v>43971.524259687503</v>
      </c>
      <c r="B777" s="8">
        <f>MONTH(Table_ExternalData_124345[[#This Row],[DateCreation]])</f>
        <v>5</v>
      </c>
      <c r="C777" s="8">
        <f>YEAR(Table_ExternalData_124345[[#This Row],[DateCreation]])</f>
        <v>2020</v>
      </c>
      <c r="D777" s="9">
        <f>WEEKNUM(Table_ExternalData_124345[[#This Row],[DateCreation]]+2)</f>
        <v>21</v>
      </c>
      <c r="E777" s="9">
        <v>1257</v>
      </c>
      <c r="F777" s="9" t="s">
        <v>274</v>
      </c>
      <c r="G777" s="9" t="s">
        <v>1631</v>
      </c>
      <c r="H777" s="8" t="str">
        <f>Table_ExternalData_124345[[#This Row],[Manufacturer]]&amp;" "&amp;Table_ExternalData_124345[[#This Row],[CarModel]]</f>
        <v>Fermator 1977</v>
      </c>
      <c r="I777" s="9" t="s">
        <v>1481</v>
      </c>
      <c r="J777" s="9">
        <v>600</v>
      </c>
      <c r="K777" s="9">
        <v>1400</v>
      </c>
      <c r="L777" s="9" t="s">
        <v>1464</v>
      </c>
      <c r="M777" s="9" t="s">
        <v>1465</v>
      </c>
      <c r="N777" s="9" t="s">
        <v>1466</v>
      </c>
      <c r="O777" s="9">
        <v>130</v>
      </c>
      <c r="P777" s="9">
        <v>130</v>
      </c>
      <c r="Q777" s="9" t="s">
        <v>1620</v>
      </c>
      <c r="R777" s="9" t="s">
        <v>1468</v>
      </c>
      <c r="S777" s="9">
        <v>0</v>
      </c>
      <c r="T777" s="9" t="s">
        <v>1469</v>
      </c>
      <c r="U777" s="9" t="s">
        <v>1476</v>
      </c>
      <c r="V777" s="9">
        <v>42</v>
      </c>
      <c r="W777" s="9" t="s">
        <v>1577</v>
      </c>
      <c r="X777" s="9" t="s">
        <v>1471</v>
      </c>
      <c r="Y777" s="9" t="s">
        <v>1618</v>
      </c>
      <c r="Z777" s="9">
        <v>85</v>
      </c>
      <c r="AA777" s="9">
        <v>54</v>
      </c>
      <c r="AB777" s="9" t="s">
        <v>1560</v>
      </c>
      <c r="FR777"/>
    </row>
    <row r="778" spans="1:174" x14ac:dyDescent="0.3">
      <c r="A778" s="1">
        <v>43971.524388078702</v>
      </c>
      <c r="B778" s="8">
        <f>MONTH(Table_ExternalData_124345[[#This Row],[DateCreation]])</f>
        <v>5</v>
      </c>
      <c r="C778" s="8">
        <f>YEAR(Table_ExternalData_124345[[#This Row],[DateCreation]])</f>
        <v>2020</v>
      </c>
      <c r="D778" s="9">
        <f>WEEKNUM(Table_ExternalData_124345[[#This Row],[DateCreation]]+2)</f>
        <v>21</v>
      </c>
      <c r="E778" s="9">
        <v>1258</v>
      </c>
      <c r="F778" s="9" t="s">
        <v>274</v>
      </c>
      <c r="G778" s="9" t="s">
        <v>1631</v>
      </c>
      <c r="H778" s="8" t="str">
        <f>Table_ExternalData_124345[[#This Row],[Manufacturer]]&amp;" "&amp;Table_ExternalData_124345[[#This Row],[CarModel]]</f>
        <v>Fermator 1977</v>
      </c>
      <c r="I778" s="9" t="s">
        <v>1463</v>
      </c>
      <c r="J778" s="9">
        <v>600</v>
      </c>
      <c r="K778" s="9">
        <v>1400</v>
      </c>
      <c r="L778" s="9" t="s">
        <v>1464</v>
      </c>
      <c r="M778" s="9" t="s">
        <v>1465</v>
      </c>
      <c r="N778" s="9" t="s">
        <v>1466</v>
      </c>
      <c r="O778" s="9">
        <v>0</v>
      </c>
      <c r="P778" s="9">
        <v>130</v>
      </c>
      <c r="Q778" s="9" t="s">
        <v>1619</v>
      </c>
      <c r="R778" s="9" t="s">
        <v>1468</v>
      </c>
      <c r="S778" s="9">
        <v>0</v>
      </c>
      <c r="T778" s="9" t="s">
        <v>1468</v>
      </c>
      <c r="U778" s="9" t="s">
        <v>1468</v>
      </c>
      <c r="V778" s="9">
        <v>61</v>
      </c>
      <c r="W778" s="9" t="s">
        <v>1470</v>
      </c>
      <c r="X778" s="9" t="s">
        <v>1484</v>
      </c>
      <c r="Y778" s="9" t="s">
        <v>1618</v>
      </c>
      <c r="Z778" s="9">
        <v>85</v>
      </c>
      <c r="AA778" s="9">
        <v>90</v>
      </c>
      <c r="AB778" s="9" t="s">
        <v>1473</v>
      </c>
      <c r="FR778"/>
    </row>
    <row r="779" spans="1:174" x14ac:dyDescent="0.3">
      <c r="A779" s="1">
        <v>43971.524432210645</v>
      </c>
      <c r="B779" s="8">
        <f>MONTH(Table_ExternalData_124345[[#This Row],[DateCreation]])</f>
        <v>5</v>
      </c>
      <c r="C779" s="8">
        <f>YEAR(Table_ExternalData_124345[[#This Row],[DateCreation]])</f>
        <v>2020</v>
      </c>
      <c r="D779" s="9">
        <f>WEEKNUM(Table_ExternalData_124345[[#This Row],[DateCreation]]+2)</f>
        <v>21</v>
      </c>
      <c r="E779" s="9">
        <v>1259</v>
      </c>
      <c r="F779" s="9" t="s">
        <v>274</v>
      </c>
      <c r="G779" s="9" t="s">
        <v>1631</v>
      </c>
      <c r="H779" s="8" t="str">
        <f>Table_ExternalData_124345[[#This Row],[Manufacturer]]&amp;" "&amp;Table_ExternalData_124345[[#This Row],[CarModel]]</f>
        <v>Fermator 1977</v>
      </c>
      <c r="I779" s="9" t="s">
        <v>1474</v>
      </c>
      <c r="J779" s="9">
        <v>600</v>
      </c>
      <c r="K779" s="9">
        <v>1400</v>
      </c>
      <c r="L779" s="9" t="s">
        <v>1464</v>
      </c>
      <c r="M779" s="9" t="s">
        <v>1465</v>
      </c>
      <c r="N779" s="9" t="s">
        <v>1466</v>
      </c>
      <c r="O779" s="9">
        <v>130</v>
      </c>
      <c r="P779" s="9">
        <v>0</v>
      </c>
      <c r="Q779" s="9" t="s">
        <v>1617</v>
      </c>
      <c r="R779" s="9" t="s">
        <v>1468</v>
      </c>
      <c r="S779" s="9">
        <v>0</v>
      </c>
      <c r="T779" s="9" t="s">
        <v>1468</v>
      </c>
      <c r="U779" s="9" t="s">
        <v>1476</v>
      </c>
      <c r="V779" s="9">
        <v>61</v>
      </c>
      <c r="W779" s="9" t="s">
        <v>1470</v>
      </c>
      <c r="X779" s="9" t="s">
        <v>1484</v>
      </c>
      <c r="Y779" s="9" t="s">
        <v>1618</v>
      </c>
      <c r="Z779" s="9">
        <v>85</v>
      </c>
      <c r="AA779" s="9">
        <v>90</v>
      </c>
      <c r="AB779" s="9" t="s">
        <v>1473</v>
      </c>
      <c r="FR779"/>
    </row>
    <row r="780" spans="1:174" x14ac:dyDescent="0.3">
      <c r="A780" s="1">
        <v>43971.525083101849</v>
      </c>
      <c r="B780" s="8">
        <f>MONTH(Table_ExternalData_124345[[#This Row],[DateCreation]])</f>
        <v>5</v>
      </c>
      <c r="C780" s="8">
        <f>YEAR(Table_ExternalData_124345[[#This Row],[DateCreation]])</f>
        <v>2020</v>
      </c>
      <c r="D780" s="9">
        <f>WEEKNUM(Table_ExternalData_124345[[#This Row],[DateCreation]]+2)</f>
        <v>21</v>
      </c>
      <c r="E780" s="9">
        <v>1260</v>
      </c>
      <c r="F780" s="9" t="s">
        <v>274</v>
      </c>
      <c r="G780" s="9" t="s">
        <v>1631</v>
      </c>
      <c r="H780" s="8" t="str">
        <f>Table_ExternalData_124345[[#This Row],[Manufacturer]]&amp;" "&amp;Table_ExternalData_124345[[#This Row],[CarModel]]</f>
        <v>Fermator 1977</v>
      </c>
      <c r="I780" s="9" t="s">
        <v>1481</v>
      </c>
      <c r="J780" s="9">
        <v>600</v>
      </c>
      <c r="K780" s="9">
        <v>1400</v>
      </c>
      <c r="L780" s="9" t="s">
        <v>1464</v>
      </c>
      <c r="M780" s="9" t="s">
        <v>1465</v>
      </c>
      <c r="N780" s="9" t="s">
        <v>1466</v>
      </c>
      <c r="O780" s="9">
        <v>130</v>
      </c>
      <c r="P780" s="9">
        <v>130</v>
      </c>
      <c r="Q780" s="9" t="s">
        <v>1620</v>
      </c>
      <c r="R780" s="9" t="s">
        <v>1468</v>
      </c>
      <c r="S780" s="9">
        <v>0</v>
      </c>
      <c r="T780" s="9" t="s">
        <v>1469</v>
      </c>
      <c r="U780" s="9" t="s">
        <v>1476</v>
      </c>
      <c r="V780" s="9">
        <v>42</v>
      </c>
      <c r="W780" s="9" t="s">
        <v>1577</v>
      </c>
      <c r="X780" s="9" t="s">
        <v>1471</v>
      </c>
      <c r="Y780" s="9" t="s">
        <v>1618</v>
      </c>
      <c r="Z780" s="9">
        <v>85</v>
      </c>
      <c r="AA780" s="9">
        <v>54</v>
      </c>
      <c r="AB780" s="9" t="s">
        <v>1560</v>
      </c>
      <c r="FR780"/>
    </row>
    <row r="781" spans="1:174" x14ac:dyDescent="0.3">
      <c r="A781" s="1">
        <v>43971.525083449073</v>
      </c>
      <c r="B781" s="8">
        <f>MONTH(Table_ExternalData_124345[[#This Row],[DateCreation]])</f>
        <v>5</v>
      </c>
      <c r="C781" s="8">
        <f>YEAR(Table_ExternalData_124345[[#This Row],[DateCreation]])</f>
        <v>2020</v>
      </c>
      <c r="D781" s="9">
        <f>WEEKNUM(Table_ExternalData_124345[[#This Row],[DateCreation]]+2)</f>
        <v>21</v>
      </c>
      <c r="E781" s="9">
        <v>1261</v>
      </c>
      <c r="F781" s="9" t="s">
        <v>274</v>
      </c>
      <c r="G781" s="9" t="s">
        <v>1631</v>
      </c>
      <c r="H781" s="8" t="str">
        <f>Table_ExternalData_124345[[#This Row],[Manufacturer]]&amp;" "&amp;Table_ExternalData_124345[[#This Row],[CarModel]]</f>
        <v>Fermator 1977</v>
      </c>
      <c r="I781" s="9" t="s">
        <v>1463</v>
      </c>
      <c r="J781" s="9">
        <v>600</v>
      </c>
      <c r="K781" s="9">
        <v>1400</v>
      </c>
      <c r="L781" s="9" t="s">
        <v>1464</v>
      </c>
      <c r="M781" s="9" t="s">
        <v>1465</v>
      </c>
      <c r="N781" s="9" t="s">
        <v>1466</v>
      </c>
      <c r="O781" s="9">
        <v>0</v>
      </c>
      <c r="P781" s="9">
        <v>130</v>
      </c>
      <c r="Q781" s="9" t="s">
        <v>1619</v>
      </c>
      <c r="R781" s="9" t="s">
        <v>1468</v>
      </c>
      <c r="S781" s="9">
        <v>0</v>
      </c>
      <c r="T781" s="9" t="s">
        <v>1468</v>
      </c>
      <c r="U781" s="9" t="s">
        <v>1468</v>
      </c>
      <c r="V781" s="9">
        <v>61</v>
      </c>
      <c r="W781" s="9" t="s">
        <v>1470</v>
      </c>
      <c r="X781" s="9" t="s">
        <v>1471</v>
      </c>
      <c r="Y781" s="9" t="s">
        <v>1618</v>
      </c>
      <c r="Z781" s="9">
        <v>85</v>
      </c>
      <c r="AA781" s="9">
        <v>90</v>
      </c>
      <c r="AB781" s="9" t="s">
        <v>1473</v>
      </c>
      <c r="FR781"/>
    </row>
    <row r="782" spans="1:174" x14ac:dyDescent="0.3">
      <c r="A782" s="1">
        <v>43971.525083796296</v>
      </c>
      <c r="B782" s="8">
        <f>MONTH(Table_ExternalData_124345[[#This Row],[DateCreation]])</f>
        <v>5</v>
      </c>
      <c r="C782" s="8">
        <f>YEAR(Table_ExternalData_124345[[#This Row],[DateCreation]])</f>
        <v>2020</v>
      </c>
      <c r="D782" s="9">
        <f>WEEKNUM(Table_ExternalData_124345[[#This Row],[DateCreation]]+2)</f>
        <v>21</v>
      </c>
      <c r="E782" s="9">
        <v>1262</v>
      </c>
      <c r="F782" s="9" t="s">
        <v>274</v>
      </c>
      <c r="G782" s="9" t="s">
        <v>1631</v>
      </c>
      <c r="H782" s="8" t="str">
        <f>Table_ExternalData_124345[[#This Row],[Manufacturer]]&amp;" "&amp;Table_ExternalData_124345[[#This Row],[CarModel]]</f>
        <v>Fermator 1977</v>
      </c>
      <c r="I782" s="9" t="s">
        <v>1474</v>
      </c>
      <c r="J782" s="9">
        <v>600</v>
      </c>
      <c r="K782" s="9">
        <v>1400</v>
      </c>
      <c r="L782" s="9" t="s">
        <v>1464</v>
      </c>
      <c r="M782" s="9" t="s">
        <v>1465</v>
      </c>
      <c r="N782" s="9" t="s">
        <v>1466</v>
      </c>
      <c r="O782" s="9">
        <v>130</v>
      </c>
      <c r="P782" s="9">
        <v>0</v>
      </c>
      <c r="Q782" s="9" t="s">
        <v>1617</v>
      </c>
      <c r="R782" s="9" t="s">
        <v>1468</v>
      </c>
      <c r="S782" s="9">
        <v>0</v>
      </c>
      <c r="T782" s="9" t="s">
        <v>1468</v>
      </c>
      <c r="U782" s="9" t="s">
        <v>1476</v>
      </c>
      <c r="V782" s="9">
        <v>61</v>
      </c>
      <c r="W782" s="9" t="s">
        <v>1470</v>
      </c>
      <c r="X782" s="9" t="s">
        <v>1471</v>
      </c>
      <c r="Y782" s="9" t="s">
        <v>1618</v>
      </c>
      <c r="Z782" s="9">
        <v>85</v>
      </c>
      <c r="AA782" s="9">
        <v>90</v>
      </c>
      <c r="AB782" s="9" t="s">
        <v>1473</v>
      </c>
      <c r="FR782"/>
    </row>
    <row r="783" spans="1:174" x14ac:dyDescent="0.3">
      <c r="A783" s="1">
        <v>43984.709718171296</v>
      </c>
      <c r="B783" s="8">
        <f>MONTH(Table_ExternalData_124345[[#This Row],[DateCreation]])</f>
        <v>6</v>
      </c>
      <c r="C783" s="8">
        <f>YEAR(Table_ExternalData_124345[[#This Row],[DateCreation]])</f>
        <v>2020</v>
      </c>
      <c r="D783" s="9">
        <f>WEEKNUM(Table_ExternalData_124345[[#This Row],[DateCreation]]+2)</f>
        <v>23</v>
      </c>
      <c r="E783" s="9">
        <v>1263</v>
      </c>
      <c r="F783" s="9" t="s">
        <v>1461</v>
      </c>
      <c r="G783" s="9" t="s">
        <v>1480</v>
      </c>
      <c r="H783" s="8" t="str">
        <f>Table_ExternalData_124345[[#This Row],[Manufacturer]]&amp;" "&amp;Table_ExternalData_124345[[#This Row],[CarModel]]</f>
        <v>Thyssen 3W.5239</v>
      </c>
      <c r="I783" s="9" t="s">
        <v>1474</v>
      </c>
      <c r="J783" s="9">
        <v>1200</v>
      </c>
      <c r="K783" s="9">
        <v>1200</v>
      </c>
      <c r="L783" s="9" t="s">
        <v>1464</v>
      </c>
      <c r="M783" s="9" t="s">
        <v>89</v>
      </c>
      <c r="N783" s="9" t="s">
        <v>1477</v>
      </c>
      <c r="O783" s="9">
        <v>300</v>
      </c>
      <c r="P783" s="9">
        <v>0</v>
      </c>
      <c r="Q783" s="9" t="s">
        <v>1603</v>
      </c>
      <c r="R783" s="9" t="s">
        <v>1468</v>
      </c>
      <c r="S783" s="9">
        <v>100</v>
      </c>
      <c r="T783" s="9" t="s">
        <v>1469</v>
      </c>
      <c r="U783" s="9" t="s">
        <v>1476</v>
      </c>
      <c r="V783" s="9">
        <v>641</v>
      </c>
      <c r="W783" s="9" t="s">
        <v>1470</v>
      </c>
      <c r="X783" s="9" t="s">
        <v>1484</v>
      </c>
      <c r="Y783" s="9" t="s">
        <v>1485</v>
      </c>
      <c r="Z783" s="9">
        <v>39</v>
      </c>
      <c r="AA783" s="9">
        <v>112</v>
      </c>
      <c r="AB783" s="9" t="s">
        <v>1594</v>
      </c>
      <c r="FR783"/>
    </row>
    <row r="784" spans="1:174" x14ac:dyDescent="0.3">
      <c r="A784" s="1">
        <v>43998.578726504631</v>
      </c>
      <c r="B784" s="8">
        <f>MONTH(Table_ExternalData_124345[[#This Row],[DateCreation]])</f>
        <v>6</v>
      </c>
      <c r="C784" s="8">
        <f>YEAR(Table_ExternalData_124345[[#This Row],[DateCreation]])</f>
        <v>2020</v>
      </c>
      <c r="D784" s="9">
        <f>WEEKNUM(Table_ExternalData_124345[[#This Row],[DateCreation]]+2)</f>
        <v>25</v>
      </c>
      <c r="E784" s="9">
        <v>1264</v>
      </c>
      <c r="F784" s="9" t="s">
        <v>1632</v>
      </c>
      <c r="G784" s="9" t="s">
        <v>1512</v>
      </c>
      <c r="H784" s="8" t="str">
        <f>Table_ExternalData_124345[[#This Row],[Manufacturer]]&amp;" "&amp;Table_ExternalData_124345[[#This Row],[CarModel]]</f>
        <v>Hyundai -</v>
      </c>
      <c r="I784" s="9" t="s">
        <v>1481</v>
      </c>
      <c r="J784" s="9">
        <v>700</v>
      </c>
      <c r="K784" s="9">
        <v>1400</v>
      </c>
      <c r="L784" s="9" t="s">
        <v>1464</v>
      </c>
      <c r="M784" s="9" t="s">
        <v>89</v>
      </c>
      <c r="N784" s="9" t="s">
        <v>1477</v>
      </c>
      <c r="O784" s="9">
        <v>150</v>
      </c>
      <c r="P784" s="9">
        <v>150</v>
      </c>
      <c r="Q784" s="9" t="s">
        <v>1583</v>
      </c>
      <c r="R784" s="9" t="s">
        <v>1468</v>
      </c>
      <c r="S784" s="9">
        <v>0</v>
      </c>
      <c r="T784" s="9" t="s">
        <v>1469</v>
      </c>
      <c r="U784" s="9" t="s">
        <v>1476</v>
      </c>
      <c r="V784" s="9"/>
      <c r="W784" s="9" t="s">
        <v>1577</v>
      </c>
      <c r="X784" s="9" t="s">
        <v>1471</v>
      </c>
      <c r="Y784" s="9" t="s">
        <v>1472</v>
      </c>
      <c r="Z784" s="9">
        <v>46</v>
      </c>
      <c r="AA784" s="9">
        <v>54</v>
      </c>
      <c r="AB784" s="9" t="s">
        <v>1560</v>
      </c>
      <c r="FR784"/>
    </row>
    <row r="785" spans="1:174" x14ac:dyDescent="0.3">
      <c r="A785" s="1">
        <v>43998.578726504631</v>
      </c>
      <c r="B785" s="8">
        <f>MONTH(Table_ExternalData_124345[[#This Row],[DateCreation]])</f>
        <v>6</v>
      </c>
      <c r="C785" s="8">
        <f>YEAR(Table_ExternalData_124345[[#This Row],[DateCreation]])</f>
        <v>2020</v>
      </c>
      <c r="D785" s="9">
        <f>WEEKNUM(Table_ExternalData_124345[[#This Row],[DateCreation]]+2)</f>
        <v>25</v>
      </c>
      <c r="E785" s="9">
        <v>1265</v>
      </c>
      <c r="F785" s="9" t="s">
        <v>1632</v>
      </c>
      <c r="G785" s="9" t="s">
        <v>1512</v>
      </c>
      <c r="H785" s="8" t="str">
        <f>Table_ExternalData_124345[[#This Row],[Manufacturer]]&amp;" "&amp;Table_ExternalData_124345[[#This Row],[CarModel]]</f>
        <v>Hyundai -</v>
      </c>
      <c r="I785" s="9" t="s">
        <v>1481</v>
      </c>
      <c r="J785" s="9">
        <v>600</v>
      </c>
      <c r="K785" s="9">
        <v>1400</v>
      </c>
      <c r="L785" s="9" t="s">
        <v>1464</v>
      </c>
      <c r="M785" s="9" t="s">
        <v>89</v>
      </c>
      <c r="N785" s="9" t="s">
        <v>1477</v>
      </c>
      <c r="O785" s="9">
        <v>150</v>
      </c>
      <c r="P785" s="9">
        <v>150</v>
      </c>
      <c r="Q785" s="9" t="s">
        <v>1582</v>
      </c>
      <c r="R785" s="9" t="s">
        <v>1468</v>
      </c>
      <c r="S785" s="9">
        <v>0</v>
      </c>
      <c r="T785" s="9" t="s">
        <v>1469</v>
      </c>
      <c r="U785" s="9" t="s">
        <v>1476</v>
      </c>
      <c r="V785" s="9"/>
      <c r="W785" s="9" t="s">
        <v>1577</v>
      </c>
      <c r="X785" s="9" t="s">
        <v>1484</v>
      </c>
      <c r="Y785" s="9" t="s">
        <v>1472</v>
      </c>
      <c r="Z785" s="9">
        <v>46</v>
      </c>
      <c r="AA785" s="9">
        <v>54</v>
      </c>
      <c r="AB785" s="9" t="s">
        <v>1560</v>
      </c>
      <c r="FR785"/>
    </row>
    <row r="786" spans="1:174" x14ac:dyDescent="0.3">
      <c r="A786" s="1">
        <v>43998.578726504631</v>
      </c>
      <c r="B786" s="8">
        <f>MONTH(Table_ExternalData_124345[[#This Row],[DateCreation]])</f>
        <v>6</v>
      </c>
      <c r="C786" s="8">
        <f>YEAR(Table_ExternalData_124345[[#This Row],[DateCreation]])</f>
        <v>2020</v>
      </c>
      <c r="D786" s="9">
        <f>WEEKNUM(Table_ExternalData_124345[[#This Row],[DateCreation]]+2)</f>
        <v>25</v>
      </c>
      <c r="E786" s="9">
        <v>1266</v>
      </c>
      <c r="F786" s="9" t="s">
        <v>1632</v>
      </c>
      <c r="G786" s="9" t="s">
        <v>1512</v>
      </c>
      <c r="H786" s="8" t="str">
        <f>Table_ExternalData_124345[[#This Row],[Manufacturer]]&amp;" "&amp;Table_ExternalData_124345[[#This Row],[CarModel]]</f>
        <v>Hyundai -</v>
      </c>
      <c r="I786" s="9" t="s">
        <v>1481</v>
      </c>
      <c r="J786" s="9">
        <v>700</v>
      </c>
      <c r="K786" s="9">
        <v>1400</v>
      </c>
      <c r="L786" s="9" t="s">
        <v>1464</v>
      </c>
      <c r="M786" s="9" t="s">
        <v>1465</v>
      </c>
      <c r="N786" s="9" t="s">
        <v>1466</v>
      </c>
      <c r="O786" s="9">
        <v>150</v>
      </c>
      <c r="P786" s="9">
        <v>150</v>
      </c>
      <c r="Q786" s="9" t="s">
        <v>1580</v>
      </c>
      <c r="R786" s="9" t="s">
        <v>1468</v>
      </c>
      <c r="S786" s="9">
        <v>0</v>
      </c>
      <c r="T786" s="9" t="s">
        <v>1469</v>
      </c>
      <c r="U786" s="9" t="s">
        <v>1476</v>
      </c>
      <c r="V786" s="9"/>
      <c r="W786" s="9" t="s">
        <v>1577</v>
      </c>
      <c r="X786" s="9" t="s">
        <v>1471</v>
      </c>
      <c r="Y786" s="9" t="s">
        <v>1472</v>
      </c>
      <c r="Z786" s="9">
        <v>46</v>
      </c>
      <c r="AA786" s="9">
        <v>54</v>
      </c>
      <c r="AB786" s="9" t="s">
        <v>1560</v>
      </c>
      <c r="FR786"/>
    </row>
    <row r="787" spans="1:174" x14ac:dyDescent="0.3">
      <c r="A787" s="1">
        <v>43998.578726504631</v>
      </c>
      <c r="B787" s="8">
        <f>MONTH(Table_ExternalData_124345[[#This Row],[DateCreation]])</f>
        <v>6</v>
      </c>
      <c r="C787" s="8">
        <f>YEAR(Table_ExternalData_124345[[#This Row],[DateCreation]])</f>
        <v>2020</v>
      </c>
      <c r="D787" s="9">
        <f>WEEKNUM(Table_ExternalData_124345[[#This Row],[DateCreation]]+2)</f>
        <v>25</v>
      </c>
      <c r="E787" s="9">
        <v>1267</v>
      </c>
      <c r="F787" s="9" t="s">
        <v>1632</v>
      </c>
      <c r="G787" s="9" t="s">
        <v>1512</v>
      </c>
      <c r="H787" s="8" t="str">
        <f>Table_ExternalData_124345[[#This Row],[Manufacturer]]&amp;" "&amp;Table_ExternalData_124345[[#This Row],[CarModel]]</f>
        <v>Hyundai -</v>
      </c>
      <c r="I787" s="9" t="s">
        <v>1481</v>
      </c>
      <c r="J787" s="9">
        <v>600</v>
      </c>
      <c r="K787" s="9">
        <v>1400</v>
      </c>
      <c r="L787" s="9" t="s">
        <v>1464</v>
      </c>
      <c r="M787" s="9" t="s">
        <v>1465</v>
      </c>
      <c r="N787" s="9" t="s">
        <v>1466</v>
      </c>
      <c r="O787" s="9">
        <v>150</v>
      </c>
      <c r="P787" s="9">
        <v>150</v>
      </c>
      <c r="Q787" s="9" t="s">
        <v>1580</v>
      </c>
      <c r="R787" s="9" t="s">
        <v>1468</v>
      </c>
      <c r="S787" s="9">
        <v>0</v>
      </c>
      <c r="T787" s="9" t="s">
        <v>1469</v>
      </c>
      <c r="U787" s="9" t="s">
        <v>1476</v>
      </c>
      <c r="V787" s="9"/>
      <c r="W787" s="9" t="s">
        <v>1577</v>
      </c>
      <c r="X787" s="9" t="s">
        <v>1484</v>
      </c>
      <c r="Y787" s="9" t="s">
        <v>1472</v>
      </c>
      <c r="Z787" s="9">
        <v>46</v>
      </c>
      <c r="AA787" s="9">
        <v>54</v>
      </c>
      <c r="AB787" s="9" t="s">
        <v>1560</v>
      </c>
      <c r="FR787"/>
    </row>
    <row r="788" spans="1:174" x14ac:dyDescent="0.3">
      <c r="A788" s="1">
        <v>43998.578726504631</v>
      </c>
      <c r="B788" s="8">
        <f>MONTH(Table_ExternalData_124345[[#This Row],[DateCreation]])</f>
        <v>6</v>
      </c>
      <c r="C788" s="8">
        <f>YEAR(Table_ExternalData_124345[[#This Row],[DateCreation]])</f>
        <v>2020</v>
      </c>
      <c r="D788" s="9">
        <f>WEEKNUM(Table_ExternalData_124345[[#This Row],[DateCreation]]+2)</f>
        <v>25</v>
      </c>
      <c r="E788" s="9">
        <v>1268</v>
      </c>
      <c r="F788" s="9" t="s">
        <v>1632</v>
      </c>
      <c r="G788" s="9" t="s">
        <v>1512</v>
      </c>
      <c r="H788" s="8" t="str">
        <f>Table_ExternalData_124345[[#This Row],[Manufacturer]]&amp;" "&amp;Table_ExternalData_124345[[#This Row],[CarModel]]</f>
        <v>Hyundai -</v>
      </c>
      <c r="I788" s="9" t="s">
        <v>1463</v>
      </c>
      <c r="J788" s="9">
        <v>700</v>
      </c>
      <c r="K788" s="9">
        <v>1600</v>
      </c>
      <c r="L788" s="9" t="s">
        <v>1464</v>
      </c>
      <c r="M788" s="9" t="s">
        <v>89</v>
      </c>
      <c r="N788" s="9" t="s">
        <v>1477</v>
      </c>
      <c r="O788" s="9">
        <v>0</v>
      </c>
      <c r="P788" s="9">
        <v>150</v>
      </c>
      <c r="Q788" s="9" t="s">
        <v>1536</v>
      </c>
      <c r="R788" s="9" t="s">
        <v>1468</v>
      </c>
      <c r="S788" s="9">
        <v>0</v>
      </c>
      <c r="T788" s="9" t="s">
        <v>1469</v>
      </c>
      <c r="U788" s="9" t="s">
        <v>1468</v>
      </c>
      <c r="V788" s="9"/>
      <c r="W788" s="9" t="s">
        <v>1470</v>
      </c>
      <c r="X788" s="9" t="s">
        <v>1471</v>
      </c>
      <c r="Y788" s="9" t="s">
        <v>1485</v>
      </c>
      <c r="Z788" s="9">
        <v>46</v>
      </c>
      <c r="AA788" s="9">
        <v>90</v>
      </c>
      <c r="AB788" s="9" t="s">
        <v>1473</v>
      </c>
      <c r="FR788"/>
    </row>
    <row r="789" spans="1:174" x14ac:dyDescent="0.3">
      <c r="A789" s="1">
        <v>43998.578726504631</v>
      </c>
      <c r="B789" s="8">
        <f>MONTH(Table_ExternalData_124345[[#This Row],[DateCreation]])</f>
        <v>6</v>
      </c>
      <c r="C789" s="8">
        <f>YEAR(Table_ExternalData_124345[[#This Row],[DateCreation]])</f>
        <v>2020</v>
      </c>
      <c r="D789" s="9">
        <f>WEEKNUM(Table_ExternalData_124345[[#This Row],[DateCreation]]+2)</f>
        <v>25</v>
      </c>
      <c r="E789" s="9">
        <v>1269</v>
      </c>
      <c r="F789" s="9" t="s">
        <v>1632</v>
      </c>
      <c r="G789" s="9" t="s">
        <v>1512</v>
      </c>
      <c r="H789" s="8" t="str">
        <f>Table_ExternalData_124345[[#This Row],[Manufacturer]]&amp;" "&amp;Table_ExternalData_124345[[#This Row],[CarModel]]</f>
        <v>Hyundai -</v>
      </c>
      <c r="I789" s="9" t="s">
        <v>1463</v>
      </c>
      <c r="J789" s="9">
        <v>700</v>
      </c>
      <c r="K789" s="9">
        <v>1600</v>
      </c>
      <c r="L789" s="9" t="s">
        <v>1464</v>
      </c>
      <c r="M789" s="9" t="s">
        <v>1465</v>
      </c>
      <c r="N789" s="9" t="s">
        <v>1466</v>
      </c>
      <c r="O789" s="9">
        <v>0</v>
      </c>
      <c r="P789" s="9">
        <v>150</v>
      </c>
      <c r="Q789" s="9" t="s">
        <v>1535</v>
      </c>
      <c r="R789" s="9" t="s">
        <v>1468</v>
      </c>
      <c r="S789" s="9">
        <v>0</v>
      </c>
      <c r="T789" s="9" t="s">
        <v>1469</v>
      </c>
      <c r="U789" s="9" t="s">
        <v>1476</v>
      </c>
      <c r="V789" s="9"/>
      <c r="W789" s="9" t="s">
        <v>1470</v>
      </c>
      <c r="X789" s="9" t="s">
        <v>1471</v>
      </c>
      <c r="Y789" s="9" t="s">
        <v>1485</v>
      </c>
      <c r="Z789" s="9">
        <v>46</v>
      </c>
      <c r="AA789" s="9">
        <v>90</v>
      </c>
      <c r="AB789" s="9" t="s">
        <v>1473</v>
      </c>
      <c r="FR789"/>
    </row>
    <row r="790" spans="1:174" x14ac:dyDescent="0.3">
      <c r="A790" s="1">
        <v>43998.578726701387</v>
      </c>
      <c r="B790" s="8">
        <f>MONTH(Table_ExternalData_124345[[#This Row],[DateCreation]])</f>
        <v>6</v>
      </c>
      <c r="C790" s="8">
        <f>YEAR(Table_ExternalData_124345[[#This Row],[DateCreation]])</f>
        <v>2020</v>
      </c>
      <c r="D790" s="9">
        <f>WEEKNUM(Table_ExternalData_124345[[#This Row],[DateCreation]]+2)</f>
        <v>25</v>
      </c>
      <c r="E790" s="9">
        <v>1270</v>
      </c>
      <c r="F790" s="9" t="s">
        <v>1632</v>
      </c>
      <c r="G790" s="9" t="s">
        <v>1512</v>
      </c>
      <c r="H790" s="8" t="str">
        <f>Table_ExternalData_124345[[#This Row],[Manufacturer]]&amp;" "&amp;Table_ExternalData_124345[[#This Row],[CarModel]]</f>
        <v>Hyundai -</v>
      </c>
      <c r="I790" s="9" t="s">
        <v>1474</v>
      </c>
      <c r="J790" s="9">
        <v>700</v>
      </c>
      <c r="K790" s="9">
        <v>1600</v>
      </c>
      <c r="L790" s="9" t="s">
        <v>1464</v>
      </c>
      <c r="M790" s="9" t="s">
        <v>89</v>
      </c>
      <c r="N790" s="9" t="s">
        <v>1477</v>
      </c>
      <c r="O790" s="9">
        <v>150</v>
      </c>
      <c r="P790" s="9">
        <v>0</v>
      </c>
      <c r="Q790" s="9" t="s">
        <v>1534</v>
      </c>
      <c r="R790" s="9" t="s">
        <v>1468</v>
      </c>
      <c r="S790" s="9">
        <v>0</v>
      </c>
      <c r="T790" s="9" t="s">
        <v>1469</v>
      </c>
      <c r="U790" s="9" t="s">
        <v>1476</v>
      </c>
      <c r="V790" s="9"/>
      <c r="W790" s="9" t="s">
        <v>1470</v>
      </c>
      <c r="X790" s="9" t="s">
        <v>1471</v>
      </c>
      <c r="Y790" s="9" t="s">
        <v>1485</v>
      </c>
      <c r="Z790" s="9">
        <v>46</v>
      </c>
      <c r="AA790" s="9">
        <v>90</v>
      </c>
      <c r="AB790" s="9" t="s">
        <v>1473</v>
      </c>
      <c r="FR790"/>
    </row>
    <row r="791" spans="1:174" x14ac:dyDescent="0.3">
      <c r="A791" s="1">
        <v>43998.578726701387</v>
      </c>
      <c r="B791" s="8">
        <f>MONTH(Table_ExternalData_124345[[#This Row],[DateCreation]])</f>
        <v>6</v>
      </c>
      <c r="C791" s="8">
        <f>YEAR(Table_ExternalData_124345[[#This Row],[DateCreation]])</f>
        <v>2020</v>
      </c>
      <c r="D791" s="9">
        <f>WEEKNUM(Table_ExternalData_124345[[#This Row],[DateCreation]]+2)</f>
        <v>25</v>
      </c>
      <c r="E791" s="9">
        <v>1271</v>
      </c>
      <c r="F791" s="9" t="s">
        <v>1632</v>
      </c>
      <c r="G791" s="9" t="s">
        <v>1512</v>
      </c>
      <c r="H791" s="8" t="str">
        <f>Table_ExternalData_124345[[#This Row],[Manufacturer]]&amp;" "&amp;Table_ExternalData_124345[[#This Row],[CarModel]]</f>
        <v>Hyundai -</v>
      </c>
      <c r="I791" s="9" t="s">
        <v>1474</v>
      </c>
      <c r="J791" s="9">
        <v>700</v>
      </c>
      <c r="K791" s="9">
        <v>1600</v>
      </c>
      <c r="L791" s="9" t="s">
        <v>1464</v>
      </c>
      <c r="M791" s="9" t="s">
        <v>1465</v>
      </c>
      <c r="N791" s="9" t="s">
        <v>1466</v>
      </c>
      <c r="O791" s="9">
        <v>150</v>
      </c>
      <c r="P791" s="9">
        <v>0</v>
      </c>
      <c r="Q791" s="9" t="s">
        <v>1533</v>
      </c>
      <c r="R791" s="9" t="s">
        <v>1468</v>
      </c>
      <c r="S791" s="9">
        <v>0</v>
      </c>
      <c r="T791" s="9" t="s">
        <v>1469</v>
      </c>
      <c r="U791" s="9" t="s">
        <v>1476</v>
      </c>
      <c r="V791" s="9"/>
      <c r="W791" s="9" t="s">
        <v>1470</v>
      </c>
      <c r="X791" s="9" t="s">
        <v>1471</v>
      </c>
      <c r="Y791" s="9" t="s">
        <v>1485</v>
      </c>
      <c r="Z791" s="9">
        <v>46</v>
      </c>
      <c r="AA791" s="9">
        <v>90</v>
      </c>
      <c r="AB791" s="9" t="s">
        <v>1473</v>
      </c>
      <c r="FR791"/>
    </row>
    <row r="792" spans="1:174" x14ac:dyDescent="0.3">
      <c r="A792" s="1">
        <v>43998.578726701387</v>
      </c>
      <c r="B792" s="8">
        <f>MONTH(Table_ExternalData_124345[[#This Row],[DateCreation]])</f>
        <v>6</v>
      </c>
      <c r="C792" s="8">
        <f>YEAR(Table_ExternalData_124345[[#This Row],[DateCreation]])</f>
        <v>2020</v>
      </c>
      <c r="D792" s="9">
        <f>WEEKNUM(Table_ExternalData_124345[[#This Row],[DateCreation]]+2)</f>
        <v>25</v>
      </c>
      <c r="E792" s="9">
        <v>1272</v>
      </c>
      <c r="F792" s="9" t="s">
        <v>1632</v>
      </c>
      <c r="G792" s="9" t="s">
        <v>1512</v>
      </c>
      <c r="H792" s="8" t="str">
        <f>Table_ExternalData_124345[[#This Row],[Manufacturer]]&amp;" "&amp;Table_ExternalData_124345[[#This Row],[CarModel]]</f>
        <v>Hyundai -</v>
      </c>
      <c r="I792" s="9" t="s">
        <v>1463</v>
      </c>
      <c r="J792" s="9">
        <v>600</v>
      </c>
      <c r="K792" s="9">
        <v>1600</v>
      </c>
      <c r="L792" s="9" t="s">
        <v>1464</v>
      </c>
      <c r="M792" s="9" t="s">
        <v>89</v>
      </c>
      <c r="N792" s="9" t="s">
        <v>1477</v>
      </c>
      <c r="O792" s="9">
        <v>0</v>
      </c>
      <c r="P792" s="9">
        <v>150</v>
      </c>
      <c r="Q792" s="9" t="s">
        <v>1536</v>
      </c>
      <c r="R792" s="9" t="s">
        <v>1468</v>
      </c>
      <c r="S792" s="9">
        <v>0</v>
      </c>
      <c r="T792" s="9" t="s">
        <v>1469</v>
      </c>
      <c r="U792" s="9" t="s">
        <v>1468</v>
      </c>
      <c r="V792" s="9"/>
      <c r="W792" s="9" t="s">
        <v>1470</v>
      </c>
      <c r="X792" s="9" t="s">
        <v>1484</v>
      </c>
      <c r="Y792" s="9" t="s">
        <v>1485</v>
      </c>
      <c r="Z792" s="9">
        <v>46</v>
      </c>
      <c r="AA792" s="9">
        <v>90</v>
      </c>
      <c r="AB792" s="9" t="s">
        <v>1473</v>
      </c>
      <c r="FR792"/>
    </row>
    <row r="793" spans="1:174" x14ac:dyDescent="0.3">
      <c r="A793" s="1">
        <v>43998.578726701387</v>
      </c>
      <c r="B793" s="8">
        <f>MONTH(Table_ExternalData_124345[[#This Row],[DateCreation]])</f>
        <v>6</v>
      </c>
      <c r="C793" s="8">
        <f>YEAR(Table_ExternalData_124345[[#This Row],[DateCreation]])</f>
        <v>2020</v>
      </c>
      <c r="D793" s="9">
        <f>WEEKNUM(Table_ExternalData_124345[[#This Row],[DateCreation]]+2)</f>
        <v>25</v>
      </c>
      <c r="E793" s="9">
        <v>1273</v>
      </c>
      <c r="F793" s="9" t="s">
        <v>1632</v>
      </c>
      <c r="G793" s="9" t="s">
        <v>1512</v>
      </c>
      <c r="H793" s="8" t="str">
        <f>Table_ExternalData_124345[[#This Row],[Manufacturer]]&amp;" "&amp;Table_ExternalData_124345[[#This Row],[CarModel]]</f>
        <v>Hyundai -</v>
      </c>
      <c r="I793" s="9" t="s">
        <v>1463</v>
      </c>
      <c r="J793" s="9">
        <v>600</v>
      </c>
      <c r="K793" s="9">
        <v>1600</v>
      </c>
      <c r="L793" s="9" t="s">
        <v>1464</v>
      </c>
      <c r="M793" s="9" t="s">
        <v>1465</v>
      </c>
      <c r="N793" s="9" t="s">
        <v>1466</v>
      </c>
      <c r="O793" s="9">
        <v>0</v>
      </c>
      <c r="P793" s="9">
        <v>150</v>
      </c>
      <c r="Q793" s="9" t="s">
        <v>1535</v>
      </c>
      <c r="R793" s="9" t="s">
        <v>1468</v>
      </c>
      <c r="S793" s="9">
        <v>0</v>
      </c>
      <c r="T793" s="9" t="s">
        <v>1469</v>
      </c>
      <c r="U793" s="9" t="s">
        <v>1476</v>
      </c>
      <c r="V793" s="9"/>
      <c r="W793" s="9" t="s">
        <v>1470</v>
      </c>
      <c r="X793" s="9" t="s">
        <v>1484</v>
      </c>
      <c r="Y793" s="9" t="s">
        <v>1485</v>
      </c>
      <c r="Z793" s="9">
        <v>46</v>
      </c>
      <c r="AA793" s="9">
        <v>90</v>
      </c>
      <c r="AB793" s="9" t="s">
        <v>1473</v>
      </c>
      <c r="FR793"/>
    </row>
    <row r="794" spans="1:174" x14ac:dyDescent="0.3">
      <c r="A794" s="1">
        <v>43998.578726701387</v>
      </c>
      <c r="B794" s="8">
        <f>MONTH(Table_ExternalData_124345[[#This Row],[DateCreation]])</f>
        <v>6</v>
      </c>
      <c r="C794" s="8">
        <f>YEAR(Table_ExternalData_124345[[#This Row],[DateCreation]])</f>
        <v>2020</v>
      </c>
      <c r="D794" s="9">
        <f>WEEKNUM(Table_ExternalData_124345[[#This Row],[DateCreation]]+2)</f>
        <v>25</v>
      </c>
      <c r="E794" s="9">
        <v>1274</v>
      </c>
      <c r="F794" s="9" t="s">
        <v>1632</v>
      </c>
      <c r="G794" s="9" t="s">
        <v>1512</v>
      </c>
      <c r="H794" s="8" t="str">
        <f>Table_ExternalData_124345[[#This Row],[Manufacturer]]&amp;" "&amp;Table_ExternalData_124345[[#This Row],[CarModel]]</f>
        <v>Hyundai -</v>
      </c>
      <c r="I794" s="9" t="s">
        <v>1474</v>
      </c>
      <c r="J794" s="9">
        <v>600</v>
      </c>
      <c r="K794" s="9">
        <v>1600</v>
      </c>
      <c r="L794" s="9" t="s">
        <v>1464</v>
      </c>
      <c r="M794" s="9" t="s">
        <v>89</v>
      </c>
      <c r="N794" s="9" t="s">
        <v>1477</v>
      </c>
      <c r="O794" s="9">
        <v>150</v>
      </c>
      <c r="P794" s="9">
        <v>0</v>
      </c>
      <c r="Q794" s="9" t="s">
        <v>1534</v>
      </c>
      <c r="R794" s="9" t="s">
        <v>1468</v>
      </c>
      <c r="S794" s="9">
        <v>0</v>
      </c>
      <c r="T794" s="9" t="s">
        <v>1469</v>
      </c>
      <c r="U794" s="9" t="s">
        <v>1476</v>
      </c>
      <c r="V794" s="9"/>
      <c r="W794" s="9" t="s">
        <v>1470</v>
      </c>
      <c r="X794" s="9" t="s">
        <v>1484</v>
      </c>
      <c r="Y794" s="9" t="s">
        <v>1485</v>
      </c>
      <c r="Z794" s="9">
        <v>46</v>
      </c>
      <c r="AA794" s="9">
        <v>90</v>
      </c>
      <c r="AB794" s="9" t="s">
        <v>1473</v>
      </c>
      <c r="FR794"/>
    </row>
    <row r="795" spans="1:174" x14ac:dyDescent="0.3">
      <c r="A795" s="1">
        <v>43998.578726701387</v>
      </c>
      <c r="B795" s="8">
        <f>MONTH(Table_ExternalData_124345[[#This Row],[DateCreation]])</f>
        <v>6</v>
      </c>
      <c r="C795" s="8">
        <f>YEAR(Table_ExternalData_124345[[#This Row],[DateCreation]])</f>
        <v>2020</v>
      </c>
      <c r="D795" s="9">
        <f>WEEKNUM(Table_ExternalData_124345[[#This Row],[DateCreation]]+2)</f>
        <v>25</v>
      </c>
      <c r="E795" s="9">
        <v>1275</v>
      </c>
      <c r="F795" s="9" t="s">
        <v>1632</v>
      </c>
      <c r="G795" s="9" t="s">
        <v>1512</v>
      </c>
      <c r="H795" s="8" t="str">
        <f>Table_ExternalData_124345[[#This Row],[Manufacturer]]&amp;" "&amp;Table_ExternalData_124345[[#This Row],[CarModel]]</f>
        <v>Hyundai -</v>
      </c>
      <c r="I795" s="9" t="s">
        <v>1474</v>
      </c>
      <c r="J795" s="9">
        <v>600</v>
      </c>
      <c r="K795" s="9">
        <v>1600</v>
      </c>
      <c r="L795" s="9" t="s">
        <v>1464</v>
      </c>
      <c r="M795" s="9" t="s">
        <v>1465</v>
      </c>
      <c r="N795" s="9" t="s">
        <v>1466</v>
      </c>
      <c r="O795" s="9">
        <v>150</v>
      </c>
      <c r="P795" s="9">
        <v>0</v>
      </c>
      <c r="Q795" s="9" t="s">
        <v>1533</v>
      </c>
      <c r="R795" s="9" t="s">
        <v>1468</v>
      </c>
      <c r="S795" s="9">
        <v>0</v>
      </c>
      <c r="T795" s="9" t="s">
        <v>1469</v>
      </c>
      <c r="U795" s="9" t="s">
        <v>1476</v>
      </c>
      <c r="V795" s="9"/>
      <c r="W795" s="9" t="s">
        <v>1470</v>
      </c>
      <c r="X795" s="9" t="s">
        <v>1484</v>
      </c>
      <c r="Y795" s="9" t="s">
        <v>1485</v>
      </c>
      <c r="Z795" s="9">
        <v>46</v>
      </c>
      <c r="AA795" s="9">
        <v>90</v>
      </c>
      <c r="AB795" s="9" t="s">
        <v>1473</v>
      </c>
      <c r="FR795"/>
    </row>
    <row r="796" spans="1:174" x14ac:dyDescent="0.3">
      <c r="A796" s="1">
        <v>44001.459863888886</v>
      </c>
      <c r="B796" s="8">
        <f>MONTH(Table_ExternalData_124345[[#This Row],[DateCreation]])</f>
        <v>6</v>
      </c>
      <c r="C796" s="8">
        <f>YEAR(Table_ExternalData_124345[[#This Row],[DateCreation]])</f>
        <v>2020</v>
      </c>
      <c r="D796" s="9">
        <f>WEEKNUM(Table_ExternalData_124345[[#This Row],[DateCreation]]+2)</f>
        <v>26</v>
      </c>
      <c r="E796" s="9">
        <v>1276</v>
      </c>
      <c r="F796" s="9" t="s">
        <v>235</v>
      </c>
      <c r="G796" s="9" t="s">
        <v>1633</v>
      </c>
      <c r="H796" s="8" t="str">
        <f>Table_ExternalData_124345[[#This Row],[Manufacturer]]&amp;" "&amp;Table_ExternalData_124345[[#This Row],[CarModel]]</f>
        <v>Schindler QKS8 - QKS11 - Varidor 10</v>
      </c>
      <c r="I796" s="9" t="s">
        <v>1474</v>
      </c>
      <c r="J796" s="9">
        <v>700</v>
      </c>
      <c r="K796" s="9">
        <v>1100</v>
      </c>
      <c r="L796" s="9" t="s">
        <v>1464</v>
      </c>
      <c r="M796" s="9" t="s">
        <v>1465</v>
      </c>
      <c r="N796" s="9" t="s">
        <v>1466</v>
      </c>
      <c r="O796" s="9">
        <v>157</v>
      </c>
      <c r="P796" s="9">
        <v>0</v>
      </c>
      <c r="Q796" s="9" t="s">
        <v>1634</v>
      </c>
      <c r="R796" s="9" t="s">
        <v>1468</v>
      </c>
      <c r="S796" s="9">
        <v>0</v>
      </c>
      <c r="T796" s="9" t="s">
        <v>1469</v>
      </c>
      <c r="U796" s="9" t="s">
        <v>1476</v>
      </c>
      <c r="V796" s="9"/>
      <c r="W796" s="9" t="s">
        <v>1470</v>
      </c>
      <c r="X796" s="9" t="s">
        <v>1471</v>
      </c>
      <c r="Y796" s="9" t="s">
        <v>1472</v>
      </c>
      <c r="Z796" s="9">
        <v>80</v>
      </c>
      <c r="AA796" s="9">
        <v>90</v>
      </c>
      <c r="AB796" s="9" t="s">
        <v>1473</v>
      </c>
      <c r="FR796"/>
    </row>
    <row r="797" spans="1:174" x14ac:dyDescent="0.3">
      <c r="A797" s="1">
        <v>44001.462280011576</v>
      </c>
      <c r="B797" s="8">
        <f>MONTH(Table_ExternalData_124345[[#This Row],[DateCreation]])</f>
        <v>6</v>
      </c>
      <c r="C797" s="8">
        <f>YEAR(Table_ExternalData_124345[[#This Row],[DateCreation]])</f>
        <v>2020</v>
      </c>
      <c r="D797" s="9">
        <f>WEEKNUM(Table_ExternalData_124345[[#This Row],[DateCreation]]+2)</f>
        <v>26</v>
      </c>
      <c r="E797" s="9">
        <v>1277</v>
      </c>
      <c r="F797" s="9" t="s">
        <v>235</v>
      </c>
      <c r="G797" s="9" t="s">
        <v>1633</v>
      </c>
      <c r="H797" s="8" t="str">
        <f>Table_ExternalData_124345[[#This Row],[Manufacturer]]&amp;" "&amp;Table_ExternalData_124345[[#This Row],[CarModel]]</f>
        <v>Schindler QKS8 - QKS11 - Varidor 10</v>
      </c>
      <c r="I797" s="9" t="s">
        <v>1474</v>
      </c>
      <c r="J797" s="9">
        <v>700</v>
      </c>
      <c r="K797" s="9">
        <v>1100</v>
      </c>
      <c r="L797" s="9" t="s">
        <v>1464</v>
      </c>
      <c r="M797" s="9" t="s">
        <v>89</v>
      </c>
      <c r="N797" s="9" t="s">
        <v>1477</v>
      </c>
      <c r="O797" s="9">
        <v>157</v>
      </c>
      <c r="P797" s="9">
        <v>0</v>
      </c>
      <c r="Q797" s="9" t="s">
        <v>1635</v>
      </c>
      <c r="R797" s="9" t="s">
        <v>1468</v>
      </c>
      <c r="S797" s="9">
        <v>0</v>
      </c>
      <c r="T797" s="9" t="s">
        <v>1469</v>
      </c>
      <c r="U797" s="9" t="s">
        <v>1476</v>
      </c>
      <c r="V797" s="9"/>
      <c r="W797" s="9" t="s">
        <v>1470</v>
      </c>
      <c r="X797" s="9" t="s">
        <v>1471</v>
      </c>
      <c r="Y797" s="9" t="s">
        <v>1472</v>
      </c>
      <c r="Z797" s="9">
        <v>80</v>
      </c>
      <c r="AA797" s="9">
        <v>90</v>
      </c>
      <c r="AB797" s="9" t="s">
        <v>1473</v>
      </c>
      <c r="FR797"/>
    </row>
    <row r="798" spans="1:174" x14ac:dyDescent="0.3">
      <c r="A798" s="1">
        <v>44001.46258472222</v>
      </c>
      <c r="B798" s="8">
        <f>MONTH(Table_ExternalData_124345[[#This Row],[DateCreation]])</f>
        <v>6</v>
      </c>
      <c r="C798" s="8">
        <f>YEAR(Table_ExternalData_124345[[#This Row],[DateCreation]])</f>
        <v>2020</v>
      </c>
      <c r="D798" s="9">
        <f>WEEKNUM(Table_ExternalData_124345[[#This Row],[DateCreation]]+2)</f>
        <v>26</v>
      </c>
      <c r="E798" s="9">
        <v>1278</v>
      </c>
      <c r="F798" s="9" t="s">
        <v>235</v>
      </c>
      <c r="G798" s="9" t="s">
        <v>1633</v>
      </c>
      <c r="H798" s="8" t="str">
        <f>Table_ExternalData_124345[[#This Row],[Manufacturer]]&amp;" "&amp;Table_ExternalData_124345[[#This Row],[CarModel]]</f>
        <v>Schindler QKS8 - QKS11 - Varidor 10</v>
      </c>
      <c r="I798" s="9" t="s">
        <v>1463</v>
      </c>
      <c r="J798" s="9">
        <v>700</v>
      </c>
      <c r="K798" s="9">
        <v>1100</v>
      </c>
      <c r="L798" s="9" t="s">
        <v>1464</v>
      </c>
      <c r="M798" s="9" t="s">
        <v>1465</v>
      </c>
      <c r="N798" s="9" t="s">
        <v>1466</v>
      </c>
      <c r="O798" s="9">
        <v>0</v>
      </c>
      <c r="P798" s="9">
        <v>157</v>
      </c>
      <c r="Q798" s="9" t="s">
        <v>1636</v>
      </c>
      <c r="R798" s="9" t="s">
        <v>1468</v>
      </c>
      <c r="S798" s="9">
        <v>0</v>
      </c>
      <c r="T798" s="9" t="s">
        <v>1469</v>
      </c>
      <c r="U798" s="9" t="s">
        <v>1468</v>
      </c>
      <c r="V798" s="9"/>
      <c r="W798" s="9" t="s">
        <v>1470</v>
      </c>
      <c r="X798" s="9" t="s">
        <v>1471</v>
      </c>
      <c r="Y798" s="9" t="s">
        <v>1472</v>
      </c>
      <c r="Z798" s="9">
        <v>80</v>
      </c>
      <c r="AA798" s="9">
        <v>90</v>
      </c>
      <c r="AB798" s="9" t="s">
        <v>1473</v>
      </c>
      <c r="FR798"/>
    </row>
    <row r="799" spans="1:174" x14ac:dyDescent="0.3">
      <c r="A799" s="1">
        <v>44001.46258472222</v>
      </c>
      <c r="B799" s="8">
        <f>MONTH(Table_ExternalData_124345[[#This Row],[DateCreation]])</f>
        <v>6</v>
      </c>
      <c r="C799" s="8">
        <f>YEAR(Table_ExternalData_124345[[#This Row],[DateCreation]])</f>
        <v>2020</v>
      </c>
      <c r="D799" s="9">
        <f>WEEKNUM(Table_ExternalData_124345[[#This Row],[DateCreation]]+2)</f>
        <v>26</v>
      </c>
      <c r="E799" s="9">
        <v>1279</v>
      </c>
      <c r="F799" s="9" t="s">
        <v>235</v>
      </c>
      <c r="G799" s="9" t="s">
        <v>1633</v>
      </c>
      <c r="H799" s="8" t="str">
        <f>Table_ExternalData_124345[[#This Row],[Manufacturer]]&amp;" "&amp;Table_ExternalData_124345[[#This Row],[CarModel]]</f>
        <v>Schindler QKS8 - QKS11 - Varidor 10</v>
      </c>
      <c r="I799" s="9" t="s">
        <v>1463</v>
      </c>
      <c r="J799" s="9">
        <v>700</v>
      </c>
      <c r="K799" s="9">
        <v>1100</v>
      </c>
      <c r="L799" s="9" t="s">
        <v>1464</v>
      </c>
      <c r="M799" s="9" t="s">
        <v>89</v>
      </c>
      <c r="N799" s="9" t="s">
        <v>1477</v>
      </c>
      <c r="O799" s="9">
        <v>0</v>
      </c>
      <c r="P799" s="9">
        <v>157</v>
      </c>
      <c r="Q799" s="9" t="s">
        <v>1637</v>
      </c>
      <c r="R799" s="9" t="s">
        <v>1468</v>
      </c>
      <c r="S799" s="9">
        <v>0</v>
      </c>
      <c r="T799" s="9" t="s">
        <v>1469</v>
      </c>
      <c r="U799" s="9" t="s">
        <v>1468</v>
      </c>
      <c r="V799" s="9"/>
      <c r="W799" s="9" t="s">
        <v>1470</v>
      </c>
      <c r="X799" s="9" t="s">
        <v>1471</v>
      </c>
      <c r="Y799" s="9" t="s">
        <v>1472</v>
      </c>
      <c r="Z799" s="9">
        <v>80</v>
      </c>
      <c r="AA799" s="9">
        <v>90</v>
      </c>
      <c r="AB799" s="9" t="s">
        <v>1473</v>
      </c>
      <c r="FR799"/>
    </row>
    <row r="800" spans="1:174" x14ac:dyDescent="0.3">
      <c r="A800" s="1">
        <v>44001.464125543978</v>
      </c>
      <c r="B800" s="8">
        <f>MONTH(Table_ExternalData_124345[[#This Row],[DateCreation]])</f>
        <v>6</v>
      </c>
      <c r="C800" s="8">
        <f>YEAR(Table_ExternalData_124345[[#This Row],[DateCreation]])</f>
        <v>2020</v>
      </c>
      <c r="D800" s="9">
        <f>WEEKNUM(Table_ExternalData_124345[[#This Row],[DateCreation]]+2)</f>
        <v>26</v>
      </c>
      <c r="E800" s="9">
        <v>1280</v>
      </c>
      <c r="F800" s="9" t="s">
        <v>235</v>
      </c>
      <c r="G800" s="9" t="s">
        <v>1633</v>
      </c>
      <c r="H800" s="8" t="str">
        <f>Table_ExternalData_124345[[#This Row],[Manufacturer]]&amp;" "&amp;Table_ExternalData_124345[[#This Row],[CarModel]]</f>
        <v>Schindler QKS8 - QKS11 - Varidor 10</v>
      </c>
      <c r="I800" s="9" t="s">
        <v>1474</v>
      </c>
      <c r="J800" s="9">
        <v>700</v>
      </c>
      <c r="K800" s="9">
        <v>1100</v>
      </c>
      <c r="L800" s="9" t="s">
        <v>1464</v>
      </c>
      <c r="M800" s="9" t="s">
        <v>1465</v>
      </c>
      <c r="N800" s="9" t="s">
        <v>1466</v>
      </c>
      <c r="O800" s="9">
        <v>157</v>
      </c>
      <c r="P800" s="9">
        <v>0</v>
      </c>
      <c r="Q800" s="9" t="s">
        <v>1634</v>
      </c>
      <c r="R800" s="9" t="s">
        <v>1468</v>
      </c>
      <c r="S800" s="9">
        <v>0</v>
      </c>
      <c r="T800" s="9" t="s">
        <v>1469</v>
      </c>
      <c r="U800" s="9" t="s">
        <v>1476</v>
      </c>
      <c r="V800" s="9"/>
      <c r="W800" s="9" t="s">
        <v>1470</v>
      </c>
      <c r="X800" s="9" t="s">
        <v>1484</v>
      </c>
      <c r="Y800" s="9" t="s">
        <v>1472</v>
      </c>
      <c r="Z800" s="9">
        <v>80</v>
      </c>
      <c r="AA800" s="9">
        <v>90</v>
      </c>
      <c r="AB800" s="9" t="s">
        <v>1473</v>
      </c>
      <c r="FR800"/>
    </row>
    <row r="801" spans="1:174" x14ac:dyDescent="0.3">
      <c r="A801" s="1">
        <v>44001.464125729166</v>
      </c>
      <c r="B801" s="8">
        <f>MONTH(Table_ExternalData_124345[[#This Row],[DateCreation]])</f>
        <v>6</v>
      </c>
      <c r="C801" s="8">
        <f>YEAR(Table_ExternalData_124345[[#This Row],[DateCreation]])</f>
        <v>2020</v>
      </c>
      <c r="D801" s="9">
        <f>WEEKNUM(Table_ExternalData_124345[[#This Row],[DateCreation]]+2)</f>
        <v>26</v>
      </c>
      <c r="E801" s="9">
        <v>1281</v>
      </c>
      <c r="F801" s="9" t="s">
        <v>235</v>
      </c>
      <c r="G801" s="9" t="s">
        <v>1633</v>
      </c>
      <c r="H801" s="8" t="str">
        <f>Table_ExternalData_124345[[#This Row],[Manufacturer]]&amp;" "&amp;Table_ExternalData_124345[[#This Row],[CarModel]]</f>
        <v>Schindler QKS8 - QKS11 - Varidor 10</v>
      </c>
      <c r="I801" s="9" t="s">
        <v>1474</v>
      </c>
      <c r="J801" s="9">
        <v>700</v>
      </c>
      <c r="K801" s="9">
        <v>1100</v>
      </c>
      <c r="L801" s="9" t="s">
        <v>1464</v>
      </c>
      <c r="M801" s="9" t="s">
        <v>89</v>
      </c>
      <c r="N801" s="9" t="s">
        <v>1477</v>
      </c>
      <c r="O801" s="9">
        <v>157</v>
      </c>
      <c r="P801" s="9">
        <v>0</v>
      </c>
      <c r="Q801" s="9" t="s">
        <v>1635</v>
      </c>
      <c r="R801" s="9" t="s">
        <v>1468</v>
      </c>
      <c r="S801" s="9">
        <v>0</v>
      </c>
      <c r="T801" s="9" t="s">
        <v>1469</v>
      </c>
      <c r="U801" s="9" t="s">
        <v>1476</v>
      </c>
      <c r="V801" s="9"/>
      <c r="W801" s="9" t="s">
        <v>1470</v>
      </c>
      <c r="X801" s="9" t="s">
        <v>1484</v>
      </c>
      <c r="Y801" s="9" t="s">
        <v>1472</v>
      </c>
      <c r="Z801" s="9">
        <v>80</v>
      </c>
      <c r="AA801" s="9">
        <v>90</v>
      </c>
      <c r="AB801" s="9" t="s">
        <v>1473</v>
      </c>
      <c r="FR801"/>
    </row>
    <row r="802" spans="1:174" x14ac:dyDescent="0.3">
      <c r="A802" s="1">
        <v>44001.464125729166</v>
      </c>
      <c r="B802" s="8">
        <f>MONTH(Table_ExternalData_124345[[#This Row],[DateCreation]])</f>
        <v>6</v>
      </c>
      <c r="C802" s="8">
        <f>YEAR(Table_ExternalData_124345[[#This Row],[DateCreation]])</f>
        <v>2020</v>
      </c>
      <c r="D802" s="9">
        <f>WEEKNUM(Table_ExternalData_124345[[#This Row],[DateCreation]]+2)</f>
        <v>26</v>
      </c>
      <c r="E802" s="9">
        <v>1282</v>
      </c>
      <c r="F802" s="9" t="s">
        <v>235</v>
      </c>
      <c r="G802" s="9" t="s">
        <v>1633</v>
      </c>
      <c r="H802" s="8" t="str">
        <f>Table_ExternalData_124345[[#This Row],[Manufacturer]]&amp;" "&amp;Table_ExternalData_124345[[#This Row],[CarModel]]</f>
        <v>Schindler QKS8 - QKS11 - Varidor 10</v>
      </c>
      <c r="I802" s="9" t="s">
        <v>1463</v>
      </c>
      <c r="J802" s="9">
        <v>700</v>
      </c>
      <c r="K802" s="9">
        <v>1100</v>
      </c>
      <c r="L802" s="9" t="s">
        <v>1464</v>
      </c>
      <c r="M802" s="9" t="s">
        <v>1465</v>
      </c>
      <c r="N802" s="9" t="s">
        <v>1466</v>
      </c>
      <c r="O802" s="9">
        <v>0</v>
      </c>
      <c r="P802" s="9">
        <v>157</v>
      </c>
      <c r="Q802" s="9" t="s">
        <v>1636</v>
      </c>
      <c r="R802" s="9" t="s">
        <v>1468</v>
      </c>
      <c r="S802" s="9">
        <v>0</v>
      </c>
      <c r="T802" s="9" t="s">
        <v>1469</v>
      </c>
      <c r="U802" s="9" t="s">
        <v>1468</v>
      </c>
      <c r="V802" s="9"/>
      <c r="W802" s="9" t="s">
        <v>1470</v>
      </c>
      <c r="X802" s="9" t="s">
        <v>1484</v>
      </c>
      <c r="Y802" s="9" t="s">
        <v>1472</v>
      </c>
      <c r="Z802" s="9">
        <v>80</v>
      </c>
      <c r="AA802" s="9">
        <v>90</v>
      </c>
      <c r="AB802" s="9" t="s">
        <v>1473</v>
      </c>
      <c r="FR802"/>
    </row>
    <row r="803" spans="1:174" x14ac:dyDescent="0.3">
      <c r="A803" s="1">
        <v>44001.464125891202</v>
      </c>
      <c r="B803" s="8">
        <f>MONTH(Table_ExternalData_124345[[#This Row],[DateCreation]])</f>
        <v>6</v>
      </c>
      <c r="C803" s="8">
        <f>YEAR(Table_ExternalData_124345[[#This Row],[DateCreation]])</f>
        <v>2020</v>
      </c>
      <c r="D803" s="9">
        <f>WEEKNUM(Table_ExternalData_124345[[#This Row],[DateCreation]]+2)</f>
        <v>26</v>
      </c>
      <c r="E803" s="9">
        <v>1283</v>
      </c>
      <c r="F803" s="9" t="s">
        <v>235</v>
      </c>
      <c r="G803" s="9" t="s">
        <v>1633</v>
      </c>
      <c r="H803" s="8" t="str">
        <f>Table_ExternalData_124345[[#This Row],[Manufacturer]]&amp;" "&amp;Table_ExternalData_124345[[#This Row],[CarModel]]</f>
        <v>Schindler QKS8 - QKS11 - Varidor 10</v>
      </c>
      <c r="I803" s="9" t="s">
        <v>1463</v>
      </c>
      <c r="J803" s="9">
        <v>700</v>
      </c>
      <c r="K803" s="9">
        <v>1100</v>
      </c>
      <c r="L803" s="9" t="s">
        <v>1464</v>
      </c>
      <c r="M803" s="9" t="s">
        <v>89</v>
      </c>
      <c r="N803" s="9" t="s">
        <v>1477</v>
      </c>
      <c r="O803" s="9">
        <v>0</v>
      </c>
      <c r="P803" s="9">
        <v>157</v>
      </c>
      <c r="Q803" s="9" t="s">
        <v>1637</v>
      </c>
      <c r="R803" s="9" t="s">
        <v>1468</v>
      </c>
      <c r="S803" s="9">
        <v>0</v>
      </c>
      <c r="T803" s="9" t="s">
        <v>1469</v>
      </c>
      <c r="U803" s="9" t="s">
        <v>1468</v>
      </c>
      <c r="V803" s="9"/>
      <c r="W803" s="9" t="s">
        <v>1470</v>
      </c>
      <c r="X803" s="9" t="s">
        <v>1484</v>
      </c>
      <c r="Y803" s="9" t="s">
        <v>1472</v>
      </c>
      <c r="Z803" s="9">
        <v>80</v>
      </c>
      <c r="AA803" s="9">
        <v>90</v>
      </c>
      <c r="AB803" s="9" t="s">
        <v>1473</v>
      </c>
      <c r="FR803"/>
    </row>
    <row r="804" spans="1:174" x14ac:dyDescent="0.3">
      <c r="A804" s="1">
        <v>44001.464846759256</v>
      </c>
      <c r="B804" s="8">
        <f>MONTH(Table_ExternalData_124345[[#This Row],[DateCreation]])</f>
        <v>6</v>
      </c>
      <c r="C804" s="8">
        <f>YEAR(Table_ExternalData_124345[[#This Row],[DateCreation]])</f>
        <v>2020</v>
      </c>
      <c r="D804" s="9">
        <f>WEEKNUM(Table_ExternalData_124345[[#This Row],[DateCreation]]+2)</f>
        <v>26</v>
      </c>
      <c r="E804" s="9">
        <v>1284</v>
      </c>
      <c r="F804" s="9" t="s">
        <v>235</v>
      </c>
      <c r="G804" s="9" t="s">
        <v>1638</v>
      </c>
      <c r="H804" s="8" t="str">
        <f>Table_ExternalData_124345[[#This Row],[Manufacturer]]&amp;" "&amp;Table_ExternalData_124345[[#This Row],[CarModel]]</f>
        <v>Schindler QKS8</v>
      </c>
      <c r="I804" s="9" t="s">
        <v>1481</v>
      </c>
      <c r="J804" s="9">
        <v>700</v>
      </c>
      <c r="K804" s="9">
        <v>1100</v>
      </c>
      <c r="L804" s="9" t="s">
        <v>1464</v>
      </c>
      <c r="M804" s="9" t="s">
        <v>1465</v>
      </c>
      <c r="N804" s="9" t="s">
        <v>1466</v>
      </c>
      <c r="O804" s="9">
        <v>205</v>
      </c>
      <c r="P804" s="9">
        <v>205</v>
      </c>
      <c r="Q804" s="9" t="s">
        <v>1639</v>
      </c>
      <c r="R804" s="9" t="s">
        <v>1468</v>
      </c>
      <c r="S804" s="9">
        <v>0</v>
      </c>
      <c r="T804" s="9" t="s">
        <v>1469</v>
      </c>
      <c r="U804" s="9" t="s">
        <v>1469</v>
      </c>
      <c r="V804" s="9"/>
      <c r="W804" s="9" t="s">
        <v>1483</v>
      </c>
      <c r="X804" s="9" t="s">
        <v>1471</v>
      </c>
      <c r="Y804" s="9" t="s">
        <v>1472</v>
      </c>
      <c r="Z804" s="9">
        <v>80</v>
      </c>
      <c r="AA804" s="9">
        <v>54</v>
      </c>
      <c r="AB804" s="9" t="s">
        <v>1560</v>
      </c>
      <c r="FR804"/>
    </row>
    <row r="805" spans="1:174" x14ac:dyDescent="0.3">
      <c r="A805" s="1">
        <v>44001.46484695602</v>
      </c>
      <c r="B805" s="8">
        <f>MONTH(Table_ExternalData_124345[[#This Row],[DateCreation]])</f>
        <v>6</v>
      </c>
      <c r="C805" s="8">
        <f>YEAR(Table_ExternalData_124345[[#This Row],[DateCreation]])</f>
        <v>2020</v>
      </c>
      <c r="D805" s="9">
        <f>WEEKNUM(Table_ExternalData_124345[[#This Row],[DateCreation]]+2)</f>
        <v>26</v>
      </c>
      <c r="E805" s="9">
        <v>1285</v>
      </c>
      <c r="F805" s="9" t="s">
        <v>235</v>
      </c>
      <c r="G805" s="9" t="s">
        <v>1638</v>
      </c>
      <c r="H805" s="8" t="str">
        <f>Table_ExternalData_124345[[#This Row],[Manufacturer]]&amp;" "&amp;Table_ExternalData_124345[[#This Row],[CarModel]]</f>
        <v>Schindler QKS8</v>
      </c>
      <c r="I805" s="9" t="s">
        <v>1481</v>
      </c>
      <c r="J805" s="9">
        <v>700</v>
      </c>
      <c r="K805" s="9">
        <v>1100</v>
      </c>
      <c r="L805" s="9" t="s">
        <v>1464</v>
      </c>
      <c r="M805" s="9" t="s">
        <v>89</v>
      </c>
      <c r="N805" s="9" t="s">
        <v>1477</v>
      </c>
      <c r="O805" s="9">
        <v>205</v>
      </c>
      <c r="P805" s="9">
        <v>205</v>
      </c>
      <c r="Q805" s="9" t="s">
        <v>1640</v>
      </c>
      <c r="R805" s="9" t="s">
        <v>1468</v>
      </c>
      <c r="S805" s="9">
        <v>0</v>
      </c>
      <c r="T805" s="9" t="s">
        <v>1469</v>
      </c>
      <c r="U805" s="9" t="s">
        <v>1469</v>
      </c>
      <c r="V805" s="9"/>
      <c r="W805" s="9" t="s">
        <v>1483</v>
      </c>
      <c r="X805" s="9" t="s">
        <v>1471</v>
      </c>
      <c r="Y805" s="9" t="s">
        <v>1472</v>
      </c>
      <c r="Z805" s="9">
        <v>80</v>
      </c>
      <c r="AA805" s="9">
        <v>54</v>
      </c>
      <c r="AB805" s="9" t="s">
        <v>1560</v>
      </c>
      <c r="FR805"/>
    </row>
    <row r="806" spans="1:174" x14ac:dyDescent="0.3">
      <c r="A806" s="1">
        <v>44001.46484695602</v>
      </c>
      <c r="B806" s="8">
        <f>MONTH(Table_ExternalData_124345[[#This Row],[DateCreation]])</f>
        <v>6</v>
      </c>
      <c r="C806" s="8">
        <f>YEAR(Table_ExternalData_124345[[#This Row],[DateCreation]])</f>
        <v>2020</v>
      </c>
      <c r="D806" s="9">
        <f>WEEKNUM(Table_ExternalData_124345[[#This Row],[DateCreation]]+2)</f>
        <v>26</v>
      </c>
      <c r="E806" s="9">
        <v>1286</v>
      </c>
      <c r="F806" s="9" t="s">
        <v>235</v>
      </c>
      <c r="G806" s="9" t="s">
        <v>1641</v>
      </c>
      <c r="H806" s="8" t="str">
        <f>Table_ExternalData_124345[[#This Row],[Manufacturer]]&amp;" "&amp;Table_ExternalData_124345[[#This Row],[CarModel]]</f>
        <v>Schindler QKS11</v>
      </c>
      <c r="I806" s="9" t="s">
        <v>1481</v>
      </c>
      <c r="J806" s="9">
        <v>700</v>
      </c>
      <c r="K806" s="9">
        <v>1100</v>
      </c>
      <c r="L806" s="9" t="s">
        <v>1464</v>
      </c>
      <c r="M806" s="9" t="s">
        <v>1465</v>
      </c>
      <c r="N806" s="9" t="s">
        <v>1466</v>
      </c>
      <c r="O806" s="9">
        <v>205</v>
      </c>
      <c r="P806" s="9">
        <v>205</v>
      </c>
      <c r="Q806" s="9" t="s">
        <v>1642</v>
      </c>
      <c r="R806" s="9" t="s">
        <v>1468</v>
      </c>
      <c r="S806" s="9">
        <v>0</v>
      </c>
      <c r="T806" s="9" t="s">
        <v>1469</v>
      </c>
      <c r="U806" s="9" t="s">
        <v>1468</v>
      </c>
      <c r="V806" s="9"/>
      <c r="W806" s="9" t="s">
        <v>1483</v>
      </c>
      <c r="X806" s="9" t="s">
        <v>1471</v>
      </c>
      <c r="Y806" s="9" t="s">
        <v>1472</v>
      </c>
      <c r="Z806" s="9">
        <v>80</v>
      </c>
      <c r="AA806" s="9">
        <v>54</v>
      </c>
      <c r="AB806" s="9" t="s">
        <v>1560</v>
      </c>
      <c r="FR806"/>
    </row>
    <row r="807" spans="1:174" x14ac:dyDescent="0.3">
      <c r="A807" s="1">
        <v>44001.46484695602</v>
      </c>
      <c r="B807" s="8">
        <f>MONTH(Table_ExternalData_124345[[#This Row],[DateCreation]])</f>
        <v>6</v>
      </c>
      <c r="C807" s="8">
        <f>YEAR(Table_ExternalData_124345[[#This Row],[DateCreation]])</f>
        <v>2020</v>
      </c>
      <c r="D807" s="9">
        <f>WEEKNUM(Table_ExternalData_124345[[#This Row],[DateCreation]]+2)</f>
        <v>26</v>
      </c>
      <c r="E807" s="9">
        <v>1287</v>
      </c>
      <c r="F807" s="9" t="s">
        <v>235</v>
      </c>
      <c r="G807" s="9" t="s">
        <v>1641</v>
      </c>
      <c r="H807" s="8" t="str">
        <f>Table_ExternalData_124345[[#This Row],[Manufacturer]]&amp;" "&amp;Table_ExternalData_124345[[#This Row],[CarModel]]</f>
        <v>Schindler QKS11</v>
      </c>
      <c r="I807" s="9" t="s">
        <v>1481</v>
      </c>
      <c r="J807" s="9">
        <v>700</v>
      </c>
      <c r="K807" s="9">
        <v>1100</v>
      </c>
      <c r="L807" s="9" t="s">
        <v>1464</v>
      </c>
      <c r="M807" s="9" t="s">
        <v>89</v>
      </c>
      <c r="N807" s="9" t="s">
        <v>1477</v>
      </c>
      <c r="O807" s="9">
        <v>205</v>
      </c>
      <c r="P807" s="9">
        <v>205</v>
      </c>
      <c r="Q807" s="9" t="s">
        <v>1643</v>
      </c>
      <c r="R807" s="9" t="s">
        <v>1468</v>
      </c>
      <c r="S807" s="9">
        <v>0</v>
      </c>
      <c r="T807" s="9" t="s">
        <v>1469</v>
      </c>
      <c r="U807" s="9" t="s">
        <v>1468</v>
      </c>
      <c r="V807" s="9"/>
      <c r="W807" s="9" t="s">
        <v>1483</v>
      </c>
      <c r="X807" s="9" t="s">
        <v>1471</v>
      </c>
      <c r="Y807" s="9" t="s">
        <v>1472</v>
      </c>
      <c r="Z807" s="9">
        <v>80</v>
      </c>
      <c r="AA807" s="9">
        <v>54</v>
      </c>
      <c r="AB807" s="9" t="s">
        <v>1560</v>
      </c>
      <c r="FR807"/>
    </row>
    <row r="808" spans="1:174" x14ac:dyDescent="0.3">
      <c r="A808" s="1">
        <v>44001.46484695602</v>
      </c>
      <c r="B808" s="8">
        <f>MONTH(Table_ExternalData_124345[[#This Row],[DateCreation]])</f>
        <v>6</v>
      </c>
      <c r="C808" s="8">
        <f>YEAR(Table_ExternalData_124345[[#This Row],[DateCreation]])</f>
        <v>2020</v>
      </c>
      <c r="D808" s="9">
        <f>WEEKNUM(Table_ExternalData_124345[[#This Row],[DateCreation]]+2)</f>
        <v>26</v>
      </c>
      <c r="E808" s="9">
        <v>1288</v>
      </c>
      <c r="F808" s="9" t="s">
        <v>235</v>
      </c>
      <c r="G808" s="9" t="s">
        <v>1638</v>
      </c>
      <c r="H808" s="8" t="str">
        <f>Table_ExternalData_124345[[#This Row],[Manufacturer]]&amp;" "&amp;Table_ExternalData_124345[[#This Row],[CarModel]]</f>
        <v>Schindler QKS8</v>
      </c>
      <c r="I808" s="9" t="s">
        <v>1481</v>
      </c>
      <c r="J808" s="9">
        <v>700</v>
      </c>
      <c r="K808" s="9">
        <v>1100</v>
      </c>
      <c r="L808" s="9" t="s">
        <v>1464</v>
      </c>
      <c r="M808" s="9" t="s">
        <v>1465</v>
      </c>
      <c r="N808" s="9" t="s">
        <v>1466</v>
      </c>
      <c r="O808" s="9">
        <v>205</v>
      </c>
      <c r="P808" s="9">
        <v>205</v>
      </c>
      <c r="Q808" s="9" t="s">
        <v>1639</v>
      </c>
      <c r="R808" s="9" t="s">
        <v>1468</v>
      </c>
      <c r="S808" s="9">
        <v>0</v>
      </c>
      <c r="T808" s="9" t="s">
        <v>1469</v>
      </c>
      <c r="U808" s="9" t="s">
        <v>1469</v>
      </c>
      <c r="V808" s="9"/>
      <c r="W808" s="9" t="s">
        <v>1483</v>
      </c>
      <c r="X808" s="9" t="s">
        <v>1484</v>
      </c>
      <c r="Y808" s="9" t="s">
        <v>1472</v>
      </c>
      <c r="Z808" s="9">
        <v>80</v>
      </c>
      <c r="AA808" s="9">
        <v>54</v>
      </c>
      <c r="AB808" s="9" t="s">
        <v>1560</v>
      </c>
      <c r="FR808"/>
    </row>
    <row r="809" spans="1:174" x14ac:dyDescent="0.3">
      <c r="A809" s="1">
        <v>44001.46484695602</v>
      </c>
      <c r="B809" s="8">
        <f>MONTH(Table_ExternalData_124345[[#This Row],[DateCreation]])</f>
        <v>6</v>
      </c>
      <c r="C809" s="8">
        <f>YEAR(Table_ExternalData_124345[[#This Row],[DateCreation]])</f>
        <v>2020</v>
      </c>
      <c r="D809" s="9">
        <f>WEEKNUM(Table_ExternalData_124345[[#This Row],[DateCreation]]+2)</f>
        <v>26</v>
      </c>
      <c r="E809" s="9">
        <v>1289</v>
      </c>
      <c r="F809" s="9" t="s">
        <v>235</v>
      </c>
      <c r="G809" s="9" t="s">
        <v>1638</v>
      </c>
      <c r="H809" s="8" t="str">
        <f>Table_ExternalData_124345[[#This Row],[Manufacturer]]&amp;" "&amp;Table_ExternalData_124345[[#This Row],[CarModel]]</f>
        <v>Schindler QKS8</v>
      </c>
      <c r="I809" s="9" t="s">
        <v>1481</v>
      </c>
      <c r="J809" s="9">
        <v>700</v>
      </c>
      <c r="K809" s="9">
        <v>1100</v>
      </c>
      <c r="L809" s="9" t="s">
        <v>1464</v>
      </c>
      <c r="M809" s="9" t="s">
        <v>89</v>
      </c>
      <c r="N809" s="9" t="s">
        <v>1477</v>
      </c>
      <c r="O809" s="9">
        <v>205</v>
      </c>
      <c r="P809" s="9">
        <v>205</v>
      </c>
      <c r="Q809" s="9" t="s">
        <v>1644</v>
      </c>
      <c r="R809" s="9" t="s">
        <v>1468</v>
      </c>
      <c r="S809" s="9">
        <v>0</v>
      </c>
      <c r="T809" s="9" t="s">
        <v>1469</v>
      </c>
      <c r="U809" s="9" t="s">
        <v>1469</v>
      </c>
      <c r="V809" s="9"/>
      <c r="W809" s="9" t="s">
        <v>1483</v>
      </c>
      <c r="X809" s="9" t="s">
        <v>1484</v>
      </c>
      <c r="Y809" s="9" t="s">
        <v>1472</v>
      </c>
      <c r="Z809" s="9">
        <v>80</v>
      </c>
      <c r="AA809" s="9">
        <v>54</v>
      </c>
      <c r="AB809" s="9" t="s">
        <v>1560</v>
      </c>
      <c r="FR809"/>
    </row>
    <row r="810" spans="1:174" x14ac:dyDescent="0.3">
      <c r="A810" s="1">
        <v>44001.46484695602</v>
      </c>
      <c r="B810" s="8">
        <f>MONTH(Table_ExternalData_124345[[#This Row],[DateCreation]])</f>
        <v>6</v>
      </c>
      <c r="C810" s="8">
        <f>YEAR(Table_ExternalData_124345[[#This Row],[DateCreation]])</f>
        <v>2020</v>
      </c>
      <c r="D810" s="9">
        <f>WEEKNUM(Table_ExternalData_124345[[#This Row],[DateCreation]]+2)</f>
        <v>26</v>
      </c>
      <c r="E810" s="9">
        <v>1290</v>
      </c>
      <c r="F810" s="9" t="s">
        <v>235</v>
      </c>
      <c r="G810" s="9" t="s">
        <v>1641</v>
      </c>
      <c r="H810" s="8" t="str">
        <f>Table_ExternalData_124345[[#This Row],[Manufacturer]]&amp;" "&amp;Table_ExternalData_124345[[#This Row],[CarModel]]</f>
        <v>Schindler QKS11</v>
      </c>
      <c r="I810" s="9" t="s">
        <v>1481</v>
      </c>
      <c r="J810" s="9">
        <v>700</v>
      </c>
      <c r="K810" s="9">
        <v>1100</v>
      </c>
      <c r="L810" s="9" t="s">
        <v>1464</v>
      </c>
      <c r="M810" s="9" t="s">
        <v>1465</v>
      </c>
      <c r="N810" s="9" t="s">
        <v>1466</v>
      </c>
      <c r="O810" s="9">
        <v>205</v>
      </c>
      <c r="P810" s="9">
        <v>205</v>
      </c>
      <c r="Q810" s="9" t="s">
        <v>1642</v>
      </c>
      <c r="R810" s="9" t="s">
        <v>1468</v>
      </c>
      <c r="S810" s="9">
        <v>0</v>
      </c>
      <c r="T810" s="9" t="s">
        <v>1469</v>
      </c>
      <c r="U810" s="9" t="s">
        <v>1468</v>
      </c>
      <c r="V810" s="9"/>
      <c r="W810" s="9" t="s">
        <v>1483</v>
      </c>
      <c r="X810" s="9" t="s">
        <v>1484</v>
      </c>
      <c r="Y810" s="9" t="s">
        <v>1472</v>
      </c>
      <c r="Z810" s="9">
        <v>80</v>
      </c>
      <c r="AA810" s="9">
        <v>54</v>
      </c>
      <c r="AB810" s="9" t="s">
        <v>1560</v>
      </c>
      <c r="FR810"/>
    </row>
    <row r="811" spans="1:174" x14ac:dyDescent="0.3">
      <c r="A811" s="1">
        <v>44001.46484695602</v>
      </c>
      <c r="B811" s="8">
        <f>MONTH(Table_ExternalData_124345[[#This Row],[DateCreation]])</f>
        <v>6</v>
      </c>
      <c r="C811" s="8">
        <f>YEAR(Table_ExternalData_124345[[#This Row],[DateCreation]])</f>
        <v>2020</v>
      </c>
      <c r="D811" s="9">
        <f>WEEKNUM(Table_ExternalData_124345[[#This Row],[DateCreation]]+2)</f>
        <v>26</v>
      </c>
      <c r="E811" s="9">
        <v>1291</v>
      </c>
      <c r="F811" s="9" t="s">
        <v>235</v>
      </c>
      <c r="G811" s="9" t="s">
        <v>1641</v>
      </c>
      <c r="H811" s="8" t="str">
        <f>Table_ExternalData_124345[[#This Row],[Manufacturer]]&amp;" "&amp;Table_ExternalData_124345[[#This Row],[CarModel]]</f>
        <v>Schindler QKS11</v>
      </c>
      <c r="I811" s="9" t="s">
        <v>1481</v>
      </c>
      <c r="J811" s="9">
        <v>700</v>
      </c>
      <c r="K811" s="9">
        <v>1100</v>
      </c>
      <c r="L811" s="9" t="s">
        <v>1464</v>
      </c>
      <c r="M811" s="9" t="s">
        <v>89</v>
      </c>
      <c r="N811" s="9" t="s">
        <v>1477</v>
      </c>
      <c r="O811" s="9">
        <v>205</v>
      </c>
      <c r="P811" s="9">
        <v>205</v>
      </c>
      <c r="Q811" s="9" t="s">
        <v>1645</v>
      </c>
      <c r="R811" s="9" t="s">
        <v>1468</v>
      </c>
      <c r="S811" s="9">
        <v>0</v>
      </c>
      <c r="T811" s="9" t="s">
        <v>1469</v>
      </c>
      <c r="U811" s="9" t="s">
        <v>1468</v>
      </c>
      <c r="V811" s="9"/>
      <c r="W811" s="9" t="s">
        <v>1483</v>
      </c>
      <c r="X811" s="9" t="s">
        <v>1484</v>
      </c>
      <c r="Y811" s="9" t="s">
        <v>1472</v>
      </c>
      <c r="Z811" s="9">
        <v>80</v>
      </c>
      <c r="AA811" s="9">
        <v>54</v>
      </c>
      <c r="AB811" s="9" t="s">
        <v>1560</v>
      </c>
      <c r="FR811"/>
    </row>
    <row r="812" spans="1:174" x14ac:dyDescent="0.3">
      <c r="A812" s="1">
        <v>44018.463525891202</v>
      </c>
      <c r="B812" s="8">
        <f>MONTH(Table_ExternalData_124345[[#This Row],[DateCreation]])</f>
        <v>7</v>
      </c>
      <c r="C812" s="8">
        <f>YEAR(Table_ExternalData_124345[[#This Row],[DateCreation]])</f>
        <v>2020</v>
      </c>
      <c r="D812" s="9">
        <f>WEEKNUM(Table_ExternalData_124345[[#This Row],[DateCreation]]+2)</f>
        <v>28</v>
      </c>
      <c r="E812" s="9">
        <v>1292</v>
      </c>
      <c r="F812" s="9" t="s">
        <v>1563</v>
      </c>
      <c r="G812" s="9" t="s">
        <v>1564</v>
      </c>
      <c r="H812" s="8" t="str">
        <f>Table_ExternalData_124345[[#This Row],[Manufacturer]]&amp;" "&amp;Table_ExternalData_124345[[#This Row],[CarModel]]</f>
        <v>Forsid ZIP / Europa</v>
      </c>
      <c r="I812" s="9" t="s">
        <v>1481</v>
      </c>
      <c r="J812" s="9">
        <v>600</v>
      </c>
      <c r="K812" s="9">
        <v>1600</v>
      </c>
      <c r="L812" s="9" t="s">
        <v>1464</v>
      </c>
      <c r="M812" s="9" t="s">
        <v>1465</v>
      </c>
      <c r="N812" s="9" t="s">
        <v>1466</v>
      </c>
      <c r="O812" s="9">
        <v>150</v>
      </c>
      <c r="P812" s="9">
        <v>150</v>
      </c>
      <c r="Q812" s="9" t="s">
        <v>1646</v>
      </c>
      <c r="R812" s="9" t="s">
        <v>1468</v>
      </c>
      <c r="S812" s="9">
        <v>0</v>
      </c>
      <c r="T812" s="9" t="s">
        <v>1469</v>
      </c>
      <c r="U812" s="9" t="s">
        <v>1469</v>
      </c>
      <c r="V812" s="9"/>
      <c r="W812" s="9" t="s">
        <v>1577</v>
      </c>
      <c r="X812" s="9" t="s">
        <v>1484</v>
      </c>
      <c r="Y812" s="9" t="s">
        <v>1472</v>
      </c>
      <c r="Z812" s="9">
        <v>110</v>
      </c>
      <c r="AA812" s="9">
        <v>54</v>
      </c>
      <c r="AB812" s="9" t="s">
        <v>1560</v>
      </c>
      <c r="FR812"/>
    </row>
    <row r="813" spans="1:174" x14ac:dyDescent="0.3">
      <c r="A813" s="1">
        <v>44018.463799687503</v>
      </c>
      <c r="B813" s="8">
        <f>MONTH(Table_ExternalData_124345[[#This Row],[DateCreation]])</f>
        <v>7</v>
      </c>
      <c r="C813" s="8">
        <f>YEAR(Table_ExternalData_124345[[#This Row],[DateCreation]])</f>
        <v>2020</v>
      </c>
      <c r="D813" s="9">
        <f>WEEKNUM(Table_ExternalData_124345[[#This Row],[DateCreation]]+2)</f>
        <v>28</v>
      </c>
      <c r="E813" s="9">
        <v>1293</v>
      </c>
      <c r="F813" s="9" t="s">
        <v>1563</v>
      </c>
      <c r="G813" s="9" t="s">
        <v>1564</v>
      </c>
      <c r="H813" s="8" t="str">
        <f>Table_ExternalData_124345[[#This Row],[Manufacturer]]&amp;" "&amp;Table_ExternalData_124345[[#This Row],[CarModel]]</f>
        <v>Forsid ZIP / Europa</v>
      </c>
      <c r="I813" s="9" t="s">
        <v>1481</v>
      </c>
      <c r="J813" s="9">
        <v>600</v>
      </c>
      <c r="K813" s="9">
        <v>1600</v>
      </c>
      <c r="L813" s="9" t="s">
        <v>1464</v>
      </c>
      <c r="M813" s="9" t="s">
        <v>1465</v>
      </c>
      <c r="N813" s="9" t="s">
        <v>1466</v>
      </c>
      <c r="O813" s="9">
        <v>150</v>
      </c>
      <c r="P813" s="9">
        <v>150</v>
      </c>
      <c r="Q813" s="9" t="s">
        <v>1646</v>
      </c>
      <c r="R813" s="9" t="s">
        <v>1468</v>
      </c>
      <c r="S813" s="9">
        <v>0</v>
      </c>
      <c r="T813" s="9" t="s">
        <v>1469</v>
      </c>
      <c r="U813" s="9" t="s">
        <v>1469</v>
      </c>
      <c r="V813" s="9"/>
      <c r="W813" s="9" t="s">
        <v>1577</v>
      </c>
      <c r="X813" s="9" t="s">
        <v>1471</v>
      </c>
      <c r="Y813" s="9" t="s">
        <v>1472</v>
      </c>
      <c r="Z813" s="9">
        <v>110</v>
      </c>
      <c r="AA813" s="9">
        <v>54</v>
      </c>
      <c r="AB813" s="9" t="s">
        <v>1560</v>
      </c>
      <c r="FR813"/>
    </row>
    <row r="814" spans="1:174" x14ac:dyDescent="0.3">
      <c r="A814" s="1">
        <v>44018.463860648146</v>
      </c>
      <c r="B814" s="8">
        <f>MONTH(Table_ExternalData_124345[[#This Row],[DateCreation]])</f>
        <v>7</v>
      </c>
      <c r="C814" s="8">
        <f>YEAR(Table_ExternalData_124345[[#This Row],[DateCreation]])</f>
        <v>2020</v>
      </c>
      <c r="D814" s="9">
        <f>WEEKNUM(Table_ExternalData_124345[[#This Row],[DateCreation]]+2)</f>
        <v>28</v>
      </c>
      <c r="E814" s="9">
        <v>1294</v>
      </c>
      <c r="F814" s="9" t="s">
        <v>1563</v>
      </c>
      <c r="G814" s="9" t="s">
        <v>1564</v>
      </c>
      <c r="H814" s="8" t="str">
        <f>Table_ExternalData_124345[[#This Row],[Manufacturer]]&amp;" "&amp;Table_ExternalData_124345[[#This Row],[CarModel]]</f>
        <v>Forsid ZIP / Europa</v>
      </c>
      <c r="I814" s="9" t="s">
        <v>1481</v>
      </c>
      <c r="J814" s="9">
        <v>600</v>
      </c>
      <c r="K814" s="9">
        <v>1600</v>
      </c>
      <c r="L814" s="9" t="s">
        <v>1464</v>
      </c>
      <c r="M814" s="9" t="s">
        <v>89</v>
      </c>
      <c r="N814" s="9" t="s">
        <v>1477</v>
      </c>
      <c r="O814" s="9">
        <v>150</v>
      </c>
      <c r="P814" s="9">
        <v>150</v>
      </c>
      <c r="Q814" s="9" t="s">
        <v>1647</v>
      </c>
      <c r="R814" s="9" t="s">
        <v>1468</v>
      </c>
      <c r="S814" s="9">
        <v>0</v>
      </c>
      <c r="T814" s="9" t="s">
        <v>1469</v>
      </c>
      <c r="U814" s="9" t="s">
        <v>1469</v>
      </c>
      <c r="V814" s="9"/>
      <c r="W814" s="9" t="s">
        <v>1577</v>
      </c>
      <c r="X814" s="9" t="s">
        <v>1484</v>
      </c>
      <c r="Y814" s="9" t="s">
        <v>1472</v>
      </c>
      <c r="Z814" s="9">
        <v>110</v>
      </c>
      <c r="AA814" s="9">
        <v>54</v>
      </c>
      <c r="AB814" s="9" t="s">
        <v>1560</v>
      </c>
      <c r="FR814"/>
    </row>
    <row r="815" spans="1:174" x14ac:dyDescent="0.3">
      <c r="A815" s="1">
        <v>44018.463860648146</v>
      </c>
      <c r="B815" s="8">
        <f>MONTH(Table_ExternalData_124345[[#This Row],[DateCreation]])</f>
        <v>7</v>
      </c>
      <c r="C815" s="8">
        <f>YEAR(Table_ExternalData_124345[[#This Row],[DateCreation]])</f>
        <v>2020</v>
      </c>
      <c r="D815" s="9">
        <f>WEEKNUM(Table_ExternalData_124345[[#This Row],[DateCreation]]+2)</f>
        <v>28</v>
      </c>
      <c r="E815" s="9">
        <v>1295</v>
      </c>
      <c r="F815" s="9" t="s">
        <v>1563</v>
      </c>
      <c r="G815" s="9" t="s">
        <v>1564</v>
      </c>
      <c r="H815" s="8" t="str">
        <f>Table_ExternalData_124345[[#This Row],[Manufacturer]]&amp;" "&amp;Table_ExternalData_124345[[#This Row],[CarModel]]</f>
        <v>Forsid ZIP / Europa</v>
      </c>
      <c r="I815" s="9" t="s">
        <v>1481</v>
      </c>
      <c r="J815" s="9">
        <v>600</v>
      </c>
      <c r="K815" s="9">
        <v>1600</v>
      </c>
      <c r="L815" s="9" t="s">
        <v>1464</v>
      </c>
      <c r="M815" s="9" t="s">
        <v>89</v>
      </c>
      <c r="N815" s="9" t="s">
        <v>1477</v>
      </c>
      <c r="O815" s="9">
        <v>150</v>
      </c>
      <c r="P815" s="9">
        <v>150</v>
      </c>
      <c r="Q815" s="9" t="s">
        <v>1648</v>
      </c>
      <c r="R815" s="9" t="s">
        <v>1468</v>
      </c>
      <c r="S815" s="9">
        <v>0</v>
      </c>
      <c r="T815" s="9" t="s">
        <v>1469</v>
      </c>
      <c r="U815" s="9" t="s">
        <v>1469</v>
      </c>
      <c r="V815" s="9"/>
      <c r="W815" s="9" t="s">
        <v>1577</v>
      </c>
      <c r="X815" s="9" t="s">
        <v>1471</v>
      </c>
      <c r="Y815" s="9" t="s">
        <v>1472</v>
      </c>
      <c r="Z815" s="9">
        <v>110</v>
      </c>
      <c r="AA815" s="9">
        <v>54</v>
      </c>
      <c r="AB815" s="9" t="s">
        <v>1560</v>
      </c>
      <c r="FR815"/>
    </row>
    <row r="816" spans="1:174" x14ac:dyDescent="0.3">
      <c r="A816" s="1">
        <v>44018.546589814818</v>
      </c>
      <c r="B816" s="8">
        <f>MONTH(Table_ExternalData_124345[[#This Row],[DateCreation]])</f>
        <v>7</v>
      </c>
      <c r="C816" s="8">
        <f>YEAR(Table_ExternalData_124345[[#This Row],[DateCreation]])</f>
        <v>2020</v>
      </c>
      <c r="D816" s="9">
        <f>WEEKNUM(Table_ExternalData_124345[[#This Row],[DateCreation]]+2)</f>
        <v>28</v>
      </c>
      <c r="E816" s="9">
        <v>1296</v>
      </c>
      <c r="F816" s="9" t="s">
        <v>1549</v>
      </c>
      <c r="G816" s="9" t="s">
        <v>1512</v>
      </c>
      <c r="H816" s="8" t="str">
        <f>Table_ExternalData_124345[[#This Row],[Manufacturer]]&amp;" "&amp;Table_ExternalData_124345[[#This Row],[CarModel]]</f>
        <v>Komepa -</v>
      </c>
      <c r="I816" s="9" t="s">
        <v>1481</v>
      </c>
      <c r="J816" s="9">
        <v>600</v>
      </c>
      <c r="K816" s="9">
        <v>1600</v>
      </c>
      <c r="L816" s="9" t="s">
        <v>1464</v>
      </c>
      <c r="M816" s="9" t="s">
        <v>89</v>
      </c>
      <c r="N816" s="9" t="s">
        <v>1477</v>
      </c>
      <c r="O816" s="9">
        <v>140</v>
      </c>
      <c r="P816" s="9">
        <v>140</v>
      </c>
      <c r="Q816" s="9" t="s">
        <v>1649</v>
      </c>
      <c r="R816" s="9" t="s">
        <v>1468</v>
      </c>
      <c r="S816" s="9">
        <v>0</v>
      </c>
      <c r="T816" s="9" t="s">
        <v>1469</v>
      </c>
      <c r="U816" s="9" t="s">
        <v>1476</v>
      </c>
      <c r="V816" s="9"/>
      <c r="W816" s="9" t="s">
        <v>1577</v>
      </c>
      <c r="X816" s="9" t="s">
        <v>1484</v>
      </c>
      <c r="Y816" s="9" t="s">
        <v>1485</v>
      </c>
      <c r="Z816" s="9">
        <v>35</v>
      </c>
      <c r="AA816" s="9">
        <v>54</v>
      </c>
      <c r="AB816" s="9" t="s">
        <v>1560</v>
      </c>
      <c r="FR816"/>
    </row>
    <row r="817" spans="1:174" x14ac:dyDescent="0.3">
      <c r="A817" s="1">
        <v>44018.546589814818</v>
      </c>
      <c r="B817" s="8">
        <f>MONTH(Table_ExternalData_124345[[#This Row],[DateCreation]])</f>
        <v>7</v>
      </c>
      <c r="C817" s="8">
        <f>YEAR(Table_ExternalData_124345[[#This Row],[DateCreation]])</f>
        <v>2020</v>
      </c>
      <c r="D817" s="9">
        <f>WEEKNUM(Table_ExternalData_124345[[#This Row],[DateCreation]]+2)</f>
        <v>28</v>
      </c>
      <c r="E817" s="9">
        <v>1297</v>
      </c>
      <c r="F817" s="9" t="s">
        <v>1549</v>
      </c>
      <c r="G817" s="9" t="s">
        <v>1512</v>
      </c>
      <c r="H817" s="8" t="str">
        <f>Table_ExternalData_124345[[#This Row],[Manufacturer]]&amp;" "&amp;Table_ExternalData_124345[[#This Row],[CarModel]]</f>
        <v>Komepa -</v>
      </c>
      <c r="I817" s="9" t="s">
        <v>1481</v>
      </c>
      <c r="J817" s="9">
        <v>600</v>
      </c>
      <c r="K817" s="9">
        <v>1600</v>
      </c>
      <c r="L817" s="9" t="s">
        <v>1464</v>
      </c>
      <c r="M817" s="9" t="s">
        <v>1465</v>
      </c>
      <c r="N817" s="9" t="s">
        <v>1466</v>
      </c>
      <c r="O817" s="9">
        <v>140</v>
      </c>
      <c r="P817" s="9">
        <v>140</v>
      </c>
      <c r="Q817" s="9" t="s">
        <v>1650</v>
      </c>
      <c r="R817" s="9" t="s">
        <v>1468</v>
      </c>
      <c r="S817" s="9">
        <v>0</v>
      </c>
      <c r="T817" s="9" t="s">
        <v>1469</v>
      </c>
      <c r="U817" s="9" t="s">
        <v>1476</v>
      </c>
      <c r="V817" s="9"/>
      <c r="W817" s="9" t="s">
        <v>1577</v>
      </c>
      <c r="X817" s="9" t="s">
        <v>1484</v>
      </c>
      <c r="Y817" s="9" t="s">
        <v>1485</v>
      </c>
      <c r="Z817" s="9">
        <v>35</v>
      </c>
      <c r="AA817" s="9">
        <v>54</v>
      </c>
      <c r="AB817" s="9" t="s">
        <v>1560</v>
      </c>
      <c r="FR817"/>
    </row>
    <row r="818" spans="1:174" x14ac:dyDescent="0.3">
      <c r="A818" s="1">
        <v>44018.547524421294</v>
      </c>
      <c r="B818" s="8">
        <f>MONTH(Table_ExternalData_124345[[#This Row],[DateCreation]])</f>
        <v>7</v>
      </c>
      <c r="C818" s="8">
        <f>YEAR(Table_ExternalData_124345[[#This Row],[DateCreation]])</f>
        <v>2020</v>
      </c>
      <c r="D818" s="9">
        <f>WEEKNUM(Table_ExternalData_124345[[#This Row],[DateCreation]]+2)</f>
        <v>28</v>
      </c>
      <c r="E818" s="9">
        <v>1298</v>
      </c>
      <c r="F818" s="9" t="s">
        <v>1549</v>
      </c>
      <c r="G818" s="9" t="s">
        <v>1512</v>
      </c>
      <c r="H818" s="8" t="str">
        <f>Table_ExternalData_124345[[#This Row],[Manufacturer]]&amp;" "&amp;Table_ExternalData_124345[[#This Row],[CarModel]]</f>
        <v>Komepa -</v>
      </c>
      <c r="I818" s="9" t="s">
        <v>1481</v>
      </c>
      <c r="J818" s="9">
        <v>600</v>
      </c>
      <c r="K818" s="9">
        <v>1600</v>
      </c>
      <c r="L818" s="9" t="s">
        <v>1464</v>
      </c>
      <c r="M818" s="9" t="s">
        <v>89</v>
      </c>
      <c r="N818" s="9" t="s">
        <v>1477</v>
      </c>
      <c r="O818" s="9">
        <v>140</v>
      </c>
      <c r="P818" s="9">
        <v>140</v>
      </c>
      <c r="Q818" s="9" t="s">
        <v>1649</v>
      </c>
      <c r="R818" s="9" t="s">
        <v>1468</v>
      </c>
      <c r="S818" s="9">
        <v>0</v>
      </c>
      <c r="T818" s="9" t="s">
        <v>1469</v>
      </c>
      <c r="U818" s="9" t="s">
        <v>1476</v>
      </c>
      <c r="V818" s="9"/>
      <c r="W818" s="9" t="s">
        <v>1577</v>
      </c>
      <c r="X818" s="9" t="s">
        <v>1471</v>
      </c>
      <c r="Y818" s="9" t="s">
        <v>1485</v>
      </c>
      <c r="Z818" s="9">
        <v>35</v>
      </c>
      <c r="AA818" s="9">
        <v>54</v>
      </c>
      <c r="AB818" s="9" t="s">
        <v>1560</v>
      </c>
      <c r="FR818"/>
    </row>
    <row r="819" spans="1:174" x14ac:dyDescent="0.3">
      <c r="A819" s="1">
        <v>44018.547524421294</v>
      </c>
      <c r="B819" s="8">
        <f>MONTH(Table_ExternalData_124345[[#This Row],[DateCreation]])</f>
        <v>7</v>
      </c>
      <c r="C819" s="8">
        <f>YEAR(Table_ExternalData_124345[[#This Row],[DateCreation]])</f>
        <v>2020</v>
      </c>
      <c r="D819" s="9">
        <f>WEEKNUM(Table_ExternalData_124345[[#This Row],[DateCreation]]+2)</f>
        <v>28</v>
      </c>
      <c r="E819" s="9">
        <v>1299</v>
      </c>
      <c r="F819" s="9" t="s">
        <v>1549</v>
      </c>
      <c r="G819" s="9" t="s">
        <v>1512</v>
      </c>
      <c r="H819" s="8" t="str">
        <f>Table_ExternalData_124345[[#This Row],[Manufacturer]]&amp;" "&amp;Table_ExternalData_124345[[#This Row],[CarModel]]</f>
        <v>Komepa -</v>
      </c>
      <c r="I819" s="9" t="s">
        <v>1481</v>
      </c>
      <c r="J819" s="9">
        <v>600</v>
      </c>
      <c r="K819" s="9">
        <v>1600</v>
      </c>
      <c r="L819" s="9" t="s">
        <v>1464</v>
      </c>
      <c r="M819" s="9" t="s">
        <v>1465</v>
      </c>
      <c r="N819" s="9" t="s">
        <v>1466</v>
      </c>
      <c r="O819" s="9">
        <v>140</v>
      </c>
      <c r="P819" s="9">
        <v>140</v>
      </c>
      <c r="Q819" s="9" t="s">
        <v>1650</v>
      </c>
      <c r="R819" s="9" t="s">
        <v>1468</v>
      </c>
      <c r="S819" s="9">
        <v>0</v>
      </c>
      <c r="T819" s="9" t="s">
        <v>1469</v>
      </c>
      <c r="U819" s="9" t="s">
        <v>1476</v>
      </c>
      <c r="V819" s="9"/>
      <c r="W819" s="9" t="s">
        <v>1577</v>
      </c>
      <c r="X819" s="9" t="s">
        <v>1471</v>
      </c>
      <c r="Y819" s="9" t="s">
        <v>1485</v>
      </c>
      <c r="Z819" s="9">
        <v>35</v>
      </c>
      <c r="AA819" s="9">
        <v>54</v>
      </c>
      <c r="AB819" s="9" t="s">
        <v>1560</v>
      </c>
      <c r="FR819"/>
    </row>
    <row r="820" spans="1:174" x14ac:dyDescent="0.3">
      <c r="A820" s="1">
        <v>44033.488993206018</v>
      </c>
      <c r="B820" s="8">
        <f>MONTH(Table_ExternalData_124345[[#This Row],[DateCreation]])</f>
        <v>7</v>
      </c>
      <c r="C820" s="8">
        <f>YEAR(Table_ExternalData_124345[[#This Row],[DateCreation]])</f>
        <v>2020</v>
      </c>
      <c r="D820" s="9">
        <f>WEEKNUM(Table_ExternalData_124345[[#This Row],[DateCreation]]+2)</f>
        <v>30</v>
      </c>
      <c r="E820" s="9">
        <v>1300</v>
      </c>
      <c r="F820" s="9" t="s">
        <v>1553</v>
      </c>
      <c r="G820" s="9" t="s">
        <v>1554</v>
      </c>
      <c r="H820" s="8" t="str">
        <f>Table_ExternalData_124345[[#This Row],[Manufacturer]]&amp;" "&amp;Table_ExternalData_124345[[#This Row],[CarModel]]</f>
        <v>Orona 890</v>
      </c>
      <c r="I820" s="9" t="s">
        <v>1481</v>
      </c>
      <c r="J820" s="9">
        <v>600</v>
      </c>
      <c r="K820" s="9">
        <v>1600</v>
      </c>
      <c r="L820" s="9" t="s">
        <v>1464</v>
      </c>
      <c r="M820" s="9" t="s">
        <v>1465</v>
      </c>
      <c r="N820" s="9" t="s">
        <v>1466</v>
      </c>
      <c r="O820" s="9">
        <v>135</v>
      </c>
      <c r="P820" s="9">
        <v>135</v>
      </c>
      <c r="Q820" s="9" t="s">
        <v>1651</v>
      </c>
      <c r="R820" s="9" t="s">
        <v>1469</v>
      </c>
      <c r="S820" s="9">
        <v>0</v>
      </c>
      <c r="T820" s="9" t="s">
        <v>1469</v>
      </c>
      <c r="U820" s="9" t="s">
        <v>1476</v>
      </c>
      <c r="V820" s="9"/>
      <c r="W820" s="9" t="s">
        <v>1577</v>
      </c>
      <c r="X820" s="9" t="s">
        <v>1471</v>
      </c>
      <c r="Y820" s="9" t="s">
        <v>1485</v>
      </c>
      <c r="Z820" s="9">
        <v>49</v>
      </c>
      <c r="AA820" s="9">
        <v>54</v>
      </c>
      <c r="AB820" s="9" t="s">
        <v>1560</v>
      </c>
      <c r="FR820"/>
    </row>
    <row r="821" spans="1:174" x14ac:dyDescent="0.3">
      <c r="A821" s="1">
        <v>44033.489338622683</v>
      </c>
      <c r="B821" s="8">
        <f>MONTH(Table_ExternalData_124345[[#This Row],[DateCreation]])</f>
        <v>7</v>
      </c>
      <c r="C821" s="8">
        <f>YEAR(Table_ExternalData_124345[[#This Row],[DateCreation]])</f>
        <v>2020</v>
      </c>
      <c r="D821" s="9">
        <f>WEEKNUM(Table_ExternalData_124345[[#This Row],[DateCreation]]+2)</f>
        <v>30</v>
      </c>
      <c r="E821" s="9">
        <v>1301</v>
      </c>
      <c r="F821" s="9" t="s">
        <v>1553</v>
      </c>
      <c r="G821" s="9" t="s">
        <v>1554</v>
      </c>
      <c r="H821" s="8" t="str">
        <f>Table_ExternalData_124345[[#This Row],[Manufacturer]]&amp;" "&amp;Table_ExternalData_124345[[#This Row],[CarModel]]</f>
        <v>Orona 890</v>
      </c>
      <c r="I821" s="9" t="s">
        <v>1481</v>
      </c>
      <c r="J821" s="9">
        <v>600</v>
      </c>
      <c r="K821" s="9">
        <v>1600</v>
      </c>
      <c r="L821" s="9" t="s">
        <v>1464</v>
      </c>
      <c r="M821" s="9" t="s">
        <v>1465</v>
      </c>
      <c r="N821" s="9" t="s">
        <v>1466</v>
      </c>
      <c r="O821" s="9">
        <v>165</v>
      </c>
      <c r="P821" s="9">
        <v>165</v>
      </c>
      <c r="Q821" s="9" t="s">
        <v>1652</v>
      </c>
      <c r="R821" s="9" t="s">
        <v>1469</v>
      </c>
      <c r="S821" s="9">
        <v>0</v>
      </c>
      <c r="T821" s="9" t="s">
        <v>1469</v>
      </c>
      <c r="U821" s="9" t="s">
        <v>1469</v>
      </c>
      <c r="V821" s="9"/>
      <c r="W821" s="9" t="s">
        <v>1577</v>
      </c>
      <c r="X821" s="9" t="s">
        <v>1471</v>
      </c>
      <c r="Y821" s="9" t="s">
        <v>1485</v>
      </c>
      <c r="Z821" s="9">
        <v>49</v>
      </c>
      <c r="AA821" s="9">
        <v>54</v>
      </c>
      <c r="AB821" s="9" t="s">
        <v>1560</v>
      </c>
      <c r="FR821"/>
    </row>
    <row r="822" spans="1:174" x14ac:dyDescent="0.3">
      <c r="A822" s="1">
        <v>44033.495198761571</v>
      </c>
      <c r="B822" s="8">
        <f>MONTH(Table_ExternalData_124345[[#This Row],[DateCreation]])</f>
        <v>7</v>
      </c>
      <c r="C822" s="8">
        <f>YEAR(Table_ExternalData_124345[[#This Row],[DateCreation]])</f>
        <v>2020</v>
      </c>
      <c r="D822" s="9">
        <f>WEEKNUM(Table_ExternalData_124345[[#This Row],[DateCreation]]+2)</f>
        <v>30</v>
      </c>
      <c r="E822" s="9">
        <v>1302</v>
      </c>
      <c r="F822" s="9" t="s">
        <v>1553</v>
      </c>
      <c r="G822" s="9" t="s">
        <v>1554</v>
      </c>
      <c r="H822" s="8" t="str">
        <f>Table_ExternalData_124345[[#This Row],[Manufacturer]]&amp;" "&amp;Table_ExternalData_124345[[#This Row],[CarModel]]</f>
        <v>Orona 890</v>
      </c>
      <c r="I822" s="9" t="s">
        <v>1481</v>
      </c>
      <c r="J822" s="9">
        <v>600</v>
      </c>
      <c r="K822" s="9">
        <v>1600</v>
      </c>
      <c r="L822" s="9" t="s">
        <v>1464</v>
      </c>
      <c r="M822" s="9" t="s">
        <v>1465</v>
      </c>
      <c r="N822" s="9" t="s">
        <v>1466</v>
      </c>
      <c r="O822" s="9">
        <v>135</v>
      </c>
      <c r="P822" s="9">
        <v>135</v>
      </c>
      <c r="Q822" s="9" t="s">
        <v>1651</v>
      </c>
      <c r="R822" s="9" t="s">
        <v>1469</v>
      </c>
      <c r="S822" s="9">
        <v>0</v>
      </c>
      <c r="T822" s="9" t="s">
        <v>1469</v>
      </c>
      <c r="U822" s="9" t="s">
        <v>1476</v>
      </c>
      <c r="V822" s="9"/>
      <c r="W822" s="9" t="s">
        <v>1577</v>
      </c>
      <c r="X822" s="9" t="s">
        <v>1484</v>
      </c>
      <c r="Y822" s="9" t="s">
        <v>1485</v>
      </c>
      <c r="Z822" s="9">
        <v>49</v>
      </c>
      <c r="AA822" s="9">
        <v>54</v>
      </c>
      <c r="AB822" s="9" t="s">
        <v>1560</v>
      </c>
      <c r="FR822"/>
    </row>
    <row r="823" spans="1:174" x14ac:dyDescent="0.3">
      <c r="A823" s="1">
        <v>44033.495199108795</v>
      </c>
      <c r="B823" s="8">
        <f>MONTH(Table_ExternalData_124345[[#This Row],[DateCreation]])</f>
        <v>7</v>
      </c>
      <c r="C823" s="8">
        <f>YEAR(Table_ExternalData_124345[[#This Row],[DateCreation]])</f>
        <v>2020</v>
      </c>
      <c r="D823" s="9">
        <f>WEEKNUM(Table_ExternalData_124345[[#This Row],[DateCreation]]+2)</f>
        <v>30</v>
      </c>
      <c r="E823" s="9">
        <v>1303</v>
      </c>
      <c r="F823" s="9" t="s">
        <v>1553</v>
      </c>
      <c r="G823" s="9" t="s">
        <v>1554</v>
      </c>
      <c r="H823" s="8" t="str">
        <f>Table_ExternalData_124345[[#This Row],[Manufacturer]]&amp;" "&amp;Table_ExternalData_124345[[#This Row],[CarModel]]</f>
        <v>Orona 890</v>
      </c>
      <c r="I823" s="9" t="s">
        <v>1481</v>
      </c>
      <c r="J823" s="9">
        <v>600</v>
      </c>
      <c r="K823" s="9">
        <v>1600</v>
      </c>
      <c r="L823" s="9" t="s">
        <v>1464</v>
      </c>
      <c r="M823" s="9" t="s">
        <v>1465</v>
      </c>
      <c r="N823" s="9" t="s">
        <v>1466</v>
      </c>
      <c r="O823" s="9">
        <v>165</v>
      </c>
      <c r="P823" s="9">
        <v>165</v>
      </c>
      <c r="Q823" s="9" t="s">
        <v>1652</v>
      </c>
      <c r="R823" s="9" t="s">
        <v>1469</v>
      </c>
      <c r="S823" s="9">
        <v>0</v>
      </c>
      <c r="T823" s="9" t="s">
        <v>1469</v>
      </c>
      <c r="U823" s="9" t="s">
        <v>1469</v>
      </c>
      <c r="V823" s="9"/>
      <c r="W823" s="9" t="s">
        <v>1577</v>
      </c>
      <c r="X823" s="9" t="s">
        <v>1484</v>
      </c>
      <c r="Y823" s="9" t="s">
        <v>1485</v>
      </c>
      <c r="Z823" s="9">
        <v>49</v>
      </c>
      <c r="AA823" s="9">
        <v>54</v>
      </c>
      <c r="AB823" s="9" t="s">
        <v>1560</v>
      </c>
      <c r="FR823"/>
    </row>
    <row r="824" spans="1:174" x14ac:dyDescent="0.3">
      <c r="A824" s="1">
        <v>44033.504997025462</v>
      </c>
      <c r="B824" s="8">
        <f>MONTH(Table_ExternalData_124345[[#This Row],[DateCreation]])</f>
        <v>7</v>
      </c>
      <c r="C824" s="8">
        <f>YEAR(Table_ExternalData_124345[[#This Row],[DateCreation]])</f>
        <v>2020</v>
      </c>
      <c r="D824" s="9">
        <f>WEEKNUM(Table_ExternalData_124345[[#This Row],[DateCreation]]+2)</f>
        <v>30</v>
      </c>
      <c r="E824" s="9">
        <v>1304</v>
      </c>
      <c r="F824" s="9" t="s">
        <v>1553</v>
      </c>
      <c r="G824" s="9" t="s">
        <v>1554</v>
      </c>
      <c r="H824" s="8" t="str">
        <f>Table_ExternalData_124345[[#This Row],[Manufacturer]]&amp;" "&amp;Table_ExternalData_124345[[#This Row],[CarModel]]</f>
        <v>Orona 890</v>
      </c>
      <c r="I824" s="9" t="s">
        <v>1481</v>
      </c>
      <c r="J824" s="9">
        <v>600</v>
      </c>
      <c r="K824" s="9">
        <v>1600</v>
      </c>
      <c r="L824" s="9" t="s">
        <v>1464</v>
      </c>
      <c r="M824" s="9" t="s">
        <v>89</v>
      </c>
      <c r="N824" s="9" t="s">
        <v>1477</v>
      </c>
      <c r="O824" s="9">
        <v>135</v>
      </c>
      <c r="P824" s="9">
        <v>135</v>
      </c>
      <c r="Q824" s="9" t="s">
        <v>1653</v>
      </c>
      <c r="R824" s="9" t="s">
        <v>1469</v>
      </c>
      <c r="S824" s="9">
        <v>0</v>
      </c>
      <c r="T824" s="9" t="s">
        <v>1469</v>
      </c>
      <c r="U824" s="9" t="s">
        <v>1476</v>
      </c>
      <c r="V824" s="9"/>
      <c r="W824" s="9" t="s">
        <v>1577</v>
      </c>
      <c r="X824" s="9" t="s">
        <v>1471</v>
      </c>
      <c r="Y824" s="9" t="s">
        <v>1485</v>
      </c>
      <c r="Z824" s="9">
        <v>49</v>
      </c>
      <c r="AA824" s="9">
        <v>54</v>
      </c>
      <c r="AB824" s="9" t="s">
        <v>1560</v>
      </c>
      <c r="FR824"/>
    </row>
    <row r="825" spans="1:174" x14ac:dyDescent="0.3">
      <c r="A825" s="1">
        <v>44033.504997025462</v>
      </c>
      <c r="B825" s="8">
        <f>MONTH(Table_ExternalData_124345[[#This Row],[DateCreation]])</f>
        <v>7</v>
      </c>
      <c r="C825" s="8">
        <f>YEAR(Table_ExternalData_124345[[#This Row],[DateCreation]])</f>
        <v>2020</v>
      </c>
      <c r="D825" s="9">
        <f>WEEKNUM(Table_ExternalData_124345[[#This Row],[DateCreation]]+2)</f>
        <v>30</v>
      </c>
      <c r="E825" s="9">
        <v>1305</v>
      </c>
      <c r="F825" s="9" t="s">
        <v>1553</v>
      </c>
      <c r="G825" s="9" t="s">
        <v>1554</v>
      </c>
      <c r="H825" s="8" t="str">
        <f>Table_ExternalData_124345[[#This Row],[Manufacturer]]&amp;" "&amp;Table_ExternalData_124345[[#This Row],[CarModel]]</f>
        <v>Orona 890</v>
      </c>
      <c r="I825" s="9" t="s">
        <v>1481</v>
      </c>
      <c r="J825" s="9">
        <v>600</v>
      </c>
      <c r="K825" s="9">
        <v>1600</v>
      </c>
      <c r="L825" s="9" t="s">
        <v>1464</v>
      </c>
      <c r="M825" s="9" t="s">
        <v>89</v>
      </c>
      <c r="N825" s="9" t="s">
        <v>1477</v>
      </c>
      <c r="O825" s="9">
        <v>165</v>
      </c>
      <c r="P825" s="9">
        <v>165</v>
      </c>
      <c r="Q825" s="9" t="s">
        <v>1654</v>
      </c>
      <c r="R825" s="9" t="s">
        <v>1469</v>
      </c>
      <c r="S825" s="9">
        <v>0</v>
      </c>
      <c r="T825" s="9" t="s">
        <v>1469</v>
      </c>
      <c r="U825" s="9" t="s">
        <v>1469</v>
      </c>
      <c r="V825" s="9"/>
      <c r="W825" s="9" t="s">
        <v>1577</v>
      </c>
      <c r="X825" s="9" t="s">
        <v>1471</v>
      </c>
      <c r="Y825" s="9" t="s">
        <v>1485</v>
      </c>
      <c r="Z825" s="9">
        <v>49</v>
      </c>
      <c r="AA825" s="9">
        <v>54</v>
      </c>
      <c r="AB825" s="9" t="s">
        <v>1560</v>
      </c>
      <c r="FR825"/>
    </row>
    <row r="826" spans="1:174" x14ac:dyDescent="0.3">
      <c r="A826" s="1">
        <v>44033.504997025462</v>
      </c>
      <c r="B826" s="8">
        <f>MONTH(Table_ExternalData_124345[[#This Row],[DateCreation]])</f>
        <v>7</v>
      </c>
      <c r="C826" s="8">
        <f>YEAR(Table_ExternalData_124345[[#This Row],[DateCreation]])</f>
        <v>2020</v>
      </c>
      <c r="D826" s="9">
        <f>WEEKNUM(Table_ExternalData_124345[[#This Row],[DateCreation]]+2)</f>
        <v>30</v>
      </c>
      <c r="E826" s="9">
        <v>1306</v>
      </c>
      <c r="F826" s="9" t="s">
        <v>1553</v>
      </c>
      <c r="G826" s="9" t="s">
        <v>1554</v>
      </c>
      <c r="H826" s="8" t="str">
        <f>Table_ExternalData_124345[[#This Row],[Manufacturer]]&amp;" "&amp;Table_ExternalData_124345[[#This Row],[CarModel]]</f>
        <v>Orona 890</v>
      </c>
      <c r="I826" s="9" t="s">
        <v>1481</v>
      </c>
      <c r="J826" s="9">
        <v>600</v>
      </c>
      <c r="K826" s="9">
        <v>1600</v>
      </c>
      <c r="L826" s="9" t="s">
        <v>1464</v>
      </c>
      <c r="M826" s="9" t="s">
        <v>89</v>
      </c>
      <c r="N826" s="9" t="s">
        <v>1477</v>
      </c>
      <c r="O826" s="9">
        <v>135</v>
      </c>
      <c r="P826" s="9">
        <v>135</v>
      </c>
      <c r="Q826" s="9" t="s">
        <v>1655</v>
      </c>
      <c r="R826" s="9" t="s">
        <v>1469</v>
      </c>
      <c r="S826" s="9">
        <v>0</v>
      </c>
      <c r="T826" s="9" t="s">
        <v>1469</v>
      </c>
      <c r="U826" s="9" t="s">
        <v>1476</v>
      </c>
      <c r="V826" s="9"/>
      <c r="W826" s="9" t="s">
        <v>1577</v>
      </c>
      <c r="X826" s="9" t="s">
        <v>1484</v>
      </c>
      <c r="Y826" s="9" t="s">
        <v>1485</v>
      </c>
      <c r="Z826" s="9">
        <v>49</v>
      </c>
      <c r="AA826" s="9">
        <v>54</v>
      </c>
      <c r="AB826" s="9" t="s">
        <v>1560</v>
      </c>
      <c r="FR826"/>
    </row>
    <row r="827" spans="1:174" x14ac:dyDescent="0.3">
      <c r="A827" s="1">
        <v>44033.504997025462</v>
      </c>
      <c r="B827" s="8">
        <f>MONTH(Table_ExternalData_124345[[#This Row],[DateCreation]])</f>
        <v>7</v>
      </c>
      <c r="C827" s="8">
        <f>YEAR(Table_ExternalData_124345[[#This Row],[DateCreation]])</f>
        <v>2020</v>
      </c>
      <c r="D827" s="9">
        <f>WEEKNUM(Table_ExternalData_124345[[#This Row],[DateCreation]]+2)</f>
        <v>30</v>
      </c>
      <c r="E827" s="9">
        <v>1307</v>
      </c>
      <c r="F827" s="9" t="s">
        <v>1553</v>
      </c>
      <c r="G827" s="9" t="s">
        <v>1554</v>
      </c>
      <c r="H827" s="8" t="str">
        <f>Table_ExternalData_124345[[#This Row],[Manufacturer]]&amp;" "&amp;Table_ExternalData_124345[[#This Row],[CarModel]]</f>
        <v>Orona 890</v>
      </c>
      <c r="I827" s="9" t="s">
        <v>1481</v>
      </c>
      <c r="J827" s="9">
        <v>600</v>
      </c>
      <c r="K827" s="9">
        <v>1600</v>
      </c>
      <c r="L827" s="9" t="s">
        <v>1464</v>
      </c>
      <c r="M827" s="9" t="s">
        <v>89</v>
      </c>
      <c r="N827" s="9" t="s">
        <v>1477</v>
      </c>
      <c r="O827" s="9">
        <v>165</v>
      </c>
      <c r="P827" s="9">
        <v>165</v>
      </c>
      <c r="Q827" s="9" t="s">
        <v>1656</v>
      </c>
      <c r="R827" s="9" t="s">
        <v>1469</v>
      </c>
      <c r="S827" s="9">
        <v>0</v>
      </c>
      <c r="T827" s="9" t="s">
        <v>1469</v>
      </c>
      <c r="U827" s="9" t="s">
        <v>1469</v>
      </c>
      <c r="V827" s="9"/>
      <c r="W827" s="9" t="s">
        <v>1577</v>
      </c>
      <c r="X827" s="9" t="s">
        <v>1484</v>
      </c>
      <c r="Y827" s="9" t="s">
        <v>1485</v>
      </c>
      <c r="Z827" s="9">
        <v>49</v>
      </c>
      <c r="AA827" s="9">
        <v>54</v>
      </c>
      <c r="AB827" s="9" t="s">
        <v>1560</v>
      </c>
      <c r="FR827"/>
    </row>
    <row r="828" spans="1:174" x14ac:dyDescent="0.3">
      <c r="A828" s="1">
        <v>44040.563869097219</v>
      </c>
      <c r="B828" s="8">
        <f>MONTH(Table_ExternalData_124345[[#This Row],[DateCreation]])</f>
        <v>7</v>
      </c>
      <c r="C828" s="8">
        <f>YEAR(Table_ExternalData_124345[[#This Row],[DateCreation]])</f>
        <v>2020</v>
      </c>
      <c r="D828" s="9">
        <f>WEEKNUM(Table_ExternalData_124345[[#This Row],[DateCreation]]+2)</f>
        <v>31</v>
      </c>
      <c r="E828" s="9">
        <v>1308</v>
      </c>
      <c r="F828" s="9" t="s">
        <v>1541</v>
      </c>
      <c r="G828" s="9" t="s">
        <v>1657</v>
      </c>
      <c r="H828" s="8" t="str">
        <f>Table_ExternalData_124345[[#This Row],[Manufacturer]]&amp;" "&amp;Table_ExternalData_124345[[#This Row],[CarModel]]</f>
        <v>Kone ADV</v>
      </c>
      <c r="I828" s="9" t="s">
        <v>1463</v>
      </c>
      <c r="J828" s="9">
        <v>700</v>
      </c>
      <c r="K828" s="9">
        <v>1400</v>
      </c>
      <c r="L828" s="9" t="s">
        <v>1464</v>
      </c>
      <c r="M828" s="9" t="s">
        <v>1465</v>
      </c>
      <c r="N828" s="9" t="s">
        <v>1466</v>
      </c>
      <c r="O828" s="9">
        <v>0</v>
      </c>
      <c r="P828" s="9">
        <v>154</v>
      </c>
      <c r="Q828" s="9" t="s">
        <v>1658</v>
      </c>
      <c r="R828" s="9" t="s">
        <v>1469</v>
      </c>
      <c r="S828" s="9">
        <v>0</v>
      </c>
      <c r="T828" s="9" t="s">
        <v>1469</v>
      </c>
      <c r="U828" s="9" t="s">
        <v>1468</v>
      </c>
      <c r="V828" s="9"/>
      <c r="W828" s="9" t="s">
        <v>1470</v>
      </c>
      <c r="X828" s="9" t="s">
        <v>1471</v>
      </c>
      <c r="Y828" s="9" t="s">
        <v>1485</v>
      </c>
      <c r="Z828" s="9">
        <v>77</v>
      </c>
      <c r="AA828" s="9">
        <v>90</v>
      </c>
      <c r="AB828" s="9" t="s">
        <v>1473</v>
      </c>
      <c r="FR828"/>
    </row>
    <row r="829" spans="1:174" x14ac:dyDescent="0.3">
      <c r="A829" s="1">
        <v>44040.564624305553</v>
      </c>
      <c r="B829" s="8">
        <f>MONTH(Table_ExternalData_124345[[#This Row],[DateCreation]])</f>
        <v>7</v>
      </c>
      <c r="C829" s="8">
        <f>YEAR(Table_ExternalData_124345[[#This Row],[DateCreation]])</f>
        <v>2020</v>
      </c>
      <c r="D829" s="9">
        <f>WEEKNUM(Table_ExternalData_124345[[#This Row],[DateCreation]]+2)</f>
        <v>31</v>
      </c>
      <c r="E829" s="9">
        <v>1309</v>
      </c>
      <c r="F829" s="9" t="s">
        <v>1541</v>
      </c>
      <c r="G829" s="9" t="s">
        <v>1657</v>
      </c>
      <c r="H829" s="8" t="str">
        <f>Table_ExternalData_124345[[#This Row],[Manufacturer]]&amp;" "&amp;Table_ExternalData_124345[[#This Row],[CarModel]]</f>
        <v>Kone ADV</v>
      </c>
      <c r="I829" s="9" t="s">
        <v>1463</v>
      </c>
      <c r="J829" s="9">
        <v>700</v>
      </c>
      <c r="K829" s="9">
        <v>1400</v>
      </c>
      <c r="L829" s="9" t="s">
        <v>1464</v>
      </c>
      <c r="M829" s="9" t="s">
        <v>89</v>
      </c>
      <c r="N829" s="9" t="s">
        <v>1477</v>
      </c>
      <c r="O829" s="9">
        <v>0</v>
      </c>
      <c r="P829" s="9">
        <v>154</v>
      </c>
      <c r="Q829" s="9" t="s">
        <v>1659</v>
      </c>
      <c r="R829" s="9" t="s">
        <v>1469</v>
      </c>
      <c r="S829" s="9">
        <v>0</v>
      </c>
      <c r="T829" s="9" t="s">
        <v>1469</v>
      </c>
      <c r="U829" s="9" t="s">
        <v>1468</v>
      </c>
      <c r="V829" s="9"/>
      <c r="W829" s="9" t="s">
        <v>1470</v>
      </c>
      <c r="X829" s="9" t="s">
        <v>1471</v>
      </c>
      <c r="Y829" s="9" t="s">
        <v>1485</v>
      </c>
      <c r="Z829" s="9">
        <v>77</v>
      </c>
      <c r="AA829" s="9">
        <v>90</v>
      </c>
      <c r="AB829" s="9" t="s">
        <v>1473</v>
      </c>
      <c r="FR829"/>
    </row>
    <row r="830" spans="1:174" x14ac:dyDescent="0.3">
      <c r="A830" s="1">
        <v>44040.564684143515</v>
      </c>
      <c r="B830" s="8">
        <f>MONTH(Table_ExternalData_124345[[#This Row],[DateCreation]])</f>
        <v>7</v>
      </c>
      <c r="C830" s="8">
        <f>YEAR(Table_ExternalData_124345[[#This Row],[DateCreation]])</f>
        <v>2020</v>
      </c>
      <c r="D830" s="9">
        <f>WEEKNUM(Table_ExternalData_124345[[#This Row],[DateCreation]]+2)</f>
        <v>31</v>
      </c>
      <c r="E830" s="9">
        <v>1310</v>
      </c>
      <c r="F830" s="9" t="s">
        <v>1541</v>
      </c>
      <c r="G830" s="9" t="s">
        <v>1657</v>
      </c>
      <c r="H830" s="8" t="str">
        <f>Table_ExternalData_124345[[#This Row],[Manufacturer]]&amp;" "&amp;Table_ExternalData_124345[[#This Row],[CarModel]]</f>
        <v>Kone ADV</v>
      </c>
      <c r="I830" s="9" t="s">
        <v>1474</v>
      </c>
      <c r="J830" s="9">
        <v>700</v>
      </c>
      <c r="K830" s="9">
        <v>1400</v>
      </c>
      <c r="L830" s="9" t="s">
        <v>1464</v>
      </c>
      <c r="M830" s="9" t="s">
        <v>1465</v>
      </c>
      <c r="N830" s="9" t="s">
        <v>1466</v>
      </c>
      <c r="O830" s="9">
        <v>154</v>
      </c>
      <c r="P830" s="9">
        <v>0</v>
      </c>
      <c r="Q830" s="9" t="s">
        <v>1660</v>
      </c>
      <c r="R830" s="9" t="s">
        <v>1469</v>
      </c>
      <c r="S830" s="9">
        <v>0</v>
      </c>
      <c r="T830" s="9" t="s">
        <v>1469</v>
      </c>
      <c r="U830" s="9" t="s">
        <v>1476</v>
      </c>
      <c r="V830" s="9"/>
      <c r="W830" s="9" t="s">
        <v>1470</v>
      </c>
      <c r="X830" s="9" t="s">
        <v>1471</v>
      </c>
      <c r="Y830" s="9" t="s">
        <v>1485</v>
      </c>
      <c r="Z830" s="9">
        <v>77</v>
      </c>
      <c r="AA830" s="9">
        <v>90</v>
      </c>
      <c r="AB830" s="9" t="s">
        <v>1473</v>
      </c>
      <c r="FR830"/>
    </row>
    <row r="831" spans="1:174" x14ac:dyDescent="0.3">
      <c r="A831" s="1">
        <v>44040.564684143515</v>
      </c>
      <c r="B831" s="8">
        <f>MONTH(Table_ExternalData_124345[[#This Row],[DateCreation]])</f>
        <v>7</v>
      </c>
      <c r="C831" s="8">
        <f>YEAR(Table_ExternalData_124345[[#This Row],[DateCreation]])</f>
        <v>2020</v>
      </c>
      <c r="D831" s="9">
        <f>WEEKNUM(Table_ExternalData_124345[[#This Row],[DateCreation]]+2)</f>
        <v>31</v>
      </c>
      <c r="E831" s="9">
        <v>1311</v>
      </c>
      <c r="F831" s="9" t="s">
        <v>1541</v>
      </c>
      <c r="G831" s="9" t="s">
        <v>1657</v>
      </c>
      <c r="H831" s="8" t="str">
        <f>Table_ExternalData_124345[[#This Row],[Manufacturer]]&amp;" "&amp;Table_ExternalData_124345[[#This Row],[CarModel]]</f>
        <v>Kone ADV</v>
      </c>
      <c r="I831" s="9" t="s">
        <v>1474</v>
      </c>
      <c r="J831" s="9">
        <v>700</v>
      </c>
      <c r="K831" s="9">
        <v>1400</v>
      </c>
      <c r="L831" s="9" t="s">
        <v>1464</v>
      </c>
      <c r="M831" s="9" t="s">
        <v>89</v>
      </c>
      <c r="N831" s="9" t="s">
        <v>1477</v>
      </c>
      <c r="O831" s="9">
        <v>154</v>
      </c>
      <c r="P831" s="9">
        <v>0</v>
      </c>
      <c r="Q831" s="9" t="s">
        <v>1661</v>
      </c>
      <c r="R831" s="9" t="s">
        <v>1469</v>
      </c>
      <c r="S831" s="9">
        <v>0</v>
      </c>
      <c r="T831" s="9" t="s">
        <v>1469</v>
      </c>
      <c r="U831" s="9" t="s">
        <v>1476</v>
      </c>
      <c r="V831" s="9"/>
      <c r="W831" s="9" t="s">
        <v>1470</v>
      </c>
      <c r="X831" s="9" t="s">
        <v>1471</v>
      </c>
      <c r="Y831" s="9" t="s">
        <v>1485</v>
      </c>
      <c r="Z831" s="9">
        <v>77</v>
      </c>
      <c r="AA831" s="9">
        <v>90</v>
      </c>
      <c r="AB831" s="9" t="s">
        <v>1473</v>
      </c>
      <c r="FR831"/>
    </row>
    <row r="832" spans="1:174" x14ac:dyDescent="0.3">
      <c r="A832" s="1">
        <v>44040.565077662039</v>
      </c>
      <c r="B832" s="8">
        <f>MONTH(Table_ExternalData_124345[[#This Row],[DateCreation]])</f>
        <v>7</v>
      </c>
      <c r="C832" s="8">
        <f>YEAR(Table_ExternalData_124345[[#This Row],[DateCreation]])</f>
        <v>2020</v>
      </c>
      <c r="D832" s="9">
        <f>WEEKNUM(Table_ExternalData_124345[[#This Row],[DateCreation]]+2)</f>
        <v>31</v>
      </c>
      <c r="E832" s="9">
        <v>1312</v>
      </c>
      <c r="F832" s="9" t="s">
        <v>1541</v>
      </c>
      <c r="G832" s="9" t="s">
        <v>1657</v>
      </c>
      <c r="H832" s="8" t="str">
        <f>Table_ExternalData_124345[[#This Row],[Manufacturer]]&amp;" "&amp;Table_ExternalData_124345[[#This Row],[CarModel]]</f>
        <v>Kone ADV</v>
      </c>
      <c r="I832" s="9" t="s">
        <v>1474</v>
      </c>
      <c r="J832" s="9">
        <v>700</v>
      </c>
      <c r="K832" s="9">
        <v>1400</v>
      </c>
      <c r="L832" s="9" t="s">
        <v>1464</v>
      </c>
      <c r="M832" s="9" t="s">
        <v>1465</v>
      </c>
      <c r="N832" s="9" t="s">
        <v>1466</v>
      </c>
      <c r="O832" s="9">
        <v>154</v>
      </c>
      <c r="P832" s="9">
        <v>0</v>
      </c>
      <c r="Q832" s="9" t="s">
        <v>1660</v>
      </c>
      <c r="R832" s="9" t="s">
        <v>1469</v>
      </c>
      <c r="S832" s="9">
        <v>0</v>
      </c>
      <c r="T832" s="9" t="s">
        <v>1469</v>
      </c>
      <c r="U832" s="9" t="s">
        <v>1476</v>
      </c>
      <c r="V832" s="9"/>
      <c r="W832" s="9" t="s">
        <v>1470</v>
      </c>
      <c r="X832" s="9" t="s">
        <v>1484</v>
      </c>
      <c r="Y832" s="9" t="s">
        <v>1485</v>
      </c>
      <c r="Z832" s="9">
        <v>77</v>
      </c>
      <c r="AA832" s="9">
        <v>90</v>
      </c>
      <c r="AB832" s="9" t="s">
        <v>1473</v>
      </c>
      <c r="FR832"/>
    </row>
    <row r="833" spans="1:174" x14ac:dyDescent="0.3">
      <c r="A833" s="1">
        <v>44040.565077662039</v>
      </c>
      <c r="B833" s="8">
        <f>MONTH(Table_ExternalData_124345[[#This Row],[DateCreation]])</f>
        <v>7</v>
      </c>
      <c r="C833" s="8">
        <f>YEAR(Table_ExternalData_124345[[#This Row],[DateCreation]])</f>
        <v>2020</v>
      </c>
      <c r="D833" s="9">
        <f>WEEKNUM(Table_ExternalData_124345[[#This Row],[DateCreation]]+2)</f>
        <v>31</v>
      </c>
      <c r="E833" s="9">
        <v>1313</v>
      </c>
      <c r="F833" s="9" t="s">
        <v>1541</v>
      </c>
      <c r="G833" s="9" t="s">
        <v>1657</v>
      </c>
      <c r="H833" s="8" t="str">
        <f>Table_ExternalData_124345[[#This Row],[Manufacturer]]&amp;" "&amp;Table_ExternalData_124345[[#This Row],[CarModel]]</f>
        <v>Kone ADV</v>
      </c>
      <c r="I833" s="9" t="s">
        <v>1474</v>
      </c>
      <c r="J833" s="9">
        <v>700</v>
      </c>
      <c r="K833" s="9">
        <v>1400</v>
      </c>
      <c r="L833" s="9" t="s">
        <v>1464</v>
      </c>
      <c r="M833" s="9" t="s">
        <v>89</v>
      </c>
      <c r="N833" s="9" t="s">
        <v>1477</v>
      </c>
      <c r="O833" s="9">
        <v>154</v>
      </c>
      <c r="P833" s="9">
        <v>0</v>
      </c>
      <c r="Q833" s="9" t="s">
        <v>1661</v>
      </c>
      <c r="R833" s="9" t="s">
        <v>1469</v>
      </c>
      <c r="S833" s="9">
        <v>0</v>
      </c>
      <c r="T833" s="9" t="s">
        <v>1469</v>
      </c>
      <c r="U833" s="9" t="s">
        <v>1476</v>
      </c>
      <c r="V833" s="9"/>
      <c r="W833" s="9" t="s">
        <v>1470</v>
      </c>
      <c r="X833" s="9" t="s">
        <v>1484</v>
      </c>
      <c r="Y833" s="9" t="s">
        <v>1485</v>
      </c>
      <c r="Z833" s="9">
        <v>77</v>
      </c>
      <c r="AA833" s="9">
        <v>90</v>
      </c>
      <c r="AB833" s="9" t="s">
        <v>1473</v>
      </c>
      <c r="FR833"/>
    </row>
    <row r="834" spans="1:174" x14ac:dyDescent="0.3">
      <c r="A834" s="1">
        <v>44040.565412766206</v>
      </c>
      <c r="B834" s="8">
        <f>MONTH(Table_ExternalData_124345[[#This Row],[DateCreation]])</f>
        <v>7</v>
      </c>
      <c r="C834" s="8">
        <f>YEAR(Table_ExternalData_124345[[#This Row],[DateCreation]])</f>
        <v>2020</v>
      </c>
      <c r="D834" s="9">
        <f>WEEKNUM(Table_ExternalData_124345[[#This Row],[DateCreation]]+2)</f>
        <v>31</v>
      </c>
      <c r="E834" s="9">
        <v>1314</v>
      </c>
      <c r="F834" s="9" t="s">
        <v>1541</v>
      </c>
      <c r="G834" s="9" t="s">
        <v>1657</v>
      </c>
      <c r="H834" s="8" t="str">
        <f>Table_ExternalData_124345[[#This Row],[Manufacturer]]&amp;" "&amp;Table_ExternalData_124345[[#This Row],[CarModel]]</f>
        <v>Kone ADV</v>
      </c>
      <c r="I834" s="9" t="s">
        <v>1463</v>
      </c>
      <c r="J834" s="9">
        <v>700</v>
      </c>
      <c r="K834" s="9">
        <v>1400</v>
      </c>
      <c r="L834" s="9" t="s">
        <v>1464</v>
      </c>
      <c r="M834" s="9" t="s">
        <v>1465</v>
      </c>
      <c r="N834" s="9" t="s">
        <v>1466</v>
      </c>
      <c r="O834" s="9">
        <v>0</v>
      </c>
      <c r="P834" s="9">
        <v>154</v>
      </c>
      <c r="Q834" s="9" t="s">
        <v>1658</v>
      </c>
      <c r="R834" s="9" t="s">
        <v>1469</v>
      </c>
      <c r="S834" s="9">
        <v>0</v>
      </c>
      <c r="T834" s="9" t="s">
        <v>1469</v>
      </c>
      <c r="U834" s="9" t="s">
        <v>1468</v>
      </c>
      <c r="V834" s="9"/>
      <c r="W834" s="9" t="s">
        <v>1470</v>
      </c>
      <c r="X834" s="9" t="s">
        <v>1484</v>
      </c>
      <c r="Y834" s="9" t="s">
        <v>1485</v>
      </c>
      <c r="Z834" s="9">
        <v>77</v>
      </c>
      <c r="AA834" s="9">
        <v>90</v>
      </c>
      <c r="AB834" s="9" t="s">
        <v>1473</v>
      </c>
      <c r="FR834"/>
    </row>
    <row r="835" spans="1:174" x14ac:dyDescent="0.3">
      <c r="A835" s="1">
        <v>44040.565412766206</v>
      </c>
      <c r="B835" s="8">
        <f>MONTH(Table_ExternalData_124345[[#This Row],[DateCreation]])</f>
        <v>7</v>
      </c>
      <c r="C835" s="8">
        <f>YEAR(Table_ExternalData_124345[[#This Row],[DateCreation]])</f>
        <v>2020</v>
      </c>
      <c r="D835" s="9">
        <f>WEEKNUM(Table_ExternalData_124345[[#This Row],[DateCreation]]+2)</f>
        <v>31</v>
      </c>
      <c r="E835" s="9">
        <v>1315</v>
      </c>
      <c r="F835" s="9" t="s">
        <v>1541</v>
      </c>
      <c r="G835" s="9" t="s">
        <v>1657</v>
      </c>
      <c r="H835" s="8" t="str">
        <f>Table_ExternalData_124345[[#This Row],[Manufacturer]]&amp;" "&amp;Table_ExternalData_124345[[#This Row],[CarModel]]</f>
        <v>Kone ADV</v>
      </c>
      <c r="I835" s="9" t="s">
        <v>1463</v>
      </c>
      <c r="J835" s="9">
        <v>700</v>
      </c>
      <c r="K835" s="9">
        <v>1400</v>
      </c>
      <c r="L835" s="9" t="s">
        <v>1464</v>
      </c>
      <c r="M835" s="9" t="s">
        <v>89</v>
      </c>
      <c r="N835" s="9" t="s">
        <v>1477</v>
      </c>
      <c r="O835" s="9">
        <v>0</v>
      </c>
      <c r="P835" s="9">
        <v>154</v>
      </c>
      <c r="Q835" s="9" t="s">
        <v>1659</v>
      </c>
      <c r="R835" s="9" t="s">
        <v>1469</v>
      </c>
      <c r="S835" s="9">
        <v>0</v>
      </c>
      <c r="T835" s="9" t="s">
        <v>1469</v>
      </c>
      <c r="U835" s="9" t="s">
        <v>1468</v>
      </c>
      <c r="V835" s="9"/>
      <c r="W835" s="9" t="s">
        <v>1470</v>
      </c>
      <c r="X835" s="9" t="s">
        <v>1484</v>
      </c>
      <c r="Y835" s="9" t="s">
        <v>1485</v>
      </c>
      <c r="Z835" s="9">
        <v>77</v>
      </c>
      <c r="AA835" s="9">
        <v>90</v>
      </c>
      <c r="AB835" s="9" t="s">
        <v>1473</v>
      </c>
      <c r="FR835"/>
    </row>
    <row r="836" spans="1:174" x14ac:dyDescent="0.3">
      <c r="A836" s="1">
        <v>44069.687390393519</v>
      </c>
      <c r="B836" s="8">
        <f>MONTH(Table_ExternalData_124345[[#This Row],[DateCreation]])</f>
        <v>8</v>
      </c>
      <c r="C836" s="8">
        <f>YEAR(Table_ExternalData_124345[[#This Row],[DateCreation]])</f>
        <v>2020</v>
      </c>
      <c r="D836" s="9">
        <f>WEEKNUM(Table_ExternalData_124345[[#This Row],[DateCreation]]+2)</f>
        <v>35</v>
      </c>
      <c r="E836" s="9">
        <v>1316</v>
      </c>
      <c r="F836" s="9" t="s">
        <v>1524</v>
      </c>
      <c r="G836" s="9" t="s">
        <v>1525</v>
      </c>
      <c r="H836" s="8" t="str">
        <f>Table_ExternalData_124345[[#This Row],[Manufacturer]]&amp;" "&amp;Table_ExternalData_124345[[#This Row],[CarModel]]</f>
        <v>Wittur Hydra</v>
      </c>
      <c r="I836" s="9" t="s">
        <v>1463</v>
      </c>
      <c r="J836" s="9">
        <v>700</v>
      </c>
      <c r="K836" s="9">
        <v>1600</v>
      </c>
      <c r="L836" s="9" t="s">
        <v>1464</v>
      </c>
      <c r="M836" s="9" t="s">
        <v>89</v>
      </c>
      <c r="N836" s="9" t="s">
        <v>1477</v>
      </c>
      <c r="O836" s="9">
        <v>0</v>
      </c>
      <c r="P836" s="9">
        <v>165</v>
      </c>
      <c r="Q836" s="9" t="s">
        <v>1529</v>
      </c>
      <c r="R836" s="9" t="s">
        <v>1468</v>
      </c>
      <c r="S836" s="9">
        <v>0</v>
      </c>
      <c r="T836" s="9" t="s">
        <v>1469</v>
      </c>
      <c r="U836" s="9" t="s">
        <v>1468</v>
      </c>
      <c r="V836" s="9"/>
      <c r="W836" s="9" t="s">
        <v>1470</v>
      </c>
      <c r="X836" s="9" t="s">
        <v>1471</v>
      </c>
      <c r="Y836" s="9" t="s">
        <v>1472</v>
      </c>
      <c r="Z836" s="9">
        <v>88</v>
      </c>
      <c r="AA836" s="9">
        <v>90</v>
      </c>
      <c r="AB836" s="9" t="s">
        <v>1473</v>
      </c>
      <c r="FR836"/>
    </row>
    <row r="837" spans="1:174" x14ac:dyDescent="0.3">
      <c r="A837" s="1">
        <v>44069.687390393519</v>
      </c>
      <c r="B837" s="8">
        <f>MONTH(Table_ExternalData_124345[[#This Row],[DateCreation]])</f>
        <v>8</v>
      </c>
      <c r="C837" s="8">
        <f>YEAR(Table_ExternalData_124345[[#This Row],[DateCreation]])</f>
        <v>2020</v>
      </c>
      <c r="D837" s="9">
        <f>WEEKNUM(Table_ExternalData_124345[[#This Row],[DateCreation]]+2)</f>
        <v>35</v>
      </c>
      <c r="E837" s="9">
        <v>1317</v>
      </c>
      <c r="F837" s="9" t="s">
        <v>1524</v>
      </c>
      <c r="G837" s="9" t="s">
        <v>1525</v>
      </c>
      <c r="H837" s="8" t="str">
        <f>Table_ExternalData_124345[[#This Row],[Manufacturer]]&amp;" "&amp;Table_ExternalData_124345[[#This Row],[CarModel]]</f>
        <v>Wittur Hydra</v>
      </c>
      <c r="I837" s="9" t="s">
        <v>1463</v>
      </c>
      <c r="J837" s="9">
        <v>700</v>
      </c>
      <c r="K837" s="9">
        <v>1600</v>
      </c>
      <c r="L837" s="9" t="s">
        <v>1464</v>
      </c>
      <c r="M837" s="9" t="s">
        <v>1465</v>
      </c>
      <c r="N837" s="9" t="s">
        <v>1466</v>
      </c>
      <c r="O837" s="9">
        <v>0</v>
      </c>
      <c r="P837" s="9">
        <v>165</v>
      </c>
      <c r="Q837" s="9" t="s">
        <v>1528</v>
      </c>
      <c r="R837" s="9" t="s">
        <v>1468</v>
      </c>
      <c r="S837" s="9">
        <v>0</v>
      </c>
      <c r="T837" s="9" t="s">
        <v>1469</v>
      </c>
      <c r="U837" s="9" t="s">
        <v>1468</v>
      </c>
      <c r="V837" s="9"/>
      <c r="W837" s="9" t="s">
        <v>1470</v>
      </c>
      <c r="X837" s="9" t="s">
        <v>1471</v>
      </c>
      <c r="Y837" s="9" t="s">
        <v>1472</v>
      </c>
      <c r="Z837" s="9">
        <v>88</v>
      </c>
      <c r="AA837" s="9">
        <v>90</v>
      </c>
      <c r="AB837" s="9" t="s">
        <v>1473</v>
      </c>
      <c r="FR837"/>
    </row>
    <row r="838" spans="1:174" x14ac:dyDescent="0.3">
      <c r="A838" s="1">
        <v>44069.687390393519</v>
      </c>
      <c r="B838" s="8">
        <f>MONTH(Table_ExternalData_124345[[#This Row],[DateCreation]])</f>
        <v>8</v>
      </c>
      <c r="C838" s="8">
        <f>YEAR(Table_ExternalData_124345[[#This Row],[DateCreation]])</f>
        <v>2020</v>
      </c>
      <c r="D838" s="9">
        <f>WEEKNUM(Table_ExternalData_124345[[#This Row],[DateCreation]]+2)</f>
        <v>35</v>
      </c>
      <c r="E838" s="9">
        <v>1318</v>
      </c>
      <c r="F838" s="9" t="s">
        <v>1524</v>
      </c>
      <c r="G838" s="9" t="s">
        <v>1525</v>
      </c>
      <c r="H838" s="8" t="str">
        <f>Table_ExternalData_124345[[#This Row],[Manufacturer]]&amp;" "&amp;Table_ExternalData_124345[[#This Row],[CarModel]]</f>
        <v>Wittur Hydra</v>
      </c>
      <c r="I838" s="9" t="s">
        <v>1474</v>
      </c>
      <c r="J838" s="9">
        <v>700</v>
      </c>
      <c r="K838" s="9">
        <v>1600</v>
      </c>
      <c r="L838" s="9" t="s">
        <v>1464</v>
      </c>
      <c r="M838" s="9" t="s">
        <v>89</v>
      </c>
      <c r="N838" s="9" t="s">
        <v>1477</v>
      </c>
      <c r="O838" s="9">
        <v>165</v>
      </c>
      <c r="P838" s="9">
        <v>0</v>
      </c>
      <c r="Q838" s="9" t="s">
        <v>1527</v>
      </c>
      <c r="R838" s="9" t="s">
        <v>1468</v>
      </c>
      <c r="S838" s="9">
        <v>0</v>
      </c>
      <c r="T838" s="9" t="s">
        <v>1469</v>
      </c>
      <c r="U838" s="9" t="s">
        <v>1476</v>
      </c>
      <c r="V838" s="9"/>
      <c r="W838" s="9" t="s">
        <v>1470</v>
      </c>
      <c r="X838" s="9" t="s">
        <v>1471</v>
      </c>
      <c r="Y838" s="9" t="s">
        <v>1472</v>
      </c>
      <c r="Z838" s="9">
        <v>88</v>
      </c>
      <c r="AA838" s="9">
        <v>90</v>
      </c>
      <c r="AB838" s="9" t="s">
        <v>1473</v>
      </c>
      <c r="FR838"/>
    </row>
    <row r="839" spans="1:174" x14ac:dyDescent="0.3">
      <c r="A839" s="1">
        <v>44069.687390393519</v>
      </c>
      <c r="B839" s="8">
        <f>MONTH(Table_ExternalData_124345[[#This Row],[DateCreation]])</f>
        <v>8</v>
      </c>
      <c r="C839" s="8">
        <f>YEAR(Table_ExternalData_124345[[#This Row],[DateCreation]])</f>
        <v>2020</v>
      </c>
      <c r="D839" s="9">
        <f>WEEKNUM(Table_ExternalData_124345[[#This Row],[DateCreation]]+2)</f>
        <v>35</v>
      </c>
      <c r="E839" s="9">
        <v>1319</v>
      </c>
      <c r="F839" s="9" t="s">
        <v>1524</v>
      </c>
      <c r="G839" s="9" t="s">
        <v>1525</v>
      </c>
      <c r="H839" s="8" t="str">
        <f>Table_ExternalData_124345[[#This Row],[Manufacturer]]&amp;" "&amp;Table_ExternalData_124345[[#This Row],[CarModel]]</f>
        <v>Wittur Hydra</v>
      </c>
      <c r="I839" s="9" t="s">
        <v>1474</v>
      </c>
      <c r="J839" s="9">
        <v>700</v>
      </c>
      <c r="K839" s="9">
        <v>1600</v>
      </c>
      <c r="L839" s="9" t="s">
        <v>1464</v>
      </c>
      <c r="M839" s="9" t="s">
        <v>1465</v>
      </c>
      <c r="N839" s="9" t="s">
        <v>1466</v>
      </c>
      <c r="O839" s="9">
        <v>165</v>
      </c>
      <c r="P839" s="9">
        <v>0</v>
      </c>
      <c r="Q839" s="9" t="s">
        <v>1526</v>
      </c>
      <c r="R839" s="9" t="s">
        <v>1468</v>
      </c>
      <c r="S839" s="9">
        <v>0</v>
      </c>
      <c r="T839" s="9" t="s">
        <v>1469</v>
      </c>
      <c r="U839" s="9" t="s">
        <v>1476</v>
      </c>
      <c r="V839" s="9"/>
      <c r="W839" s="9" t="s">
        <v>1470</v>
      </c>
      <c r="X839" s="9" t="s">
        <v>1471</v>
      </c>
      <c r="Y839" s="9" t="s">
        <v>1472</v>
      </c>
      <c r="Z839" s="9">
        <v>88</v>
      </c>
      <c r="AA839" s="9">
        <v>90</v>
      </c>
      <c r="AB839" s="9" t="s">
        <v>1473</v>
      </c>
      <c r="FR839"/>
    </row>
    <row r="840" spans="1:174" x14ac:dyDescent="0.3">
      <c r="A840" s="1">
        <v>44069.687390590276</v>
      </c>
      <c r="B840" s="8">
        <f>MONTH(Table_ExternalData_124345[[#This Row],[DateCreation]])</f>
        <v>8</v>
      </c>
      <c r="C840" s="8">
        <f>YEAR(Table_ExternalData_124345[[#This Row],[DateCreation]])</f>
        <v>2020</v>
      </c>
      <c r="D840" s="9">
        <f>WEEKNUM(Table_ExternalData_124345[[#This Row],[DateCreation]]+2)</f>
        <v>35</v>
      </c>
      <c r="E840" s="9">
        <v>1320</v>
      </c>
      <c r="F840" s="9" t="s">
        <v>1524</v>
      </c>
      <c r="G840" s="9" t="s">
        <v>1525</v>
      </c>
      <c r="H840" s="8" t="str">
        <f>Table_ExternalData_124345[[#This Row],[Manufacturer]]&amp;" "&amp;Table_ExternalData_124345[[#This Row],[CarModel]]</f>
        <v>Wittur Hydra</v>
      </c>
      <c r="I840" s="9" t="s">
        <v>1463</v>
      </c>
      <c r="J840" s="9">
        <v>600</v>
      </c>
      <c r="K840" s="9">
        <v>1600</v>
      </c>
      <c r="L840" s="9" t="s">
        <v>1464</v>
      </c>
      <c r="M840" s="9" t="s">
        <v>89</v>
      </c>
      <c r="N840" s="9" t="s">
        <v>1477</v>
      </c>
      <c r="O840" s="9">
        <v>0</v>
      </c>
      <c r="P840" s="9">
        <v>165</v>
      </c>
      <c r="Q840" s="9" t="s">
        <v>1529</v>
      </c>
      <c r="R840" s="9" t="s">
        <v>1468</v>
      </c>
      <c r="S840" s="9">
        <v>0</v>
      </c>
      <c r="T840" s="9" t="s">
        <v>1469</v>
      </c>
      <c r="U840" s="9" t="s">
        <v>1468</v>
      </c>
      <c r="V840" s="9"/>
      <c r="W840" s="9" t="s">
        <v>1470</v>
      </c>
      <c r="X840" s="9" t="s">
        <v>1484</v>
      </c>
      <c r="Y840" s="9" t="s">
        <v>1472</v>
      </c>
      <c r="Z840" s="9">
        <v>88</v>
      </c>
      <c r="AA840" s="9">
        <v>90</v>
      </c>
      <c r="AB840" s="9" t="s">
        <v>1473</v>
      </c>
      <c r="FR840"/>
    </row>
    <row r="841" spans="1:174" x14ac:dyDescent="0.3">
      <c r="A841" s="1">
        <v>44069.687390590276</v>
      </c>
      <c r="B841" s="8">
        <f>MONTH(Table_ExternalData_124345[[#This Row],[DateCreation]])</f>
        <v>8</v>
      </c>
      <c r="C841" s="8">
        <f>YEAR(Table_ExternalData_124345[[#This Row],[DateCreation]])</f>
        <v>2020</v>
      </c>
      <c r="D841" s="9">
        <f>WEEKNUM(Table_ExternalData_124345[[#This Row],[DateCreation]]+2)</f>
        <v>35</v>
      </c>
      <c r="E841" s="9">
        <v>1321</v>
      </c>
      <c r="F841" s="9" t="s">
        <v>1524</v>
      </c>
      <c r="G841" s="9" t="s">
        <v>1525</v>
      </c>
      <c r="H841" s="8" t="str">
        <f>Table_ExternalData_124345[[#This Row],[Manufacturer]]&amp;" "&amp;Table_ExternalData_124345[[#This Row],[CarModel]]</f>
        <v>Wittur Hydra</v>
      </c>
      <c r="I841" s="9" t="s">
        <v>1463</v>
      </c>
      <c r="J841" s="9">
        <v>600</v>
      </c>
      <c r="K841" s="9">
        <v>1600</v>
      </c>
      <c r="L841" s="9" t="s">
        <v>1464</v>
      </c>
      <c r="M841" s="9" t="s">
        <v>1465</v>
      </c>
      <c r="N841" s="9" t="s">
        <v>1466</v>
      </c>
      <c r="O841" s="9">
        <v>0</v>
      </c>
      <c r="P841" s="9">
        <v>165</v>
      </c>
      <c r="Q841" s="9" t="s">
        <v>1528</v>
      </c>
      <c r="R841" s="9" t="s">
        <v>1468</v>
      </c>
      <c r="S841" s="9">
        <v>0</v>
      </c>
      <c r="T841" s="9" t="s">
        <v>1469</v>
      </c>
      <c r="U841" s="9" t="s">
        <v>1468</v>
      </c>
      <c r="V841" s="9"/>
      <c r="W841" s="9" t="s">
        <v>1470</v>
      </c>
      <c r="X841" s="9" t="s">
        <v>1484</v>
      </c>
      <c r="Y841" s="9" t="s">
        <v>1472</v>
      </c>
      <c r="Z841" s="9">
        <v>88</v>
      </c>
      <c r="AA841" s="9">
        <v>90</v>
      </c>
      <c r="AB841" s="9" t="s">
        <v>1473</v>
      </c>
      <c r="FR841"/>
    </row>
    <row r="842" spans="1:174" x14ac:dyDescent="0.3">
      <c r="A842" s="1">
        <v>44069.687390590276</v>
      </c>
      <c r="B842" s="8">
        <f>MONTH(Table_ExternalData_124345[[#This Row],[DateCreation]])</f>
        <v>8</v>
      </c>
      <c r="C842" s="8">
        <f>YEAR(Table_ExternalData_124345[[#This Row],[DateCreation]])</f>
        <v>2020</v>
      </c>
      <c r="D842" s="9">
        <f>WEEKNUM(Table_ExternalData_124345[[#This Row],[DateCreation]]+2)</f>
        <v>35</v>
      </c>
      <c r="E842" s="9">
        <v>1322</v>
      </c>
      <c r="F842" s="9" t="s">
        <v>1524</v>
      </c>
      <c r="G842" s="9" t="s">
        <v>1525</v>
      </c>
      <c r="H842" s="8" t="str">
        <f>Table_ExternalData_124345[[#This Row],[Manufacturer]]&amp;" "&amp;Table_ExternalData_124345[[#This Row],[CarModel]]</f>
        <v>Wittur Hydra</v>
      </c>
      <c r="I842" s="9" t="s">
        <v>1474</v>
      </c>
      <c r="J842" s="9">
        <v>600</v>
      </c>
      <c r="K842" s="9">
        <v>1600</v>
      </c>
      <c r="L842" s="9" t="s">
        <v>1464</v>
      </c>
      <c r="M842" s="9" t="s">
        <v>89</v>
      </c>
      <c r="N842" s="9" t="s">
        <v>1477</v>
      </c>
      <c r="O842" s="9">
        <v>165</v>
      </c>
      <c r="P842" s="9">
        <v>0</v>
      </c>
      <c r="Q842" s="9" t="s">
        <v>1527</v>
      </c>
      <c r="R842" s="9" t="s">
        <v>1468</v>
      </c>
      <c r="S842" s="9">
        <v>0</v>
      </c>
      <c r="T842" s="9" t="s">
        <v>1469</v>
      </c>
      <c r="U842" s="9" t="s">
        <v>1476</v>
      </c>
      <c r="V842" s="9"/>
      <c r="W842" s="9" t="s">
        <v>1470</v>
      </c>
      <c r="X842" s="9" t="s">
        <v>1484</v>
      </c>
      <c r="Y842" s="9" t="s">
        <v>1472</v>
      </c>
      <c r="Z842" s="9">
        <v>88</v>
      </c>
      <c r="AA842" s="9">
        <v>90</v>
      </c>
      <c r="AB842" s="9" t="s">
        <v>1473</v>
      </c>
      <c r="FR842"/>
    </row>
    <row r="843" spans="1:174" x14ac:dyDescent="0.3">
      <c r="A843" s="1">
        <v>44069.687390590276</v>
      </c>
      <c r="B843" s="8">
        <f>MONTH(Table_ExternalData_124345[[#This Row],[DateCreation]])</f>
        <v>8</v>
      </c>
      <c r="C843" s="8">
        <f>YEAR(Table_ExternalData_124345[[#This Row],[DateCreation]])</f>
        <v>2020</v>
      </c>
      <c r="D843" s="9">
        <f>WEEKNUM(Table_ExternalData_124345[[#This Row],[DateCreation]]+2)</f>
        <v>35</v>
      </c>
      <c r="E843" s="9">
        <v>1323</v>
      </c>
      <c r="F843" s="9" t="s">
        <v>1524</v>
      </c>
      <c r="G843" s="9" t="s">
        <v>1525</v>
      </c>
      <c r="H843" s="8" t="str">
        <f>Table_ExternalData_124345[[#This Row],[Manufacturer]]&amp;" "&amp;Table_ExternalData_124345[[#This Row],[CarModel]]</f>
        <v>Wittur Hydra</v>
      </c>
      <c r="I843" s="9" t="s">
        <v>1474</v>
      </c>
      <c r="J843" s="9">
        <v>600</v>
      </c>
      <c r="K843" s="9">
        <v>1600</v>
      </c>
      <c r="L843" s="9" t="s">
        <v>1464</v>
      </c>
      <c r="M843" s="9" t="s">
        <v>1465</v>
      </c>
      <c r="N843" s="9" t="s">
        <v>1466</v>
      </c>
      <c r="O843" s="9">
        <v>165</v>
      </c>
      <c r="P843" s="9">
        <v>0</v>
      </c>
      <c r="Q843" s="9" t="s">
        <v>1526</v>
      </c>
      <c r="R843" s="9" t="s">
        <v>1468</v>
      </c>
      <c r="S843" s="9">
        <v>0</v>
      </c>
      <c r="T843" s="9" t="s">
        <v>1469</v>
      </c>
      <c r="U843" s="9" t="s">
        <v>1476</v>
      </c>
      <c r="V843" s="9"/>
      <c r="W843" s="9" t="s">
        <v>1470</v>
      </c>
      <c r="X843" s="9" t="s">
        <v>1484</v>
      </c>
      <c r="Y843" s="9" t="s">
        <v>1472</v>
      </c>
      <c r="Z843" s="9">
        <v>88</v>
      </c>
      <c r="AA843" s="9">
        <v>90</v>
      </c>
      <c r="AB843" s="9" t="s">
        <v>1473</v>
      </c>
      <c r="FR843"/>
    </row>
    <row r="844" spans="1:174" x14ac:dyDescent="0.3">
      <c r="A844" s="1">
        <v>44123.418198495368</v>
      </c>
      <c r="B844" s="8">
        <f>MONTH(Table_ExternalData_124345[[#This Row],[DateCreation]])</f>
        <v>10</v>
      </c>
      <c r="C844" s="8">
        <f>YEAR(Table_ExternalData_124345[[#This Row],[DateCreation]])</f>
        <v>2020</v>
      </c>
      <c r="D844" s="9">
        <f>WEEKNUM(Table_ExternalData_124345[[#This Row],[DateCreation]]+2)</f>
        <v>43</v>
      </c>
      <c r="E844" s="9">
        <v>1324</v>
      </c>
      <c r="F844" s="9" t="s">
        <v>1662</v>
      </c>
      <c r="G844" s="9" t="s">
        <v>1663</v>
      </c>
      <c r="H844" s="8" t="str">
        <f>Table_ExternalData_124345[[#This Row],[Manufacturer]]&amp;" "&amp;Table_ExternalData_124345[[#This Row],[CarModel]]</f>
        <v>Slycma DYN / JET / ECOSIL</v>
      </c>
      <c r="I844" s="9" t="s">
        <v>1463</v>
      </c>
      <c r="J844" s="9">
        <v>600</v>
      </c>
      <c r="K844" s="9">
        <v>1400</v>
      </c>
      <c r="L844" s="9" t="s">
        <v>1464</v>
      </c>
      <c r="M844" s="9" t="s">
        <v>1465</v>
      </c>
      <c r="N844" s="9" t="s">
        <v>1466</v>
      </c>
      <c r="O844" s="9">
        <v>0</v>
      </c>
      <c r="P844" s="9">
        <v>112</v>
      </c>
      <c r="Q844" s="9" t="s">
        <v>1664</v>
      </c>
      <c r="R844" s="9" t="s">
        <v>1468</v>
      </c>
      <c r="S844" s="9">
        <v>0</v>
      </c>
      <c r="T844" s="9" t="s">
        <v>1468</v>
      </c>
      <c r="U844" s="9" t="s">
        <v>1468</v>
      </c>
      <c r="V844" s="9"/>
      <c r="W844" s="9" t="s">
        <v>1470</v>
      </c>
      <c r="X844" s="9" t="s">
        <v>1484</v>
      </c>
      <c r="Y844" s="9" t="s">
        <v>1472</v>
      </c>
      <c r="Z844" s="9">
        <v>70</v>
      </c>
      <c r="AA844" s="9">
        <v>90</v>
      </c>
      <c r="AB844" s="9" t="s">
        <v>1473</v>
      </c>
      <c r="FR844"/>
    </row>
    <row r="845" spans="1:174" x14ac:dyDescent="0.3">
      <c r="A845" s="1">
        <v>44123.421926273149</v>
      </c>
      <c r="B845" s="8">
        <f>MONTH(Table_ExternalData_124345[[#This Row],[DateCreation]])</f>
        <v>10</v>
      </c>
      <c r="C845" s="8">
        <f>YEAR(Table_ExternalData_124345[[#This Row],[DateCreation]])</f>
        <v>2020</v>
      </c>
      <c r="D845" s="9">
        <f>WEEKNUM(Table_ExternalData_124345[[#This Row],[DateCreation]]+2)</f>
        <v>43</v>
      </c>
      <c r="E845" s="9">
        <v>1325</v>
      </c>
      <c r="F845" s="9" t="s">
        <v>1662</v>
      </c>
      <c r="G845" s="9" t="s">
        <v>1663</v>
      </c>
      <c r="H845" s="8" t="str">
        <f>Table_ExternalData_124345[[#This Row],[Manufacturer]]&amp;" "&amp;Table_ExternalData_124345[[#This Row],[CarModel]]</f>
        <v>Slycma DYN / JET / ECOSIL</v>
      </c>
      <c r="I845" s="9" t="s">
        <v>1463</v>
      </c>
      <c r="J845" s="9">
        <v>600</v>
      </c>
      <c r="K845" s="9">
        <v>1400</v>
      </c>
      <c r="L845" s="9" t="s">
        <v>1464</v>
      </c>
      <c r="M845" s="9" t="s">
        <v>89</v>
      </c>
      <c r="N845" s="9" t="s">
        <v>1477</v>
      </c>
      <c r="O845" s="9">
        <v>0</v>
      </c>
      <c r="P845" s="9">
        <v>112</v>
      </c>
      <c r="Q845" s="9" t="s">
        <v>1665</v>
      </c>
      <c r="R845" s="9" t="s">
        <v>1468</v>
      </c>
      <c r="S845" s="9">
        <v>0</v>
      </c>
      <c r="T845" s="9" t="s">
        <v>1468</v>
      </c>
      <c r="U845" s="9" t="s">
        <v>1468</v>
      </c>
      <c r="V845" s="9"/>
      <c r="W845" s="9" t="s">
        <v>1470</v>
      </c>
      <c r="X845" s="9" t="s">
        <v>1484</v>
      </c>
      <c r="Y845" s="9" t="s">
        <v>1472</v>
      </c>
      <c r="Z845" s="9">
        <v>70</v>
      </c>
      <c r="AA845" s="9">
        <v>90</v>
      </c>
      <c r="AB845" s="9" t="s">
        <v>1473</v>
      </c>
      <c r="FR845"/>
    </row>
    <row r="846" spans="1:174" x14ac:dyDescent="0.3">
      <c r="A846" s="1">
        <v>44123.423408101851</v>
      </c>
      <c r="B846" s="8">
        <f>MONTH(Table_ExternalData_124345[[#This Row],[DateCreation]])</f>
        <v>10</v>
      </c>
      <c r="C846" s="8">
        <f>YEAR(Table_ExternalData_124345[[#This Row],[DateCreation]])</f>
        <v>2020</v>
      </c>
      <c r="D846" s="9">
        <f>WEEKNUM(Table_ExternalData_124345[[#This Row],[DateCreation]]+2)</f>
        <v>43</v>
      </c>
      <c r="E846" s="9">
        <v>1326</v>
      </c>
      <c r="F846" s="9" t="s">
        <v>1662</v>
      </c>
      <c r="G846" s="9" t="s">
        <v>1663</v>
      </c>
      <c r="H846" s="8" t="str">
        <f>Table_ExternalData_124345[[#This Row],[Manufacturer]]&amp;" "&amp;Table_ExternalData_124345[[#This Row],[CarModel]]</f>
        <v>Slycma DYN / JET / ECOSIL</v>
      </c>
      <c r="I846" s="9" t="s">
        <v>1474</v>
      </c>
      <c r="J846" s="9">
        <v>600</v>
      </c>
      <c r="K846" s="9">
        <v>1400</v>
      </c>
      <c r="L846" s="9" t="s">
        <v>1464</v>
      </c>
      <c r="M846" s="9" t="s">
        <v>1465</v>
      </c>
      <c r="N846" s="9" t="s">
        <v>1466</v>
      </c>
      <c r="O846" s="9">
        <v>112</v>
      </c>
      <c r="P846" s="9">
        <v>0</v>
      </c>
      <c r="Q846" s="9" t="s">
        <v>1666</v>
      </c>
      <c r="R846" s="9" t="s">
        <v>1468</v>
      </c>
      <c r="S846" s="9">
        <v>0</v>
      </c>
      <c r="T846" s="9" t="s">
        <v>1468</v>
      </c>
      <c r="U846" s="9" t="s">
        <v>1476</v>
      </c>
      <c r="V846" s="9"/>
      <c r="W846" s="9" t="s">
        <v>1470</v>
      </c>
      <c r="X846" s="9" t="s">
        <v>1484</v>
      </c>
      <c r="Y846" s="9" t="s">
        <v>1472</v>
      </c>
      <c r="Z846" s="9">
        <v>70</v>
      </c>
      <c r="AA846" s="9">
        <v>90</v>
      </c>
      <c r="AB846" s="9" t="s">
        <v>1473</v>
      </c>
      <c r="FR846"/>
    </row>
    <row r="847" spans="1:174" x14ac:dyDescent="0.3">
      <c r="A847" s="1">
        <v>44123.423408101851</v>
      </c>
      <c r="B847" s="8">
        <f>MONTH(Table_ExternalData_124345[[#This Row],[DateCreation]])</f>
        <v>10</v>
      </c>
      <c r="C847" s="8">
        <f>YEAR(Table_ExternalData_124345[[#This Row],[DateCreation]])</f>
        <v>2020</v>
      </c>
      <c r="D847" s="9">
        <f>WEEKNUM(Table_ExternalData_124345[[#This Row],[DateCreation]]+2)</f>
        <v>43</v>
      </c>
      <c r="E847" s="9">
        <v>1327</v>
      </c>
      <c r="F847" s="9" t="s">
        <v>1662</v>
      </c>
      <c r="G847" s="9" t="s">
        <v>1663</v>
      </c>
      <c r="H847" s="8" t="str">
        <f>Table_ExternalData_124345[[#This Row],[Manufacturer]]&amp;" "&amp;Table_ExternalData_124345[[#This Row],[CarModel]]</f>
        <v>Slycma DYN / JET / ECOSIL</v>
      </c>
      <c r="I847" s="9" t="s">
        <v>1474</v>
      </c>
      <c r="J847" s="9">
        <v>600</v>
      </c>
      <c r="K847" s="9">
        <v>1400</v>
      </c>
      <c r="L847" s="9" t="s">
        <v>1464</v>
      </c>
      <c r="M847" s="9" t="s">
        <v>89</v>
      </c>
      <c r="N847" s="9" t="s">
        <v>1477</v>
      </c>
      <c r="O847" s="9">
        <v>112</v>
      </c>
      <c r="P847" s="9">
        <v>0</v>
      </c>
      <c r="Q847" s="9" t="s">
        <v>1667</v>
      </c>
      <c r="R847" s="9" t="s">
        <v>1468</v>
      </c>
      <c r="S847" s="9">
        <v>0</v>
      </c>
      <c r="T847" s="9" t="s">
        <v>1468</v>
      </c>
      <c r="U847" s="9" t="s">
        <v>1476</v>
      </c>
      <c r="V847" s="9"/>
      <c r="W847" s="9" t="s">
        <v>1470</v>
      </c>
      <c r="X847" s="9" t="s">
        <v>1484</v>
      </c>
      <c r="Y847" s="9" t="s">
        <v>1472</v>
      </c>
      <c r="Z847" s="9">
        <v>70</v>
      </c>
      <c r="AA847" s="9">
        <v>90</v>
      </c>
      <c r="AB847" s="9" t="s">
        <v>1473</v>
      </c>
      <c r="FR847"/>
    </row>
    <row r="848" spans="1:174" x14ac:dyDescent="0.3">
      <c r="A848" s="1">
        <v>44123.423824768521</v>
      </c>
      <c r="B848" s="8">
        <f>MONTH(Table_ExternalData_124345[[#This Row],[DateCreation]])</f>
        <v>10</v>
      </c>
      <c r="C848" s="8">
        <f>YEAR(Table_ExternalData_124345[[#This Row],[DateCreation]])</f>
        <v>2020</v>
      </c>
      <c r="D848" s="9">
        <f>WEEKNUM(Table_ExternalData_124345[[#This Row],[DateCreation]]+2)</f>
        <v>43</v>
      </c>
      <c r="E848" s="9">
        <v>1328</v>
      </c>
      <c r="F848" s="9" t="s">
        <v>1662</v>
      </c>
      <c r="G848" s="9" t="s">
        <v>1663</v>
      </c>
      <c r="H848" s="8" t="str">
        <f>Table_ExternalData_124345[[#This Row],[Manufacturer]]&amp;" "&amp;Table_ExternalData_124345[[#This Row],[CarModel]]</f>
        <v>Slycma DYN / JET / ECOSIL</v>
      </c>
      <c r="I848" s="9" t="s">
        <v>1463</v>
      </c>
      <c r="J848" s="9">
        <v>700</v>
      </c>
      <c r="K848" s="9">
        <v>1600</v>
      </c>
      <c r="L848" s="9" t="s">
        <v>1464</v>
      </c>
      <c r="M848" s="9" t="s">
        <v>1465</v>
      </c>
      <c r="N848" s="9" t="s">
        <v>1466</v>
      </c>
      <c r="O848" s="9">
        <v>0</v>
      </c>
      <c r="P848" s="9">
        <v>112</v>
      </c>
      <c r="Q848" s="9" t="s">
        <v>1664</v>
      </c>
      <c r="R848" s="9" t="s">
        <v>1468</v>
      </c>
      <c r="S848" s="9">
        <v>0</v>
      </c>
      <c r="T848" s="9" t="s">
        <v>1468</v>
      </c>
      <c r="U848" s="9" t="s">
        <v>1468</v>
      </c>
      <c r="V848" s="9"/>
      <c r="W848" s="9" t="s">
        <v>1470</v>
      </c>
      <c r="X848" s="9" t="s">
        <v>1471</v>
      </c>
      <c r="Y848" s="9" t="s">
        <v>1472</v>
      </c>
      <c r="Z848" s="9">
        <v>70</v>
      </c>
      <c r="AA848" s="9">
        <v>90</v>
      </c>
      <c r="AB848" s="9" t="s">
        <v>1473</v>
      </c>
      <c r="FR848"/>
    </row>
    <row r="849" spans="1:174" x14ac:dyDescent="0.3">
      <c r="A849" s="1">
        <v>44123.423824965277</v>
      </c>
      <c r="B849" s="8">
        <f>MONTH(Table_ExternalData_124345[[#This Row],[DateCreation]])</f>
        <v>10</v>
      </c>
      <c r="C849" s="8">
        <f>YEAR(Table_ExternalData_124345[[#This Row],[DateCreation]])</f>
        <v>2020</v>
      </c>
      <c r="D849" s="9">
        <f>WEEKNUM(Table_ExternalData_124345[[#This Row],[DateCreation]]+2)</f>
        <v>43</v>
      </c>
      <c r="E849" s="9">
        <v>1329</v>
      </c>
      <c r="F849" s="9" t="s">
        <v>1662</v>
      </c>
      <c r="G849" s="9" t="s">
        <v>1663</v>
      </c>
      <c r="H849" s="8" t="str">
        <f>Table_ExternalData_124345[[#This Row],[Manufacturer]]&amp;" "&amp;Table_ExternalData_124345[[#This Row],[CarModel]]</f>
        <v>Slycma DYN / JET / ECOSIL</v>
      </c>
      <c r="I849" s="9" t="s">
        <v>1463</v>
      </c>
      <c r="J849" s="9">
        <v>700</v>
      </c>
      <c r="K849" s="9">
        <v>1600</v>
      </c>
      <c r="L849" s="9" t="s">
        <v>1464</v>
      </c>
      <c r="M849" s="9" t="s">
        <v>89</v>
      </c>
      <c r="N849" s="9" t="s">
        <v>1477</v>
      </c>
      <c r="O849" s="9">
        <v>0</v>
      </c>
      <c r="P849" s="9">
        <v>112</v>
      </c>
      <c r="Q849" s="9" t="s">
        <v>1665</v>
      </c>
      <c r="R849" s="9" t="s">
        <v>1468</v>
      </c>
      <c r="S849" s="9">
        <v>0</v>
      </c>
      <c r="T849" s="9" t="s">
        <v>1468</v>
      </c>
      <c r="U849" s="9" t="s">
        <v>1468</v>
      </c>
      <c r="V849" s="9"/>
      <c r="W849" s="9" t="s">
        <v>1470</v>
      </c>
      <c r="X849" s="9" t="s">
        <v>1471</v>
      </c>
      <c r="Y849" s="9" t="s">
        <v>1472</v>
      </c>
      <c r="Z849" s="9">
        <v>70</v>
      </c>
      <c r="AA849" s="9">
        <v>90</v>
      </c>
      <c r="AB849" s="9" t="s">
        <v>1473</v>
      </c>
      <c r="FR849"/>
    </row>
    <row r="850" spans="1:174" x14ac:dyDescent="0.3">
      <c r="A850" s="1">
        <v>44123.423824965277</v>
      </c>
      <c r="B850" s="8">
        <f>MONTH(Table_ExternalData_124345[[#This Row],[DateCreation]])</f>
        <v>10</v>
      </c>
      <c r="C850" s="8">
        <f>YEAR(Table_ExternalData_124345[[#This Row],[DateCreation]])</f>
        <v>2020</v>
      </c>
      <c r="D850" s="9">
        <f>WEEKNUM(Table_ExternalData_124345[[#This Row],[DateCreation]]+2)</f>
        <v>43</v>
      </c>
      <c r="E850" s="9">
        <v>1330</v>
      </c>
      <c r="F850" s="9" t="s">
        <v>1662</v>
      </c>
      <c r="G850" s="9" t="s">
        <v>1663</v>
      </c>
      <c r="H850" s="8" t="str">
        <f>Table_ExternalData_124345[[#This Row],[Manufacturer]]&amp;" "&amp;Table_ExternalData_124345[[#This Row],[CarModel]]</f>
        <v>Slycma DYN / JET / ECOSIL</v>
      </c>
      <c r="I850" s="9" t="s">
        <v>1474</v>
      </c>
      <c r="J850" s="9">
        <v>700</v>
      </c>
      <c r="K850" s="9">
        <v>1600</v>
      </c>
      <c r="L850" s="9" t="s">
        <v>1464</v>
      </c>
      <c r="M850" s="9" t="s">
        <v>1465</v>
      </c>
      <c r="N850" s="9" t="s">
        <v>1466</v>
      </c>
      <c r="O850" s="9">
        <v>112</v>
      </c>
      <c r="P850" s="9">
        <v>0</v>
      </c>
      <c r="Q850" s="9" t="s">
        <v>1666</v>
      </c>
      <c r="R850" s="9" t="s">
        <v>1468</v>
      </c>
      <c r="S850" s="9">
        <v>0</v>
      </c>
      <c r="T850" s="9" t="s">
        <v>1468</v>
      </c>
      <c r="U850" s="9" t="s">
        <v>1476</v>
      </c>
      <c r="V850" s="9"/>
      <c r="W850" s="9" t="s">
        <v>1470</v>
      </c>
      <c r="X850" s="9" t="s">
        <v>1471</v>
      </c>
      <c r="Y850" s="9" t="s">
        <v>1472</v>
      </c>
      <c r="Z850" s="9">
        <v>70</v>
      </c>
      <c r="AA850" s="9">
        <v>90</v>
      </c>
      <c r="AB850" s="9" t="s">
        <v>1473</v>
      </c>
      <c r="FR850"/>
    </row>
    <row r="851" spans="1:174" x14ac:dyDescent="0.3">
      <c r="A851" s="1">
        <v>44123.423824965277</v>
      </c>
      <c r="B851" s="8">
        <f>MONTH(Table_ExternalData_124345[[#This Row],[DateCreation]])</f>
        <v>10</v>
      </c>
      <c r="C851" s="8">
        <f>YEAR(Table_ExternalData_124345[[#This Row],[DateCreation]])</f>
        <v>2020</v>
      </c>
      <c r="D851" s="9">
        <f>WEEKNUM(Table_ExternalData_124345[[#This Row],[DateCreation]]+2)</f>
        <v>43</v>
      </c>
      <c r="E851" s="9">
        <v>1331</v>
      </c>
      <c r="F851" s="9" t="s">
        <v>1662</v>
      </c>
      <c r="G851" s="9" t="s">
        <v>1663</v>
      </c>
      <c r="H851" s="8" t="str">
        <f>Table_ExternalData_124345[[#This Row],[Manufacturer]]&amp;" "&amp;Table_ExternalData_124345[[#This Row],[CarModel]]</f>
        <v>Slycma DYN / JET / ECOSIL</v>
      </c>
      <c r="I851" s="9" t="s">
        <v>1474</v>
      </c>
      <c r="J851" s="9">
        <v>700</v>
      </c>
      <c r="K851" s="9">
        <v>1600</v>
      </c>
      <c r="L851" s="9" t="s">
        <v>1464</v>
      </c>
      <c r="M851" s="9" t="s">
        <v>89</v>
      </c>
      <c r="N851" s="9" t="s">
        <v>1477</v>
      </c>
      <c r="O851" s="9">
        <v>112</v>
      </c>
      <c r="P851" s="9">
        <v>0</v>
      </c>
      <c r="Q851" s="9" t="s">
        <v>1667</v>
      </c>
      <c r="R851" s="9" t="s">
        <v>1468</v>
      </c>
      <c r="S851" s="9">
        <v>0</v>
      </c>
      <c r="T851" s="9" t="s">
        <v>1468</v>
      </c>
      <c r="U851" s="9" t="s">
        <v>1476</v>
      </c>
      <c r="V851" s="9"/>
      <c r="W851" s="9" t="s">
        <v>1470</v>
      </c>
      <c r="X851" s="9" t="s">
        <v>1471</v>
      </c>
      <c r="Y851" s="9" t="s">
        <v>1472</v>
      </c>
      <c r="Z851" s="9">
        <v>70</v>
      </c>
      <c r="AA851" s="9">
        <v>90</v>
      </c>
      <c r="AB851" s="9" t="s">
        <v>1473</v>
      </c>
      <c r="FR851"/>
    </row>
    <row r="852" spans="1:174" x14ac:dyDescent="0.3">
      <c r="A852" s="1">
        <v>44123.438497372685</v>
      </c>
      <c r="B852" s="8">
        <f>MONTH(Table_ExternalData_124345[[#This Row],[DateCreation]])</f>
        <v>10</v>
      </c>
      <c r="C852" s="8">
        <f>YEAR(Table_ExternalData_124345[[#This Row],[DateCreation]])</f>
        <v>2020</v>
      </c>
      <c r="D852" s="9">
        <f>WEEKNUM(Table_ExternalData_124345[[#This Row],[DateCreation]]+2)</f>
        <v>43</v>
      </c>
      <c r="E852" s="9">
        <v>1332</v>
      </c>
      <c r="F852" s="9" t="s">
        <v>1662</v>
      </c>
      <c r="G852" s="9" t="s">
        <v>1663</v>
      </c>
      <c r="H852" s="8" t="str">
        <f>Table_ExternalData_124345[[#This Row],[Manufacturer]]&amp;" "&amp;Table_ExternalData_124345[[#This Row],[CarModel]]</f>
        <v>Slycma DYN / JET / ECOSIL</v>
      </c>
      <c r="I852" s="9" t="s">
        <v>1481</v>
      </c>
      <c r="J852" s="9">
        <v>600</v>
      </c>
      <c r="K852" s="9">
        <v>1400</v>
      </c>
      <c r="L852" s="9" t="s">
        <v>1464</v>
      </c>
      <c r="M852" s="9" t="s">
        <v>1465</v>
      </c>
      <c r="N852" s="9" t="s">
        <v>1466</v>
      </c>
      <c r="O852" s="9">
        <v>102</v>
      </c>
      <c r="P852" s="9">
        <v>102</v>
      </c>
      <c r="Q852" s="9" t="s">
        <v>1668</v>
      </c>
      <c r="R852" s="9" t="s">
        <v>1468</v>
      </c>
      <c r="S852" s="9">
        <v>0</v>
      </c>
      <c r="T852" s="9" t="s">
        <v>1469</v>
      </c>
      <c r="U852" s="9" t="s">
        <v>1476</v>
      </c>
      <c r="V852" s="9"/>
      <c r="W852" s="9" t="s">
        <v>1577</v>
      </c>
      <c r="X852" s="9" t="s">
        <v>1484</v>
      </c>
      <c r="Y852" s="9" t="s">
        <v>1472</v>
      </c>
      <c r="Z852" s="9">
        <v>70</v>
      </c>
      <c r="AA852" s="9">
        <v>54</v>
      </c>
      <c r="AB852" s="9" t="s">
        <v>1560</v>
      </c>
      <c r="FR852"/>
    </row>
    <row r="853" spans="1:174" x14ac:dyDescent="0.3">
      <c r="A853" s="1">
        <v>44123.438893784725</v>
      </c>
      <c r="B853" s="8">
        <f>MONTH(Table_ExternalData_124345[[#This Row],[DateCreation]])</f>
        <v>10</v>
      </c>
      <c r="C853" s="8">
        <f>YEAR(Table_ExternalData_124345[[#This Row],[DateCreation]])</f>
        <v>2020</v>
      </c>
      <c r="D853" s="9">
        <f>WEEKNUM(Table_ExternalData_124345[[#This Row],[DateCreation]]+2)</f>
        <v>43</v>
      </c>
      <c r="E853" s="9">
        <v>1333</v>
      </c>
      <c r="F853" s="9" t="s">
        <v>1662</v>
      </c>
      <c r="G853" s="9" t="s">
        <v>1663</v>
      </c>
      <c r="H853" s="8" t="str">
        <f>Table_ExternalData_124345[[#This Row],[Manufacturer]]&amp;" "&amp;Table_ExternalData_124345[[#This Row],[CarModel]]</f>
        <v>Slycma DYN / JET / ECOSIL</v>
      </c>
      <c r="I853" s="9" t="s">
        <v>1481</v>
      </c>
      <c r="J853" s="9">
        <v>600</v>
      </c>
      <c r="K853" s="9">
        <v>1400</v>
      </c>
      <c r="L853" s="9" t="s">
        <v>1464</v>
      </c>
      <c r="M853" s="9" t="s">
        <v>89</v>
      </c>
      <c r="N853" s="9" t="s">
        <v>1477</v>
      </c>
      <c r="O853" s="9">
        <v>102</v>
      </c>
      <c r="P853" s="9">
        <v>102</v>
      </c>
      <c r="Q853" s="9" t="s">
        <v>1669</v>
      </c>
      <c r="R853" s="9" t="s">
        <v>1468</v>
      </c>
      <c r="S853" s="9">
        <v>0</v>
      </c>
      <c r="T853" s="9" t="s">
        <v>1469</v>
      </c>
      <c r="U853" s="9" t="s">
        <v>1476</v>
      </c>
      <c r="V853" s="9"/>
      <c r="W853" s="9" t="s">
        <v>1577</v>
      </c>
      <c r="X853" s="9" t="s">
        <v>1484</v>
      </c>
      <c r="Y853" s="9" t="s">
        <v>1472</v>
      </c>
      <c r="Z853" s="9">
        <v>70</v>
      </c>
      <c r="AA853" s="9">
        <v>54</v>
      </c>
      <c r="AB853" s="9" t="s">
        <v>1560</v>
      </c>
      <c r="FR853"/>
    </row>
    <row r="854" spans="1:174" x14ac:dyDescent="0.3">
      <c r="A854" s="1">
        <v>44123.439226192131</v>
      </c>
      <c r="B854" s="8">
        <f>MONTH(Table_ExternalData_124345[[#This Row],[DateCreation]])</f>
        <v>10</v>
      </c>
      <c r="C854" s="8">
        <f>YEAR(Table_ExternalData_124345[[#This Row],[DateCreation]])</f>
        <v>2020</v>
      </c>
      <c r="D854" s="9">
        <f>WEEKNUM(Table_ExternalData_124345[[#This Row],[DateCreation]]+2)</f>
        <v>43</v>
      </c>
      <c r="E854" s="9">
        <v>1334</v>
      </c>
      <c r="F854" s="9" t="s">
        <v>1662</v>
      </c>
      <c r="G854" s="9" t="s">
        <v>1663</v>
      </c>
      <c r="H854" s="8" t="str">
        <f>Table_ExternalData_124345[[#This Row],[Manufacturer]]&amp;" "&amp;Table_ExternalData_124345[[#This Row],[CarModel]]</f>
        <v>Slycma DYN / JET / ECOSIL</v>
      </c>
      <c r="I854" s="9" t="s">
        <v>1481</v>
      </c>
      <c r="J854" s="9">
        <v>700</v>
      </c>
      <c r="K854" s="9">
        <v>1600</v>
      </c>
      <c r="L854" s="9" t="s">
        <v>1464</v>
      </c>
      <c r="M854" s="9" t="s">
        <v>1465</v>
      </c>
      <c r="N854" s="9" t="s">
        <v>1466</v>
      </c>
      <c r="O854" s="9">
        <v>102</v>
      </c>
      <c r="P854" s="9">
        <v>102</v>
      </c>
      <c r="Q854" s="9" t="s">
        <v>1668</v>
      </c>
      <c r="R854" s="9" t="s">
        <v>1468</v>
      </c>
      <c r="S854" s="9">
        <v>0</v>
      </c>
      <c r="T854" s="9" t="s">
        <v>1469</v>
      </c>
      <c r="U854" s="9" t="s">
        <v>1476</v>
      </c>
      <c r="V854" s="9"/>
      <c r="W854" s="9" t="s">
        <v>1577</v>
      </c>
      <c r="X854" s="9" t="s">
        <v>1471</v>
      </c>
      <c r="Y854" s="9" t="s">
        <v>1472</v>
      </c>
      <c r="Z854" s="9">
        <v>70</v>
      </c>
      <c r="AA854" s="9">
        <v>54</v>
      </c>
      <c r="AB854" s="9" t="s">
        <v>1560</v>
      </c>
      <c r="FR854"/>
    </row>
    <row r="855" spans="1:174" x14ac:dyDescent="0.3">
      <c r="A855" s="1">
        <v>44123.439226539354</v>
      </c>
      <c r="B855" s="8">
        <f>MONTH(Table_ExternalData_124345[[#This Row],[DateCreation]])</f>
        <v>10</v>
      </c>
      <c r="C855" s="8">
        <f>YEAR(Table_ExternalData_124345[[#This Row],[DateCreation]])</f>
        <v>2020</v>
      </c>
      <c r="D855" s="9">
        <f>WEEKNUM(Table_ExternalData_124345[[#This Row],[DateCreation]]+2)</f>
        <v>43</v>
      </c>
      <c r="E855" s="9">
        <v>1335</v>
      </c>
      <c r="F855" s="9" t="s">
        <v>1662</v>
      </c>
      <c r="G855" s="9" t="s">
        <v>1663</v>
      </c>
      <c r="H855" s="8" t="str">
        <f>Table_ExternalData_124345[[#This Row],[Manufacturer]]&amp;" "&amp;Table_ExternalData_124345[[#This Row],[CarModel]]</f>
        <v>Slycma DYN / JET / ECOSIL</v>
      </c>
      <c r="I855" s="9" t="s">
        <v>1481</v>
      </c>
      <c r="J855" s="9">
        <v>700</v>
      </c>
      <c r="K855" s="9">
        <v>1600</v>
      </c>
      <c r="L855" s="9" t="s">
        <v>1464</v>
      </c>
      <c r="M855" s="9" t="s">
        <v>89</v>
      </c>
      <c r="N855" s="9" t="s">
        <v>1477</v>
      </c>
      <c r="O855" s="9">
        <v>102</v>
      </c>
      <c r="P855" s="9">
        <v>102</v>
      </c>
      <c r="Q855" s="9" t="s">
        <v>1670</v>
      </c>
      <c r="R855" s="9" t="s">
        <v>1468</v>
      </c>
      <c r="S855" s="9">
        <v>0</v>
      </c>
      <c r="T855" s="9" t="s">
        <v>1469</v>
      </c>
      <c r="U855" s="9" t="s">
        <v>1476</v>
      </c>
      <c r="V855" s="9"/>
      <c r="W855" s="9" t="s">
        <v>1577</v>
      </c>
      <c r="X855" s="9" t="s">
        <v>1471</v>
      </c>
      <c r="Y855" s="9" t="s">
        <v>1472</v>
      </c>
      <c r="Z855" s="9">
        <v>70</v>
      </c>
      <c r="AA855" s="9">
        <v>54</v>
      </c>
      <c r="AB855" s="9" t="s">
        <v>1560</v>
      </c>
      <c r="FR855"/>
    </row>
    <row r="856" spans="1:174" x14ac:dyDescent="0.3">
      <c r="A856" s="1">
        <v>44146.370231793982</v>
      </c>
      <c r="B856" s="8">
        <f>MONTH(Table_ExternalData_124345[[#This Row],[DateCreation]])</f>
        <v>11</v>
      </c>
      <c r="C856" s="8">
        <f>YEAR(Table_ExternalData_124345[[#This Row],[DateCreation]])</f>
        <v>2020</v>
      </c>
      <c r="D856" s="9">
        <f>WEEKNUM(Table_ExternalData_124345[[#This Row],[DateCreation]]+2)</f>
        <v>46</v>
      </c>
      <c r="E856" s="9">
        <v>1336</v>
      </c>
      <c r="F856" s="9" t="s">
        <v>274</v>
      </c>
      <c r="G856" s="9" t="s">
        <v>1671</v>
      </c>
      <c r="H856" s="8" t="str">
        <f>Table_ExternalData_124345[[#This Row],[Manufacturer]]&amp;" "&amp;Table_ExternalData_124345[[#This Row],[CarModel]]</f>
        <v>Fermator Premium</v>
      </c>
      <c r="I856" s="9" t="s">
        <v>1463</v>
      </c>
      <c r="J856" s="9">
        <v>700</v>
      </c>
      <c r="K856" s="9">
        <v>1600</v>
      </c>
      <c r="L856" s="9" t="s">
        <v>1464</v>
      </c>
      <c r="M856" s="9" t="s">
        <v>1465</v>
      </c>
      <c r="N856" s="9" t="s">
        <v>1466</v>
      </c>
      <c r="O856" s="9">
        <v>0</v>
      </c>
      <c r="P856" s="9">
        <v>160</v>
      </c>
      <c r="Q856" s="9" t="s">
        <v>1672</v>
      </c>
      <c r="R856" s="9" t="s">
        <v>1468</v>
      </c>
      <c r="S856" s="9">
        <v>0</v>
      </c>
      <c r="T856" s="9" t="s">
        <v>1469</v>
      </c>
      <c r="U856" s="9" t="s">
        <v>1468</v>
      </c>
      <c r="V856" s="9"/>
      <c r="W856" s="9" t="s">
        <v>1470</v>
      </c>
      <c r="X856" s="9" t="s">
        <v>1471</v>
      </c>
      <c r="Y856" s="9" t="s">
        <v>1472</v>
      </c>
      <c r="Z856" s="9">
        <v>85</v>
      </c>
      <c r="AA856" s="9">
        <v>90</v>
      </c>
      <c r="AB856" s="9" t="s">
        <v>1473</v>
      </c>
      <c r="FR856"/>
    </row>
    <row r="857" spans="1:174" x14ac:dyDescent="0.3">
      <c r="A857" s="1">
        <v>44146.370729479167</v>
      </c>
      <c r="B857" s="8">
        <f>MONTH(Table_ExternalData_124345[[#This Row],[DateCreation]])</f>
        <v>11</v>
      </c>
      <c r="C857" s="8">
        <f>YEAR(Table_ExternalData_124345[[#This Row],[DateCreation]])</f>
        <v>2020</v>
      </c>
      <c r="D857" s="9">
        <f>WEEKNUM(Table_ExternalData_124345[[#This Row],[DateCreation]]+2)</f>
        <v>46</v>
      </c>
      <c r="E857" s="9">
        <v>1337</v>
      </c>
      <c r="F857" s="9" t="s">
        <v>274</v>
      </c>
      <c r="G857" s="9" t="s">
        <v>1671</v>
      </c>
      <c r="H857" s="8" t="str">
        <f>Table_ExternalData_124345[[#This Row],[Manufacturer]]&amp;" "&amp;Table_ExternalData_124345[[#This Row],[CarModel]]</f>
        <v>Fermator Premium</v>
      </c>
      <c r="I857" s="9" t="s">
        <v>1463</v>
      </c>
      <c r="J857" s="9">
        <v>700</v>
      </c>
      <c r="K857" s="9">
        <v>1600</v>
      </c>
      <c r="L857" s="9" t="s">
        <v>1464</v>
      </c>
      <c r="M857" s="9" t="s">
        <v>89</v>
      </c>
      <c r="N857" s="9" t="s">
        <v>1477</v>
      </c>
      <c r="O857" s="9">
        <v>0</v>
      </c>
      <c r="P857" s="9">
        <v>160</v>
      </c>
      <c r="Q857" s="9" t="s">
        <v>1673</v>
      </c>
      <c r="R857" s="9" t="s">
        <v>1468</v>
      </c>
      <c r="S857" s="9">
        <v>0</v>
      </c>
      <c r="T857" s="9" t="s">
        <v>1469</v>
      </c>
      <c r="U857" s="9" t="s">
        <v>1468</v>
      </c>
      <c r="V857" s="9"/>
      <c r="W857" s="9" t="s">
        <v>1470</v>
      </c>
      <c r="X857" s="9" t="s">
        <v>1471</v>
      </c>
      <c r="Y857" s="9" t="s">
        <v>1472</v>
      </c>
      <c r="Z857" s="9">
        <v>85</v>
      </c>
      <c r="AA857" s="9">
        <v>90</v>
      </c>
      <c r="AB857" s="9" t="s">
        <v>1473</v>
      </c>
      <c r="FR857"/>
    </row>
    <row r="858" spans="1:174" x14ac:dyDescent="0.3">
      <c r="A858" s="1">
        <v>44146.370806134262</v>
      </c>
      <c r="B858" s="8">
        <f>MONTH(Table_ExternalData_124345[[#This Row],[DateCreation]])</f>
        <v>11</v>
      </c>
      <c r="C858" s="8">
        <f>YEAR(Table_ExternalData_124345[[#This Row],[DateCreation]])</f>
        <v>2020</v>
      </c>
      <c r="D858" s="9">
        <f>WEEKNUM(Table_ExternalData_124345[[#This Row],[DateCreation]]+2)</f>
        <v>46</v>
      </c>
      <c r="E858" s="9">
        <v>1338</v>
      </c>
      <c r="F858" s="9" t="s">
        <v>274</v>
      </c>
      <c r="G858" s="9" t="s">
        <v>1671</v>
      </c>
      <c r="H858" s="8" t="str">
        <f>Table_ExternalData_124345[[#This Row],[Manufacturer]]&amp;" "&amp;Table_ExternalData_124345[[#This Row],[CarModel]]</f>
        <v>Fermator Premium</v>
      </c>
      <c r="I858" s="9" t="s">
        <v>1474</v>
      </c>
      <c r="J858" s="9">
        <v>700</v>
      </c>
      <c r="K858" s="9">
        <v>1600</v>
      </c>
      <c r="L858" s="9" t="s">
        <v>1464</v>
      </c>
      <c r="M858" s="9" t="s">
        <v>1465</v>
      </c>
      <c r="N858" s="9" t="s">
        <v>1466</v>
      </c>
      <c r="O858" s="9">
        <v>160</v>
      </c>
      <c r="P858" s="9">
        <v>0</v>
      </c>
      <c r="Q858" s="9" t="s">
        <v>1674</v>
      </c>
      <c r="R858" s="9" t="s">
        <v>1468</v>
      </c>
      <c r="S858" s="9">
        <v>0</v>
      </c>
      <c r="T858" s="9" t="s">
        <v>1469</v>
      </c>
      <c r="U858" s="9" t="s">
        <v>1476</v>
      </c>
      <c r="V858" s="9"/>
      <c r="W858" s="9" t="s">
        <v>1470</v>
      </c>
      <c r="X858" s="9" t="s">
        <v>1471</v>
      </c>
      <c r="Y858" s="9" t="s">
        <v>1472</v>
      </c>
      <c r="Z858" s="9">
        <v>85</v>
      </c>
      <c r="AA858" s="9">
        <v>90</v>
      </c>
      <c r="AB858" s="9" t="s">
        <v>1473</v>
      </c>
      <c r="FR858"/>
    </row>
    <row r="859" spans="1:174" x14ac:dyDescent="0.3">
      <c r="A859" s="1">
        <v>44146.370806331019</v>
      </c>
      <c r="B859" s="8">
        <f>MONTH(Table_ExternalData_124345[[#This Row],[DateCreation]])</f>
        <v>11</v>
      </c>
      <c r="C859" s="8">
        <f>YEAR(Table_ExternalData_124345[[#This Row],[DateCreation]])</f>
        <v>2020</v>
      </c>
      <c r="D859" s="9">
        <f>WEEKNUM(Table_ExternalData_124345[[#This Row],[DateCreation]]+2)</f>
        <v>46</v>
      </c>
      <c r="E859" s="9">
        <v>1339</v>
      </c>
      <c r="F859" s="9" t="s">
        <v>274</v>
      </c>
      <c r="G859" s="9" t="s">
        <v>1671</v>
      </c>
      <c r="H859" s="8" t="str">
        <f>Table_ExternalData_124345[[#This Row],[Manufacturer]]&amp;" "&amp;Table_ExternalData_124345[[#This Row],[CarModel]]</f>
        <v>Fermator Premium</v>
      </c>
      <c r="I859" s="9" t="s">
        <v>1474</v>
      </c>
      <c r="J859" s="9">
        <v>700</v>
      </c>
      <c r="K859" s="9">
        <v>1600</v>
      </c>
      <c r="L859" s="9" t="s">
        <v>1464</v>
      </c>
      <c r="M859" s="9" t="s">
        <v>89</v>
      </c>
      <c r="N859" s="9" t="s">
        <v>1477</v>
      </c>
      <c r="O859" s="9">
        <v>160</v>
      </c>
      <c r="P859" s="9">
        <v>0</v>
      </c>
      <c r="Q859" s="9" t="s">
        <v>1675</v>
      </c>
      <c r="R859" s="9" t="s">
        <v>1468</v>
      </c>
      <c r="S859" s="9">
        <v>0</v>
      </c>
      <c r="T859" s="9" t="s">
        <v>1469</v>
      </c>
      <c r="U859" s="9" t="s">
        <v>1476</v>
      </c>
      <c r="V859" s="9"/>
      <c r="W859" s="9" t="s">
        <v>1470</v>
      </c>
      <c r="X859" s="9" t="s">
        <v>1471</v>
      </c>
      <c r="Y859" s="9" t="s">
        <v>1472</v>
      </c>
      <c r="Z859" s="9">
        <v>85</v>
      </c>
      <c r="AA859" s="9">
        <v>90</v>
      </c>
      <c r="AB859" s="9" t="s">
        <v>1473</v>
      </c>
      <c r="FR859"/>
    </row>
    <row r="860" spans="1:174" x14ac:dyDescent="0.3">
      <c r="A860" s="1">
        <v>44146.374953125</v>
      </c>
      <c r="B860" s="8">
        <f>MONTH(Table_ExternalData_124345[[#This Row],[DateCreation]])</f>
        <v>11</v>
      </c>
      <c r="C860" s="8">
        <f>YEAR(Table_ExternalData_124345[[#This Row],[DateCreation]])</f>
        <v>2020</v>
      </c>
      <c r="D860" s="9">
        <f>WEEKNUM(Table_ExternalData_124345[[#This Row],[DateCreation]]+2)</f>
        <v>46</v>
      </c>
      <c r="E860" s="9">
        <v>1340</v>
      </c>
      <c r="F860" s="9" t="s">
        <v>274</v>
      </c>
      <c r="G860" s="9" t="s">
        <v>1671</v>
      </c>
      <c r="H860" s="8" t="str">
        <f>Table_ExternalData_124345[[#This Row],[Manufacturer]]&amp;" "&amp;Table_ExternalData_124345[[#This Row],[CarModel]]</f>
        <v>Fermator Premium</v>
      </c>
      <c r="I860" s="9" t="s">
        <v>1481</v>
      </c>
      <c r="J860" s="9">
        <v>700</v>
      </c>
      <c r="K860" s="9">
        <v>1600</v>
      </c>
      <c r="L860" s="9" t="s">
        <v>1464</v>
      </c>
      <c r="M860" s="9" t="s">
        <v>1465</v>
      </c>
      <c r="N860" s="9" t="s">
        <v>1466</v>
      </c>
      <c r="O860" s="9">
        <v>160</v>
      </c>
      <c r="P860" s="9">
        <v>160</v>
      </c>
      <c r="Q860" s="9" t="s">
        <v>1676</v>
      </c>
      <c r="R860" s="9" t="s">
        <v>1468</v>
      </c>
      <c r="S860" s="9">
        <v>0</v>
      </c>
      <c r="T860" s="9" t="s">
        <v>1469</v>
      </c>
      <c r="U860" s="9" t="s">
        <v>1476</v>
      </c>
      <c r="V860" s="9"/>
      <c r="W860" s="9" t="s">
        <v>1577</v>
      </c>
      <c r="X860" s="9" t="s">
        <v>1471</v>
      </c>
      <c r="Y860" s="9" t="s">
        <v>1472</v>
      </c>
      <c r="Z860" s="9">
        <v>85</v>
      </c>
      <c r="AA860" s="9">
        <v>54</v>
      </c>
      <c r="AB860" s="9" t="s">
        <v>1560</v>
      </c>
      <c r="FR860"/>
    </row>
    <row r="861" spans="1:174" x14ac:dyDescent="0.3">
      <c r="A861" s="1">
        <v>44146.375369791669</v>
      </c>
      <c r="B861" s="8">
        <f>MONTH(Table_ExternalData_124345[[#This Row],[DateCreation]])</f>
        <v>11</v>
      </c>
      <c r="C861" s="8">
        <f>YEAR(Table_ExternalData_124345[[#This Row],[DateCreation]])</f>
        <v>2020</v>
      </c>
      <c r="D861" s="9">
        <f>WEEKNUM(Table_ExternalData_124345[[#This Row],[DateCreation]]+2)</f>
        <v>46</v>
      </c>
      <c r="E861" s="9">
        <v>1341</v>
      </c>
      <c r="F861" s="9" t="s">
        <v>274</v>
      </c>
      <c r="G861" s="9" t="s">
        <v>1671</v>
      </c>
      <c r="H861" s="8" t="str">
        <f>Table_ExternalData_124345[[#This Row],[Manufacturer]]&amp;" "&amp;Table_ExternalData_124345[[#This Row],[CarModel]]</f>
        <v>Fermator Premium</v>
      </c>
      <c r="I861" s="9" t="s">
        <v>1481</v>
      </c>
      <c r="J861" s="9">
        <v>700</v>
      </c>
      <c r="K861" s="9">
        <v>1600</v>
      </c>
      <c r="L861" s="9" t="s">
        <v>1464</v>
      </c>
      <c r="M861" s="9" t="s">
        <v>89</v>
      </c>
      <c r="N861" s="9" t="s">
        <v>1477</v>
      </c>
      <c r="O861" s="9">
        <v>160</v>
      </c>
      <c r="P861" s="9">
        <v>160</v>
      </c>
      <c r="Q861" s="9" t="s">
        <v>1677</v>
      </c>
      <c r="R861" s="9" t="s">
        <v>1468</v>
      </c>
      <c r="S861" s="9">
        <v>0</v>
      </c>
      <c r="T861" s="9" t="s">
        <v>1469</v>
      </c>
      <c r="U861" s="9" t="s">
        <v>1476</v>
      </c>
      <c r="V861" s="9"/>
      <c r="W861" s="9" t="s">
        <v>1577</v>
      </c>
      <c r="X861" s="9" t="s">
        <v>1471</v>
      </c>
      <c r="Y861" s="9" t="s">
        <v>1472</v>
      </c>
      <c r="Z861" s="9">
        <v>85</v>
      </c>
      <c r="AA861" s="9">
        <v>54</v>
      </c>
      <c r="AB861" s="9" t="s">
        <v>1560</v>
      </c>
      <c r="FR861"/>
    </row>
    <row r="862" spans="1:174" x14ac:dyDescent="0.3">
      <c r="A862" s="1">
        <v>44146.428032407406</v>
      </c>
      <c r="B862" s="8">
        <f>MONTH(Table_ExternalData_124345[[#This Row],[DateCreation]])</f>
        <v>11</v>
      </c>
      <c r="C862" s="8">
        <f>YEAR(Table_ExternalData_124345[[#This Row],[DateCreation]])</f>
        <v>2020</v>
      </c>
      <c r="D862" s="9">
        <f>WEEKNUM(Table_ExternalData_124345[[#This Row],[DateCreation]]+2)</f>
        <v>46</v>
      </c>
      <c r="E862" s="9">
        <v>1342</v>
      </c>
      <c r="F862" s="9" t="s">
        <v>1678</v>
      </c>
      <c r="G862" s="9" t="s">
        <v>1679</v>
      </c>
      <c r="H862" s="8" t="str">
        <f>Table_ExternalData_124345[[#This Row],[Manufacturer]]&amp;" "&amp;Table_ExternalData_124345[[#This Row],[CarModel]]</f>
        <v>Sematic 2000 V1</v>
      </c>
      <c r="I862" s="9" t="s">
        <v>1474</v>
      </c>
      <c r="J862" s="9">
        <v>700</v>
      </c>
      <c r="K862" s="9">
        <v>1600</v>
      </c>
      <c r="L862" s="9" t="s">
        <v>1464</v>
      </c>
      <c r="M862" s="9" t="s">
        <v>89</v>
      </c>
      <c r="N862" s="9" t="s">
        <v>1477</v>
      </c>
      <c r="O862" s="9">
        <v>160</v>
      </c>
      <c r="P862" s="9">
        <v>0</v>
      </c>
      <c r="Q862" s="9" t="s">
        <v>1591</v>
      </c>
      <c r="R862" s="9" t="s">
        <v>1468</v>
      </c>
      <c r="S862" s="9">
        <v>0</v>
      </c>
      <c r="T862" s="9" t="s">
        <v>1469</v>
      </c>
      <c r="U862" s="9" t="s">
        <v>1476</v>
      </c>
      <c r="V862" s="9"/>
      <c r="W862" s="9" t="s">
        <v>1470</v>
      </c>
      <c r="X862" s="9" t="s">
        <v>1471</v>
      </c>
      <c r="Y862" s="9" t="s">
        <v>1472</v>
      </c>
      <c r="Z862" s="9">
        <v>75</v>
      </c>
      <c r="AA862" s="9">
        <v>90</v>
      </c>
      <c r="AB862" s="9" t="s">
        <v>1473</v>
      </c>
      <c r="FR862"/>
    </row>
    <row r="863" spans="1:174" x14ac:dyDescent="0.3">
      <c r="A863" s="1">
        <v>44146.428032407406</v>
      </c>
      <c r="B863" s="8">
        <f>MONTH(Table_ExternalData_124345[[#This Row],[DateCreation]])</f>
        <v>11</v>
      </c>
      <c r="C863" s="8">
        <f>YEAR(Table_ExternalData_124345[[#This Row],[DateCreation]])</f>
        <v>2020</v>
      </c>
      <c r="D863" s="9">
        <f>WEEKNUM(Table_ExternalData_124345[[#This Row],[DateCreation]]+2)</f>
        <v>46</v>
      </c>
      <c r="E863" s="9">
        <v>1343</v>
      </c>
      <c r="F863" s="9" t="s">
        <v>1678</v>
      </c>
      <c r="G863" s="9" t="s">
        <v>1679</v>
      </c>
      <c r="H863" s="8" t="str">
        <f>Table_ExternalData_124345[[#This Row],[Manufacturer]]&amp;" "&amp;Table_ExternalData_124345[[#This Row],[CarModel]]</f>
        <v>Sematic 2000 V1</v>
      </c>
      <c r="I863" s="9" t="s">
        <v>1463</v>
      </c>
      <c r="J863" s="9">
        <v>700</v>
      </c>
      <c r="K863" s="9">
        <v>1600</v>
      </c>
      <c r="L863" s="9" t="s">
        <v>1464</v>
      </c>
      <c r="M863" s="9" t="s">
        <v>89</v>
      </c>
      <c r="N863" s="9" t="s">
        <v>1477</v>
      </c>
      <c r="O863" s="9">
        <v>0</v>
      </c>
      <c r="P863" s="9">
        <v>160</v>
      </c>
      <c r="Q863" s="9" t="s">
        <v>1590</v>
      </c>
      <c r="R863" s="9" t="s">
        <v>1468</v>
      </c>
      <c r="S863" s="9">
        <v>0</v>
      </c>
      <c r="T863" s="9" t="s">
        <v>1469</v>
      </c>
      <c r="U863" s="9" t="s">
        <v>1468</v>
      </c>
      <c r="V863" s="9"/>
      <c r="W863" s="9" t="s">
        <v>1470</v>
      </c>
      <c r="X863" s="9" t="s">
        <v>1471</v>
      </c>
      <c r="Y863" s="9" t="s">
        <v>1472</v>
      </c>
      <c r="Z863" s="9">
        <v>75</v>
      </c>
      <c r="AA863" s="9">
        <v>90</v>
      </c>
      <c r="AB863" s="9" t="s">
        <v>1473</v>
      </c>
      <c r="FR863"/>
    </row>
    <row r="864" spans="1:174" x14ac:dyDescent="0.3">
      <c r="A864" s="1">
        <v>44146.428032407406</v>
      </c>
      <c r="B864" s="8">
        <f>MONTH(Table_ExternalData_124345[[#This Row],[DateCreation]])</f>
        <v>11</v>
      </c>
      <c r="C864" s="8">
        <f>YEAR(Table_ExternalData_124345[[#This Row],[DateCreation]])</f>
        <v>2020</v>
      </c>
      <c r="D864" s="9">
        <f>WEEKNUM(Table_ExternalData_124345[[#This Row],[DateCreation]]+2)</f>
        <v>46</v>
      </c>
      <c r="E864" s="9">
        <v>1344</v>
      </c>
      <c r="F864" s="9" t="s">
        <v>1678</v>
      </c>
      <c r="G864" s="9" t="s">
        <v>1679</v>
      </c>
      <c r="H864" s="8" t="str">
        <f>Table_ExternalData_124345[[#This Row],[Manufacturer]]&amp;" "&amp;Table_ExternalData_124345[[#This Row],[CarModel]]</f>
        <v>Sematic 2000 V1</v>
      </c>
      <c r="I864" s="9" t="s">
        <v>1474</v>
      </c>
      <c r="J864" s="9">
        <v>700</v>
      </c>
      <c r="K864" s="9">
        <v>1600</v>
      </c>
      <c r="L864" s="9" t="s">
        <v>1464</v>
      </c>
      <c r="M864" s="9" t="s">
        <v>1465</v>
      </c>
      <c r="N864" s="9" t="s">
        <v>1466</v>
      </c>
      <c r="O864" s="9">
        <v>160</v>
      </c>
      <c r="P864" s="9">
        <v>0</v>
      </c>
      <c r="Q864" s="9" t="s">
        <v>1589</v>
      </c>
      <c r="R864" s="9" t="s">
        <v>1468</v>
      </c>
      <c r="S864" s="9">
        <v>0</v>
      </c>
      <c r="T864" s="9" t="s">
        <v>1469</v>
      </c>
      <c r="U864" s="9" t="s">
        <v>1476</v>
      </c>
      <c r="V864" s="9"/>
      <c r="W864" s="9" t="s">
        <v>1470</v>
      </c>
      <c r="X864" s="9" t="s">
        <v>1471</v>
      </c>
      <c r="Y864" s="9" t="s">
        <v>1472</v>
      </c>
      <c r="Z864" s="9">
        <v>75</v>
      </c>
      <c r="AA864" s="9">
        <v>90</v>
      </c>
      <c r="AB864" s="9" t="s">
        <v>1473</v>
      </c>
      <c r="FR864"/>
    </row>
    <row r="865" spans="1:174" x14ac:dyDescent="0.3">
      <c r="A865" s="1">
        <v>44146.428032557873</v>
      </c>
      <c r="B865" s="8">
        <f>MONTH(Table_ExternalData_124345[[#This Row],[DateCreation]])</f>
        <v>11</v>
      </c>
      <c r="C865" s="8">
        <f>YEAR(Table_ExternalData_124345[[#This Row],[DateCreation]])</f>
        <v>2020</v>
      </c>
      <c r="D865" s="9">
        <f>WEEKNUM(Table_ExternalData_124345[[#This Row],[DateCreation]]+2)</f>
        <v>46</v>
      </c>
      <c r="E865" s="9">
        <v>1345</v>
      </c>
      <c r="F865" s="9" t="s">
        <v>1678</v>
      </c>
      <c r="G865" s="9" t="s">
        <v>1679</v>
      </c>
      <c r="H865" s="8" t="str">
        <f>Table_ExternalData_124345[[#This Row],[Manufacturer]]&amp;" "&amp;Table_ExternalData_124345[[#This Row],[CarModel]]</f>
        <v>Sematic 2000 V1</v>
      </c>
      <c r="I865" s="9" t="s">
        <v>1463</v>
      </c>
      <c r="J865" s="9">
        <v>700</v>
      </c>
      <c r="K865" s="9">
        <v>1600</v>
      </c>
      <c r="L865" s="9" t="s">
        <v>1464</v>
      </c>
      <c r="M865" s="9" t="s">
        <v>1465</v>
      </c>
      <c r="N865" s="9" t="s">
        <v>1466</v>
      </c>
      <c r="O865" s="9">
        <v>0</v>
      </c>
      <c r="P865" s="9">
        <v>160</v>
      </c>
      <c r="Q865" s="9" t="s">
        <v>1588</v>
      </c>
      <c r="R865" s="9" t="s">
        <v>1468</v>
      </c>
      <c r="S865" s="9">
        <v>0</v>
      </c>
      <c r="T865" s="9" t="s">
        <v>1469</v>
      </c>
      <c r="U865" s="9" t="s">
        <v>1468</v>
      </c>
      <c r="V865" s="9"/>
      <c r="W865" s="9" t="s">
        <v>1470</v>
      </c>
      <c r="X865" s="9" t="s">
        <v>1471</v>
      </c>
      <c r="Y865" s="9" t="s">
        <v>1472</v>
      </c>
      <c r="Z865" s="9">
        <v>75</v>
      </c>
      <c r="AA865" s="9">
        <v>90</v>
      </c>
      <c r="AB865" s="9" t="s">
        <v>1473</v>
      </c>
      <c r="FR865"/>
    </row>
    <row r="866" spans="1:174" x14ac:dyDescent="0.3">
      <c r="A866" s="1">
        <v>44246.479675497685</v>
      </c>
      <c r="B866" s="8">
        <f>MONTH(Table_ExternalData_124345[[#This Row],[DateCreation]])</f>
        <v>2</v>
      </c>
      <c r="C866" s="8">
        <f>YEAR(Table_ExternalData_124345[[#This Row],[DateCreation]])</f>
        <v>2021</v>
      </c>
      <c r="D866" s="9">
        <f>WEEKNUM(Table_ExternalData_124345[[#This Row],[DateCreation]]+2)</f>
        <v>9</v>
      </c>
      <c r="E866" s="9">
        <v>1346</v>
      </c>
      <c r="F866" s="9" t="s">
        <v>1662</v>
      </c>
      <c r="G866" s="9" t="s">
        <v>1680</v>
      </c>
      <c r="H866" s="8" t="str">
        <f>Table_ExternalData_124345[[#This Row],[Manufacturer]]&amp;" "&amp;Table_ExternalData_124345[[#This Row],[CarModel]]</f>
        <v>Slycma Dellerba</v>
      </c>
      <c r="I866" s="9" t="s">
        <v>1463</v>
      </c>
      <c r="J866" s="9">
        <v>600</v>
      </c>
      <c r="K866" s="9">
        <v>1400</v>
      </c>
      <c r="L866" s="9" t="s">
        <v>1464</v>
      </c>
      <c r="M866" s="9" t="s">
        <v>1465</v>
      </c>
      <c r="N866" s="9" t="s">
        <v>1466</v>
      </c>
      <c r="O866" s="9">
        <v>170</v>
      </c>
      <c r="P866" s="9">
        <v>170</v>
      </c>
      <c r="Q866" s="9" t="s">
        <v>1681</v>
      </c>
      <c r="R866" s="9" t="s">
        <v>1468</v>
      </c>
      <c r="S866" s="9">
        <v>0</v>
      </c>
      <c r="T866" s="9" t="s">
        <v>1469</v>
      </c>
      <c r="U866" s="9" t="s">
        <v>1468</v>
      </c>
      <c r="V866" s="9"/>
      <c r="W866" s="9" t="s">
        <v>1577</v>
      </c>
      <c r="X866" s="9" t="s">
        <v>1484</v>
      </c>
      <c r="Y866" s="9" t="s">
        <v>1618</v>
      </c>
      <c r="Z866" s="9">
        <v>50</v>
      </c>
      <c r="AA866" s="9">
        <v>90</v>
      </c>
      <c r="AB866" s="9" t="s">
        <v>1473</v>
      </c>
      <c r="FR866"/>
    </row>
    <row r="867" spans="1:174" x14ac:dyDescent="0.3">
      <c r="A867" s="1">
        <v>44246.479929976849</v>
      </c>
      <c r="B867" s="8">
        <f>MONTH(Table_ExternalData_124345[[#This Row],[DateCreation]])</f>
        <v>2</v>
      </c>
      <c r="C867" s="8">
        <f>YEAR(Table_ExternalData_124345[[#This Row],[DateCreation]])</f>
        <v>2021</v>
      </c>
      <c r="D867" s="9">
        <f>WEEKNUM(Table_ExternalData_124345[[#This Row],[DateCreation]]+2)</f>
        <v>9</v>
      </c>
      <c r="E867" s="9">
        <v>1347</v>
      </c>
      <c r="F867" s="9" t="s">
        <v>1662</v>
      </c>
      <c r="G867" s="9" t="s">
        <v>1680</v>
      </c>
      <c r="H867" s="8" t="str">
        <f>Table_ExternalData_124345[[#This Row],[Manufacturer]]&amp;" "&amp;Table_ExternalData_124345[[#This Row],[CarModel]]</f>
        <v>Slycma Dellerba</v>
      </c>
      <c r="I867" s="9" t="s">
        <v>1474</v>
      </c>
      <c r="J867" s="9">
        <v>600</v>
      </c>
      <c r="K867" s="9">
        <v>1400</v>
      </c>
      <c r="L867" s="9" t="s">
        <v>1464</v>
      </c>
      <c r="M867" s="9" t="s">
        <v>1465</v>
      </c>
      <c r="N867" s="9" t="s">
        <v>1466</v>
      </c>
      <c r="O867" s="9">
        <v>170</v>
      </c>
      <c r="P867" s="9">
        <v>0</v>
      </c>
      <c r="Q867" s="9" t="s">
        <v>1682</v>
      </c>
      <c r="R867" s="9" t="s">
        <v>1468</v>
      </c>
      <c r="S867" s="9">
        <v>0</v>
      </c>
      <c r="T867" s="9" t="s">
        <v>1469</v>
      </c>
      <c r="U867" s="9" t="s">
        <v>1476</v>
      </c>
      <c r="V867" s="9"/>
      <c r="W867" s="9" t="s">
        <v>1577</v>
      </c>
      <c r="X867" s="9" t="s">
        <v>1484</v>
      </c>
      <c r="Y867" s="9" t="s">
        <v>1618</v>
      </c>
      <c r="Z867" s="9">
        <v>50</v>
      </c>
      <c r="AA867" s="9">
        <v>90</v>
      </c>
      <c r="AB867" s="9" t="s">
        <v>1473</v>
      </c>
      <c r="FR867"/>
    </row>
    <row r="868" spans="1:174" x14ac:dyDescent="0.3">
      <c r="A868" s="1">
        <v>44246.480200694445</v>
      </c>
      <c r="B868" s="8">
        <f>MONTH(Table_ExternalData_124345[[#This Row],[DateCreation]])</f>
        <v>2</v>
      </c>
      <c r="C868" s="8">
        <f>YEAR(Table_ExternalData_124345[[#This Row],[DateCreation]])</f>
        <v>2021</v>
      </c>
      <c r="D868" s="9">
        <f>WEEKNUM(Table_ExternalData_124345[[#This Row],[DateCreation]]+2)</f>
        <v>9</v>
      </c>
      <c r="E868" s="9">
        <v>1348</v>
      </c>
      <c r="F868" s="9" t="s">
        <v>1662</v>
      </c>
      <c r="G868" s="9" t="s">
        <v>1680</v>
      </c>
      <c r="H868" s="8" t="str">
        <f>Table_ExternalData_124345[[#This Row],[Manufacturer]]&amp;" "&amp;Table_ExternalData_124345[[#This Row],[CarModel]]</f>
        <v>Slycma Dellerba</v>
      </c>
      <c r="I868" s="9" t="s">
        <v>1481</v>
      </c>
      <c r="J868" s="9">
        <v>600</v>
      </c>
      <c r="K868" s="9">
        <v>1400</v>
      </c>
      <c r="L868" s="9" t="s">
        <v>1464</v>
      </c>
      <c r="M868" s="9" t="s">
        <v>1465</v>
      </c>
      <c r="N868" s="9" t="s">
        <v>1466</v>
      </c>
      <c r="O868" s="9">
        <v>170</v>
      </c>
      <c r="P868" s="9">
        <v>0</v>
      </c>
      <c r="Q868" s="9" t="s">
        <v>1683</v>
      </c>
      <c r="R868" s="9" t="s">
        <v>1468</v>
      </c>
      <c r="S868" s="9">
        <v>0</v>
      </c>
      <c r="T868" s="9" t="s">
        <v>1469</v>
      </c>
      <c r="U868" s="9" t="s">
        <v>1476</v>
      </c>
      <c r="V868" s="9"/>
      <c r="W868" s="9" t="s">
        <v>1577</v>
      </c>
      <c r="X868" s="9" t="s">
        <v>1484</v>
      </c>
      <c r="Y868" s="9" t="s">
        <v>1618</v>
      </c>
      <c r="Z868" s="9">
        <v>50</v>
      </c>
      <c r="AA868" s="9">
        <v>54</v>
      </c>
      <c r="AB868" s="9" t="s">
        <v>1560</v>
      </c>
      <c r="FR868"/>
    </row>
    <row r="869" spans="1:174" x14ac:dyDescent="0.3">
      <c r="A869" s="1">
        <v>44246.480253321759</v>
      </c>
      <c r="B869" s="8">
        <f>MONTH(Table_ExternalData_124345[[#This Row],[DateCreation]])</f>
        <v>2</v>
      </c>
      <c r="C869" s="8">
        <f>YEAR(Table_ExternalData_124345[[#This Row],[DateCreation]])</f>
        <v>2021</v>
      </c>
      <c r="D869" s="9">
        <f>WEEKNUM(Table_ExternalData_124345[[#This Row],[DateCreation]]+2)</f>
        <v>9</v>
      </c>
      <c r="E869" s="9">
        <v>1349</v>
      </c>
      <c r="F869" s="9" t="s">
        <v>1662</v>
      </c>
      <c r="G869" s="9" t="s">
        <v>1680</v>
      </c>
      <c r="H869" s="8" t="str">
        <f>Table_ExternalData_124345[[#This Row],[Manufacturer]]&amp;" "&amp;Table_ExternalData_124345[[#This Row],[CarModel]]</f>
        <v>Slycma Dellerba</v>
      </c>
      <c r="I869" s="9" t="s">
        <v>1463</v>
      </c>
      <c r="J869" s="9">
        <v>600</v>
      </c>
      <c r="K869" s="9">
        <v>1400</v>
      </c>
      <c r="L869" s="9" t="s">
        <v>1464</v>
      </c>
      <c r="M869" s="9" t="s">
        <v>1465</v>
      </c>
      <c r="N869" s="9" t="s">
        <v>1466</v>
      </c>
      <c r="O869" s="9">
        <v>170</v>
      </c>
      <c r="P869" s="9">
        <v>170</v>
      </c>
      <c r="Q869" s="9" t="s">
        <v>1681</v>
      </c>
      <c r="R869" s="9" t="s">
        <v>1468</v>
      </c>
      <c r="S869" s="9">
        <v>0</v>
      </c>
      <c r="T869" s="9" t="s">
        <v>1469</v>
      </c>
      <c r="U869" s="9" t="s">
        <v>1468</v>
      </c>
      <c r="V869" s="9"/>
      <c r="W869" s="9" t="s">
        <v>1577</v>
      </c>
      <c r="X869" s="9" t="s">
        <v>1471</v>
      </c>
      <c r="Y869" s="9" t="s">
        <v>1618</v>
      </c>
      <c r="Z869" s="9">
        <v>50</v>
      </c>
      <c r="AA869" s="9">
        <v>90</v>
      </c>
      <c r="AB869" s="9" t="s">
        <v>1473</v>
      </c>
      <c r="FR869"/>
    </row>
    <row r="870" spans="1:174" x14ac:dyDescent="0.3">
      <c r="A870" s="1">
        <v>44246.480253321759</v>
      </c>
      <c r="B870" s="8">
        <f>MONTH(Table_ExternalData_124345[[#This Row],[DateCreation]])</f>
        <v>2</v>
      </c>
      <c r="C870" s="8">
        <f>YEAR(Table_ExternalData_124345[[#This Row],[DateCreation]])</f>
        <v>2021</v>
      </c>
      <c r="D870" s="9">
        <f>WEEKNUM(Table_ExternalData_124345[[#This Row],[DateCreation]]+2)</f>
        <v>9</v>
      </c>
      <c r="E870" s="9">
        <v>1350</v>
      </c>
      <c r="F870" s="9" t="s">
        <v>1662</v>
      </c>
      <c r="G870" s="9" t="s">
        <v>1680</v>
      </c>
      <c r="H870" s="8" t="str">
        <f>Table_ExternalData_124345[[#This Row],[Manufacturer]]&amp;" "&amp;Table_ExternalData_124345[[#This Row],[CarModel]]</f>
        <v>Slycma Dellerba</v>
      </c>
      <c r="I870" s="9" t="s">
        <v>1474</v>
      </c>
      <c r="J870" s="9">
        <v>600</v>
      </c>
      <c r="K870" s="9">
        <v>1400</v>
      </c>
      <c r="L870" s="9" t="s">
        <v>1464</v>
      </c>
      <c r="M870" s="9" t="s">
        <v>1465</v>
      </c>
      <c r="N870" s="9" t="s">
        <v>1466</v>
      </c>
      <c r="O870" s="9">
        <v>170</v>
      </c>
      <c r="P870" s="9">
        <v>0</v>
      </c>
      <c r="Q870" s="9" t="s">
        <v>1682</v>
      </c>
      <c r="R870" s="9" t="s">
        <v>1468</v>
      </c>
      <c r="S870" s="9">
        <v>0</v>
      </c>
      <c r="T870" s="9" t="s">
        <v>1469</v>
      </c>
      <c r="U870" s="9" t="s">
        <v>1476</v>
      </c>
      <c r="V870" s="9"/>
      <c r="W870" s="9" t="s">
        <v>1577</v>
      </c>
      <c r="X870" s="9" t="s">
        <v>1471</v>
      </c>
      <c r="Y870" s="9" t="s">
        <v>1618</v>
      </c>
      <c r="Z870" s="9">
        <v>50</v>
      </c>
      <c r="AA870" s="9">
        <v>90</v>
      </c>
      <c r="AB870" s="9" t="s">
        <v>1473</v>
      </c>
      <c r="FR870"/>
    </row>
    <row r="871" spans="1:174" x14ac:dyDescent="0.3">
      <c r="A871" s="1">
        <v>44246.480253321759</v>
      </c>
      <c r="B871" s="8">
        <f>MONTH(Table_ExternalData_124345[[#This Row],[DateCreation]])</f>
        <v>2</v>
      </c>
      <c r="C871" s="8">
        <f>YEAR(Table_ExternalData_124345[[#This Row],[DateCreation]])</f>
        <v>2021</v>
      </c>
      <c r="D871" s="9">
        <f>WEEKNUM(Table_ExternalData_124345[[#This Row],[DateCreation]]+2)</f>
        <v>9</v>
      </c>
      <c r="E871" s="9">
        <v>1351</v>
      </c>
      <c r="F871" s="9" t="s">
        <v>1662</v>
      </c>
      <c r="G871" s="9" t="s">
        <v>1680</v>
      </c>
      <c r="H871" s="8" t="str">
        <f>Table_ExternalData_124345[[#This Row],[Manufacturer]]&amp;" "&amp;Table_ExternalData_124345[[#This Row],[CarModel]]</f>
        <v>Slycma Dellerba</v>
      </c>
      <c r="I871" s="9" t="s">
        <v>1481</v>
      </c>
      <c r="J871" s="9">
        <v>600</v>
      </c>
      <c r="K871" s="9">
        <v>1400</v>
      </c>
      <c r="L871" s="9" t="s">
        <v>1464</v>
      </c>
      <c r="M871" s="9" t="s">
        <v>1465</v>
      </c>
      <c r="N871" s="9" t="s">
        <v>1466</v>
      </c>
      <c r="O871" s="9">
        <v>170</v>
      </c>
      <c r="P871" s="9">
        <v>0</v>
      </c>
      <c r="Q871" s="9" t="s">
        <v>1683</v>
      </c>
      <c r="R871" s="9" t="s">
        <v>1468</v>
      </c>
      <c r="S871" s="9">
        <v>0</v>
      </c>
      <c r="T871" s="9" t="s">
        <v>1469</v>
      </c>
      <c r="U871" s="9" t="s">
        <v>1476</v>
      </c>
      <c r="V871" s="9"/>
      <c r="W871" s="9" t="s">
        <v>1577</v>
      </c>
      <c r="X871" s="9" t="s">
        <v>1471</v>
      </c>
      <c r="Y871" s="9" t="s">
        <v>1618</v>
      </c>
      <c r="Z871" s="9">
        <v>50</v>
      </c>
      <c r="AA871" s="9">
        <v>54</v>
      </c>
      <c r="AB871" s="9" t="s">
        <v>1560</v>
      </c>
      <c r="FR871"/>
    </row>
    <row r="872" spans="1:174" x14ac:dyDescent="0.3">
      <c r="A872" s="1">
        <v>44258.48055054398</v>
      </c>
      <c r="B872" s="8">
        <f>MONTH(Table_ExternalData_124345[[#This Row],[DateCreation]])</f>
        <v>3</v>
      </c>
      <c r="C872" s="8">
        <f>YEAR(Table_ExternalData_124345[[#This Row],[DateCreation]])</f>
        <v>2021</v>
      </c>
      <c r="D872" s="9">
        <f>WEEKNUM(Table_ExternalData_124345[[#This Row],[DateCreation]]+2)</f>
        <v>10</v>
      </c>
      <c r="E872" s="9">
        <v>1352</v>
      </c>
      <c r="F872" s="9" t="s">
        <v>1498</v>
      </c>
      <c r="G872" s="9" t="s">
        <v>1499</v>
      </c>
      <c r="H872" s="8" t="str">
        <f>Table_ExternalData_124345[[#This Row],[Manufacturer]]&amp;" "&amp;Table_ExternalData_124345[[#This Row],[CarModel]]</f>
        <v>Monitor 85N / 92VF / 99VF</v>
      </c>
      <c r="I872" s="9" t="s">
        <v>1481</v>
      </c>
      <c r="J872" s="9">
        <v>600</v>
      </c>
      <c r="K872" s="9">
        <v>1600</v>
      </c>
      <c r="L872" s="9" t="s">
        <v>1464</v>
      </c>
      <c r="M872" s="9" t="s">
        <v>1465</v>
      </c>
      <c r="N872" s="9" t="s">
        <v>1466</v>
      </c>
      <c r="O872" s="9">
        <v>135</v>
      </c>
      <c r="P872" s="9">
        <v>135</v>
      </c>
      <c r="Q872" s="9" t="s">
        <v>1612</v>
      </c>
      <c r="R872" s="9" t="s">
        <v>1469</v>
      </c>
      <c r="S872" s="9">
        <v>0</v>
      </c>
      <c r="T872" s="9" t="s">
        <v>1469</v>
      </c>
      <c r="U872" s="9" t="s">
        <v>1476</v>
      </c>
      <c r="V872" s="9"/>
      <c r="W872" s="9" t="s">
        <v>1577</v>
      </c>
      <c r="X872" s="9" t="s">
        <v>1484</v>
      </c>
      <c r="Y872" s="9" t="s">
        <v>1472</v>
      </c>
      <c r="Z872" s="9">
        <v>90</v>
      </c>
      <c r="AA872" s="9">
        <v>75</v>
      </c>
      <c r="AB872" s="9" t="s">
        <v>1486</v>
      </c>
      <c r="FR872"/>
    </row>
    <row r="873" spans="1:174" x14ac:dyDescent="0.3">
      <c r="A873" s="1">
        <v>44258.48055054398</v>
      </c>
      <c r="B873" s="8">
        <f>MONTH(Table_ExternalData_124345[[#This Row],[DateCreation]])</f>
        <v>3</v>
      </c>
      <c r="C873" s="8">
        <f>YEAR(Table_ExternalData_124345[[#This Row],[DateCreation]])</f>
        <v>2021</v>
      </c>
      <c r="D873" s="9">
        <f>WEEKNUM(Table_ExternalData_124345[[#This Row],[DateCreation]]+2)</f>
        <v>10</v>
      </c>
      <c r="E873" s="9">
        <v>1353</v>
      </c>
      <c r="F873" s="9" t="s">
        <v>1498</v>
      </c>
      <c r="G873" s="9" t="s">
        <v>1499</v>
      </c>
      <c r="H873" s="8" t="str">
        <f>Table_ExternalData_124345[[#This Row],[Manufacturer]]&amp;" "&amp;Table_ExternalData_124345[[#This Row],[CarModel]]</f>
        <v>Monitor 85N / 92VF / 99VF</v>
      </c>
      <c r="I873" s="9" t="s">
        <v>1481</v>
      </c>
      <c r="J873" s="9">
        <v>600</v>
      </c>
      <c r="K873" s="9">
        <v>1600</v>
      </c>
      <c r="L873" s="9" t="s">
        <v>1464</v>
      </c>
      <c r="M873" s="9" t="s">
        <v>89</v>
      </c>
      <c r="N873" s="9" t="s">
        <v>1477</v>
      </c>
      <c r="O873" s="9">
        <v>135</v>
      </c>
      <c r="P873" s="9">
        <v>135</v>
      </c>
      <c r="Q873" s="9" t="s">
        <v>1614</v>
      </c>
      <c r="R873" s="9" t="s">
        <v>1469</v>
      </c>
      <c r="S873" s="9">
        <v>0</v>
      </c>
      <c r="T873" s="9" t="s">
        <v>1469</v>
      </c>
      <c r="U873" s="9" t="s">
        <v>1476</v>
      </c>
      <c r="V873" s="9"/>
      <c r="W873" s="9" t="s">
        <v>1577</v>
      </c>
      <c r="X873" s="9" t="s">
        <v>1484</v>
      </c>
      <c r="Y873" s="9" t="s">
        <v>1472</v>
      </c>
      <c r="Z873" s="9">
        <v>90</v>
      </c>
      <c r="AA873" s="9">
        <v>75</v>
      </c>
      <c r="AB873" s="9" t="s">
        <v>1486</v>
      </c>
      <c r="FR873"/>
    </row>
    <row r="874" spans="1:174" x14ac:dyDescent="0.3">
      <c r="A874" s="1">
        <v>44258.48055054398</v>
      </c>
      <c r="B874" s="8">
        <f>MONTH(Table_ExternalData_124345[[#This Row],[DateCreation]])</f>
        <v>3</v>
      </c>
      <c r="C874" s="8">
        <f>YEAR(Table_ExternalData_124345[[#This Row],[DateCreation]])</f>
        <v>2021</v>
      </c>
      <c r="D874" s="9">
        <f>WEEKNUM(Table_ExternalData_124345[[#This Row],[DateCreation]]+2)</f>
        <v>10</v>
      </c>
      <c r="E874" s="9">
        <v>1354</v>
      </c>
      <c r="F874" s="9" t="s">
        <v>1498</v>
      </c>
      <c r="G874" s="9" t="s">
        <v>1499</v>
      </c>
      <c r="H874" s="8" t="str">
        <f>Table_ExternalData_124345[[#This Row],[Manufacturer]]&amp;" "&amp;Table_ExternalData_124345[[#This Row],[CarModel]]</f>
        <v>Monitor 85N / 92VF / 99VF</v>
      </c>
      <c r="I874" s="9" t="s">
        <v>1481</v>
      </c>
      <c r="J874" s="9">
        <v>700</v>
      </c>
      <c r="K874" s="9">
        <v>1600</v>
      </c>
      <c r="L874" s="9" t="s">
        <v>1464</v>
      </c>
      <c r="M874" s="9" t="s">
        <v>89</v>
      </c>
      <c r="N874" s="9" t="s">
        <v>1477</v>
      </c>
      <c r="O874" s="9">
        <v>135</v>
      </c>
      <c r="P874" s="9">
        <v>135</v>
      </c>
      <c r="Q874" s="9" t="s">
        <v>1613</v>
      </c>
      <c r="R874" s="9" t="s">
        <v>1469</v>
      </c>
      <c r="S874" s="9">
        <v>0</v>
      </c>
      <c r="T874" s="9" t="s">
        <v>1469</v>
      </c>
      <c r="U874" s="9" t="s">
        <v>1476</v>
      </c>
      <c r="V874" s="9"/>
      <c r="W874" s="9" t="s">
        <v>1577</v>
      </c>
      <c r="X874" s="9" t="s">
        <v>1471</v>
      </c>
      <c r="Y874" s="9" t="s">
        <v>1472</v>
      </c>
      <c r="Z874" s="9">
        <v>90</v>
      </c>
      <c r="AA874" s="9">
        <v>75</v>
      </c>
      <c r="AB874" s="9" t="s">
        <v>1486</v>
      </c>
      <c r="FR874"/>
    </row>
    <row r="875" spans="1:174" x14ac:dyDescent="0.3">
      <c r="A875" s="1">
        <v>44258.48055054398</v>
      </c>
      <c r="B875" s="8">
        <f>MONTH(Table_ExternalData_124345[[#This Row],[DateCreation]])</f>
        <v>3</v>
      </c>
      <c r="C875" s="8">
        <f>YEAR(Table_ExternalData_124345[[#This Row],[DateCreation]])</f>
        <v>2021</v>
      </c>
      <c r="D875" s="9">
        <f>WEEKNUM(Table_ExternalData_124345[[#This Row],[DateCreation]]+2)</f>
        <v>10</v>
      </c>
      <c r="E875" s="9">
        <v>1355</v>
      </c>
      <c r="F875" s="9" t="s">
        <v>1498</v>
      </c>
      <c r="G875" s="9" t="s">
        <v>1499</v>
      </c>
      <c r="H875" s="8" t="str">
        <f>Table_ExternalData_124345[[#This Row],[Manufacturer]]&amp;" "&amp;Table_ExternalData_124345[[#This Row],[CarModel]]</f>
        <v>Monitor 85N / 92VF / 99VF</v>
      </c>
      <c r="I875" s="9" t="s">
        <v>1481</v>
      </c>
      <c r="J875" s="9">
        <v>700</v>
      </c>
      <c r="K875" s="9">
        <v>1600</v>
      </c>
      <c r="L875" s="9" t="s">
        <v>1464</v>
      </c>
      <c r="M875" s="9" t="s">
        <v>1465</v>
      </c>
      <c r="N875" s="9" t="s">
        <v>1466</v>
      </c>
      <c r="O875" s="9">
        <v>135</v>
      </c>
      <c r="P875" s="9">
        <v>135</v>
      </c>
      <c r="Q875" s="9" t="s">
        <v>1612</v>
      </c>
      <c r="R875" s="9" t="s">
        <v>1469</v>
      </c>
      <c r="S875" s="9">
        <v>0</v>
      </c>
      <c r="T875" s="9" t="s">
        <v>1469</v>
      </c>
      <c r="U875" s="9" t="s">
        <v>1476</v>
      </c>
      <c r="V875" s="9"/>
      <c r="W875" s="9" t="s">
        <v>1577</v>
      </c>
      <c r="X875" s="9" t="s">
        <v>1471</v>
      </c>
      <c r="Y875" s="9" t="s">
        <v>1472</v>
      </c>
      <c r="Z875" s="9">
        <v>90</v>
      </c>
      <c r="AA875" s="9">
        <v>75</v>
      </c>
      <c r="AB875" s="9" t="s">
        <v>1486</v>
      </c>
      <c r="FR875"/>
    </row>
    <row r="876" spans="1:174" x14ac:dyDescent="0.3">
      <c r="A876" s="1">
        <v>44267.609969212965</v>
      </c>
      <c r="B876" s="8">
        <f>MONTH(Table_ExternalData_124345[[#This Row],[DateCreation]])</f>
        <v>3</v>
      </c>
      <c r="C876" s="8">
        <f>YEAR(Table_ExternalData_124345[[#This Row],[DateCreation]])</f>
        <v>2021</v>
      </c>
      <c r="D876" s="9">
        <f>WEEKNUM(Table_ExternalData_124345[[#This Row],[DateCreation]]+2)</f>
        <v>12</v>
      </c>
      <c r="E876" s="9">
        <v>1356</v>
      </c>
      <c r="F876" s="9" t="s">
        <v>1678</v>
      </c>
      <c r="G876" s="9" t="s">
        <v>1679</v>
      </c>
      <c r="H876" s="8" t="str">
        <f>Table_ExternalData_124345[[#This Row],[Manufacturer]]&amp;" "&amp;Table_ExternalData_124345[[#This Row],[CarModel]]</f>
        <v>Sematic 2000 V1</v>
      </c>
      <c r="I876" s="9" t="s">
        <v>1481</v>
      </c>
      <c r="J876" s="9">
        <v>700</v>
      </c>
      <c r="K876" s="9">
        <v>1600</v>
      </c>
      <c r="L876" s="9" t="s">
        <v>1464</v>
      </c>
      <c r="M876" s="9" t="s">
        <v>1465</v>
      </c>
      <c r="N876" s="9" t="s">
        <v>1466</v>
      </c>
      <c r="O876" s="9">
        <v>155</v>
      </c>
      <c r="P876" s="9">
        <v>155</v>
      </c>
      <c r="Q876" s="9" t="s">
        <v>1684</v>
      </c>
      <c r="R876" s="9" t="s">
        <v>1468</v>
      </c>
      <c r="S876" s="9">
        <v>0</v>
      </c>
      <c r="T876" s="9" t="s">
        <v>1469</v>
      </c>
      <c r="U876" s="9" t="s">
        <v>1469</v>
      </c>
      <c r="V876" s="9"/>
      <c r="W876" s="9" t="s">
        <v>1577</v>
      </c>
      <c r="X876" s="9" t="s">
        <v>1471</v>
      </c>
      <c r="Y876" s="9" t="s">
        <v>1472</v>
      </c>
      <c r="Z876" s="9">
        <v>75</v>
      </c>
      <c r="AA876" s="9">
        <v>54</v>
      </c>
      <c r="AB876" s="9" t="s">
        <v>1560</v>
      </c>
      <c r="FR876"/>
    </row>
    <row r="877" spans="1:174" x14ac:dyDescent="0.3">
      <c r="A877" s="1">
        <v>44267.61039652778</v>
      </c>
      <c r="B877" s="8">
        <f>MONTH(Table_ExternalData_124345[[#This Row],[DateCreation]])</f>
        <v>3</v>
      </c>
      <c r="C877" s="8">
        <f>YEAR(Table_ExternalData_124345[[#This Row],[DateCreation]])</f>
        <v>2021</v>
      </c>
      <c r="D877" s="9">
        <f>WEEKNUM(Table_ExternalData_124345[[#This Row],[DateCreation]]+2)</f>
        <v>12</v>
      </c>
      <c r="E877" s="9">
        <v>1357</v>
      </c>
      <c r="F877" s="9" t="s">
        <v>1678</v>
      </c>
      <c r="G877" s="9" t="s">
        <v>1679</v>
      </c>
      <c r="H877" s="8" t="str">
        <f>Table_ExternalData_124345[[#This Row],[Manufacturer]]&amp;" "&amp;Table_ExternalData_124345[[#This Row],[CarModel]]</f>
        <v>Sematic 2000 V1</v>
      </c>
      <c r="I877" s="9" t="s">
        <v>1481</v>
      </c>
      <c r="J877" s="9">
        <v>700</v>
      </c>
      <c r="K877" s="9">
        <v>1600</v>
      </c>
      <c r="L877" s="9" t="s">
        <v>1464</v>
      </c>
      <c r="M877" s="9" t="s">
        <v>89</v>
      </c>
      <c r="N877" s="9" t="s">
        <v>1477</v>
      </c>
      <c r="O877" s="9">
        <v>155</v>
      </c>
      <c r="P877" s="9">
        <v>155</v>
      </c>
      <c r="Q877" s="9" t="s">
        <v>1685</v>
      </c>
      <c r="R877" s="9" t="s">
        <v>1468</v>
      </c>
      <c r="S877" s="9">
        <v>0</v>
      </c>
      <c r="T877" s="9" t="s">
        <v>1469</v>
      </c>
      <c r="U877" s="9" t="s">
        <v>1469</v>
      </c>
      <c r="V877" s="9"/>
      <c r="W877" s="9" t="s">
        <v>1577</v>
      </c>
      <c r="X877" s="9" t="s">
        <v>1471</v>
      </c>
      <c r="Y877" s="9" t="s">
        <v>1472</v>
      </c>
      <c r="Z877" s="9">
        <v>75</v>
      </c>
      <c r="AA877" s="9">
        <v>54</v>
      </c>
      <c r="AB877" s="9" t="s">
        <v>1560</v>
      </c>
      <c r="FR877"/>
    </row>
    <row r="878" spans="1:174" x14ac:dyDescent="0.3">
      <c r="A878" s="1">
        <v>44267.61269927083</v>
      </c>
      <c r="B878" s="8">
        <f>MONTH(Table_ExternalData_124345[[#This Row],[DateCreation]])</f>
        <v>3</v>
      </c>
      <c r="C878" s="8">
        <f>YEAR(Table_ExternalData_124345[[#This Row],[DateCreation]])</f>
        <v>2021</v>
      </c>
      <c r="D878" s="9">
        <f>WEEKNUM(Table_ExternalData_124345[[#This Row],[DateCreation]]+2)</f>
        <v>12</v>
      </c>
      <c r="E878" s="9">
        <v>1358</v>
      </c>
      <c r="F878" s="9" t="s">
        <v>235</v>
      </c>
      <c r="G878" s="9" t="s">
        <v>1587</v>
      </c>
      <c r="H878" s="8" t="str">
        <f>Table_ExternalData_124345[[#This Row],[Manufacturer]]&amp;" "&amp;Table_ExternalData_124345[[#This Row],[CarModel]]</f>
        <v>Schindler Varidor 30</v>
      </c>
      <c r="I878" s="9" t="s">
        <v>1481</v>
      </c>
      <c r="J878" s="9">
        <v>700</v>
      </c>
      <c r="K878" s="9">
        <v>1600</v>
      </c>
      <c r="L878" s="9" t="s">
        <v>1464</v>
      </c>
      <c r="M878" s="9" t="s">
        <v>1465</v>
      </c>
      <c r="N878" s="9" t="s">
        <v>1466</v>
      </c>
      <c r="O878" s="9">
        <v>150</v>
      </c>
      <c r="P878" s="9">
        <v>150</v>
      </c>
      <c r="Q878" s="9" t="s">
        <v>1685</v>
      </c>
      <c r="R878" s="9" t="s">
        <v>1468</v>
      </c>
      <c r="S878" s="9">
        <v>0</v>
      </c>
      <c r="T878" s="9" t="s">
        <v>1469</v>
      </c>
      <c r="U878" s="9" t="s">
        <v>1469</v>
      </c>
      <c r="V878" s="9"/>
      <c r="W878" s="9" t="s">
        <v>1577</v>
      </c>
      <c r="X878" s="9" t="s">
        <v>1471</v>
      </c>
      <c r="Y878" s="9" t="s">
        <v>1472</v>
      </c>
      <c r="Z878" s="9">
        <v>75</v>
      </c>
      <c r="AA878" s="9">
        <v>54</v>
      </c>
      <c r="AB878" s="9" t="s">
        <v>1560</v>
      </c>
      <c r="FR878"/>
    </row>
    <row r="879" spans="1:174" x14ac:dyDescent="0.3">
      <c r="A879" s="1">
        <v>44267.61277013889</v>
      </c>
      <c r="B879" s="8">
        <f>MONTH(Table_ExternalData_124345[[#This Row],[DateCreation]])</f>
        <v>3</v>
      </c>
      <c r="C879" s="8">
        <f>YEAR(Table_ExternalData_124345[[#This Row],[DateCreation]])</f>
        <v>2021</v>
      </c>
      <c r="D879" s="9">
        <f>WEEKNUM(Table_ExternalData_124345[[#This Row],[DateCreation]]+2)</f>
        <v>12</v>
      </c>
      <c r="E879" s="9">
        <v>1359</v>
      </c>
      <c r="F879" s="9" t="s">
        <v>235</v>
      </c>
      <c r="G879" s="9" t="s">
        <v>1587</v>
      </c>
      <c r="H879" s="8" t="str">
        <f>Table_ExternalData_124345[[#This Row],[Manufacturer]]&amp;" "&amp;Table_ExternalData_124345[[#This Row],[CarModel]]</f>
        <v>Schindler Varidor 30</v>
      </c>
      <c r="I879" s="9" t="s">
        <v>1481</v>
      </c>
      <c r="J879" s="9">
        <v>700</v>
      </c>
      <c r="K879" s="9">
        <v>1600</v>
      </c>
      <c r="L879" s="9" t="s">
        <v>1464</v>
      </c>
      <c r="M879" s="9" t="s">
        <v>1465</v>
      </c>
      <c r="N879" s="9" t="s">
        <v>1466</v>
      </c>
      <c r="O879" s="9">
        <v>150</v>
      </c>
      <c r="P879" s="9">
        <v>150</v>
      </c>
      <c r="Q879" s="9" t="s">
        <v>1686</v>
      </c>
      <c r="R879" s="9" t="s">
        <v>1468</v>
      </c>
      <c r="S879" s="9">
        <v>0</v>
      </c>
      <c r="T879" s="9" t="s">
        <v>1469</v>
      </c>
      <c r="U879" s="9" t="s">
        <v>1476</v>
      </c>
      <c r="V879" s="9"/>
      <c r="W879" s="9" t="s">
        <v>1577</v>
      </c>
      <c r="X879" s="9" t="s">
        <v>1471</v>
      </c>
      <c r="Y879" s="9" t="s">
        <v>1472</v>
      </c>
      <c r="Z879" s="9">
        <v>75</v>
      </c>
      <c r="AA879" s="9">
        <v>54</v>
      </c>
      <c r="AB879" s="9" t="s">
        <v>1560</v>
      </c>
      <c r="FR879"/>
    </row>
    <row r="880" spans="1:174" x14ac:dyDescent="0.3">
      <c r="A880" s="1">
        <v>44267.621198842593</v>
      </c>
      <c r="B880" s="8">
        <f>MONTH(Table_ExternalData_124345[[#This Row],[DateCreation]])</f>
        <v>3</v>
      </c>
      <c r="C880" s="8">
        <f>YEAR(Table_ExternalData_124345[[#This Row],[DateCreation]])</f>
        <v>2021</v>
      </c>
      <c r="D880" s="9">
        <f>WEEKNUM(Table_ExternalData_124345[[#This Row],[DateCreation]]+2)</f>
        <v>12</v>
      </c>
      <c r="E880" s="9">
        <v>1360</v>
      </c>
      <c r="F880" s="9" t="s">
        <v>235</v>
      </c>
      <c r="G880" s="9" t="s">
        <v>1587</v>
      </c>
      <c r="H880" s="8" t="str">
        <f>Table_ExternalData_124345[[#This Row],[Manufacturer]]&amp;" "&amp;Table_ExternalData_124345[[#This Row],[CarModel]]</f>
        <v>Schindler Varidor 30</v>
      </c>
      <c r="I880" s="9" t="s">
        <v>1481</v>
      </c>
      <c r="J880" s="9">
        <v>700</v>
      </c>
      <c r="K880" s="9">
        <v>1600</v>
      </c>
      <c r="L880" s="9" t="s">
        <v>1464</v>
      </c>
      <c r="M880" s="9" t="s">
        <v>89</v>
      </c>
      <c r="N880" s="9" t="s">
        <v>1477</v>
      </c>
      <c r="O880" s="9">
        <v>150</v>
      </c>
      <c r="P880" s="9">
        <v>150</v>
      </c>
      <c r="Q880" s="9" t="s">
        <v>1687</v>
      </c>
      <c r="R880" s="9" t="s">
        <v>1468</v>
      </c>
      <c r="S880" s="9">
        <v>0</v>
      </c>
      <c r="T880" s="9" t="s">
        <v>1469</v>
      </c>
      <c r="U880" s="9" t="s">
        <v>1476</v>
      </c>
      <c r="V880" s="9"/>
      <c r="W880" s="9" t="s">
        <v>1577</v>
      </c>
      <c r="X880" s="9" t="s">
        <v>1471</v>
      </c>
      <c r="Y880" s="9" t="s">
        <v>1472</v>
      </c>
      <c r="Z880" s="9">
        <v>75</v>
      </c>
      <c r="AA880" s="9">
        <v>54</v>
      </c>
      <c r="AB880" s="9" t="s">
        <v>1560</v>
      </c>
      <c r="FR880"/>
    </row>
    <row r="881" spans="1:174" x14ac:dyDescent="0.3">
      <c r="A881" s="1">
        <v>44267.621198842593</v>
      </c>
      <c r="B881" s="8">
        <f>MONTH(Table_ExternalData_124345[[#This Row],[DateCreation]])</f>
        <v>3</v>
      </c>
      <c r="C881" s="8">
        <f>YEAR(Table_ExternalData_124345[[#This Row],[DateCreation]])</f>
        <v>2021</v>
      </c>
      <c r="D881" s="9">
        <f>WEEKNUM(Table_ExternalData_124345[[#This Row],[DateCreation]]+2)</f>
        <v>12</v>
      </c>
      <c r="E881" s="9">
        <v>1361</v>
      </c>
      <c r="F881" s="9" t="s">
        <v>235</v>
      </c>
      <c r="G881" s="9" t="s">
        <v>1587</v>
      </c>
      <c r="H881" s="8" t="str">
        <f>Table_ExternalData_124345[[#This Row],[Manufacturer]]&amp;" "&amp;Table_ExternalData_124345[[#This Row],[CarModel]]</f>
        <v>Schindler Varidor 30</v>
      </c>
      <c r="I881" s="9" t="s">
        <v>1481</v>
      </c>
      <c r="J881" s="9">
        <v>700</v>
      </c>
      <c r="K881" s="9">
        <v>1600</v>
      </c>
      <c r="L881" s="9" t="s">
        <v>1464</v>
      </c>
      <c r="M881" s="9" t="s">
        <v>89</v>
      </c>
      <c r="N881" s="9" t="s">
        <v>1477</v>
      </c>
      <c r="O881" s="9">
        <v>150</v>
      </c>
      <c r="P881" s="9">
        <v>150</v>
      </c>
      <c r="Q881" s="9" t="s">
        <v>1684</v>
      </c>
      <c r="R881" s="9" t="s">
        <v>1468</v>
      </c>
      <c r="S881" s="9">
        <v>0</v>
      </c>
      <c r="T881" s="9" t="s">
        <v>1469</v>
      </c>
      <c r="U881" s="9" t="s">
        <v>1469</v>
      </c>
      <c r="V881" s="9"/>
      <c r="W881" s="9" t="s">
        <v>1577</v>
      </c>
      <c r="X881" s="9" t="s">
        <v>1471</v>
      </c>
      <c r="Y881" s="9" t="s">
        <v>1472</v>
      </c>
      <c r="Z881" s="9">
        <v>75</v>
      </c>
      <c r="AA881" s="9">
        <v>54</v>
      </c>
      <c r="AB881" s="9" t="s">
        <v>1560</v>
      </c>
      <c r="FR881"/>
    </row>
    <row r="882" spans="1:174" x14ac:dyDescent="0.3">
      <c r="A882" s="1">
        <v>44267.682388692127</v>
      </c>
      <c r="B882" s="8">
        <f>MONTH(Table_ExternalData_124345[[#This Row],[DateCreation]])</f>
        <v>3</v>
      </c>
      <c r="C882" s="8">
        <f>YEAR(Table_ExternalData_124345[[#This Row],[DateCreation]])</f>
        <v>2021</v>
      </c>
      <c r="D882" s="9">
        <f>WEEKNUM(Table_ExternalData_124345[[#This Row],[DateCreation]]+2)</f>
        <v>12</v>
      </c>
      <c r="E882" s="9">
        <v>1362</v>
      </c>
      <c r="F882" s="9" t="s">
        <v>1461</v>
      </c>
      <c r="G882" s="9" t="s">
        <v>1513</v>
      </c>
      <c r="H882" s="8" t="str">
        <f>Table_ExternalData_124345[[#This Row],[Manufacturer]]&amp;" "&amp;Table_ExternalData_124345[[#This Row],[CarModel]]</f>
        <v>Thyssen D4 / D6</v>
      </c>
      <c r="I882" s="9" t="s">
        <v>1463</v>
      </c>
      <c r="J882" s="9">
        <v>700</v>
      </c>
      <c r="K882" s="9">
        <v>1600</v>
      </c>
      <c r="L882" s="9" t="s">
        <v>1464</v>
      </c>
      <c r="M882" s="9" t="s">
        <v>89</v>
      </c>
      <c r="N882" s="9" t="s">
        <v>1477</v>
      </c>
      <c r="O882" s="9">
        <v>0</v>
      </c>
      <c r="P882" s="9">
        <v>110</v>
      </c>
      <c r="Q882" s="9" t="s">
        <v>1517</v>
      </c>
      <c r="R882" s="9" t="s">
        <v>1468</v>
      </c>
      <c r="S882" s="9">
        <v>0</v>
      </c>
      <c r="T882" s="9" t="s">
        <v>1468</v>
      </c>
      <c r="U882" s="9" t="s">
        <v>1468</v>
      </c>
      <c r="V882" s="9"/>
      <c r="W882" s="9" t="s">
        <v>1470</v>
      </c>
      <c r="X882" s="9" t="s">
        <v>1471</v>
      </c>
      <c r="Y882" s="9" t="s">
        <v>1472</v>
      </c>
      <c r="Z882" s="9">
        <v>70</v>
      </c>
      <c r="AA882" s="9">
        <v>85</v>
      </c>
      <c r="AB882" s="9" t="s">
        <v>1688</v>
      </c>
      <c r="FR882"/>
    </row>
    <row r="883" spans="1:174" x14ac:dyDescent="0.3">
      <c r="A883" s="1">
        <v>44267.682388692127</v>
      </c>
      <c r="B883" s="8">
        <f>MONTH(Table_ExternalData_124345[[#This Row],[DateCreation]])</f>
        <v>3</v>
      </c>
      <c r="C883" s="8">
        <f>YEAR(Table_ExternalData_124345[[#This Row],[DateCreation]])</f>
        <v>2021</v>
      </c>
      <c r="D883" s="9">
        <f>WEEKNUM(Table_ExternalData_124345[[#This Row],[DateCreation]]+2)</f>
        <v>12</v>
      </c>
      <c r="E883" s="9">
        <v>1363</v>
      </c>
      <c r="F883" s="9" t="s">
        <v>1461</v>
      </c>
      <c r="G883" s="9" t="s">
        <v>1513</v>
      </c>
      <c r="H883" s="8" t="str">
        <f>Table_ExternalData_124345[[#This Row],[Manufacturer]]&amp;" "&amp;Table_ExternalData_124345[[#This Row],[CarModel]]</f>
        <v>Thyssen D4 / D6</v>
      </c>
      <c r="I883" s="9" t="s">
        <v>1463</v>
      </c>
      <c r="J883" s="9">
        <v>700</v>
      </c>
      <c r="K883" s="9">
        <v>1600</v>
      </c>
      <c r="L883" s="9" t="s">
        <v>1464</v>
      </c>
      <c r="M883" s="9" t="s">
        <v>1465</v>
      </c>
      <c r="N883" s="9" t="s">
        <v>1466</v>
      </c>
      <c r="O883" s="9">
        <v>0</v>
      </c>
      <c r="P883" s="9">
        <v>110</v>
      </c>
      <c r="Q883" s="9" t="s">
        <v>1516</v>
      </c>
      <c r="R883" s="9" t="s">
        <v>1468</v>
      </c>
      <c r="S883" s="9">
        <v>0</v>
      </c>
      <c r="T883" s="9" t="s">
        <v>1468</v>
      </c>
      <c r="U883" s="9" t="s">
        <v>1468</v>
      </c>
      <c r="V883" s="9"/>
      <c r="W883" s="9" t="s">
        <v>1470</v>
      </c>
      <c r="X883" s="9" t="s">
        <v>1471</v>
      </c>
      <c r="Y883" s="9" t="s">
        <v>1472</v>
      </c>
      <c r="Z883" s="9">
        <v>70</v>
      </c>
      <c r="AA883" s="9">
        <v>85</v>
      </c>
      <c r="AB883" s="9" t="s">
        <v>1688</v>
      </c>
      <c r="FR883"/>
    </row>
    <row r="884" spans="1:174" x14ac:dyDescent="0.3">
      <c r="A884" s="1">
        <v>44267.682388692127</v>
      </c>
      <c r="B884" s="8">
        <f>MONTH(Table_ExternalData_124345[[#This Row],[DateCreation]])</f>
        <v>3</v>
      </c>
      <c r="C884" s="8">
        <f>YEAR(Table_ExternalData_124345[[#This Row],[DateCreation]])</f>
        <v>2021</v>
      </c>
      <c r="D884" s="9">
        <f>WEEKNUM(Table_ExternalData_124345[[#This Row],[DateCreation]]+2)</f>
        <v>12</v>
      </c>
      <c r="E884" s="9">
        <v>1364</v>
      </c>
      <c r="F884" s="9" t="s">
        <v>1461</v>
      </c>
      <c r="G884" s="9" t="s">
        <v>1513</v>
      </c>
      <c r="H884" s="8" t="str">
        <f>Table_ExternalData_124345[[#This Row],[Manufacturer]]&amp;" "&amp;Table_ExternalData_124345[[#This Row],[CarModel]]</f>
        <v>Thyssen D4 / D6</v>
      </c>
      <c r="I884" s="9" t="s">
        <v>1474</v>
      </c>
      <c r="J884" s="9">
        <v>700</v>
      </c>
      <c r="K884" s="9">
        <v>1600</v>
      </c>
      <c r="L884" s="9" t="s">
        <v>1464</v>
      </c>
      <c r="M884" s="9" t="s">
        <v>89</v>
      </c>
      <c r="N884" s="9" t="s">
        <v>1477</v>
      </c>
      <c r="O884" s="9">
        <v>110</v>
      </c>
      <c r="P884" s="9">
        <v>0</v>
      </c>
      <c r="Q884" s="9" t="s">
        <v>1515</v>
      </c>
      <c r="R884" s="9" t="s">
        <v>1468</v>
      </c>
      <c r="S884" s="9">
        <v>0</v>
      </c>
      <c r="T884" s="9" t="s">
        <v>1468</v>
      </c>
      <c r="U884" s="9" t="s">
        <v>1476</v>
      </c>
      <c r="V884" s="9"/>
      <c r="W884" s="9" t="s">
        <v>1470</v>
      </c>
      <c r="X884" s="9" t="s">
        <v>1471</v>
      </c>
      <c r="Y884" s="9" t="s">
        <v>1472</v>
      </c>
      <c r="Z884" s="9">
        <v>70</v>
      </c>
      <c r="AA884" s="9">
        <v>85</v>
      </c>
      <c r="AB884" s="9" t="s">
        <v>1688</v>
      </c>
      <c r="FR884"/>
    </row>
    <row r="885" spans="1:174" x14ac:dyDescent="0.3">
      <c r="A885" s="1">
        <v>44267.682388692127</v>
      </c>
      <c r="B885" s="8">
        <f>MONTH(Table_ExternalData_124345[[#This Row],[DateCreation]])</f>
        <v>3</v>
      </c>
      <c r="C885" s="8">
        <f>YEAR(Table_ExternalData_124345[[#This Row],[DateCreation]])</f>
        <v>2021</v>
      </c>
      <c r="D885" s="9">
        <f>WEEKNUM(Table_ExternalData_124345[[#This Row],[DateCreation]]+2)</f>
        <v>12</v>
      </c>
      <c r="E885" s="9">
        <v>1365</v>
      </c>
      <c r="F885" s="9" t="s">
        <v>1461</v>
      </c>
      <c r="G885" s="9" t="s">
        <v>1513</v>
      </c>
      <c r="H885" s="8" t="str">
        <f>Table_ExternalData_124345[[#This Row],[Manufacturer]]&amp;" "&amp;Table_ExternalData_124345[[#This Row],[CarModel]]</f>
        <v>Thyssen D4 / D6</v>
      </c>
      <c r="I885" s="9" t="s">
        <v>1474</v>
      </c>
      <c r="J885" s="9">
        <v>700</v>
      </c>
      <c r="K885" s="9">
        <v>1600</v>
      </c>
      <c r="L885" s="9" t="s">
        <v>1464</v>
      </c>
      <c r="M885" s="9" t="s">
        <v>1465</v>
      </c>
      <c r="N885" s="9" t="s">
        <v>1466</v>
      </c>
      <c r="O885" s="9">
        <v>110</v>
      </c>
      <c r="P885" s="9">
        <v>0</v>
      </c>
      <c r="Q885" s="9" t="s">
        <v>1514</v>
      </c>
      <c r="R885" s="9" t="s">
        <v>1468</v>
      </c>
      <c r="S885" s="9">
        <v>0</v>
      </c>
      <c r="T885" s="9" t="s">
        <v>1468</v>
      </c>
      <c r="U885" s="9" t="s">
        <v>1476</v>
      </c>
      <c r="V885" s="9"/>
      <c r="W885" s="9" t="s">
        <v>1470</v>
      </c>
      <c r="X885" s="9" t="s">
        <v>1471</v>
      </c>
      <c r="Y885" s="9" t="s">
        <v>1472</v>
      </c>
      <c r="Z885" s="9">
        <v>70</v>
      </c>
      <c r="AA885" s="9">
        <v>85</v>
      </c>
      <c r="AB885" s="9" t="s">
        <v>1688</v>
      </c>
      <c r="FR885"/>
    </row>
    <row r="886" spans="1:174" x14ac:dyDescent="0.3">
      <c r="A886" s="1">
        <v>44267.682388692127</v>
      </c>
      <c r="B886" s="8">
        <f>MONTH(Table_ExternalData_124345[[#This Row],[DateCreation]])</f>
        <v>3</v>
      </c>
      <c r="C886" s="8">
        <f>YEAR(Table_ExternalData_124345[[#This Row],[DateCreation]])</f>
        <v>2021</v>
      </c>
      <c r="D886" s="9">
        <f>WEEKNUM(Table_ExternalData_124345[[#This Row],[DateCreation]]+2)</f>
        <v>12</v>
      </c>
      <c r="E886" s="9">
        <v>1366</v>
      </c>
      <c r="F886" s="9" t="s">
        <v>1461</v>
      </c>
      <c r="G886" s="9" t="s">
        <v>1513</v>
      </c>
      <c r="H886" s="8" t="str">
        <f>Table_ExternalData_124345[[#This Row],[Manufacturer]]&amp;" "&amp;Table_ExternalData_124345[[#This Row],[CarModel]]</f>
        <v>Thyssen D4 / D6</v>
      </c>
      <c r="I886" s="9" t="s">
        <v>1463</v>
      </c>
      <c r="J886" s="9">
        <v>600</v>
      </c>
      <c r="K886" s="9">
        <v>1600</v>
      </c>
      <c r="L886" s="9" t="s">
        <v>1464</v>
      </c>
      <c r="M886" s="9" t="s">
        <v>89</v>
      </c>
      <c r="N886" s="9" t="s">
        <v>1477</v>
      </c>
      <c r="O886" s="9">
        <v>0</v>
      </c>
      <c r="P886" s="9">
        <v>110</v>
      </c>
      <c r="Q886" s="9" t="s">
        <v>1517</v>
      </c>
      <c r="R886" s="9" t="s">
        <v>1468</v>
      </c>
      <c r="S886" s="9">
        <v>0</v>
      </c>
      <c r="T886" s="9" t="s">
        <v>1468</v>
      </c>
      <c r="U886" s="9" t="s">
        <v>1468</v>
      </c>
      <c r="V886" s="9"/>
      <c r="W886" s="9" t="s">
        <v>1470</v>
      </c>
      <c r="X886" s="9" t="s">
        <v>1484</v>
      </c>
      <c r="Y886" s="9" t="s">
        <v>1472</v>
      </c>
      <c r="Z886" s="9">
        <v>70</v>
      </c>
      <c r="AA886" s="9">
        <v>85</v>
      </c>
      <c r="AB886" s="9" t="s">
        <v>1688</v>
      </c>
      <c r="FR886"/>
    </row>
    <row r="887" spans="1:174" x14ac:dyDescent="0.3">
      <c r="A887" s="1">
        <v>44267.68238888889</v>
      </c>
      <c r="B887" s="8">
        <f>MONTH(Table_ExternalData_124345[[#This Row],[DateCreation]])</f>
        <v>3</v>
      </c>
      <c r="C887" s="8">
        <f>YEAR(Table_ExternalData_124345[[#This Row],[DateCreation]])</f>
        <v>2021</v>
      </c>
      <c r="D887" s="9">
        <f>WEEKNUM(Table_ExternalData_124345[[#This Row],[DateCreation]]+2)</f>
        <v>12</v>
      </c>
      <c r="E887" s="9">
        <v>1367</v>
      </c>
      <c r="F887" s="9" t="s">
        <v>1461</v>
      </c>
      <c r="G887" s="9" t="s">
        <v>1513</v>
      </c>
      <c r="H887" s="8" t="str">
        <f>Table_ExternalData_124345[[#This Row],[Manufacturer]]&amp;" "&amp;Table_ExternalData_124345[[#This Row],[CarModel]]</f>
        <v>Thyssen D4 / D6</v>
      </c>
      <c r="I887" s="9" t="s">
        <v>1463</v>
      </c>
      <c r="J887" s="9">
        <v>600</v>
      </c>
      <c r="K887" s="9">
        <v>1600</v>
      </c>
      <c r="L887" s="9" t="s">
        <v>1464</v>
      </c>
      <c r="M887" s="9" t="s">
        <v>1465</v>
      </c>
      <c r="N887" s="9" t="s">
        <v>1466</v>
      </c>
      <c r="O887" s="9">
        <v>0</v>
      </c>
      <c r="P887" s="9">
        <v>110</v>
      </c>
      <c r="Q887" s="9" t="s">
        <v>1516</v>
      </c>
      <c r="R887" s="9" t="s">
        <v>1468</v>
      </c>
      <c r="S887" s="9">
        <v>0</v>
      </c>
      <c r="T887" s="9" t="s">
        <v>1468</v>
      </c>
      <c r="U887" s="9" t="s">
        <v>1468</v>
      </c>
      <c r="V887" s="9"/>
      <c r="W887" s="9" t="s">
        <v>1470</v>
      </c>
      <c r="X887" s="9" t="s">
        <v>1484</v>
      </c>
      <c r="Y887" s="9" t="s">
        <v>1472</v>
      </c>
      <c r="Z887" s="9">
        <v>70</v>
      </c>
      <c r="AA887" s="9">
        <v>85</v>
      </c>
      <c r="AB887" s="9" t="s">
        <v>1688</v>
      </c>
      <c r="FR887"/>
    </row>
    <row r="888" spans="1:174" x14ac:dyDescent="0.3">
      <c r="A888" s="1">
        <v>44267.68238888889</v>
      </c>
      <c r="B888" s="8">
        <f>MONTH(Table_ExternalData_124345[[#This Row],[DateCreation]])</f>
        <v>3</v>
      </c>
      <c r="C888" s="8">
        <f>YEAR(Table_ExternalData_124345[[#This Row],[DateCreation]])</f>
        <v>2021</v>
      </c>
      <c r="D888" s="9">
        <f>WEEKNUM(Table_ExternalData_124345[[#This Row],[DateCreation]]+2)</f>
        <v>12</v>
      </c>
      <c r="E888" s="9">
        <v>1368</v>
      </c>
      <c r="F888" s="9" t="s">
        <v>1461</v>
      </c>
      <c r="G888" s="9" t="s">
        <v>1513</v>
      </c>
      <c r="H888" s="8" t="str">
        <f>Table_ExternalData_124345[[#This Row],[Manufacturer]]&amp;" "&amp;Table_ExternalData_124345[[#This Row],[CarModel]]</f>
        <v>Thyssen D4 / D6</v>
      </c>
      <c r="I888" s="9" t="s">
        <v>1474</v>
      </c>
      <c r="J888" s="9">
        <v>600</v>
      </c>
      <c r="K888" s="9">
        <v>1600</v>
      </c>
      <c r="L888" s="9" t="s">
        <v>1464</v>
      </c>
      <c r="M888" s="9" t="s">
        <v>89</v>
      </c>
      <c r="N888" s="9" t="s">
        <v>1477</v>
      </c>
      <c r="O888" s="9">
        <v>110</v>
      </c>
      <c r="P888" s="9">
        <v>0</v>
      </c>
      <c r="Q888" s="9" t="s">
        <v>1515</v>
      </c>
      <c r="R888" s="9" t="s">
        <v>1468</v>
      </c>
      <c r="S888" s="9">
        <v>0</v>
      </c>
      <c r="T888" s="9" t="s">
        <v>1468</v>
      </c>
      <c r="U888" s="9" t="s">
        <v>1476</v>
      </c>
      <c r="V888" s="9"/>
      <c r="W888" s="9" t="s">
        <v>1470</v>
      </c>
      <c r="X888" s="9" t="s">
        <v>1484</v>
      </c>
      <c r="Y888" s="9" t="s">
        <v>1472</v>
      </c>
      <c r="Z888" s="9">
        <v>70</v>
      </c>
      <c r="AA888" s="9">
        <v>85</v>
      </c>
      <c r="AB888" s="9" t="s">
        <v>1688</v>
      </c>
      <c r="FR888"/>
    </row>
    <row r="889" spans="1:174" x14ac:dyDescent="0.3">
      <c r="A889" s="1">
        <v>44267.68238888889</v>
      </c>
      <c r="B889" s="8">
        <f>MONTH(Table_ExternalData_124345[[#This Row],[DateCreation]])</f>
        <v>3</v>
      </c>
      <c r="C889" s="8">
        <f>YEAR(Table_ExternalData_124345[[#This Row],[DateCreation]])</f>
        <v>2021</v>
      </c>
      <c r="D889" s="9">
        <f>WEEKNUM(Table_ExternalData_124345[[#This Row],[DateCreation]]+2)</f>
        <v>12</v>
      </c>
      <c r="E889" s="9">
        <v>1369</v>
      </c>
      <c r="F889" s="9" t="s">
        <v>1461</v>
      </c>
      <c r="G889" s="9" t="s">
        <v>1513</v>
      </c>
      <c r="H889" s="8" t="str">
        <f>Table_ExternalData_124345[[#This Row],[Manufacturer]]&amp;" "&amp;Table_ExternalData_124345[[#This Row],[CarModel]]</f>
        <v>Thyssen D4 / D6</v>
      </c>
      <c r="I889" s="9" t="s">
        <v>1474</v>
      </c>
      <c r="J889" s="9">
        <v>600</v>
      </c>
      <c r="K889" s="9">
        <v>1600</v>
      </c>
      <c r="L889" s="9" t="s">
        <v>1464</v>
      </c>
      <c r="M889" s="9" t="s">
        <v>1465</v>
      </c>
      <c r="N889" s="9" t="s">
        <v>1466</v>
      </c>
      <c r="O889" s="9">
        <v>110</v>
      </c>
      <c r="P889" s="9">
        <v>0</v>
      </c>
      <c r="Q889" s="9" t="s">
        <v>1514</v>
      </c>
      <c r="R889" s="9" t="s">
        <v>1468</v>
      </c>
      <c r="S889" s="9">
        <v>0</v>
      </c>
      <c r="T889" s="9" t="s">
        <v>1468</v>
      </c>
      <c r="U889" s="9" t="s">
        <v>1476</v>
      </c>
      <c r="V889" s="9"/>
      <c r="W889" s="9" t="s">
        <v>1470</v>
      </c>
      <c r="X889" s="9" t="s">
        <v>1484</v>
      </c>
      <c r="Y889" s="9" t="s">
        <v>1472</v>
      </c>
      <c r="Z889" s="9">
        <v>70</v>
      </c>
      <c r="AA889" s="9">
        <v>85</v>
      </c>
      <c r="AB889" s="9" t="s">
        <v>1688</v>
      </c>
      <c r="FR889"/>
    </row>
    <row r="890" spans="1:174" x14ac:dyDescent="0.3">
      <c r="A890" s="1">
        <v>44267.68419482639</v>
      </c>
      <c r="B890" s="8">
        <f>MONTH(Table_ExternalData_124345[[#This Row],[DateCreation]])</f>
        <v>3</v>
      </c>
      <c r="C890" s="8">
        <f>YEAR(Table_ExternalData_124345[[#This Row],[DateCreation]])</f>
        <v>2021</v>
      </c>
      <c r="D890" s="9">
        <f>WEEKNUM(Table_ExternalData_124345[[#This Row],[DateCreation]]+2)</f>
        <v>12</v>
      </c>
      <c r="E890" s="9">
        <v>1370</v>
      </c>
      <c r="F890" s="9" t="s">
        <v>235</v>
      </c>
      <c r="G890" s="9" t="s">
        <v>1689</v>
      </c>
      <c r="H890" s="8" t="str">
        <f>Table_ExternalData_124345[[#This Row],[Manufacturer]]&amp;" "&amp;Table_ExternalData_124345[[#This Row],[CarModel]]</f>
        <v>Schindler Varidor 10</v>
      </c>
      <c r="I890" s="9" t="s">
        <v>1463</v>
      </c>
      <c r="J890" s="9">
        <v>700</v>
      </c>
      <c r="K890" s="9">
        <v>900</v>
      </c>
      <c r="L890" s="9" t="s">
        <v>1464</v>
      </c>
      <c r="M890" s="9" t="s">
        <v>89</v>
      </c>
      <c r="N890" s="9" t="s">
        <v>1477</v>
      </c>
      <c r="O890" s="9">
        <v>0</v>
      </c>
      <c r="P890" s="9">
        <v>157</v>
      </c>
      <c r="Q890" s="9" t="s">
        <v>1637</v>
      </c>
      <c r="R890" s="9" t="s">
        <v>1468</v>
      </c>
      <c r="S890" s="9">
        <v>0</v>
      </c>
      <c r="T890" s="9" t="s">
        <v>1469</v>
      </c>
      <c r="U890" s="9" t="s">
        <v>1468</v>
      </c>
      <c r="V890" s="9"/>
      <c r="W890" s="9" t="s">
        <v>1470</v>
      </c>
      <c r="X890" s="9" t="s">
        <v>1484</v>
      </c>
      <c r="Y890" s="9" t="s">
        <v>1472</v>
      </c>
      <c r="Z890" s="9">
        <v>80</v>
      </c>
      <c r="AA890" s="9">
        <v>100</v>
      </c>
      <c r="AB890" s="9" t="s">
        <v>1688</v>
      </c>
      <c r="FR890"/>
    </row>
    <row r="891" spans="1:174" x14ac:dyDescent="0.3">
      <c r="A891" s="1">
        <v>44267.68419482639</v>
      </c>
      <c r="B891" s="8">
        <f>MONTH(Table_ExternalData_124345[[#This Row],[DateCreation]])</f>
        <v>3</v>
      </c>
      <c r="C891" s="8">
        <f>YEAR(Table_ExternalData_124345[[#This Row],[DateCreation]])</f>
        <v>2021</v>
      </c>
      <c r="D891" s="9">
        <f>WEEKNUM(Table_ExternalData_124345[[#This Row],[DateCreation]]+2)</f>
        <v>12</v>
      </c>
      <c r="E891" s="9">
        <v>1371</v>
      </c>
      <c r="F891" s="9" t="s">
        <v>235</v>
      </c>
      <c r="G891" s="9" t="s">
        <v>1689</v>
      </c>
      <c r="H891" s="8" t="str">
        <f>Table_ExternalData_124345[[#This Row],[Manufacturer]]&amp;" "&amp;Table_ExternalData_124345[[#This Row],[CarModel]]</f>
        <v>Schindler Varidor 10</v>
      </c>
      <c r="I891" s="9" t="s">
        <v>1463</v>
      </c>
      <c r="J891" s="9">
        <v>700</v>
      </c>
      <c r="K891" s="9">
        <v>900</v>
      </c>
      <c r="L891" s="9" t="s">
        <v>1464</v>
      </c>
      <c r="M891" s="9" t="s">
        <v>1465</v>
      </c>
      <c r="N891" s="9" t="s">
        <v>1466</v>
      </c>
      <c r="O891" s="9">
        <v>0</v>
      </c>
      <c r="P891" s="9">
        <v>157</v>
      </c>
      <c r="Q891" s="9" t="s">
        <v>1636</v>
      </c>
      <c r="R891" s="9" t="s">
        <v>1468</v>
      </c>
      <c r="S891" s="9">
        <v>0</v>
      </c>
      <c r="T891" s="9" t="s">
        <v>1469</v>
      </c>
      <c r="U891" s="9" t="s">
        <v>1468</v>
      </c>
      <c r="V891" s="9"/>
      <c r="W891" s="9" t="s">
        <v>1470</v>
      </c>
      <c r="X891" s="9" t="s">
        <v>1484</v>
      </c>
      <c r="Y891" s="9" t="s">
        <v>1472</v>
      </c>
      <c r="Z891" s="9">
        <v>80</v>
      </c>
      <c r="AA891" s="9">
        <v>100</v>
      </c>
      <c r="AB891" s="9" t="s">
        <v>1688</v>
      </c>
      <c r="FR891"/>
    </row>
    <row r="892" spans="1:174" x14ac:dyDescent="0.3">
      <c r="A892" s="1">
        <v>44267.68419482639</v>
      </c>
      <c r="B892" s="8">
        <f>MONTH(Table_ExternalData_124345[[#This Row],[DateCreation]])</f>
        <v>3</v>
      </c>
      <c r="C892" s="8">
        <f>YEAR(Table_ExternalData_124345[[#This Row],[DateCreation]])</f>
        <v>2021</v>
      </c>
      <c r="D892" s="9">
        <f>WEEKNUM(Table_ExternalData_124345[[#This Row],[DateCreation]]+2)</f>
        <v>12</v>
      </c>
      <c r="E892" s="9">
        <v>1372</v>
      </c>
      <c r="F892" s="9" t="s">
        <v>235</v>
      </c>
      <c r="G892" s="9" t="s">
        <v>1689</v>
      </c>
      <c r="H892" s="8" t="str">
        <f>Table_ExternalData_124345[[#This Row],[Manufacturer]]&amp;" "&amp;Table_ExternalData_124345[[#This Row],[CarModel]]</f>
        <v>Schindler Varidor 10</v>
      </c>
      <c r="I892" s="9" t="s">
        <v>1474</v>
      </c>
      <c r="J892" s="9">
        <v>700</v>
      </c>
      <c r="K892" s="9">
        <v>900</v>
      </c>
      <c r="L892" s="9" t="s">
        <v>1464</v>
      </c>
      <c r="M892" s="9" t="s">
        <v>89</v>
      </c>
      <c r="N892" s="9" t="s">
        <v>1477</v>
      </c>
      <c r="O892" s="9">
        <v>157</v>
      </c>
      <c r="P892" s="9">
        <v>0</v>
      </c>
      <c r="Q892" s="9" t="s">
        <v>1635</v>
      </c>
      <c r="R892" s="9" t="s">
        <v>1468</v>
      </c>
      <c r="S892" s="9">
        <v>0</v>
      </c>
      <c r="T892" s="9" t="s">
        <v>1469</v>
      </c>
      <c r="U892" s="9" t="s">
        <v>1476</v>
      </c>
      <c r="V892" s="9"/>
      <c r="W892" s="9" t="s">
        <v>1470</v>
      </c>
      <c r="X892" s="9" t="s">
        <v>1484</v>
      </c>
      <c r="Y892" s="9" t="s">
        <v>1472</v>
      </c>
      <c r="Z892" s="9">
        <v>80</v>
      </c>
      <c r="AA892" s="9">
        <v>100</v>
      </c>
      <c r="AB892" s="9" t="s">
        <v>1688</v>
      </c>
      <c r="FR892"/>
    </row>
    <row r="893" spans="1:174" x14ac:dyDescent="0.3">
      <c r="A893" s="1">
        <v>44267.68419482639</v>
      </c>
      <c r="B893" s="8">
        <f>MONTH(Table_ExternalData_124345[[#This Row],[DateCreation]])</f>
        <v>3</v>
      </c>
      <c r="C893" s="8">
        <f>YEAR(Table_ExternalData_124345[[#This Row],[DateCreation]])</f>
        <v>2021</v>
      </c>
      <c r="D893" s="9">
        <f>WEEKNUM(Table_ExternalData_124345[[#This Row],[DateCreation]]+2)</f>
        <v>12</v>
      </c>
      <c r="E893" s="9">
        <v>1373</v>
      </c>
      <c r="F893" s="9" t="s">
        <v>235</v>
      </c>
      <c r="G893" s="9" t="s">
        <v>1689</v>
      </c>
      <c r="H893" s="8" t="str">
        <f>Table_ExternalData_124345[[#This Row],[Manufacturer]]&amp;" "&amp;Table_ExternalData_124345[[#This Row],[CarModel]]</f>
        <v>Schindler Varidor 10</v>
      </c>
      <c r="I893" s="9" t="s">
        <v>1474</v>
      </c>
      <c r="J893" s="9">
        <v>700</v>
      </c>
      <c r="K893" s="9">
        <v>900</v>
      </c>
      <c r="L893" s="9" t="s">
        <v>1464</v>
      </c>
      <c r="M893" s="9" t="s">
        <v>1465</v>
      </c>
      <c r="N893" s="9" t="s">
        <v>1466</v>
      </c>
      <c r="O893" s="9">
        <v>157</v>
      </c>
      <c r="P893" s="9">
        <v>0</v>
      </c>
      <c r="Q893" s="9" t="s">
        <v>1634</v>
      </c>
      <c r="R893" s="9" t="s">
        <v>1468</v>
      </c>
      <c r="S893" s="9">
        <v>0</v>
      </c>
      <c r="T893" s="9" t="s">
        <v>1469</v>
      </c>
      <c r="U893" s="9" t="s">
        <v>1476</v>
      </c>
      <c r="V893" s="9"/>
      <c r="W893" s="9" t="s">
        <v>1470</v>
      </c>
      <c r="X893" s="9" t="s">
        <v>1484</v>
      </c>
      <c r="Y893" s="9" t="s">
        <v>1472</v>
      </c>
      <c r="Z893" s="9">
        <v>80</v>
      </c>
      <c r="AA893" s="9">
        <v>100</v>
      </c>
      <c r="AB893" s="9" t="s">
        <v>1688</v>
      </c>
      <c r="FR893"/>
    </row>
    <row r="894" spans="1:174" x14ac:dyDescent="0.3">
      <c r="A894" s="1">
        <v>44267.68419482639</v>
      </c>
      <c r="B894" s="8">
        <f>MONTH(Table_ExternalData_124345[[#This Row],[DateCreation]])</f>
        <v>3</v>
      </c>
      <c r="C894" s="8">
        <f>YEAR(Table_ExternalData_124345[[#This Row],[DateCreation]])</f>
        <v>2021</v>
      </c>
      <c r="D894" s="9">
        <f>WEEKNUM(Table_ExternalData_124345[[#This Row],[DateCreation]]+2)</f>
        <v>12</v>
      </c>
      <c r="E894" s="9">
        <v>1374</v>
      </c>
      <c r="F894" s="9" t="s">
        <v>235</v>
      </c>
      <c r="G894" s="9" t="s">
        <v>1689</v>
      </c>
      <c r="H894" s="8" t="str">
        <f>Table_ExternalData_124345[[#This Row],[Manufacturer]]&amp;" "&amp;Table_ExternalData_124345[[#This Row],[CarModel]]</f>
        <v>Schindler Varidor 10</v>
      </c>
      <c r="I894" s="9" t="s">
        <v>1463</v>
      </c>
      <c r="J894" s="9">
        <v>700</v>
      </c>
      <c r="K894" s="9">
        <v>900</v>
      </c>
      <c r="L894" s="9" t="s">
        <v>1464</v>
      </c>
      <c r="M894" s="9" t="s">
        <v>89</v>
      </c>
      <c r="N894" s="9" t="s">
        <v>1477</v>
      </c>
      <c r="O894" s="9">
        <v>0</v>
      </c>
      <c r="P894" s="9">
        <v>157</v>
      </c>
      <c r="Q894" s="9" t="s">
        <v>1637</v>
      </c>
      <c r="R894" s="9" t="s">
        <v>1468</v>
      </c>
      <c r="S894" s="9">
        <v>0</v>
      </c>
      <c r="T894" s="9" t="s">
        <v>1469</v>
      </c>
      <c r="U894" s="9" t="s">
        <v>1468</v>
      </c>
      <c r="V894" s="9"/>
      <c r="W894" s="9" t="s">
        <v>1470</v>
      </c>
      <c r="X894" s="9" t="s">
        <v>1471</v>
      </c>
      <c r="Y894" s="9" t="s">
        <v>1472</v>
      </c>
      <c r="Z894" s="9">
        <v>80</v>
      </c>
      <c r="AA894" s="9">
        <v>100</v>
      </c>
      <c r="AB894" s="9" t="s">
        <v>1688</v>
      </c>
      <c r="FR894"/>
    </row>
    <row r="895" spans="1:174" x14ac:dyDescent="0.3">
      <c r="A895" s="1">
        <v>44267.68419482639</v>
      </c>
      <c r="B895" s="8">
        <f>MONTH(Table_ExternalData_124345[[#This Row],[DateCreation]])</f>
        <v>3</v>
      </c>
      <c r="C895" s="8">
        <f>YEAR(Table_ExternalData_124345[[#This Row],[DateCreation]])</f>
        <v>2021</v>
      </c>
      <c r="D895" s="9">
        <f>WEEKNUM(Table_ExternalData_124345[[#This Row],[DateCreation]]+2)</f>
        <v>12</v>
      </c>
      <c r="E895" s="9">
        <v>1375</v>
      </c>
      <c r="F895" s="9" t="s">
        <v>235</v>
      </c>
      <c r="G895" s="9" t="s">
        <v>1689</v>
      </c>
      <c r="H895" s="8" t="str">
        <f>Table_ExternalData_124345[[#This Row],[Manufacturer]]&amp;" "&amp;Table_ExternalData_124345[[#This Row],[CarModel]]</f>
        <v>Schindler Varidor 10</v>
      </c>
      <c r="I895" s="9" t="s">
        <v>1463</v>
      </c>
      <c r="J895" s="9">
        <v>700</v>
      </c>
      <c r="K895" s="9">
        <v>900</v>
      </c>
      <c r="L895" s="9" t="s">
        <v>1464</v>
      </c>
      <c r="M895" s="9" t="s">
        <v>1465</v>
      </c>
      <c r="N895" s="9" t="s">
        <v>1466</v>
      </c>
      <c r="O895" s="9">
        <v>0</v>
      </c>
      <c r="P895" s="9">
        <v>157</v>
      </c>
      <c r="Q895" s="9" t="s">
        <v>1636</v>
      </c>
      <c r="R895" s="9" t="s">
        <v>1468</v>
      </c>
      <c r="S895" s="9">
        <v>0</v>
      </c>
      <c r="T895" s="9" t="s">
        <v>1469</v>
      </c>
      <c r="U895" s="9" t="s">
        <v>1468</v>
      </c>
      <c r="V895" s="9"/>
      <c r="W895" s="9" t="s">
        <v>1470</v>
      </c>
      <c r="X895" s="9" t="s">
        <v>1471</v>
      </c>
      <c r="Y895" s="9" t="s">
        <v>1472</v>
      </c>
      <c r="Z895" s="9">
        <v>80</v>
      </c>
      <c r="AA895" s="9">
        <v>100</v>
      </c>
      <c r="AB895" s="9" t="s">
        <v>1688</v>
      </c>
      <c r="FR895"/>
    </row>
    <row r="896" spans="1:174" x14ac:dyDescent="0.3">
      <c r="A896" s="1">
        <v>44267.68419482639</v>
      </c>
      <c r="B896" s="8">
        <f>MONTH(Table_ExternalData_124345[[#This Row],[DateCreation]])</f>
        <v>3</v>
      </c>
      <c r="C896" s="8">
        <f>YEAR(Table_ExternalData_124345[[#This Row],[DateCreation]])</f>
        <v>2021</v>
      </c>
      <c r="D896" s="9">
        <f>WEEKNUM(Table_ExternalData_124345[[#This Row],[DateCreation]]+2)</f>
        <v>12</v>
      </c>
      <c r="E896" s="9">
        <v>1376</v>
      </c>
      <c r="F896" s="9" t="s">
        <v>235</v>
      </c>
      <c r="G896" s="9" t="s">
        <v>1689</v>
      </c>
      <c r="H896" s="8" t="str">
        <f>Table_ExternalData_124345[[#This Row],[Manufacturer]]&amp;" "&amp;Table_ExternalData_124345[[#This Row],[CarModel]]</f>
        <v>Schindler Varidor 10</v>
      </c>
      <c r="I896" s="9" t="s">
        <v>1474</v>
      </c>
      <c r="J896" s="9">
        <v>700</v>
      </c>
      <c r="K896" s="9">
        <v>900</v>
      </c>
      <c r="L896" s="9" t="s">
        <v>1464</v>
      </c>
      <c r="M896" s="9" t="s">
        <v>89</v>
      </c>
      <c r="N896" s="9" t="s">
        <v>1477</v>
      </c>
      <c r="O896" s="9">
        <v>157</v>
      </c>
      <c r="P896" s="9">
        <v>0</v>
      </c>
      <c r="Q896" s="9" t="s">
        <v>1635</v>
      </c>
      <c r="R896" s="9" t="s">
        <v>1468</v>
      </c>
      <c r="S896" s="9">
        <v>0</v>
      </c>
      <c r="T896" s="9" t="s">
        <v>1469</v>
      </c>
      <c r="U896" s="9" t="s">
        <v>1476</v>
      </c>
      <c r="V896" s="9"/>
      <c r="W896" s="9" t="s">
        <v>1470</v>
      </c>
      <c r="X896" s="9" t="s">
        <v>1471</v>
      </c>
      <c r="Y896" s="9" t="s">
        <v>1472</v>
      </c>
      <c r="Z896" s="9">
        <v>80</v>
      </c>
      <c r="AA896" s="9">
        <v>100</v>
      </c>
      <c r="AB896" s="9" t="s">
        <v>1688</v>
      </c>
      <c r="FR896"/>
    </row>
    <row r="897" spans="1:174" x14ac:dyDescent="0.3">
      <c r="A897" s="1">
        <v>44267.68419482639</v>
      </c>
      <c r="B897" s="8">
        <f>MONTH(Table_ExternalData_124345[[#This Row],[DateCreation]])</f>
        <v>3</v>
      </c>
      <c r="C897" s="8">
        <f>YEAR(Table_ExternalData_124345[[#This Row],[DateCreation]])</f>
        <v>2021</v>
      </c>
      <c r="D897" s="9">
        <f>WEEKNUM(Table_ExternalData_124345[[#This Row],[DateCreation]]+2)</f>
        <v>12</v>
      </c>
      <c r="E897" s="9">
        <v>1377</v>
      </c>
      <c r="F897" s="9" t="s">
        <v>235</v>
      </c>
      <c r="G897" s="9" t="s">
        <v>1689</v>
      </c>
      <c r="H897" s="8" t="str">
        <f>Table_ExternalData_124345[[#This Row],[Manufacturer]]&amp;" "&amp;Table_ExternalData_124345[[#This Row],[CarModel]]</f>
        <v>Schindler Varidor 10</v>
      </c>
      <c r="I897" s="9" t="s">
        <v>1474</v>
      </c>
      <c r="J897" s="9">
        <v>700</v>
      </c>
      <c r="K897" s="9">
        <v>900</v>
      </c>
      <c r="L897" s="9" t="s">
        <v>1464</v>
      </c>
      <c r="M897" s="9" t="s">
        <v>1465</v>
      </c>
      <c r="N897" s="9" t="s">
        <v>1466</v>
      </c>
      <c r="O897" s="9">
        <v>157</v>
      </c>
      <c r="P897" s="9">
        <v>0</v>
      </c>
      <c r="Q897" s="9" t="s">
        <v>1634</v>
      </c>
      <c r="R897" s="9" t="s">
        <v>1468</v>
      </c>
      <c r="S897" s="9">
        <v>0</v>
      </c>
      <c r="T897" s="9" t="s">
        <v>1469</v>
      </c>
      <c r="U897" s="9" t="s">
        <v>1476</v>
      </c>
      <c r="V897" s="9"/>
      <c r="W897" s="9" t="s">
        <v>1470</v>
      </c>
      <c r="X897" s="9" t="s">
        <v>1471</v>
      </c>
      <c r="Y897" s="9" t="s">
        <v>1472</v>
      </c>
      <c r="Z897" s="9">
        <v>80</v>
      </c>
      <c r="AA897" s="9">
        <v>100</v>
      </c>
      <c r="AB897" s="9" t="s">
        <v>1688</v>
      </c>
      <c r="FR897"/>
    </row>
    <row r="898" spans="1:174" x14ac:dyDescent="0.3">
      <c r="A898" s="1">
        <v>44280.549341006947</v>
      </c>
      <c r="B898" s="8">
        <f>MONTH(Table_ExternalData_124345[[#This Row],[DateCreation]])</f>
        <v>3</v>
      </c>
      <c r="C898" s="8">
        <f>YEAR(Table_ExternalData_124345[[#This Row],[DateCreation]])</f>
        <v>2021</v>
      </c>
      <c r="D898" s="9">
        <f>WEEKNUM(Table_ExternalData_124345[[#This Row],[DateCreation]]+2)</f>
        <v>13</v>
      </c>
      <c r="E898" s="9">
        <v>1378</v>
      </c>
      <c r="F898" s="9" t="s">
        <v>235</v>
      </c>
      <c r="G898" s="9" t="s">
        <v>1587</v>
      </c>
      <c r="H898" s="8" t="str">
        <f>Table_ExternalData_124345[[#This Row],[Manufacturer]]&amp;" "&amp;Table_ExternalData_124345[[#This Row],[CarModel]]</f>
        <v>Schindler Varidor 30</v>
      </c>
      <c r="I898" s="9" t="s">
        <v>1474</v>
      </c>
      <c r="J898" s="9">
        <v>700</v>
      </c>
      <c r="K898" s="9">
        <v>1400</v>
      </c>
      <c r="L898" s="9" t="s">
        <v>1464</v>
      </c>
      <c r="M898" s="9" t="s">
        <v>89</v>
      </c>
      <c r="N898" s="9" t="s">
        <v>1477</v>
      </c>
      <c r="O898" s="9">
        <v>150</v>
      </c>
      <c r="P898" s="9">
        <v>0</v>
      </c>
      <c r="Q898" s="9" t="s">
        <v>1591</v>
      </c>
      <c r="R898" s="9" t="s">
        <v>1468</v>
      </c>
      <c r="S898" s="9">
        <v>0</v>
      </c>
      <c r="T898" s="9" t="s">
        <v>1469</v>
      </c>
      <c r="U898" s="9" t="s">
        <v>1476</v>
      </c>
      <c r="V898" s="9"/>
      <c r="W898" s="9" t="s">
        <v>1470</v>
      </c>
      <c r="X898" s="9" t="s">
        <v>1471</v>
      </c>
      <c r="Y898" s="9" t="s">
        <v>1472</v>
      </c>
      <c r="Z898" s="9">
        <v>75</v>
      </c>
      <c r="AA898" s="9">
        <v>100</v>
      </c>
      <c r="AB898" s="9" t="s">
        <v>1688</v>
      </c>
      <c r="FR898"/>
    </row>
    <row r="899" spans="1:174" x14ac:dyDescent="0.3">
      <c r="A899" s="1">
        <v>44280.549341203703</v>
      </c>
      <c r="B899" s="8">
        <f>MONTH(Table_ExternalData_124345[[#This Row],[DateCreation]])</f>
        <v>3</v>
      </c>
      <c r="C899" s="8">
        <f>YEAR(Table_ExternalData_124345[[#This Row],[DateCreation]])</f>
        <v>2021</v>
      </c>
      <c r="D899" s="9">
        <f>WEEKNUM(Table_ExternalData_124345[[#This Row],[DateCreation]]+2)</f>
        <v>13</v>
      </c>
      <c r="E899" s="9">
        <v>1379</v>
      </c>
      <c r="F899" s="9" t="s">
        <v>235</v>
      </c>
      <c r="G899" s="9" t="s">
        <v>1587</v>
      </c>
      <c r="H899" s="8" t="str">
        <f>Table_ExternalData_124345[[#This Row],[Manufacturer]]&amp;" "&amp;Table_ExternalData_124345[[#This Row],[CarModel]]</f>
        <v>Schindler Varidor 30</v>
      </c>
      <c r="I899" s="9" t="s">
        <v>1463</v>
      </c>
      <c r="J899" s="9">
        <v>700</v>
      </c>
      <c r="K899" s="9">
        <v>1400</v>
      </c>
      <c r="L899" s="9" t="s">
        <v>1464</v>
      </c>
      <c r="M899" s="9" t="s">
        <v>89</v>
      </c>
      <c r="N899" s="9" t="s">
        <v>1477</v>
      </c>
      <c r="O899" s="9">
        <v>0</v>
      </c>
      <c r="P899" s="9">
        <v>150</v>
      </c>
      <c r="Q899" s="9" t="s">
        <v>1590</v>
      </c>
      <c r="R899" s="9" t="s">
        <v>1468</v>
      </c>
      <c r="S899" s="9">
        <v>0</v>
      </c>
      <c r="T899" s="9" t="s">
        <v>1469</v>
      </c>
      <c r="U899" s="9" t="s">
        <v>1468</v>
      </c>
      <c r="V899" s="9"/>
      <c r="W899" s="9" t="s">
        <v>1470</v>
      </c>
      <c r="X899" s="9" t="s">
        <v>1471</v>
      </c>
      <c r="Y899" s="9" t="s">
        <v>1472</v>
      </c>
      <c r="Z899" s="9">
        <v>75</v>
      </c>
      <c r="AA899" s="9">
        <v>100</v>
      </c>
      <c r="AB899" s="9" t="s">
        <v>1688</v>
      </c>
      <c r="FR899"/>
    </row>
    <row r="900" spans="1:174" x14ac:dyDescent="0.3">
      <c r="A900" s="1">
        <v>44280.54934135417</v>
      </c>
      <c r="B900" s="8">
        <f>MONTH(Table_ExternalData_124345[[#This Row],[DateCreation]])</f>
        <v>3</v>
      </c>
      <c r="C900" s="8">
        <f>YEAR(Table_ExternalData_124345[[#This Row],[DateCreation]])</f>
        <v>2021</v>
      </c>
      <c r="D900" s="9">
        <f>WEEKNUM(Table_ExternalData_124345[[#This Row],[DateCreation]]+2)</f>
        <v>13</v>
      </c>
      <c r="E900" s="9">
        <v>1380</v>
      </c>
      <c r="F900" s="9" t="s">
        <v>235</v>
      </c>
      <c r="G900" s="9" t="s">
        <v>1587</v>
      </c>
      <c r="H900" s="8" t="str">
        <f>Table_ExternalData_124345[[#This Row],[Manufacturer]]&amp;" "&amp;Table_ExternalData_124345[[#This Row],[CarModel]]</f>
        <v>Schindler Varidor 30</v>
      </c>
      <c r="I900" s="9" t="s">
        <v>1474</v>
      </c>
      <c r="J900" s="9">
        <v>700</v>
      </c>
      <c r="K900" s="9">
        <v>1400</v>
      </c>
      <c r="L900" s="9" t="s">
        <v>1464</v>
      </c>
      <c r="M900" s="9" t="s">
        <v>1465</v>
      </c>
      <c r="N900" s="9" t="s">
        <v>1466</v>
      </c>
      <c r="O900" s="9">
        <v>150</v>
      </c>
      <c r="P900" s="9">
        <v>0</v>
      </c>
      <c r="Q900" s="9" t="s">
        <v>1589</v>
      </c>
      <c r="R900" s="9" t="s">
        <v>1468</v>
      </c>
      <c r="S900" s="9">
        <v>0</v>
      </c>
      <c r="T900" s="9" t="s">
        <v>1469</v>
      </c>
      <c r="U900" s="9" t="s">
        <v>1476</v>
      </c>
      <c r="V900" s="9"/>
      <c r="W900" s="9" t="s">
        <v>1470</v>
      </c>
      <c r="X900" s="9" t="s">
        <v>1471</v>
      </c>
      <c r="Y900" s="9" t="s">
        <v>1472</v>
      </c>
      <c r="Z900" s="9">
        <v>75</v>
      </c>
      <c r="AA900" s="9">
        <v>100</v>
      </c>
      <c r="AB900" s="9" t="s">
        <v>1688</v>
      </c>
      <c r="FR900"/>
    </row>
    <row r="901" spans="1:174" x14ac:dyDescent="0.3">
      <c r="A901" s="1">
        <v>44280.549341550926</v>
      </c>
      <c r="B901" s="8">
        <f>MONTH(Table_ExternalData_124345[[#This Row],[DateCreation]])</f>
        <v>3</v>
      </c>
      <c r="C901" s="8">
        <f>YEAR(Table_ExternalData_124345[[#This Row],[DateCreation]])</f>
        <v>2021</v>
      </c>
      <c r="D901" s="9">
        <f>WEEKNUM(Table_ExternalData_124345[[#This Row],[DateCreation]]+2)</f>
        <v>13</v>
      </c>
      <c r="E901" s="9">
        <v>1381</v>
      </c>
      <c r="F901" s="9" t="s">
        <v>235</v>
      </c>
      <c r="G901" s="9" t="s">
        <v>1587</v>
      </c>
      <c r="H901" s="8" t="str">
        <f>Table_ExternalData_124345[[#This Row],[Manufacturer]]&amp;" "&amp;Table_ExternalData_124345[[#This Row],[CarModel]]</f>
        <v>Schindler Varidor 30</v>
      </c>
      <c r="I901" s="9" t="s">
        <v>1463</v>
      </c>
      <c r="J901" s="9">
        <v>700</v>
      </c>
      <c r="K901" s="9">
        <v>1400</v>
      </c>
      <c r="L901" s="9" t="s">
        <v>1464</v>
      </c>
      <c r="M901" s="9" t="s">
        <v>1465</v>
      </c>
      <c r="N901" s="9" t="s">
        <v>1466</v>
      </c>
      <c r="O901" s="9">
        <v>0</v>
      </c>
      <c r="P901" s="9">
        <v>150</v>
      </c>
      <c r="Q901" s="9" t="s">
        <v>1588</v>
      </c>
      <c r="R901" s="9" t="s">
        <v>1468</v>
      </c>
      <c r="S901" s="9">
        <v>0</v>
      </c>
      <c r="T901" s="9" t="s">
        <v>1469</v>
      </c>
      <c r="U901" s="9" t="s">
        <v>1468</v>
      </c>
      <c r="V901" s="9"/>
      <c r="W901" s="9" t="s">
        <v>1470</v>
      </c>
      <c r="X901" s="9" t="s">
        <v>1471</v>
      </c>
      <c r="Y901" s="9" t="s">
        <v>1472</v>
      </c>
      <c r="Z901" s="9">
        <v>75</v>
      </c>
      <c r="AA901" s="9">
        <v>100</v>
      </c>
      <c r="AB901" s="9" t="s">
        <v>1688</v>
      </c>
      <c r="FR901"/>
    </row>
    <row r="902" spans="1:174" x14ac:dyDescent="0.3">
      <c r="A902" s="1">
        <v>44294.632391284722</v>
      </c>
      <c r="B902" s="8">
        <f>MONTH(Table_ExternalData_124345[[#This Row],[DateCreation]])</f>
        <v>4</v>
      </c>
      <c r="C902" s="8">
        <f>YEAR(Table_ExternalData_124345[[#This Row],[DateCreation]])</f>
        <v>2021</v>
      </c>
      <c r="D902" s="9">
        <f>WEEKNUM(Table_ExternalData_124345[[#This Row],[DateCreation]]+2)</f>
        <v>15</v>
      </c>
      <c r="E902" s="9">
        <v>1382</v>
      </c>
      <c r="F902" s="9" t="s">
        <v>1461</v>
      </c>
      <c r="G902" s="9" t="s">
        <v>1690</v>
      </c>
      <c r="H902" s="8" t="str">
        <f>Table_ExternalData_124345[[#This Row],[Manufacturer]]&amp;" "&amp;Table_ExternalData_124345[[#This Row],[CarModel]]</f>
        <v>Thyssen C91</v>
      </c>
      <c r="I902" s="9" t="s">
        <v>1481</v>
      </c>
      <c r="J902" s="9">
        <v>700</v>
      </c>
      <c r="K902" s="9">
        <v>1600</v>
      </c>
      <c r="L902" s="9" t="s">
        <v>1464</v>
      </c>
      <c r="M902" s="9" t="s">
        <v>89</v>
      </c>
      <c r="N902" s="9" t="s">
        <v>1477</v>
      </c>
      <c r="O902" s="9">
        <v>140</v>
      </c>
      <c r="P902" s="9">
        <v>140</v>
      </c>
      <c r="Q902" s="9" t="s">
        <v>1691</v>
      </c>
      <c r="R902" s="9" t="s">
        <v>1468</v>
      </c>
      <c r="S902" s="9">
        <v>0</v>
      </c>
      <c r="T902" s="9" t="s">
        <v>1469</v>
      </c>
      <c r="U902" s="9" t="s">
        <v>1476</v>
      </c>
      <c r="V902" s="9"/>
      <c r="W902" s="9" t="s">
        <v>1577</v>
      </c>
      <c r="X902" s="9" t="s">
        <v>1471</v>
      </c>
      <c r="Y902" s="9" t="s">
        <v>1472</v>
      </c>
      <c r="Z902" s="9">
        <v>70</v>
      </c>
      <c r="AA902" s="9">
        <v>54</v>
      </c>
      <c r="AB902" s="9" t="s">
        <v>1560</v>
      </c>
      <c r="FR902"/>
    </row>
    <row r="903" spans="1:174" x14ac:dyDescent="0.3">
      <c r="A903" s="1">
        <v>44294.632391284722</v>
      </c>
      <c r="B903" s="8">
        <f>MONTH(Table_ExternalData_124345[[#This Row],[DateCreation]])</f>
        <v>4</v>
      </c>
      <c r="C903" s="8">
        <f>YEAR(Table_ExternalData_124345[[#This Row],[DateCreation]])</f>
        <v>2021</v>
      </c>
      <c r="D903" s="9">
        <f>WEEKNUM(Table_ExternalData_124345[[#This Row],[DateCreation]]+2)</f>
        <v>15</v>
      </c>
      <c r="E903" s="9">
        <v>1383</v>
      </c>
      <c r="F903" s="9" t="s">
        <v>1461</v>
      </c>
      <c r="G903" s="9" t="s">
        <v>1690</v>
      </c>
      <c r="H903" s="8" t="str">
        <f>Table_ExternalData_124345[[#This Row],[Manufacturer]]&amp;" "&amp;Table_ExternalData_124345[[#This Row],[CarModel]]</f>
        <v>Thyssen C91</v>
      </c>
      <c r="I903" s="9" t="s">
        <v>1481</v>
      </c>
      <c r="J903" s="9">
        <v>700</v>
      </c>
      <c r="K903" s="9">
        <v>1600</v>
      </c>
      <c r="L903" s="9" t="s">
        <v>1464</v>
      </c>
      <c r="M903" s="9" t="s">
        <v>1465</v>
      </c>
      <c r="N903" s="9" t="s">
        <v>1466</v>
      </c>
      <c r="O903" s="9">
        <v>140</v>
      </c>
      <c r="P903" s="9">
        <v>140</v>
      </c>
      <c r="Q903" s="9" t="s">
        <v>1692</v>
      </c>
      <c r="R903" s="9" t="s">
        <v>1468</v>
      </c>
      <c r="S903" s="9">
        <v>0</v>
      </c>
      <c r="T903" s="9" t="s">
        <v>1469</v>
      </c>
      <c r="U903" s="9" t="s">
        <v>1476</v>
      </c>
      <c r="V903" s="9"/>
      <c r="W903" s="9" t="s">
        <v>1577</v>
      </c>
      <c r="X903" s="9" t="s">
        <v>1471</v>
      </c>
      <c r="Y903" s="9" t="s">
        <v>1472</v>
      </c>
      <c r="Z903" s="9">
        <v>70</v>
      </c>
      <c r="AA903" s="9">
        <v>54</v>
      </c>
      <c r="AB903" s="9" t="s">
        <v>1560</v>
      </c>
      <c r="FR903"/>
    </row>
    <row r="904" spans="1:174" x14ac:dyDescent="0.3">
      <c r="A904" s="1">
        <v>44294.632391435189</v>
      </c>
      <c r="B904" s="8">
        <f>MONTH(Table_ExternalData_124345[[#This Row],[DateCreation]])</f>
        <v>4</v>
      </c>
      <c r="C904" s="8">
        <f>YEAR(Table_ExternalData_124345[[#This Row],[DateCreation]])</f>
        <v>2021</v>
      </c>
      <c r="D904" s="9">
        <f>WEEKNUM(Table_ExternalData_124345[[#This Row],[DateCreation]]+2)</f>
        <v>15</v>
      </c>
      <c r="E904" s="9">
        <v>1384</v>
      </c>
      <c r="F904" s="9" t="s">
        <v>1461</v>
      </c>
      <c r="G904" s="9" t="s">
        <v>1690</v>
      </c>
      <c r="H904" s="8" t="str">
        <f>Table_ExternalData_124345[[#This Row],[Manufacturer]]&amp;" "&amp;Table_ExternalData_124345[[#This Row],[CarModel]]</f>
        <v>Thyssen C91</v>
      </c>
      <c r="I904" s="9" t="s">
        <v>1481</v>
      </c>
      <c r="J904" s="9">
        <v>600</v>
      </c>
      <c r="K904" s="9">
        <v>1400</v>
      </c>
      <c r="L904" s="9" t="s">
        <v>1464</v>
      </c>
      <c r="M904" s="9" t="s">
        <v>89</v>
      </c>
      <c r="N904" s="9" t="s">
        <v>1477</v>
      </c>
      <c r="O904" s="9">
        <v>140</v>
      </c>
      <c r="P904" s="9">
        <v>140</v>
      </c>
      <c r="Q904" s="9" t="s">
        <v>1693</v>
      </c>
      <c r="R904" s="9" t="s">
        <v>1468</v>
      </c>
      <c r="S904" s="9">
        <v>0</v>
      </c>
      <c r="T904" s="9" t="s">
        <v>1469</v>
      </c>
      <c r="U904" s="9" t="s">
        <v>1476</v>
      </c>
      <c r="V904" s="9"/>
      <c r="W904" s="9" t="s">
        <v>1577</v>
      </c>
      <c r="X904" s="9" t="s">
        <v>1484</v>
      </c>
      <c r="Y904" s="9" t="s">
        <v>1472</v>
      </c>
      <c r="Z904" s="9">
        <v>70</v>
      </c>
      <c r="AA904" s="9">
        <v>54</v>
      </c>
      <c r="AB904" s="9" t="s">
        <v>1560</v>
      </c>
      <c r="FR904"/>
    </row>
    <row r="905" spans="1:174" x14ac:dyDescent="0.3">
      <c r="A905" s="1">
        <v>44294.632391631945</v>
      </c>
      <c r="B905" s="8">
        <f>MONTH(Table_ExternalData_124345[[#This Row],[DateCreation]])</f>
        <v>4</v>
      </c>
      <c r="C905" s="8">
        <f>YEAR(Table_ExternalData_124345[[#This Row],[DateCreation]])</f>
        <v>2021</v>
      </c>
      <c r="D905" s="9">
        <f>WEEKNUM(Table_ExternalData_124345[[#This Row],[DateCreation]]+2)</f>
        <v>15</v>
      </c>
      <c r="E905" s="9">
        <v>1385</v>
      </c>
      <c r="F905" s="9" t="s">
        <v>1461</v>
      </c>
      <c r="G905" s="9" t="s">
        <v>1690</v>
      </c>
      <c r="H905" s="8" t="str">
        <f>Table_ExternalData_124345[[#This Row],[Manufacturer]]&amp;" "&amp;Table_ExternalData_124345[[#This Row],[CarModel]]</f>
        <v>Thyssen C91</v>
      </c>
      <c r="I905" s="9" t="s">
        <v>1481</v>
      </c>
      <c r="J905" s="9">
        <v>600</v>
      </c>
      <c r="K905" s="9">
        <v>1400</v>
      </c>
      <c r="L905" s="9" t="s">
        <v>1464</v>
      </c>
      <c r="M905" s="9" t="s">
        <v>1465</v>
      </c>
      <c r="N905" s="9" t="s">
        <v>1466</v>
      </c>
      <c r="O905" s="9">
        <v>140</v>
      </c>
      <c r="P905" s="9">
        <v>140</v>
      </c>
      <c r="Q905" s="9" t="s">
        <v>1692</v>
      </c>
      <c r="R905" s="9" t="s">
        <v>1468</v>
      </c>
      <c r="S905" s="9">
        <v>0</v>
      </c>
      <c r="T905" s="9" t="s">
        <v>1469</v>
      </c>
      <c r="U905" s="9" t="s">
        <v>1476</v>
      </c>
      <c r="V905" s="9"/>
      <c r="W905" s="9" t="s">
        <v>1577</v>
      </c>
      <c r="X905" s="9" t="s">
        <v>1484</v>
      </c>
      <c r="Y905" s="9" t="s">
        <v>1472</v>
      </c>
      <c r="Z905" s="9">
        <v>70</v>
      </c>
      <c r="AA905" s="9">
        <v>54</v>
      </c>
      <c r="AB905" s="9" t="s">
        <v>1560</v>
      </c>
      <c r="FR905"/>
    </row>
    <row r="906" spans="1:174" x14ac:dyDescent="0.3">
      <c r="A906" s="1">
        <v>44294.632391817133</v>
      </c>
      <c r="B906" s="8">
        <f>MONTH(Table_ExternalData_124345[[#This Row],[DateCreation]])</f>
        <v>4</v>
      </c>
      <c r="C906" s="8">
        <f>YEAR(Table_ExternalData_124345[[#This Row],[DateCreation]])</f>
        <v>2021</v>
      </c>
      <c r="D906" s="9">
        <f>WEEKNUM(Table_ExternalData_124345[[#This Row],[DateCreation]]+2)</f>
        <v>15</v>
      </c>
      <c r="E906" s="9">
        <v>1386</v>
      </c>
      <c r="F906" s="9" t="s">
        <v>1461</v>
      </c>
      <c r="G906" s="9" t="s">
        <v>1690</v>
      </c>
      <c r="H906" s="8" t="str">
        <f>Table_ExternalData_124345[[#This Row],[Manufacturer]]&amp;" "&amp;Table_ExternalData_124345[[#This Row],[CarModel]]</f>
        <v>Thyssen C91</v>
      </c>
      <c r="I906" s="9" t="s">
        <v>1474</v>
      </c>
      <c r="J906" s="9">
        <v>700</v>
      </c>
      <c r="K906" s="9">
        <v>1600</v>
      </c>
      <c r="L906" s="9" t="s">
        <v>1464</v>
      </c>
      <c r="M906" s="9" t="s">
        <v>89</v>
      </c>
      <c r="N906" s="9" t="s">
        <v>1477</v>
      </c>
      <c r="O906" s="9">
        <v>155</v>
      </c>
      <c r="P906" s="9">
        <v>0</v>
      </c>
      <c r="Q906" s="9" t="s">
        <v>1694</v>
      </c>
      <c r="R906" s="9" t="s">
        <v>1468</v>
      </c>
      <c r="S906" s="9">
        <v>0</v>
      </c>
      <c r="T906" s="9" t="s">
        <v>1468</v>
      </c>
      <c r="U906" s="9" t="s">
        <v>1476</v>
      </c>
      <c r="V906" s="9"/>
      <c r="W906" s="9" t="s">
        <v>1470</v>
      </c>
      <c r="X906" s="9" t="s">
        <v>1471</v>
      </c>
      <c r="Y906" s="9" t="s">
        <v>1472</v>
      </c>
      <c r="Z906" s="9">
        <v>70</v>
      </c>
      <c r="AA906" s="9">
        <v>90</v>
      </c>
      <c r="AB906" s="9" t="s">
        <v>1473</v>
      </c>
      <c r="FR906"/>
    </row>
    <row r="907" spans="1:174" x14ac:dyDescent="0.3">
      <c r="A907" s="1">
        <v>44294.632392013889</v>
      </c>
      <c r="B907" s="8">
        <f>MONTH(Table_ExternalData_124345[[#This Row],[DateCreation]])</f>
        <v>4</v>
      </c>
      <c r="C907" s="8">
        <f>YEAR(Table_ExternalData_124345[[#This Row],[DateCreation]])</f>
        <v>2021</v>
      </c>
      <c r="D907" s="9">
        <f>WEEKNUM(Table_ExternalData_124345[[#This Row],[DateCreation]]+2)</f>
        <v>15</v>
      </c>
      <c r="E907" s="9">
        <v>1387</v>
      </c>
      <c r="F907" s="9" t="s">
        <v>1461</v>
      </c>
      <c r="G907" s="9" t="s">
        <v>1690</v>
      </c>
      <c r="H907" s="8" t="str">
        <f>Table_ExternalData_124345[[#This Row],[Manufacturer]]&amp;" "&amp;Table_ExternalData_124345[[#This Row],[CarModel]]</f>
        <v>Thyssen C91</v>
      </c>
      <c r="I907" s="9" t="s">
        <v>1474</v>
      </c>
      <c r="J907" s="9">
        <v>700</v>
      </c>
      <c r="K907" s="9">
        <v>1600</v>
      </c>
      <c r="L907" s="9" t="s">
        <v>1464</v>
      </c>
      <c r="M907" s="9" t="s">
        <v>1465</v>
      </c>
      <c r="N907" s="9" t="s">
        <v>1466</v>
      </c>
      <c r="O907" s="9">
        <v>155</v>
      </c>
      <c r="P907" s="9">
        <v>0</v>
      </c>
      <c r="Q907" s="9" t="s">
        <v>1695</v>
      </c>
      <c r="R907" s="9" t="s">
        <v>1468</v>
      </c>
      <c r="S907" s="9">
        <v>0</v>
      </c>
      <c r="T907" s="9" t="s">
        <v>1468</v>
      </c>
      <c r="U907" s="9" t="s">
        <v>1476</v>
      </c>
      <c r="V907" s="9"/>
      <c r="W907" s="9" t="s">
        <v>1470</v>
      </c>
      <c r="X907" s="9" t="s">
        <v>1471</v>
      </c>
      <c r="Y907" s="9" t="s">
        <v>1472</v>
      </c>
      <c r="Z907" s="9">
        <v>70</v>
      </c>
      <c r="AA907" s="9">
        <v>90</v>
      </c>
      <c r="AB907" s="9" t="s">
        <v>1473</v>
      </c>
      <c r="FR907"/>
    </row>
    <row r="908" spans="1:174" x14ac:dyDescent="0.3">
      <c r="A908" s="1">
        <v>44294.632392164349</v>
      </c>
      <c r="B908" s="8">
        <f>MONTH(Table_ExternalData_124345[[#This Row],[DateCreation]])</f>
        <v>4</v>
      </c>
      <c r="C908" s="8">
        <f>YEAR(Table_ExternalData_124345[[#This Row],[DateCreation]])</f>
        <v>2021</v>
      </c>
      <c r="D908" s="9">
        <f>WEEKNUM(Table_ExternalData_124345[[#This Row],[DateCreation]]+2)</f>
        <v>15</v>
      </c>
      <c r="E908" s="9">
        <v>1388</v>
      </c>
      <c r="F908" s="9" t="s">
        <v>1461</v>
      </c>
      <c r="G908" s="9" t="s">
        <v>1690</v>
      </c>
      <c r="H908" s="8" t="str">
        <f>Table_ExternalData_124345[[#This Row],[Manufacturer]]&amp;" "&amp;Table_ExternalData_124345[[#This Row],[CarModel]]</f>
        <v>Thyssen C91</v>
      </c>
      <c r="I908" s="9" t="s">
        <v>1463</v>
      </c>
      <c r="J908" s="9">
        <v>700</v>
      </c>
      <c r="K908" s="9">
        <v>1600</v>
      </c>
      <c r="L908" s="9" t="s">
        <v>1464</v>
      </c>
      <c r="M908" s="9" t="s">
        <v>89</v>
      </c>
      <c r="N908" s="9" t="s">
        <v>1477</v>
      </c>
      <c r="O908" s="9">
        <v>0</v>
      </c>
      <c r="P908" s="9">
        <v>155</v>
      </c>
      <c r="Q908" s="9" t="s">
        <v>1696</v>
      </c>
      <c r="R908" s="9" t="s">
        <v>1468</v>
      </c>
      <c r="S908" s="9">
        <v>0</v>
      </c>
      <c r="T908" s="9" t="s">
        <v>1468</v>
      </c>
      <c r="U908" s="9" t="s">
        <v>1468</v>
      </c>
      <c r="V908" s="9"/>
      <c r="W908" s="9" t="s">
        <v>1470</v>
      </c>
      <c r="X908" s="9" t="s">
        <v>1471</v>
      </c>
      <c r="Y908" s="9" t="s">
        <v>1472</v>
      </c>
      <c r="Z908" s="9">
        <v>70</v>
      </c>
      <c r="AA908" s="9">
        <v>90</v>
      </c>
      <c r="AB908" s="9" t="s">
        <v>1473</v>
      </c>
      <c r="FR908"/>
    </row>
    <row r="909" spans="1:174" x14ac:dyDescent="0.3">
      <c r="A909" s="1">
        <v>44294.632392164349</v>
      </c>
      <c r="B909" s="8">
        <f>MONTH(Table_ExternalData_124345[[#This Row],[DateCreation]])</f>
        <v>4</v>
      </c>
      <c r="C909" s="8">
        <f>YEAR(Table_ExternalData_124345[[#This Row],[DateCreation]])</f>
        <v>2021</v>
      </c>
      <c r="D909" s="9">
        <f>WEEKNUM(Table_ExternalData_124345[[#This Row],[DateCreation]]+2)</f>
        <v>15</v>
      </c>
      <c r="E909" s="9">
        <v>1389</v>
      </c>
      <c r="F909" s="9" t="s">
        <v>1461</v>
      </c>
      <c r="G909" s="9" t="s">
        <v>1690</v>
      </c>
      <c r="H909" s="8" t="str">
        <f>Table_ExternalData_124345[[#This Row],[Manufacturer]]&amp;" "&amp;Table_ExternalData_124345[[#This Row],[CarModel]]</f>
        <v>Thyssen C91</v>
      </c>
      <c r="I909" s="9" t="s">
        <v>1463</v>
      </c>
      <c r="J909" s="9">
        <v>700</v>
      </c>
      <c r="K909" s="9">
        <v>1600</v>
      </c>
      <c r="L909" s="9" t="s">
        <v>1464</v>
      </c>
      <c r="M909" s="9" t="s">
        <v>1465</v>
      </c>
      <c r="N909" s="9" t="s">
        <v>1466</v>
      </c>
      <c r="O909" s="9">
        <v>0</v>
      </c>
      <c r="P909" s="9">
        <v>155</v>
      </c>
      <c r="Q909" s="9" t="s">
        <v>1697</v>
      </c>
      <c r="R909" s="9" t="s">
        <v>1468</v>
      </c>
      <c r="S909" s="9">
        <v>0</v>
      </c>
      <c r="T909" s="9" t="s">
        <v>1468</v>
      </c>
      <c r="U909" s="9" t="s">
        <v>1468</v>
      </c>
      <c r="V909" s="9"/>
      <c r="W909" s="9" t="s">
        <v>1470</v>
      </c>
      <c r="X909" s="9" t="s">
        <v>1471</v>
      </c>
      <c r="Y909" s="9" t="s">
        <v>1472</v>
      </c>
      <c r="Z909" s="9">
        <v>70</v>
      </c>
      <c r="AA909" s="9">
        <v>90</v>
      </c>
      <c r="AB909" s="9" t="s">
        <v>1473</v>
      </c>
      <c r="FR909"/>
    </row>
    <row r="910" spans="1:174" x14ac:dyDescent="0.3">
      <c r="A910" s="1">
        <v>44294.632392361113</v>
      </c>
      <c r="B910" s="8">
        <f>MONTH(Table_ExternalData_124345[[#This Row],[DateCreation]])</f>
        <v>4</v>
      </c>
      <c r="C910" s="8">
        <f>YEAR(Table_ExternalData_124345[[#This Row],[DateCreation]])</f>
        <v>2021</v>
      </c>
      <c r="D910" s="9">
        <f>WEEKNUM(Table_ExternalData_124345[[#This Row],[DateCreation]]+2)</f>
        <v>15</v>
      </c>
      <c r="E910" s="9">
        <v>1390</v>
      </c>
      <c r="F910" s="9" t="s">
        <v>1461</v>
      </c>
      <c r="G910" s="9" t="s">
        <v>1690</v>
      </c>
      <c r="H910" s="8" t="str">
        <f>Table_ExternalData_124345[[#This Row],[Manufacturer]]&amp;" "&amp;Table_ExternalData_124345[[#This Row],[CarModel]]</f>
        <v>Thyssen C91</v>
      </c>
      <c r="I910" s="9" t="s">
        <v>1474</v>
      </c>
      <c r="J910" s="9">
        <v>600</v>
      </c>
      <c r="K910" s="9">
        <v>1400</v>
      </c>
      <c r="L910" s="9" t="s">
        <v>1464</v>
      </c>
      <c r="M910" s="9" t="s">
        <v>89</v>
      </c>
      <c r="N910" s="9" t="s">
        <v>1477</v>
      </c>
      <c r="O910" s="9">
        <v>155</v>
      </c>
      <c r="P910" s="9">
        <v>0</v>
      </c>
      <c r="Q910" s="9" t="s">
        <v>1694</v>
      </c>
      <c r="R910" s="9" t="s">
        <v>1468</v>
      </c>
      <c r="S910" s="9">
        <v>0</v>
      </c>
      <c r="T910" s="9" t="s">
        <v>1468</v>
      </c>
      <c r="U910" s="9" t="s">
        <v>1476</v>
      </c>
      <c r="V910" s="9"/>
      <c r="W910" s="9" t="s">
        <v>1470</v>
      </c>
      <c r="X910" s="9" t="s">
        <v>1484</v>
      </c>
      <c r="Y910" s="9" t="s">
        <v>1472</v>
      </c>
      <c r="Z910" s="9">
        <v>70</v>
      </c>
      <c r="AA910" s="9">
        <v>90</v>
      </c>
      <c r="AB910" s="9" t="s">
        <v>1473</v>
      </c>
      <c r="FR910"/>
    </row>
    <row r="911" spans="1:174" x14ac:dyDescent="0.3">
      <c r="A911" s="1">
        <v>44294.632392557869</v>
      </c>
      <c r="B911" s="8">
        <f>MONTH(Table_ExternalData_124345[[#This Row],[DateCreation]])</f>
        <v>4</v>
      </c>
      <c r="C911" s="8">
        <f>YEAR(Table_ExternalData_124345[[#This Row],[DateCreation]])</f>
        <v>2021</v>
      </c>
      <c r="D911" s="9">
        <f>WEEKNUM(Table_ExternalData_124345[[#This Row],[DateCreation]]+2)</f>
        <v>15</v>
      </c>
      <c r="E911" s="9">
        <v>1391</v>
      </c>
      <c r="F911" s="9" t="s">
        <v>1461</v>
      </c>
      <c r="G911" s="9" t="s">
        <v>1690</v>
      </c>
      <c r="H911" s="8" t="str">
        <f>Table_ExternalData_124345[[#This Row],[Manufacturer]]&amp;" "&amp;Table_ExternalData_124345[[#This Row],[CarModel]]</f>
        <v>Thyssen C91</v>
      </c>
      <c r="I911" s="9" t="s">
        <v>1474</v>
      </c>
      <c r="J911" s="9">
        <v>600</v>
      </c>
      <c r="K911" s="9">
        <v>1400</v>
      </c>
      <c r="L911" s="9" t="s">
        <v>1464</v>
      </c>
      <c r="M911" s="9" t="s">
        <v>1465</v>
      </c>
      <c r="N911" s="9" t="s">
        <v>1466</v>
      </c>
      <c r="O911" s="9">
        <v>155</v>
      </c>
      <c r="P911" s="9">
        <v>0</v>
      </c>
      <c r="Q911" s="9" t="s">
        <v>1695</v>
      </c>
      <c r="R911" s="9" t="s">
        <v>1468</v>
      </c>
      <c r="S911" s="9">
        <v>0</v>
      </c>
      <c r="T911" s="9" t="s">
        <v>1468</v>
      </c>
      <c r="U911" s="9" t="s">
        <v>1476</v>
      </c>
      <c r="V911" s="9"/>
      <c r="W911" s="9" t="s">
        <v>1470</v>
      </c>
      <c r="X911" s="9" t="s">
        <v>1484</v>
      </c>
      <c r="Y911" s="9" t="s">
        <v>1472</v>
      </c>
      <c r="Z911" s="9">
        <v>70</v>
      </c>
      <c r="AA911" s="9">
        <v>90</v>
      </c>
      <c r="AB911" s="9" t="s">
        <v>1473</v>
      </c>
      <c r="FR911"/>
    </row>
    <row r="912" spans="1:174" x14ac:dyDescent="0.3">
      <c r="A912" s="1">
        <v>44294.632392708336</v>
      </c>
      <c r="B912" s="8">
        <f>MONTH(Table_ExternalData_124345[[#This Row],[DateCreation]])</f>
        <v>4</v>
      </c>
      <c r="C912" s="8">
        <f>YEAR(Table_ExternalData_124345[[#This Row],[DateCreation]])</f>
        <v>2021</v>
      </c>
      <c r="D912" s="9">
        <f>WEEKNUM(Table_ExternalData_124345[[#This Row],[DateCreation]]+2)</f>
        <v>15</v>
      </c>
      <c r="E912" s="9">
        <v>1392</v>
      </c>
      <c r="F912" s="9" t="s">
        <v>1461</v>
      </c>
      <c r="G912" s="9" t="s">
        <v>1690</v>
      </c>
      <c r="H912" s="8" t="str">
        <f>Table_ExternalData_124345[[#This Row],[Manufacturer]]&amp;" "&amp;Table_ExternalData_124345[[#This Row],[CarModel]]</f>
        <v>Thyssen C91</v>
      </c>
      <c r="I912" s="9" t="s">
        <v>1463</v>
      </c>
      <c r="J912" s="9">
        <v>600</v>
      </c>
      <c r="K912" s="9">
        <v>1400</v>
      </c>
      <c r="L912" s="9" t="s">
        <v>1464</v>
      </c>
      <c r="M912" s="9" t="s">
        <v>89</v>
      </c>
      <c r="N912" s="9" t="s">
        <v>1477</v>
      </c>
      <c r="O912" s="9">
        <v>0</v>
      </c>
      <c r="P912" s="9">
        <v>155</v>
      </c>
      <c r="Q912" s="9" t="s">
        <v>1696</v>
      </c>
      <c r="R912" s="9" t="s">
        <v>1468</v>
      </c>
      <c r="S912" s="9">
        <v>0</v>
      </c>
      <c r="T912" s="9" t="s">
        <v>1468</v>
      </c>
      <c r="U912" s="9" t="s">
        <v>1468</v>
      </c>
      <c r="V912" s="9"/>
      <c r="W912" s="9" t="s">
        <v>1470</v>
      </c>
      <c r="X912" s="9" t="s">
        <v>1484</v>
      </c>
      <c r="Y912" s="9" t="s">
        <v>1472</v>
      </c>
      <c r="Z912" s="9">
        <v>70</v>
      </c>
      <c r="AA912" s="9">
        <v>90</v>
      </c>
      <c r="AB912" s="9" t="s">
        <v>1473</v>
      </c>
      <c r="FR912"/>
    </row>
    <row r="913" spans="1:174" x14ac:dyDescent="0.3">
      <c r="A913" s="1">
        <v>44294.632392905092</v>
      </c>
      <c r="B913" s="8">
        <f>MONTH(Table_ExternalData_124345[[#This Row],[DateCreation]])</f>
        <v>4</v>
      </c>
      <c r="C913" s="8">
        <f>YEAR(Table_ExternalData_124345[[#This Row],[DateCreation]])</f>
        <v>2021</v>
      </c>
      <c r="D913" s="9">
        <f>WEEKNUM(Table_ExternalData_124345[[#This Row],[DateCreation]]+2)</f>
        <v>15</v>
      </c>
      <c r="E913" s="9">
        <v>1393</v>
      </c>
      <c r="F913" s="9" t="s">
        <v>1461</v>
      </c>
      <c r="G913" s="9" t="s">
        <v>1690</v>
      </c>
      <c r="H913" s="8" t="str">
        <f>Table_ExternalData_124345[[#This Row],[Manufacturer]]&amp;" "&amp;Table_ExternalData_124345[[#This Row],[CarModel]]</f>
        <v>Thyssen C91</v>
      </c>
      <c r="I913" s="9" t="s">
        <v>1463</v>
      </c>
      <c r="J913" s="9">
        <v>600</v>
      </c>
      <c r="K913" s="9">
        <v>1400</v>
      </c>
      <c r="L913" s="9" t="s">
        <v>1464</v>
      </c>
      <c r="M913" s="9" t="s">
        <v>1465</v>
      </c>
      <c r="N913" s="9" t="s">
        <v>1466</v>
      </c>
      <c r="O913" s="9">
        <v>0</v>
      </c>
      <c r="P913" s="9">
        <v>155</v>
      </c>
      <c r="Q913" s="9" t="s">
        <v>1695</v>
      </c>
      <c r="R913" s="9" t="s">
        <v>1468</v>
      </c>
      <c r="S913" s="9">
        <v>0</v>
      </c>
      <c r="T913" s="9" t="s">
        <v>1468</v>
      </c>
      <c r="U913" s="9" t="s">
        <v>1468</v>
      </c>
      <c r="V913" s="9"/>
      <c r="W913" s="9" t="s">
        <v>1470</v>
      </c>
      <c r="X913" s="9" t="s">
        <v>1484</v>
      </c>
      <c r="Y913" s="9" t="s">
        <v>1472</v>
      </c>
      <c r="Z913" s="9">
        <v>70</v>
      </c>
      <c r="AA913" s="9">
        <v>90</v>
      </c>
      <c r="AB913" s="9" t="s">
        <v>1473</v>
      </c>
      <c r="FR913"/>
    </row>
    <row r="914" spans="1:174" x14ac:dyDescent="0.3">
      <c r="A914" s="1">
        <v>44336.44230609954</v>
      </c>
      <c r="B914" s="8">
        <f>MONTH(Table_ExternalData_124345[[#This Row],[DateCreation]])</f>
        <v>5</v>
      </c>
      <c r="C914" s="8">
        <f>YEAR(Table_ExternalData_124345[[#This Row],[DateCreation]])</f>
        <v>2021</v>
      </c>
      <c r="D914" s="9">
        <f>WEEKNUM(Table_ExternalData_124345[[#This Row],[DateCreation]]+2)</f>
        <v>21</v>
      </c>
      <c r="E914" s="9">
        <v>1394</v>
      </c>
      <c r="F914" s="9" t="s">
        <v>286</v>
      </c>
      <c r="G914" s="9" t="s">
        <v>1504</v>
      </c>
      <c r="H914" s="8" t="str">
        <f>Table_ExternalData_124345[[#This Row],[Manufacturer]]&amp;" "&amp;Table_ExternalData_124345[[#This Row],[CarModel]]</f>
        <v>Otis Prima / Techna</v>
      </c>
      <c r="I914" s="9" t="s">
        <v>1463</v>
      </c>
      <c r="J914" s="9">
        <v>1100</v>
      </c>
      <c r="K914" s="9">
        <v>1100</v>
      </c>
      <c r="L914" s="9" t="s">
        <v>1464</v>
      </c>
      <c r="M914" s="9" t="s">
        <v>1465</v>
      </c>
      <c r="N914" s="9" t="s">
        <v>1466</v>
      </c>
      <c r="O914" s="9">
        <v>0</v>
      </c>
      <c r="P914" s="9">
        <v>252</v>
      </c>
      <c r="Q914" s="9" t="s">
        <v>1507</v>
      </c>
      <c r="R914" s="9" t="s">
        <v>1468</v>
      </c>
      <c r="S914" s="9">
        <v>0</v>
      </c>
      <c r="T914" s="9" t="s">
        <v>1469</v>
      </c>
      <c r="U914" s="9" t="s">
        <v>1468</v>
      </c>
      <c r="V914" s="9"/>
      <c r="W914" s="9" t="s">
        <v>1470</v>
      </c>
      <c r="X914" s="9" t="s">
        <v>1471</v>
      </c>
      <c r="Y914" s="9" t="s">
        <v>1472</v>
      </c>
      <c r="Z914" s="9">
        <v>45</v>
      </c>
      <c r="AA914" s="9">
        <v>90</v>
      </c>
      <c r="AB914" s="9" t="s">
        <v>1473</v>
      </c>
      <c r="FR914"/>
    </row>
    <row r="915" spans="1:174" x14ac:dyDescent="0.3">
      <c r="A915" s="1">
        <v>44336.44230609954</v>
      </c>
      <c r="B915" s="8">
        <f>MONTH(Table_ExternalData_124345[[#This Row],[DateCreation]])</f>
        <v>5</v>
      </c>
      <c r="C915" s="8">
        <f>YEAR(Table_ExternalData_124345[[#This Row],[DateCreation]])</f>
        <v>2021</v>
      </c>
      <c r="D915" s="9">
        <f>WEEKNUM(Table_ExternalData_124345[[#This Row],[DateCreation]]+2)</f>
        <v>21</v>
      </c>
      <c r="E915" s="9">
        <v>1395</v>
      </c>
      <c r="F915" s="9" t="s">
        <v>286</v>
      </c>
      <c r="G915" s="9" t="s">
        <v>1504</v>
      </c>
      <c r="H915" s="8" t="str">
        <f>Table_ExternalData_124345[[#This Row],[Manufacturer]]&amp;" "&amp;Table_ExternalData_124345[[#This Row],[CarModel]]</f>
        <v>Otis Prima / Techna</v>
      </c>
      <c r="I915" s="9" t="s">
        <v>1463</v>
      </c>
      <c r="J915" s="9">
        <v>1100</v>
      </c>
      <c r="K915" s="9">
        <v>1100</v>
      </c>
      <c r="L915" s="9" t="s">
        <v>1464</v>
      </c>
      <c r="M915" s="9" t="s">
        <v>89</v>
      </c>
      <c r="N915" s="9" t="s">
        <v>1477</v>
      </c>
      <c r="O915" s="9">
        <v>0</v>
      </c>
      <c r="P915" s="9">
        <v>252</v>
      </c>
      <c r="Q915" s="9" t="s">
        <v>1508</v>
      </c>
      <c r="R915" s="9" t="s">
        <v>1468</v>
      </c>
      <c r="S915" s="9">
        <v>0</v>
      </c>
      <c r="T915" s="9" t="s">
        <v>1469</v>
      </c>
      <c r="U915" s="9" t="s">
        <v>1468</v>
      </c>
      <c r="V915" s="9"/>
      <c r="W915" s="9" t="s">
        <v>1470</v>
      </c>
      <c r="X915" s="9" t="s">
        <v>1471</v>
      </c>
      <c r="Y915" s="9" t="s">
        <v>1472</v>
      </c>
      <c r="Z915" s="9">
        <v>45</v>
      </c>
      <c r="AA915" s="9">
        <v>90</v>
      </c>
      <c r="AB915" s="9" t="s">
        <v>1473</v>
      </c>
      <c r="FR915"/>
    </row>
    <row r="916" spans="1:174" x14ac:dyDescent="0.3">
      <c r="A916" s="1">
        <v>44336.442306249999</v>
      </c>
      <c r="B916" s="8">
        <f>MONTH(Table_ExternalData_124345[[#This Row],[DateCreation]])</f>
        <v>5</v>
      </c>
      <c r="C916" s="8">
        <f>YEAR(Table_ExternalData_124345[[#This Row],[DateCreation]])</f>
        <v>2021</v>
      </c>
      <c r="D916" s="9">
        <f>WEEKNUM(Table_ExternalData_124345[[#This Row],[DateCreation]]+2)</f>
        <v>21</v>
      </c>
      <c r="E916" s="9">
        <v>1396</v>
      </c>
      <c r="F916" s="9" t="s">
        <v>286</v>
      </c>
      <c r="G916" s="9" t="s">
        <v>1504</v>
      </c>
      <c r="H916" s="8" t="str">
        <f>Table_ExternalData_124345[[#This Row],[Manufacturer]]&amp;" "&amp;Table_ExternalData_124345[[#This Row],[CarModel]]</f>
        <v>Otis Prima / Techna</v>
      </c>
      <c r="I916" s="9" t="s">
        <v>1463</v>
      </c>
      <c r="J916" s="9">
        <v>1100</v>
      </c>
      <c r="K916" s="9">
        <v>1100</v>
      </c>
      <c r="L916" s="9" t="s">
        <v>1464</v>
      </c>
      <c r="M916" s="9" t="s">
        <v>1465</v>
      </c>
      <c r="N916" s="9" t="s">
        <v>1466</v>
      </c>
      <c r="O916" s="9">
        <v>0</v>
      </c>
      <c r="P916" s="9">
        <v>252</v>
      </c>
      <c r="Q916" s="9" t="s">
        <v>1507</v>
      </c>
      <c r="R916" s="9" t="s">
        <v>1468</v>
      </c>
      <c r="S916" s="9">
        <v>0</v>
      </c>
      <c r="T916" s="9" t="s">
        <v>1469</v>
      </c>
      <c r="U916" s="9" t="s">
        <v>1468</v>
      </c>
      <c r="V916" s="9"/>
      <c r="W916" s="9" t="s">
        <v>1470</v>
      </c>
      <c r="X916" s="9" t="s">
        <v>1484</v>
      </c>
      <c r="Y916" s="9" t="s">
        <v>1472</v>
      </c>
      <c r="Z916" s="9">
        <v>45</v>
      </c>
      <c r="AA916" s="9">
        <v>90</v>
      </c>
      <c r="AB916" s="9" t="s">
        <v>1473</v>
      </c>
      <c r="FR916"/>
    </row>
    <row r="917" spans="1:174" x14ac:dyDescent="0.3">
      <c r="A917" s="1">
        <v>44336.442306249999</v>
      </c>
      <c r="B917" s="8">
        <f>MONTH(Table_ExternalData_124345[[#This Row],[DateCreation]])</f>
        <v>5</v>
      </c>
      <c r="C917" s="8">
        <f>YEAR(Table_ExternalData_124345[[#This Row],[DateCreation]])</f>
        <v>2021</v>
      </c>
      <c r="D917" s="9">
        <f>WEEKNUM(Table_ExternalData_124345[[#This Row],[DateCreation]]+2)</f>
        <v>21</v>
      </c>
      <c r="E917" s="9">
        <v>1397</v>
      </c>
      <c r="F917" s="9" t="s">
        <v>286</v>
      </c>
      <c r="G917" s="9" t="s">
        <v>1504</v>
      </c>
      <c r="H917" s="8" t="str">
        <f>Table_ExternalData_124345[[#This Row],[Manufacturer]]&amp;" "&amp;Table_ExternalData_124345[[#This Row],[CarModel]]</f>
        <v>Otis Prima / Techna</v>
      </c>
      <c r="I917" s="9" t="s">
        <v>1463</v>
      </c>
      <c r="J917" s="9">
        <v>1100</v>
      </c>
      <c r="K917" s="9">
        <v>1100</v>
      </c>
      <c r="L917" s="9" t="s">
        <v>1464</v>
      </c>
      <c r="M917" s="9" t="s">
        <v>89</v>
      </c>
      <c r="N917" s="9" t="s">
        <v>1477</v>
      </c>
      <c r="O917" s="9">
        <v>0</v>
      </c>
      <c r="P917" s="9">
        <v>252</v>
      </c>
      <c r="Q917" s="9" t="s">
        <v>1508</v>
      </c>
      <c r="R917" s="9" t="s">
        <v>1468</v>
      </c>
      <c r="S917" s="9">
        <v>0</v>
      </c>
      <c r="T917" s="9" t="s">
        <v>1469</v>
      </c>
      <c r="U917" s="9" t="s">
        <v>1468</v>
      </c>
      <c r="V917" s="9"/>
      <c r="W917" s="9" t="s">
        <v>1470</v>
      </c>
      <c r="X917" s="9" t="s">
        <v>1484</v>
      </c>
      <c r="Y917" s="9" t="s">
        <v>1472</v>
      </c>
      <c r="Z917" s="9">
        <v>45</v>
      </c>
      <c r="AA917" s="9">
        <v>90</v>
      </c>
      <c r="AB917" s="9" t="s">
        <v>1473</v>
      </c>
      <c r="FR917"/>
    </row>
    <row r="918" spans="1:174" x14ac:dyDescent="0.3">
      <c r="A918" s="1">
        <v>44336.443905671294</v>
      </c>
      <c r="B918" s="8">
        <f>MONTH(Table_ExternalData_124345[[#This Row],[DateCreation]])</f>
        <v>5</v>
      </c>
      <c r="C918" s="8">
        <f>YEAR(Table_ExternalData_124345[[#This Row],[DateCreation]])</f>
        <v>2021</v>
      </c>
      <c r="D918" s="9">
        <f>WEEKNUM(Table_ExternalData_124345[[#This Row],[DateCreation]]+2)</f>
        <v>21</v>
      </c>
      <c r="E918" s="9">
        <v>1398</v>
      </c>
      <c r="F918" s="9" t="s">
        <v>286</v>
      </c>
      <c r="G918" s="9" t="s">
        <v>1504</v>
      </c>
      <c r="H918" s="8" t="str">
        <f>Table_ExternalData_124345[[#This Row],[Manufacturer]]&amp;" "&amp;Table_ExternalData_124345[[#This Row],[CarModel]]</f>
        <v>Otis Prima / Techna</v>
      </c>
      <c r="I918" s="9" t="s">
        <v>1463</v>
      </c>
      <c r="J918" s="9">
        <v>1200</v>
      </c>
      <c r="K918" s="9">
        <v>1200</v>
      </c>
      <c r="L918" s="9" t="s">
        <v>1464</v>
      </c>
      <c r="M918" s="9" t="s">
        <v>1465</v>
      </c>
      <c r="N918" s="9" t="s">
        <v>1466</v>
      </c>
      <c r="O918" s="9">
        <v>0</v>
      </c>
      <c r="P918" s="9">
        <v>277</v>
      </c>
      <c r="Q918" s="9" t="s">
        <v>1507</v>
      </c>
      <c r="R918" s="9" t="s">
        <v>1468</v>
      </c>
      <c r="S918" s="9">
        <v>0</v>
      </c>
      <c r="T918" s="9" t="s">
        <v>1469</v>
      </c>
      <c r="U918" s="9" t="s">
        <v>1468</v>
      </c>
      <c r="V918" s="9"/>
      <c r="W918" s="9" t="s">
        <v>1470</v>
      </c>
      <c r="X918" s="9" t="s">
        <v>1471</v>
      </c>
      <c r="Y918" s="9" t="s">
        <v>1472</v>
      </c>
      <c r="Z918" s="9">
        <v>45</v>
      </c>
      <c r="AA918" s="9">
        <v>90</v>
      </c>
      <c r="AB918" s="9" t="s">
        <v>1473</v>
      </c>
      <c r="FR918"/>
    </row>
    <row r="919" spans="1:174" x14ac:dyDescent="0.3">
      <c r="A919" s="1">
        <v>44336.443905671294</v>
      </c>
      <c r="B919" s="8">
        <f>MONTH(Table_ExternalData_124345[[#This Row],[DateCreation]])</f>
        <v>5</v>
      </c>
      <c r="C919" s="8">
        <f>YEAR(Table_ExternalData_124345[[#This Row],[DateCreation]])</f>
        <v>2021</v>
      </c>
      <c r="D919" s="9">
        <f>WEEKNUM(Table_ExternalData_124345[[#This Row],[DateCreation]]+2)</f>
        <v>21</v>
      </c>
      <c r="E919" s="9">
        <v>1399</v>
      </c>
      <c r="F919" s="9" t="s">
        <v>286</v>
      </c>
      <c r="G919" s="9" t="s">
        <v>1504</v>
      </c>
      <c r="H919" s="8" t="str">
        <f>Table_ExternalData_124345[[#This Row],[Manufacturer]]&amp;" "&amp;Table_ExternalData_124345[[#This Row],[CarModel]]</f>
        <v>Otis Prima / Techna</v>
      </c>
      <c r="I919" s="9" t="s">
        <v>1463</v>
      </c>
      <c r="J919" s="9">
        <v>1200</v>
      </c>
      <c r="K919" s="9">
        <v>1200</v>
      </c>
      <c r="L919" s="9" t="s">
        <v>1464</v>
      </c>
      <c r="M919" s="9" t="s">
        <v>89</v>
      </c>
      <c r="N919" s="9" t="s">
        <v>1477</v>
      </c>
      <c r="O919" s="9">
        <v>0</v>
      </c>
      <c r="P919" s="9">
        <v>277</v>
      </c>
      <c r="Q919" s="9" t="s">
        <v>1508</v>
      </c>
      <c r="R919" s="9" t="s">
        <v>1468</v>
      </c>
      <c r="S919" s="9">
        <v>0</v>
      </c>
      <c r="T919" s="9" t="s">
        <v>1469</v>
      </c>
      <c r="U919" s="9" t="s">
        <v>1468</v>
      </c>
      <c r="V919" s="9"/>
      <c r="W919" s="9" t="s">
        <v>1470</v>
      </c>
      <c r="X919" s="9" t="s">
        <v>1471</v>
      </c>
      <c r="Y919" s="9" t="s">
        <v>1472</v>
      </c>
      <c r="Z919" s="9">
        <v>45</v>
      </c>
      <c r="AA919" s="9">
        <v>90</v>
      </c>
      <c r="AB919" s="9" t="s">
        <v>1473</v>
      </c>
      <c r="FR919"/>
    </row>
    <row r="920" spans="1:174" x14ac:dyDescent="0.3">
      <c r="A920" s="1">
        <v>44336.443905868058</v>
      </c>
      <c r="B920" s="8">
        <f>MONTH(Table_ExternalData_124345[[#This Row],[DateCreation]])</f>
        <v>5</v>
      </c>
      <c r="C920" s="8">
        <f>YEAR(Table_ExternalData_124345[[#This Row],[DateCreation]])</f>
        <v>2021</v>
      </c>
      <c r="D920" s="9">
        <f>WEEKNUM(Table_ExternalData_124345[[#This Row],[DateCreation]]+2)</f>
        <v>21</v>
      </c>
      <c r="E920" s="9">
        <v>1400</v>
      </c>
      <c r="F920" s="9" t="s">
        <v>286</v>
      </c>
      <c r="G920" s="9" t="s">
        <v>1504</v>
      </c>
      <c r="H920" s="8" t="str">
        <f>Table_ExternalData_124345[[#This Row],[Manufacturer]]&amp;" "&amp;Table_ExternalData_124345[[#This Row],[CarModel]]</f>
        <v>Otis Prima / Techna</v>
      </c>
      <c r="I920" s="9" t="s">
        <v>1463</v>
      </c>
      <c r="J920" s="9">
        <v>1200</v>
      </c>
      <c r="K920" s="9">
        <v>1200</v>
      </c>
      <c r="L920" s="9" t="s">
        <v>1464</v>
      </c>
      <c r="M920" s="9" t="s">
        <v>1465</v>
      </c>
      <c r="N920" s="9" t="s">
        <v>1466</v>
      </c>
      <c r="O920" s="9">
        <v>0</v>
      </c>
      <c r="P920" s="9">
        <v>277</v>
      </c>
      <c r="Q920" s="9" t="s">
        <v>1507</v>
      </c>
      <c r="R920" s="9" t="s">
        <v>1468</v>
      </c>
      <c r="S920" s="9">
        <v>0</v>
      </c>
      <c r="T920" s="9" t="s">
        <v>1469</v>
      </c>
      <c r="U920" s="9" t="s">
        <v>1468</v>
      </c>
      <c r="V920" s="9"/>
      <c r="W920" s="9" t="s">
        <v>1470</v>
      </c>
      <c r="X920" s="9" t="s">
        <v>1484</v>
      </c>
      <c r="Y920" s="9" t="s">
        <v>1472</v>
      </c>
      <c r="Z920" s="9">
        <v>45</v>
      </c>
      <c r="AA920" s="9">
        <v>90</v>
      </c>
      <c r="AB920" s="9" t="s">
        <v>1473</v>
      </c>
      <c r="FR920"/>
    </row>
    <row r="921" spans="1:174" x14ac:dyDescent="0.3">
      <c r="A921" s="1">
        <v>44336.443905868058</v>
      </c>
      <c r="B921" s="8">
        <f>MONTH(Table_ExternalData_124345[[#This Row],[DateCreation]])</f>
        <v>5</v>
      </c>
      <c r="C921" s="8">
        <f>YEAR(Table_ExternalData_124345[[#This Row],[DateCreation]])</f>
        <v>2021</v>
      </c>
      <c r="D921" s="9">
        <f>WEEKNUM(Table_ExternalData_124345[[#This Row],[DateCreation]]+2)</f>
        <v>21</v>
      </c>
      <c r="E921" s="9">
        <v>1401</v>
      </c>
      <c r="F921" s="9" t="s">
        <v>286</v>
      </c>
      <c r="G921" s="9" t="s">
        <v>1504</v>
      </c>
      <c r="H921" s="8" t="str">
        <f>Table_ExternalData_124345[[#This Row],[Manufacturer]]&amp;" "&amp;Table_ExternalData_124345[[#This Row],[CarModel]]</f>
        <v>Otis Prima / Techna</v>
      </c>
      <c r="I921" s="9" t="s">
        <v>1463</v>
      </c>
      <c r="J921" s="9">
        <v>1200</v>
      </c>
      <c r="K921" s="9">
        <v>1200</v>
      </c>
      <c r="L921" s="9" t="s">
        <v>1464</v>
      </c>
      <c r="M921" s="9" t="s">
        <v>89</v>
      </c>
      <c r="N921" s="9" t="s">
        <v>1477</v>
      </c>
      <c r="O921" s="9">
        <v>0</v>
      </c>
      <c r="P921" s="9">
        <v>277</v>
      </c>
      <c r="Q921" s="9" t="s">
        <v>1508</v>
      </c>
      <c r="R921" s="9" t="s">
        <v>1468</v>
      </c>
      <c r="S921" s="9">
        <v>0</v>
      </c>
      <c r="T921" s="9" t="s">
        <v>1469</v>
      </c>
      <c r="U921" s="9" t="s">
        <v>1468</v>
      </c>
      <c r="V921" s="9"/>
      <c r="W921" s="9" t="s">
        <v>1470</v>
      </c>
      <c r="X921" s="9" t="s">
        <v>1484</v>
      </c>
      <c r="Y921" s="9" t="s">
        <v>1472</v>
      </c>
      <c r="Z921" s="9">
        <v>45</v>
      </c>
      <c r="AA921" s="9">
        <v>90</v>
      </c>
      <c r="AB921" s="9" t="s">
        <v>1473</v>
      </c>
      <c r="FR921"/>
    </row>
    <row r="922" spans="1:174" x14ac:dyDescent="0.3">
      <c r="A922" s="1">
        <v>44336.44442615741</v>
      </c>
      <c r="B922" s="8">
        <f>MONTH(Table_ExternalData_124345[[#This Row],[DateCreation]])</f>
        <v>5</v>
      </c>
      <c r="C922" s="8">
        <f>YEAR(Table_ExternalData_124345[[#This Row],[DateCreation]])</f>
        <v>2021</v>
      </c>
      <c r="D922" s="9">
        <f>WEEKNUM(Table_ExternalData_124345[[#This Row],[DateCreation]]+2)</f>
        <v>21</v>
      </c>
      <c r="E922" s="9">
        <v>1406</v>
      </c>
      <c r="F922" s="9" t="s">
        <v>286</v>
      </c>
      <c r="G922" s="9" t="s">
        <v>1504</v>
      </c>
      <c r="H922" s="8" t="str">
        <f>Table_ExternalData_124345[[#This Row],[Manufacturer]]&amp;" "&amp;Table_ExternalData_124345[[#This Row],[CarModel]]</f>
        <v>Otis Prima / Techna</v>
      </c>
      <c r="I922" s="9" t="s">
        <v>1463</v>
      </c>
      <c r="J922" s="9">
        <v>1300</v>
      </c>
      <c r="K922" s="9">
        <v>1300</v>
      </c>
      <c r="L922" s="9" t="s">
        <v>1464</v>
      </c>
      <c r="M922" s="9" t="s">
        <v>1465</v>
      </c>
      <c r="N922" s="9" t="s">
        <v>1466</v>
      </c>
      <c r="O922" s="9">
        <v>0</v>
      </c>
      <c r="P922" s="9">
        <v>304</v>
      </c>
      <c r="Q922" s="9" t="s">
        <v>1507</v>
      </c>
      <c r="R922" s="9" t="s">
        <v>1468</v>
      </c>
      <c r="S922" s="9">
        <v>0</v>
      </c>
      <c r="T922" s="9" t="s">
        <v>1469</v>
      </c>
      <c r="U922" s="9" t="s">
        <v>1468</v>
      </c>
      <c r="V922" s="9"/>
      <c r="W922" s="9" t="s">
        <v>1470</v>
      </c>
      <c r="X922" s="9" t="s">
        <v>1471</v>
      </c>
      <c r="Y922" s="9" t="s">
        <v>1472</v>
      </c>
      <c r="Z922" s="9">
        <v>45</v>
      </c>
      <c r="AA922" s="9">
        <v>90</v>
      </c>
      <c r="AB922" s="9" t="s">
        <v>1473</v>
      </c>
      <c r="FR922"/>
    </row>
    <row r="923" spans="1:174" x14ac:dyDescent="0.3">
      <c r="A923" s="1">
        <v>44336.44442615741</v>
      </c>
      <c r="B923" s="8">
        <f>MONTH(Table_ExternalData_124345[[#This Row],[DateCreation]])</f>
        <v>5</v>
      </c>
      <c r="C923" s="8">
        <f>YEAR(Table_ExternalData_124345[[#This Row],[DateCreation]])</f>
        <v>2021</v>
      </c>
      <c r="D923" s="9">
        <f>WEEKNUM(Table_ExternalData_124345[[#This Row],[DateCreation]]+2)</f>
        <v>21</v>
      </c>
      <c r="E923" s="9">
        <v>1407</v>
      </c>
      <c r="F923" s="9" t="s">
        <v>286</v>
      </c>
      <c r="G923" s="9" t="s">
        <v>1504</v>
      </c>
      <c r="H923" s="8" t="str">
        <f>Table_ExternalData_124345[[#This Row],[Manufacturer]]&amp;" "&amp;Table_ExternalData_124345[[#This Row],[CarModel]]</f>
        <v>Otis Prima / Techna</v>
      </c>
      <c r="I923" s="9" t="s">
        <v>1463</v>
      </c>
      <c r="J923" s="9">
        <v>1300</v>
      </c>
      <c r="K923" s="9">
        <v>1300</v>
      </c>
      <c r="L923" s="9" t="s">
        <v>1464</v>
      </c>
      <c r="M923" s="9" t="s">
        <v>89</v>
      </c>
      <c r="N923" s="9" t="s">
        <v>1477</v>
      </c>
      <c r="O923" s="9">
        <v>0</v>
      </c>
      <c r="P923" s="9">
        <v>304</v>
      </c>
      <c r="Q923" s="9" t="s">
        <v>1508</v>
      </c>
      <c r="R923" s="9" t="s">
        <v>1468</v>
      </c>
      <c r="S923" s="9">
        <v>0</v>
      </c>
      <c r="T923" s="9" t="s">
        <v>1469</v>
      </c>
      <c r="U923" s="9" t="s">
        <v>1468</v>
      </c>
      <c r="V923" s="9"/>
      <c r="W923" s="9" t="s">
        <v>1470</v>
      </c>
      <c r="X923" s="9" t="s">
        <v>1471</v>
      </c>
      <c r="Y923" s="9" t="s">
        <v>1472</v>
      </c>
      <c r="Z923" s="9">
        <v>45</v>
      </c>
      <c r="AA923" s="9">
        <v>90</v>
      </c>
      <c r="AB923" s="9" t="s">
        <v>1473</v>
      </c>
      <c r="FR923"/>
    </row>
    <row r="924" spans="1:174" x14ac:dyDescent="0.3">
      <c r="A924" s="1">
        <v>44336.44442615741</v>
      </c>
      <c r="B924" s="8">
        <f>MONTH(Table_ExternalData_124345[[#This Row],[DateCreation]])</f>
        <v>5</v>
      </c>
      <c r="C924" s="8">
        <f>YEAR(Table_ExternalData_124345[[#This Row],[DateCreation]])</f>
        <v>2021</v>
      </c>
      <c r="D924" s="9">
        <f>WEEKNUM(Table_ExternalData_124345[[#This Row],[DateCreation]]+2)</f>
        <v>21</v>
      </c>
      <c r="E924" s="9">
        <v>1408</v>
      </c>
      <c r="F924" s="9" t="s">
        <v>286</v>
      </c>
      <c r="G924" s="9" t="s">
        <v>1504</v>
      </c>
      <c r="H924" s="8" t="str">
        <f>Table_ExternalData_124345[[#This Row],[Manufacturer]]&amp;" "&amp;Table_ExternalData_124345[[#This Row],[CarModel]]</f>
        <v>Otis Prima / Techna</v>
      </c>
      <c r="I924" s="9" t="s">
        <v>1463</v>
      </c>
      <c r="J924" s="9">
        <v>1300</v>
      </c>
      <c r="K924" s="9">
        <v>1300</v>
      </c>
      <c r="L924" s="9" t="s">
        <v>1464</v>
      </c>
      <c r="M924" s="9" t="s">
        <v>1465</v>
      </c>
      <c r="N924" s="9" t="s">
        <v>1466</v>
      </c>
      <c r="O924" s="9">
        <v>0</v>
      </c>
      <c r="P924" s="9">
        <v>304</v>
      </c>
      <c r="Q924" s="9" t="s">
        <v>1507</v>
      </c>
      <c r="R924" s="9" t="s">
        <v>1468</v>
      </c>
      <c r="S924" s="9">
        <v>0</v>
      </c>
      <c r="T924" s="9" t="s">
        <v>1469</v>
      </c>
      <c r="U924" s="9" t="s">
        <v>1468</v>
      </c>
      <c r="V924" s="9"/>
      <c r="W924" s="9" t="s">
        <v>1470</v>
      </c>
      <c r="X924" s="9" t="s">
        <v>1484</v>
      </c>
      <c r="Y924" s="9" t="s">
        <v>1472</v>
      </c>
      <c r="Z924" s="9">
        <v>45</v>
      </c>
      <c r="AA924" s="9">
        <v>90</v>
      </c>
      <c r="AB924" s="9" t="s">
        <v>1473</v>
      </c>
      <c r="FR924"/>
    </row>
    <row r="925" spans="1:174" x14ac:dyDescent="0.3">
      <c r="A925" s="1">
        <v>44336.44442615741</v>
      </c>
      <c r="B925" s="8">
        <f>MONTH(Table_ExternalData_124345[[#This Row],[DateCreation]])</f>
        <v>5</v>
      </c>
      <c r="C925" s="8">
        <f>YEAR(Table_ExternalData_124345[[#This Row],[DateCreation]])</f>
        <v>2021</v>
      </c>
      <c r="D925" s="9">
        <f>WEEKNUM(Table_ExternalData_124345[[#This Row],[DateCreation]]+2)</f>
        <v>21</v>
      </c>
      <c r="E925" s="9">
        <v>1409</v>
      </c>
      <c r="F925" s="9" t="s">
        <v>286</v>
      </c>
      <c r="G925" s="9" t="s">
        <v>1504</v>
      </c>
      <c r="H925" s="8" t="str">
        <f>Table_ExternalData_124345[[#This Row],[Manufacturer]]&amp;" "&amp;Table_ExternalData_124345[[#This Row],[CarModel]]</f>
        <v>Otis Prima / Techna</v>
      </c>
      <c r="I925" s="9" t="s">
        <v>1463</v>
      </c>
      <c r="J925" s="9">
        <v>1300</v>
      </c>
      <c r="K925" s="9">
        <v>1300</v>
      </c>
      <c r="L925" s="9" t="s">
        <v>1464</v>
      </c>
      <c r="M925" s="9" t="s">
        <v>89</v>
      </c>
      <c r="N925" s="9" t="s">
        <v>1477</v>
      </c>
      <c r="O925" s="9">
        <v>0</v>
      </c>
      <c r="P925" s="9">
        <v>304</v>
      </c>
      <c r="Q925" s="9" t="s">
        <v>1508</v>
      </c>
      <c r="R925" s="9" t="s">
        <v>1468</v>
      </c>
      <c r="S925" s="9">
        <v>0</v>
      </c>
      <c r="T925" s="9" t="s">
        <v>1469</v>
      </c>
      <c r="U925" s="9" t="s">
        <v>1468</v>
      </c>
      <c r="V925" s="9"/>
      <c r="W925" s="9" t="s">
        <v>1470</v>
      </c>
      <c r="X925" s="9" t="s">
        <v>1484</v>
      </c>
      <c r="Y925" s="9" t="s">
        <v>1472</v>
      </c>
      <c r="Z925" s="9">
        <v>45</v>
      </c>
      <c r="AA925" s="9">
        <v>90</v>
      </c>
      <c r="AB925" s="9" t="s">
        <v>1473</v>
      </c>
      <c r="FR925"/>
    </row>
    <row r="926" spans="1:174" x14ac:dyDescent="0.3">
      <c r="A926" s="1">
        <v>44336.449457291666</v>
      </c>
      <c r="B926" s="8">
        <f>MONTH(Table_ExternalData_124345[[#This Row],[DateCreation]])</f>
        <v>5</v>
      </c>
      <c r="C926" s="8">
        <f>YEAR(Table_ExternalData_124345[[#This Row],[DateCreation]])</f>
        <v>2021</v>
      </c>
      <c r="D926" s="9">
        <f>WEEKNUM(Table_ExternalData_124345[[#This Row],[DateCreation]]+2)</f>
        <v>21</v>
      </c>
      <c r="E926" s="9">
        <v>1410</v>
      </c>
      <c r="F926" s="9" t="s">
        <v>286</v>
      </c>
      <c r="G926" s="9" t="s">
        <v>1504</v>
      </c>
      <c r="H926" s="8" t="str">
        <f>Table_ExternalData_124345[[#This Row],[Manufacturer]]&amp;" "&amp;Table_ExternalData_124345[[#This Row],[CarModel]]</f>
        <v>Otis Prima / Techna</v>
      </c>
      <c r="I926" s="9" t="s">
        <v>1474</v>
      </c>
      <c r="J926" s="9">
        <v>1100</v>
      </c>
      <c r="K926" s="9">
        <v>1100</v>
      </c>
      <c r="L926" s="9" t="s">
        <v>1464</v>
      </c>
      <c r="M926" s="9" t="s">
        <v>1465</v>
      </c>
      <c r="N926" s="9" t="s">
        <v>1466</v>
      </c>
      <c r="O926" s="9">
        <v>252</v>
      </c>
      <c r="P926" s="9">
        <v>0</v>
      </c>
      <c r="Q926" s="9" t="s">
        <v>1505</v>
      </c>
      <c r="R926" s="9" t="s">
        <v>1468</v>
      </c>
      <c r="S926" s="9">
        <v>0</v>
      </c>
      <c r="T926" s="9" t="s">
        <v>1469</v>
      </c>
      <c r="U926" s="9" t="s">
        <v>1476</v>
      </c>
      <c r="V926" s="9"/>
      <c r="W926" s="9" t="s">
        <v>1470</v>
      </c>
      <c r="X926" s="9" t="s">
        <v>1471</v>
      </c>
      <c r="Y926" s="9" t="s">
        <v>1472</v>
      </c>
      <c r="Z926" s="9">
        <v>45</v>
      </c>
      <c r="AA926" s="9">
        <v>90</v>
      </c>
      <c r="AB926" s="9" t="s">
        <v>1473</v>
      </c>
      <c r="FR926"/>
    </row>
    <row r="927" spans="1:174" x14ac:dyDescent="0.3">
      <c r="A927" s="1">
        <v>44336.449457488423</v>
      </c>
      <c r="B927" s="8">
        <f>MONTH(Table_ExternalData_124345[[#This Row],[DateCreation]])</f>
        <v>5</v>
      </c>
      <c r="C927" s="8">
        <f>YEAR(Table_ExternalData_124345[[#This Row],[DateCreation]])</f>
        <v>2021</v>
      </c>
      <c r="D927" s="9">
        <f>WEEKNUM(Table_ExternalData_124345[[#This Row],[DateCreation]]+2)</f>
        <v>21</v>
      </c>
      <c r="E927" s="9">
        <v>1411</v>
      </c>
      <c r="F927" s="9" t="s">
        <v>286</v>
      </c>
      <c r="G927" s="9" t="s">
        <v>1504</v>
      </c>
      <c r="H927" s="8" t="str">
        <f>Table_ExternalData_124345[[#This Row],[Manufacturer]]&amp;" "&amp;Table_ExternalData_124345[[#This Row],[CarModel]]</f>
        <v>Otis Prima / Techna</v>
      </c>
      <c r="I927" s="9" t="s">
        <v>1474</v>
      </c>
      <c r="J927" s="9">
        <v>1100</v>
      </c>
      <c r="K927" s="9">
        <v>1100</v>
      </c>
      <c r="L927" s="9" t="s">
        <v>1464</v>
      </c>
      <c r="M927" s="9" t="s">
        <v>89</v>
      </c>
      <c r="N927" s="9" t="s">
        <v>1477</v>
      </c>
      <c r="O927" s="9">
        <v>252</v>
      </c>
      <c r="P927" s="9">
        <v>0</v>
      </c>
      <c r="Q927" s="9" t="s">
        <v>1506</v>
      </c>
      <c r="R927" s="9" t="s">
        <v>1468</v>
      </c>
      <c r="S927" s="9">
        <v>0</v>
      </c>
      <c r="T927" s="9" t="s">
        <v>1469</v>
      </c>
      <c r="U927" s="9" t="s">
        <v>1476</v>
      </c>
      <c r="V927" s="9"/>
      <c r="W927" s="9" t="s">
        <v>1470</v>
      </c>
      <c r="X927" s="9" t="s">
        <v>1471</v>
      </c>
      <c r="Y927" s="9" t="s">
        <v>1472</v>
      </c>
      <c r="Z927" s="9">
        <v>45</v>
      </c>
      <c r="AA927" s="9">
        <v>90</v>
      </c>
      <c r="AB927" s="9" t="s">
        <v>1473</v>
      </c>
      <c r="FR927"/>
    </row>
    <row r="928" spans="1:174" x14ac:dyDescent="0.3">
      <c r="A928" s="1">
        <v>44336.449457488423</v>
      </c>
      <c r="B928" s="8">
        <f>MONTH(Table_ExternalData_124345[[#This Row],[DateCreation]])</f>
        <v>5</v>
      </c>
      <c r="C928" s="8">
        <f>YEAR(Table_ExternalData_124345[[#This Row],[DateCreation]])</f>
        <v>2021</v>
      </c>
      <c r="D928" s="9">
        <f>WEEKNUM(Table_ExternalData_124345[[#This Row],[DateCreation]]+2)</f>
        <v>21</v>
      </c>
      <c r="E928" s="9">
        <v>1412</v>
      </c>
      <c r="F928" s="9" t="s">
        <v>286</v>
      </c>
      <c r="G928" s="9" t="s">
        <v>1504</v>
      </c>
      <c r="H928" s="8" t="str">
        <f>Table_ExternalData_124345[[#This Row],[Manufacturer]]&amp;" "&amp;Table_ExternalData_124345[[#This Row],[CarModel]]</f>
        <v>Otis Prima / Techna</v>
      </c>
      <c r="I928" s="9" t="s">
        <v>1474</v>
      </c>
      <c r="J928" s="9">
        <v>1100</v>
      </c>
      <c r="K928" s="9">
        <v>1100</v>
      </c>
      <c r="L928" s="9" t="s">
        <v>1464</v>
      </c>
      <c r="M928" s="9" t="s">
        <v>1465</v>
      </c>
      <c r="N928" s="9" t="s">
        <v>1466</v>
      </c>
      <c r="O928" s="9">
        <v>252</v>
      </c>
      <c r="P928" s="9">
        <v>0</v>
      </c>
      <c r="Q928" s="9" t="s">
        <v>1505</v>
      </c>
      <c r="R928" s="9" t="s">
        <v>1468</v>
      </c>
      <c r="S928" s="9">
        <v>0</v>
      </c>
      <c r="T928" s="9" t="s">
        <v>1469</v>
      </c>
      <c r="U928" s="9" t="s">
        <v>1476</v>
      </c>
      <c r="V928" s="9"/>
      <c r="W928" s="9" t="s">
        <v>1470</v>
      </c>
      <c r="X928" s="9" t="s">
        <v>1484</v>
      </c>
      <c r="Y928" s="9" t="s">
        <v>1472</v>
      </c>
      <c r="Z928" s="9">
        <v>45</v>
      </c>
      <c r="AA928" s="9">
        <v>90</v>
      </c>
      <c r="AB928" s="9" t="s">
        <v>1473</v>
      </c>
      <c r="FR928"/>
    </row>
    <row r="929" spans="1:174" x14ac:dyDescent="0.3">
      <c r="A929" s="1">
        <v>44336.449457488423</v>
      </c>
      <c r="B929" s="8">
        <f>MONTH(Table_ExternalData_124345[[#This Row],[DateCreation]])</f>
        <v>5</v>
      </c>
      <c r="C929" s="8">
        <f>YEAR(Table_ExternalData_124345[[#This Row],[DateCreation]])</f>
        <v>2021</v>
      </c>
      <c r="D929" s="9">
        <f>WEEKNUM(Table_ExternalData_124345[[#This Row],[DateCreation]]+2)</f>
        <v>21</v>
      </c>
      <c r="E929" s="9">
        <v>1413</v>
      </c>
      <c r="F929" s="9" t="s">
        <v>286</v>
      </c>
      <c r="G929" s="9" t="s">
        <v>1504</v>
      </c>
      <c r="H929" s="8" t="str">
        <f>Table_ExternalData_124345[[#This Row],[Manufacturer]]&amp;" "&amp;Table_ExternalData_124345[[#This Row],[CarModel]]</f>
        <v>Otis Prima / Techna</v>
      </c>
      <c r="I929" s="9" t="s">
        <v>1474</v>
      </c>
      <c r="J929" s="9">
        <v>1100</v>
      </c>
      <c r="K929" s="9">
        <v>1100</v>
      </c>
      <c r="L929" s="9" t="s">
        <v>1464</v>
      </c>
      <c r="M929" s="9" t="s">
        <v>89</v>
      </c>
      <c r="N929" s="9" t="s">
        <v>1477</v>
      </c>
      <c r="O929" s="9">
        <v>252</v>
      </c>
      <c r="P929" s="9">
        <v>0</v>
      </c>
      <c r="Q929" s="9" t="s">
        <v>1506</v>
      </c>
      <c r="R929" s="9" t="s">
        <v>1468</v>
      </c>
      <c r="S929" s="9">
        <v>0</v>
      </c>
      <c r="T929" s="9" t="s">
        <v>1469</v>
      </c>
      <c r="U929" s="9" t="s">
        <v>1476</v>
      </c>
      <c r="V929" s="9"/>
      <c r="W929" s="9" t="s">
        <v>1470</v>
      </c>
      <c r="X929" s="9" t="s">
        <v>1484</v>
      </c>
      <c r="Y929" s="9" t="s">
        <v>1472</v>
      </c>
      <c r="Z929" s="9">
        <v>45</v>
      </c>
      <c r="AA929" s="9">
        <v>90</v>
      </c>
      <c r="AB929" s="9" t="s">
        <v>1473</v>
      </c>
      <c r="FR929"/>
    </row>
    <row r="930" spans="1:174" x14ac:dyDescent="0.3">
      <c r="A930" s="1">
        <v>44336.451065196758</v>
      </c>
      <c r="B930" s="8">
        <f>MONTH(Table_ExternalData_124345[[#This Row],[DateCreation]])</f>
        <v>5</v>
      </c>
      <c r="C930" s="8">
        <f>YEAR(Table_ExternalData_124345[[#This Row],[DateCreation]])</f>
        <v>2021</v>
      </c>
      <c r="D930" s="9">
        <f>WEEKNUM(Table_ExternalData_124345[[#This Row],[DateCreation]]+2)</f>
        <v>21</v>
      </c>
      <c r="E930" s="9">
        <v>1414</v>
      </c>
      <c r="F930" s="9" t="s">
        <v>286</v>
      </c>
      <c r="G930" s="9" t="s">
        <v>1504</v>
      </c>
      <c r="H930" s="8" t="str">
        <f>Table_ExternalData_124345[[#This Row],[Manufacturer]]&amp;" "&amp;Table_ExternalData_124345[[#This Row],[CarModel]]</f>
        <v>Otis Prima / Techna</v>
      </c>
      <c r="I930" s="9" t="s">
        <v>1474</v>
      </c>
      <c r="J930" s="9">
        <v>1200</v>
      </c>
      <c r="K930" s="9">
        <v>1200</v>
      </c>
      <c r="L930" s="9" t="s">
        <v>1464</v>
      </c>
      <c r="M930" s="9" t="s">
        <v>1465</v>
      </c>
      <c r="N930" s="9" t="s">
        <v>1466</v>
      </c>
      <c r="O930" s="9">
        <v>277</v>
      </c>
      <c r="P930" s="9">
        <v>0</v>
      </c>
      <c r="Q930" s="9" t="s">
        <v>1505</v>
      </c>
      <c r="R930" s="9" t="s">
        <v>1468</v>
      </c>
      <c r="S930" s="9">
        <v>0</v>
      </c>
      <c r="T930" s="9" t="s">
        <v>1469</v>
      </c>
      <c r="U930" s="9" t="s">
        <v>1476</v>
      </c>
      <c r="V930" s="9"/>
      <c r="W930" s="9" t="s">
        <v>1470</v>
      </c>
      <c r="X930" s="9" t="s">
        <v>1471</v>
      </c>
      <c r="Y930" s="9" t="s">
        <v>1472</v>
      </c>
      <c r="Z930" s="9">
        <v>45</v>
      </c>
      <c r="AA930" s="9">
        <v>90</v>
      </c>
      <c r="AB930" s="9" t="s">
        <v>1473</v>
      </c>
      <c r="FR930"/>
    </row>
    <row r="931" spans="1:174" x14ac:dyDescent="0.3">
      <c r="A931" s="1">
        <v>44336.451065393521</v>
      </c>
      <c r="B931" s="8">
        <f>MONTH(Table_ExternalData_124345[[#This Row],[DateCreation]])</f>
        <v>5</v>
      </c>
      <c r="C931" s="8">
        <f>YEAR(Table_ExternalData_124345[[#This Row],[DateCreation]])</f>
        <v>2021</v>
      </c>
      <c r="D931" s="9">
        <f>WEEKNUM(Table_ExternalData_124345[[#This Row],[DateCreation]]+2)</f>
        <v>21</v>
      </c>
      <c r="E931" s="9">
        <v>1415</v>
      </c>
      <c r="F931" s="9" t="s">
        <v>286</v>
      </c>
      <c r="G931" s="9" t="s">
        <v>1504</v>
      </c>
      <c r="H931" s="8" t="str">
        <f>Table_ExternalData_124345[[#This Row],[Manufacturer]]&amp;" "&amp;Table_ExternalData_124345[[#This Row],[CarModel]]</f>
        <v>Otis Prima / Techna</v>
      </c>
      <c r="I931" s="9" t="s">
        <v>1474</v>
      </c>
      <c r="J931" s="9">
        <v>1200</v>
      </c>
      <c r="K931" s="9">
        <v>1200</v>
      </c>
      <c r="L931" s="9" t="s">
        <v>1464</v>
      </c>
      <c r="M931" s="9" t="s">
        <v>89</v>
      </c>
      <c r="N931" s="9" t="s">
        <v>1477</v>
      </c>
      <c r="O931" s="9">
        <v>277</v>
      </c>
      <c r="P931" s="9">
        <v>0</v>
      </c>
      <c r="Q931" s="9" t="s">
        <v>1506</v>
      </c>
      <c r="R931" s="9" t="s">
        <v>1468</v>
      </c>
      <c r="S931" s="9">
        <v>0</v>
      </c>
      <c r="T931" s="9" t="s">
        <v>1469</v>
      </c>
      <c r="U931" s="9" t="s">
        <v>1476</v>
      </c>
      <c r="V931" s="9"/>
      <c r="W931" s="9" t="s">
        <v>1470</v>
      </c>
      <c r="X931" s="9" t="s">
        <v>1471</v>
      </c>
      <c r="Y931" s="9" t="s">
        <v>1472</v>
      </c>
      <c r="Z931" s="9">
        <v>45</v>
      </c>
      <c r="AA931" s="9">
        <v>90</v>
      </c>
      <c r="AB931" s="9" t="s">
        <v>1473</v>
      </c>
      <c r="FR931"/>
    </row>
    <row r="932" spans="1:174" x14ac:dyDescent="0.3">
      <c r="A932" s="1">
        <v>44336.451065543981</v>
      </c>
      <c r="B932" s="8">
        <f>MONTH(Table_ExternalData_124345[[#This Row],[DateCreation]])</f>
        <v>5</v>
      </c>
      <c r="C932" s="8">
        <f>YEAR(Table_ExternalData_124345[[#This Row],[DateCreation]])</f>
        <v>2021</v>
      </c>
      <c r="D932" s="9">
        <f>WEEKNUM(Table_ExternalData_124345[[#This Row],[DateCreation]]+2)</f>
        <v>21</v>
      </c>
      <c r="E932" s="9">
        <v>1416</v>
      </c>
      <c r="F932" s="9" t="s">
        <v>286</v>
      </c>
      <c r="G932" s="9" t="s">
        <v>1504</v>
      </c>
      <c r="H932" s="8" t="str">
        <f>Table_ExternalData_124345[[#This Row],[Manufacturer]]&amp;" "&amp;Table_ExternalData_124345[[#This Row],[CarModel]]</f>
        <v>Otis Prima / Techna</v>
      </c>
      <c r="I932" s="9" t="s">
        <v>1474</v>
      </c>
      <c r="J932" s="9">
        <v>1200</v>
      </c>
      <c r="K932" s="9">
        <v>1200</v>
      </c>
      <c r="L932" s="9" t="s">
        <v>1464</v>
      </c>
      <c r="M932" s="9" t="s">
        <v>1465</v>
      </c>
      <c r="N932" s="9" t="s">
        <v>1466</v>
      </c>
      <c r="O932" s="9">
        <v>277</v>
      </c>
      <c r="P932" s="9">
        <v>0</v>
      </c>
      <c r="Q932" s="9" t="s">
        <v>1505</v>
      </c>
      <c r="R932" s="9" t="s">
        <v>1468</v>
      </c>
      <c r="S932" s="9">
        <v>0</v>
      </c>
      <c r="T932" s="9" t="s">
        <v>1469</v>
      </c>
      <c r="U932" s="9" t="s">
        <v>1476</v>
      </c>
      <c r="V932" s="9"/>
      <c r="W932" s="9" t="s">
        <v>1470</v>
      </c>
      <c r="X932" s="9" t="s">
        <v>1484</v>
      </c>
      <c r="Y932" s="9" t="s">
        <v>1472</v>
      </c>
      <c r="Z932" s="9">
        <v>45</v>
      </c>
      <c r="AA932" s="9">
        <v>90</v>
      </c>
      <c r="AB932" s="9" t="s">
        <v>1473</v>
      </c>
      <c r="FR932"/>
    </row>
    <row r="933" spans="1:174" x14ac:dyDescent="0.3">
      <c r="A933" s="1">
        <v>44336.451065740737</v>
      </c>
      <c r="B933" s="8">
        <f>MONTH(Table_ExternalData_124345[[#This Row],[DateCreation]])</f>
        <v>5</v>
      </c>
      <c r="C933" s="8">
        <f>YEAR(Table_ExternalData_124345[[#This Row],[DateCreation]])</f>
        <v>2021</v>
      </c>
      <c r="D933" s="9">
        <f>WEEKNUM(Table_ExternalData_124345[[#This Row],[DateCreation]]+2)</f>
        <v>21</v>
      </c>
      <c r="E933" s="9">
        <v>1417</v>
      </c>
      <c r="F933" s="9" t="s">
        <v>286</v>
      </c>
      <c r="G933" s="9" t="s">
        <v>1504</v>
      </c>
      <c r="H933" s="8" t="str">
        <f>Table_ExternalData_124345[[#This Row],[Manufacturer]]&amp;" "&amp;Table_ExternalData_124345[[#This Row],[CarModel]]</f>
        <v>Otis Prima / Techna</v>
      </c>
      <c r="I933" s="9" t="s">
        <v>1474</v>
      </c>
      <c r="J933" s="9">
        <v>1200</v>
      </c>
      <c r="K933" s="9">
        <v>1200</v>
      </c>
      <c r="L933" s="9" t="s">
        <v>1464</v>
      </c>
      <c r="M933" s="9" t="s">
        <v>89</v>
      </c>
      <c r="N933" s="9" t="s">
        <v>1477</v>
      </c>
      <c r="O933" s="9">
        <v>277</v>
      </c>
      <c r="P933" s="9">
        <v>0</v>
      </c>
      <c r="Q933" s="9" t="s">
        <v>1506</v>
      </c>
      <c r="R933" s="9" t="s">
        <v>1468</v>
      </c>
      <c r="S933" s="9">
        <v>0</v>
      </c>
      <c r="T933" s="9" t="s">
        <v>1469</v>
      </c>
      <c r="U933" s="9" t="s">
        <v>1476</v>
      </c>
      <c r="V933" s="9"/>
      <c r="W933" s="9" t="s">
        <v>1470</v>
      </c>
      <c r="X933" s="9" t="s">
        <v>1484</v>
      </c>
      <c r="Y933" s="9" t="s">
        <v>1472</v>
      </c>
      <c r="Z933" s="9">
        <v>45</v>
      </c>
      <c r="AA933" s="9">
        <v>90</v>
      </c>
      <c r="AB933" s="9" t="s">
        <v>1473</v>
      </c>
      <c r="FR933"/>
    </row>
    <row r="934" spans="1:174" x14ac:dyDescent="0.3">
      <c r="A934" s="1">
        <v>44336.451513692133</v>
      </c>
      <c r="B934" s="8">
        <f>MONTH(Table_ExternalData_124345[[#This Row],[DateCreation]])</f>
        <v>5</v>
      </c>
      <c r="C934" s="8">
        <f>YEAR(Table_ExternalData_124345[[#This Row],[DateCreation]])</f>
        <v>2021</v>
      </c>
      <c r="D934" s="9">
        <f>WEEKNUM(Table_ExternalData_124345[[#This Row],[DateCreation]]+2)</f>
        <v>21</v>
      </c>
      <c r="E934" s="9">
        <v>1418</v>
      </c>
      <c r="F934" s="9" t="s">
        <v>286</v>
      </c>
      <c r="G934" s="9" t="s">
        <v>1504</v>
      </c>
      <c r="H934" s="8" t="str">
        <f>Table_ExternalData_124345[[#This Row],[Manufacturer]]&amp;" "&amp;Table_ExternalData_124345[[#This Row],[CarModel]]</f>
        <v>Otis Prima / Techna</v>
      </c>
      <c r="I934" s="9" t="s">
        <v>1474</v>
      </c>
      <c r="J934" s="9">
        <v>1300</v>
      </c>
      <c r="K934" s="9">
        <v>1300</v>
      </c>
      <c r="L934" s="9" t="s">
        <v>1464</v>
      </c>
      <c r="M934" s="9" t="s">
        <v>1465</v>
      </c>
      <c r="N934" s="9" t="s">
        <v>1466</v>
      </c>
      <c r="O934" s="9">
        <v>304</v>
      </c>
      <c r="P934" s="9">
        <v>0</v>
      </c>
      <c r="Q934" s="9" t="s">
        <v>1505</v>
      </c>
      <c r="R934" s="9" t="s">
        <v>1468</v>
      </c>
      <c r="S934" s="9">
        <v>0</v>
      </c>
      <c r="T934" s="9" t="s">
        <v>1469</v>
      </c>
      <c r="U934" s="9" t="s">
        <v>1476</v>
      </c>
      <c r="V934" s="9"/>
      <c r="W934" s="9" t="s">
        <v>1470</v>
      </c>
      <c r="X934" s="9" t="s">
        <v>1471</v>
      </c>
      <c r="Y934" s="9" t="s">
        <v>1472</v>
      </c>
      <c r="Z934" s="9">
        <v>45</v>
      </c>
      <c r="AA934" s="9">
        <v>90</v>
      </c>
      <c r="AB934" s="9" t="s">
        <v>1473</v>
      </c>
      <c r="FR934"/>
    </row>
    <row r="935" spans="1:174" x14ac:dyDescent="0.3">
      <c r="A935" s="1">
        <v>44336.451513692133</v>
      </c>
      <c r="B935" s="8">
        <f>MONTH(Table_ExternalData_124345[[#This Row],[DateCreation]])</f>
        <v>5</v>
      </c>
      <c r="C935" s="8">
        <f>YEAR(Table_ExternalData_124345[[#This Row],[DateCreation]])</f>
        <v>2021</v>
      </c>
      <c r="D935" s="9">
        <f>WEEKNUM(Table_ExternalData_124345[[#This Row],[DateCreation]]+2)</f>
        <v>21</v>
      </c>
      <c r="E935" s="9">
        <v>1419</v>
      </c>
      <c r="F935" s="9" t="s">
        <v>286</v>
      </c>
      <c r="G935" s="9" t="s">
        <v>1504</v>
      </c>
      <c r="H935" s="8" t="str">
        <f>Table_ExternalData_124345[[#This Row],[Manufacturer]]&amp;" "&amp;Table_ExternalData_124345[[#This Row],[CarModel]]</f>
        <v>Otis Prima / Techna</v>
      </c>
      <c r="I935" s="9" t="s">
        <v>1474</v>
      </c>
      <c r="J935" s="9">
        <v>1300</v>
      </c>
      <c r="K935" s="9">
        <v>1300</v>
      </c>
      <c r="L935" s="9" t="s">
        <v>1464</v>
      </c>
      <c r="M935" s="9" t="s">
        <v>89</v>
      </c>
      <c r="N935" s="9" t="s">
        <v>1477</v>
      </c>
      <c r="O935" s="9">
        <v>304</v>
      </c>
      <c r="P935" s="9">
        <v>0</v>
      </c>
      <c r="Q935" s="9" t="s">
        <v>1506</v>
      </c>
      <c r="R935" s="9" t="s">
        <v>1468</v>
      </c>
      <c r="S935" s="9">
        <v>0</v>
      </c>
      <c r="T935" s="9" t="s">
        <v>1469</v>
      </c>
      <c r="U935" s="9" t="s">
        <v>1476</v>
      </c>
      <c r="V935" s="9"/>
      <c r="W935" s="9" t="s">
        <v>1470</v>
      </c>
      <c r="X935" s="9" t="s">
        <v>1471</v>
      </c>
      <c r="Y935" s="9" t="s">
        <v>1472</v>
      </c>
      <c r="Z935" s="9">
        <v>45</v>
      </c>
      <c r="AA935" s="9">
        <v>90</v>
      </c>
      <c r="AB935" s="9" t="s">
        <v>1473</v>
      </c>
      <c r="FR935"/>
    </row>
    <row r="936" spans="1:174" x14ac:dyDescent="0.3">
      <c r="A936" s="1">
        <v>44336.451513888889</v>
      </c>
      <c r="B936" s="8">
        <f>MONTH(Table_ExternalData_124345[[#This Row],[DateCreation]])</f>
        <v>5</v>
      </c>
      <c r="C936" s="8">
        <f>YEAR(Table_ExternalData_124345[[#This Row],[DateCreation]])</f>
        <v>2021</v>
      </c>
      <c r="D936" s="9">
        <f>WEEKNUM(Table_ExternalData_124345[[#This Row],[DateCreation]]+2)</f>
        <v>21</v>
      </c>
      <c r="E936" s="9">
        <v>1420</v>
      </c>
      <c r="F936" s="9" t="s">
        <v>286</v>
      </c>
      <c r="G936" s="9" t="s">
        <v>1504</v>
      </c>
      <c r="H936" s="8" t="str">
        <f>Table_ExternalData_124345[[#This Row],[Manufacturer]]&amp;" "&amp;Table_ExternalData_124345[[#This Row],[CarModel]]</f>
        <v>Otis Prima / Techna</v>
      </c>
      <c r="I936" s="9" t="s">
        <v>1474</v>
      </c>
      <c r="J936" s="9">
        <v>1300</v>
      </c>
      <c r="K936" s="9">
        <v>1300</v>
      </c>
      <c r="L936" s="9" t="s">
        <v>1464</v>
      </c>
      <c r="M936" s="9" t="s">
        <v>1465</v>
      </c>
      <c r="N936" s="9" t="s">
        <v>1466</v>
      </c>
      <c r="O936" s="9">
        <v>304</v>
      </c>
      <c r="P936" s="9">
        <v>0</v>
      </c>
      <c r="Q936" s="9" t="s">
        <v>1505</v>
      </c>
      <c r="R936" s="9" t="s">
        <v>1468</v>
      </c>
      <c r="S936" s="9">
        <v>0</v>
      </c>
      <c r="T936" s="9" t="s">
        <v>1469</v>
      </c>
      <c r="U936" s="9" t="s">
        <v>1476</v>
      </c>
      <c r="V936" s="9"/>
      <c r="W936" s="9" t="s">
        <v>1470</v>
      </c>
      <c r="X936" s="9" t="s">
        <v>1484</v>
      </c>
      <c r="Y936" s="9" t="s">
        <v>1472</v>
      </c>
      <c r="Z936" s="9">
        <v>45</v>
      </c>
      <c r="AA936" s="9">
        <v>90</v>
      </c>
      <c r="AB936" s="9" t="s">
        <v>1473</v>
      </c>
      <c r="FR936"/>
    </row>
    <row r="937" spans="1:174" x14ac:dyDescent="0.3">
      <c r="A937" s="1">
        <v>44336.451513888889</v>
      </c>
      <c r="B937" s="8">
        <f>MONTH(Table_ExternalData_124345[[#This Row],[DateCreation]])</f>
        <v>5</v>
      </c>
      <c r="C937" s="8">
        <f>YEAR(Table_ExternalData_124345[[#This Row],[DateCreation]])</f>
        <v>2021</v>
      </c>
      <c r="D937" s="9">
        <f>WEEKNUM(Table_ExternalData_124345[[#This Row],[DateCreation]]+2)</f>
        <v>21</v>
      </c>
      <c r="E937" s="9">
        <v>1421</v>
      </c>
      <c r="F937" s="9" t="s">
        <v>286</v>
      </c>
      <c r="G937" s="9" t="s">
        <v>1504</v>
      </c>
      <c r="H937" s="8" t="str">
        <f>Table_ExternalData_124345[[#This Row],[Manufacturer]]&amp;" "&amp;Table_ExternalData_124345[[#This Row],[CarModel]]</f>
        <v>Otis Prima / Techna</v>
      </c>
      <c r="I937" s="9" t="s">
        <v>1474</v>
      </c>
      <c r="J937" s="9">
        <v>1300</v>
      </c>
      <c r="K937" s="9">
        <v>1300</v>
      </c>
      <c r="L937" s="9" t="s">
        <v>1464</v>
      </c>
      <c r="M937" s="9" t="s">
        <v>89</v>
      </c>
      <c r="N937" s="9" t="s">
        <v>1477</v>
      </c>
      <c r="O937" s="9">
        <v>304</v>
      </c>
      <c r="P937" s="9">
        <v>0</v>
      </c>
      <c r="Q937" s="9" t="s">
        <v>1506</v>
      </c>
      <c r="R937" s="9" t="s">
        <v>1468</v>
      </c>
      <c r="S937" s="9">
        <v>0</v>
      </c>
      <c r="T937" s="9" t="s">
        <v>1469</v>
      </c>
      <c r="U937" s="9" t="s">
        <v>1476</v>
      </c>
      <c r="V937" s="9"/>
      <c r="W937" s="9" t="s">
        <v>1470</v>
      </c>
      <c r="X937" s="9" t="s">
        <v>1484</v>
      </c>
      <c r="Y937" s="9" t="s">
        <v>1472</v>
      </c>
      <c r="Z937" s="9">
        <v>45</v>
      </c>
      <c r="AA937" s="9">
        <v>90</v>
      </c>
      <c r="AB937" s="9" t="s">
        <v>1473</v>
      </c>
      <c r="FR937"/>
    </row>
    <row r="938" spans="1:174" x14ac:dyDescent="0.3">
      <c r="A938" s="1">
        <v>44336.463907789352</v>
      </c>
      <c r="B938" s="8">
        <f>MONTH(Table_ExternalData_124345[[#This Row],[DateCreation]])</f>
        <v>5</v>
      </c>
      <c r="C938" s="8">
        <f>YEAR(Table_ExternalData_124345[[#This Row],[DateCreation]])</f>
        <v>2021</v>
      </c>
      <c r="D938" s="9">
        <f>WEEKNUM(Table_ExternalData_124345[[#This Row],[DateCreation]]+2)</f>
        <v>21</v>
      </c>
      <c r="E938" s="9">
        <v>1422</v>
      </c>
      <c r="F938" s="9" t="s">
        <v>286</v>
      </c>
      <c r="G938" s="9" t="s">
        <v>1504</v>
      </c>
      <c r="H938" s="8" t="str">
        <f>Table_ExternalData_124345[[#This Row],[Manufacturer]]&amp;" "&amp;Table_ExternalData_124345[[#This Row],[CarModel]]</f>
        <v>Otis Prima / Techna</v>
      </c>
      <c r="I938" s="9" t="s">
        <v>1481</v>
      </c>
      <c r="J938" s="9">
        <v>1100</v>
      </c>
      <c r="K938" s="9">
        <v>1100</v>
      </c>
      <c r="L938" s="9" t="s">
        <v>1464</v>
      </c>
      <c r="M938" s="9" t="s">
        <v>89</v>
      </c>
      <c r="N938" s="9" t="s">
        <v>1477</v>
      </c>
      <c r="O938" s="9">
        <v>252</v>
      </c>
      <c r="P938" s="9">
        <v>252</v>
      </c>
      <c r="Q938" s="9" t="s">
        <v>1914</v>
      </c>
      <c r="R938" s="9" t="s">
        <v>1468</v>
      </c>
      <c r="S938" s="9">
        <v>0</v>
      </c>
      <c r="T938" s="9" t="s">
        <v>1469</v>
      </c>
      <c r="U938" s="9" t="s">
        <v>1476</v>
      </c>
      <c r="V938" s="9"/>
      <c r="W938" s="9" t="s">
        <v>1577</v>
      </c>
      <c r="X938" s="9" t="s">
        <v>1471</v>
      </c>
      <c r="Y938" s="9" t="s">
        <v>1472</v>
      </c>
      <c r="Z938" s="9">
        <v>45</v>
      </c>
      <c r="AA938" s="9">
        <v>54</v>
      </c>
      <c r="AB938" s="9" t="s">
        <v>1560</v>
      </c>
      <c r="FR938"/>
    </row>
    <row r="939" spans="1:174" x14ac:dyDescent="0.3">
      <c r="A939" s="1">
        <v>44336.463907789352</v>
      </c>
      <c r="B939" s="8">
        <f>MONTH(Table_ExternalData_124345[[#This Row],[DateCreation]])</f>
        <v>5</v>
      </c>
      <c r="C939" s="8">
        <f>YEAR(Table_ExternalData_124345[[#This Row],[DateCreation]])</f>
        <v>2021</v>
      </c>
      <c r="D939" s="9">
        <f>WEEKNUM(Table_ExternalData_124345[[#This Row],[DateCreation]]+2)</f>
        <v>21</v>
      </c>
      <c r="E939" s="9">
        <v>1423</v>
      </c>
      <c r="F939" s="9" t="s">
        <v>286</v>
      </c>
      <c r="G939" s="9" t="s">
        <v>1504</v>
      </c>
      <c r="H939" s="8" t="str">
        <f>Table_ExternalData_124345[[#This Row],[Manufacturer]]&amp;" "&amp;Table_ExternalData_124345[[#This Row],[CarModel]]</f>
        <v>Otis Prima / Techna</v>
      </c>
      <c r="I939" s="9" t="s">
        <v>1481</v>
      </c>
      <c r="J939" s="9">
        <v>1100</v>
      </c>
      <c r="K939" s="9">
        <v>1100</v>
      </c>
      <c r="L939" s="9" t="s">
        <v>1464</v>
      </c>
      <c r="M939" s="9" t="s">
        <v>89</v>
      </c>
      <c r="N939" s="9" t="s">
        <v>1477</v>
      </c>
      <c r="O939" s="9">
        <v>252</v>
      </c>
      <c r="P939" s="9">
        <v>252</v>
      </c>
      <c r="Q939" s="9" t="s">
        <v>1912</v>
      </c>
      <c r="R939" s="9" t="s">
        <v>1468</v>
      </c>
      <c r="S939" s="9">
        <v>0</v>
      </c>
      <c r="T939" s="9" t="s">
        <v>1469</v>
      </c>
      <c r="U939" s="9" t="s">
        <v>1476</v>
      </c>
      <c r="V939" s="9"/>
      <c r="W939" s="9" t="s">
        <v>1577</v>
      </c>
      <c r="X939" s="9" t="s">
        <v>1484</v>
      </c>
      <c r="Y939" s="9" t="s">
        <v>1472</v>
      </c>
      <c r="Z939" s="9">
        <v>45</v>
      </c>
      <c r="AA939" s="9">
        <v>54</v>
      </c>
      <c r="AB939" s="9" t="s">
        <v>1560</v>
      </c>
      <c r="FR939"/>
    </row>
    <row r="940" spans="1:174" x14ac:dyDescent="0.3">
      <c r="A940" s="1">
        <v>44336.463907789352</v>
      </c>
      <c r="B940" s="8">
        <f>MONTH(Table_ExternalData_124345[[#This Row],[DateCreation]])</f>
        <v>5</v>
      </c>
      <c r="C940" s="8">
        <f>YEAR(Table_ExternalData_124345[[#This Row],[DateCreation]])</f>
        <v>2021</v>
      </c>
      <c r="D940" s="9">
        <f>WEEKNUM(Table_ExternalData_124345[[#This Row],[DateCreation]]+2)</f>
        <v>21</v>
      </c>
      <c r="E940" s="9">
        <v>1424</v>
      </c>
      <c r="F940" s="9" t="s">
        <v>286</v>
      </c>
      <c r="G940" s="9" t="s">
        <v>1504</v>
      </c>
      <c r="H940" s="8" t="str">
        <f>Table_ExternalData_124345[[#This Row],[Manufacturer]]&amp;" "&amp;Table_ExternalData_124345[[#This Row],[CarModel]]</f>
        <v>Otis Prima / Techna</v>
      </c>
      <c r="I940" s="9" t="s">
        <v>1481</v>
      </c>
      <c r="J940" s="9">
        <v>1100</v>
      </c>
      <c r="K940" s="9">
        <v>1100</v>
      </c>
      <c r="L940" s="9" t="s">
        <v>1464</v>
      </c>
      <c r="M940" s="9" t="s">
        <v>1465</v>
      </c>
      <c r="N940" s="9" t="s">
        <v>1466</v>
      </c>
      <c r="O940" s="9">
        <v>252</v>
      </c>
      <c r="P940" s="9">
        <v>252</v>
      </c>
      <c r="Q940" s="9" t="s">
        <v>1615</v>
      </c>
      <c r="R940" s="9" t="s">
        <v>1468</v>
      </c>
      <c r="S940" s="9">
        <v>0</v>
      </c>
      <c r="T940" s="9" t="s">
        <v>1469</v>
      </c>
      <c r="U940" s="9" t="s">
        <v>1476</v>
      </c>
      <c r="V940" s="9"/>
      <c r="W940" s="9" t="s">
        <v>1577</v>
      </c>
      <c r="X940" s="9" t="s">
        <v>1471</v>
      </c>
      <c r="Y940" s="9" t="s">
        <v>1472</v>
      </c>
      <c r="Z940" s="9">
        <v>45</v>
      </c>
      <c r="AA940" s="9">
        <v>54</v>
      </c>
      <c r="AB940" s="9" t="s">
        <v>1560</v>
      </c>
      <c r="FR940"/>
    </row>
    <row r="941" spans="1:174" x14ac:dyDescent="0.3">
      <c r="A941" s="1">
        <v>44336.463907789352</v>
      </c>
      <c r="B941" s="8">
        <f>MONTH(Table_ExternalData_124345[[#This Row],[DateCreation]])</f>
        <v>5</v>
      </c>
      <c r="C941" s="8">
        <f>YEAR(Table_ExternalData_124345[[#This Row],[DateCreation]])</f>
        <v>2021</v>
      </c>
      <c r="D941" s="9">
        <f>WEEKNUM(Table_ExternalData_124345[[#This Row],[DateCreation]]+2)</f>
        <v>21</v>
      </c>
      <c r="E941" s="9">
        <v>1425</v>
      </c>
      <c r="F941" s="9" t="s">
        <v>286</v>
      </c>
      <c r="G941" s="9" t="s">
        <v>1504</v>
      </c>
      <c r="H941" s="8" t="str">
        <f>Table_ExternalData_124345[[#This Row],[Manufacturer]]&amp;" "&amp;Table_ExternalData_124345[[#This Row],[CarModel]]</f>
        <v>Otis Prima / Techna</v>
      </c>
      <c r="I941" s="9" t="s">
        <v>1481</v>
      </c>
      <c r="J941" s="9">
        <v>1100</v>
      </c>
      <c r="K941" s="9">
        <v>1100</v>
      </c>
      <c r="L941" s="9" t="s">
        <v>1464</v>
      </c>
      <c r="M941" s="9" t="s">
        <v>1465</v>
      </c>
      <c r="N941" s="9" t="s">
        <v>1466</v>
      </c>
      <c r="O941" s="9">
        <v>252</v>
      </c>
      <c r="P941" s="9">
        <v>252</v>
      </c>
      <c r="Q941" s="9" t="s">
        <v>1615</v>
      </c>
      <c r="R941" s="9" t="s">
        <v>1468</v>
      </c>
      <c r="S941" s="9">
        <v>0</v>
      </c>
      <c r="T941" s="9" t="s">
        <v>1469</v>
      </c>
      <c r="U941" s="9" t="s">
        <v>1476</v>
      </c>
      <c r="V941" s="9"/>
      <c r="W941" s="9" t="s">
        <v>1577</v>
      </c>
      <c r="X941" s="9" t="s">
        <v>1484</v>
      </c>
      <c r="Y941" s="9" t="s">
        <v>1472</v>
      </c>
      <c r="Z941" s="9">
        <v>45</v>
      </c>
      <c r="AA941" s="9">
        <v>54</v>
      </c>
      <c r="AB941" s="9" t="s">
        <v>1560</v>
      </c>
      <c r="FR941"/>
    </row>
    <row r="942" spans="1:174" x14ac:dyDescent="0.3">
      <c r="A942" s="1">
        <v>44336.464489039354</v>
      </c>
      <c r="B942" s="8">
        <f>MONTH(Table_ExternalData_124345[[#This Row],[DateCreation]])</f>
        <v>5</v>
      </c>
      <c r="C942" s="8">
        <f>YEAR(Table_ExternalData_124345[[#This Row],[DateCreation]])</f>
        <v>2021</v>
      </c>
      <c r="D942" s="9">
        <f>WEEKNUM(Table_ExternalData_124345[[#This Row],[DateCreation]]+2)</f>
        <v>21</v>
      </c>
      <c r="E942" s="9">
        <v>1426</v>
      </c>
      <c r="F942" s="9" t="s">
        <v>286</v>
      </c>
      <c r="G942" s="9" t="s">
        <v>1504</v>
      </c>
      <c r="H942" s="8" t="str">
        <f>Table_ExternalData_124345[[#This Row],[Manufacturer]]&amp;" "&amp;Table_ExternalData_124345[[#This Row],[CarModel]]</f>
        <v>Otis Prima / Techna</v>
      </c>
      <c r="I942" s="9" t="s">
        <v>1481</v>
      </c>
      <c r="J942" s="9">
        <v>1200</v>
      </c>
      <c r="K942" s="9">
        <v>1200</v>
      </c>
      <c r="L942" s="9" t="s">
        <v>1464</v>
      </c>
      <c r="M942" s="9" t="s">
        <v>89</v>
      </c>
      <c r="N942" s="9" t="s">
        <v>1477</v>
      </c>
      <c r="O942" s="9">
        <v>277</v>
      </c>
      <c r="P942" s="9">
        <v>277</v>
      </c>
      <c r="Q942" s="9" t="s">
        <v>1914</v>
      </c>
      <c r="R942" s="9" t="s">
        <v>1468</v>
      </c>
      <c r="S942" s="9">
        <v>0</v>
      </c>
      <c r="T942" s="9" t="s">
        <v>1469</v>
      </c>
      <c r="U942" s="9" t="s">
        <v>1476</v>
      </c>
      <c r="V942" s="9"/>
      <c r="W942" s="9" t="s">
        <v>1577</v>
      </c>
      <c r="X942" s="9" t="s">
        <v>1471</v>
      </c>
      <c r="Y942" s="9" t="s">
        <v>1472</v>
      </c>
      <c r="Z942" s="9">
        <v>45</v>
      </c>
      <c r="AA942" s="9">
        <v>54</v>
      </c>
      <c r="AB942" s="9" t="s">
        <v>1560</v>
      </c>
      <c r="FR942"/>
    </row>
    <row r="943" spans="1:174" x14ac:dyDescent="0.3">
      <c r="A943" s="1">
        <v>44336.46448923611</v>
      </c>
      <c r="B943" s="8">
        <f>MONTH(Table_ExternalData_124345[[#This Row],[DateCreation]])</f>
        <v>5</v>
      </c>
      <c r="C943" s="8">
        <f>YEAR(Table_ExternalData_124345[[#This Row],[DateCreation]])</f>
        <v>2021</v>
      </c>
      <c r="D943" s="9">
        <f>WEEKNUM(Table_ExternalData_124345[[#This Row],[DateCreation]]+2)</f>
        <v>21</v>
      </c>
      <c r="E943" s="9">
        <v>1427</v>
      </c>
      <c r="F943" s="9" t="s">
        <v>286</v>
      </c>
      <c r="G943" s="9" t="s">
        <v>1504</v>
      </c>
      <c r="H943" s="8" t="str">
        <f>Table_ExternalData_124345[[#This Row],[Manufacturer]]&amp;" "&amp;Table_ExternalData_124345[[#This Row],[CarModel]]</f>
        <v>Otis Prima / Techna</v>
      </c>
      <c r="I943" s="9" t="s">
        <v>1481</v>
      </c>
      <c r="J943" s="9">
        <v>1200</v>
      </c>
      <c r="K943" s="9">
        <v>1200</v>
      </c>
      <c r="L943" s="9" t="s">
        <v>1464</v>
      </c>
      <c r="M943" s="9" t="s">
        <v>89</v>
      </c>
      <c r="N943" s="9" t="s">
        <v>1477</v>
      </c>
      <c r="O943" s="9">
        <v>277</v>
      </c>
      <c r="P943" s="9">
        <v>277</v>
      </c>
      <c r="Q943" s="9" t="s">
        <v>1912</v>
      </c>
      <c r="R943" s="9" t="s">
        <v>1468</v>
      </c>
      <c r="S943" s="9">
        <v>0</v>
      </c>
      <c r="T943" s="9" t="s">
        <v>1469</v>
      </c>
      <c r="U943" s="9" t="s">
        <v>1476</v>
      </c>
      <c r="V943" s="9"/>
      <c r="W943" s="9" t="s">
        <v>1577</v>
      </c>
      <c r="X943" s="9" t="s">
        <v>1484</v>
      </c>
      <c r="Y943" s="9" t="s">
        <v>1472</v>
      </c>
      <c r="Z943" s="9">
        <v>45</v>
      </c>
      <c r="AA943" s="9">
        <v>54</v>
      </c>
      <c r="AB943" s="9" t="s">
        <v>1560</v>
      </c>
      <c r="FR943"/>
    </row>
    <row r="944" spans="1:174" x14ac:dyDescent="0.3">
      <c r="A944" s="1">
        <v>44336.46448923611</v>
      </c>
      <c r="B944" s="8">
        <f>MONTH(Table_ExternalData_124345[[#This Row],[DateCreation]])</f>
        <v>5</v>
      </c>
      <c r="C944" s="8">
        <f>YEAR(Table_ExternalData_124345[[#This Row],[DateCreation]])</f>
        <v>2021</v>
      </c>
      <c r="D944" s="9">
        <f>WEEKNUM(Table_ExternalData_124345[[#This Row],[DateCreation]]+2)</f>
        <v>21</v>
      </c>
      <c r="E944" s="9">
        <v>1428</v>
      </c>
      <c r="F944" s="9" t="s">
        <v>286</v>
      </c>
      <c r="G944" s="9" t="s">
        <v>1504</v>
      </c>
      <c r="H944" s="8" t="str">
        <f>Table_ExternalData_124345[[#This Row],[Manufacturer]]&amp;" "&amp;Table_ExternalData_124345[[#This Row],[CarModel]]</f>
        <v>Otis Prima / Techna</v>
      </c>
      <c r="I944" s="9" t="s">
        <v>1481</v>
      </c>
      <c r="J944" s="9">
        <v>1200</v>
      </c>
      <c r="K944" s="9">
        <v>1200</v>
      </c>
      <c r="L944" s="9" t="s">
        <v>1464</v>
      </c>
      <c r="M944" s="9" t="s">
        <v>1465</v>
      </c>
      <c r="N944" s="9" t="s">
        <v>1466</v>
      </c>
      <c r="O944" s="9">
        <v>277</v>
      </c>
      <c r="P944" s="9">
        <v>277</v>
      </c>
      <c r="Q944" s="9" t="s">
        <v>1615</v>
      </c>
      <c r="R944" s="9" t="s">
        <v>1468</v>
      </c>
      <c r="S944" s="9">
        <v>0</v>
      </c>
      <c r="T944" s="9" t="s">
        <v>1469</v>
      </c>
      <c r="U944" s="9" t="s">
        <v>1476</v>
      </c>
      <c r="V944" s="9"/>
      <c r="W944" s="9" t="s">
        <v>1577</v>
      </c>
      <c r="X944" s="9" t="s">
        <v>1471</v>
      </c>
      <c r="Y944" s="9" t="s">
        <v>1472</v>
      </c>
      <c r="Z944" s="9">
        <v>45</v>
      </c>
      <c r="AA944" s="9">
        <v>54</v>
      </c>
      <c r="AB944" s="9" t="s">
        <v>1560</v>
      </c>
      <c r="FR944"/>
    </row>
    <row r="945" spans="1:174" x14ac:dyDescent="0.3">
      <c r="A945" s="1">
        <v>44336.464489386577</v>
      </c>
      <c r="B945" s="8">
        <f>MONTH(Table_ExternalData_124345[[#This Row],[DateCreation]])</f>
        <v>5</v>
      </c>
      <c r="C945" s="8">
        <f>YEAR(Table_ExternalData_124345[[#This Row],[DateCreation]])</f>
        <v>2021</v>
      </c>
      <c r="D945" s="9">
        <f>WEEKNUM(Table_ExternalData_124345[[#This Row],[DateCreation]]+2)</f>
        <v>21</v>
      </c>
      <c r="E945" s="9">
        <v>1429</v>
      </c>
      <c r="F945" s="9" t="s">
        <v>286</v>
      </c>
      <c r="G945" s="9" t="s">
        <v>1504</v>
      </c>
      <c r="H945" s="8" t="str">
        <f>Table_ExternalData_124345[[#This Row],[Manufacturer]]&amp;" "&amp;Table_ExternalData_124345[[#This Row],[CarModel]]</f>
        <v>Otis Prima / Techna</v>
      </c>
      <c r="I945" s="9" t="s">
        <v>1481</v>
      </c>
      <c r="J945" s="9">
        <v>1200</v>
      </c>
      <c r="K945" s="9">
        <v>1200</v>
      </c>
      <c r="L945" s="9" t="s">
        <v>1464</v>
      </c>
      <c r="M945" s="9" t="s">
        <v>1465</v>
      </c>
      <c r="N945" s="9" t="s">
        <v>1466</v>
      </c>
      <c r="O945" s="9">
        <v>277</v>
      </c>
      <c r="P945" s="9">
        <v>277</v>
      </c>
      <c r="Q945" s="9" t="s">
        <v>1615</v>
      </c>
      <c r="R945" s="9" t="s">
        <v>1468</v>
      </c>
      <c r="S945" s="9">
        <v>0</v>
      </c>
      <c r="T945" s="9" t="s">
        <v>1469</v>
      </c>
      <c r="U945" s="9" t="s">
        <v>1476</v>
      </c>
      <c r="V945" s="9"/>
      <c r="W945" s="9" t="s">
        <v>1577</v>
      </c>
      <c r="X945" s="9" t="s">
        <v>1484</v>
      </c>
      <c r="Y945" s="9" t="s">
        <v>1472</v>
      </c>
      <c r="Z945" s="9">
        <v>45</v>
      </c>
      <c r="AA945" s="9">
        <v>54</v>
      </c>
      <c r="AB945" s="9" t="s">
        <v>1560</v>
      </c>
      <c r="FR945"/>
    </row>
    <row r="946" spans="1:174" x14ac:dyDescent="0.3">
      <c r="A946" s="1">
        <v>44336.46530304398</v>
      </c>
      <c r="B946" s="8">
        <f>MONTH(Table_ExternalData_124345[[#This Row],[DateCreation]])</f>
        <v>5</v>
      </c>
      <c r="C946" s="8">
        <f>YEAR(Table_ExternalData_124345[[#This Row],[DateCreation]])</f>
        <v>2021</v>
      </c>
      <c r="D946" s="9">
        <f>WEEKNUM(Table_ExternalData_124345[[#This Row],[DateCreation]]+2)</f>
        <v>21</v>
      </c>
      <c r="E946" s="9">
        <v>1430</v>
      </c>
      <c r="F946" s="9" t="s">
        <v>286</v>
      </c>
      <c r="G946" s="9" t="s">
        <v>1504</v>
      </c>
      <c r="H946" s="8" t="str">
        <f>Table_ExternalData_124345[[#This Row],[Manufacturer]]&amp;" "&amp;Table_ExternalData_124345[[#This Row],[CarModel]]</f>
        <v>Otis Prima / Techna</v>
      </c>
      <c r="I946" s="9" t="s">
        <v>1481</v>
      </c>
      <c r="J946" s="9">
        <v>1300</v>
      </c>
      <c r="K946" s="9">
        <v>1300</v>
      </c>
      <c r="L946" s="9" t="s">
        <v>1464</v>
      </c>
      <c r="M946" s="9" t="s">
        <v>89</v>
      </c>
      <c r="N946" s="9" t="s">
        <v>1477</v>
      </c>
      <c r="O946" s="9">
        <v>304</v>
      </c>
      <c r="P946" s="9">
        <v>304</v>
      </c>
      <c r="Q946" s="9" t="s">
        <v>1915</v>
      </c>
      <c r="R946" s="9" t="s">
        <v>1468</v>
      </c>
      <c r="S946" s="9">
        <v>0</v>
      </c>
      <c r="T946" s="9" t="s">
        <v>1469</v>
      </c>
      <c r="U946" s="9" t="s">
        <v>1476</v>
      </c>
      <c r="V946" s="9"/>
      <c r="W946" s="9" t="s">
        <v>1577</v>
      </c>
      <c r="X946" s="9" t="s">
        <v>1471</v>
      </c>
      <c r="Y946" s="9" t="s">
        <v>1472</v>
      </c>
      <c r="Z946" s="9">
        <v>45</v>
      </c>
      <c r="AA946" s="9">
        <v>54</v>
      </c>
      <c r="AB946" s="9" t="s">
        <v>1560</v>
      </c>
      <c r="FR946"/>
    </row>
    <row r="947" spans="1:174" x14ac:dyDescent="0.3">
      <c r="A947" s="1">
        <v>44336.46530304398</v>
      </c>
      <c r="B947" s="8">
        <f>MONTH(Table_ExternalData_124345[[#This Row],[DateCreation]])</f>
        <v>5</v>
      </c>
      <c r="C947" s="8">
        <f>YEAR(Table_ExternalData_124345[[#This Row],[DateCreation]])</f>
        <v>2021</v>
      </c>
      <c r="D947" s="9">
        <f>WEEKNUM(Table_ExternalData_124345[[#This Row],[DateCreation]]+2)</f>
        <v>21</v>
      </c>
      <c r="E947" s="9">
        <v>1431</v>
      </c>
      <c r="F947" s="9" t="s">
        <v>286</v>
      </c>
      <c r="G947" s="9" t="s">
        <v>1504</v>
      </c>
      <c r="H947" s="8" t="str">
        <f>Table_ExternalData_124345[[#This Row],[Manufacturer]]&amp;" "&amp;Table_ExternalData_124345[[#This Row],[CarModel]]</f>
        <v>Otis Prima / Techna</v>
      </c>
      <c r="I947" s="9" t="s">
        <v>1481</v>
      </c>
      <c r="J947" s="9">
        <v>1300</v>
      </c>
      <c r="K947" s="9">
        <v>1300</v>
      </c>
      <c r="L947" s="9" t="s">
        <v>1464</v>
      </c>
      <c r="M947" s="9" t="s">
        <v>89</v>
      </c>
      <c r="N947" s="9" t="s">
        <v>1477</v>
      </c>
      <c r="O947" s="9">
        <v>304</v>
      </c>
      <c r="P947" s="9">
        <v>304</v>
      </c>
      <c r="Q947" s="9" t="s">
        <v>1916</v>
      </c>
      <c r="R947" s="9" t="s">
        <v>1468</v>
      </c>
      <c r="S947" s="9">
        <v>0</v>
      </c>
      <c r="T947" s="9" t="s">
        <v>1469</v>
      </c>
      <c r="U947" s="9" t="s">
        <v>1476</v>
      </c>
      <c r="V947" s="9"/>
      <c r="W947" s="9" t="s">
        <v>1577</v>
      </c>
      <c r="X947" s="9" t="s">
        <v>1484</v>
      </c>
      <c r="Y947" s="9" t="s">
        <v>1472</v>
      </c>
      <c r="Z947" s="9">
        <v>45</v>
      </c>
      <c r="AA947" s="9">
        <v>54</v>
      </c>
      <c r="AB947" s="9" t="s">
        <v>1560</v>
      </c>
      <c r="FR947"/>
    </row>
    <row r="948" spans="1:174" x14ac:dyDescent="0.3">
      <c r="A948" s="1">
        <v>44336.46530304398</v>
      </c>
      <c r="B948" s="8">
        <f>MONTH(Table_ExternalData_124345[[#This Row],[DateCreation]])</f>
        <v>5</v>
      </c>
      <c r="C948" s="8">
        <f>YEAR(Table_ExternalData_124345[[#This Row],[DateCreation]])</f>
        <v>2021</v>
      </c>
      <c r="D948" s="9">
        <f>WEEKNUM(Table_ExternalData_124345[[#This Row],[DateCreation]]+2)</f>
        <v>21</v>
      </c>
      <c r="E948" s="9">
        <v>1432</v>
      </c>
      <c r="F948" s="9" t="s">
        <v>286</v>
      </c>
      <c r="G948" s="9" t="s">
        <v>1504</v>
      </c>
      <c r="H948" s="8" t="str">
        <f>Table_ExternalData_124345[[#This Row],[Manufacturer]]&amp;" "&amp;Table_ExternalData_124345[[#This Row],[CarModel]]</f>
        <v>Otis Prima / Techna</v>
      </c>
      <c r="I948" s="9" t="s">
        <v>1481</v>
      </c>
      <c r="J948" s="9">
        <v>1300</v>
      </c>
      <c r="K948" s="9">
        <v>1300</v>
      </c>
      <c r="L948" s="9" t="s">
        <v>1464</v>
      </c>
      <c r="M948" s="9" t="s">
        <v>1465</v>
      </c>
      <c r="N948" s="9" t="s">
        <v>1466</v>
      </c>
      <c r="O948" s="9">
        <v>304</v>
      </c>
      <c r="P948" s="9">
        <v>304</v>
      </c>
      <c r="Q948" s="9" t="s">
        <v>1615</v>
      </c>
      <c r="R948" s="9" t="s">
        <v>1468</v>
      </c>
      <c r="S948" s="9">
        <v>0</v>
      </c>
      <c r="T948" s="9" t="s">
        <v>1469</v>
      </c>
      <c r="U948" s="9" t="s">
        <v>1476</v>
      </c>
      <c r="V948" s="9"/>
      <c r="W948" s="9" t="s">
        <v>1577</v>
      </c>
      <c r="X948" s="9" t="s">
        <v>1471</v>
      </c>
      <c r="Y948" s="9" t="s">
        <v>1472</v>
      </c>
      <c r="Z948" s="9">
        <v>45</v>
      </c>
      <c r="AA948" s="9">
        <v>54</v>
      </c>
      <c r="AB948" s="9" t="s">
        <v>1560</v>
      </c>
      <c r="FR948"/>
    </row>
    <row r="949" spans="1:174" x14ac:dyDescent="0.3">
      <c r="A949" s="1">
        <v>44336.46530304398</v>
      </c>
      <c r="B949" s="8">
        <f>MONTH(Table_ExternalData_124345[[#This Row],[DateCreation]])</f>
        <v>5</v>
      </c>
      <c r="C949" s="8">
        <f>YEAR(Table_ExternalData_124345[[#This Row],[DateCreation]])</f>
        <v>2021</v>
      </c>
      <c r="D949" s="9">
        <f>WEEKNUM(Table_ExternalData_124345[[#This Row],[DateCreation]]+2)</f>
        <v>21</v>
      </c>
      <c r="E949" s="9">
        <v>1433</v>
      </c>
      <c r="F949" s="9" t="s">
        <v>286</v>
      </c>
      <c r="G949" s="9" t="s">
        <v>1504</v>
      </c>
      <c r="H949" s="8" t="str">
        <f>Table_ExternalData_124345[[#This Row],[Manufacturer]]&amp;" "&amp;Table_ExternalData_124345[[#This Row],[CarModel]]</f>
        <v>Otis Prima / Techna</v>
      </c>
      <c r="I949" s="9" t="s">
        <v>1481</v>
      </c>
      <c r="J949" s="9">
        <v>1300</v>
      </c>
      <c r="K949" s="9">
        <v>1300</v>
      </c>
      <c r="L949" s="9" t="s">
        <v>1464</v>
      </c>
      <c r="M949" s="9" t="s">
        <v>1465</v>
      </c>
      <c r="N949" s="9" t="s">
        <v>1466</v>
      </c>
      <c r="O949" s="9">
        <v>304</v>
      </c>
      <c r="P949" s="9">
        <v>304</v>
      </c>
      <c r="Q949" s="9" t="s">
        <v>1615</v>
      </c>
      <c r="R949" s="9" t="s">
        <v>1468</v>
      </c>
      <c r="S949" s="9">
        <v>0</v>
      </c>
      <c r="T949" s="9" t="s">
        <v>1469</v>
      </c>
      <c r="U949" s="9" t="s">
        <v>1476</v>
      </c>
      <c r="V949" s="9"/>
      <c r="W949" s="9" t="s">
        <v>1577</v>
      </c>
      <c r="X949" s="9" t="s">
        <v>1484</v>
      </c>
      <c r="Y949" s="9" t="s">
        <v>1472</v>
      </c>
      <c r="Z949" s="9">
        <v>45</v>
      </c>
      <c r="AA949" s="9">
        <v>54</v>
      </c>
      <c r="AB949" s="9" t="s">
        <v>1560</v>
      </c>
      <c r="FR949"/>
    </row>
    <row r="950" spans="1:174" x14ac:dyDescent="0.3">
      <c r="A950" s="1">
        <v>44357.46045864583</v>
      </c>
      <c r="B950" s="8">
        <f>MONTH(Table_ExternalData_124345[[#This Row],[DateCreation]])</f>
        <v>6</v>
      </c>
      <c r="C950" s="8">
        <f>YEAR(Table_ExternalData_124345[[#This Row],[DateCreation]])</f>
        <v>2021</v>
      </c>
      <c r="D950" s="8">
        <f>WEEKNUM(Table_ExternalData_124345[[#This Row],[DateCreation]]+2)</f>
        <v>24</v>
      </c>
      <c r="E950" s="8">
        <v>1434</v>
      </c>
      <c r="F950" s="8" t="s">
        <v>274</v>
      </c>
      <c r="G950" s="8" t="s">
        <v>1698</v>
      </c>
      <c r="H950" s="8" t="str">
        <f>Table_ExternalData_124345[[#This Row],[Manufacturer]]&amp;" "&amp;Table_ExternalData_124345[[#This Row],[CarModel]]</f>
        <v>Fermator 40/10 - 50/11 - Compact Release I</v>
      </c>
      <c r="I950" s="8" t="s">
        <v>1474</v>
      </c>
      <c r="J950" s="8">
        <v>700</v>
      </c>
      <c r="K950" s="8">
        <v>1600</v>
      </c>
      <c r="L950" s="8" t="s">
        <v>1464</v>
      </c>
      <c r="M950" s="8" t="s">
        <v>89</v>
      </c>
      <c r="N950" s="8" t="s">
        <v>1477</v>
      </c>
      <c r="O950" s="8">
        <v>160</v>
      </c>
      <c r="P950" s="8">
        <v>0</v>
      </c>
      <c r="Q950" s="8" t="s">
        <v>1917</v>
      </c>
      <c r="R950" s="8" t="s">
        <v>1468</v>
      </c>
      <c r="S950" s="8">
        <v>0</v>
      </c>
      <c r="T950" s="8" t="s">
        <v>1469</v>
      </c>
      <c r="U950" s="8" t="s">
        <v>1476</v>
      </c>
      <c r="V950" s="8"/>
      <c r="W950" s="8" t="s">
        <v>1470</v>
      </c>
      <c r="X950" s="8" t="s">
        <v>1471</v>
      </c>
      <c r="Y950" s="8" t="s">
        <v>1472</v>
      </c>
      <c r="Z950" s="8">
        <v>85</v>
      </c>
      <c r="AA950" s="8">
        <v>90</v>
      </c>
      <c r="AB950" s="8" t="s">
        <v>1473</v>
      </c>
      <c r="FR950"/>
    </row>
    <row r="951" spans="1:174" x14ac:dyDescent="0.3">
      <c r="A951" s="1">
        <v>44357.460458831018</v>
      </c>
      <c r="B951" s="8">
        <f>MONTH(Table_ExternalData_124345[[#This Row],[DateCreation]])</f>
        <v>6</v>
      </c>
      <c r="C951" s="8">
        <f>YEAR(Table_ExternalData_124345[[#This Row],[DateCreation]])</f>
        <v>2021</v>
      </c>
      <c r="D951" s="8">
        <f>WEEKNUM(Table_ExternalData_124345[[#This Row],[DateCreation]]+2)</f>
        <v>24</v>
      </c>
      <c r="E951" s="8">
        <v>1435</v>
      </c>
      <c r="F951" s="8" t="s">
        <v>274</v>
      </c>
      <c r="G951" s="8" t="s">
        <v>1698</v>
      </c>
      <c r="H951" s="8" t="str">
        <f>Table_ExternalData_124345[[#This Row],[Manufacturer]]&amp;" "&amp;Table_ExternalData_124345[[#This Row],[CarModel]]</f>
        <v>Fermator 40/10 - 50/11 - Compact Release I</v>
      </c>
      <c r="I951" s="8" t="s">
        <v>1474</v>
      </c>
      <c r="J951" s="8">
        <v>700</v>
      </c>
      <c r="K951" s="8">
        <v>1600</v>
      </c>
      <c r="L951" s="8" t="s">
        <v>1464</v>
      </c>
      <c r="M951" s="8" t="s">
        <v>1465</v>
      </c>
      <c r="N951" s="8" t="s">
        <v>1466</v>
      </c>
      <c r="O951" s="8">
        <v>160</v>
      </c>
      <c r="P951" s="8">
        <v>0</v>
      </c>
      <c r="Q951" s="8" t="s">
        <v>1918</v>
      </c>
      <c r="R951" s="8" t="s">
        <v>1468</v>
      </c>
      <c r="S951" s="8">
        <v>0</v>
      </c>
      <c r="T951" s="8" t="s">
        <v>1469</v>
      </c>
      <c r="U951" s="8" t="s">
        <v>1476</v>
      </c>
      <c r="V951" s="8"/>
      <c r="W951" s="8" t="s">
        <v>1470</v>
      </c>
      <c r="X951" s="8" t="s">
        <v>1471</v>
      </c>
      <c r="Y951" s="8" t="s">
        <v>1472</v>
      </c>
      <c r="Z951" s="8">
        <v>85</v>
      </c>
      <c r="AA951" s="8">
        <v>90</v>
      </c>
      <c r="AB951" s="8" t="s">
        <v>1473</v>
      </c>
      <c r="FR951"/>
    </row>
    <row r="952" spans="1:174" x14ac:dyDescent="0.3">
      <c r="A952" s="1">
        <v>44357.460458831018</v>
      </c>
      <c r="B952" s="8">
        <f>MONTH(Table_ExternalData_124345[[#This Row],[DateCreation]])</f>
        <v>6</v>
      </c>
      <c r="C952" s="8">
        <f>YEAR(Table_ExternalData_124345[[#This Row],[DateCreation]])</f>
        <v>2021</v>
      </c>
      <c r="D952" s="8">
        <f>WEEKNUM(Table_ExternalData_124345[[#This Row],[DateCreation]]+2)</f>
        <v>24</v>
      </c>
      <c r="E952" s="8">
        <v>1436</v>
      </c>
      <c r="F952" s="8" t="s">
        <v>274</v>
      </c>
      <c r="G952" s="8" t="s">
        <v>1698</v>
      </c>
      <c r="H952" s="8" t="str">
        <f>Table_ExternalData_124345[[#This Row],[Manufacturer]]&amp;" "&amp;Table_ExternalData_124345[[#This Row],[CarModel]]</f>
        <v>Fermator 40/10 - 50/11 - Compact Release I</v>
      </c>
      <c r="I952" s="8" t="s">
        <v>1463</v>
      </c>
      <c r="J952" s="8">
        <v>700</v>
      </c>
      <c r="K952" s="8">
        <v>1600</v>
      </c>
      <c r="L952" s="8" t="s">
        <v>1464</v>
      </c>
      <c r="M952" s="8" t="s">
        <v>89</v>
      </c>
      <c r="N952" s="8" t="s">
        <v>1477</v>
      </c>
      <c r="O952" s="8">
        <v>0</v>
      </c>
      <c r="P952" s="8">
        <v>160</v>
      </c>
      <c r="Q952" s="8" t="s">
        <v>1919</v>
      </c>
      <c r="R952" s="8" t="s">
        <v>1468</v>
      </c>
      <c r="S952" s="8">
        <v>0</v>
      </c>
      <c r="T952" s="8" t="s">
        <v>1469</v>
      </c>
      <c r="U952" s="8" t="s">
        <v>1468</v>
      </c>
      <c r="V952" s="8"/>
      <c r="W952" s="8" t="s">
        <v>1470</v>
      </c>
      <c r="X952" s="8" t="s">
        <v>1471</v>
      </c>
      <c r="Y952" s="8" t="s">
        <v>1472</v>
      </c>
      <c r="Z952" s="8">
        <v>85</v>
      </c>
      <c r="AA952" s="8">
        <v>90</v>
      </c>
      <c r="AB952" s="8" t="s">
        <v>1473</v>
      </c>
      <c r="FR952"/>
    </row>
    <row r="953" spans="1:174" x14ac:dyDescent="0.3">
      <c r="A953" s="1">
        <v>44357.460458831018</v>
      </c>
      <c r="B953" s="8">
        <f>MONTH(Table_ExternalData_124345[[#This Row],[DateCreation]])</f>
        <v>6</v>
      </c>
      <c r="C953" s="8">
        <f>YEAR(Table_ExternalData_124345[[#This Row],[DateCreation]])</f>
        <v>2021</v>
      </c>
      <c r="D953" s="8">
        <f>WEEKNUM(Table_ExternalData_124345[[#This Row],[DateCreation]]+2)</f>
        <v>24</v>
      </c>
      <c r="E953" s="8">
        <v>1437</v>
      </c>
      <c r="F953" s="8" t="s">
        <v>274</v>
      </c>
      <c r="G953" s="8" t="s">
        <v>1698</v>
      </c>
      <c r="H953" s="8" t="str">
        <f>Table_ExternalData_124345[[#This Row],[Manufacturer]]&amp;" "&amp;Table_ExternalData_124345[[#This Row],[CarModel]]</f>
        <v>Fermator 40/10 - 50/11 - Compact Release I</v>
      </c>
      <c r="I953" s="8" t="s">
        <v>1463</v>
      </c>
      <c r="J953" s="8">
        <v>700</v>
      </c>
      <c r="K953" s="8">
        <v>1600</v>
      </c>
      <c r="L953" s="8" t="s">
        <v>1464</v>
      </c>
      <c r="M953" s="8" t="s">
        <v>1465</v>
      </c>
      <c r="N953" s="8" t="s">
        <v>1466</v>
      </c>
      <c r="O953" s="8">
        <v>0</v>
      </c>
      <c r="P953" s="8">
        <v>160</v>
      </c>
      <c r="Q953" s="8" t="s">
        <v>1920</v>
      </c>
      <c r="R953" s="8" t="s">
        <v>1468</v>
      </c>
      <c r="S953" s="8">
        <v>0</v>
      </c>
      <c r="T953" s="8" t="s">
        <v>1469</v>
      </c>
      <c r="U953" s="8" t="s">
        <v>1468</v>
      </c>
      <c r="V953" s="8"/>
      <c r="W953" s="8" t="s">
        <v>1470</v>
      </c>
      <c r="X953" s="8" t="s">
        <v>1471</v>
      </c>
      <c r="Y953" s="8" t="s">
        <v>1472</v>
      </c>
      <c r="Z953" s="8">
        <v>85</v>
      </c>
      <c r="AA953" s="8">
        <v>90</v>
      </c>
      <c r="AB953" s="8" t="s">
        <v>1473</v>
      </c>
      <c r="FR953"/>
    </row>
    <row r="954" spans="1:174" x14ac:dyDescent="0.3">
      <c r="A954" s="1">
        <v>44357.465979513887</v>
      </c>
      <c r="B954" s="8">
        <f>MONTH(Table_ExternalData_124345[[#This Row],[DateCreation]])</f>
        <v>6</v>
      </c>
      <c r="C954" s="8">
        <f>YEAR(Table_ExternalData_124345[[#This Row],[DateCreation]])</f>
        <v>2021</v>
      </c>
      <c r="D954" s="8">
        <f>WEEKNUM(Table_ExternalData_124345[[#This Row],[DateCreation]]+2)</f>
        <v>24</v>
      </c>
      <c r="E954" s="8">
        <v>1438</v>
      </c>
      <c r="F954" s="8" t="s">
        <v>274</v>
      </c>
      <c r="G954" s="8" t="s">
        <v>1698</v>
      </c>
      <c r="H954" s="8" t="str">
        <f>Table_ExternalData_124345[[#This Row],[Manufacturer]]&amp;" "&amp;Table_ExternalData_124345[[#This Row],[CarModel]]</f>
        <v>Fermator 40/10 - 50/11 - Compact Release I</v>
      </c>
      <c r="I954" s="8" t="s">
        <v>1481</v>
      </c>
      <c r="J954" s="8">
        <v>700</v>
      </c>
      <c r="K954" s="8">
        <v>1600</v>
      </c>
      <c r="L954" s="8" t="s">
        <v>1464</v>
      </c>
      <c r="M954" s="8" t="s">
        <v>89</v>
      </c>
      <c r="N954" s="8" t="s">
        <v>1477</v>
      </c>
      <c r="O954" s="8">
        <v>160</v>
      </c>
      <c r="P954" s="8">
        <v>160</v>
      </c>
      <c r="Q954" s="8" t="s">
        <v>1921</v>
      </c>
      <c r="R954" s="8" t="s">
        <v>1468</v>
      </c>
      <c r="S954" s="8">
        <v>0</v>
      </c>
      <c r="T954" s="8" t="s">
        <v>1469</v>
      </c>
      <c r="U954" s="8" t="s">
        <v>1476</v>
      </c>
      <c r="V954" s="8"/>
      <c r="W954" s="8" t="s">
        <v>1577</v>
      </c>
      <c r="X954" s="8" t="s">
        <v>1471</v>
      </c>
      <c r="Y954" s="8" t="s">
        <v>1472</v>
      </c>
      <c r="Z954" s="8">
        <v>85</v>
      </c>
      <c r="AA954" s="8">
        <v>54</v>
      </c>
      <c r="AB954" s="8" t="s">
        <v>1560</v>
      </c>
      <c r="FR954"/>
    </row>
    <row r="955" spans="1:174" x14ac:dyDescent="0.3">
      <c r="A955" s="1">
        <v>44357.465979710651</v>
      </c>
      <c r="B955" s="8">
        <f>MONTH(Table_ExternalData_124345[[#This Row],[DateCreation]])</f>
        <v>6</v>
      </c>
      <c r="C955" s="8">
        <f>YEAR(Table_ExternalData_124345[[#This Row],[DateCreation]])</f>
        <v>2021</v>
      </c>
      <c r="D955" s="8">
        <f>WEEKNUM(Table_ExternalData_124345[[#This Row],[DateCreation]]+2)</f>
        <v>24</v>
      </c>
      <c r="E955" s="8">
        <v>1439</v>
      </c>
      <c r="F955" s="8" t="s">
        <v>274</v>
      </c>
      <c r="G955" s="8" t="s">
        <v>1698</v>
      </c>
      <c r="H955" s="8" t="str">
        <f>Table_ExternalData_124345[[#This Row],[Manufacturer]]&amp;" "&amp;Table_ExternalData_124345[[#This Row],[CarModel]]</f>
        <v>Fermator 40/10 - 50/11 - Compact Release I</v>
      </c>
      <c r="I955" s="8" t="s">
        <v>1481</v>
      </c>
      <c r="J955" s="8">
        <v>700</v>
      </c>
      <c r="K955" s="8">
        <v>1600</v>
      </c>
      <c r="L955" s="8" t="s">
        <v>1464</v>
      </c>
      <c r="M955" s="8" t="s">
        <v>1465</v>
      </c>
      <c r="N955" s="8" t="s">
        <v>1466</v>
      </c>
      <c r="O955" s="8">
        <v>160</v>
      </c>
      <c r="P955" s="8">
        <v>160</v>
      </c>
      <c r="Q955" s="8" t="s">
        <v>1922</v>
      </c>
      <c r="R955" s="8" t="s">
        <v>1468</v>
      </c>
      <c r="S955" s="8">
        <v>0</v>
      </c>
      <c r="T955" s="8" t="s">
        <v>1469</v>
      </c>
      <c r="U955" s="8" t="s">
        <v>1476</v>
      </c>
      <c r="V955" s="8"/>
      <c r="W955" s="8" t="s">
        <v>1577</v>
      </c>
      <c r="X955" s="8" t="s">
        <v>1471</v>
      </c>
      <c r="Y955" s="8" t="s">
        <v>1472</v>
      </c>
      <c r="Z955" s="8">
        <v>85</v>
      </c>
      <c r="AA955" s="8">
        <v>54</v>
      </c>
      <c r="AB955" s="8" t="s">
        <v>1560</v>
      </c>
      <c r="FR955"/>
    </row>
    <row r="956" spans="1:174" x14ac:dyDescent="0.3">
      <c r="A956" s="1">
        <v>44357.468126354164</v>
      </c>
      <c r="B956" s="8">
        <f>MONTH(Table_ExternalData_124345[[#This Row],[DateCreation]])</f>
        <v>6</v>
      </c>
      <c r="C956" s="8">
        <f>YEAR(Table_ExternalData_124345[[#This Row],[DateCreation]])</f>
        <v>2021</v>
      </c>
      <c r="D956" s="8">
        <f>WEEKNUM(Table_ExternalData_124345[[#This Row],[DateCreation]]+2)</f>
        <v>24</v>
      </c>
      <c r="E956" s="8">
        <v>1446</v>
      </c>
      <c r="F956" s="8" t="s">
        <v>274</v>
      </c>
      <c r="G956" s="8" t="s">
        <v>1698</v>
      </c>
      <c r="H956" s="8" t="str">
        <f>Table_ExternalData_124345[[#This Row],[Manufacturer]]&amp;" "&amp;Table_ExternalData_124345[[#This Row],[CarModel]]</f>
        <v>Fermator 40/10 - 50/11 - Compact Release I</v>
      </c>
      <c r="I956" s="8" t="s">
        <v>1474</v>
      </c>
      <c r="J956" s="8">
        <v>700</v>
      </c>
      <c r="K956" s="8">
        <v>1600</v>
      </c>
      <c r="L956" s="8" t="s">
        <v>1464</v>
      </c>
      <c r="M956" s="8" t="s">
        <v>89</v>
      </c>
      <c r="N956" s="8" t="s">
        <v>1477</v>
      </c>
      <c r="O956" s="8">
        <v>160</v>
      </c>
      <c r="P956" s="8">
        <v>0</v>
      </c>
      <c r="Q956" s="8" t="s">
        <v>1917</v>
      </c>
      <c r="R956" s="8" t="s">
        <v>1468</v>
      </c>
      <c r="S956" s="8">
        <v>0</v>
      </c>
      <c r="T956" s="8" t="s">
        <v>1469</v>
      </c>
      <c r="U956" s="8" t="s">
        <v>1476</v>
      </c>
      <c r="V956" s="8"/>
      <c r="W956" s="8" t="s">
        <v>1470</v>
      </c>
      <c r="X956" s="8" t="s">
        <v>1484</v>
      </c>
      <c r="Y956" s="8" t="s">
        <v>1472</v>
      </c>
      <c r="Z956" s="8">
        <v>85</v>
      </c>
      <c r="AA956" s="8">
        <v>90</v>
      </c>
      <c r="AB956" s="8" t="s">
        <v>1473</v>
      </c>
      <c r="FR956"/>
    </row>
    <row r="957" spans="1:174" x14ac:dyDescent="0.3">
      <c r="A957" s="1">
        <v>44357.468126354164</v>
      </c>
      <c r="B957" s="8">
        <f>MONTH(Table_ExternalData_124345[[#This Row],[DateCreation]])</f>
        <v>6</v>
      </c>
      <c r="C957" s="8">
        <f>YEAR(Table_ExternalData_124345[[#This Row],[DateCreation]])</f>
        <v>2021</v>
      </c>
      <c r="D957" s="8">
        <f>WEEKNUM(Table_ExternalData_124345[[#This Row],[DateCreation]]+2)</f>
        <v>24</v>
      </c>
      <c r="E957" s="8">
        <v>1447</v>
      </c>
      <c r="F957" s="8" t="s">
        <v>274</v>
      </c>
      <c r="G957" s="8" t="s">
        <v>1698</v>
      </c>
      <c r="H957" s="8" t="str">
        <f>Table_ExternalData_124345[[#This Row],[Manufacturer]]&amp;" "&amp;Table_ExternalData_124345[[#This Row],[CarModel]]</f>
        <v>Fermator 40/10 - 50/11 - Compact Release I</v>
      </c>
      <c r="I957" s="8" t="s">
        <v>1474</v>
      </c>
      <c r="J957" s="8">
        <v>700</v>
      </c>
      <c r="K957" s="8">
        <v>1600</v>
      </c>
      <c r="L957" s="8" t="s">
        <v>1464</v>
      </c>
      <c r="M957" s="8" t="s">
        <v>1465</v>
      </c>
      <c r="N957" s="8" t="s">
        <v>1466</v>
      </c>
      <c r="O957" s="8">
        <v>160</v>
      </c>
      <c r="P957" s="8">
        <v>0</v>
      </c>
      <c r="Q957" s="8" t="s">
        <v>1918</v>
      </c>
      <c r="R957" s="8" t="s">
        <v>1468</v>
      </c>
      <c r="S957" s="8">
        <v>0</v>
      </c>
      <c r="T957" s="8" t="s">
        <v>1469</v>
      </c>
      <c r="U957" s="8" t="s">
        <v>1476</v>
      </c>
      <c r="V957" s="8"/>
      <c r="W957" s="8" t="s">
        <v>1470</v>
      </c>
      <c r="X957" s="8" t="s">
        <v>1484</v>
      </c>
      <c r="Y957" s="8" t="s">
        <v>1472</v>
      </c>
      <c r="Z957" s="8">
        <v>85</v>
      </c>
      <c r="AA957" s="8">
        <v>90</v>
      </c>
      <c r="AB957" s="8" t="s">
        <v>1473</v>
      </c>
      <c r="FR957"/>
    </row>
    <row r="958" spans="1:174" x14ac:dyDescent="0.3">
      <c r="A958" s="1">
        <v>44357.468126539352</v>
      </c>
      <c r="B958" s="8">
        <f>MONTH(Table_ExternalData_124345[[#This Row],[DateCreation]])</f>
        <v>6</v>
      </c>
      <c r="C958" s="8">
        <f>YEAR(Table_ExternalData_124345[[#This Row],[DateCreation]])</f>
        <v>2021</v>
      </c>
      <c r="D958" s="8">
        <f>WEEKNUM(Table_ExternalData_124345[[#This Row],[DateCreation]]+2)</f>
        <v>24</v>
      </c>
      <c r="E958" s="8">
        <v>1448</v>
      </c>
      <c r="F958" s="8" t="s">
        <v>274</v>
      </c>
      <c r="G958" s="8" t="s">
        <v>1698</v>
      </c>
      <c r="H958" s="8" t="str">
        <f>Table_ExternalData_124345[[#This Row],[Manufacturer]]&amp;" "&amp;Table_ExternalData_124345[[#This Row],[CarModel]]</f>
        <v>Fermator 40/10 - 50/11 - Compact Release I</v>
      </c>
      <c r="I958" s="8" t="s">
        <v>1463</v>
      </c>
      <c r="J958" s="8">
        <v>700</v>
      </c>
      <c r="K958" s="8">
        <v>1600</v>
      </c>
      <c r="L958" s="8" t="s">
        <v>1464</v>
      </c>
      <c r="M958" s="8" t="s">
        <v>89</v>
      </c>
      <c r="N958" s="8" t="s">
        <v>1477</v>
      </c>
      <c r="O958" s="8">
        <v>0</v>
      </c>
      <c r="P958" s="8">
        <v>160</v>
      </c>
      <c r="Q958" s="8" t="s">
        <v>1919</v>
      </c>
      <c r="R958" s="8" t="s">
        <v>1468</v>
      </c>
      <c r="S958" s="8">
        <v>0</v>
      </c>
      <c r="T958" s="8" t="s">
        <v>1469</v>
      </c>
      <c r="U958" s="8" t="s">
        <v>1468</v>
      </c>
      <c r="V958" s="8"/>
      <c r="W958" s="8" t="s">
        <v>1470</v>
      </c>
      <c r="X958" s="8" t="s">
        <v>1484</v>
      </c>
      <c r="Y958" s="8" t="s">
        <v>1472</v>
      </c>
      <c r="Z958" s="8">
        <v>85</v>
      </c>
      <c r="AA958" s="8">
        <v>90</v>
      </c>
      <c r="AB958" s="8" t="s">
        <v>1473</v>
      </c>
      <c r="FR958"/>
    </row>
    <row r="959" spans="1:174" x14ac:dyDescent="0.3">
      <c r="A959" s="1">
        <v>44357.468126539352</v>
      </c>
      <c r="B959" s="8">
        <f>MONTH(Table_ExternalData_124345[[#This Row],[DateCreation]])</f>
        <v>6</v>
      </c>
      <c r="C959" s="8">
        <f>YEAR(Table_ExternalData_124345[[#This Row],[DateCreation]])</f>
        <v>2021</v>
      </c>
      <c r="D959" s="8">
        <f>WEEKNUM(Table_ExternalData_124345[[#This Row],[DateCreation]]+2)</f>
        <v>24</v>
      </c>
      <c r="E959" s="8">
        <v>1449</v>
      </c>
      <c r="F959" s="8" t="s">
        <v>274</v>
      </c>
      <c r="G959" s="8" t="s">
        <v>1698</v>
      </c>
      <c r="H959" s="8" t="str">
        <f>Table_ExternalData_124345[[#This Row],[Manufacturer]]&amp;" "&amp;Table_ExternalData_124345[[#This Row],[CarModel]]</f>
        <v>Fermator 40/10 - 50/11 - Compact Release I</v>
      </c>
      <c r="I959" s="8" t="s">
        <v>1463</v>
      </c>
      <c r="J959" s="8">
        <v>700</v>
      </c>
      <c r="K959" s="8">
        <v>1600</v>
      </c>
      <c r="L959" s="8" t="s">
        <v>1464</v>
      </c>
      <c r="M959" s="8" t="s">
        <v>1465</v>
      </c>
      <c r="N959" s="8" t="s">
        <v>1466</v>
      </c>
      <c r="O959" s="8">
        <v>0</v>
      </c>
      <c r="P959" s="8">
        <v>160</v>
      </c>
      <c r="Q959" s="8" t="s">
        <v>1920</v>
      </c>
      <c r="R959" s="8" t="s">
        <v>1468</v>
      </c>
      <c r="S959" s="8">
        <v>0</v>
      </c>
      <c r="T959" s="8" t="s">
        <v>1469</v>
      </c>
      <c r="U959" s="8" t="s">
        <v>1468</v>
      </c>
      <c r="V959" s="8"/>
      <c r="W959" s="8" t="s">
        <v>1470</v>
      </c>
      <c r="X959" s="8" t="s">
        <v>1484</v>
      </c>
      <c r="Y959" s="8" t="s">
        <v>1472</v>
      </c>
      <c r="Z959" s="8">
        <v>85</v>
      </c>
      <c r="AA959" s="8">
        <v>90</v>
      </c>
      <c r="AB959" s="8" t="s">
        <v>1473</v>
      </c>
      <c r="FR959"/>
    </row>
    <row r="960" spans="1:174" x14ac:dyDescent="0.3">
      <c r="A960" s="1">
        <v>44357.468126736108</v>
      </c>
      <c r="B960" s="8">
        <f>MONTH(Table_ExternalData_124345[[#This Row],[DateCreation]])</f>
        <v>6</v>
      </c>
      <c r="C960" s="8">
        <f>YEAR(Table_ExternalData_124345[[#This Row],[DateCreation]])</f>
        <v>2021</v>
      </c>
      <c r="D960" s="8">
        <f>WEEKNUM(Table_ExternalData_124345[[#This Row],[DateCreation]]+2)</f>
        <v>24</v>
      </c>
      <c r="E960" s="8">
        <v>1450</v>
      </c>
      <c r="F960" s="8" t="s">
        <v>274</v>
      </c>
      <c r="G960" s="8" t="s">
        <v>1698</v>
      </c>
      <c r="H960" s="8" t="str">
        <f>Table_ExternalData_124345[[#This Row],[Manufacturer]]&amp;" "&amp;Table_ExternalData_124345[[#This Row],[CarModel]]</f>
        <v>Fermator 40/10 - 50/11 - Compact Release I</v>
      </c>
      <c r="I960" s="8" t="s">
        <v>1481</v>
      </c>
      <c r="J960" s="8">
        <v>700</v>
      </c>
      <c r="K960" s="8">
        <v>1600</v>
      </c>
      <c r="L960" s="8" t="s">
        <v>1464</v>
      </c>
      <c r="M960" s="8" t="s">
        <v>89</v>
      </c>
      <c r="N960" s="8" t="s">
        <v>1477</v>
      </c>
      <c r="O960" s="8">
        <v>160</v>
      </c>
      <c r="P960" s="8">
        <v>160</v>
      </c>
      <c r="Q960" s="8" t="s">
        <v>1923</v>
      </c>
      <c r="R960" s="8" t="s">
        <v>1468</v>
      </c>
      <c r="S960" s="8">
        <v>0</v>
      </c>
      <c r="T960" s="8" t="s">
        <v>1469</v>
      </c>
      <c r="U960" s="8" t="s">
        <v>1476</v>
      </c>
      <c r="V960" s="8"/>
      <c r="W960" s="8" t="s">
        <v>1577</v>
      </c>
      <c r="X960" s="8" t="s">
        <v>1484</v>
      </c>
      <c r="Y960" s="8" t="s">
        <v>1472</v>
      </c>
      <c r="Z960" s="8">
        <v>85</v>
      </c>
      <c r="AA960" s="8">
        <v>54</v>
      </c>
      <c r="AB960" s="8" t="s">
        <v>1560</v>
      </c>
      <c r="FR960"/>
    </row>
    <row r="961" spans="1:174" x14ac:dyDescent="0.3">
      <c r="A961" s="1">
        <v>44357.468126736108</v>
      </c>
      <c r="B961" s="8">
        <f>MONTH(Table_ExternalData_124345[[#This Row],[DateCreation]])</f>
        <v>6</v>
      </c>
      <c r="C961" s="8">
        <f>YEAR(Table_ExternalData_124345[[#This Row],[DateCreation]])</f>
        <v>2021</v>
      </c>
      <c r="D961" s="8">
        <f>WEEKNUM(Table_ExternalData_124345[[#This Row],[DateCreation]]+2)</f>
        <v>24</v>
      </c>
      <c r="E961" s="8">
        <v>1451</v>
      </c>
      <c r="F961" s="8" t="s">
        <v>274</v>
      </c>
      <c r="G961" s="8" t="s">
        <v>1698</v>
      </c>
      <c r="H961" s="8" t="str">
        <f>Table_ExternalData_124345[[#This Row],[Manufacturer]]&amp;" "&amp;Table_ExternalData_124345[[#This Row],[CarModel]]</f>
        <v>Fermator 40/10 - 50/11 - Compact Release I</v>
      </c>
      <c r="I961" s="8" t="s">
        <v>1481</v>
      </c>
      <c r="J961" s="8">
        <v>700</v>
      </c>
      <c r="K961" s="8">
        <v>1600</v>
      </c>
      <c r="L961" s="8" t="s">
        <v>1464</v>
      </c>
      <c r="M961" s="8" t="s">
        <v>1465</v>
      </c>
      <c r="N961" s="8" t="s">
        <v>1466</v>
      </c>
      <c r="O961" s="8">
        <v>160</v>
      </c>
      <c r="P961" s="8">
        <v>160</v>
      </c>
      <c r="Q961" s="8" t="s">
        <v>1922</v>
      </c>
      <c r="R961" s="8" t="s">
        <v>1468</v>
      </c>
      <c r="S961" s="8">
        <v>0</v>
      </c>
      <c r="T961" s="8" t="s">
        <v>1469</v>
      </c>
      <c r="U961" s="8" t="s">
        <v>1476</v>
      </c>
      <c r="V961" s="8"/>
      <c r="W961" s="8" t="s">
        <v>1577</v>
      </c>
      <c r="X961" s="8" t="s">
        <v>1484</v>
      </c>
      <c r="Y961" s="8" t="s">
        <v>1472</v>
      </c>
      <c r="Z961" s="8">
        <v>85</v>
      </c>
      <c r="AA961" s="8">
        <v>54</v>
      </c>
      <c r="AB961" s="8" t="s">
        <v>1560</v>
      </c>
      <c r="FR961"/>
    </row>
    <row r="962" spans="1:174" x14ac:dyDescent="0.3">
      <c r="A962" s="1">
        <v>44361.640154895831</v>
      </c>
      <c r="B962" s="18">
        <f>MONTH(Table_ExternalData_124345[[#This Row],[DateCreation]])</f>
        <v>6</v>
      </c>
      <c r="C962" s="18">
        <f>YEAR(Table_ExternalData_124345[[#This Row],[DateCreation]])</f>
        <v>2021</v>
      </c>
      <c r="D962" s="19">
        <f>WEEKNUM(Table_ExternalData_124345[[#This Row],[DateCreation]]+2)</f>
        <v>25</v>
      </c>
      <c r="E962" s="19">
        <v>1452</v>
      </c>
      <c r="F962" s="19" t="s">
        <v>1541</v>
      </c>
      <c r="G962" s="19" t="s">
        <v>1569</v>
      </c>
      <c r="H962" s="8" t="str">
        <f>Table_ExternalData_124345[[#This Row],[Manufacturer]]&amp;" "&amp;Table_ExternalData_124345[[#This Row],[CarModel]]</f>
        <v>Kone ADC / ADF</v>
      </c>
      <c r="I962" s="19" t="s">
        <v>1481</v>
      </c>
      <c r="J962" s="19">
        <v>700</v>
      </c>
      <c r="K962" s="19">
        <v>1600</v>
      </c>
      <c r="L962" s="19" t="s">
        <v>1464</v>
      </c>
      <c r="M962" s="19" t="s">
        <v>1465</v>
      </c>
      <c r="N962" s="19" t="s">
        <v>1466</v>
      </c>
      <c r="O962" s="19">
        <v>145</v>
      </c>
      <c r="P962" s="19">
        <v>145</v>
      </c>
      <c r="Q962" s="19" t="s">
        <v>1581</v>
      </c>
      <c r="R962" s="19" t="s">
        <v>1468</v>
      </c>
      <c r="S962" s="19">
        <v>0</v>
      </c>
      <c r="T962" s="19" t="s">
        <v>1469</v>
      </c>
      <c r="U962" s="19" t="s">
        <v>1476</v>
      </c>
      <c r="V962" s="19"/>
      <c r="W962" s="19" t="s">
        <v>1577</v>
      </c>
      <c r="X962" s="19" t="s">
        <v>1471</v>
      </c>
      <c r="Y962" s="19" t="s">
        <v>1485</v>
      </c>
      <c r="Z962" s="19">
        <v>63</v>
      </c>
      <c r="AA962" s="19">
        <v>54</v>
      </c>
      <c r="AB962" s="19" t="s">
        <v>1560</v>
      </c>
      <c r="FR962"/>
    </row>
    <row r="963" spans="1:174" x14ac:dyDescent="0.3">
      <c r="A963" s="1">
        <v>44361.640154895831</v>
      </c>
      <c r="B963" s="18">
        <f>MONTH(Table_ExternalData_124345[[#This Row],[DateCreation]])</f>
        <v>6</v>
      </c>
      <c r="C963" s="18">
        <f>YEAR(Table_ExternalData_124345[[#This Row],[DateCreation]])</f>
        <v>2021</v>
      </c>
      <c r="D963" s="19">
        <f>WEEKNUM(Table_ExternalData_124345[[#This Row],[DateCreation]]+2)</f>
        <v>25</v>
      </c>
      <c r="E963" s="19">
        <v>1453</v>
      </c>
      <c r="F963" s="19" t="s">
        <v>1541</v>
      </c>
      <c r="G963" s="19" t="s">
        <v>1569</v>
      </c>
      <c r="H963" s="8" t="str">
        <f>Table_ExternalData_124345[[#This Row],[Manufacturer]]&amp;" "&amp;Table_ExternalData_124345[[#This Row],[CarModel]]</f>
        <v>Kone ADC / ADF</v>
      </c>
      <c r="I963" s="19" t="s">
        <v>1481</v>
      </c>
      <c r="J963" s="19">
        <v>700</v>
      </c>
      <c r="K963" s="19">
        <v>1600</v>
      </c>
      <c r="L963" s="19" t="s">
        <v>1464</v>
      </c>
      <c r="M963" s="19" t="s">
        <v>89</v>
      </c>
      <c r="N963" s="19" t="s">
        <v>1477</v>
      </c>
      <c r="O963" s="19">
        <v>145</v>
      </c>
      <c r="P963" s="19">
        <v>145</v>
      </c>
      <c r="Q963" s="19" t="s">
        <v>1584</v>
      </c>
      <c r="R963" s="19" t="s">
        <v>1468</v>
      </c>
      <c r="S963" s="19">
        <v>0</v>
      </c>
      <c r="T963" s="19" t="s">
        <v>1469</v>
      </c>
      <c r="U963" s="19" t="s">
        <v>1476</v>
      </c>
      <c r="V963" s="19"/>
      <c r="W963" s="19" t="s">
        <v>1577</v>
      </c>
      <c r="X963" s="19" t="s">
        <v>1471</v>
      </c>
      <c r="Y963" s="19" t="s">
        <v>1485</v>
      </c>
      <c r="Z963" s="19">
        <v>63</v>
      </c>
      <c r="AA963" s="19">
        <v>54</v>
      </c>
      <c r="AB963" s="19" t="s">
        <v>1560</v>
      </c>
      <c r="FR963"/>
    </row>
    <row r="964" spans="1:174" x14ac:dyDescent="0.3">
      <c r="A964" s="1">
        <v>44361.645523148145</v>
      </c>
      <c r="B964" s="18">
        <f>MONTH(Table_ExternalData_124345[[#This Row],[DateCreation]])</f>
        <v>6</v>
      </c>
      <c r="C964" s="18">
        <f>YEAR(Table_ExternalData_124345[[#This Row],[DateCreation]])</f>
        <v>2021</v>
      </c>
      <c r="D964" s="19">
        <f>WEEKNUM(Table_ExternalData_124345[[#This Row],[DateCreation]]+2)</f>
        <v>25</v>
      </c>
      <c r="E964" s="19">
        <v>1454</v>
      </c>
      <c r="F964" s="19" t="s">
        <v>1541</v>
      </c>
      <c r="G964" s="19" t="s">
        <v>1571</v>
      </c>
      <c r="H964" s="8" t="str">
        <f>Table_ExternalData_124345[[#This Row],[Manufacturer]]&amp;" "&amp;Table_ExternalData_124345[[#This Row],[CarModel]]</f>
        <v>Kone ADX</v>
      </c>
      <c r="I964" s="19" t="s">
        <v>1481</v>
      </c>
      <c r="J964" s="19">
        <v>700</v>
      </c>
      <c r="K964" s="19">
        <v>1600</v>
      </c>
      <c r="L964" s="19" t="s">
        <v>1464</v>
      </c>
      <c r="M964" s="19" t="s">
        <v>1465</v>
      </c>
      <c r="N964" s="19" t="s">
        <v>1466</v>
      </c>
      <c r="O964" s="19">
        <v>160</v>
      </c>
      <c r="P964" s="19">
        <v>160</v>
      </c>
      <c r="Q964" s="19" t="s">
        <v>1581</v>
      </c>
      <c r="R964" s="19" t="s">
        <v>1468</v>
      </c>
      <c r="S964" s="19">
        <v>0</v>
      </c>
      <c r="T964" s="19" t="s">
        <v>1469</v>
      </c>
      <c r="U964" s="19" t="s">
        <v>1476</v>
      </c>
      <c r="V964" s="19"/>
      <c r="W964" s="19" t="s">
        <v>1577</v>
      </c>
      <c r="X964" s="19" t="s">
        <v>1471</v>
      </c>
      <c r="Y964" s="19" t="s">
        <v>1485</v>
      </c>
      <c r="Z964" s="19">
        <v>63</v>
      </c>
      <c r="AA964" s="19">
        <v>54</v>
      </c>
      <c r="AB964" s="19" t="s">
        <v>1560</v>
      </c>
      <c r="FR964"/>
    </row>
    <row r="965" spans="1:174" x14ac:dyDescent="0.3">
      <c r="A965" s="1">
        <v>44361.645523148145</v>
      </c>
      <c r="B965" s="18">
        <f>MONTH(Table_ExternalData_124345[[#This Row],[DateCreation]])</f>
        <v>6</v>
      </c>
      <c r="C965" s="18">
        <f>YEAR(Table_ExternalData_124345[[#This Row],[DateCreation]])</f>
        <v>2021</v>
      </c>
      <c r="D965" s="19">
        <f>WEEKNUM(Table_ExternalData_124345[[#This Row],[DateCreation]]+2)</f>
        <v>25</v>
      </c>
      <c r="E965" s="19">
        <v>1455</v>
      </c>
      <c r="F965" s="19" t="s">
        <v>1541</v>
      </c>
      <c r="G965" s="19" t="s">
        <v>1571</v>
      </c>
      <c r="H965" s="8" t="str">
        <f>Table_ExternalData_124345[[#This Row],[Manufacturer]]&amp;" "&amp;Table_ExternalData_124345[[#This Row],[CarModel]]</f>
        <v>Kone ADX</v>
      </c>
      <c r="I965" s="19" t="s">
        <v>1481</v>
      </c>
      <c r="J965" s="19">
        <v>700</v>
      </c>
      <c r="K965" s="19">
        <v>1600</v>
      </c>
      <c r="L965" s="19" t="s">
        <v>1464</v>
      </c>
      <c r="M965" s="19" t="s">
        <v>89</v>
      </c>
      <c r="N965" s="19" t="s">
        <v>1477</v>
      </c>
      <c r="O965" s="19">
        <v>160</v>
      </c>
      <c r="P965" s="19">
        <v>160</v>
      </c>
      <c r="Q965" s="19" t="s">
        <v>1584</v>
      </c>
      <c r="R965" s="19" t="s">
        <v>1468</v>
      </c>
      <c r="S965" s="19">
        <v>0</v>
      </c>
      <c r="T965" s="19" t="s">
        <v>1469</v>
      </c>
      <c r="U965" s="19" t="s">
        <v>1476</v>
      </c>
      <c r="V965" s="19"/>
      <c r="W965" s="19" t="s">
        <v>1577</v>
      </c>
      <c r="X965" s="19" t="s">
        <v>1471</v>
      </c>
      <c r="Y965" s="19" t="s">
        <v>1485</v>
      </c>
      <c r="Z965" s="19">
        <v>63</v>
      </c>
      <c r="AA965" s="19">
        <v>54</v>
      </c>
      <c r="AB965" s="19" t="s">
        <v>1560</v>
      </c>
      <c r="FR965"/>
    </row>
    <row r="966" spans="1:174" x14ac:dyDescent="0.3">
      <c r="FR966"/>
    </row>
    <row r="967" spans="1:174" x14ac:dyDescent="0.3">
      <c r="FR967"/>
    </row>
    <row r="968" spans="1:174" x14ac:dyDescent="0.3">
      <c r="FR968"/>
    </row>
    <row r="969" spans="1:174" x14ac:dyDescent="0.3">
      <c r="FR969"/>
    </row>
    <row r="970" spans="1:174" x14ac:dyDescent="0.3">
      <c r="FR970"/>
    </row>
    <row r="971" spans="1:174" x14ac:dyDescent="0.3">
      <c r="FR971"/>
    </row>
    <row r="972" spans="1:174" x14ac:dyDescent="0.3">
      <c r="FR972"/>
    </row>
    <row r="973" spans="1:174" x14ac:dyDescent="0.3">
      <c r="FR973"/>
    </row>
    <row r="974" spans="1:174" x14ac:dyDescent="0.3">
      <c r="FR974"/>
    </row>
    <row r="975" spans="1:174" x14ac:dyDescent="0.3">
      <c r="FR975"/>
    </row>
    <row r="976" spans="1:174" x14ac:dyDescent="0.3">
      <c r="FR976"/>
    </row>
    <row r="977" spans="174:174" x14ac:dyDescent="0.3">
      <c r="FR977"/>
    </row>
    <row r="978" spans="174:174" x14ac:dyDescent="0.3">
      <c r="FR978"/>
    </row>
    <row r="979" spans="174:174" x14ac:dyDescent="0.3">
      <c r="FR979"/>
    </row>
    <row r="980" spans="174:174" x14ac:dyDescent="0.3">
      <c r="FR980"/>
    </row>
    <row r="981" spans="174:174" x14ac:dyDescent="0.3">
      <c r="FR981"/>
    </row>
    <row r="982" spans="174:174" x14ac:dyDescent="0.3">
      <c r="FR982"/>
    </row>
    <row r="983" spans="174:174" x14ac:dyDescent="0.3">
      <c r="FR983"/>
    </row>
    <row r="984" spans="174:174" x14ac:dyDescent="0.3">
      <c r="FR984"/>
    </row>
    <row r="985" spans="174:174" x14ac:dyDescent="0.3">
      <c r="FR985"/>
    </row>
    <row r="986" spans="174:174" x14ac:dyDescent="0.3">
      <c r="FR986"/>
    </row>
    <row r="987" spans="174:174" x14ac:dyDescent="0.3">
      <c r="FR987"/>
    </row>
    <row r="988" spans="174:174" x14ac:dyDescent="0.3">
      <c r="FR988"/>
    </row>
    <row r="989" spans="174:174" x14ac:dyDescent="0.3">
      <c r="FR989"/>
    </row>
    <row r="990" spans="174:174" x14ac:dyDescent="0.3">
      <c r="FR990"/>
    </row>
    <row r="991" spans="174:174" x14ac:dyDescent="0.3">
      <c r="FR991"/>
    </row>
    <row r="992" spans="174:174" x14ac:dyDescent="0.3">
      <c r="FR992"/>
    </row>
    <row r="993" spans="174:174" x14ac:dyDescent="0.3">
      <c r="FR993"/>
    </row>
    <row r="994" spans="174:174" x14ac:dyDescent="0.3">
      <c r="FR994"/>
    </row>
    <row r="995" spans="174:174" x14ac:dyDescent="0.3">
      <c r="FR995"/>
    </row>
    <row r="996" spans="174:174" x14ac:dyDescent="0.3">
      <c r="FR996"/>
    </row>
    <row r="997" spans="174:174" x14ac:dyDescent="0.3">
      <c r="FR997"/>
    </row>
    <row r="998" spans="174:174" x14ac:dyDescent="0.3">
      <c r="FR998"/>
    </row>
    <row r="999" spans="174:174" x14ac:dyDescent="0.3">
      <c r="FR999"/>
    </row>
    <row r="1000" spans="174:174" x14ac:dyDescent="0.3">
      <c r="FR1000"/>
    </row>
    <row r="1001" spans="174:174" x14ac:dyDescent="0.3">
      <c r="FR1001"/>
    </row>
    <row r="1002" spans="174:174" x14ac:dyDescent="0.3">
      <c r="FR1002"/>
    </row>
    <row r="1003" spans="174:174" x14ac:dyDescent="0.3">
      <c r="FR1003"/>
    </row>
    <row r="1004" spans="174:174" x14ac:dyDescent="0.3">
      <c r="FR1004"/>
    </row>
    <row r="1005" spans="174:174" x14ac:dyDescent="0.3">
      <c r="FR1005"/>
    </row>
    <row r="1006" spans="174:174" x14ac:dyDescent="0.3">
      <c r="FR1006"/>
    </row>
    <row r="1007" spans="174:174" x14ac:dyDescent="0.3">
      <c r="FR1007"/>
    </row>
    <row r="1008" spans="174:174" x14ac:dyDescent="0.3">
      <c r="FR1008"/>
    </row>
    <row r="1009" spans="174:174" x14ac:dyDescent="0.3">
      <c r="FR1009"/>
    </row>
    <row r="1010" spans="174:174" x14ac:dyDescent="0.3">
      <c r="FR1010"/>
    </row>
    <row r="1011" spans="174:174" x14ac:dyDescent="0.3">
      <c r="FR1011"/>
    </row>
    <row r="1012" spans="174:174" x14ac:dyDescent="0.3">
      <c r="FR1012"/>
    </row>
    <row r="1013" spans="174:174" x14ac:dyDescent="0.3">
      <c r="FR1013"/>
    </row>
    <row r="1014" spans="174:174" x14ac:dyDescent="0.3">
      <c r="FR1014"/>
    </row>
    <row r="1015" spans="174:174" x14ac:dyDescent="0.3">
      <c r="FR1015"/>
    </row>
    <row r="1016" spans="174:174" x14ac:dyDescent="0.3">
      <c r="FR1016"/>
    </row>
    <row r="1017" spans="174:174" x14ac:dyDescent="0.3">
      <c r="FR1017"/>
    </row>
    <row r="1018" spans="174:174" x14ac:dyDescent="0.3">
      <c r="FR1018"/>
    </row>
    <row r="1019" spans="174:174" x14ac:dyDescent="0.3">
      <c r="FR1019"/>
    </row>
    <row r="1020" spans="174:174" x14ac:dyDescent="0.3">
      <c r="FR1020"/>
    </row>
    <row r="1021" spans="174:174" x14ac:dyDescent="0.3">
      <c r="FR1021"/>
    </row>
    <row r="1022" spans="174:174" x14ac:dyDescent="0.3">
      <c r="FR1022"/>
    </row>
    <row r="1023" spans="174:174" x14ac:dyDescent="0.3">
      <c r="FR1023"/>
    </row>
    <row r="1024" spans="174:174" x14ac:dyDescent="0.3">
      <c r="FR1024"/>
    </row>
    <row r="1025" spans="174:174" x14ac:dyDescent="0.3">
      <c r="FR1025"/>
    </row>
    <row r="1026" spans="174:174" x14ac:dyDescent="0.3">
      <c r="FR1026"/>
    </row>
    <row r="1027" spans="174:174" x14ac:dyDescent="0.3">
      <c r="FR1027"/>
    </row>
    <row r="1028" spans="174:174" x14ac:dyDescent="0.3">
      <c r="FR1028"/>
    </row>
    <row r="1029" spans="174:174" x14ac:dyDescent="0.3">
      <c r="FR1029"/>
    </row>
    <row r="1030" spans="174:174" x14ac:dyDescent="0.3">
      <c r="FR1030"/>
    </row>
    <row r="1031" spans="174:174" x14ac:dyDescent="0.3">
      <c r="FR1031"/>
    </row>
    <row r="1032" spans="174:174" x14ac:dyDescent="0.3">
      <c r="FR1032"/>
    </row>
    <row r="1033" spans="174:174" x14ac:dyDescent="0.3">
      <c r="FR1033"/>
    </row>
    <row r="1034" spans="174:174" x14ac:dyDescent="0.3">
      <c r="FR1034"/>
    </row>
    <row r="1035" spans="174:174" x14ac:dyDescent="0.3">
      <c r="FR1035"/>
    </row>
    <row r="1036" spans="174:174" x14ac:dyDescent="0.3">
      <c r="FR1036"/>
    </row>
    <row r="1037" spans="174:174" x14ac:dyDescent="0.3">
      <c r="FR1037"/>
    </row>
    <row r="1038" spans="174:174" x14ac:dyDescent="0.3">
      <c r="FR1038"/>
    </row>
    <row r="1039" spans="174:174" x14ac:dyDescent="0.3">
      <c r="FR1039"/>
    </row>
    <row r="1040" spans="174:174" x14ac:dyDescent="0.3">
      <c r="FR1040"/>
    </row>
    <row r="1041" spans="174:174" x14ac:dyDescent="0.3">
      <c r="FR1041"/>
    </row>
    <row r="1042" spans="174:174" x14ac:dyDescent="0.3">
      <c r="FR1042"/>
    </row>
    <row r="1043" spans="174:174" x14ac:dyDescent="0.3">
      <c r="FR1043"/>
    </row>
    <row r="1044" spans="174:174" x14ac:dyDescent="0.3">
      <c r="FR1044"/>
    </row>
    <row r="1045" spans="174:174" x14ac:dyDescent="0.3">
      <c r="FR1045"/>
    </row>
    <row r="1046" spans="174:174" x14ac:dyDescent="0.3">
      <c r="FR1046"/>
    </row>
    <row r="1047" spans="174:174" x14ac:dyDescent="0.3">
      <c r="FR1047"/>
    </row>
    <row r="1048" spans="174:174" x14ac:dyDescent="0.3">
      <c r="FR1048"/>
    </row>
    <row r="1049" spans="174:174" x14ac:dyDescent="0.3">
      <c r="FR1049"/>
    </row>
    <row r="1050" spans="174:174" x14ac:dyDescent="0.3">
      <c r="FR1050"/>
    </row>
    <row r="1051" spans="174:174" x14ac:dyDescent="0.3">
      <c r="FR1051"/>
    </row>
    <row r="1052" spans="174:174" x14ac:dyDescent="0.3">
      <c r="FR1052"/>
    </row>
    <row r="1053" spans="174:174" x14ac:dyDescent="0.3">
      <c r="FR1053"/>
    </row>
    <row r="1054" spans="174:174" x14ac:dyDescent="0.3">
      <c r="FR1054"/>
    </row>
    <row r="1055" spans="174:174" x14ac:dyDescent="0.3">
      <c r="FR1055"/>
    </row>
    <row r="1056" spans="174:174" x14ac:dyDescent="0.3">
      <c r="FR1056"/>
    </row>
    <row r="1057" spans="174:174" x14ac:dyDescent="0.3">
      <c r="FR1057"/>
    </row>
    <row r="1058" spans="174:174" x14ac:dyDescent="0.3">
      <c r="FR1058"/>
    </row>
    <row r="1059" spans="174:174" x14ac:dyDescent="0.3">
      <c r="FR1059"/>
    </row>
    <row r="1060" spans="174:174" x14ac:dyDescent="0.3">
      <c r="FR1060"/>
    </row>
    <row r="1061" spans="174:174" x14ac:dyDescent="0.3">
      <c r="FR1061"/>
    </row>
    <row r="1062" spans="174:174" x14ac:dyDescent="0.3">
      <c r="FR1062"/>
    </row>
    <row r="1063" spans="174:174" x14ac:dyDescent="0.3">
      <c r="FR1063"/>
    </row>
    <row r="1064" spans="174:174" x14ac:dyDescent="0.3">
      <c r="FR1064"/>
    </row>
    <row r="1065" spans="174:174" x14ac:dyDescent="0.3">
      <c r="FR1065"/>
    </row>
    <row r="1066" spans="174:174" x14ac:dyDescent="0.3">
      <c r="FR1066"/>
    </row>
    <row r="1067" spans="174:174" x14ac:dyDescent="0.3">
      <c r="FR1067"/>
    </row>
    <row r="1068" spans="174:174" x14ac:dyDescent="0.3">
      <c r="FR1068"/>
    </row>
    <row r="1069" spans="174:174" x14ac:dyDescent="0.3">
      <c r="FR1069"/>
    </row>
    <row r="1070" spans="174:174" x14ac:dyDescent="0.3">
      <c r="FR1070"/>
    </row>
    <row r="1071" spans="174:174" x14ac:dyDescent="0.3">
      <c r="FR1071"/>
    </row>
    <row r="1072" spans="174:174" x14ac:dyDescent="0.3">
      <c r="FR1072"/>
    </row>
    <row r="1073" spans="174:174" x14ac:dyDescent="0.3">
      <c r="FR1073"/>
    </row>
    <row r="1074" spans="174:174" x14ac:dyDescent="0.3">
      <c r="FR1074"/>
    </row>
    <row r="1075" spans="174:174" x14ac:dyDescent="0.3">
      <c r="FR1075"/>
    </row>
    <row r="1076" spans="174:174" x14ac:dyDescent="0.3">
      <c r="FR1076"/>
    </row>
    <row r="1077" spans="174:174" x14ac:dyDescent="0.3">
      <c r="FR1077"/>
    </row>
    <row r="1078" spans="174:174" x14ac:dyDescent="0.3">
      <c r="FR1078"/>
    </row>
    <row r="1079" spans="174:174" x14ac:dyDescent="0.3">
      <c r="FR1079"/>
    </row>
    <row r="1080" spans="174:174" x14ac:dyDescent="0.3">
      <c r="FR1080"/>
    </row>
    <row r="1081" spans="174:174" x14ac:dyDescent="0.3">
      <c r="FR1081"/>
    </row>
    <row r="1082" spans="174:174" x14ac:dyDescent="0.3">
      <c r="FR1082"/>
    </row>
    <row r="1083" spans="174:174" x14ac:dyDescent="0.3">
      <c r="FR1083"/>
    </row>
    <row r="1084" spans="174:174" x14ac:dyDescent="0.3">
      <c r="FR1084"/>
    </row>
    <row r="1085" spans="174:174" x14ac:dyDescent="0.3">
      <c r="FR1085"/>
    </row>
    <row r="1086" spans="174:174" x14ac:dyDescent="0.3">
      <c r="FR1086"/>
    </row>
    <row r="1087" spans="174:174" x14ac:dyDescent="0.3">
      <c r="FR1087"/>
    </row>
    <row r="1088" spans="174:174" x14ac:dyDescent="0.3">
      <c r="FR1088"/>
    </row>
    <row r="1089" spans="174:174" x14ac:dyDescent="0.3">
      <c r="FR1089"/>
    </row>
    <row r="1090" spans="174:174" x14ac:dyDescent="0.3">
      <c r="FR1090"/>
    </row>
    <row r="1091" spans="174:174" x14ac:dyDescent="0.3">
      <c r="FR1091"/>
    </row>
    <row r="1092" spans="174:174" x14ac:dyDescent="0.3">
      <c r="FR1092"/>
    </row>
    <row r="1093" spans="174:174" x14ac:dyDescent="0.3">
      <c r="FR1093"/>
    </row>
    <row r="1094" spans="174:174" x14ac:dyDescent="0.3">
      <c r="FR1094"/>
    </row>
    <row r="1095" spans="174:174" x14ac:dyDescent="0.3">
      <c r="FR1095"/>
    </row>
    <row r="1096" spans="174:174" x14ac:dyDescent="0.3">
      <c r="FR1096"/>
    </row>
    <row r="1097" spans="174:174" x14ac:dyDescent="0.3">
      <c r="FR1097"/>
    </row>
    <row r="1098" spans="174:174" x14ac:dyDescent="0.3">
      <c r="FR1098"/>
    </row>
    <row r="1099" spans="174:174" x14ac:dyDescent="0.3">
      <c r="FR1099"/>
    </row>
    <row r="1100" spans="174:174" x14ac:dyDescent="0.3">
      <c r="FR1100"/>
    </row>
    <row r="1101" spans="174:174" x14ac:dyDescent="0.3">
      <c r="FR1101"/>
    </row>
    <row r="1102" spans="174:174" x14ac:dyDescent="0.3">
      <c r="FR1102"/>
    </row>
    <row r="1103" spans="174:174" x14ac:dyDescent="0.3">
      <c r="FR1103"/>
    </row>
    <row r="1104" spans="174:174" x14ac:dyDescent="0.3">
      <c r="FR1104"/>
    </row>
    <row r="1105" spans="174:174" x14ac:dyDescent="0.3">
      <c r="FR1105"/>
    </row>
    <row r="1106" spans="174:174" x14ac:dyDescent="0.3">
      <c r="FR1106"/>
    </row>
    <row r="1107" spans="174:174" x14ac:dyDescent="0.3">
      <c r="FR1107"/>
    </row>
    <row r="1108" spans="174:174" x14ac:dyDescent="0.3">
      <c r="FR1108"/>
    </row>
    <row r="1109" spans="174:174" x14ac:dyDescent="0.3">
      <c r="FR1109"/>
    </row>
    <row r="1110" spans="174:174" x14ac:dyDescent="0.3">
      <c r="FR1110"/>
    </row>
    <row r="1111" spans="174:174" x14ac:dyDescent="0.3">
      <c r="FR1111"/>
    </row>
    <row r="1112" spans="174:174" x14ac:dyDescent="0.3">
      <c r="FR1112"/>
    </row>
    <row r="1113" spans="174:174" x14ac:dyDescent="0.3">
      <c r="FR1113"/>
    </row>
    <row r="1114" spans="174:174" x14ac:dyDescent="0.3">
      <c r="FR1114"/>
    </row>
    <row r="1115" spans="174:174" x14ac:dyDescent="0.3">
      <c r="FR1115"/>
    </row>
    <row r="1116" spans="174:174" x14ac:dyDescent="0.3">
      <c r="FR1116"/>
    </row>
    <row r="1117" spans="174:174" x14ac:dyDescent="0.3">
      <c r="FR1117"/>
    </row>
    <row r="1118" spans="174:174" x14ac:dyDescent="0.3">
      <c r="FR1118"/>
    </row>
    <row r="1119" spans="174:174" x14ac:dyDescent="0.3">
      <c r="FR1119"/>
    </row>
    <row r="1120" spans="174:174" x14ac:dyDescent="0.3">
      <c r="FR1120"/>
    </row>
    <row r="1121" spans="174:174" x14ac:dyDescent="0.3">
      <c r="FR1121"/>
    </row>
    <row r="1122" spans="174:174" x14ac:dyDescent="0.3">
      <c r="FR1122"/>
    </row>
    <row r="1123" spans="174:174" x14ac:dyDescent="0.3">
      <c r="FR1123"/>
    </row>
    <row r="1124" spans="174:174" x14ac:dyDescent="0.3">
      <c r="FR1124"/>
    </row>
    <row r="1125" spans="174:174" x14ac:dyDescent="0.3">
      <c r="FR1125"/>
    </row>
    <row r="1126" spans="174:174" x14ac:dyDescent="0.3">
      <c r="FR1126"/>
    </row>
    <row r="1127" spans="174:174" x14ac:dyDescent="0.3">
      <c r="FR1127"/>
    </row>
    <row r="1128" spans="174:174" x14ac:dyDescent="0.3">
      <c r="FR1128"/>
    </row>
    <row r="1129" spans="174:174" x14ac:dyDescent="0.3">
      <c r="FR1129"/>
    </row>
    <row r="1130" spans="174:174" x14ac:dyDescent="0.3">
      <c r="FR1130"/>
    </row>
    <row r="1131" spans="174:174" x14ac:dyDescent="0.3">
      <c r="FR1131"/>
    </row>
    <row r="1132" spans="174:174" x14ac:dyDescent="0.3">
      <c r="FR1132"/>
    </row>
    <row r="1133" spans="174:174" x14ac:dyDescent="0.3">
      <c r="FR1133"/>
    </row>
    <row r="1134" spans="174:174" x14ac:dyDescent="0.3">
      <c r="FR1134"/>
    </row>
    <row r="1135" spans="174:174" x14ac:dyDescent="0.3">
      <c r="FR1135"/>
    </row>
    <row r="1136" spans="174:174" x14ac:dyDescent="0.3">
      <c r="FR1136"/>
    </row>
    <row r="1137" spans="174:174" x14ac:dyDescent="0.3">
      <c r="FR1137"/>
    </row>
    <row r="1138" spans="174:174" x14ac:dyDescent="0.3">
      <c r="FR1138"/>
    </row>
    <row r="1139" spans="174:174" x14ac:dyDescent="0.3">
      <c r="FR1139"/>
    </row>
    <row r="1140" spans="174:174" x14ac:dyDescent="0.3">
      <c r="FR1140"/>
    </row>
    <row r="1141" spans="174:174" x14ac:dyDescent="0.3">
      <c r="FR1141"/>
    </row>
    <row r="1142" spans="174:174" x14ac:dyDescent="0.3">
      <c r="FR1142"/>
    </row>
    <row r="1143" spans="174:174" x14ac:dyDescent="0.3">
      <c r="FR1143"/>
    </row>
    <row r="1144" spans="174:174" x14ac:dyDescent="0.3">
      <c r="FR1144"/>
    </row>
    <row r="1145" spans="174:174" x14ac:dyDescent="0.3">
      <c r="FR1145"/>
    </row>
    <row r="1146" spans="174:174" x14ac:dyDescent="0.3">
      <c r="FR1146"/>
    </row>
    <row r="1147" spans="174:174" x14ac:dyDescent="0.3">
      <c r="FR1147"/>
    </row>
    <row r="1148" spans="174:174" x14ac:dyDescent="0.3">
      <c r="FR1148"/>
    </row>
    <row r="1149" spans="174:174" x14ac:dyDescent="0.3">
      <c r="FR1149"/>
    </row>
    <row r="1150" spans="174:174" x14ac:dyDescent="0.3">
      <c r="FR1150"/>
    </row>
    <row r="1151" spans="174:174" x14ac:dyDescent="0.3">
      <c r="FR1151"/>
    </row>
    <row r="1152" spans="174:174" x14ac:dyDescent="0.3">
      <c r="FR1152"/>
    </row>
    <row r="1153" spans="174:174" x14ac:dyDescent="0.3">
      <c r="FR1153"/>
    </row>
    <row r="1154" spans="174:174" x14ac:dyDescent="0.3">
      <c r="FR1154"/>
    </row>
    <row r="1155" spans="174:174" x14ac:dyDescent="0.3">
      <c r="FR1155"/>
    </row>
    <row r="1156" spans="174:174" x14ac:dyDescent="0.3">
      <c r="FR1156"/>
    </row>
    <row r="1157" spans="174:174" x14ac:dyDescent="0.3">
      <c r="FR1157"/>
    </row>
    <row r="1158" spans="174:174" x14ac:dyDescent="0.3">
      <c r="FR1158"/>
    </row>
    <row r="1159" spans="174:174" x14ac:dyDescent="0.3">
      <c r="FR1159"/>
    </row>
    <row r="1160" spans="174:174" x14ac:dyDescent="0.3">
      <c r="FR1160"/>
    </row>
    <row r="1161" spans="174:174" x14ac:dyDescent="0.3">
      <c r="FR1161"/>
    </row>
    <row r="1162" spans="174:174" x14ac:dyDescent="0.3">
      <c r="FR1162"/>
    </row>
    <row r="1163" spans="174:174" x14ac:dyDescent="0.3">
      <c r="FR1163"/>
    </row>
    <row r="1164" spans="174:174" x14ac:dyDescent="0.3">
      <c r="FR1164"/>
    </row>
    <row r="1165" spans="174:174" x14ac:dyDescent="0.3">
      <c r="FR1165"/>
    </row>
    <row r="1166" spans="174:174" x14ac:dyDescent="0.3">
      <c r="FR1166"/>
    </row>
    <row r="1167" spans="174:174" x14ac:dyDescent="0.3">
      <c r="FR1167"/>
    </row>
    <row r="1168" spans="174:174" x14ac:dyDescent="0.3">
      <c r="FR1168"/>
    </row>
    <row r="1169" spans="174:174" x14ac:dyDescent="0.3">
      <c r="FR1169"/>
    </row>
    <row r="1170" spans="174:174" x14ac:dyDescent="0.3">
      <c r="FR1170"/>
    </row>
    <row r="1171" spans="174:174" x14ac:dyDescent="0.3">
      <c r="FR1171"/>
    </row>
    <row r="1172" spans="174:174" x14ac:dyDescent="0.3">
      <c r="FR1172"/>
    </row>
    <row r="1173" spans="174:174" x14ac:dyDescent="0.3">
      <c r="FR1173"/>
    </row>
    <row r="1174" spans="174:174" x14ac:dyDescent="0.3">
      <c r="FR1174"/>
    </row>
    <row r="1175" spans="174:174" x14ac:dyDescent="0.3">
      <c r="FR1175"/>
    </row>
    <row r="1176" spans="174:174" x14ac:dyDescent="0.3">
      <c r="FR1176"/>
    </row>
    <row r="1177" spans="174:174" x14ac:dyDescent="0.3">
      <c r="FR1177"/>
    </row>
    <row r="1178" spans="174:174" x14ac:dyDescent="0.3">
      <c r="FR1178"/>
    </row>
    <row r="1179" spans="174:174" x14ac:dyDescent="0.3">
      <c r="FR1179"/>
    </row>
    <row r="1180" spans="174:174" x14ac:dyDescent="0.3">
      <c r="FR1180"/>
    </row>
    <row r="1181" spans="174:174" x14ac:dyDescent="0.3">
      <c r="FR1181"/>
    </row>
    <row r="1182" spans="174:174" x14ac:dyDescent="0.3">
      <c r="FR1182"/>
    </row>
    <row r="1183" spans="174:174" x14ac:dyDescent="0.3">
      <c r="FR1183"/>
    </row>
    <row r="1184" spans="174:174" x14ac:dyDescent="0.3">
      <c r="FR1184"/>
    </row>
    <row r="1185" spans="174:174" x14ac:dyDescent="0.3">
      <c r="FR1185"/>
    </row>
    <row r="1186" spans="174:174" x14ac:dyDescent="0.3">
      <c r="FR1186"/>
    </row>
    <row r="1187" spans="174:174" x14ac:dyDescent="0.3">
      <c r="FR1187"/>
    </row>
    <row r="1188" spans="174:174" x14ac:dyDescent="0.3">
      <c r="FR1188"/>
    </row>
    <row r="1189" spans="174:174" x14ac:dyDescent="0.3">
      <c r="FR1189"/>
    </row>
    <row r="1190" spans="174:174" x14ac:dyDescent="0.3">
      <c r="FR1190"/>
    </row>
    <row r="1191" spans="174:174" x14ac:dyDescent="0.3">
      <c r="FR1191"/>
    </row>
    <row r="1192" spans="174:174" x14ac:dyDescent="0.3">
      <c r="FR1192"/>
    </row>
    <row r="1193" spans="174:174" x14ac:dyDescent="0.3">
      <c r="FR1193"/>
    </row>
    <row r="1194" spans="174:174" x14ac:dyDescent="0.3">
      <c r="FR1194"/>
    </row>
    <row r="1195" spans="174:174" x14ac:dyDescent="0.3">
      <c r="FR1195"/>
    </row>
    <row r="1196" spans="174:174" x14ac:dyDescent="0.3">
      <c r="FR1196"/>
    </row>
    <row r="1197" spans="174:174" x14ac:dyDescent="0.3">
      <c r="FR1197"/>
    </row>
    <row r="1198" spans="174:174" x14ac:dyDescent="0.3">
      <c r="FR1198"/>
    </row>
    <row r="1199" spans="174:174" x14ac:dyDescent="0.3">
      <c r="FR1199"/>
    </row>
    <row r="1200" spans="174:174" x14ac:dyDescent="0.3">
      <c r="FR1200"/>
    </row>
    <row r="1201" spans="174:174" x14ac:dyDescent="0.3">
      <c r="FR1201"/>
    </row>
    <row r="1202" spans="174:174" x14ac:dyDescent="0.3">
      <c r="FR1202"/>
    </row>
    <row r="1203" spans="174:174" x14ac:dyDescent="0.3">
      <c r="FR1203"/>
    </row>
    <row r="1204" spans="174:174" x14ac:dyDescent="0.3">
      <c r="FR1204"/>
    </row>
    <row r="1205" spans="174:174" x14ac:dyDescent="0.3">
      <c r="FR1205"/>
    </row>
    <row r="1206" spans="174:174" x14ac:dyDescent="0.3">
      <c r="FR1206"/>
    </row>
    <row r="1207" spans="174:174" x14ac:dyDescent="0.3">
      <c r="FR1207"/>
    </row>
    <row r="1208" spans="174:174" x14ac:dyDescent="0.3">
      <c r="FR1208"/>
    </row>
    <row r="1209" spans="174:174" x14ac:dyDescent="0.3">
      <c r="FR1209"/>
    </row>
    <row r="1210" spans="174:174" x14ac:dyDescent="0.3">
      <c r="FR1210"/>
    </row>
    <row r="1211" spans="174:174" x14ac:dyDescent="0.3">
      <c r="FR1211"/>
    </row>
    <row r="1212" spans="174:174" x14ac:dyDescent="0.3">
      <c r="FR1212"/>
    </row>
    <row r="1213" spans="174:174" x14ac:dyDescent="0.3">
      <c r="FR1213"/>
    </row>
    <row r="1214" spans="174:174" x14ac:dyDescent="0.3">
      <c r="FR1214"/>
    </row>
    <row r="1215" spans="174:174" x14ac:dyDescent="0.3">
      <c r="FR1215"/>
    </row>
    <row r="1216" spans="174:174" x14ac:dyDescent="0.3">
      <c r="FR1216"/>
    </row>
    <row r="1217" spans="174:174" x14ac:dyDescent="0.3">
      <c r="FR1217"/>
    </row>
    <row r="1218" spans="174:174" x14ac:dyDescent="0.3">
      <c r="FR1218"/>
    </row>
    <row r="1219" spans="174:174" x14ac:dyDescent="0.3">
      <c r="FR1219"/>
    </row>
    <row r="1220" spans="174:174" x14ac:dyDescent="0.3">
      <c r="FR1220"/>
    </row>
    <row r="1221" spans="174:174" x14ac:dyDescent="0.3">
      <c r="FR1221"/>
    </row>
    <row r="1222" spans="174:174" x14ac:dyDescent="0.3">
      <c r="FR1222"/>
    </row>
    <row r="1223" spans="174:174" x14ac:dyDescent="0.3">
      <c r="FR1223"/>
    </row>
    <row r="1224" spans="174:174" x14ac:dyDescent="0.3">
      <c r="FR1224"/>
    </row>
    <row r="1225" spans="174:174" x14ac:dyDescent="0.3">
      <c r="FR1225"/>
    </row>
    <row r="1226" spans="174:174" x14ac:dyDescent="0.3">
      <c r="FR1226"/>
    </row>
    <row r="1227" spans="174:174" x14ac:dyDescent="0.3">
      <c r="FR1227"/>
    </row>
    <row r="1228" spans="174:174" x14ac:dyDescent="0.3">
      <c r="FR1228"/>
    </row>
    <row r="1229" spans="174:174" x14ac:dyDescent="0.3">
      <c r="FR1229"/>
    </row>
    <row r="1230" spans="174:174" x14ac:dyDescent="0.3">
      <c r="FR1230"/>
    </row>
    <row r="1231" spans="174:174" x14ac:dyDescent="0.3">
      <c r="FR1231"/>
    </row>
    <row r="1232" spans="174:174" x14ac:dyDescent="0.3">
      <c r="FR1232"/>
    </row>
    <row r="1233" spans="174:174" x14ac:dyDescent="0.3">
      <c r="FR1233"/>
    </row>
    <row r="1234" spans="174:174" x14ac:dyDescent="0.3">
      <c r="FR1234"/>
    </row>
    <row r="1235" spans="174:174" x14ac:dyDescent="0.3">
      <c r="FR1235"/>
    </row>
    <row r="1236" spans="174:174" x14ac:dyDescent="0.3">
      <c r="FR1236"/>
    </row>
    <row r="1237" spans="174:174" x14ac:dyDescent="0.3">
      <c r="FR1237"/>
    </row>
    <row r="1238" spans="174:174" x14ac:dyDescent="0.3">
      <c r="FR1238"/>
    </row>
    <row r="1239" spans="174:174" x14ac:dyDescent="0.3">
      <c r="FR1239"/>
    </row>
    <row r="1240" spans="174:174" x14ac:dyDescent="0.3">
      <c r="FR1240"/>
    </row>
    <row r="1241" spans="174:174" x14ac:dyDescent="0.3">
      <c r="FR1241"/>
    </row>
    <row r="1242" spans="174:174" x14ac:dyDescent="0.3">
      <c r="FR1242"/>
    </row>
    <row r="1243" spans="174:174" x14ac:dyDescent="0.3">
      <c r="FR1243"/>
    </row>
    <row r="1244" spans="174:174" x14ac:dyDescent="0.3">
      <c r="FR1244"/>
    </row>
    <row r="1245" spans="174:174" x14ac:dyDescent="0.3">
      <c r="FR1245"/>
    </row>
    <row r="1246" spans="174:174" x14ac:dyDescent="0.3">
      <c r="FR1246"/>
    </row>
    <row r="1247" spans="174:174" x14ac:dyDescent="0.3">
      <c r="FR1247"/>
    </row>
    <row r="1248" spans="174:174" x14ac:dyDescent="0.3">
      <c r="FR1248"/>
    </row>
    <row r="1249" spans="174:174" x14ac:dyDescent="0.3">
      <c r="FR1249"/>
    </row>
    <row r="1250" spans="174:174" x14ac:dyDescent="0.3">
      <c r="FR1250"/>
    </row>
    <row r="1251" spans="174:174" x14ac:dyDescent="0.3">
      <c r="FR1251"/>
    </row>
    <row r="1252" spans="174:174" x14ac:dyDescent="0.3">
      <c r="FR1252"/>
    </row>
    <row r="1253" spans="174:174" x14ac:dyDescent="0.3">
      <c r="FR1253"/>
    </row>
    <row r="1254" spans="174:174" x14ac:dyDescent="0.3">
      <c r="FR1254"/>
    </row>
    <row r="1255" spans="174:174" x14ac:dyDescent="0.3">
      <c r="FR1255"/>
    </row>
    <row r="1256" spans="174:174" x14ac:dyDescent="0.3">
      <c r="FR1256"/>
    </row>
    <row r="1257" spans="174:174" x14ac:dyDescent="0.3">
      <c r="FR1257"/>
    </row>
    <row r="1258" spans="174:174" x14ac:dyDescent="0.3">
      <c r="FR1258"/>
    </row>
    <row r="1259" spans="174:174" x14ac:dyDescent="0.3">
      <c r="FR1259"/>
    </row>
    <row r="1260" spans="174:174" x14ac:dyDescent="0.3">
      <c r="FR1260"/>
    </row>
    <row r="1261" spans="174:174" x14ac:dyDescent="0.3">
      <c r="FR1261"/>
    </row>
    <row r="1262" spans="174:174" x14ac:dyDescent="0.3">
      <c r="FR1262"/>
    </row>
    <row r="1263" spans="174:174" x14ac:dyDescent="0.3">
      <c r="FR1263"/>
    </row>
    <row r="1264" spans="174:174" x14ac:dyDescent="0.3">
      <c r="FR1264"/>
    </row>
    <row r="1265" spans="174:174" x14ac:dyDescent="0.3">
      <c r="FR1265"/>
    </row>
    <row r="1266" spans="174:174" x14ac:dyDescent="0.3">
      <c r="FR1266"/>
    </row>
    <row r="1267" spans="174:174" x14ac:dyDescent="0.3">
      <c r="FR1267"/>
    </row>
    <row r="1268" spans="174:174" x14ac:dyDescent="0.3">
      <c r="FR1268"/>
    </row>
    <row r="1269" spans="174:174" x14ac:dyDescent="0.3">
      <c r="FR1269"/>
    </row>
    <row r="1270" spans="174:174" x14ac:dyDescent="0.3">
      <c r="FR1270"/>
    </row>
    <row r="1271" spans="174:174" x14ac:dyDescent="0.3">
      <c r="FR1271"/>
    </row>
    <row r="1272" spans="174:174" x14ac:dyDescent="0.3">
      <c r="FR1272"/>
    </row>
    <row r="1273" spans="174:174" x14ac:dyDescent="0.3">
      <c r="FR1273"/>
    </row>
    <row r="1274" spans="174:174" x14ac:dyDescent="0.3">
      <c r="FR1274"/>
    </row>
    <row r="1275" spans="174:174" x14ac:dyDescent="0.3">
      <c r="FR1275"/>
    </row>
    <row r="1276" spans="174:174" x14ac:dyDescent="0.3">
      <c r="FR1276"/>
    </row>
    <row r="1277" spans="174:174" x14ac:dyDescent="0.3">
      <c r="FR1277"/>
    </row>
    <row r="1278" spans="174:174" x14ac:dyDescent="0.3">
      <c r="FR1278"/>
    </row>
    <row r="1279" spans="174:174" x14ac:dyDescent="0.3">
      <c r="FR1279"/>
    </row>
    <row r="1280" spans="174:174" x14ac:dyDescent="0.3">
      <c r="FR1280"/>
    </row>
    <row r="1281" spans="174:174" x14ac:dyDescent="0.3">
      <c r="FR1281"/>
    </row>
    <row r="1282" spans="174:174" x14ac:dyDescent="0.3">
      <c r="FR1282"/>
    </row>
    <row r="1283" spans="174:174" x14ac:dyDescent="0.3">
      <c r="FR1283"/>
    </row>
    <row r="1284" spans="174:174" x14ac:dyDescent="0.3">
      <c r="FR1284"/>
    </row>
    <row r="1285" spans="174:174" x14ac:dyDescent="0.3">
      <c r="FR1285"/>
    </row>
    <row r="1286" spans="174:174" x14ac:dyDescent="0.3">
      <c r="FR1286"/>
    </row>
    <row r="1287" spans="174:174" x14ac:dyDescent="0.3">
      <c r="FR1287"/>
    </row>
    <row r="1288" spans="174:174" x14ac:dyDescent="0.3">
      <c r="FR1288"/>
    </row>
    <row r="1289" spans="174:174" x14ac:dyDescent="0.3">
      <c r="FR1289"/>
    </row>
    <row r="1290" spans="174:174" x14ac:dyDescent="0.3">
      <c r="FR1290"/>
    </row>
    <row r="1291" spans="174:174" x14ac:dyDescent="0.3">
      <c r="FR1291"/>
    </row>
    <row r="1292" spans="174:174" x14ac:dyDescent="0.3">
      <c r="FR1292"/>
    </row>
    <row r="1293" spans="174:174" x14ac:dyDescent="0.3">
      <c r="FR1293"/>
    </row>
    <row r="1294" spans="174:174" x14ac:dyDescent="0.3">
      <c r="FR1294"/>
    </row>
    <row r="1295" spans="174:174" x14ac:dyDescent="0.3">
      <c r="FR1295"/>
    </row>
    <row r="1296" spans="174:174" x14ac:dyDescent="0.3">
      <c r="FR1296"/>
    </row>
    <row r="1297" spans="174:174" x14ac:dyDescent="0.3">
      <c r="FR1297"/>
    </row>
    <row r="1298" spans="174:174" x14ac:dyDescent="0.3">
      <c r="FR1298"/>
    </row>
    <row r="1299" spans="174:174" x14ac:dyDescent="0.3">
      <c r="FR1299"/>
    </row>
    <row r="1300" spans="174:174" x14ac:dyDescent="0.3">
      <c r="FR1300"/>
    </row>
    <row r="1301" spans="174:174" x14ac:dyDescent="0.3">
      <c r="FR1301"/>
    </row>
    <row r="1302" spans="174:174" x14ac:dyDescent="0.3">
      <c r="FR1302"/>
    </row>
    <row r="1303" spans="174:174" x14ac:dyDescent="0.3">
      <c r="FR1303"/>
    </row>
    <row r="1304" spans="174:174" x14ac:dyDescent="0.3">
      <c r="FR1304"/>
    </row>
    <row r="1305" spans="174:174" x14ac:dyDescent="0.3">
      <c r="FR1305"/>
    </row>
    <row r="1306" spans="174:174" x14ac:dyDescent="0.3">
      <c r="FR1306"/>
    </row>
    <row r="1307" spans="174:174" x14ac:dyDescent="0.3">
      <c r="FR1307"/>
    </row>
    <row r="1308" spans="174:174" x14ac:dyDescent="0.3">
      <c r="FR1308"/>
    </row>
    <row r="1309" spans="174:174" x14ac:dyDescent="0.3">
      <c r="FR1309"/>
    </row>
    <row r="1310" spans="174:174" x14ac:dyDescent="0.3">
      <c r="FR1310"/>
    </row>
    <row r="1311" spans="174:174" x14ac:dyDescent="0.3">
      <c r="FR1311"/>
    </row>
    <row r="1312" spans="174:174" x14ac:dyDescent="0.3">
      <c r="FR1312"/>
    </row>
    <row r="1313" spans="174:174" x14ac:dyDescent="0.3">
      <c r="FR1313"/>
    </row>
    <row r="1314" spans="174:174" x14ac:dyDescent="0.3">
      <c r="FR1314"/>
    </row>
    <row r="1315" spans="174:174" x14ac:dyDescent="0.3">
      <c r="FR1315"/>
    </row>
    <row r="1316" spans="174:174" x14ac:dyDescent="0.3">
      <c r="FR1316"/>
    </row>
    <row r="1317" spans="174:174" x14ac:dyDescent="0.3">
      <c r="FR1317"/>
    </row>
    <row r="1318" spans="174:174" x14ac:dyDescent="0.3">
      <c r="FR1318"/>
    </row>
    <row r="1319" spans="174:174" x14ac:dyDescent="0.3">
      <c r="FR1319"/>
    </row>
    <row r="1320" spans="174:174" x14ac:dyDescent="0.3">
      <c r="FR1320"/>
    </row>
    <row r="1321" spans="174:174" x14ac:dyDescent="0.3">
      <c r="FR1321"/>
    </row>
    <row r="1322" spans="174:174" x14ac:dyDescent="0.3">
      <c r="FR1322"/>
    </row>
    <row r="1323" spans="174:174" x14ac:dyDescent="0.3">
      <c r="FR1323"/>
    </row>
    <row r="1324" spans="174:174" x14ac:dyDescent="0.3">
      <c r="FR1324"/>
    </row>
    <row r="1325" spans="174:174" x14ac:dyDescent="0.3">
      <c r="FR1325"/>
    </row>
    <row r="1326" spans="174:174" x14ac:dyDescent="0.3">
      <c r="FR1326"/>
    </row>
    <row r="1327" spans="174:174" x14ac:dyDescent="0.3">
      <c r="FR1327"/>
    </row>
    <row r="1328" spans="174:174" x14ac:dyDescent="0.3">
      <c r="FR1328"/>
    </row>
    <row r="1329" spans="174:174" x14ac:dyDescent="0.3">
      <c r="FR1329"/>
    </row>
    <row r="1330" spans="174:174" x14ac:dyDescent="0.3">
      <c r="FR1330"/>
    </row>
    <row r="1331" spans="174:174" x14ac:dyDescent="0.3">
      <c r="FR1331"/>
    </row>
    <row r="1332" spans="174:174" x14ac:dyDescent="0.3">
      <c r="FR1332"/>
    </row>
    <row r="1333" spans="174:174" x14ac:dyDescent="0.3">
      <c r="FR1333"/>
    </row>
    <row r="1334" spans="174:174" x14ac:dyDescent="0.3">
      <c r="FR1334"/>
    </row>
    <row r="1335" spans="174:174" x14ac:dyDescent="0.3">
      <c r="FR1335"/>
    </row>
    <row r="1336" spans="174:174" x14ac:dyDescent="0.3">
      <c r="FR1336"/>
    </row>
    <row r="1337" spans="174:174" x14ac:dyDescent="0.3">
      <c r="FR1337"/>
    </row>
    <row r="1338" spans="174:174" x14ac:dyDescent="0.3">
      <c r="FR1338"/>
    </row>
    <row r="1339" spans="174:174" x14ac:dyDescent="0.3">
      <c r="FR1339"/>
    </row>
    <row r="1340" spans="174:174" x14ac:dyDescent="0.3">
      <c r="FR1340"/>
    </row>
    <row r="1341" spans="174:174" x14ac:dyDescent="0.3">
      <c r="FR1341"/>
    </row>
    <row r="1342" spans="174:174" x14ac:dyDescent="0.3">
      <c r="FR1342"/>
    </row>
    <row r="1343" spans="174:174" x14ac:dyDescent="0.3">
      <c r="FR1343"/>
    </row>
    <row r="1344" spans="174:174" x14ac:dyDescent="0.3">
      <c r="FR1344"/>
    </row>
    <row r="1345" spans="174:174" x14ac:dyDescent="0.3">
      <c r="FR1345"/>
    </row>
    <row r="1346" spans="174:174" x14ac:dyDescent="0.3">
      <c r="FR1346"/>
    </row>
    <row r="1347" spans="174:174" x14ac:dyDescent="0.3">
      <c r="FR1347"/>
    </row>
    <row r="1348" spans="174:174" x14ac:dyDescent="0.3">
      <c r="FR1348"/>
    </row>
    <row r="1349" spans="174:174" x14ac:dyDescent="0.3">
      <c r="FR1349"/>
    </row>
    <row r="1350" spans="174:174" x14ac:dyDescent="0.3">
      <c r="FR1350"/>
    </row>
    <row r="1351" spans="174:174" x14ac:dyDescent="0.3">
      <c r="FR1351"/>
    </row>
    <row r="1352" spans="174:174" x14ac:dyDescent="0.3">
      <c r="FR1352"/>
    </row>
    <row r="1353" spans="174:174" x14ac:dyDescent="0.3">
      <c r="FR1353"/>
    </row>
    <row r="1354" spans="174:174" x14ac:dyDescent="0.3">
      <c r="FR1354"/>
    </row>
    <row r="1355" spans="174:174" x14ac:dyDescent="0.3">
      <c r="FR1355"/>
    </row>
    <row r="1356" spans="174:174" x14ac:dyDescent="0.3">
      <c r="FR1356"/>
    </row>
    <row r="1357" spans="174:174" x14ac:dyDescent="0.3">
      <c r="FR1357"/>
    </row>
    <row r="1358" spans="174:174" x14ac:dyDescent="0.3">
      <c r="FR1358"/>
    </row>
    <row r="1359" spans="174:174" x14ac:dyDescent="0.3">
      <c r="FR1359"/>
    </row>
    <row r="1360" spans="174:174" x14ac:dyDescent="0.3">
      <c r="FR1360"/>
    </row>
    <row r="1361" spans="174:174" x14ac:dyDescent="0.3">
      <c r="FR1361"/>
    </row>
    <row r="1362" spans="174:174" x14ac:dyDescent="0.3">
      <c r="FR1362"/>
    </row>
    <row r="1363" spans="174:174" x14ac:dyDescent="0.3">
      <c r="FR1363"/>
    </row>
    <row r="1364" spans="174:174" x14ac:dyDescent="0.3">
      <c r="FR1364"/>
    </row>
    <row r="1365" spans="174:174" x14ac:dyDescent="0.3">
      <c r="FR1365"/>
    </row>
    <row r="1366" spans="174:174" x14ac:dyDescent="0.3">
      <c r="FR1366"/>
    </row>
    <row r="1367" spans="174:174" x14ac:dyDescent="0.3">
      <c r="FR1367"/>
    </row>
    <row r="1368" spans="174:174" x14ac:dyDescent="0.3">
      <c r="FR1368"/>
    </row>
    <row r="1369" spans="174:174" x14ac:dyDescent="0.3">
      <c r="FR1369"/>
    </row>
    <row r="1370" spans="174:174" x14ac:dyDescent="0.3">
      <c r="FR1370"/>
    </row>
    <row r="1371" spans="174:174" x14ac:dyDescent="0.3">
      <c r="FR1371"/>
    </row>
    <row r="1372" spans="174:174" x14ac:dyDescent="0.3">
      <c r="FR1372"/>
    </row>
    <row r="1373" spans="174:174" x14ac:dyDescent="0.3">
      <c r="FR1373"/>
    </row>
    <row r="1374" spans="174:174" x14ac:dyDescent="0.3">
      <c r="FR1374"/>
    </row>
    <row r="1375" spans="174:174" x14ac:dyDescent="0.3">
      <c r="FR1375"/>
    </row>
    <row r="1376" spans="174:174" x14ac:dyDescent="0.3">
      <c r="FR1376"/>
    </row>
    <row r="1377" spans="174:174" x14ac:dyDescent="0.3">
      <c r="FR1377"/>
    </row>
    <row r="1378" spans="174:174" x14ac:dyDescent="0.3">
      <c r="FR1378"/>
    </row>
    <row r="1379" spans="174:174" x14ac:dyDescent="0.3">
      <c r="FR1379"/>
    </row>
    <row r="1380" spans="174:174" x14ac:dyDescent="0.3">
      <c r="FR1380"/>
    </row>
    <row r="1381" spans="174:174" x14ac:dyDescent="0.3">
      <c r="FR1381"/>
    </row>
    <row r="1382" spans="174:174" x14ac:dyDescent="0.3">
      <c r="FR1382"/>
    </row>
    <row r="1383" spans="174:174" x14ac:dyDescent="0.3">
      <c r="FR1383"/>
    </row>
    <row r="1384" spans="174:174" x14ac:dyDescent="0.3">
      <c r="FR1384"/>
    </row>
    <row r="1385" spans="174:174" x14ac:dyDescent="0.3">
      <c r="FR1385"/>
    </row>
    <row r="1386" spans="174:174" x14ac:dyDescent="0.3">
      <c r="FR1386"/>
    </row>
    <row r="1387" spans="174:174" x14ac:dyDescent="0.3">
      <c r="FR1387"/>
    </row>
    <row r="1388" spans="174:174" x14ac:dyDescent="0.3">
      <c r="FR1388"/>
    </row>
    <row r="1389" spans="174:174" x14ac:dyDescent="0.3">
      <c r="FR1389"/>
    </row>
    <row r="1390" spans="174:174" x14ac:dyDescent="0.3">
      <c r="FR1390"/>
    </row>
    <row r="1391" spans="174:174" x14ac:dyDescent="0.3">
      <c r="FR1391"/>
    </row>
    <row r="1392" spans="174:174" x14ac:dyDescent="0.3">
      <c r="FR1392"/>
    </row>
    <row r="1393" spans="174:174" x14ac:dyDescent="0.3">
      <c r="FR1393"/>
    </row>
    <row r="1394" spans="174:174" x14ac:dyDescent="0.3">
      <c r="FR1394"/>
    </row>
    <row r="1395" spans="174:174" x14ac:dyDescent="0.3">
      <c r="FR1395"/>
    </row>
    <row r="1396" spans="174:174" x14ac:dyDescent="0.3">
      <c r="FR1396"/>
    </row>
    <row r="1397" spans="174:174" x14ac:dyDescent="0.3">
      <c r="FR1397"/>
    </row>
    <row r="1398" spans="174:174" x14ac:dyDescent="0.3">
      <c r="FR1398"/>
    </row>
    <row r="1399" spans="174:174" x14ac:dyDescent="0.3">
      <c r="FR1399"/>
    </row>
    <row r="1400" spans="174:174" x14ac:dyDescent="0.3">
      <c r="FR1400"/>
    </row>
    <row r="1401" spans="174:174" x14ac:dyDescent="0.3">
      <c r="FR1401"/>
    </row>
    <row r="1402" spans="174:174" x14ac:dyDescent="0.3">
      <c r="FR1402"/>
    </row>
    <row r="1403" spans="174:174" x14ac:dyDescent="0.3">
      <c r="FR1403"/>
    </row>
    <row r="1404" spans="174:174" x14ac:dyDescent="0.3">
      <c r="FR1404"/>
    </row>
    <row r="1405" spans="174:174" x14ac:dyDescent="0.3">
      <c r="FR1405"/>
    </row>
    <row r="1406" spans="174:174" x14ac:dyDescent="0.3">
      <c r="FR1406"/>
    </row>
    <row r="1407" spans="174:174" x14ac:dyDescent="0.3">
      <c r="FR1407"/>
    </row>
    <row r="1408" spans="174:174" x14ac:dyDescent="0.3">
      <c r="FR1408"/>
    </row>
    <row r="1409" spans="174:174" x14ac:dyDescent="0.3">
      <c r="FR1409"/>
    </row>
    <row r="1410" spans="174:174" x14ac:dyDescent="0.3">
      <c r="FR1410"/>
    </row>
    <row r="1411" spans="174:174" x14ac:dyDescent="0.3">
      <c r="FR1411"/>
    </row>
    <row r="1412" spans="174:174" x14ac:dyDescent="0.3">
      <c r="FR1412"/>
    </row>
    <row r="1413" spans="174:174" x14ac:dyDescent="0.3">
      <c r="FR1413"/>
    </row>
    <row r="1414" spans="174:174" x14ac:dyDescent="0.3">
      <c r="FR1414"/>
    </row>
    <row r="1415" spans="174:174" x14ac:dyDescent="0.3">
      <c r="FR1415"/>
    </row>
    <row r="1416" spans="174:174" x14ac:dyDescent="0.3">
      <c r="FR1416"/>
    </row>
    <row r="1417" spans="174:174" x14ac:dyDescent="0.3">
      <c r="FR1417"/>
    </row>
    <row r="1418" spans="174:174" x14ac:dyDescent="0.3">
      <c r="FR1418"/>
    </row>
    <row r="1419" spans="174:174" x14ac:dyDescent="0.3">
      <c r="FR1419"/>
    </row>
    <row r="1420" spans="174:174" x14ac:dyDescent="0.3">
      <c r="FR1420"/>
    </row>
    <row r="1421" spans="174:174" x14ac:dyDescent="0.3">
      <c r="FR1421"/>
    </row>
    <row r="1422" spans="174:174" x14ac:dyDescent="0.3">
      <c r="FR1422"/>
    </row>
    <row r="1423" spans="174:174" x14ac:dyDescent="0.3">
      <c r="FR1423"/>
    </row>
    <row r="1424" spans="174:174" x14ac:dyDescent="0.3">
      <c r="FR1424"/>
    </row>
    <row r="1425" spans="174:174" x14ac:dyDescent="0.3">
      <c r="FR1425"/>
    </row>
    <row r="1426" spans="174:174" x14ac:dyDescent="0.3">
      <c r="FR1426"/>
    </row>
    <row r="1427" spans="174:174" x14ac:dyDescent="0.3">
      <c r="FR1427"/>
    </row>
    <row r="1428" spans="174:174" x14ac:dyDescent="0.3">
      <c r="FR1428"/>
    </row>
    <row r="1429" spans="174:174" x14ac:dyDescent="0.3">
      <c r="FR1429"/>
    </row>
    <row r="1430" spans="174:174" x14ac:dyDescent="0.3">
      <c r="FR1430"/>
    </row>
    <row r="1431" spans="174:174" x14ac:dyDescent="0.3">
      <c r="FR1431"/>
    </row>
    <row r="1432" spans="174:174" x14ac:dyDescent="0.3">
      <c r="FR1432"/>
    </row>
    <row r="1433" spans="174:174" x14ac:dyDescent="0.3">
      <c r="FR1433"/>
    </row>
    <row r="1434" spans="174:174" x14ac:dyDescent="0.3">
      <c r="FR1434"/>
    </row>
    <row r="1435" spans="174:174" x14ac:dyDescent="0.3">
      <c r="FR1435"/>
    </row>
    <row r="1436" spans="174:174" x14ac:dyDescent="0.3">
      <c r="FR1436"/>
    </row>
    <row r="1437" spans="174:174" x14ac:dyDescent="0.3">
      <c r="FR1437"/>
    </row>
    <row r="1438" spans="174:174" x14ac:dyDescent="0.3">
      <c r="FR1438"/>
    </row>
    <row r="1439" spans="174:174" x14ac:dyDescent="0.3">
      <c r="FR1439"/>
    </row>
    <row r="1440" spans="174:174" x14ac:dyDescent="0.3">
      <c r="FR1440"/>
    </row>
    <row r="1441" spans="174:174" x14ac:dyDescent="0.3">
      <c r="FR1441"/>
    </row>
    <row r="1442" spans="174:174" x14ac:dyDescent="0.3">
      <c r="FR1442"/>
    </row>
    <row r="1443" spans="174:174" x14ac:dyDescent="0.3">
      <c r="FR1443"/>
    </row>
    <row r="1444" spans="174:174" x14ac:dyDescent="0.3">
      <c r="FR1444"/>
    </row>
    <row r="1445" spans="174:174" x14ac:dyDescent="0.3">
      <c r="FR1445"/>
    </row>
    <row r="1446" spans="174:174" x14ac:dyDescent="0.3">
      <c r="FR1446"/>
    </row>
    <row r="1447" spans="174:174" x14ac:dyDescent="0.3">
      <c r="FR1447"/>
    </row>
    <row r="1448" spans="174:174" x14ac:dyDescent="0.3">
      <c r="FR1448"/>
    </row>
    <row r="1449" spans="174:174" x14ac:dyDescent="0.3">
      <c r="FR1449"/>
    </row>
    <row r="1450" spans="174:174" x14ac:dyDescent="0.3">
      <c r="FR1450"/>
    </row>
    <row r="1451" spans="174:174" x14ac:dyDescent="0.3">
      <c r="FR1451"/>
    </row>
    <row r="1452" spans="174:174" x14ac:dyDescent="0.3">
      <c r="FR1452"/>
    </row>
    <row r="1453" spans="174:174" x14ac:dyDescent="0.3">
      <c r="FR1453"/>
    </row>
    <row r="1454" spans="174:174" x14ac:dyDescent="0.3">
      <c r="FR1454"/>
    </row>
    <row r="1455" spans="174:174" x14ac:dyDescent="0.3">
      <c r="FR1455"/>
    </row>
    <row r="1456" spans="174:174" x14ac:dyDescent="0.3">
      <c r="FR1456"/>
    </row>
    <row r="1457" spans="174:174" x14ac:dyDescent="0.3">
      <c r="FR1457"/>
    </row>
    <row r="1458" spans="174:174" x14ac:dyDescent="0.3">
      <c r="FR1458"/>
    </row>
    <row r="1459" spans="174:174" x14ac:dyDescent="0.3">
      <c r="FR1459"/>
    </row>
    <row r="1460" spans="174:174" x14ac:dyDescent="0.3">
      <c r="FR1460"/>
    </row>
    <row r="1461" spans="174:174" x14ac:dyDescent="0.3">
      <c r="FR1461"/>
    </row>
    <row r="1462" spans="174:174" x14ac:dyDescent="0.3">
      <c r="FR1462"/>
    </row>
    <row r="1463" spans="174:174" x14ac:dyDescent="0.3">
      <c r="FR1463"/>
    </row>
    <row r="1464" spans="174:174" x14ac:dyDescent="0.3">
      <c r="FR1464"/>
    </row>
    <row r="1465" spans="174:174" x14ac:dyDescent="0.3">
      <c r="FR1465"/>
    </row>
    <row r="1466" spans="174:174" x14ac:dyDescent="0.3">
      <c r="FR1466"/>
    </row>
    <row r="1467" spans="174:174" x14ac:dyDescent="0.3">
      <c r="FR1467"/>
    </row>
    <row r="1468" spans="174:174" x14ac:dyDescent="0.3">
      <c r="FR1468"/>
    </row>
    <row r="1469" spans="174:174" x14ac:dyDescent="0.3">
      <c r="FR1469"/>
    </row>
    <row r="1470" spans="174:174" x14ac:dyDescent="0.3">
      <c r="FR1470"/>
    </row>
    <row r="1471" spans="174:174" x14ac:dyDescent="0.3">
      <c r="FR1471"/>
    </row>
    <row r="1472" spans="174:174" x14ac:dyDescent="0.3">
      <c r="FR1472"/>
    </row>
    <row r="1473" spans="174:174" x14ac:dyDescent="0.3">
      <c r="FR1473"/>
    </row>
    <row r="1474" spans="174:174" x14ac:dyDescent="0.3">
      <c r="FR1474"/>
    </row>
    <row r="1475" spans="174:174" x14ac:dyDescent="0.3">
      <c r="FR1475"/>
    </row>
    <row r="1476" spans="174:174" x14ac:dyDescent="0.3">
      <c r="FR1476"/>
    </row>
    <row r="1477" spans="174:174" x14ac:dyDescent="0.3">
      <c r="FR1477"/>
    </row>
    <row r="1478" spans="174:174" x14ac:dyDescent="0.3">
      <c r="FR1478"/>
    </row>
    <row r="1479" spans="174:174" x14ac:dyDescent="0.3">
      <c r="FR1479"/>
    </row>
    <row r="1480" spans="174:174" x14ac:dyDescent="0.3">
      <c r="FR1480"/>
    </row>
    <row r="1481" spans="174:174" x14ac:dyDescent="0.3">
      <c r="FR1481"/>
    </row>
    <row r="1482" spans="174:174" x14ac:dyDescent="0.3">
      <c r="FR1482"/>
    </row>
    <row r="1483" spans="174:174" x14ac:dyDescent="0.3">
      <c r="FR1483"/>
    </row>
    <row r="1484" spans="174:174" x14ac:dyDescent="0.3">
      <c r="FR1484"/>
    </row>
    <row r="1485" spans="174:174" x14ac:dyDescent="0.3">
      <c r="FR1485"/>
    </row>
    <row r="1486" spans="174:174" x14ac:dyDescent="0.3">
      <c r="FR1486"/>
    </row>
    <row r="1487" spans="174:174" x14ac:dyDescent="0.3">
      <c r="FR1487"/>
    </row>
    <row r="1488" spans="174:174" x14ac:dyDescent="0.3">
      <c r="FR1488"/>
    </row>
    <row r="1489" spans="174:174" x14ac:dyDescent="0.3">
      <c r="FR1489"/>
    </row>
    <row r="1490" spans="174:174" x14ac:dyDescent="0.3">
      <c r="FR1490"/>
    </row>
    <row r="1491" spans="174:174" x14ac:dyDescent="0.3">
      <c r="FR1491"/>
    </row>
    <row r="1492" spans="174:174" x14ac:dyDescent="0.3">
      <c r="FR1492"/>
    </row>
    <row r="1493" spans="174:174" x14ac:dyDescent="0.3">
      <c r="FR1493"/>
    </row>
    <row r="1494" spans="174:174" x14ac:dyDescent="0.3">
      <c r="FR1494"/>
    </row>
    <row r="1495" spans="174:174" x14ac:dyDescent="0.3">
      <c r="FR1495"/>
    </row>
    <row r="1496" spans="174:174" x14ac:dyDescent="0.3">
      <c r="FR1496"/>
    </row>
    <row r="1497" spans="174:174" x14ac:dyDescent="0.3">
      <c r="FR1497"/>
    </row>
    <row r="1498" spans="174:174" x14ac:dyDescent="0.3">
      <c r="FR1498"/>
    </row>
    <row r="1499" spans="174:174" x14ac:dyDescent="0.3">
      <c r="FR1499"/>
    </row>
    <row r="1500" spans="174:174" x14ac:dyDescent="0.3">
      <c r="FR1500"/>
    </row>
    <row r="1501" spans="174:174" x14ac:dyDescent="0.3">
      <c r="FR1501"/>
    </row>
    <row r="1502" spans="174:174" x14ac:dyDescent="0.3">
      <c r="FR1502"/>
    </row>
    <row r="1503" spans="174:174" x14ac:dyDescent="0.3">
      <c r="FR1503"/>
    </row>
    <row r="1504" spans="174:174" x14ac:dyDescent="0.3">
      <c r="FR1504"/>
    </row>
    <row r="1505" spans="174:174" x14ac:dyDescent="0.3">
      <c r="FR1505"/>
    </row>
    <row r="1506" spans="174:174" x14ac:dyDescent="0.3">
      <c r="FR1506"/>
    </row>
    <row r="1507" spans="174:174" x14ac:dyDescent="0.3">
      <c r="FR1507"/>
    </row>
    <row r="1508" spans="174:174" x14ac:dyDescent="0.3">
      <c r="FR1508"/>
    </row>
    <row r="1509" spans="174:174" x14ac:dyDescent="0.3">
      <c r="FR1509"/>
    </row>
    <row r="1510" spans="174:174" x14ac:dyDescent="0.3">
      <c r="FR1510"/>
    </row>
    <row r="1511" spans="174:174" x14ac:dyDescent="0.3">
      <c r="FR1511"/>
    </row>
    <row r="1512" spans="174:174" x14ac:dyDescent="0.3">
      <c r="FR1512"/>
    </row>
    <row r="1513" spans="174:174" x14ac:dyDescent="0.3">
      <c r="FR1513"/>
    </row>
    <row r="1514" spans="174:174" x14ac:dyDescent="0.3">
      <c r="FR1514"/>
    </row>
    <row r="1515" spans="174:174" x14ac:dyDescent="0.3">
      <c r="FR1515"/>
    </row>
    <row r="1516" spans="174:174" x14ac:dyDescent="0.3">
      <c r="FR1516"/>
    </row>
    <row r="1517" spans="174:174" x14ac:dyDescent="0.3">
      <c r="FR1517"/>
    </row>
    <row r="1518" spans="174:174" x14ac:dyDescent="0.3">
      <c r="FR1518"/>
    </row>
    <row r="1519" spans="174:174" x14ac:dyDescent="0.3">
      <c r="FR1519"/>
    </row>
    <row r="1520" spans="174:174" x14ac:dyDescent="0.3">
      <c r="FR1520"/>
    </row>
    <row r="1521" spans="174:174" x14ac:dyDescent="0.3">
      <c r="FR1521"/>
    </row>
    <row r="1522" spans="174:174" x14ac:dyDescent="0.3">
      <c r="FR1522"/>
    </row>
    <row r="1523" spans="174:174" x14ac:dyDescent="0.3">
      <c r="FR1523"/>
    </row>
    <row r="1524" spans="174:174" x14ac:dyDescent="0.3">
      <c r="FR1524"/>
    </row>
    <row r="1525" spans="174:174" x14ac:dyDescent="0.3">
      <c r="FR1525"/>
    </row>
    <row r="1526" spans="174:174" x14ac:dyDescent="0.3">
      <c r="FR1526"/>
    </row>
    <row r="1527" spans="174:174" x14ac:dyDescent="0.3">
      <c r="FR1527"/>
    </row>
    <row r="1528" spans="174:174" x14ac:dyDescent="0.3">
      <c r="FR1528"/>
    </row>
    <row r="1529" spans="174:174" x14ac:dyDescent="0.3">
      <c r="FR1529"/>
    </row>
    <row r="1530" spans="174:174" x14ac:dyDescent="0.3">
      <c r="FR1530"/>
    </row>
    <row r="1531" spans="174:174" x14ac:dyDescent="0.3">
      <c r="FR1531"/>
    </row>
    <row r="1532" spans="174:174" x14ac:dyDescent="0.3">
      <c r="FR1532"/>
    </row>
    <row r="1533" spans="174:174" x14ac:dyDescent="0.3">
      <c r="FR1533"/>
    </row>
    <row r="1534" spans="174:174" x14ac:dyDescent="0.3">
      <c r="FR1534"/>
    </row>
    <row r="1535" spans="174:174" x14ac:dyDescent="0.3">
      <c r="FR1535"/>
    </row>
    <row r="1536" spans="174:174" x14ac:dyDescent="0.3">
      <c r="FR1536"/>
    </row>
    <row r="1537" spans="174:174" x14ac:dyDescent="0.3">
      <c r="FR1537"/>
    </row>
    <row r="1538" spans="174:174" x14ac:dyDescent="0.3">
      <c r="FR1538"/>
    </row>
    <row r="1539" spans="174:174" x14ac:dyDescent="0.3">
      <c r="FR1539"/>
    </row>
    <row r="1540" spans="174:174" x14ac:dyDescent="0.3">
      <c r="FR1540"/>
    </row>
    <row r="1541" spans="174:174" x14ac:dyDescent="0.3">
      <c r="FR1541"/>
    </row>
    <row r="1542" spans="174:174" x14ac:dyDescent="0.3">
      <c r="FR1542"/>
    </row>
    <row r="1543" spans="174:174" x14ac:dyDescent="0.3">
      <c r="FR1543"/>
    </row>
    <row r="1544" spans="174:174" x14ac:dyDescent="0.3">
      <c r="FR1544"/>
    </row>
    <row r="1545" spans="174:174" x14ac:dyDescent="0.3">
      <c r="FR1545"/>
    </row>
    <row r="1546" spans="174:174" x14ac:dyDescent="0.3">
      <c r="FR1546"/>
    </row>
    <row r="1547" spans="174:174" x14ac:dyDescent="0.3">
      <c r="FR1547"/>
    </row>
    <row r="1548" spans="174:174" x14ac:dyDescent="0.3">
      <c r="FR1548"/>
    </row>
    <row r="1549" spans="174:174" x14ac:dyDescent="0.3">
      <c r="FR1549"/>
    </row>
    <row r="1550" spans="174:174" x14ac:dyDescent="0.3">
      <c r="FR1550"/>
    </row>
    <row r="1551" spans="174:174" x14ac:dyDescent="0.3">
      <c r="FR1551"/>
    </row>
    <row r="1552" spans="174:174" x14ac:dyDescent="0.3">
      <c r="FR1552"/>
    </row>
    <row r="1553" spans="174:174" x14ac:dyDescent="0.3">
      <c r="FR1553"/>
    </row>
    <row r="1554" spans="174:174" x14ac:dyDescent="0.3">
      <c r="FR1554"/>
    </row>
    <row r="1555" spans="174:174" x14ac:dyDescent="0.3">
      <c r="FR1555"/>
    </row>
    <row r="1556" spans="174:174" x14ac:dyDescent="0.3">
      <c r="FR1556"/>
    </row>
    <row r="1557" spans="174:174" x14ac:dyDescent="0.3">
      <c r="FR1557"/>
    </row>
    <row r="1558" spans="174:174" x14ac:dyDescent="0.3">
      <c r="FR1558"/>
    </row>
    <row r="1559" spans="174:174" x14ac:dyDescent="0.3">
      <c r="FR1559"/>
    </row>
    <row r="1560" spans="174:174" x14ac:dyDescent="0.3">
      <c r="FR1560"/>
    </row>
    <row r="1561" spans="174:174" x14ac:dyDescent="0.3">
      <c r="FR1561"/>
    </row>
    <row r="1562" spans="174:174" x14ac:dyDescent="0.3">
      <c r="FR1562"/>
    </row>
    <row r="1563" spans="174:174" x14ac:dyDescent="0.3">
      <c r="FR1563"/>
    </row>
    <row r="1564" spans="174:174" x14ac:dyDescent="0.3">
      <c r="FR1564"/>
    </row>
    <row r="1565" spans="174:174" x14ac:dyDescent="0.3">
      <c r="FR1565"/>
    </row>
    <row r="1566" spans="174:174" x14ac:dyDescent="0.3">
      <c r="FR1566"/>
    </row>
    <row r="1567" spans="174:174" x14ac:dyDescent="0.3">
      <c r="FR1567"/>
    </row>
    <row r="1568" spans="174:174" x14ac:dyDescent="0.3">
      <c r="FR1568"/>
    </row>
    <row r="1569" spans="174:174" x14ac:dyDescent="0.3">
      <c r="FR1569"/>
    </row>
    <row r="1570" spans="174:174" x14ac:dyDescent="0.3">
      <c r="FR1570"/>
    </row>
    <row r="1571" spans="174:174" x14ac:dyDescent="0.3">
      <c r="FR1571"/>
    </row>
    <row r="1572" spans="174:174" x14ac:dyDescent="0.3">
      <c r="FR1572"/>
    </row>
    <row r="1573" spans="174:174" x14ac:dyDescent="0.3">
      <c r="FR1573"/>
    </row>
    <row r="1574" spans="174:174" x14ac:dyDescent="0.3">
      <c r="FR1574"/>
    </row>
    <row r="1575" spans="174:174" x14ac:dyDescent="0.3">
      <c r="FR1575"/>
    </row>
    <row r="1576" spans="174:174" x14ac:dyDescent="0.3">
      <c r="FR1576"/>
    </row>
    <row r="1577" spans="174:174" x14ac:dyDescent="0.3">
      <c r="FR1577"/>
    </row>
    <row r="1578" spans="174:174" x14ac:dyDescent="0.3">
      <c r="FR1578"/>
    </row>
    <row r="1579" spans="174:174" x14ac:dyDescent="0.3">
      <c r="FR1579"/>
    </row>
    <row r="1580" spans="174:174" x14ac:dyDescent="0.3">
      <c r="FR1580"/>
    </row>
    <row r="1581" spans="174:174" x14ac:dyDescent="0.3">
      <c r="FR1581"/>
    </row>
    <row r="1582" spans="174:174" x14ac:dyDescent="0.3">
      <c r="FR1582"/>
    </row>
    <row r="1583" spans="174:174" x14ac:dyDescent="0.3">
      <c r="FR1583"/>
    </row>
    <row r="1584" spans="174:174" x14ac:dyDescent="0.3">
      <c r="FR1584"/>
    </row>
    <row r="1585" spans="174:174" x14ac:dyDescent="0.3">
      <c r="FR1585"/>
    </row>
    <row r="1586" spans="174:174" x14ac:dyDescent="0.3">
      <c r="FR1586"/>
    </row>
    <row r="1587" spans="174:174" x14ac:dyDescent="0.3">
      <c r="FR1587"/>
    </row>
    <row r="1588" spans="174:174" x14ac:dyDescent="0.3">
      <c r="FR1588"/>
    </row>
    <row r="1589" spans="174:174" x14ac:dyDescent="0.3">
      <c r="FR1589"/>
    </row>
    <row r="1590" spans="174:174" x14ac:dyDescent="0.3">
      <c r="FR1590"/>
    </row>
    <row r="1591" spans="174:174" x14ac:dyDescent="0.3">
      <c r="FR1591"/>
    </row>
    <row r="1592" spans="174:174" x14ac:dyDescent="0.3">
      <c r="FR1592"/>
    </row>
    <row r="1593" spans="174:174" x14ac:dyDescent="0.3">
      <c r="FR1593"/>
    </row>
    <row r="1594" spans="174:174" x14ac:dyDescent="0.3">
      <c r="FR1594"/>
    </row>
    <row r="1595" spans="174:174" x14ac:dyDescent="0.3">
      <c r="FR1595"/>
    </row>
    <row r="1596" spans="174:174" x14ac:dyDescent="0.3">
      <c r="FR1596"/>
    </row>
    <row r="1597" spans="174:174" x14ac:dyDescent="0.3">
      <c r="FR1597"/>
    </row>
    <row r="1598" spans="174:174" x14ac:dyDescent="0.3">
      <c r="FR1598"/>
    </row>
    <row r="1599" spans="174:174" x14ac:dyDescent="0.3">
      <c r="FR1599"/>
    </row>
    <row r="1600" spans="174:174" x14ac:dyDescent="0.3">
      <c r="FR1600"/>
    </row>
    <row r="1601" spans="174:174" x14ac:dyDescent="0.3">
      <c r="FR1601"/>
    </row>
    <row r="1602" spans="174:174" x14ac:dyDescent="0.3">
      <c r="FR1602"/>
    </row>
    <row r="1603" spans="174:174" x14ac:dyDescent="0.3">
      <c r="FR1603"/>
    </row>
    <row r="1604" spans="174:174" x14ac:dyDescent="0.3">
      <c r="FR1604"/>
    </row>
    <row r="1605" spans="174:174" x14ac:dyDescent="0.3">
      <c r="FR1605"/>
    </row>
    <row r="1606" spans="174:174" x14ac:dyDescent="0.3">
      <c r="FR1606"/>
    </row>
    <row r="1607" spans="174:174" x14ac:dyDescent="0.3">
      <c r="FR1607"/>
    </row>
    <row r="1608" spans="174:174" x14ac:dyDescent="0.3">
      <c r="FR1608"/>
    </row>
    <row r="1609" spans="174:174" x14ac:dyDescent="0.3">
      <c r="FR1609"/>
    </row>
    <row r="1610" spans="174:174" x14ac:dyDescent="0.3">
      <c r="FR1610"/>
    </row>
    <row r="1611" spans="174:174" x14ac:dyDescent="0.3">
      <c r="FR1611"/>
    </row>
    <row r="1612" spans="174:174" x14ac:dyDescent="0.3">
      <c r="FR1612"/>
    </row>
    <row r="1613" spans="174:174" x14ac:dyDescent="0.3">
      <c r="FR1613"/>
    </row>
    <row r="1614" spans="174:174" x14ac:dyDescent="0.3">
      <c r="FR1614"/>
    </row>
    <row r="1615" spans="174:174" x14ac:dyDescent="0.3">
      <c r="FR1615"/>
    </row>
    <row r="1616" spans="174:174" x14ac:dyDescent="0.3">
      <c r="FR1616"/>
    </row>
    <row r="1617" spans="174:174" x14ac:dyDescent="0.3">
      <c r="FR1617"/>
    </row>
    <row r="1618" spans="174:174" x14ac:dyDescent="0.3">
      <c r="FR1618"/>
    </row>
    <row r="1619" spans="174:174" x14ac:dyDescent="0.3">
      <c r="FR1619"/>
    </row>
    <row r="1620" spans="174:174" x14ac:dyDescent="0.3">
      <c r="FR1620"/>
    </row>
    <row r="1621" spans="174:174" x14ac:dyDescent="0.3">
      <c r="FR1621"/>
    </row>
    <row r="1622" spans="174:174" x14ac:dyDescent="0.3">
      <c r="FR1622"/>
    </row>
    <row r="1623" spans="174:174" x14ac:dyDescent="0.3">
      <c r="FR1623"/>
    </row>
    <row r="1624" spans="174:174" x14ac:dyDescent="0.3">
      <c r="FR1624"/>
    </row>
    <row r="1625" spans="174:174" x14ac:dyDescent="0.3">
      <c r="FR1625"/>
    </row>
    <row r="1626" spans="174:174" x14ac:dyDescent="0.3">
      <c r="FR1626"/>
    </row>
    <row r="1627" spans="174:174" x14ac:dyDescent="0.3">
      <c r="FR1627"/>
    </row>
    <row r="1628" spans="174:174" x14ac:dyDescent="0.3">
      <c r="FR1628"/>
    </row>
    <row r="1629" spans="174:174" x14ac:dyDescent="0.3">
      <c r="FR1629"/>
    </row>
    <row r="1630" spans="174:174" x14ac:dyDescent="0.3">
      <c r="FR1630"/>
    </row>
    <row r="1631" spans="174:174" x14ac:dyDescent="0.3">
      <c r="FR1631"/>
    </row>
    <row r="1632" spans="174:174" x14ac:dyDescent="0.3">
      <c r="FR1632"/>
    </row>
    <row r="1633" spans="174:174" x14ac:dyDescent="0.3">
      <c r="FR1633"/>
    </row>
    <row r="1634" spans="174:174" x14ac:dyDescent="0.3">
      <c r="FR1634"/>
    </row>
    <row r="1635" spans="174:174" x14ac:dyDescent="0.3">
      <c r="FR1635"/>
    </row>
    <row r="1636" spans="174:174" x14ac:dyDescent="0.3">
      <c r="FR1636"/>
    </row>
    <row r="1637" spans="174:174" x14ac:dyDescent="0.3">
      <c r="FR1637"/>
    </row>
    <row r="1638" spans="174:174" x14ac:dyDescent="0.3">
      <c r="FR1638"/>
    </row>
    <row r="1639" spans="174:174" x14ac:dyDescent="0.3">
      <c r="FR1639"/>
    </row>
    <row r="1640" spans="174:174" x14ac:dyDescent="0.3">
      <c r="FR1640"/>
    </row>
    <row r="1641" spans="174:174" x14ac:dyDescent="0.3">
      <c r="FR1641"/>
    </row>
    <row r="1642" spans="174:174" x14ac:dyDescent="0.3">
      <c r="FR1642"/>
    </row>
    <row r="1643" spans="174:174" x14ac:dyDescent="0.3">
      <c r="FR1643"/>
    </row>
    <row r="1644" spans="174:174" x14ac:dyDescent="0.3">
      <c r="FR1644"/>
    </row>
    <row r="1645" spans="174:174" x14ac:dyDescent="0.3">
      <c r="FR1645"/>
    </row>
    <row r="1646" spans="174:174" x14ac:dyDescent="0.3">
      <c r="FR1646"/>
    </row>
    <row r="1647" spans="174:174" x14ac:dyDescent="0.3">
      <c r="FR1647"/>
    </row>
    <row r="1648" spans="174:174" x14ac:dyDescent="0.3">
      <c r="FR1648"/>
    </row>
    <row r="1649" spans="174:174" x14ac:dyDescent="0.3">
      <c r="FR1649"/>
    </row>
    <row r="1650" spans="174:174" x14ac:dyDescent="0.3">
      <c r="FR1650"/>
    </row>
    <row r="1651" spans="174:174" x14ac:dyDescent="0.3">
      <c r="FR1651"/>
    </row>
    <row r="1652" spans="174:174" x14ac:dyDescent="0.3">
      <c r="FR1652"/>
    </row>
    <row r="1653" spans="174:174" x14ac:dyDescent="0.3">
      <c r="FR1653"/>
    </row>
    <row r="1654" spans="174:174" x14ac:dyDescent="0.3">
      <c r="FR1654"/>
    </row>
    <row r="1655" spans="174:174" x14ac:dyDescent="0.3">
      <c r="FR1655"/>
    </row>
    <row r="1656" spans="174:174" x14ac:dyDescent="0.3">
      <c r="FR1656"/>
    </row>
    <row r="1657" spans="174:174" x14ac:dyDescent="0.3">
      <c r="FR1657"/>
    </row>
    <row r="1658" spans="174:174" x14ac:dyDescent="0.3">
      <c r="FR1658"/>
    </row>
    <row r="1659" spans="174:174" x14ac:dyDescent="0.3">
      <c r="FR1659"/>
    </row>
    <row r="1660" spans="174:174" x14ac:dyDescent="0.3">
      <c r="FR1660"/>
    </row>
    <row r="1661" spans="174:174" x14ac:dyDescent="0.3">
      <c r="FR1661"/>
    </row>
    <row r="1662" spans="174:174" x14ac:dyDescent="0.3">
      <c r="FR1662"/>
    </row>
    <row r="1663" spans="174:174" x14ac:dyDescent="0.3">
      <c r="FR1663"/>
    </row>
    <row r="1664" spans="174:174" x14ac:dyDescent="0.3">
      <c r="FR1664"/>
    </row>
    <row r="1665" spans="174:174" x14ac:dyDescent="0.3">
      <c r="FR1665"/>
    </row>
    <row r="1666" spans="174:174" x14ac:dyDescent="0.3">
      <c r="FR1666"/>
    </row>
    <row r="1667" spans="174:174" x14ac:dyDescent="0.3">
      <c r="FR1667"/>
    </row>
    <row r="1668" spans="174:174" x14ac:dyDescent="0.3">
      <c r="FR1668"/>
    </row>
    <row r="1669" spans="174:174" x14ac:dyDescent="0.3">
      <c r="FR1669"/>
    </row>
    <row r="1670" spans="174:174" x14ac:dyDescent="0.3">
      <c r="FR1670"/>
    </row>
    <row r="1671" spans="174:174" x14ac:dyDescent="0.3">
      <c r="FR1671"/>
    </row>
    <row r="1672" spans="174:174" x14ac:dyDescent="0.3">
      <c r="FR1672"/>
    </row>
    <row r="1673" spans="174:174" x14ac:dyDescent="0.3">
      <c r="FR1673"/>
    </row>
    <row r="1674" spans="174:174" x14ac:dyDescent="0.3">
      <c r="FR1674"/>
    </row>
    <row r="1675" spans="174:174" x14ac:dyDescent="0.3">
      <c r="FR1675"/>
    </row>
    <row r="1676" spans="174:174" x14ac:dyDescent="0.3">
      <c r="FR1676"/>
    </row>
    <row r="1677" spans="174:174" x14ac:dyDescent="0.3">
      <c r="FR1677"/>
    </row>
    <row r="1678" spans="174:174" x14ac:dyDescent="0.3">
      <c r="FR1678"/>
    </row>
    <row r="1679" spans="174:174" x14ac:dyDescent="0.3">
      <c r="FR1679"/>
    </row>
    <row r="1680" spans="174:174" x14ac:dyDescent="0.3">
      <c r="FR1680"/>
    </row>
    <row r="1681" spans="174:174" x14ac:dyDescent="0.3">
      <c r="FR1681"/>
    </row>
    <row r="1682" spans="174:174" x14ac:dyDescent="0.3">
      <c r="FR1682"/>
    </row>
    <row r="1683" spans="174:174" x14ac:dyDescent="0.3">
      <c r="FR1683"/>
    </row>
    <row r="1684" spans="174:174" x14ac:dyDescent="0.3">
      <c r="FR1684"/>
    </row>
    <row r="1685" spans="174:174" x14ac:dyDescent="0.3">
      <c r="FR1685"/>
    </row>
    <row r="1686" spans="174:174" x14ac:dyDescent="0.3">
      <c r="FR1686"/>
    </row>
    <row r="1687" spans="174:174" x14ac:dyDescent="0.3">
      <c r="FR1687"/>
    </row>
    <row r="1688" spans="174:174" x14ac:dyDescent="0.3">
      <c r="FR1688"/>
    </row>
    <row r="1689" spans="174:174" x14ac:dyDescent="0.3">
      <c r="FR1689"/>
    </row>
    <row r="1690" spans="174:174" x14ac:dyDescent="0.3">
      <c r="FR1690"/>
    </row>
    <row r="1691" spans="174:174" x14ac:dyDescent="0.3">
      <c r="FR1691"/>
    </row>
    <row r="1692" spans="174:174" x14ac:dyDescent="0.3">
      <c r="FR1692"/>
    </row>
    <row r="1693" spans="174:174" x14ac:dyDescent="0.3">
      <c r="FR1693"/>
    </row>
    <row r="1694" spans="174:174" x14ac:dyDescent="0.3">
      <c r="FR1694"/>
    </row>
    <row r="1695" spans="174:174" x14ac:dyDescent="0.3">
      <c r="FR1695"/>
    </row>
    <row r="1696" spans="174:174" x14ac:dyDescent="0.3">
      <c r="FR1696"/>
    </row>
    <row r="1697" spans="174:174" x14ac:dyDescent="0.3">
      <c r="FR1697"/>
    </row>
    <row r="1698" spans="174:174" x14ac:dyDescent="0.3">
      <c r="FR1698"/>
    </row>
    <row r="1699" spans="174:174" x14ac:dyDescent="0.3">
      <c r="FR1699"/>
    </row>
    <row r="1700" spans="174:174" x14ac:dyDescent="0.3">
      <c r="FR1700"/>
    </row>
    <row r="1701" spans="174:174" x14ac:dyDescent="0.3">
      <c r="FR1701"/>
    </row>
    <row r="1702" spans="174:174" x14ac:dyDescent="0.3">
      <c r="FR1702"/>
    </row>
    <row r="1703" spans="174:174" x14ac:dyDescent="0.3">
      <c r="FR1703"/>
    </row>
    <row r="1704" spans="174:174" x14ac:dyDescent="0.3">
      <c r="FR1704"/>
    </row>
    <row r="1705" spans="174:174" x14ac:dyDescent="0.3">
      <c r="FR1705"/>
    </row>
    <row r="1706" spans="174:174" x14ac:dyDescent="0.3">
      <c r="FR1706"/>
    </row>
    <row r="1707" spans="174:174" x14ac:dyDescent="0.3">
      <c r="FR1707"/>
    </row>
    <row r="1708" spans="174:174" x14ac:dyDescent="0.3">
      <c r="FR1708"/>
    </row>
    <row r="1709" spans="174:174" x14ac:dyDescent="0.3">
      <c r="FR1709"/>
    </row>
    <row r="1710" spans="174:174" x14ac:dyDescent="0.3">
      <c r="FR1710"/>
    </row>
    <row r="1711" spans="174:174" x14ac:dyDescent="0.3">
      <c r="FR1711"/>
    </row>
    <row r="1712" spans="174:174" x14ac:dyDescent="0.3">
      <c r="FR1712"/>
    </row>
    <row r="1713" spans="174:174" x14ac:dyDescent="0.3">
      <c r="FR1713"/>
    </row>
    <row r="1714" spans="174:174" x14ac:dyDescent="0.3">
      <c r="FR1714"/>
    </row>
    <row r="1715" spans="174:174" x14ac:dyDescent="0.3">
      <c r="FR1715"/>
    </row>
    <row r="1716" spans="174:174" x14ac:dyDescent="0.3">
      <c r="FR1716"/>
    </row>
    <row r="1717" spans="174:174" x14ac:dyDescent="0.3">
      <c r="FR1717"/>
    </row>
    <row r="1718" spans="174:174" x14ac:dyDescent="0.3">
      <c r="FR1718"/>
    </row>
    <row r="1719" spans="174:174" x14ac:dyDescent="0.3">
      <c r="FR1719"/>
    </row>
    <row r="1720" spans="174:174" x14ac:dyDescent="0.3">
      <c r="FR1720"/>
    </row>
    <row r="1721" spans="174:174" x14ac:dyDescent="0.3">
      <c r="FR1721"/>
    </row>
    <row r="1722" spans="174:174" x14ac:dyDescent="0.3">
      <c r="FR1722"/>
    </row>
    <row r="1723" spans="174:174" x14ac:dyDescent="0.3">
      <c r="FR1723"/>
    </row>
    <row r="1724" spans="174:174" x14ac:dyDescent="0.3">
      <c r="FR1724"/>
    </row>
    <row r="1725" spans="174:174" x14ac:dyDescent="0.3">
      <c r="FR1725"/>
    </row>
    <row r="1726" spans="174:174" x14ac:dyDescent="0.3">
      <c r="FR1726"/>
    </row>
    <row r="1727" spans="174:174" x14ac:dyDescent="0.3">
      <c r="FR1727"/>
    </row>
    <row r="1728" spans="174:174" x14ac:dyDescent="0.3">
      <c r="FR1728"/>
    </row>
    <row r="1729" spans="174:174" x14ac:dyDescent="0.3">
      <c r="FR1729"/>
    </row>
    <row r="1730" spans="174:174" x14ac:dyDescent="0.3">
      <c r="FR1730"/>
    </row>
    <row r="1731" spans="174:174" x14ac:dyDescent="0.3">
      <c r="FR1731"/>
    </row>
    <row r="1732" spans="174:174" x14ac:dyDescent="0.3">
      <c r="FR1732"/>
    </row>
    <row r="1733" spans="174:174" x14ac:dyDescent="0.3">
      <c r="FR1733"/>
    </row>
    <row r="1734" spans="174:174" x14ac:dyDescent="0.3">
      <c r="FR1734"/>
    </row>
    <row r="1735" spans="174:174" x14ac:dyDescent="0.3">
      <c r="FR1735"/>
    </row>
    <row r="1736" spans="174:174" x14ac:dyDescent="0.3">
      <c r="FR1736"/>
    </row>
    <row r="1737" spans="174:174" x14ac:dyDescent="0.3">
      <c r="FR1737"/>
    </row>
    <row r="1738" spans="174:174" x14ac:dyDescent="0.3">
      <c r="FR1738"/>
    </row>
    <row r="1739" spans="174:174" x14ac:dyDescent="0.3">
      <c r="FR1739"/>
    </row>
    <row r="1740" spans="174:174" x14ac:dyDescent="0.3">
      <c r="FR1740"/>
    </row>
    <row r="1741" spans="174:174" x14ac:dyDescent="0.3">
      <c r="FR1741"/>
    </row>
    <row r="1742" spans="174:174" x14ac:dyDescent="0.3">
      <c r="FR1742"/>
    </row>
    <row r="1743" spans="174:174" x14ac:dyDescent="0.3">
      <c r="FR1743"/>
    </row>
    <row r="1744" spans="174:174" x14ac:dyDescent="0.3">
      <c r="FR1744"/>
    </row>
    <row r="1745" spans="174:174" x14ac:dyDescent="0.3">
      <c r="FR1745"/>
    </row>
    <row r="1746" spans="174:174" x14ac:dyDescent="0.3">
      <c r="FR1746"/>
    </row>
    <row r="1747" spans="174:174" x14ac:dyDescent="0.3">
      <c r="FR1747"/>
    </row>
    <row r="1748" spans="174:174" x14ac:dyDescent="0.3">
      <c r="FR1748"/>
    </row>
    <row r="1749" spans="174:174" x14ac:dyDescent="0.3">
      <c r="FR1749"/>
    </row>
    <row r="1750" spans="174:174" x14ac:dyDescent="0.3">
      <c r="FR1750"/>
    </row>
    <row r="1751" spans="174:174" x14ac:dyDescent="0.3">
      <c r="FR1751"/>
    </row>
    <row r="1752" spans="174:174" x14ac:dyDescent="0.3">
      <c r="FR1752"/>
    </row>
    <row r="1753" spans="174:174" x14ac:dyDescent="0.3">
      <c r="FR1753"/>
    </row>
    <row r="1754" spans="174:174" x14ac:dyDescent="0.3">
      <c r="FR1754"/>
    </row>
    <row r="1755" spans="174:174" x14ac:dyDescent="0.3">
      <c r="FR1755"/>
    </row>
    <row r="1756" spans="174:174" x14ac:dyDescent="0.3">
      <c r="FR1756"/>
    </row>
    <row r="1757" spans="174:174" x14ac:dyDescent="0.3">
      <c r="FR1757"/>
    </row>
    <row r="1758" spans="174:174" x14ac:dyDescent="0.3">
      <c r="FR1758"/>
    </row>
    <row r="1759" spans="174:174" x14ac:dyDescent="0.3">
      <c r="FR1759"/>
    </row>
    <row r="1760" spans="174:174" x14ac:dyDescent="0.3">
      <c r="FR1760"/>
    </row>
    <row r="1761" spans="174:174" x14ac:dyDescent="0.3">
      <c r="FR1761"/>
    </row>
    <row r="1762" spans="174:174" x14ac:dyDescent="0.3">
      <c r="FR1762"/>
    </row>
    <row r="1763" spans="174:174" x14ac:dyDescent="0.3">
      <c r="FR1763"/>
    </row>
    <row r="1764" spans="174:174" x14ac:dyDescent="0.3">
      <c r="FR1764"/>
    </row>
    <row r="1765" spans="174:174" x14ac:dyDescent="0.3">
      <c r="FR1765"/>
    </row>
    <row r="1766" spans="174:174" x14ac:dyDescent="0.3">
      <c r="FR1766"/>
    </row>
    <row r="1767" spans="174:174" x14ac:dyDescent="0.3">
      <c r="FR1767"/>
    </row>
    <row r="1768" spans="174:174" x14ac:dyDescent="0.3">
      <c r="FR1768"/>
    </row>
    <row r="1769" spans="174:174" x14ac:dyDescent="0.3">
      <c r="FR1769"/>
    </row>
    <row r="1770" spans="174:174" x14ac:dyDescent="0.3">
      <c r="FR1770"/>
    </row>
    <row r="1771" spans="174:174" x14ac:dyDescent="0.3">
      <c r="FR1771"/>
    </row>
    <row r="1772" spans="174:174" x14ac:dyDescent="0.3">
      <c r="FR1772"/>
    </row>
    <row r="1773" spans="174:174" x14ac:dyDescent="0.3">
      <c r="FR1773"/>
    </row>
    <row r="1774" spans="174:174" x14ac:dyDescent="0.3">
      <c r="FR1774"/>
    </row>
    <row r="1775" spans="174:174" x14ac:dyDescent="0.3">
      <c r="FR1775"/>
    </row>
    <row r="1776" spans="174:174" x14ac:dyDescent="0.3">
      <c r="FR1776"/>
    </row>
    <row r="1777" spans="174:174" x14ac:dyDescent="0.3">
      <c r="FR1777"/>
    </row>
    <row r="1778" spans="174:174" x14ac:dyDescent="0.3">
      <c r="FR1778"/>
    </row>
    <row r="1779" spans="174:174" x14ac:dyDescent="0.3">
      <c r="FR1779"/>
    </row>
    <row r="1780" spans="174:174" x14ac:dyDescent="0.3">
      <c r="FR1780"/>
    </row>
    <row r="1781" spans="174:174" x14ac:dyDescent="0.3">
      <c r="FR1781"/>
    </row>
    <row r="1782" spans="174:174" x14ac:dyDescent="0.3">
      <c r="FR1782"/>
    </row>
    <row r="1783" spans="174:174" x14ac:dyDescent="0.3">
      <c r="FR1783"/>
    </row>
    <row r="1784" spans="174:174" x14ac:dyDescent="0.3">
      <c r="FR1784"/>
    </row>
    <row r="1785" spans="174:174" x14ac:dyDescent="0.3">
      <c r="FR1785"/>
    </row>
    <row r="1786" spans="174:174" x14ac:dyDescent="0.3">
      <c r="FR1786"/>
    </row>
    <row r="1787" spans="174:174" x14ac:dyDescent="0.3">
      <c r="FR1787"/>
    </row>
    <row r="1788" spans="174:174" x14ac:dyDescent="0.3">
      <c r="FR1788"/>
    </row>
    <row r="1789" spans="174:174" x14ac:dyDescent="0.3">
      <c r="FR1789"/>
    </row>
    <row r="1790" spans="174:174" x14ac:dyDescent="0.3">
      <c r="FR1790"/>
    </row>
    <row r="1791" spans="174:174" x14ac:dyDescent="0.3">
      <c r="FR1791"/>
    </row>
    <row r="1792" spans="174:174" x14ac:dyDescent="0.3">
      <c r="FR1792"/>
    </row>
    <row r="1793" spans="174:174" x14ac:dyDescent="0.3">
      <c r="FR1793"/>
    </row>
    <row r="1794" spans="174:174" x14ac:dyDescent="0.3">
      <c r="FR1794"/>
    </row>
    <row r="1795" spans="174:174" x14ac:dyDescent="0.3">
      <c r="FR1795"/>
    </row>
    <row r="1796" spans="174:174" x14ac:dyDescent="0.3">
      <c r="FR1796"/>
    </row>
    <row r="1797" spans="174:174" x14ac:dyDescent="0.3">
      <c r="FR1797"/>
    </row>
    <row r="1798" spans="174:174" x14ac:dyDescent="0.3">
      <c r="FR1798"/>
    </row>
    <row r="1799" spans="174:174" x14ac:dyDescent="0.3">
      <c r="FR1799"/>
    </row>
    <row r="1800" spans="174:174" x14ac:dyDescent="0.3">
      <c r="FR1800"/>
    </row>
    <row r="1801" spans="174:174" x14ac:dyDescent="0.3">
      <c r="FR1801"/>
    </row>
    <row r="1802" spans="174:174" x14ac:dyDescent="0.3">
      <c r="FR1802"/>
    </row>
    <row r="1803" spans="174:174" x14ac:dyDescent="0.3">
      <c r="FR1803"/>
    </row>
    <row r="1804" spans="174:174" x14ac:dyDescent="0.3">
      <c r="FR1804"/>
    </row>
    <row r="1805" spans="174:174" x14ac:dyDescent="0.3">
      <c r="FR1805"/>
    </row>
    <row r="1806" spans="174:174" x14ac:dyDescent="0.3">
      <c r="FR1806"/>
    </row>
    <row r="1807" spans="174:174" x14ac:dyDescent="0.3">
      <c r="FR1807"/>
    </row>
    <row r="1808" spans="174:174" x14ac:dyDescent="0.3">
      <c r="FR1808"/>
    </row>
    <row r="1809" spans="174:174" x14ac:dyDescent="0.3">
      <c r="FR1809"/>
    </row>
    <row r="1810" spans="174:174" x14ac:dyDescent="0.3">
      <c r="FR1810"/>
    </row>
    <row r="1811" spans="174:174" x14ac:dyDescent="0.3">
      <c r="FR1811"/>
    </row>
    <row r="1812" spans="174:174" x14ac:dyDescent="0.3">
      <c r="FR1812"/>
    </row>
    <row r="1813" spans="174:174" x14ac:dyDescent="0.3">
      <c r="FR1813"/>
    </row>
    <row r="1814" spans="174:174" x14ac:dyDescent="0.3">
      <c r="FR1814"/>
    </row>
    <row r="1815" spans="174:174" x14ac:dyDescent="0.3">
      <c r="FR1815"/>
    </row>
    <row r="1816" spans="174:174" x14ac:dyDescent="0.3">
      <c r="FR1816"/>
    </row>
    <row r="1817" spans="174:174" x14ac:dyDescent="0.3">
      <c r="FR1817"/>
    </row>
    <row r="1818" spans="174:174" x14ac:dyDescent="0.3">
      <c r="FR1818"/>
    </row>
    <row r="1819" spans="174:174" x14ac:dyDescent="0.3">
      <c r="FR1819"/>
    </row>
    <row r="1820" spans="174:174" x14ac:dyDescent="0.3">
      <c r="FR1820"/>
    </row>
    <row r="1821" spans="174:174" x14ac:dyDescent="0.3">
      <c r="FR1821"/>
    </row>
    <row r="1822" spans="174:174" x14ac:dyDescent="0.3">
      <c r="FR1822"/>
    </row>
    <row r="1823" spans="174:174" x14ac:dyDescent="0.3">
      <c r="FR1823"/>
    </row>
    <row r="1824" spans="174:174" x14ac:dyDescent="0.3">
      <c r="FR1824"/>
    </row>
    <row r="1825" spans="174:174" x14ac:dyDescent="0.3">
      <c r="FR1825"/>
    </row>
    <row r="1826" spans="174:174" x14ac:dyDescent="0.3">
      <c r="FR1826"/>
    </row>
    <row r="1827" spans="174:174" x14ac:dyDescent="0.3">
      <c r="FR1827"/>
    </row>
    <row r="1828" spans="174:174" x14ac:dyDescent="0.3">
      <c r="FR1828"/>
    </row>
    <row r="1829" spans="174:174" x14ac:dyDescent="0.3">
      <c r="FR1829"/>
    </row>
    <row r="1830" spans="174:174" x14ac:dyDescent="0.3">
      <c r="FR1830"/>
    </row>
    <row r="1831" spans="174:174" x14ac:dyDescent="0.3">
      <c r="FR1831"/>
    </row>
    <row r="1832" spans="174:174" x14ac:dyDescent="0.3">
      <c r="FR1832"/>
    </row>
    <row r="1833" spans="174:174" x14ac:dyDescent="0.3">
      <c r="FR1833"/>
    </row>
    <row r="1834" spans="174:174" x14ac:dyDescent="0.3">
      <c r="FR1834"/>
    </row>
    <row r="1835" spans="174:174" x14ac:dyDescent="0.3">
      <c r="FR1835"/>
    </row>
    <row r="1836" spans="174:174" x14ac:dyDescent="0.3">
      <c r="FR1836"/>
    </row>
    <row r="1837" spans="174:174" x14ac:dyDescent="0.3">
      <c r="FR1837"/>
    </row>
    <row r="1838" spans="174:174" x14ac:dyDescent="0.3">
      <c r="FR1838"/>
    </row>
    <row r="1839" spans="174:174" x14ac:dyDescent="0.3">
      <c r="FR1839"/>
    </row>
    <row r="1840" spans="174:174" x14ac:dyDescent="0.3">
      <c r="FR1840"/>
    </row>
    <row r="1841" spans="174:174" x14ac:dyDescent="0.3">
      <c r="FR1841"/>
    </row>
    <row r="1842" spans="174:174" x14ac:dyDescent="0.3">
      <c r="FR1842"/>
    </row>
    <row r="1843" spans="174:174" x14ac:dyDescent="0.3">
      <c r="FR1843"/>
    </row>
    <row r="1844" spans="174:174" x14ac:dyDescent="0.3">
      <c r="FR1844"/>
    </row>
    <row r="1845" spans="174:174" x14ac:dyDescent="0.3">
      <c r="FR1845"/>
    </row>
    <row r="1846" spans="174:174" x14ac:dyDescent="0.3">
      <c r="FR1846"/>
    </row>
    <row r="1847" spans="174:174" x14ac:dyDescent="0.3">
      <c r="FR1847"/>
    </row>
    <row r="1848" spans="174:174" x14ac:dyDescent="0.3">
      <c r="FR1848"/>
    </row>
    <row r="1849" spans="174:174" x14ac:dyDescent="0.3">
      <c r="FR1849"/>
    </row>
    <row r="1850" spans="174:174" x14ac:dyDescent="0.3">
      <c r="FR1850"/>
    </row>
    <row r="1851" spans="174:174" x14ac:dyDescent="0.3">
      <c r="FR1851"/>
    </row>
    <row r="1852" spans="174:174" x14ac:dyDescent="0.3">
      <c r="FR1852"/>
    </row>
    <row r="1853" spans="174:174" x14ac:dyDescent="0.3">
      <c r="FR1853"/>
    </row>
    <row r="1854" spans="174:174" x14ac:dyDescent="0.3">
      <c r="FR1854"/>
    </row>
    <row r="1855" spans="174:174" x14ac:dyDescent="0.3">
      <c r="FR1855"/>
    </row>
    <row r="1856" spans="174:174" x14ac:dyDescent="0.3">
      <c r="FR1856"/>
    </row>
    <row r="1857" spans="174:174" x14ac:dyDescent="0.3">
      <c r="FR1857"/>
    </row>
    <row r="1858" spans="174:174" x14ac:dyDescent="0.3">
      <c r="FR1858"/>
    </row>
    <row r="1859" spans="174:174" x14ac:dyDescent="0.3">
      <c r="FR1859"/>
    </row>
    <row r="1860" spans="174:174" x14ac:dyDescent="0.3">
      <c r="FR1860"/>
    </row>
    <row r="1861" spans="174:174" x14ac:dyDescent="0.3">
      <c r="FR1861"/>
    </row>
    <row r="1862" spans="174:174" x14ac:dyDescent="0.3">
      <c r="FR1862"/>
    </row>
    <row r="1863" spans="174:174" x14ac:dyDescent="0.3">
      <c r="FR1863"/>
    </row>
    <row r="1864" spans="174:174" x14ac:dyDescent="0.3">
      <c r="FR1864"/>
    </row>
    <row r="1865" spans="174:174" x14ac:dyDescent="0.3">
      <c r="FR1865"/>
    </row>
    <row r="1866" spans="174:174" x14ac:dyDescent="0.3">
      <c r="FR1866"/>
    </row>
    <row r="1867" spans="174:174" x14ac:dyDescent="0.3">
      <c r="FR1867"/>
    </row>
    <row r="1868" spans="174:174" x14ac:dyDescent="0.3">
      <c r="FR1868"/>
    </row>
    <row r="1869" spans="174:174" x14ac:dyDescent="0.3">
      <c r="FR1869"/>
    </row>
    <row r="1870" spans="174:174" x14ac:dyDescent="0.3">
      <c r="FR1870"/>
    </row>
    <row r="1871" spans="174:174" x14ac:dyDescent="0.3">
      <c r="FR1871"/>
    </row>
    <row r="1872" spans="174:174" x14ac:dyDescent="0.3">
      <c r="FR1872"/>
    </row>
    <row r="1873" spans="174:174" x14ac:dyDescent="0.3">
      <c r="FR1873"/>
    </row>
    <row r="1874" spans="174:174" x14ac:dyDescent="0.3">
      <c r="FR1874"/>
    </row>
    <row r="1875" spans="174:174" x14ac:dyDescent="0.3">
      <c r="FR1875"/>
    </row>
    <row r="1876" spans="174:174" x14ac:dyDescent="0.3">
      <c r="FR1876"/>
    </row>
    <row r="1877" spans="174:174" x14ac:dyDescent="0.3">
      <c r="FR1877"/>
    </row>
    <row r="1878" spans="174:174" x14ac:dyDescent="0.3">
      <c r="FR1878"/>
    </row>
    <row r="1879" spans="174:174" x14ac:dyDescent="0.3">
      <c r="FR1879"/>
    </row>
    <row r="1880" spans="174:174" x14ac:dyDescent="0.3">
      <c r="FR1880"/>
    </row>
    <row r="1881" spans="174:174" x14ac:dyDescent="0.3">
      <c r="FR1881"/>
    </row>
    <row r="1882" spans="174:174" x14ac:dyDescent="0.3">
      <c r="FR1882"/>
    </row>
    <row r="1883" spans="174:174" x14ac:dyDescent="0.3">
      <c r="FR1883"/>
    </row>
    <row r="1884" spans="174:174" x14ac:dyDescent="0.3">
      <c r="FR1884"/>
    </row>
    <row r="1885" spans="174:174" x14ac:dyDescent="0.3">
      <c r="FR1885"/>
    </row>
    <row r="1886" spans="174:174" x14ac:dyDescent="0.3">
      <c r="FR1886"/>
    </row>
    <row r="1887" spans="174:174" x14ac:dyDescent="0.3">
      <c r="FR1887"/>
    </row>
    <row r="1888" spans="174:174" x14ac:dyDescent="0.3">
      <c r="FR1888"/>
    </row>
    <row r="1889" spans="174:174" x14ac:dyDescent="0.3">
      <c r="FR1889"/>
    </row>
    <row r="1890" spans="174:174" x14ac:dyDescent="0.3">
      <c r="FR1890"/>
    </row>
    <row r="1891" spans="174:174" x14ac:dyDescent="0.3">
      <c r="FR1891"/>
    </row>
    <row r="1892" spans="174:174" x14ac:dyDescent="0.3">
      <c r="FR1892"/>
    </row>
    <row r="1893" spans="174:174" x14ac:dyDescent="0.3">
      <c r="FR1893"/>
    </row>
    <row r="1894" spans="174:174" x14ac:dyDescent="0.3">
      <c r="FR1894"/>
    </row>
    <row r="1895" spans="174:174" x14ac:dyDescent="0.3">
      <c r="FR1895"/>
    </row>
    <row r="1896" spans="174:174" x14ac:dyDescent="0.3">
      <c r="FR1896"/>
    </row>
    <row r="1897" spans="174:174" x14ac:dyDescent="0.3">
      <c r="FR1897"/>
    </row>
    <row r="1898" spans="174:174" x14ac:dyDescent="0.3">
      <c r="FR1898"/>
    </row>
    <row r="1899" spans="174:174" x14ac:dyDescent="0.3">
      <c r="FR1899"/>
    </row>
    <row r="1900" spans="174:174" x14ac:dyDescent="0.3">
      <c r="FR1900"/>
    </row>
    <row r="1901" spans="174:174" x14ac:dyDescent="0.3">
      <c r="FR1901"/>
    </row>
    <row r="1902" spans="174:174" x14ac:dyDescent="0.3">
      <c r="FR1902"/>
    </row>
    <row r="1903" spans="174:174" x14ac:dyDescent="0.3">
      <c r="FR1903"/>
    </row>
    <row r="1904" spans="174:174" x14ac:dyDescent="0.3">
      <c r="FR1904"/>
    </row>
    <row r="1905" spans="174:174" x14ac:dyDescent="0.3">
      <c r="FR1905"/>
    </row>
    <row r="1906" spans="174:174" x14ac:dyDescent="0.3">
      <c r="FR1906"/>
    </row>
    <row r="1907" spans="174:174" x14ac:dyDescent="0.3">
      <c r="FR1907"/>
    </row>
    <row r="1908" spans="174:174" x14ac:dyDescent="0.3">
      <c r="FR1908"/>
    </row>
    <row r="1909" spans="174:174" x14ac:dyDescent="0.3">
      <c r="FR1909"/>
    </row>
    <row r="1910" spans="174:174" x14ac:dyDescent="0.3">
      <c r="FR1910"/>
    </row>
    <row r="1911" spans="174:174" x14ac:dyDescent="0.3">
      <c r="FR1911"/>
    </row>
    <row r="1912" spans="174:174" x14ac:dyDescent="0.3">
      <c r="FR1912"/>
    </row>
    <row r="1913" spans="174:174" x14ac:dyDescent="0.3">
      <c r="FR1913"/>
    </row>
    <row r="1914" spans="174:174" x14ac:dyDescent="0.3">
      <c r="FR1914"/>
    </row>
    <row r="1915" spans="174:174" x14ac:dyDescent="0.3">
      <c r="FR1915"/>
    </row>
    <row r="1916" spans="174:174" x14ac:dyDescent="0.3">
      <c r="FR1916"/>
    </row>
    <row r="1917" spans="174:174" x14ac:dyDescent="0.3">
      <c r="FR1917"/>
    </row>
    <row r="1918" spans="174:174" x14ac:dyDescent="0.3">
      <c r="FR1918"/>
    </row>
    <row r="1919" spans="174:174" x14ac:dyDescent="0.3">
      <c r="FR1919"/>
    </row>
    <row r="1920" spans="174:174" x14ac:dyDescent="0.3">
      <c r="FR1920"/>
    </row>
    <row r="1921" spans="174:174" x14ac:dyDescent="0.3">
      <c r="FR1921"/>
    </row>
    <row r="1922" spans="174:174" x14ac:dyDescent="0.3">
      <c r="FR1922"/>
    </row>
    <row r="1923" spans="174:174" x14ac:dyDescent="0.3">
      <c r="FR1923"/>
    </row>
    <row r="1924" spans="174:174" x14ac:dyDescent="0.3">
      <c r="FR1924"/>
    </row>
    <row r="1925" spans="174:174" x14ac:dyDescent="0.3">
      <c r="FR1925"/>
    </row>
    <row r="1926" spans="174:174" x14ac:dyDescent="0.3">
      <c r="FR1926"/>
    </row>
    <row r="1927" spans="174:174" x14ac:dyDescent="0.3">
      <c r="FR1927"/>
    </row>
    <row r="1928" spans="174:174" x14ac:dyDescent="0.3">
      <c r="FR1928"/>
    </row>
    <row r="1929" spans="174:174" x14ac:dyDescent="0.3">
      <c r="FR1929"/>
    </row>
    <row r="1930" spans="174:174" x14ac:dyDescent="0.3">
      <c r="FR1930"/>
    </row>
    <row r="1931" spans="174:174" x14ac:dyDescent="0.3">
      <c r="FR1931"/>
    </row>
    <row r="1932" spans="174:174" x14ac:dyDescent="0.3">
      <c r="FR1932"/>
    </row>
    <row r="1933" spans="174:174" x14ac:dyDescent="0.3">
      <c r="FR1933"/>
    </row>
    <row r="1934" spans="174:174" x14ac:dyDescent="0.3">
      <c r="FR1934"/>
    </row>
    <row r="1935" spans="174:174" x14ac:dyDescent="0.3">
      <c r="FR1935"/>
    </row>
    <row r="1936" spans="174:174" x14ac:dyDescent="0.3">
      <c r="FR1936"/>
    </row>
    <row r="1937" spans="174:174" x14ac:dyDescent="0.3">
      <c r="FR1937"/>
    </row>
    <row r="1938" spans="174:174" x14ac:dyDescent="0.3">
      <c r="FR1938"/>
    </row>
    <row r="1939" spans="174:174" x14ac:dyDescent="0.3">
      <c r="FR1939"/>
    </row>
    <row r="1940" spans="174:174" x14ac:dyDescent="0.3">
      <c r="FR1940"/>
    </row>
    <row r="1941" spans="174:174" x14ac:dyDescent="0.3">
      <c r="FR1941"/>
    </row>
    <row r="1942" spans="174:174" x14ac:dyDescent="0.3">
      <c r="FR1942"/>
    </row>
    <row r="1943" spans="174:174" x14ac:dyDescent="0.3">
      <c r="FR1943"/>
    </row>
    <row r="1944" spans="174:174" x14ac:dyDescent="0.3">
      <c r="FR1944"/>
    </row>
    <row r="1945" spans="174:174" x14ac:dyDescent="0.3">
      <c r="FR1945"/>
    </row>
    <row r="1946" spans="174:174" x14ac:dyDescent="0.3">
      <c r="FR1946"/>
    </row>
    <row r="1947" spans="174:174" x14ac:dyDescent="0.3">
      <c r="FR1947"/>
    </row>
    <row r="1948" spans="174:174" x14ac:dyDescent="0.3">
      <c r="FR1948"/>
    </row>
    <row r="1949" spans="174:174" x14ac:dyDescent="0.3">
      <c r="FR1949"/>
    </row>
    <row r="1950" spans="174:174" x14ac:dyDescent="0.3">
      <c r="FR1950"/>
    </row>
    <row r="1951" spans="174:174" x14ac:dyDescent="0.3">
      <c r="FR1951"/>
    </row>
    <row r="1952" spans="174:174" x14ac:dyDescent="0.3">
      <c r="FR1952"/>
    </row>
    <row r="1953" spans="174:174" x14ac:dyDescent="0.3">
      <c r="FR1953"/>
    </row>
    <row r="1954" spans="174:174" x14ac:dyDescent="0.3">
      <c r="FR1954"/>
    </row>
    <row r="1955" spans="174:174" x14ac:dyDescent="0.3">
      <c r="FR1955"/>
    </row>
    <row r="1956" spans="174:174" x14ac:dyDescent="0.3">
      <c r="FR1956"/>
    </row>
    <row r="1957" spans="174:174" x14ac:dyDescent="0.3">
      <c r="FR1957"/>
    </row>
    <row r="1958" spans="174:174" x14ac:dyDescent="0.3">
      <c r="FR1958"/>
    </row>
    <row r="1959" spans="174:174" x14ac:dyDescent="0.3">
      <c r="FR1959"/>
    </row>
    <row r="1960" spans="174:174" x14ac:dyDescent="0.3">
      <c r="FR1960"/>
    </row>
    <row r="1961" spans="174:174" x14ac:dyDescent="0.3">
      <c r="FR1961"/>
    </row>
    <row r="1962" spans="174:174" x14ac:dyDescent="0.3">
      <c r="FR1962"/>
    </row>
    <row r="1963" spans="174:174" x14ac:dyDescent="0.3">
      <c r="FR1963"/>
    </row>
    <row r="1964" spans="174:174" x14ac:dyDescent="0.3">
      <c r="FR1964"/>
    </row>
    <row r="1965" spans="174:174" x14ac:dyDescent="0.3">
      <c r="FR1965"/>
    </row>
    <row r="1966" spans="174:174" x14ac:dyDescent="0.3">
      <c r="FR1966"/>
    </row>
    <row r="1967" spans="174:174" x14ac:dyDescent="0.3">
      <c r="FR1967"/>
    </row>
    <row r="1968" spans="174:174" x14ac:dyDescent="0.3">
      <c r="FR1968"/>
    </row>
    <row r="1969" spans="174:174" x14ac:dyDescent="0.3">
      <c r="FR1969"/>
    </row>
    <row r="1970" spans="174:174" x14ac:dyDescent="0.3">
      <c r="FR1970"/>
    </row>
    <row r="1971" spans="174:174" x14ac:dyDescent="0.3">
      <c r="FR1971"/>
    </row>
    <row r="1972" spans="174:174" x14ac:dyDescent="0.3">
      <c r="FR1972"/>
    </row>
    <row r="1973" spans="174:174" x14ac:dyDescent="0.3">
      <c r="FR1973"/>
    </row>
    <row r="1974" spans="174:174" x14ac:dyDescent="0.3">
      <c r="FR1974"/>
    </row>
    <row r="1975" spans="174:174" x14ac:dyDescent="0.3">
      <c r="FR1975"/>
    </row>
    <row r="1976" spans="174:174" x14ac:dyDescent="0.3">
      <c r="FR1976"/>
    </row>
    <row r="1977" spans="174:174" x14ac:dyDescent="0.3">
      <c r="FR1977"/>
    </row>
    <row r="1978" spans="174:174" x14ac:dyDescent="0.3">
      <c r="FR1978"/>
    </row>
    <row r="1979" spans="174:174" x14ac:dyDescent="0.3">
      <c r="FR1979"/>
    </row>
    <row r="1980" spans="174:174" x14ac:dyDescent="0.3">
      <c r="FR1980"/>
    </row>
    <row r="1981" spans="174:174" x14ac:dyDescent="0.3">
      <c r="FR1981"/>
    </row>
    <row r="1982" spans="174:174" x14ac:dyDescent="0.3">
      <c r="FR1982"/>
    </row>
    <row r="1983" spans="174:174" x14ac:dyDescent="0.3">
      <c r="FR1983"/>
    </row>
    <row r="1984" spans="174:174" x14ac:dyDescent="0.3">
      <c r="FR1984"/>
    </row>
    <row r="1985" spans="174:174" x14ac:dyDescent="0.3">
      <c r="FR1985"/>
    </row>
    <row r="1986" spans="174:174" x14ac:dyDescent="0.3">
      <c r="FR1986"/>
    </row>
    <row r="1987" spans="174:174" x14ac:dyDescent="0.3">
      <c r="FR1987"/>
    </row>
    <row r="1988" spans="174:174" x14ac:dyDescent="0.3">
      <c r="FR1988"/>
    </row>
    <row r="1989" spans="174:174" x14ac:dyDescent="0.3">
      <c r="FR1989"/>
    </row>
    <row r="1990" spans="174:174" x14ac:dyDescent="0.3">
      <c r="FR1990"/>
    </row>
    <row r="1991" spans="174:174" x14ac:dyDescent="0.3">
      <c r="FR1991"/>
    </row>
    <row r="1992" spans="174:174" x14ac:dyDescent="0.3">
      <c r="FR1992"/>
    </row>
    <row r="1993" spans="174:174" x14ac:dyDescent="0.3">
      <c r="FR1993"/>
    </row>
    <row r="1994" spans="174:174" x14ac:dyDescent="0.3">
      <c r="FR1994"/>
    </row>
    <row r="1995" spans="174:174" x14ac:dyDescent="0.3">
      <c r="FR1995"/>
    </row>
    <row r="1996" spans="174:174" x14ac:dyDescent="0.3">
      <c r="FR1996"/>
    </row>
    <row r="1997" spans="174:174" x14ac:dyDescent="0.3">
      <c r="FR1997"/>
    </row>
    <row r="1998" spans="174:174" x14ac:dyDescent="0.3">
      <c r="FR1998"/>
    </row>
    <row r="1999" spans="174:174" x14ac:dyDescent="0.3">
      <c r="FR1999"/>
    </row>
    <row r="2000" spans="174:174" x14ac:dyDescent="0.3">
      <c r="FR2000"/>
    </row>
    <row r="2001" spans="174:174" x14ac:dyDescent="0.3">
      <c r="FR2001"/>
    </row>
    <row r="2002" spans="174:174" x14ac:dyDescent="0.3">
      <c r="FR2002"/>
    </row>
    <row r="2003" spans="174:174" x14ac:dyDescent="0.3">
      <c r="FR2003"/>
    </row>
    <row r="2004" spans="174:174" x14ac:dyDescent="0.3">
      <c r="FR2004"/>
    </row>
    <row r="2005" spans="174:174" x14ac:dyDescent="0.3">
      <c r="FR2005"/>
    </row>
    <row r="2006" spans="174:174" x14ac:dyDescent="0.3">
      <c r="FR2006"/>
    </row>
    <row r="2007" spans="174:174" x14ac:dyDescent="0.3">
      <c r="FR2007"/>
    </row>
    <row r="2008" spans="174:174" x14ac:dyDescent="0.3">
      <c r="FR2008"/>
    </row>
    <row r="2009" spans="174:174" x14ac:dyDescent="0.3">
      <c r="FR2009"/>
    </row>
    <row r="2010" spans="174:174" x14ac:dyDescent="0.3">
      <c r="FR2010"/>
    </row>
    <row r="2011" spans="174:174" x14ac:dyDescent="0.3">
      <c r="FR2011"/>
    </row>
    <row r="2012" spans="174:174" x14ac:dyDescent="0.3">
      <c r="FR2012"/>
    </row>
    <row r="2013" spans="174:174" x14ac:dyDescent="0.3">
      <c r="FR2013"/>
    </row>
    <row r="2014" spans="174:174" x14ac:dyDescent="0.3">
      <c r="FR2014"/>
    </row>
    <row r="2015" spans="174:174" x14ac:dyDescent="0.3">
      <c r="FR2015"/>
    </row>
    <row r="2016" spans="174:174" x14ac:dyDescent="0.3">
      <c r="FR2016"/>
    </row>
    <row r="2017" spans="174:174" x14ac:dyDescent="0.3">
      <c r="FR2017"/>
    </row>
    <row r="2018" spans="174:174" x14ac:dyDescent="0.3">
      <c r="FR2018"/>
    </row>
    <row r="2019" spans="174:174" x14ac:dyDescent="0.3">
      <c r="FR2019"/>
    </row>
    <row r="2020" spans="174:174" x14ac:dyDescent="0.3">
      <c r="FR2020"/>
    </row>
    <row r="2021" spans="174:174" x14ac:dyDescent="0.3">
      <c r="FR2021"/>
    </row>
    <row r="2022" spans="174:174" x14ac:dyDescent="0.3">
      <c r="FR2022"/>
    </row>
    <row r="2023" spans="174:174" x14ac:dyDescent="0.3">
      <c r="FR2023"/>
    </row>
    <row r="2024" spans="174:174" x14ac:dyDescent="0.3">
      <c r="FR2024"/>
    </row>
    <row r="2025" spans="174:174" x14ac:dyDescent="0.3">
      <c r="FR2025"/>
    </row>
    <row r="2026" spans="174:174" x14ac:dyDescent="0.3">
      <c r="FR2026"/>
    </row>
    <row r="2027" spans="174:174" x14ac:dyDescent="0.3">
      <c r="FR2027"/>
    </row>
    <row r="2028" spans="174:174" x14ac:dyDescent="0.3">
      <c r="FR2028"/>
    </row>
    <row r="2029" spans="174:174" x14ac:dyDescent="0.3">
      <c r="FR2029"/>
    </row>
    <row r="2030" spans="174:174" x14ac:dyDescent="0.3">
      <c r="FR2030"/>
    </row>
    <row r="2031" spans="174:174" x14ac:dyDescent="0.3">
      <c r="FR2031"/>
    </row>
    <row r="2032" spans="174:174" x14ac:dyDescent="0.3">
      <c r="FR2032"/>
    </row>
    <row r="2033" spans="174:174" x14ac:dyDescent="0.3">
      <c r="FR2033"/>
    </row>
    <row r="2034" spans="174:174" x14ac:dyDescent="0.3">
      <c r="FR2034"/>
    </row>
    <row r="2035" spans="174:174" x14ac:dyDescent="0.3">
      <c r="FR2035"/>
    </row>
    <row r="2036" spans="174:174" x14ac:dyDescent="0.3">
      <c r="FR2036"/>
    </row>
    <row r="2037" spans="174:174" x14ac:dyDescent="0.3">
      <c r="FR2037"/>
    </row>
    <row r="2038" spans="174:174" x14ac:dyDescent="0.3">
      <c r="FR2038"/>
    </row>
    <row r="2039" spans="174:174" x14ac:dyDescent="0.3">
      <c r="FR2039"/>
    </row>
    <row r="2040" spans="174:174" x14ac:dyDescent="0.3">
      <c r="FR2040"/>
    </row>
    <row r="2041" spans="174:174" x14ac:dyDescent="0.3">
      <c r="FR2041"/>
    </row>
    <row r="2042" spans="174:174" x14ac:dyDescent="0.3">
      <c r="FR2042"/>
    </row>
    <row r="2043" spans="174:174" x14ac:dyDescent="0.3">
      <c r="FR2043"/>
    </row>
    <row r="2044" spans="174:174" x14ac:dyDescent="0.3">
      <c r="FR2044"/>
    </row>
    <row r="2045" spans="174:174" x14ac:dyDescent="0.3">
      <c r="FR2045"/>
    </row>
    <row r="2046" spans="174:174" x14ac:dyDescent="0.3">
      <c r="FR2046"/>
    </row>
    <row r="2047" spans="174:174" x14ac:dyDescent="0.3">
      <c r="FR2047"/>
    </row>
    <row r="2048" spans="174:174" x14ac:dyDescent="0.3">
      <c r="FR2048"/>
    </row>
    <row r="2049" spans="174:174" x14ac:dyDescent="0.3">
      <c r="FR2049"/>
    </row>
    <row r="2050" spans="174:174" x14ac:dyDescent="0.3">
      <c r="FR2050"/>
    </row>
    <row r="2051" spans="174:174" x14ac:dyDescent="0.3">
      <c r="FR2051"/>
    </row>
    <row r="2052" spans="174:174" x14ac:dyDescent="0.3">
      <c r="FR2052"/>
    </row>
    <row r="2053" spans="174:174" x14ac:dyDescent="0.3">
      <c r="FR2053"/>
    </row>
    <row r="2054" spans="174:174" x14ac:dyDescent="0.3">
      <c r="FR2054"/>
    </row>
    <row r="2055" spans="174:174" x14ac:dyDescent="0.3">
      <c r="FR2055"/>
    </row>
    <row r="2056" spans="174:174" x14ac:dyDescent="0.3">
      <c r="FR2056"/>
    </row>
    <row r="2057" spans="174:174" x14ac:dyDescent="0.3">
      <c r="FR2057"/>
    </row>
    <row r="2058" spans="174:174" x14ac:dyDescent="0.3">
      <c r="FR2058"/>
    </row>
    <row r="2059" spans="174:174" x14ac:dyDescent="0.3">
      <c r="FR2059"/>
    </row>
    <row r="2060" spans="174:174" x14ac:dyDescent="0.3">
      <c r="FR2060"/>
    </row>
    <row r="2061" spans="174:174" x14ac:dyDescent="0.3">
      <c r="FR2061"/>
    </row>
    <row r="2062" spans="174:174" x14ac:dyDescent="0.3">
      <c r="FR2062"/>
    </row>
    <row r="2063" spans="174:174" x14ac:dyDescent="0.3">
      <c r="FR2063"/>
    </row>
    <row r="2064" spans="174:174" x14ac:dyDescent="0.3">
      <c r="FR2064"/>
    </row>
    <row r="2065" spans="174:174" x14ac:dyDescent="0.3">
      <c r="FR2065"/>
    </row>
    <row r="2066" spans="174:174" x14ac:dyDescent="0.3">
      <c r="FR2066"/>
    </row>
    <row r="2067" spans="174:174" x14ac:dyDescent="0.3">
      <c r="FR2067"/>
    </row>
    <row r="2068" spans="174:174" x14ac:dyDescent="0.3">
      <c r="FR2068"/>
    </row>
    <row r="2069" spans="174:174" x14ac:dyDescent="0.3">
      <c r="FR2069"/>
    </row>
    <row r="2070" spans="174:174" x14ac:dyDescent="0.3">
      <c r="FR2070"/>
    </row>
    <row r="2071" spans="174:174" x14ac:dyDescent="0.3">
      <c r="FR2071"/>
    </row>
    <row r="2072" spans="174:174" x14ac:dyDescent="0.3">
      <c r="FR2072"/>
    </row>
    <row r="2073" spans="174:174" x14ac:dyDescent="0.3">
      <c r="FR2073"/>
    </row>
    <row r="2074" spans="174:174" x14ac:dyDescent="0.3">
      <c r="FR2074"/>
    </row>
    <row r="2075" spans="174:174" x14ac:dyDescent="0.3">
      <c r="FR2075"/>
    </row>
    <row r="2076" spans="174:174" x14ac:dyDescent="0.3">
      <c r="FR2076"/>
    </row>
    <row r="2077" spans="174:174" x14ac:dyDescent="0.3">
      <c r="FR2077"/>
    </row>
    <row r="2078" spans="174:174" x14ac:dyDescent="0.3">
      <c r="FR2078"/>
    </row>
    <row r="2079" spans="174:174" x14ac:dyDescent="0.3">
      <c r="FR2079"/>
    </row>
    <row r="2080" spans="174:174" x14ac:dyDescent="0.3">
      <c r="FR2080"/>
    </row>
    <row r="2081" spans="174:174" x14ac:dyDescent="0.3">
      <c r="FR2081"/>
    </row>
    <row r="2082" spans="174:174" x14ac:dyDescent="0.3">
      <c r="FR2082"/>
    </row>
    <row r="2083" spans="174:174" x14ac:dyDescent="0.3">
      <c r="FR2083"/>
    </row>
    <row r="2084" spans="174:174" x14ac:dyDescent="0.3">
      <c r="FR2084"/>
    </row>
    <row r="2085" spans="174:174" x14ac:dyDescent="0.3">
      <c r="FR2085"/>
    </row>
    <row r="2086" spans="174:174" x14ac:dyDescent="0.3">
      <c r="FR2086"/>
    </row>
    <row r="2087" spans="174:174" x14ac:dyDescent="0.3">
      <c r="FR2087"/>
    </row>
    <row r="2088" spans="174:174" x14ac:dyDescent="0.3">
      <c r="FR2088"/>
    </row>
    <row r="2089" spans="174:174" x14ac:dyDescent="0.3">
      <c r="FR2089"/>
    </row>
    <row r="2090" spans="174:174" x14ac:dyDescent="0.3">
      <c r="FR2090"/>
    </row>
    <row r="2091" spans="174:174" x14ac:dyDescent="0.3">
      <c r="FR2091"/>
    </row>
    <row r="2092" spans="174:174" x14ac:dyDescent="0.3">
      <c r="FR2092"/>
    </row>
    <row r="2093" spans="174:174" x14ac:dyDescent="0.3">
      <c r="FR2093"/>
    </row>
    <row r="2094" spans="174:174" x14ac:dyDescent="0.3">
      <c r="FR2094"/>
    </row>
    <row r="2095" spans="174:174" x14ac:dyDescent="0.3">
      <c r="FR2095"/>
    </row>
    <row r="2096" spans="174:174" x14ac:dyDescent="0.3">
      <c r="FR2096"/>
    </row>
    <row r="2097" spans="174:174" x14ac:dyDescent="0.3">
      <c r="FR2097"/>
    </row>
    <row r="2098" spans="174:174" x14ac:dyDescent="0.3">
      <c r="FR2098"/>
    </row>
    <row r="2099" spans="174:174" x14ac:dyDescent="0.3">
      <c r="FR2099"/>
    </row>
    <row r="2100" spans="174:174" x14ac:dyDescent="0.3">
      <c r="FR2100"/>
    </row>
    <row r="2101" spans="174:174" x14ac:dyDescent="0.3">
      <c r="FR2101"/>
    </row>
    <row r="2102" spans="174:174" x14ac:dyDescent="0.3">
      <c r="FR2102"/>
    </row>
    <row r="2103" spans="174:174" x14ac:dyDescent="0.3">
      <c r="FR2103"/>
    </row>
    <row r="2104" spans="174:174" x14ac:dyDescent="0.3">
      <c r="FR2104"/>
    </row>
    <row r="2105" spans="174:174" x14ac:dyDescent="0.3">
      <c r="FR2105"/>
    </row>
    <row r="2106" spans="174:174" x14ac:dyDescent="0.3">
      <c r="FR2106"/>
    </row>
    <row r="2107" spans="174:174" x14ac:dyDescent="0.3">
      <c r="FR2107"/>
    </row>
    <row r="2108" spans="174:174" x14ac:dyDescent="0.3">
      <c r="FR2108"/>
    </row>
    <row r="2109" spans="174:174" x14ac:dyDescent="0.3">
      <c r="FR2109"/>
    </row>
    <row r="2110" spans="174:174" x14ac:dyDescent="0.3">
      <c r="FR2110"/>
    </row>
    <row r="2111" spans="174:174" x14ac:dyDescent="0.3">
      <c r="FR2111"/>
    </row>
    <row r="2112" spans="174:174" x14ac:dyDescent="0.3">
      <c r="FR2112"/>
    </row>
    <row r="2113" spans="174:174" x14ac:dyDescent="0.3">
      <c r="FR2113"/>
    </row>
    <row r="2114" spans="174:174" x14ac:dyDescent="0.3">
      <c r="FR2114"/>
    </row>
    <row r="2115" spans="174:174" x14ac:dyDescent="0.3">
      <c r="FR2115"/>
    </row>
    <row r="2116" spans="174:174" x14ac:dyDescent="0.3">
      <c r="FR2116"/>
    </row>
    <row r="2117" spans="174:174" x14ac:dyDescent="0.3">
      <c r="FR2117"/>
    </row>
    <row r="2118" spans="174:174" x14ac:dyDescent="0.3">
      <c r="FR2118"/>
    </row>
    <row r="2119" spans="174:174" x14ac:dyDescent="0.3">
      <c r="FR2119"/>
    </row>
    <row r="2120" spans="174:174" x14ac:dyDescent="0.3">
      <c r="FR2120"/>
    </row>
    <row r="2121" spans="174:174" x14ac:dyDescent="0.3">
      <c r="FR2121"/>
    </row>
    <row r="2122" spans="174:174" x14ac:dyDescent="0.3">
      <c r="FR2122"/>
    </row>
    <row r="2123" spans="174:174" x14ac:dyDescent="0.3">
      <c r="FR2123"/>
    </row>
    <row r="2124" spans="174:174" x14ac:dyDescent="0.3">
      <c r="FR2124"/>
    </row>
    <row r="2125" spans="174:174" x14ac:dyDescent="0.3">
      <c r="FR2125"/>
    </row>
    <row r="2126" spans="174:174" x14ac:dyDescent="0.3">
      <c r="FR2126"/>
    </row>
    <row r="2127" spans="174:174" x14ac:dyDescent="0.3">
      <c r="FR2127"/>
    </row>
    <row r="2128" spans="174:174" x14ac:dyDescent="0.3">
      <c r="FR2128"/>
    </row>
    <row r="2129" spans="174:174" x14ac:dyDescent="0.3">
      <c r="FR2129"/>
    </row>
    <row r="2130" spans="174:174" x14ac:dyDescent="0.3">
      <c r="FR2130"/>
    </row>
    <row r="2131" spans="174:174" x14ac:dyDescent="0.3">
      <c r="FR2131"/>
    </row>
    <row r="2132" spans="174:174" x14ac:dyDescent="0.3">
      <c r="FR2132"/>
    </row>
    <row r="2133" spans="174:174" x14ac:dyDescent="0.3">
      <c r="FR2133"/>
    </row>
    <row r="2134" spans="174:174" x14ac:dyDescent="0.3">
      <c r="FR2134"/>
    </row>
    <row r="2135" spans="174:174" x14ac:dyDescent="0.3">
      <c r="FR2135"/>
    </row>
    <row r="2136" spans="174:174" x14ac:dyDescent="0.3">
      <c r="FR2136"/>
    </row>
    <row r="2137" spans="174:174" x14ac:dyDescent="0.3">
      <c r="FR2137"/>
    </row>
    <row r="2138" spans="174:174" x14ac:dyDescent="0.3">
      <c r="FR2138"/>
    </row>
    <row r="2139" spans="174:174" x14ac:dyDescent="0.3">
      <c r="FR2139"/>
    </row>
    <row r="2140" spans="174:174" x14ac:dyDescent="0.3">
      <c r="FR2140"/>
    </row>
    <row r="2141" spans="174:174" x14ac:dyDescent="0.3">
      <c r="FR2141"/>
    </row>
    <row r="2142" spans="174:174" x14ac:dyDescent="0.3">
      <c r="FR2142"/>
    </row>
    <row r="2143" spans="174:174" x14ac:dyDescent="0.3">
      <c r="FR2143"/>
    </row>
    <row r="2144" spans="174:174" x14ac:dyDescent="0.3">
      <c r="FR2144"/>
    </row>
    <row r="2145" spans="174:174" x14ac:dyDescent="0.3">
      <c r="FR2145"/>
    </row>
    <row r="2146" spans="174:174" x14ac:dyDescent="0.3">
      <c r="FR2146"/>
    </row>
    <row r="2147" spans="174:174" x14ac:dyDescent="0.3">
      <c r="FR2147"/>
    </row>
    <row r="2148" spans="174:174" x14ac:dyDescent="0.3">
      <c r="FR2148"/>
    </row>
    <row r="2149" spans="174:174" x14ac:dyDescent="0.3">
      <c r="FR2149"/>
    </row>
    <row r="2150" spans="174:174" x14ac:dyDescent="0.3">
      <c r="FR2150"/>
    </row>
    <row r="2151" spans="174:174" x14ac:dyDescent="0.3">
      <c r="FR2151"/>
    </row>
    <row r="2152" spans="174:174" x14ac:dyDescent="0.3">
      <c r="FR2152"/>
    </row>
    <row r="2153" spans="174:174" x14ac:dyDescent="0.3">
      <c r="FR2153"/>
    </row>
    <row r="2154" spans="174:174" x14ac:dyDescent="0.3">
      <c r="FR2154"/>
    </row>
    <row r="2155" spans="174:174" x14ac:dyDescent="0.3">
      <c r="FR2155"/>
    </row>
    <row r="2156" spans="174:174" x14ac:dyDescent="0.3">
      <c r="FR2156"/>
    </row>
    <row r="2157" spans="174:174" x14ac:dyDescent="0.3">
      <c r="FR2157"/>
    </row>
    <row r="2158" spans="174:174" x14ac:dyDescent="0.3">
      <c r="FR2158"/>
    </row>
    <row r="2159" spans="174:174" x14ac:dyDescent="0.3">
      <c r="FR2159"/>
    </row>
    <row r="2160" spans="174:174" x14ac:dyDescent="0.3">
      <c r="FR2160"/>
    </row>
    <row r="2161" spans="174:174" x14ac:dyDescent="0.3">
      <c r="FR2161"/>
    </row>
    <row r="2162" spans="174:174" x14ac:dyDescent="0.3">
      <c r="FR2162"/>
    </row>
    <row r="2163" spans="174:174" x14ac:dyDescent="0.3">
      <c r="FR2163"/>
    </row>
    <row r="2164" spans="174:174" x14ac:dyDescent="0.3">
      <c r="FR2164"/>
    </row>
    <row r="2165" spans="174:174" x14ac:dyDescent="0.3">
      <c r="FR2165"/>
    </row>
    <row r="2166" spans="174:174" x14ac:dyDescent="0.3">
      <c r="FR2166"/>
    </row>
    <row r="2167" spans="174:174" x14ac:dyDescent="0.3">
      <c r="FR2167"/>
    </row>
    <row r="2168" spans="174:174" x14ac:dyDescent="0.3">
      <c r="FR2168"/>
    </row>
    <row r="2169" spans="174:174" x14ac:dyDescent="0.3">
      <c r="FR2169"/>
    </row>
    <row r="2170" spans="174:174" x14ac:dyDescent="0.3">
      <c r="FR2170"/>
    </row>
    <row r="2171" spans="174:174" x14ac:dyDescent="0.3">
      <c r="FR2171"/>
    </row>
    <row r="2172" spans="174:174" x14ac:dyDescent="0.3">
      <c r="FR2172"/>
    </row>
    <row r="2173" spans="174:174" x14ac:dyDescent="0.3">
      <c r="FR2173"/>
    </row>
    <row r="2174" spans="174:174" x14ac:dyDescent="0.3">
      <c r="FR2174"/>
    </row>
    <row r="2175" spans="174:174" x14ac:dyDescent="0.3">
      <c r="FR2175"/>
    </row>
    <row r="2176" spans="174:174" x14ac:dyDescent="0.3">
      <c r="FR2176"/>
    </row>
    <row r="2177" spans="174:174" x14ac:dyDescent="0.3">
      <c r="FR2177"/>
    </row>
    <row r="2178" spans="174:174" x14ac:dyDescent="0.3">
      <c r="FR2178"/>
    </row>
    <row r="2179" spans="174:174" x14ac:dyDescent="0.3">
      <c r="FR2179"/>
    </row>
    <row r="2180" spans="174:174" x14ac:dyDescent="0.3">
      <c r="FR2180"/>
    </row>
    <row r="2181" spans="174:174" x14ac:dyDescent="0.3">
      <c r="FR2181"/>
    </row>
    <row r="2182" spans="174:174" x14ac:dyDescent="0.3">
      <c r="FR2182"/>
    </row>
    <row r="2183" spans="174:174" x14ac:dyDescent="0.3">
      <c r="FR2183"/>
    </row>
    <row r="2184" spans="174:174" x14ac:dyDescent="0.3">
      <c r="FR2184"/>
    </row>
    <row r="2185" spans="174:174" x14ac:dyDescent="0.3">
      <c r="FR2185"/>
    </row>
    <row r="2186" spans="174:174" x14ac:dyDescent="0.3">
      <c r="FR2186"/>
    </row>
    <row r="2187" spans="174:174" x14ac:dyDescent="0.3">
      <c r="FR2187"/>
    </row>
    <row r="2188" spans="174:174" x14ac:dyDescent="0.3">
      <c r="FR2188"/>
    </row>
    <row r="2189" spans="174:174" x14ac:dyDescent="0.3">
      <c r="FR2189"/>
    </row>
    <row r="2190" spans="174:174" x14ac:dyDescent="0.3">
      <c r="FR2190"/>
    </row>
    <row r="2191" spans="174:174" x14ac:dyDescent="0.3">
      <c r="FR2191"/>
    </row>
    <row r="2192" spans="174:174" x14ac:dyDescent="0.3">
      <c r="FR2192"/>
    </row>
    <row r="2193" spans="174:174" x14ac:dyDescent="0.3">
      <c r="FR2193"/>
    </row>
    <row r="2194" spans="174:174" x14ac:dyDescent="0.3">
      <c r="FR2194"/>
    </row>
    <row r="2195" spans="174:174" x14ac:dyDescent="0.3">
      <c r="FR2195"/>
    </row>
    <row r="2196" spans="174:174" x14ac:dyDescent="0.3">
      <c r="FR2196"/>
    </row>
    <row r="2197" spans="174:174" x14ac:dyDescent="0.3">
      <c r="FR2197"/>
    </row>
    <row r="2198" spans="174:174" x14ac:dyDescent="0.3">
      <c r="FR2198"/>
    </row>
    <row r="2199" spans="174:174" x14ac:dyDescent="0.3">
      <c r="FR2199"/>
    </row>
    <row r="2200" spans="174:174" x14ac:dyDescent="0.3">
      <c r="FR2200"/>
    </row>
    <row r="2201" spans="174:174" x14ac:dyDescent="0.3">
      <c r="FR2201"/>
    </row>
    <row r="2202" spans="174:174" x14ac:dyDescent="0.3">
      <c r="FR2202"/>
    </row>
    <row r="2203" spans="174:174" x14ac:dyDescent="0.3">
      <c r="FR2203"/>
    </row>
    <row r="2204" spans="174:174" x14ac:dyDescent="0.3">
      <c r="FR2204"/>
    </row>
    <row r="2205" spans="174:174" x14ac:dyDescent="0.3">
      <c r="FR2205"/>
    </row>
    <row r="2206" spans="174:174" x14ac:dyDescent="0.3">
      <c r="FR2206"/>
    </row>
    <row r="2207" spans="174:174" x14ac:dyDescent="0.3">
      <c r="FR2207"/>
    </row>
    <row r="2208" spans="174:174" x14ac:dyDescent="0.3">
      <c r="FR2208"/>
    </row>
    <row r="2209" spans="174:174" x14ac:dyDescent="0.3">
      <c r="FR2209"/>
    </row>
    <row r="2210" spans="174:174" x14ac:dyDescent="0.3">
      <c r="FR2210"/>
    </row>
    <row r="2211" spans="174:174" x14ac:dyDescent="0.3">
      <c r="FR2211"/>
    </row>
    <row r="2212" spans="174:174" x14ac:dyDescent="0.3">
      <c r="FR2212"/>
    </row>
    <row r="2213" spans="174:174" x14ac:dyDescent="0.3">
      <c r="FR2213"/>
    </row>
    <row r="2214" spans="174:174" x14ac:dyDescent="0.3">
      <c r="FR2214"/>
    </row>
    <row r="2215" spans="174:174" x14ac:dyDescent="0.3">
      <c r="FR2215"/>
    </row>
    <row r="2216" spans="174:174" x14ac:dyDescent="0.3">
      <c r="FR2216"/>
    </row>
    <row r="2217" spans="174:174" x14ac:dyDescent="0.3">
      <c r="FR2217"/>
    </row>
    <row r="2218" spans="174:174" x14ac:dyDescent="0.3">
      <c r="FR2218"/>
    </row>
    <row r="2219" spans="174:174" x14ac:dyDescent="0.3">
      <c r="FR2219"/>
    </row>
    <row r="2220" spans="174:174" x14ac:dyDescent="0.3">
      <c r="FR2220"/>
    </row>
    <row r="2221" spans="174:174" x14ac:dyDescent="0.3">
      <c r="FR2221"/>
    </row>
    <row r="2222" spans="174:174" x14ac:dyDescent="0.3">
      <c r="FR2222"/>
    </row>
    <row r="2223" spans="174:174" x14ac:dyDescent="0.3">
      <c r="FR2223"/>
    </row>
    <row r="2224" spans="174:174" x14ac:dyDescent="0.3">
      <c r="FR2224"/>
    </row>
    <row r="2225" spans="174:174" x14ac:dyDescent="0.3">
      <c r="FR2225"/>
    </row>
    <row r="2226" spans="174:174" x14ac:dyDescent="0.3">
      <c r="FR2226"/>
    </row>
    <row r="2227" spans="174:174" x14ac:dyDescent="0.3">
      <c r="FR2227"/>
    </row>
    <row r="2228" spans="174:174" x14ac:dyDescent="0.3">
      <c r="FR2228"/>
    </row>
    <row r="2229" spans="174:174" x14ac:dyDescent="0.3">
      <c r="FR2229"/>
    </row>
    <row r="2230" spans="174:174" x14ac:dyDescent="0.3">
      <c r="FR2230"/>
    </row>
    <row r="2231" spans="174:174" x14ac:dyDescent="0.3">
      <c r="FR2231"/>
    </row>
    <row r="2232" spans="174:174" x14ac:dyDescent="0.3">
      <c r="FR2232"/>
    </row>
    <row r="2233" spans="174:174" x14ac:dyDescent="0.3">
      <c r="FR2233"/>
    </row>
    <row r="2234" spans="174:174" x14ac:dyDescent="0.3">
      <c r="FR2234"/>
    </row>
    <row r="2235" spans="174:174" x14ac:dyDescent="0.3">
      <c r="FR2235"/>
    </row>
    <row r="2236" spans="174:174" x14ac:dyDescent="0.3">
      <c r="FR2236"/>
    </row>
    <row r="2237" spans="174:174" x14ac:dyDescent="0.3">
      <c r="FR2237"/>
    </row>
    <row r="2238" spans="174:174" x14ac:dyDescent="0.3">
      <c r="FR2238"/>
    </row>
    <row r="2239" spans="174:174" x14ac:dyDescent="0.3">
      <c r="FR2239"/>
    </row>
    <row r="2240" spans="174:174" x14ac:dyDescent="0.3">
      <c r="FR2240"/>
    </row>
    <row r="2241" spans="174:174" x14ac:dyDescent="0.3">
      <c r="FR2241"/>
    </row>
    <row r="2242" spans="174:174" x14ac:dyDescent="0.3">
      <c r="FR2242"/>
    </row>
    <row r="2243" spans="174:174" x14ac:dyDescent="0.3">
      <c r="FR2243"/>
    </row>
    <row r="2244" spans="174:174" x14ac:dyDescent="0.3">
      <c r="FR2244"/>
    </row>
    <row r="2245" spans="174:174" x14ac:dyDescent="0.3">
      <c r="FR2245"/>
    </row>
    <row r="2246" spans="174:174" x14ac:dyDescent="0.3">
      <c r="FR2246"/>
    </row>
    <row r="2247" spans="174:174" x14ac:dyDescent="0.3">
      <c r="FR2247"/>
    </row>
    <row r="2248" spans="174:174" x14ac:dyDescent="0.3">
      <c r="FR2248"/>
    </row>
    <row r="2249" spans="174:174" x14ac:dyDescent="0.3">
      <c r="FR2249"/>
    </row>
    <row r="2250" spans="174:174" x14ac:dyDescent="0.3">
      <c r="FR2250"/>
    </row>
    <row r="2251" spans="174:174" x14ac:dyDescent="0.3">
      <c r="FR2251"/>
    </row>
    <row r="2252" spans="174:174" x14ac:dyDescent="0.3">
      <c r="FR2252"/>
    </row>
    <row r="2253" spans="174:174" x14ac:dyDescent="0.3">
      <c r="FR2253"/>
    </row>
    <row r="2254" spans="174:174" x14ac:dyDescent="0.3">
      <c r="FR2254"/>
    </row>
    <row r="2255" spans="174:174" x14ac:dyDescent="0.3">
      <c r="FR2255"/>
    </row>
    <row r="2256" spans="174:174" x14ac:dyDescent="0.3">
      <c r="FR2256"/>
    </row>
    <row r="2257" spans="174:174" x14ac:dyDescent="0.3">
      <c r="FR2257"/>
    </row>
    <row r="2258" spans="174:174" x14ac:dyDescent="0.3">
      <c r="FR2258"/>
    </row>
    <row r="2259" spans="174:174" x14ac:dyDescent="0.3">
      <c r="FR2259"/>
    </row>
    <row r="2260" spans="174:174" x14ac:dyDescent="0.3">
      <c r="FR2260"/>
    </row>
    <row r="2261" spans="174:174" x14ac:dyDescent="0.3">
      <c r="FR2261"/>
    </row>
    <row r="2262" spans="174:174" x14ac:dyDescent="0.3">
      <c r="FR2262"/>
    </row>
    <row r="2263" spans="174:174" x14ac:dyDescent="0.3">
      <c r="FR2263"/>
    </row>
    <row r="2264" spans="174:174" x14ac:dyDescent="0.3">
      <c r="FR2264"/>
    </row>
    <row r="2265" spans="174:174" x14ac:dyDescent="0.3">
      <c r="FR2265"/>
    </row>
    <row r="2266" spans="174:174" x14ac:dyDescent="0.3">
      <c r="FR2266"/>
    </row>
    <row r="2267" spans="174:174" x14ac:dyDescent="0.3">
      <c r="FR2267"/>
    </row>
    <row r="2268" spans="174:174" x14ac:dyDescent="0.3">
      <c r="FR2268"/>
    </row>
    <row r="2269" spans="174:174" x14ac:dyDescent="0.3">
      <c r="FR2269"/>
    </row>
    <row r="2270" spans="174:174" x14ac:dyDescent="0.3">
      <c r="FR2270"/>
    </row>
    <row r="2271" spans="174:174" x14ac:dyDescent="0.3">
      <c r="FR2271"/>
    </row>
    <row r="2272" spans="174:174" x14ac:dyDescent="0.3">
      <c r="FR2272"/>
    </row>
    <row r="2273" spans="174:174" x14ac:dyDescent="0.3">
      <c r="FR2273"/>
    </row>
    <row r="2274" spans="174:174" x14ac:dyDescent="0.3">
      <c r="FR2274"/>
    </row>
    <row r="2275" spans="174:174" x14ac:dyDescent="0.3">
      <c r="FR2275"/>
    </row>
    <row r="2276" spans="174:174" x14ac:dyDescent="0.3">
      <c r="FR2276"/>
    </row>
    <row r="2277" spans="174:174" x14ac:dyDescent="0.3">
      <c r="FR2277"/>
    </row>
    <row r="2278" spans="174:174" x14ac:dyDescent="0.3">
      <c r="FR2278"/>
    </row>
    <row r="2279" spans="174:174" x14ac:dyDescent="0.3">
      <c r="FR2279"/>
    </row>
    <row r="2280" spans="174:174" x14ac:dyDescent="0.3">
      <c r="FR2280"/>
    </row>
    <row r="2281" spans="174:174" x14ac:dyDescent="0.3">
      <c r="FR2281"/>
    </row>
    <row r="2282" spans="174:174" x14ac:dyDescent="0.3">
      <c r="FR2282"/>
    </row>
    <row r="2283" spans="174:174" x14ac:dyDescent="0.3">
      <c r="FR2283"/>
    </row>
    <row r="2284" spans="174:174" x14ac:dyDescent="0.3">
      <c r="FR2284"/>
    </row>
    <row r="2285" spans="174:174" x14ac:dyDescent="0.3">
      <c r="FR2285"/>
    </row>
    <row r="2286" spans="174:174" x14ac:dyDescent="0.3">
      <c r="FR2286"/>
    </row>
    <row r="2287" spans="174:174" x14ac:dyDescent="0.3">
      <c r="FR2287"/>
    </row>
    <row r="2288" spans="174:174" x14ac:dyDescent="0.3">
      <c r="FR2288"/>
    </row>
    <row r="2289" spans="174:174" x14ac:dyDescent="0.3">
      <c r="FR2289"/>
    </row>
    <row r="2290" spans="174:174" x14ac:dyDescent="0.3">
      <c r="FR2290"/>
    </row>
    <row r="2291" spans="174:174" x14ac:dyDescent="0.3">
      <c r="FR2291"/>
    </row>
    <row r="2292" spans="174:174" x14ac:dyDescent="0.3">
      <c r="FR2292"/>
    </row>
    <row r="2293" spans="174:174" x14ac:dyDescent="0.3">
      <c r="FR2293"/>
    </row>
    <row r="2294" spans="174:174" x14ac:dyDescent="0.3">
      <c r="FR2294"/>
    </row>
    <row r="2295" spans="174:174" x14ac:dyDescent="0.3">
      <c r="FR2295"/>
    </row>
    <row r="2296" spans="174:174" x14ac:dyDescent="0.3">
      <c r="FR2296"/>
    </row>
    <row r="2297" spans="174:174" x14ac:dyDescent="0.3">
      <c r="FR2297"/>
    </row>
    <row r="2298" spans="174:174" x14ac:dyDescent="0.3">
      <c r="FR2298"/>
    </row>
    <row r="2299" spans="174:174" x14ac:dyDescent="0.3">
      <c r="FR2299"/>
    </row>
    <row r="2300" spans="174:174" x14ac:dyDescent="0.3">
      <c r="FR2300"/>
    </row>
    <row r="2301" spans="174:174" x14ac:dyDescent="0.3">
      <c r="FR2301"/>
    </row>
    <row r="2302" spans="174:174" x14ac:dyDescent="0.3">
      <c r="FR2302"/>
    </row>
    <row r="2303" spans="174:174" x14ac:dyDescent="0.3">
      <c r="FR2303"/>
    </row>
    <row r="2304" spans="174:174" x14ac:dyDescent="0.3">
      <c r="FR2304"/>
    </row>
    <row r="2305" spans="174:174" x14ac:dyDescent="0.3">
      <c r="FR2305"/>
    </row>
    <row r="2306" spans="174:174" x14ac:dyDescent="0.3">
      <c r="FR2306"/>
    </row>
    <row r="2307" spans="174:174" x14ac:dyDescent="0.3">
      <c r="FR2307"/>
    </row>
    <row r="2308" spans="174:174" x14ac:dyDescent="0.3">
      <c r="FR2308"/>
    </row>
    <row r="2309" spans="174:174" x14ac:dyDescent="0.3">
      <c r="FR2309"/>
    </row>
    <row r="2310" spans="174:174" x14ac:dyDescent="0.3">
      <c r="FR2310"/>
    </row>
    <row r="2311" spans="174:174" x14ac:dyDescent="0.3">
      <c r="FR2311"/>
    </row>
    <row r="2312" spans="174:174" x14ac:dyDescent="0.3">
      <c r="FR2312"/>
    </row>
    <row r="2313" spans="174:174" x14ac:dyDescent="0.3">
      <c r="FR2313"/>
    </row>
    <row r="2314" spans="174:174" x14ac:dyDescent="0.3">
      <c r="FR2314"/>
    </row>
    <row r="2315" spans="174:174" x14ac:dyDescent="0.3">
      <c r="FR2315"/>
    </row>
    <row r="2316" spans="174:174" x14ac:dyDescent="0.3">
      <c r="FR2316"/>
    </row>
    <row r="2317" spans="174:174" x14ac:dyDescent="0.3">
      <c r="FR2317"/>
    </row>
    <row r="2318" spans="174:174" x14ac:dyDescent="0.3">
      <c r="FR2318"/>
    </row>
    <row r="2319" spans="174:174" x14ac:dyDescent="0.3">
      <c r="FR2319"/>
    </row>
    <row r="2320" spans="174:174" x14ac:dyDescent="0.3">
      <c r="FR2320"/>
    </row>
    <row r="2321" spans="174:174" x14ac:dyDescent="0.3">
      <c r="FR2321"/>
    </row>
    <row r="2322" spans="174:174" x14ac:dyDescent="0.3">
      <c r="FR2322"/>
    </row>
    <row r="2323" spans="174:174" x14ac:dyDescent="0.3">
      <c r="FR2323"/>
    </row>
    <row r="2324" spans="174:174" x14ac:dyDescent="0.3">
      <c r="FR2324"/>
    </row>
    <row r="2325" spans="174:174" x14ac:dyDescent="0.3">
      <c r="FR2325"/>
    </row>
    <row r="2326" spans="174:174" x14ac:dyDescent="0.3">
      <c r="FR2326"/>
    </row>
    <row r="2327" spans="174:174" x14ac:dyDescent="0.3">
      <c r="FR2327"/>
    </row>
    <row r="2328" spans="174:174" x14ac:dyDescent="0.3">
      <c r="FR2328"/>
    </row>
    <row r="2329" spans="174:174" x14ac:dyDescent="0.3">
      <c r="FR2329"/>
    </row>
    <row r="2330" spans="174:174" x14ac:dyDescent="0.3">
      <c r="FR2330"/>
    </row>
    <row r="2331" spans="174:174" x14ac:dyDescent="0.3">
      <c r="FR2331"/>
    </row>
    <row r="2332" spans="174:174" x14ac:dyDescent="0.3">
      <c r="FR2332"/>
    </row>
    <row r="2333" spans="174:174" x14ac:dyDescent="0.3">
      <c r="FR2333"/>
    </row>
    <row r="2334" spans="174:174" x14ac:dyDescent="0.3">
      <c r="FR2334"/>
    </row>
    <row r="2335" spans="174:174" x14ac:dyDescent="0.3">
      <c r="FR2335"/>
    </row>
    <row r="2336" spans="174:174" x14ac:dyDescent="0.3">
      <c r="FR2336"/>
    </row>
    <row r="2337" spans="174:174" x14ac:dyDescent="0.3">
      <c r="FR2337"/>
    </row>
    <row r="2338" spans="174:174" x14ac:dyDescent="0.3">
      <c r="FR2338"/>
    </row>
    <row r="2339" spans="174:174" x14ac:dyDescent="0.3">
      <c r="FR2339"/>
    </row>
    <row r="2340" spans="174:174" x14ac:dyDescent="0.3">
      <c r="FR2340"/>
    </row>
    <row r="2341" spans="174:174" x14ac:dyDescent="0.3">
      <c r="FR2341"/>
    </row>
    <row r="2342" spans="174:174" x14ac:dyDescent="0.3">
      <c r="FR2342"/>
    </row>
    <row r="2343" spans="174:174" x14ac:dyDescent="0.3">
      <c r="FR2343"/>
    </row>
    <row r="2344" spans="174:174" x14ac:dyDescent="0.3">
      <c r="FR2344"/>
    </row>
    <row r="2345" spans="174:174" x14ac:dyDescent="0.3">
      <c r="FR2345"/>
    </row>
    <row r="2346" spans="174:174" x14ac:dyDescent="0.3">
      <c r="FR2346"/>
    </row>
    <row r="2347" spans="174:174" x14ac:dyDescent="0.3">
      <c r="FR2347"/>
    </row>
    <row r="2348" spans="174:174" x14ac:dyDescent="0.3">
      <c r="FR2348"/>
    </row>
    <row r="2349" spans="174:174" x14ac:dyDescent="0.3">
      <c r="FR2349"/>
    </row>
    <row r="2350" spans="174:174" x14ac:dyDescent="0.3">
      <c r="FR2350"/>
    </row>
    <row r="2351" spans="174:174" x14ac:dyDescent="0.3">
      <c r="FR2351"/>
    </row>
    <row r="2352" spans="174:174" x14ac:dyDescent="0.3">
      <c r="FR2352"/>
    </row>
    <row r="2353" spans="174:174" x14ac:dyDescent="0.3">
      <c r="FR2353"/>
    </row>
    <row r="2354" spans="174:174" x14ac:dyDescent="0.3">
      <c r="FR2354"/>
    </row>
    <row r="2355" spans="174:174" x14ac:dyDescent="0.3">
      <c r="FR2355"/>
    </row>
    <row r="2356" spans="174:174" x14ac:dyDescent="0.3">
      <c r="FR2356"/>
    </row>
    <row r="2357" spans="174:174" x14ac:dyDescent="0.3">
      <c r="FR2357"/>
    </row>
    <row r="2358" spans="174:174" x14ac:dyDescent="0.3">
      <c r="FR2358"/>
    </row>
    <row r="2359" spans="174:174" x14ac:dyDescent="0.3">
      <c r="FR2359"/>
    </row>
    <row r="2360" spans="174:174" x14ac:dyDescent="0.3">
      <c r="FR2360"/>
    </row>
    <row r="2361" spans="174:174" x14ac:dyDescent="0.3">
      <c r="FR2361"/>
    </row>
    <row r="2362" spans="174:174" x14ac:dyDescent="0.3">
      <c r="FR2362"/>
    </row>
    <row r="2363" spans="174:174" x14ac:dyDescent="0.3">
      <c r="FR2363"/>
    </row>
    <row r="2364" spans="174:174" x14ac:dyDescent="0.3">
      <c r="FR2364"/>
    </row>
    <row r="2365" spans="174:174" x14ac:dyDescent="0.3">
      <c r="FR2365"/>
    </row>
    <row r="2366" spans="174:174" x14ac:dyDescent="0.3">
      <c r="FR2366"/>
    </row>
    <row r="2367" spans="174:174" x14ac:dyDescent="0.3">
      <c r="FR2367"/>
    </row>
    <row r="2368" spans="174:174" x14ac:dyDescent="0.3">
      <c r="FR2368"/>
    </row>
    <row r="2369" spans="174:174" x14ac:dyDescent="0.3">
      <c r="FR2369"/>
    </row>
    <row r="2370" spans="174:174" x14ac:dyDescent="0.3">
      <c r="FR2370"/>
    </row>
    <row r="2371" spans="174:174" x14ac:dyDescent="0.3">
      <c r="FR2371"/>
    </row>
    <row r="2372" spans="174:174" x14ac:dyDescent="0.3">
      <c r="FR2372"/>
    </row>
    <row r="2373" spans="174:174" x14ac:dyDescent="0.3">
      <c r="FR2373"/>
    </row>
    <row r="2374" spans="174:174" x14ac:dyDescent="0.3">
      <c r="FR2374"/>
    </row>
    <row r="2375" spans="174:174" x14ac:dyDescent="0.3">
      <c r="FR2375"/>
    </row>
    <row r="2376" spans="174:174" x14ac:dyDescent="0.3">
      <c r="FR2376"/>
    </row>
    <row r="2377" spans="174:174" x14ac:dyDescent="0.3">
      <c r="FR2377"/>
    </row>
    <row r="2378" spans="174:174" x14ac:dyDescent="0.3">
      <c r="FR2378"/>
    </row>
    <row r="2379" spans="174:174" x14ac:dyDescent="0.3">
      <c r="FR2379"/>
    </row>
    <row r="2380" spans="174:174" x14ac:dyDescent="0.3">
      <c r="FR2380"/>
    </row>
    <row r="2381" spans="174:174" x14ac:dyDescent="0.3">
      <c r="FR2381"/>
    </row>
    <row r="2382" spans="174:174" x14ac:dyDescent="0.3">
      <c r="FR2382"/>
    </row>
    <row r="2383" spans="174:174" x14ac:dyDescent="0.3">
      <c r="FR2383"/>
    </row>
    <row r="2384" spans="174:174" x14ac:dyDescent="0.3">
      <c r="FR2384"/>
    </row>
    <row r="2385" spans="174:174" x14ac:dyDescent="0.3">
      <c r="FR2385"/>
    </row>
    <row r="2386" spans="174:174" x14ac:dyDescent="0.3">
      <c r="FR2386"/>
    </row>
    <row r="2387" spans="174:174" x14ac:dyDescent="0.3">
      <c r="FR2387"/>
    </row>
    <row r="2388" spans="174:174" x14ac:dyDescent="0.3">
      <c r="FR2388"/>
    </row>
    <row r="2389" spans="174:174" x14ac:dyDescent="0.3">
      <c r="FR2389"/>
    </row>
    <row r="2390" spans="174:174" x14ac:dyDescent="0.3">
      <c r="FR2390"/>
    </row>
    <row r="2391" spans="174:174" x14ac:dyDescent="0.3">
      <c r="FR2391"/>
    </row>
    <row r="2392" spans="174:174" x14ac:dyDescent="0.3">
      <c r="FR2392"/>
    </row>
    <row r="2393" spans="174:174" x14ac:dyDescent="0.3">
      <c r="FR2393"/>
    </row>
    <row r="2394" spans="174:174" x14ac:dyDescent="0.3">
      <c r="FR2394"/>
    </row>
    <row r="2395" spans="174:174" x14ac:dyDescent="0.3">
      <c r="FR2395"/>
    </row>
    <row r="2396" spans="174:174" x14ac:dyDescent="0.3">
      <c r="FR2396"/>
    </row>
    <row r="2397" spans="174:174" x14ac:dyDescent="0.3">
      <c r="FR2397"/>
    </row>
    <row r="2398" spans="174:174" x14ac:dyDescent="0.3">
      <c r="FR2398"/>
    </row>
    <row r="2399" spans="174:174" x14ac:dyDescent="0.3">
      <c r="FR2399"/>
    </row>
    <row r="2400" spans="174:174" x14ac:dyDescent="0.3">
      <c r="FR2400"/>
    </row>
    <row r="2401" spans="174:174" x14ac:dyDescent="0.3">
      <c r="FR2401"/>
    </row>
    <row r="2402" spans="174:174" x14ac:dyDescent="0.3">
      <c r="FR2402"/>
    </row>
    <row r="2403" spans="174:174" x14ac:dyDescent="0.3">
      <c r="FR2403"/>
    </row>
    <row r="2404" spans="174:174" x14ac:dyDescent="0.3">
      <c r="FR2404"/>
    </row>
    <row r="2405" spans="174:174" x14ac:dyDescent="0.3">
      <c r="FR2405"/>
    </row>
    <row r="2406" spans="174:174" x14ac:dyDescent="0.3">
      <c r="FR2406"/>
    </row>
    <row r="2407" spans="174:174" x14ac:dyDescent="0.3">
      <c r="FR2407"/>
    </row>
    <row r="2408" spans="174:174" x14ac:dyDescent="0.3">
      <c r="FR2408"/>
    </row>
    <row r="2409" spans="174:174" x14ac:dyDescent="0.3">
      <c r="FR2409"/>
    </row>
    <row r="2410" spans="174:174" x14ac:dyDescent="0.3">
      <c r="FR2410"/>
    </row>
    <row r="2411" spans="174:174" x14ac:dyDescent="0.3">
      <c r="FR2411"/>
    </row>
    <row r="2412" spans="174:174" x14ac:dyDescent="0.3">
      <c r="FR2412"/>
    </row>
    <row r="2413" spans="174:174" x14ac:dyDescent="0.3">
      <c r="FR2413"/>
    </row>
    <row r="2414" spans="174:174" x14ac:dyDescent="0.3">
      <c r="FR2414"/>
    </row>
    <row r="2415" spans="174:174" x14ac:dyDescent="0.3">
      <c r="FR2415"/>
    </row>
    <row r="2416" spans="174:174" x14ac:dyDescent="0.3">
      <c r="FR2416"/>
    </row>
    <row r="2417" spans="174:174" x14ac:dyDescent="0.3">
      <c r="FR2417"/>
    </row>
    <row r="2418" spans="174:174" x14ac:dyDescent="0.3">
      <c r="FR2418"/>
    </row>
    <row r="2419" spans="174:174" x14ac:dyDescent="0.3">
      <c r="FR2419"/>
    </row>
    <row r="2420" spans="174:174" x14ac:dyDescent="0.3">
      <c r="FR2420"/>
    </row>
    <row r="2421" spans="174:174" x14ac:dyDescent="0.3">
      <c r="FR2421"/>
    </row>
    <row r="2422" spans="174:174" x14ac:dyDescent="0.3">
      <c r="FR2422"/>
    </row>
    <row r="2423" spans="174:174" x14ac:dyDescent="0.3">
      <c r="FR2423"/>
    </row>
    <row r="2424" spans="174:174" x14ac:dyDescent="0.3">
      <c r="FR2424"/>
    </row>
    <row r="2425" spans="174:174" x14ac:dyDescent="0.3">
      <c r="FR2425"/>
    </row>
    <row r="2426" spans="174:174" x14ac:dyDescent="0.3">
      <c r="FR2426"/>
    </row>
    <row r="2427" spans="174:174" x14ac:dyDescent="0.3">
      <c r="FR2427"/>
    </row>
    <row r="2428" spans="174:174" x14ac:dyDescent="0.3">
      <c r="FR2428"/>
    </row>
    <row r="2429" spans="174:174" x14ac:dyDescent="0.3">
      <c r="FR2429"/>
    </row>
    <row r="2430" spans="174:174" x14ac:dyDescent="0.3">
      <c r="FR2430"/>
    </row>
    <row r="2431" spans="174:174" x14ac:dyDescent="0.3">
      <c r="FR2431"/>
    </row>
    <row r="2432" spans="174:174" x14ac:dyDescent="0.3">
      <c r="FR2432"/>
    </row>
    <row r="2433" spans="174:174" x14ac:dyDescent="0.3">
      <c r="FR2433"/>
    </row>
    <row r="2434" spans="174:174" x14ac:dyDescent="0.3">
      <c r="FR2434"/>
    </row>
    <row r="2435" spans="174:174" x14ac:dyDescent="0.3">
      <c r="FR2435"/>
    </row>
    <row r="2436" spans="174:174" x14ac:dyDescent="0.3">
      <c r="FR2436"/>
    </row>
    <row r="2437" spans="174:174" x14ac:dyDescent="0.3">
      <c r="FR2437"/>
    </row>
    <row r="2438" spans="174:174" x14ac:dyDescent="0.3">
      <c r="FR2438"/>
    </row>
    <row r="2439" spans="174:174" x14ac:dyDescent="0.3">
      <c r="FR2439"/>
    </row>
    <row r="2440" spans="174:174" x14ac:dyDescent="0.3">
      <c r="FR2440"/>
    </row>
    <row r="2441" spans="174:174" x14ac:dyDescent="0.3">
      <c r="FR2441"/>
    </row>
    <row r="2442" spans="174:174" x14ac:dyDescent="0.3">
      <c r="FR2442"/>
    </row>
    <row r="2443" spans="174:174" x14ac:dyDescent="0.3">
      <c r="FR2443"/>
    </row>
    <row r="2444" spans="174:174" x14ac:dyDescent="0.3">
      <c r="FR2444"/>
    </row>
    <row r="2445" spans="174:174" x14ac:dyDescent="0.3">
      <c r="FR2445"/>
    </row>
    <row r="2446" spans="174:174" x14ac:dyDescent="0.3">
      <c r="FR2446"/>
    </row>
    <row r="2447" spans="174:174" x14ac:dyDescent="0.3">
      <c r="FR2447"/>
    </row>
    <row r="2448" spans="174:174" x14ac:dyDescent="0.3">
      <c r="FR2448"/>
    </row>
    <row r="2449" spans="174:174" x14ac:dyDescent="0.3">
      <c r="FR2449"/>
    </row>
    <row r="2450" spans="174:174" x14ac:dyDescent="0.3">
      <c r="FR2450"/>
    </row>
    <row r="2451" spans="174:174" x14ac:dyDescent="0.3">
      <c r="FR2451"/>
    </row>
    <row r="2452" spans="174:174" x14ac:dyDescent="0.3">
      <c r="FR2452"/>
    </row>
    <row r="2453" spans="174:174" x14ac:dyDescent="0.3">
      <c r="FR2453"/>
    </row>
    <row r="2454" spans="174:174" x14ac:dyDescent="0.3">
      <c r="FR2454"/>
    </row>
    <row r="2455" spans="174:174" x14ac:dyDescent="0.3">
      <c r="FR2455"/>
    </row>
    <row r="2456" spans="174:174" x14ac:dyDescent="0.3">
      <c r="FR2456"/>
    </row>
    <row r="2457" spans="174:174" x14ac:dyDescent="0.3">
      <c r="FR2457"/>
    </row>
    <row r="2458" spans="174:174" x14ac:dyDescent="0.3">
      <c r="FR2458"/>
    </row>
    <row r="2459" spans="174:174" x14ac:dyDescent="0.3">
      <c r="FR2459"/>
    </row>
    <row r="2460" spans="174:174" x14ac:dyDescent="0.3">
      <c r="FR2460"/>
    </row>
    <row r="2461" spans="174:174" x14ac:dyDescent="0.3">
      <c r="FR2461"/>
    </row>
    <row r="2462" spans="174:174" x14ac:dyDescent="0.3">
      <c r="FR2462"/>
    </row>
    <row r="2463" spans="174:174" x14ac:dyDescent="0.3">
      <c r="FR2463"/>
    </row>
    <row r="2464" spans="174:174" x14ac:dyDescent="0.3">
      <c r="FR2464"/>
    </row>
    <row r="2465" spans="174:174" x14ac:dyDescent="0.3">
      <c r="FR2465"/>
    </row>
    <row r="2466" spans="174:174" x14ac:dyDescent="0.3">
      <c r="FR2466"/>
    </row>
    <row r="2467" spans="174:174" x14ac:dyDescent="0.3">
      <c r="FR2467"/>
    </row>
    <row r="2468" spans="174:174" x14ac:dyDescent="0.3">
      <c r="FR2468"/>
    </row>
    <row r="2469" spans="174:174" x14ac:dyDescent="0.3">
      <c r="FR2469"/>
    </row>
    <row r="2470" spans="174:174" x14ac:dyDescent="0.3">
      <c r="FR2470"/>
    </row>
    <row r="2471" spans="174:174" x14ac:dyDescent="0.3">
      <c r="FR2471"/>
    </row>
    <row r="2472" spans="174:174" x14ac:dyDescent="0.3">
      <c r="FR2472"/>
    </row>
    <row r="2473" spans="174:174" x14ac:dyDescent="0.3">
      <c r="FR2473"/>
    </row>
    <row r="2474" spans="174:174" x14ac:dyDescent="0.3">
      <c r="FR2474"/>
    </row>
    <row r="2475" spans="174:174" x14ac:dyDescent="0.3">
      <c r="FR2475"/>
    </row>
    <row r="2476" spans="174:174" x14ac:dyDescent="0.3">
      <c r="FR2476"/>
    </row>
    <row r="2477" spans="174:174" x14ac:dyDescent="0.3">
      <c r="FR2477"/>
    </row>
    <row r="2478" spans="174:174" x14ac:dyDescent="0.3">
      <c r="FR2478"/>
    </row>
    <row r="2479" spans="174:174" x14ac:dyDescent="0.3">
      <c r="FR2479"/>
    </row>
    <row r="2480" spans="174:174" x14ac:dyDescent="0.3">
      <c r="FR2480"/>
    </row>
    <row r="2481" spans="174:174" x14ac:dyDescent="0.3">
      <c r="FR2481"/>
    </row>
    <row r="2482" spans="174:174" x14ac:dyDescent="0.3">
      <c r="FR2482"/>
    </row>
    <row r="2483" spans="174:174" x14ac:dyDescent="0.3">
      <c r="FR2483"/>
    </row>
    <row r="2484" spans="174:174" x14ac:dyDescent="0.3">
      <c r="FR2484"/>
    </row>
    <row r="2485" spans="174:174" x14ac:dyDescent="0.3">
      <c r="FR2485"/>
    </row>
    <row r="2486" spans="174:174" x14ac:dyDescent="0.3">
      <c r="FR2486"/>
    </row>
    <row r="2487" spans="174:174" x14ac:dyDescent="0.3">
      <c r="FR2487"/>
    </row>
    <row r="2488" spans="174:174" x14ac:dyDescent="0.3">
      <c r="FR2488"/>
    </row>
    <row r="2489" spans="174:174" x14ac:dyDescent="0.3">
      <c r="FR2489"/>
    </row>
    <row r="2490" spans="174:174" x14ac:dyDescent="0.3">
      <c r="FR2490"/>
    </row>
    <row r="2491" spans="174:174" x14ac:dyDescent="0.3">
      <c r="FR2491"/>
    </row>
    <row r="2492" spans="174:174" x14ac:dyDescent="0.3">
      <c r="FR2492"/>
    </row>
    <row r="2493" spans="174:174" x14ac:dyDescent="0.3">
      <c r="FR2493"/>
    </row>
    <row r="2494" spans="174:174" x14ac:dyDescent="0.3">
      <c r="FR2494"/>
    </row>
    <row r="2495" spans="174:174" x14ac:dyDescent="0.3">
      <c r="FR2495"/>
    </row>
    <row r="2496" spans="174:174" x14ac:dyDescent="0.3">
      <c r="FR2496"/>
    </row>
    <row r="2497" spans="174:174" x14ac:dyDescent="0.3">
      <c r="FR2497"/>
    </row>
    <row r="2498" spans="174:174" x14ac:dyDescent="0.3">
      <c r="FR2498"/>
    </row>
    <row r="2499" spans="174:174" x14ac:dyDescent="0.3">
      <c r="FR2499"/>
    </row>
    <row r="2500" spans="174:174" x14ac:dyDescent="0.3">
      <c r="FR2500"/>
    </row>
    <row r="2501" spans="174:174" x14ac:dyDescent="0.3">
      <c r="FR2501"/>
    </row>
    <row r="2502" spans="174:174" x14ac:dyDescent="0.3">
      <c r="FR2502"/>
    </row>
    <row r="2503" spans="174:174" x14ac:dyDescent="0.3">
      <c r="FR2503"/>
    </row>
    <row r="2504" spans="174:174" x14ac:dyDescent="0.3">
      <c r="FR2504"/>
    </row>
    <row r="2505" spans="174:174" x14ac:dyDescent="0.3">
      <c r="FR2505"/>
    </row>
    <row r="2506" spans="174:174" x14ac:dyDescent="0.3">
      <c r="FR2506"/>
    </row>
    <row r="2507" spans="174:174" x14ac:dyDescent="0.3">
      <c r="FR2507"/>
    </row>
    <row r="2508" spans="174:174" x14ac:dyDescent="0.3">
      <c r="FR2508"/>
    </row>
    <row r="2509" spans="174:174" x14ac:dyDescent="0.3">
      <c r="FR2509"/>
    </row>
    <row r="2510" spans="174:174" x14ac:dyDescent="0.3">
      <c r="FR2510"/>
    </row>
    <row r="2511" spans="174:174" x14ac:dyDescent="0.3">
      <c r="FR2511"/>
    </row>
    <row r="2512" spans="174:174" x14ac:dyDescent="0.3">
      <c r="FR2512"/>
    </row>
    <row r="2513" spans="174:174" x14ac:dyDescent="0.3">
      <c r="FR2513"/>
    </row>
    <row r="2514" spans="174:174" x14ac:dyDescent="0.3">
      <c r="FR2514"/>
    </row>
    <row r="2515" spans="174:174" x14ac:dyDescent="0.3">
      <c r="FR2515"/>
    </row>
    <row r="2516" spans="174:174" x14ac:dyDescent="0.3">
      <c r="FR2516"/>
    </row>
    <row r="2517" spans="174:174" x14ac:dyDescent="0.3">
      <c r="FR2517"/>
    </row>
    <row r="2518" spans="174:174" x14ac:dyDescent="0.3">
      <c r="FR2518"/>
    </row>
    <row r="2519" spans="174:174" x14ac:dyDescent="0.3">
      <c r="FR2519"/>
    </row>
    <row r="2520" spans="174:174" x14ac:dyDescent="0.3">
      <c r="FR2520"/>
    </row>
    <row r="2521" spans="174:174" x14ac:dyDescent="0.3">
      <c r="FR2521"/>
    </row>
    <row r="2522" spans="174:174" x14ac:dyDescent="0.3">
      <c r="FR2522"/>
    </row>
    <row r="2523" spans="174:174" x14ac:dyDescent="0.3">
      <c r="FR2523"/>
    </row>
    <row r="2524" spans="174:174" x14ac:dyDescent="0.3">
      <c r="FR2524"/>
    </row>
    <row r="2525" spans="174:174" x14ac:dyDescent="0.3">
      <c r="FR2525"/>
    </row>
    <row r="2526" spans="174:174" x14ac:dyDescent="0.3">
      <c r="FR2526"/>
    </row>
    <row r="2527" spans="174:174" x14ac:dyDescent="0.3">
      <c r="FR2527"/>
    </row>
    <row r="2528" spans="174:174" x14ac:dyDescent="0.3">
      <c r="FR2528"/>
    </row>
    <row r="2529" spans="174:174" x14ac:dyDescent="0.3">
      <c r="FR2529"/>
    </row>
    <row r="2530" spans="174:174" x14ac:dyDescent="0.3">
      <c r="FR2530"/>
    </row>
    <row r="2531" spans="174:174" x14ac:dyDescent="0.3">
      <c r="FR2531"/>
    </row>
    <row r="2532" spans="174:174" x14ac:dyDescent="0.3">
      <c r="FR2532"/>
    </row>
    <row r="2533" spans="174:174" x14ac:dyDescent="0.3">
      <c r="FR2533"/>
    </row>
    <row r="2534" spans="174:174" x14ac:dyDescent="0.3">
      <c r="FR2534"/>
    </row>
    <row r="2535" spans="174:174" x14ac:dyDescent="0.3">
      <c r="FR2535"/>
    </row>
    <row r="2536" spans="174:174" x14ac:dyDescent="0.3">
      <c r="FR2536"/>
    </row>
    <row r="2537" spans="174:174" x14ac:dyDescent="0.3">
      <c r="FR2537"/>
    </row>
    <row r="2538" spans="174:174" x14ac:dyDescent="0.3">
      <c r="FR2538"/>
    </row>
    <row r="2539" spans="174:174" x14ac:dyDescent="0.3">
      <c r="FR2539"/>
    </row>
    <row r="2540" spans="174:174" x14ac:dyDescent="0.3">
      <c r="FR2540"/>
    </row>
    <row r="2541" spans="174:174" x14ac:dyDescent="0.3">
      <c r="FR2541"/>
    </row>
    <row r="2542" spans="174:174" x14ac:dyDescent="0.3">
      <c r="FR2542"/>
    </row>
    <row r="2543" spans="174:174" x14ac:dyDescent="0.3">
      <c r="FR2543"/>
    </row>
    <row r="2544" spans="174:174" x14ac:dyDescent="0.3">
      <c r="FR2544"/>
    </row>
    <row r="2545" spans="174:174" x14ac:dyDescent="0.3">
      <c r="FR2545"/>
    </row>
    <row r="2546" spans="174:174" x14ac:dyDescent="0.3">
      <c r="FR2546"/>
    </row>
    <row r="2547" spans="174:174" x14ac:dyDescent="0.3">
      <c r="FR2547"/>
    </row>
    <row r="2548" spans="174:174" x14ac:dyDescent="0.3">
      <c r="FR2548"/>
    </row>
    <row r="2549" spans="174:174" x14ac:dyDescent="0.3">
      <c r="FR2549"/>
    </row>
    <row r="2550" spans="174:174" x14ac:dyDescent="0.3">
      <c r="FR2550"/>
    </row>
    <row r="2551" spans="174:174" x14ac:dyDescent="0.3">
      <c r="FR2551"/>
    </row>
    <row r="2552" spans="174:174" x14ac:dyDescent="0.3">
      <c r="FR2552"/>
    </row>
    <row r="2553" spans="174:174" x14ac:dyDescent="0.3">
      <c r="FR2553"/>
    </row>
    <row r="2554" spans="174:174" x14ac:dyDescent="0.3">
      <c r="FR2554"/>
    </row>
    <row r="2555" spans="174:174" x14ac:dyDescent="0.3">
      <c r="FR2555"/>
    </row>
    <row r="2556" spans="174:174" x14ac:dyDescent="0.3">
      <c r="FR2556"/>
    </row>
    <row r="2557" spans="174:174" x14ac:dyDescent="0.3">
      <c r="FR2557"/>
    </row>
    <row r="2558" spans="174:174" x14ac:dyDescent="0.3">
      <c r="FR2558"/>
    </row>
    <row r="2559" spans="174:174" x14ac:dyDescent="0.3">
      <c r="FR2559"/>
    </row>
    <row r="2560" spans="174:174" x14ac:dyDescent="0.3">
      <c r="FR2560"/>
    </row>
    <row r="2561" spans="174:174" x14ac:dyDescent="0.3">
      <c r="FR2561"/>
    </row>
    <row r="2562" spans="174:174" x14ac:dyDescent="0.3">
      <c r="FR2562"/>
    </row>
    <row r="2563" spans="174:174" x14ac:dyDescent="0.3">
      <c r="FR2563"/>
    </row>
    <row r="2564" spans="174:174" x14ac:dyDescent="0.3">
      <c r="FR2564"/>
    </row>
    <row r="2565" spans="174:174" x14ac:dyDescent="0.3">
      <c r="FR2565"/>
    </row>
    <row r="2566" spans="174:174" x14ac:dyDescent="0.3">
      <c r="FR2566"/>
    </row>
    <row r="2567" spans="174:174" x14ac:dyDescent="0.3">
      <c r="FR2567"/>
    </row>
    <row r="2568" spans="174:174" x14ac:dyDescent="0.3">
      <c r="FR2568"/>
    </row>
    <row r="2569" spans="174:174" x14ac:dyDescent="0.3">
      <c r="FR2569"/>
    </row>
    <row r="2570" spans="174:174" x14ac:dyDescent="0.3">
      <c r="FR2570"/>
    </row>
    <row r="2571" spans="174:174" x14ac:dyDescent="0.3">
      <c r="FR2571"/>
    </row>
    <row r="2572" spans="174:174" x14ac:dyDescent="0.3">
      <c r="FR2572"/>
    </row>
    <row r="2573" spans="174:174" x14ac:dyDescent="0.3">
      <c r="FR2573"/>
    </row>
    <row r="2574" spans="174:174" x14ac:dyDescent="0.3">
      <c r="FR2574"/>
    </row>
    <row r="2575" spans="174:174" x14ac:dyDescent="0.3">
      <c r="FR2575"/>
    </row>
    <row r="2576" spans="174:174" x14ac:dyDescent="0.3">
      <c r="FR2576"/>
    </row>
    <row r="2577" spans="174:174" x14ac:dyDescent="0.3">
      <c r="FR2577"/>
    </row>
    <row r="2578" spans="174:174" x14ac:dyDescent="0.3">
      <c r="FR2578"/>
    </row>
    <row r="2579" spans="174:174" x14ac:dyDescent="0.3">
      <c r="FR2579"/>
    </row>
    <row r="2580" spans="174:174" x14ac:dyDescent="0.3">
      <c r="FR2580"/>
    </row>
    <row r="2581" spans="174:174" x14ac:dyDescent="0.3">
      <c r="FR2581"/>
    </row>
    <row r="2582" spans="174:174" x14ac:dyDescent="0.3">
      <c r="FR2582"/>
    </row>
    <row r="2583" spans="174:174" x14ac:dyDescent="0.3">
      <c r="FR2583"/>
    </row>
    <row r="2584" spans="174:174" x14ac:dyDescent="0.3">
      <c r="FR2584"/>
    </row>
    <row r="2585" spans="174:174" x14ac:dyDescent="0.3">
      <c r="FR2585"/>
    </row>
    <row r="2586" spans="174:174" x14ac:dyDescent="0.3">
      <c r="FR2586"/>
    </row>
    <row r="2587" spans="174:174" x14ac:dyDescent="0.3">
      <c r="FR2587"/>
    </row>
    <row r="2588" spans="174:174" x14ac:dyDescent="0.3">
      <c r="FR2588"/>
    </row>
    <row r="2589" spans="174:174" x14ac:dyDescent="0.3">
      <c r="FR2589"/>
    </row>
    <row r="2590" spans="174:174" x14ac:dyDescent="0.3">
      <c r="FR2590"/>
    </row>
    <row r="2591" spans="174:174" x14ac:dyDescent="0.3">
      <c r="FR2591"/>
    </row>
    <row r="2592" spans="174:174" x14ac:dyDescent="0.3">
      <c r="FR2592"/>
    </row>
    <row r="2593" spans="174:174" x14ac:dyDescent="0.3">
      <c r="FR2593"/>
    </row>
    <row r="2594" spans="174:174" x14ac:dyDescent="0.3">
      <c r="FR2594"/>
    </row>
    <row r="2595" spans="174:174" x14ac:dyDescent="0.3">
      <c r="FR2595"/>
    </row>
    <row r="2596" spans="174:174" x14ac:dyDescent="0.3">
      <c r="FR2596"/>
    </row>
    <row r="2597" spans="174:174" x14ac:dyDescent="0.3">
      <c r="FR2597"/>
    </row>
    <row r="2598" spans="174:174" x14ac:dyDescent="0.3">
      <c r="FR2598"/>
    </row>
    <row r="2599" spans="174:174" x14ac:dyDescent="0.3">
      <c r="FR2599"/>
    </row>
    <row r="2600" spans="174:174" x14ac:dyDescent="0.3">
      <c r="FR2600"/>
    </row>
    <row r="2601" spans="174:174" x14ac:dyDescent="0.3">
      <c r="FR2601"/>
    </row>
    <row r="2602" spans="174:174" x14ac:dyDescent="0.3">
      <c r="FR2602"/>
    </row>
    <row r="2603" spans="174:174" x14ac:dyDescent="0.3">
      <c r="FR2603"/>
    </row>
    <row r="2604" spans="174:174" x14ac:dyDescent="0.3">
      <c r="FR2604"/>
    </row>
    <row r="2605" spans="174:174" x14ac:dyDescent="0.3">
      <c r="FR2605"/>
    </row>
    <row r="2606" spans="174:174" x14ac:dyDescent="0.3">
      <c r="FR2606"/>
    </row>
    <row r="2607" spans="174:174" x14ac:dyDescent="0.3">
      <c r="FR2607"/>
    </row>
    <row r="2608" spans="174:174" x14ac:dyDescent="0.3">
      <c r="FR2608"/>
    </row>
    <row r="2609" spans="174:174" x14ac:dyDescent="0.3">
      <c r="FR2609"/>
    </row>
    <row r="2610" spans="174:174" x14ac:dyDescent="0.3">
      <c r="FR2610"/>
    </row>
    <row r="2611" spans="174:174" x14ac:dyDescent="0.3">
      <c r="FR2611"/>
    </row>
    <row r="2612" spans="174:174" x14ac:dyDescent="0.3">
      <c r="FR2612"/>
    </row>
    <row r="2613" spans="174:174" x14ac:dyDescent="0.3">
      <c r="FR2613"/>
    </row>
    <row r="2614" spans="174:174" x14ac:dyDescent="0.3">
      <c r="FR2614"/>
    </row>
    <row r="2615" spans="174:174" x14ac:dyDescent="0.3">
      <c r="FR2615"/>
    </row>
    <row r="2616" spans="174:174" x14ac:dyDescent="0.3">
      <c r="FR2616"/>
    </row>
    <row r="2617" spans="174:174" x14ac:dyDescent="0.3">
      <c r="FR2617"/>
    </row>
    <row r="2618" spans="174:174" x14ac:dyDescent="0.3">
      <c r="FR2618"/>
    </row>
    <row r="2619" spans="174:174" x14ac:dyDescent="0.3">
      <c r="FR2619"/>
    </row>
    <row r="2620" spans="174:174" x14ac:dyDescent="0.3">
      <c r="FR2620"/>
    </row>
    <row r="2621" spans="174:174" x14ac:dyDescent="0.3">
      <c r="FR2621"/>
    </row>
    <row r="2622" spans="174:174" x14ac:dyDescent="0.3">
      <c r="FR2622"/>
    </row>
    <row r="2623" spans="174:174" x14ac:dyDescent="0.3">
      <c r="FR2623"/>
    </row>
    <row r="2624" spans="174:174" x14ac:dyDescent="0.3">
      <c r="FR2624"/>
    </row>
    <row r="2625" spans="174:174" x14ac:dyDescent="0.3">
      <c r="FR2625"/>
    </row>
    <row r="2626" spans="174:174" x14ac:dyDescent="0.3">
      <c r="FR2626"/>
    </row>
    <row r="2627" spans="174:174" x14ac:dyDescent="0.3">
      <c r="FR2627"/>
    </row>
    <row r="2628" spans="174:174" x14ac:dyDescent="0.3">
      <c r="FR2628"/>
    </row>
    <row r="2629" spans="174:174" x14ac:dyDescent="0.3">
      <c r="FR2629"/>
    </row>
    <row r="2630" spans="174:174" x14ac:dyDescent="0.3">
      <c r="FR2630"/>
    </row>
    <row r="2631" spans="174:174" x14ac:dyDescent="0.3">
      <c r="FR2631"/>
    </row>
    <row r="2632" spans="174:174" x14ac:dyDescent="0.3">
      <c r="FR2632"/>
    </row>
    <row r="2633" spans="174:174" x14ac:dyDescent="0.3">
      <c r="FR2633"/>
    </row>
    <row r="2634" spans="174:174" x14ac:dyDescent="0.3">
      <c r="FR2634"/>
    </row>
    <row r="2635" spans="174:174" x14ac:dyDescent="0.3">
      <c r="FR2635"/>
    </row>
    <row r="2636" spans="174:174" x14ac:dyDescent="0.3">
      <c r="FR2636"/>
    </row>
    <row r="2637" spans="174:174" x14ac:dyDescent="0.3">
      <c r="FR2637"/>
    </row>
    <row r="2638" spans="174:174" x14ac:dyDescent="0.3">
      <c r="FR2638"/>
    </row>
    <row r="2639" spans="174:174" x14ac:dyDescent="0.3">
      <c r="FR2639"/>
    </row>
    <row r="2640" spans="174:174" x14ac:dyDescent="0.3">
      <c r="FR2640"/>
    </row>
    <row r="2641" spans="174:174" x14ac:dyDescent="0.3">
      <c r="FR2641"/>
    </row>
    <row r="2642" spans="174:174" x14ac:dyDescent="0.3">
      <c r="FR2642"/>
    </row>
    <row r="2643" spans="174:174" x14ac:dyDescent="0.3">
      <c r="FR2643"/>
    </row>
    <row r="2644" spans="174:174" x14ac:dyDescent="0.3">
      <c r="FR2644"/>
    </row>
    <row r="2645" spans="174:174" x14ac:dyDescent="0.3">
      <c r="FR2645"/>
    </row>
    <row r="2646" spans="174:174" x14ac:dyDescent="0.3">
      <c r="FR2646"/>
    </row>
    <row r="2647" spans="174:174" x14ac:dyDescent="0.3">
      <c r="FR2647"/>
    </row>
    <row r="2648" spans="174:174" x14ac:dyDescent="0.3">
      <c r="FR2648"/>
    </row>
    <row r="2649" spans="174:174" x14ac:dyDescent="0.3">
      <c r="FR2649"/>
    </row>
    <row r="2650" spans="174:174" x14ac:dyDescent="0.3">
      <c r="FR2650"/>
    </row>
    <row r="2651" spans="174:174" x14ac:dyDescent="0.3">
      <c r="FR2651"/>
    </row>
    <row r="2652" spans="174:174" x14ac:dyDescent="0.3">
      <c r="FR2652"/>
    </row>
    <row r="2653" spans="174:174" x14ac:dyDescent="0.3">
      <c r="FR2653"/>
    </row>
    <row r="2654" spans="174:174" x14ac:dyDescent="0.3">
      <c r="FR2654"/>
    </row>
    <row r="2655" spans="174:174" x14ac:dyDescent="0.3">
      <c r="FR2655"/>
    </row>
    <row r="2656" spans="174:174" x14ac:dyDescent="0.3">
      <c r="FR2656"/>
    </row>
    <row r="2657" spans="174:174" x14ac:dyDescent="0.3">
      <c r="FR2657"/>
    </row>
    <row r="2658" spans="174:174" x14ac:dyDescent="0.3">
      <c r="FR2658"/>
    </row>
    <row r="2659" spans="174:174" x14ac:dyDescent="0.3">
      <c r="FR2659"/>
    </row>
    <row r="2660" spans="174:174" x14ac:dyDescent="0.3">
      <c r="FR2660"/>
    </row>
    <row r="2661" spans="174:174" x14ac:dyDescent="0.3">
      <c r="FR2661"/>
    </row>
    <row r="2662" spans="174:174" x14ac:dyDescent="0.3">
      <c r="FR2662"/>
    </row>
    <row r="2663" spans="174:174" x14ac:dyDescent="0.3">
      <c r="FR2663"/>
    </row>
    <row r="2664" spans="174:174" x14ac:dyDescent="0.3">
      <c r="FR2664"/>
    </row>
    <row r="2665" spans="174:174" x14ac:dyDescent="0.3">
      <c r="FR2665"/>
    </row>
    <row r="2666" spans="174:174" x14ac:dyDescent="0.3">
      <c r="FR2666"/>
    </row>
    <row r="2667" spans="174:174" x14ac:dyDescent="0.3">
      <c r="FR2667"/>
    </row>
    <row r="2668" spans="174:174" x14ac:dyDescent="0.3">
      <c r="FR2668"/>
    </row>
    <row r="2669" spans="174:174" x14ac:dyDescent="0.3">
      <c r="FR2669"/>
    </row>
    <row r="2670" spans="174:174" x14ac:dyDescent="0.3">
      <c r="FR2670"/>
    </row>
    <row r="2671" spans="174:174" x14ac:dyDescent="0.3">
      <c r="FR2671"/>
    </row>
    <row r="2672" spans="174:174" x14ac:dyDescent="0.3">
      <c r="FR2672"/>
    </row>
    <row r="2673" spans="174:174" x14ac:dyDescent="0.3">
      <c r="FR2673"/>
    </row>
    <row r="2674" spans="174:174" x14ac:dyDescent="0.3">
      <c r="FR2674"/>
    </row>
    <row r="2675" spans="174:174" x14ac:dyDescent="0.3">
      <c r="FR2675"/>
    </row>
    <row r="2676" spans="174:174" x14ac:dyDescent="0.3">
      <c r="FR2676"/>
    </row>
    <row r="2677" spans="174:174" x14ac:dyDescent="0.3">
      <c r="FR2677"/>
    </row>
    <row r="2678" spans="174:174" x14ac:dyDescent="0.3">
      <c r="FR2678"/>
    </row>
    <row r="2679" spans="174:174" x14ac:dyDescent="0.3">
      <c r="FR2679"/>
    </row>
    <row r="2680" spans="174:174" x14ac:dyDescent="0.3">
      <c r="FR2680"/>
    </row>
    <row r="2681" spans="174:174" x14ac:dyDescent="0.3">
      <c r="FR2681"/>
    </row>
    <row r="2682" spans="174:174" x14ac:dyDescent="0.3">
      <c r="FR2682"/>
    </row>
    <row r="2683" spans="174:174" x14ac:dyDescent="0.3">
      <c r="FR2683"/>
    </row>
    <row r="2684" spans="174:174" x14ac:dyDescent="0.3">
      <c r="FR2684"/>
    </row>
    <row r="2685" spans="174:174" x14ac:dyDescent="0.3">
      <c r="FR2685"/>
    </row>
    <row r="2686" spans="174:174" x14ac:dyDescent="0.3">
      <c r="FR2686"/>
    </row>
    <row r="2687" spans="174:174" x14ac:dyDescent="0.3">
      <c r="FR2687"/>
    </row>
    <row r="2688" spans="174:174" x14ac:dyDescent="0.3">
      <c r="FR2688"/>
    </row>
    <row r="2689" spans="174:174" x14ac:dyDescent="0.3">
      <c r="FR2689"/>
    </row>
    <row r="2690" spans="174:174" x14ac:dyDescent="0.3">
      <c r="FR2690"/>
    </row>
    <row r="2691" spans="174:174" x14ac:dyDescent="0.3">
      <c r="FR2691"/>
    </row>
    <row r="2692" spans="174:174" x14ac:dyDescent="0.3">
      <c r="FR2692"/>
    </row>
    <row r="2693" spans="174:174" x14ac:dyDescent="0.3">
      <c r="FR2693"/>
    </row>
    <row r="2694" spans="174:174" x14ac:dyDescent="0.3">
      <c r="FR2694"/>
    </row>
    <row r="2695" spans="174:174" x14ac:dyDescent="0.3">
      <c r="FR2695"/>
    </row>
    <row r="2696" spans="174:174" x14ac:dyDescent="0.3">
      <c r="FR2696"/>
    </row>
    <row r="2697" spans="174:174" x14ac:dyDescent="0.3">
      <c r="FR2697"/>
    </row>
    <row r="2698" spans="174:174" x14ac:dyDescent="0.3">
      <c r="FR2698"/>
    </row>
    <row r="2699" spans="174:174" x14ac:dyDescent="0.3">
      <c r="FR2699"/>
    </row>
    <row r="2700" spans="174:174" x14ac:dyDescent="0.3">
      <c r="FR2700"/>
    </row>
    <row r="2701" spans="174:174" x14ac:dyDescent="0.3">
      <c r="FR2701"/>
    </row>
    <row r="2702" spans="174:174" x14ac:dyDescent="0.3">
      <c r="FR2702"/>
    </row>
    <row r="2703" spans="174:174" x14ac:dyDescent="0.3">
      <c r="FR2703"/>
    </row>
    <row r="2704" spans="174:174" x14ac:dyDescent="0.3">
      <c r="FR2704"/>
    </row>
    <row r="2705" spans="174:174" x14ac:dyDescent="0.3">
      <c r="FR2705"/>
    </row>
    <row r="2706" spans="174:174" x14ac:dyDescent="0.3">
      <c r="FR2706"/>
    </row>
    <row r="2707" spans="174:174" x14ac:dyDescent="0.3">
      <c r="FR2707"/>
    </row>
    <row r="2708" spans="174:174" x14ac:dyDescent="0.3">
      <c r="FR2708"/>
    </row>
    <row r="2709" spans="174:174" x14ac:dyDescent="0.3">
      <c r="FR2709"/>
    </row>
    <row r="2710" spans="174:174" x14ac:dyDescent="0.3">
      <c r="FR2710"/>
    </row>
    <row r="2711" spans="174:174" x14ac:dyDescent="0.3">
      <c r="FR2711"/>
    </row>
    <row r="2712" spans="174:174" x14ac:dyDescent="0.3">
      <c r="FR2712"/>
    </row>
    <row r="2713" spans="174:174" x14ac:dyDescent="0.3">
      <c r="FR2713"/>
    </row>
    <row r="2714" spans="174:174" x14ac:dyDescent="0.3">
      <c r="FR2714"/>
    </row>
    <row r="2715" spans="174:174" x14ac:dyDescent="0.3">
      <c r="FR2715"/>
    </row>
    <row r="2716" spans="174:174" x14ac:dyDescent="0.3">
      <c r="FR2716"/>
    </row>
    <row r="2717" spans="174:174" x14ac:dyDescent="0.3">
      <c r="FR2717"/>
    </row>
    <row r="2718" spans="174:174" x14ac:dyDescent="0.3">
      <c r="FR2718"/>
    </row>
    <row r="2719" spans="174:174" x14ac:dyDescent="0.3">
      <c r="FR2719"/>
    </row>
    <row r="2720" spans="174:174" x14ac:dyDescent="0.3">
      <c r="FR2720"/>
    </row>
    <row r="2721" spans="174:174" x14ac:dyDescent="0.3">
      <c r="FR2721"/>
    </row>
    <row r="2722" spans="174:174" x14ac:dyDescent="0.3">
      <c r="FR2722"/>
    </row>
    <row r="2723" spans="174:174" x14ac:dyDescent="0.3">
      <c r="FR2723"/>
    </row>
    <row r="2724" spans="174:174" x14ac:dyDescent="0.3">
      <c r="FR2724"/>
    </row>
    <row r="2725" spans="174:174" x14ac:dyDescent="0.3">
      <c r="FR2725"/>
    </row>
    <row r="2726" spans="174:174" x14ac:dyDescent="0.3">
      <c r="FR2726"/>
    </row>
    <row r="2727" spans="174:174" x14ac:dyDescent="0.3">
      <c r="FR2727"/>
    </row>
    <row r="2728" spans="174:174" x14ac:dyDescent="0.3">
      <c r="FR2728"/>
    </row>
    <row r="2729" spans="174:174" x14ac:dyDescent="0.3">
      <c r="FR2729"/>
    </row>
    <row r="2730" spans="174:174" x14ac:dyDescent="0.3">
      <c r="FR2730"/>
    </row>
    <row r="2731" spans="174:174" x14ac:dyDescent="0.3">
      <c r="FR2731"/>
    </row>
    <row r="2732" spans="174:174" x14ac:dyDescent="0.3">
      <c r="FR2732"/>
    </row>
    <row r="2733" spans="174:174" x14ac:dyDescent="0.3">
      <c r="FR2733"/>
    </row>
    <row r="2734" spans="174:174" x14ac:dyDescent="0.3">
      <c r="FR2734"/>
    </row>
    <row r="2735" spans="174:174" x14ac:dyDescent="0.3">
      <c r="FR2735"/>
    </row>
    <row r="2736" spans="174:174" x14ac:dyDescent="0.3">
      <c r="FR2736"/>
    </row>
    <row r="2737" spans="174:174" x14ac:dyDescent="0.3">
      <c r="FR2737"/>
    </row>
    <row r="2738" spans="174:174" x14ac:dyDescent="0.3">
      <c r="FR2738"/>
    </row>
    <row r="2739" spans="174:174" x14ac:dyDescent="0.3">
      <c r="FR2739"/>
    </row>
    <row r="2740" spans="174:174" x14ac:dyDescent="0.3">
      <c r="FR2740"/>
    </row>
    <row r="2741" spans="174:174" x14ac:dyDescent="0.3">
      <c r="FR2741"/>
    </row>
    <row r="2742" spans="174:174" x14ac:dyDescent="0.3">
      <c r="FR2742"/>
    </row>
    <row r="2743" spans="174:174" x14ac:dyDescent="0.3">
      <c r="FR2743"/>
    </row>
    <row r="2744" spans="174:174" x14ac:dyDescent="0.3">
      <c r="FR2744"/>
    </row>
    <row r="2745" spans="174:174" x14ac:dyDescent="0.3">
      <c r="FR2745"/>
    </row>
    <row r="2746" spans="174:174" x14ac:dyDescent="0.3">
      <c r="FR2746"/>
    </row>
    <row r="2747" spans="174:174" x14ac:dyDescent="0.3">
      <c r="FR2747"/>
    </row>
    <row r="2748" spans="174:174" x14ac:dyDescent="0.3">
      <c r="FR2748"/>
    </row>
    <row r="2749" spans="174:174" x14ac:dyDescent="0.3">
      <c r="FR2749"/>
    </row>
    <row r="2750" spans="174:174" x14ac:dyDescent="0.3">
      <c r="FR2750"/>
    </row>
    <row r="2751" spans="174:174" x14ac:dyDescent="0.3">
      <c r="FR2751"/>
    </row>
    <row r="2752" spans="174:174" x14ac:dyDescent="0.3">
      <c r="FR2752"/>
    </row>
    <row r="2753" spans="174:174" x14ac:dyDescent="0.3">
      <c r="FR2753"/>
    </row>
    <row r="2754" spans="174:174" x14ac:dyDescent="0.3">
      <c r="FR2754"/>
    </row>
    <row r="2755" spans="174:174" x14ac:dyDescent="0.3">
      <c r="FR2755"/>
    </row>
    <row r="2756" spans="174:174" x14ac:dyDescent="0.3">
      <c r="FR2756"/>
    </row>
    <row r="2757" spans="174:174" x14ac:dyDescent="0.3">
      <c r="FR2757"/>
    </row>
    <row r="2758" spans="174:174" x14ac:dyDescent="0.3">
      <c r="FR2758"/>
    </row>
    <row r="2759" spans="174:174" x14ac:dyDescent="0.3">
      <c r="FR2759"/>
    </row>
    <row r="2760" spans="174:174" x14ac:dyDescent="0.3">
      <c r="FR2760"/>
    </row>
    <row r="2761" spans="174:174" x14ac:dyDescent="0.3">
      <c r="FR2761"/>
    </row>
    <row r="2762" spans="174:174" x14ac:dyDescent="0.3">
      <c r="FR2762"/>
    </row>
    <row r="2763" spans="174:174" x14ac:dyDescent="0.3">
      <c r="FR2763"/>
    </row>
    <row r="2764" spans="174:174" x14ac:dyDescent="0.3">
      <c r="FR2764"/>
    </row>
    <row r="2765" spans="174:174" x14ac:dyDescent="0.3">
      <c r="FR2765"/>
    </row>
    <row r="2766" spans="174:174" x14ac:dyDescent="0.3">
      <c r="FR2766"/>
    </row>
    <row r="2767" spans="174:174" x14ac:dyDescent="0.3">
      <c r="FR2767"/>
    </row>
    <row r="2768" spans="174:174" x14ac:dyDescent="0.3">
      <c r="FR2768"/>
    </row>
    <row r="2769" spans="174:174" x14ac:dyDescent="0.3">
      <c r="FR2769"/>
    </row>
    <row r="2770" spans="174:174" x14ac:dyDescent="0.3">
      <c r="FR2770"/>
    </row>
    <row r="2771" spans="174:174" x14ac:dyDescent="0.3">
      <c r="FR2771"/>
    </row>
    <row r="2772" spans="174:174" x14ac:dyDescent="0.3">
      <c r="FR2772"/>
    </row>
    <row r="2773" spans="174:174" x14ac:dyDescent="0.3">
      <c r="FR2773"/>
    </row>
    <row r="2774" spans="174:174" x14ac:dyDescent="0.3">
      <c r="FR2774"/>
    </row>
    <row r="2775" spans="174:174" x14ac:dyDescent="0.3">
      <c r="FR2775"/>
    </row>
    <row r="2776" spans="174:174" x14ac:dyDescent="0.3">
      <c r="FR2776"/>
    </row>
    <row r="2777" spans="174:174" x14ac:dyDescent="0.3">
      <c r="FR2777"/>
    </row>
    <row r="2778" spans="174:174" x14ac:dyDescent="0.3">
      <c r="FR2778"/>
    </row>
    <row r="2779" spans="174:174" x14ac:dyDescent="0.3">
      <c r="FR2779"/>
    </row>
    <row r="2780" spans="174:174" x14ac:dyDescent="0.3">
      <c r="FR2780"/>
    </row>
    <row r="2781" spans="174:174" x14ac:dyDescent="0.3">
      <c r="FR2781"/>
    </row>
    <row r="2782" spans="174:174" x14ac:dyDescent="0.3">
      <c r="FR2782"/>
    </row>
    <row r="2783" spans="174:174" x14ac:dyDescent="0.3">
      <c r="FR2783"/>
    </row>
    <row r="2784" spans="174:174" x14ac:dyDescent="0.3">
      <c r="FR2784"/>
    </row>
    <row r="2785" spans="174:174" x14ac:dyDescent="0.3">
      <c r="FR2785"/>
    </row>
    <row r="2786" spans="174:174" x14ac:dyDescent="0.3">
      <c r="FR2786"/>
    </row>
    <row r="2787" spans="174:174" x14ac:dyDescent="0.3">
      <c r="FR2787"/>
    </row>
    <row r="2788" spans="174:174" x14ac:dyDescent="0.3">
      <c r="FR2788"/>
    </row>
    <row r="2789" spans="174:174" x14ac:dyDescent="0.3">
      <c r="FR2789"/>
    </row>
    <row r="2790" spans="174:174" x14ac:dyDescent="0.3">
      <c r="FR2790"/>
    </row>
    <row r="2791" spans="174:174" x14ac:dyDescent="0.3">
      <c r="FR2791"/>
    </row>
    <row r="2792" spans="174:174" x14ac:dyDescent="0.3">
      <c r="FR2792"/>
    </row>
    <row r="2793" spans="174:174" x14ac:dyDescent="0.3">
      <c r="FR2793"/>
    </row>
    <row r="2794" spans="174:174" x14ac:dyDescent="0.3">
      <c r="FR2794"/>
    </row>
    <row r="2795" spans="174:174" x14ac:dyDescent="0.3">
      <c r="FR2795"/>
    </row>
    <row r="2796" spans="174:174" x14ac:dyDescent="0.3">
      <c r="FR2796"/>
    </row>
    <row r="2797" spans="174:174" x14ac:dyDescent="0.3">
      <c r="FR2797"/>
    </row>
    <row r="2798" spans="174:174" x14ac:dyDescent="0.3">
      <c r="FR2798"/>
    </row>
    <row r="2799" spans="174:174" x14ac:dyDescent="0.3">
      <c r="FR2799"/>
    </row>
    <row r="2800" spans="174:174" x14ac:dyDescent="0.3">
      <c r="FR2800"/>
    </row>
    <row r="2801" spans="174:174" x14ac:dyDescent="0.3">
      <c r="FR2801"/>
    </row>
    <row r="2802" spans="174:174" x14ac:dyDescent="0.3">
      <c r="FR2802"/>
    </row>
    <row r="2803" spans="174:174" x14ac:dyDescent="0.3">
      <c r="FR2803"/>
    </row>
    <row r="2804" spans="174:174" x14ac:dyDescent="0.3">
      <c r="FR2804"/>
    </row>
    <row r="2805" spans="174:174" x14ac:dyDescent="0.3">
      <c r="FR2805"/>
    </row>
    <row r="2806" spans="174:174" x14ac:dyDescent="0.3">
      <c r="FR2806"/>
    </row>
    <row r="2807" spans="174:174" x14ac:dyDescent="0.3">
      <c r="FR2807"/>
    </row>
    <row r="2808" spans="174:174" x14ac:dyDescent="0.3">
      <c r="FR2808"/>
    </row>
    <row r="2809" spans="174:174" x14ac:dyDescent="0.3">
      <c r="FR2809"/>
    </row>
    <row r="2810" spans="174:174" x14ac:dyDescent="0.3">
      <c r="FR2810"/>
    </row>
    <row r="2811" spans="174:174" x14ac:dyDescent="0.3">
      <c r="FR2811"/>
    </row>
    <row r="2812" spans="174:174" x14ac:dyDescent="0.3">
      <c r="FR2812"/>
    </row>
    <row r="2813" spans="174:174" x14ac:dyDescent="0.3">
      <c r="FR2813"/>
    </row>
    <row r="2814" spans="174:174" x14ac:dyDescent="0.3">
      <c r="FR2814"/>
    </row>
    <row r="2815" spans="174:174" x14ac:dyDescent="0.3">
      <c r="FR2815"/>
    </row>
    <row r="2816" spans="174:174" x14ac:dyDescent="0.3">
      <c r="FR2816"/>
    </row>
    <row r="2817" spans="174:174" x14ac:dyDescent="0.3">
      <c r="FR2817"/>
    </row>
    <row r="2818" spans="174:174" x14ac:dyDescent="0.3">
      <c r="FR2818"/>
    </row>
    <row r="2819" spans="174:174" x14ac:dyDescent="0.3">
      <c r="FR2819"/>
    </row>
    <row r="2820" spans="174:174" x14ac:dyDescent="0.3">
      <c r="FR2820"/>
    </row>
    <row r="2821" spans="174:174" x14ac:dyDescent="0.3">
      <c r="FR2821"/>
    </row>
    <row r="2822" spans="174:174" x14ac:dyDescent="0.3">
      <c r="FR2822"/>
    </row>
    <row r="2823" spans="174:174" x14ac:dyDescent="0.3">
      <c r="FR2823"/>
    </row>
    <row r="2824" spans="174:174" x14ac:dyDescent="0.3">
      <c r="FR2824"/>
    </row>
    <row r="2825" spans="174:174" x14ac:dyDescent="0.3">
      <c r="FR2825"/>
    </row>
    <row r="2826" spans="174:174" x14ac:dyDescent="0.3">
      <c r="FR2826"/>
    </row>
    <row r="2827" spans="174:174" x14ac:dyDescent="0.3">
      <c r="FR2827"/>
    </row>
    <row r="2828" spans="174:174" x14ac:dyDescent="0.3">
      <c r="FR2828"/>
    </row>
    <row r="2829" spans="174:174" x14ac:dyDescent="0.3">
      <c r="FR2829"/>
    </row>
    <row r="2830" spans="174:174" x14ac:dyDescent="0.3">
      <c r="FR2830"/>
    </row>
    <row r="2831" spans="174:174" x14ac:dyDescent="0.3">
      <c r="FR2831"/>
    </row>
    <row r="2832" spans="174:174" x14ac:dyDescent="0.3">
      <c r="FR2832"/>
    </row>
    <row r="2833" spans="174:174" x14ac:dyDescent="0.3">
      <c r="FR2833"/>
    </row>
    <row r="2834" spans="174:174" x14ac:dyDescent="0.3">
      <c r="FR2834"/>
    </row>
    <row r="2835" spans="174:174" x14ac:dyDescent="0.3">
      <c r="FR2835"/>
    </row>
    <row r="2836" spans="174:174" x14ac:dyDescent="0.3">
      <c r="FR2836"/>
    </row>
    <row r="2837" spans="174:174" x14ac:dyDescent="0.3">
      <c r="FR2837"/>
    </row>
    <row r="2838" spans="174:174" x14ac:dyDescent="0.3">
      <c r="FR2838"/>
    </row>
    <row r="2839" spans="174:174" x14ac:dyDescent="0.3">
      <c r="FR2839"/>
    </row>
    <row r="2840" spans="174:174" x14ac:dyDescent="0.3">
      <c r="FR2840"/>
    </row>
    <row r="2841" spans="174:174" x14ac:dyDescent="0.3">
      <c r="FR2841"/>
    </row>
    <row r="2842" spans="174:174" x14ac:dyDescent="0.3">
      <c r="FR2842"/>
    </row>
    <row r="2843" spans="174:174" x14ac:dyDescent="0.3">
      <c r="FR2843"/>
    </row>
    <row r="2844" spans="174:174" x14ac:dyDescent="0.3">
      <c r="FR2844"/>
    </row>
    <row r="2845" spans="174:174" x14ac:dyDescent="0.3">
      <c r="FR2845"/>
    </row>
    <row r="2846" spans="174:174" x14ac:dyDescent="0.3">
      <c r="FR2846"/>
    </row>
    <row r="2847" spans="174:174" x14ac:dyDescent="0.3">
      <c r="FR2847"/>
    </row>
    <row r="2848" spans="174:174" x14ac:dyDescent="0.3">
      <c r="FR2848"/>
    </row>
    <row r="2849" spans="174:174" x14ac:dyDescent="0.3">
      <c r="FR2849"/>
    </row>
    <row r="2850" spans="174:174" x14ac:dyDescent="0.3">
      <c r="FR2850"/>
    </row>
    <row r="2851" spans="174:174" x14ac:dyDescent="0.3">
      <c r="FR2851"/>
    </row>
    <row r="2852" spans="174:174" x14ac:dyDescent="0.3">
      <c r="FR2852"/>
    </row>
    <row r="2853" spans="174:174" x14ac:dyDescent="0.3">
      <c r="FR2853"/>
    </row>
    <row r="2854" spans="174:174" x14ac:dyDescent="0.3">
      <c r="FR2854"/>
    </row>
    <row r="2855" spans="174:174" x14ac:dyDescent="0.3">
      <c r="FR2855"/>
    </row>
    <row r="2856" spans="174:174" x14ac:dyDescent="0.3">
      <c r="FR2856"/>
    </row>
    <row r="2857" spans="174:174" x14ac:dyDescent="0.3">
      <c r="FR2857"/>
    </row>
    <row r="2858" spans="174:174" x14ac:dyDescent="0.3">
      <c r="FR2858"/>
    </row>
    <row r="2859" spans="174:174" x14ac:dyDescent="0.3">
      <c r="FR2859"/>
    </row>
    <row r="2860" spans="174:174" x14ac:dyDescent="0.3">
      <c r="FR2860"/>
    </row>
    <row r="2861" spans="174:174" x14ac:dyDescent="0.3">
      <c r="FR2861"/>
    </row>
    <row r="2862" spans="174:174" x14ac:dyDescent="0.3">
      <c r="FR2862"/>
    </row>
    <row r="2863" spans="174:174" x14ac:dyDescent="0.3">
      <c r="FR2863"/>
    </row>
    <row r="2864" spans="174:174" x14ac:dyDescent="0.3">
      <c r="FR2864"/>
    </row>
    <row r="2865" spans="174:174" x14ac:dyDescent="0.3">
      <c r="FR2865"/>
    </row>
    <row r="2866" spans="174:174" x14ac:dyDescent="0.3">
      <c r="FR2866"/>
    </row>
    <row r="2867" spans="174:174" x14ac:dyDescent="0.3">
      <c r="FR2867"/>
    </row>
    <row r="2868" spans="174:174" x14ac:dyDescent="0.3">
      <c r="FR2868"/>
    </row>
    <row r="2869" spans="174:174" x14ac:dyDescent="0.3">
      <c r="FR2869"/>
    </row>
    <row r="2870" spans="174:174" x14ac:dyDescent="0.3">
      <c r="FR2870"/>
    </row>
    <row r="2871" spans="174:174" x14ac:dyDescent="0.3">
      <c r="FR2871"/>
    </row>
    <row r="2872" spans="174:174" x14ac:dyDescent="0.3">
      <c r="FR2872"/>
    </row>
    <row r="2873" spans="174:174" x14ac:dyDescent="0.3">
      <c r="FR2873"/>
    </row>
    <row r="2874" spans="174:174" x14ac:dyDescent="0.3">
      <c r="FR2874"/>
    </row>
    <row r="2875" spans="174:174" x14ac:dyDescent="0.3">
      <c r="FR2875"/>
    </row>
    <row r="2876" spans="174:174" x14ac:dyDescent="0.3">
      <c r="FR2876"/>
    </row>
    <row r="2877" spans="174:174" x14ac:dyDescent="0.3">
      <c r="FR2877"/>
    </row>
    <row r="2878" spans="174:174" x14ac:dyDescent="0.3">
      <c r="FR2878"/>
    </row>
    <row r="2879" spans="174:174" x14ac:dyDescent="0.3">
      <c r="FR2879"/>
    </row>
    <row r="2880" spans="174:174" x14ac:dyDescent="0.3">
      <c r="FR2880"/>
    </row>
    <row r="2881" spans="174:174" x14ac:dyDescent="0.3">
      <c r="FR2881"/>
    </row>
    <row r="2882" spans="174:174" x14ac:dyDescent="0.3">
      <c r="FR2882"/>
    </row>
    <row r="2883" spans="174:174" x14ac:dyDescent="0.3">
      <c r="FR2883"/>
    </row>
    <row r="2884" spans="174:174" x14ac:dyDescent="0.3">
      <c r="FR2884"/>
    </row>
    <row r="2885" spans="174:174" x14ac:dyDescent="0.3">
      <c r="FR2885"/>
    </row>
    <row r="2886" spans="174:174" x14ac:dyDescent="0.3">
      <c r="FR2886"/>
    </row>
    <row r="2887" spans="174:174" x14ac:dyDescent="0.3">
      <c r="FR2887"/>
    </row>
    <row r="2888" spans="174:174" x14ac:dyDescent="0.3">
      <c r="FR2888"/>
    </row>
    <row r="2889" spans="174:174" x14ac:dyDescent="0.3">
      <c r="FR2889"/>
    </row>
    <row r="2890" spans="174:174" x14ac:dyDescent="0.3">
      <c r="FR2890"/>
    </row>
    <row r="2891" spans="174:174" x14ac:dyDescent="0.3">
      <c r="FR2891"/>
    </row>
    <row r="2892" spans="174:174" x14ac:dyDescent="0.3">
      <c r="FR2892"/>
    </row>
    <row r="2893" spans="174:174" x14ac:dyDescent="0.3">
      <c r="FR2893"/>
    </row>
    <row r="2894" spans="174:174" x14ac:dyDescent="0.3">
      <c r="FR2894"/>
    </row>
    <row r="2895" spans="174:174" x14ac:dyDescent="0.3">
      <c r="FR2895"/>
    </row>
    <row r="2896" spans="174:174" x14ac:dyDescent="0.3">
      <c r="FR2896"/>
    </row>
    <row r="2897" spans="174:174" x14ac:dyDescent="0.3">
      <c r="FR2897"/>
    </row>
    <row r="2898" spans="174:174" x14ac:dyDescent="0.3">
      <c r="FR2898"/>
    </row>
    <row r="2899" spans="174:174" x14ac:dyDescent="0.3">
      <c r="FR2899"/>
    </row>
    <row r="2900" spans="174:174" x14ac:dyDescent="0.3">
      <c r="FR2900"/>
    </row>
    <row r="2901" spans="174:174" x14ac:dyDescent="0.3">
      <c r="FR2901"/>
    </row>
    <row r="2902" spans="174:174" x14ac:dyDescent="0.3">
      <c r="FR2902"/>
    </row>
    <row r="2903" spans="174:174" x14ac:dyDescent="0.3">
      <c r="FR2903"/>
    </row>
    <row r="2904" spans="174:174" x14ac:dyDescent="0.3">
      <c r="FR2904"/>
    </row>
    <row r="2905" spans="174:174" x14ac:dyDescent="0.3">
      <c r="FR2905"/>
    </row>
    <row r="2906" spans="174:174" x14ac:dyDescent="0.3">
      <c r="FR2906"/>
    </row>
    <row r="2907" spans="174:174" x14ac:dyDescent="0.3">
      <c r="FR2907"/>
    </row>
    <row r="2908" spans="174:174" x14ac:dyDescent="0.3">
      <c r="FR2908"/>
    </row>
    <row r="2909" spans="174:174" x14ac:dyDescent="0.3">
      <c r="FR2909"/>
    </row>
    <row r="2910" spans="174:174" x14ac:dyDescent="0.3">
      <c r="FR2910"/>
    </row>
    <row r="2911" spans="174:174" x14ac:dyDescent="0.3">
      <c r="FR2911"/>
    </row>
    <row r="2912" spans="174:174" x14ac:dyDescent="0.3">
      <c r="FR2912"/>
    </row>
    <row r="2913" spans="174:174" x14ac:dyDescent="0.3">
      <c r="FR2913"/>
    </row>
    <row r="2914" spans="174:174" x14ac:dyDescent="0.3">
      <c r="FR2914"/>
    </row>
    <row r="2915" spans="174:174" x14ac:dyDescent="0.3">
      <c r="FR2915"/>
    </row>
    <row r="2916" spans="174:174" x14ac:dyDescent="0.3">
      <c r="FR2916"/>
    </row>
    <row r="2917" spans="174:174" x14ac:dyDescent="0.3">
      <c r="FR2917"/>
    </row>
    <row r="2918" spans="174:174" x14ac:dyDescent="0.3">
      <c r="FR2918"/>
    </row>
    <row r="2919" spans="174:174" x14ac:dyDescent="0.3">
      <c r="FR2919"/>
    </row>
    <row r="2920" spans="174:174" x14ac:dyDescent="0.3">
      <c r="FR2920"/>
    </row>
    <row r="2921" spans="174:174" x14ac:dyDescent="0.3">
      <c r="FR2921"/>
    </row>
    <row r="2922" spans="174:174" x14ac:dyDescent="0.3">
      <c r="FR2922"/>
    </row>
    <row r="2923" spans="174:174" x14ac:dyDescent="0.3">
      <c r="FR2923"/>
    </row>
    <row r="2924" spans="174:174" x14ac:dyDescent="0.3">
      <c r="FR2924"/>
    </row>
    <row r="2925" spans="174:174" x14ac:dyDescent="0.3">
      <c r="FR2925"/>
    </row>
    <row r="2926" spans="174:174" x14ac:dyDescent="0.3">
      <c r="FR2926"/>
    </row>
    <row r="2927" spans="174:174" x14ac:dyDescent="0.3">
      <c r="FR2927"/>
    </row>
    <row r="2928" spans="174:174" x14ac:dyDescent="0.3">
      <c r="FR2928"/>
    </row>
    <row r="2929" spans="174:174" x14ac:dyDescent="0.3">
      <c r="FR2929"/>
    </row>
    <row r="2930" spans="174:174" x14ac:dyDescent="0.3">
      <c r="FR2930"/>
    </row>
    <row r="2931" spans="174:174" x14ac:dyDescent="0.3">
      <c r="FR2931"/>
    </row>
    <row r="2932" spans="174:174" x14ac:dyDescent="0.3">
      <c r="FR2932"/>
    </row>
    <row r="2933" spans="174:174" x14ac:dyDescent="0.3">
      <c r="FR2933"/>
    </row>
    <row r="2934" spans="174:174" x14ac:dyDescent="0.3">
      <c r="FR2934"/>
    </row>
    <row r="2935" spans="174:174" x14ac:dyDescent="0.3">
      <c r="FR2935"/>
    </row>
    <row r="2936" spans="174:174" x14ac:dyDescent="0.3">
      <c r="FR2936"/>
    </row>
    <row r="2937" spans="174:174" x14ac:dyDescent="0.3">
      <c r="FR2937"/>
    </row>
    <row r="2938" spans="174:174" x14ac:dyDescent="0.3">
      <c r="FR2938"/>
    </row>
    <row r="2939" spans="174:174" x14ac:dyDescent="0.3">
      <c r="FR2939"/>
    </row>
    <row r="2940" spans="174:174" x14ac:dyDescent="0.3">
      <c r="FR2940"/>
    </row>
    <row r="2941" spans="174:174" x14ac:dyDescent="0.3">
      <c r="FR2941"/>
    </row>
    <row r="2942" spans="174:174" x14ac:dyDescent="0.3">
      <c r="FR2942"/>
    </row>
    <row r="2943" spans="174:174" x14ac:dyDescent="0.3">
      <c r="FR2943"/>
    </row>
    <row r="2944" spans="174:174" x14ac:dyDescent="0.3">
      <c r="FR2944"/>
    </row>
    <row r="2945" spans="174:174" x14ac:dyDescent="0.3">
      <c r="FR2945"/>
    </row>
    <row r="2946" spans="174:174" x14ac:dyDescent="0.3">
      <c r="FR2946"/>
    </row>
    <row r="2947" spans="174:174" x14ac:dyDescent="0.3">
      <c r="FR2947"/>
    </row>
    <row r="2948" spans="174:174" x14ac:dyDescent="0.3">
      <c r="FR2948"/>
    </row>
    <row r="2949" spans="174:174" x14ac:dyDescent="0.3">
      <c r="FR2949"/>
    </row>
    <row r="2950" spans="174:174" x14ac:dyDescent="0.3">
      <c r="FR2950"/>
    </row>
    <row r="2951" spans="174:174" x14ac:dyDescent="0.3">
      <c r="FR2951"/>
    </row>
    <row r="2952" spans="174:174" x14ac:dyDescent="0.3">
      <c r="FR2952"/>
    </row>
    <row r="2953" spans="174:174" x14ac:dyDescent="0.3">
      <c r="FR2953"/>
    </row>
    <row r="2954" spans="174:174" x14ac:dyDescent="0.3">
      <c r="FR2954"/>
    </row>
    <row r="2955" spans="174:174" x14ac:dyDescent="0.3">
      <c r="FR2955"/>
    </row>
    <row r="2956" spans="174:174" x14ac:dyDescent="0.3">
      <c r="FR2956"/>
    </row>
    <row r="2957" spans="174:174" x14ac:dyDescent="0.3">
      <c r="FR2957"/>
    </row>
    <row r="2958" spans="174:174" x14ac:dyDescent="0.3">
      <c r="FR2958"/>
    </row>
    <row r="2959" spans="174:174" x14ac:dyDescent="0.3">
      <c r="FR2959"/>
    </row>
    <row r="2960" spans="174:174" x14ac:dyDescent="0.3">
      <c r="FR2960"/>
    </row>
    <row r="2961" spans="174:174" x14ac:dyDescent="0.3">
      <c r="FR2961"/>
    </row>
    <row r="2962" spans="174:174" x14ac:dyDescent="0.3">
      <c r="FR2962"/>
    </row>
    <row r="2963" spans="174:174" x14ac:dyDescent="0.3">
      <c r="FR2963"/>
    </row>
    <row r="2964" spans="174:174" x14ac:dyDescent="0.3">
      <c r="FR2964"/>
    </row>
    <row r="2965" spans="174:174" x14ac:dyDescent="0.3">
      <c r="FR2965"/>
    </row>
    <row r="2966" spans="174:174" x14ac:dyDescent="0.3">
      <c r="FR2966"/>
    </row>
    <row r="2967" spans="174:174" x14ac:dyDescent="0.3">
      <c r="FR2967"/>
    </row>
    <row r="2968" spans="174:174" x14ac:dyDescent="0.3">
      <c r="FR2968"/>
    </row>
    <row r="2969" spans="174:174" x14ac:dyDescent="0.3">
      <c r="FR2969"/>
    </row>
    <row r="2970" spans="174:174" x14ac:dyDescent="0.3">
      <c r="FR2970"/>
    </row>
    <row r="2971" spans="174:174" x14ac:dyDescent="0.3">
      <c r="FR2971"/>
    </row>
    <row r="2972" spans="174:174" x14ac:dyDescent="0.3">
      <c r="FR2972"/>
    </row>
    <row r="2973" spans="174:174" x14ac:dyDescent="0.3">
      <c r="FR2973"/>
    </row>
    <row r="2974" spans="174:174" x14ac:dyDescent="0.3">
      <c r="FR2974"/>
    </row>
    <row r="2975" spans="174:174" x14ac:dyDescent="0.3">
      <c r="FR2975"/>
    </row>
    <row r="2976" spans="174:174" x14ac:dyDescent="0.3">
      <c r="FR2976"/>
    </row>
    <row r="2977" spans="174:174" x14ac:dyDescent="0.3">
      <c r="FR2977"/>
    </row>
    <row r="2978" spans="174:174" x14ac:dyDescent="0.3">
      <c r="FR2978"/>
    </row>
    <row r="2979" spans="174:174" x14ac:dyDescent="0.3">
      <c r="FR2979"/>
    </row>
    <row r="2980" spans="174:174" x14ac:dyDescent="0.3">
      <c r="FR2980"/>
    </row>
    <row r="2981" spans="174:174" x14ac:dyDescent="0.3">
      <c r="FR2981"/>
    </row>
    <row r="2982" spans="174:174" x14ac:dyDescent="0.3">
      <c r="FR2982"/>
    </row>
    <row r="2983" spans="174:174" x14ac:dyDescent="0.3">
      <c r="FR2983"/>
    </row>
    <row r="2984" spans="174:174" x14ac:dyDescent="0.3">
      <c r="FR2984"/>
    </row>
    <row r="2985" spans="174:174" x14ac:dyDescent="0.3">
      <c r="FR2985"/>
    </row>
    <row r="2986" spans="174:174" x14ac:dyDescent="0.3">
      <c r="FR2986"/>
    </row>
    <row r="2987" spans="174:174" x14ac:dyDescent="0.3">
      <c r="FR2987"/>
    </row>
    <row r="2988" spans="174:174" x14ac:dyDescent="0.3">
      <c r="FR2988"/>
    </row>
    <row r="2989" spans="174:174" x14ac:dyDescent="0.3">
      <c r="FR2989"/>
    </row>
    <row r="2990" spans="174:174" x14ac:dyDescent="0.3">
      <c r="FR2990"/>
    </row>
    <row r="2991" spans="174:174" x14ac:dyDescent="0.3">
      <c r="FR2991"/>
    </row>
    <row r="2992" spans="174:174" x14ac:dyDescent="0.3">
      <c r="FR2992"/>
    </row>
    <row r="2993" spans="174:174" x14ac:dyDescent="0.3">
      <c r="FR2993"/>
    </row>
    <row r="2994" spans="174:174" x14ac:dyDescent="0.3">
      <c r="FR2994"/>
    </row>
    <row r="2995" spans="174:174" x14ac:dyDescent="0.3">
      <c r="FR2995"/>
    </row>
    <row r="2996" spans="174:174" x14ac:dyDescent="0.3">
      <c r="FR2996"/>
    </row>
    <row r="2997" spans="174:174" x14ac:dyDescent="0.3">
      <c r="FR2997"/>
    </row>
    <row r="2998" spans="174:174" x14ac:dyDescent="0.3">
      <c r="FR2998"/>
    </row>
    <row r="2999" spans="174:174" x14ac:dyDescent="0.3">
      <c r="FR2999"/>
    </row>
    <row r="3000" spans="174:174" x14ac:dyDescent="0.3">
      <c r="FR3000"/>
    </row>
    <row r="3001" spans="174:174" x14ac:dyDescent="0.3">
      <c r="FR3001"/>
    </row>
    <row r="3002" spans="174:174" x14ac:dyDescent="0.3">
      <c r="FR3002"/>
    </row>
    <row r="3003" spans="174:174" x14ac:dyDescent="0.3">
      <c r="FR3003"/>
    </row>
    <row r="3004" spans="174:174" x14ac:dyDescent="0.3">
      <c r="FR3004"/>
    </row>
    <row r="3005" spans="174:174" x14ac:dyDescent="0.3">
      <c r="FR3005"/>
    </row>
    <row r="3006" spans="174:174" x14ac:dyDescent="0.3">
      <c r="FR3006"/>
    </row>
    <row r="3007" spans="174:174" x14ac:dyDescent="0.3">
      <c r="FR3007"/>
    </row>
    <row r="3008" spans="174:174" x14ac:dyDescent="0.3">
      <c r="FR3008"/>
    </row>
    <row r="3009" spans="174:174" x14ac:dyDescent="0.3">
      <c r="FR3009"/>
    </row>
    <row r="3010" spans="174:174" x14ac:dyDescent="0.3">
      <c r="FR3010"/>
    </row>
    <row r="3011" spans="174:174" x14ac:dyDescent="0.3">
      <c r="FR3011"/>
    </row>
    <row r="3012" spans="174:174" x14ac:dyDescent="0.3">
      <c r="FR3012"/>
    </row>
    <row r="3013" spans="174:174" x14ac:dyDescent="0.3">
      <c r="FR3013"/>
    </row>
    <row r="3014" spans="174:174" x14ac:dyDescent="0.3">
      <c r="FR3014"/>
    </row>
    <row r="3015" spans="174:174" x14ac:dyDescent="0.3">
      <c r="FR3015"/>
    </row>
    <row r="3016" spans="174:174" x14ac:dyDescent="0.3">
      <c r="FR3016"/>
    </row>
    <row r="3017" spans="174:174" x14ac:dyDescent="0.3">
      <c r="FR3017"/>
    </row>
    <row r="3018" spans="174:174" x14ac:dyDescent="0.3">
      <c r="FR3018"/>
    </row>
    <row r="3019" spans="174:174" x14ac:dyDescent="0.3">
      <c r="FR3019"/>
    </row>
    <row r="3020" spans="174:174" x14ac:dyDescent="0.3">
      <c r="FR3020"/>
    </row>
    <row r="3021" spans="174:174" x14ac:dyDescent="0.3">
      <c r="FR3021"/>
    </row>
    <row r="3022" spans="174:174" x14ac:dyDescent="0.3">
      <c r="FR3022"/>
    </row>
    <row r="3023" spans="174:174" x14ac:dyDescent="0.3">
      <c r="FR3023"/>
    </row>
    <row r="3024" spans="174:174" x14ac:dyDescent="0.3">
      <c r="FR3024"/>
    </row>
    <row r="3025" spans="174:174" x14ac:dyDescent="0.3">
      <c r="FR3025"/>
    </row>
    <row r="3026" spans="174:174" x14ac:dyDescent="0.3">
      <c r="FR3026"/>
    </row>
    <row r="3027" spans="174:174" x14ac:dyDescent="0.3">
      <c r="FR3027"/>
    </row>
    <row r="3028" spans="174:174" x14ac:dyDescent="0.3">
      <c r="FR3028"/>
    </row>
    <row r="3029" spans="174:174" x14ac:dyDescent="0.3">
      <c r="FR3029"/>
    </row>
    <row r="3030" spans="174:174" x14ac:dyDescent="0.3">
      <c r="FR3030"/>
    </row>
    <row r="3031" spans="174:174" x14ac:dyDescent="0.3">
      <c r="FR3031"/>
    </row>
    <row r="3032" spans="174:174" x14ac:dyDescent="0.3">
      <c r="FR3032"/>
    </row>
    <row r="3033" spans="174:174" x14ac:dyDescent="0.3">
      <c r="FR3033"/>
    </row>
    <row r="3034" spans="174:174" x14ac:dyDescent="0.3">
      <c r="FR3034"/>
    </row>
    <row r="3035" spans="174:174" x14ac:dyDescent="0.3">
      <c r="FR3035"/>
    </row>
    <row r="3036" spans="174:174" x14ac:dyDescent="0.3">
      <c r="FR3036"/>
    </row>
    <row r="3037" spans="174:174" x14ac:dyDescent="0.3">
      <c r="FR3037"/>
    </row>
    <row r="3038" spans="174:174" x14ac:dyDescent="0.3">
      <c r="FR3038"/>
    </row>
    <row r="3039" spans="174:174" x14ac:dyDescent="0.3">
      <c r="FR3039"/>
    </row>
    <row r="3040" spans="174:174" x14ac:dyDescent="0.3">
      <c r="FR3040"/>
    </row>
    <row r="3041" spans="174:174" x14ac:dyDescent="0.3">
      <c r="FR3041"/>
    </row>
    <row r="3042" spans="174:174" x14ac:dyDescent="0.3">
      <c r="FR3042"/>
    </row>
    <row r="3043" spans="174:174" x14ac:dyDescent="0.3">
      <c r="FR3043"/>
    </row>
    <row r="3044" spans="174:174" x14ac:dyDescent="0.3">
      <c r="FR3044"/>
    </row>
    <row r="3045" spans="174:174" x14ac:dyDescent="0.3">
      <c r="FR3045"/>
    </row>
    <row r="3046" spans="174:174" x14ac:dyDescent="0.3">
      <c r="FR3046"/>
    </row>
    <row r="3047" spans="174:174" x14ac:dyDescent="0.3">
      <c r="FR3047"/>
    </row>
    <row r="3048" spans="174:174" x14ac:dyDescent="0.3">
      <c r="FR3048"/>
    </row>
    <row r="3049" spans="174:174" x14ac:dyDescent="0.3">
      <c r="FR3049"/>
    </row>
    <row r="3050" spans="174:174" x14ac:dyDescent="0.3">
      <c r="FR3050"/>
    </row>
    <row r="3051" spans="174:174" x14ac:dyDescent="0.3">
      <c r="FR3051"/>
    </row>
    <row r="3052" spans="174:174" x14ac:dyDescent="0.3">
      <c r="FR3052"/>
    </row>
    <row r="3053" spans="174:174" x14ac:dyDescent="0.3">
      <c r="FR3053"/>
    </row>
    <row r="3054" spans="174:174" x14ac:dyDescent="0.3">
      <c r="FR3054"/>
    </row>
    <row r="3055" spans="174:174" x14ac:dyDescent="0.3">
      <c r="FR3055"/>
    </row>
    <row r="3056" spans="174:174" x14ac:dyDescent="0.3">
      <c r="FR3056"/>
    </row>
    <row r="3057" spans="174:174" x14ac:dyDescent="0.3">
      <c r="FR3057"/>
    </row>
    <row r="3058" spans="174:174" x14ac:dyDescent="0.3">
      <c r="FR3058"/>
    </row>
    <row r="3059" spans="174:174" x14ac:dyDescent="0.3">
      <c r="FR3059"/>
    </row>
    <row r="3060" spans="174:174" x14ac:dyDescent="0.3">
      <c r="FR3060"/>
    </row>
    <row r="3061" spans="174:174" x14ac:dyDescent="0.3">
      <c r="FR3061"/>
    </row>
    <row r="3062" spans="174:174" x14ac:dyDescent="0.3">
      <c r="FR3062"/>
    </row>
    <row r="3063" spans="174:174" x14ac:dyDescent="0.3">
      <c r="FR3063"/>
    </row>
    <row r="3064" spans="174:174" x14ac:dyDescent="0.3">
      <c r="FR3064"/>
    </row>
    <row r="3065" spans="174:174" x14ac:dyDescent="0.3">
      <c r="FR3065"/>
    </row>
    <row r="3066" spans="174:174" x14ac:dyDescent="0.3">
      <c r="FR3066"/>
    </row>
    <row r="3067" spans="174:174" x14ac:dyDescent="0.3">
      <c r="FR3067"/>
    </row>
    <row r="3068" spans="174:174" x14ac:dyDescent="0.3">
      <c r="FR3068"/>
    </row>
    <row r="3069" spans="174:174" x14ac:dyDescent="0.3">
      <c r="FR3069"/>
    </row>
    <row r="3070" spans="174:174" x14ac:dyDescent="0.3">
      <c r="FR3070"/>
    </row>
    <row r="3071" spans="174:174" x14ac:dyDescent="0.3">
      <c r="FR3071"/>
    </row>
    <row r="3072" spans="174:174" x14ac:dyDescent="0.3">
      <c r="FR3072"/>
    </row>
    <row r="3073" spans="174:174" x14ac:dyDescent="0.3">
      <c r="FR3073"/>
    </row>
    <row r="3074" spans="174:174" x14ac:dyDescent="0.3">
      <c r="FR3074"/>
    </row>
    <row r="3075" spans="174:174" x14ac:dyDescent="0.3">
      <c r="FR3075"/>
    </row>
    <row r="3076" spans="174:174" x14ac:dyDescent="0.3">
      <c r="FR3076"/>
    </row>
    <row r="3077" spans="174:174" x14ac:dyDescent="0.3">
      <c r="FR3077"/>
    </row>
    <row r="3078" spans="174:174" x14ac:dyDescent="0.3">
      <c r="FR3078"/>
    </row>
    <row r="3079" spans="174:174" x14ac:dyDescent="0.3">
      <c r="FR3079"/>
    </row>
    <row r="3080" spans="174:174" x14ac:dyDescent="0.3">
      <c r="FR3080"/>
    </row>
    <row r="3081" spans="174:174" x14ac:dyDescent="0.3">
      <c r="FR3081"/>
    </row>
    <row r="3082" spans="174:174" x14ac:dyDescent="0.3">
      <c r="FR3082"/>
    </row>
    <row r="3083" spans="174:174" x14ac:dyDescent="0.3">
      <c r="FR3083"/>
    </row>
    <row r="3084" spans="174:174" x14ac:dyDescent="0.3">
      <c r="FR3084"/>
    </row>
    <row r="3085" spans="174:174" x14ac:dyDescent="0.3">
      <c r="FR3085"/>
    </row>
    <row r="3086" spans="174:174" x14ac:dyDescent="0.3">
      <c r="FR3086"/>
    </row>
    <row r="3087" spans="174:174" x14ac:dyDescent="0.3">
      <c r="FR3087"/>
    </row>
    <row r="3088" spans="174:174" x14ac:dyDescent="0.3">
      <c r="FR3088"/>
    </row>
    <row r="3089" spans="174:174" x14ac:dyDescent="0.3">
      <c r="FR3089"/>
    </row>
    <row r="3090" spans="174:174" x14ac:dyDescent="0.3">
      <c r="FR3090"/>
    </row>
    <row r="3091" spans="174:174" x14ac:dyDescent="0.3">
      <c r="FR3091"/>
    </row>
    <row r="3092" spans="174:174" x14ac:dyDescent="0.3">
      <c r="FR3092"/>
    </row>
    <row r="3093" spans="174:174" x14ac:dyDescent="0.3">
      <c r="FR3093"/>
    </row>
    <row r="3094" spans="174:174" x14ac:dyDescent="0.3">
      <c r="FR3094"/>
    </row>
    <row r="3095" spans="174:174" x14ac:dyDescent="0.3">
      <c r="FR3095"/>
    </row>
    <row r="3096" spans="174:174" x14ac:dyDescent="0.3">
      <c r="FR3096"/>
    </row>
    <row r="3097" spans="174:174" x14ac:dyDescent="0.3">
      <c r="FR3097"/>
    </row>
    <row r="3098" spans="174:174" x14ac:dyDescent="0.3">
      <c r="FR3098"/>
    </row>
    <row r="3099" spans="174:174" x14ac:dyDescent="0.3">
      <c r="FR3099"/>
    </row>
    <row r="3100" spans="174:174" x14ac:dyDescent="0.3">
      <c r="FR3100"/>
    </row>
    <row r="3101" spans="174:174" x14ac:dyDescent="0.3">
      <c r="FR3101"/>
    </row>
    <row r="3102" spans="174:174" x14ac:dyDescent="0.3">
      <c r="FR3102"/>
    </row>
    <row r="3103" spans="174:174" x14ac:dyDescent="0.3">
      <c r="FR3103"/>
    </row>
    <row r="3104" spans="174:174" x14ac:dyDescent="0.3">
      <c r="FR3104"/>
    </row>
    <row r="3105" spans="174:174" x14ac:dyDescent="0.3">
      <c r="FR3105"/>
    </row>
    <row r="3106" spans="174:174" x14ac:dyDescent="0.3">
      <c r="FR3106"/>
    </row>
    <row r="3107" spans="174:174" x14ac:dyDescent="0.3">
      <c r="FR3107"/>
    </row>
    <row r="3108" spans="174:174" x14ac:dyDescent="0.3">
      <c r="FR3108"/>
    </row>
    <row r="3109" spans="174:174" x14ac:dyDescent="0.3">
      <c r="FR3109"/>
    </row>
    <row r="3110" spans="174:174" x14ac:dyDescent="0.3">
      <c r="FR3110"/>
    </row>
    <row r="3111" spans="174:174" x14ac:dyDescent="0.3">
      <c r="FR3111"/>
    </row>
    <row r="3112" spans="174:174" x14ac:dyDescent="0.3">
      <c r="FR3112"/>
    </row>
    <row r="3113" spans="174:174" x14ac:dyDescent="0.3">
      <c r="FR3113"/>
    </row>
    <row r="3114" spans="174:174" x14ac:dyDescent="0.3">
      <c r="FR3114"/>
    </row>
    <row r="3115" spans="174:174" x14ac:dyDescent="0.3">
      <c r="FR3115"/>
    </row>
    <row r="3116" spans="174:174" x14ac:dyDescent="0.3">
      <c r="FR3116"/>
    </row>
    <row r="3117" spans="174:174" x14ac:dyDescent="0.3">
      <c r="FR3117"/>
    </row>
    <row r="3118" spans="174:174" x14ac:dyDescent="0.3">
      <c r="FR3118"/>
    </row>
    <row r="3119" spans="174:174" x14ac:dyDescent="0.3">
      <c r="FR3119"/>
    </row>
    <row r="3120" spans="174:174" x14ac:dyDescent="0.3">
      <c r="FR3120"/>
    </row>
    <row r="3121" spans="174:174" x14ac:dyDescent="0.3">
      <c r="FR3121"/>
    </row>
    <row r="3122" spans="174:174" x14ac:dyDescent="0.3">
      <c r="FR3122"/>
    </row>
    <row r="3123" spans="174:174" x14ac:dyDescent="0.3">
      <c r="FR3123"/>
    </row>
    <row r="3124" spans="174:174" x14ac:dyDescent="0.3">
      <c r="FR3124"/>
    </row>
    <row r="3125" spans="174:174" x14ac:dyDescent="0.3">
      <c r="FR3125"/>
    </row>
    <row r="3126" spans="174:174" x14ac:dyDescent="0.3">
      <c r="FR3126"/>
    </row>
    <row r="3127" spans="174:174" x14ac:dyDescent="0.3">
      <c r="FR3127"/>
    </row>
    <row r="3128" spans="174:174" x14ac:dyDescent="0.3">
      <c r="FR3128"/>
    </row>
    <row r="3129" spans="174:174" x14ac:dyDescent="0.3">
      <c r="FR3129"/>
    </row>
    <row r="3130" spans="174:174" x14ac:dyDescent="0.3">
      <c r="FR3130"/>
    </row>
    <row r="3131" spans="174:174" x14ac:dyDescent="0.3">
      <c r="FR3131"/>
    </row>
    <row r="3132" spans="174:174" x14ac:dyDescent="0.3">
      <c r="FR3132"/>
    </row>
    <row r="3133" spans="174:174" x14ac:dyDescent="0.3">
      <c r="FR3133"/>
    </row>
    <row r="3134" spans="174:174" x14ac:dyDescent="0.3">
      <c r="FR3134"/>
    </row>
    <row r="3135" spans="174:174" x14ac:dyDescent="0.3">
      <c r="FR3135"/>
    </row>
    <row r="3136" spans="174:174" x14ac:dyDescent="0.3">
      <c r="FR3136"/>
    </row>
    <row r="3137" spans="174:174" x14ac:dyDescent="0.3">
      <c r="FR3137"/>
    </row>
    <row r="3138" spans="174:174" x14ac:dyDescent="0.3">
      <c r="FR3138"/>
    </row>
    <row r="3139" spans="174:174" x14ac:dyDescent="0.3">
      <c r="FR3139"/>
    </row>
    <row r="3140" spans="174:174" x14ac:dyDescent="0.3">
      <c r="FR3140"/>
    </row>
    <row r="3141" spans="174:174" x14ac:dyDescent="0.3">
      <c r="FR3141"/>
    </row>
    <row r="3142" spans="174:174" x14ac:dyDescent="0.3">
      <c r="FR3142"/>
    </row>
    <row r="3143" spans="174:174" x14ac:dyDescent="0.3">
      <c r="FR3143"/>
    </row>
    <row r="3144" spans="174:174" x14ac:dyDescent="0.3">
      <c r="FR3144"/>
    </row>
    <row r="3145" spans="174:174" x14ac:dyDescent="0.3">
      <c r="FR3145"/>
    </row>
    <row r="3146" spans="174:174" x14ac:dyDescent="0.3">
      <c r="FR3146"/>
    </row>
    <row r="3147" spans="174:174" x14ac:dyDescent="0.3">
      <c r="FR3147"/>
    </row>
    <row r="3148" spans="174:174" x14ac:dyDescent="0.3">
      <c r="FR3148"/>
    </row>
    <row r="3149" spans="174:174" x14ac:dyDescent="0.3">
      <c r="FR3149"/>
    </row>
    <row r="3150" spans="174:174" x14ac:dyDescent="0.3">
      <c r="FR3150"/>
    </row>
    <row r="3151" spans="174:174" x14ac:dyDescent="0.3">
      <c r="FR3151"/>
    </row>
    <row r="3152" spans="174:174" x14ac:dyDescent="0.3">
      <c r="FR3152"/>
    </row>
    <row r="3153" spans="174:174" x14ac:dyDescent="0.3">
      <c r="FR3153"/>
    </row>
    <row r="3154" spans="174:174" x14ac:dyDescent="0.3">
      <c r="FR3154"/>
    </row>
    <row r="3155" spans="174:174" x14ac:dyDescent="0.3">
      <c r="FR3155"/>
    </row>
    <row r="3156" spans="174:174" x14ac:dyDescent="0.3">
      <c r="FR3156"/>
    </row>
    <row r="3157" spans="174:174" x14ac:dyDescent="0.3">
      <c r="FR3157"/>
    </row>
    <row r="3158" spans="174:174" x14ac:dyDescent="0.3">
      <c r="FR3158"/>
    </row>
    <row r="3159" spans="174:174" x14ac:dyDescent="0.3">
      <c r="FR3159"/>
    </row>
    <row r="3160" spans="174:174" x14ac:dyDescent="0.3">
      <c r="FR3160"/>
    </row>
    <row r="3161" spans="174:174" x14ac:dyDescent="0.3">
      <c r="FR3161"/>
    </row>
    <row r="3162" spans="174:174" x14ac:dyDescent="0.3">
      <c r="FR3162"/>
    </row>
    <row r="3163" spans="174:174" x14ac:dyDescent="0.3">
      <c r="FR3163"/>
    </row>
    <row r="3164" spans="174:174" x14ac:dyDescent="0.3">
      <c r="FR3164"/>
    </row>
    <row r="3165" spans="174:174" x14ac:dyDescent="0.3">
      <c r="FR3165"/>
    </row>
    <row r="3166" spans="174:174" x14ac:dyDescent="0.3">
      <c r="FR3166"/>
    </row>
    <row r="3167" spans="174:174" x14ac:dyDescent="0.3">
      <c r="FR3167"/>
    </row>
    <row r="3168" spans="174:174" x14ac:dyDescent="0.3">
      <c r="FR3168"/>
    </row>
    <row r="3169" spans="174:174" x14ac:dyDescent="0.3">
      <c r="FR3169"/>
    </row>
    <row r="3170" spans="174:174" x14ac:dyDescent="0.3">
      <c r="FR3170"/>
    </row>
    <row r="3171" spans="174:174" x14ac:dyDescent="0.3">
      <c r="FR3171"/>
    </row>
    <row r="3172" spans="174:174" x14ac:dyDescent="0.3">
      <c r="FR3172"/>
    </row>
    <row r="3173" spans="174:174" x14ac:dyDescent="0.3">
      <c r="FR3173"/>
    </row>
    <row r="3174" spans="174:174" x14ac:dyDescent="0.3">
      <c r="FR3174"/>
    </row>
    <row r="3175" spans="174:174" x14ac:dyDescent="0.3">
      <c r="FR3175"/>
    </row>
    <row r="3176" spans="174:174" x14ac:dyDescent="0.3">
      <c r="FR3176"/>
    </row>
    <row r="3177" spans="174:174" x14ac:dyDescent="0.3">
      <c r="FR3177"/>
    </row>
    <row r="3178" spans="174:174" x14ac:dyDescent="0.3">
      <c r="FR3178"/>
    </row>
    <row r="3179" spans="174:174" x14ac:dyDescent="0.3">
      <c r="FR3179"/>
    </row>
    <row r="3180" spans="174:174" x14ac:dyDescent="0.3">
      <c r="FR3180"/>
    </row>
    <row r="3181" spans="174:174" x14ac:dyDescent="0.3">
      <c r="FR3181"/>
    </row>
    <row r="3182" spans="174:174" x14ac:dyDescent="0.3">
      <c r="FR3182"/>
    </row>
    <row r="3183" spans="174:174" x14ac:dyDescent="0.3">
      <c r="FR3183"/>
    </row>
    <row r="3184" spans="174:174" x14ac:dyDescent="0.3">
      <c r="FR3184"/>
    </row>
    <row r="3185" spans="174:174" x14ac:dyDescent="0.3">
      <c r="FR3185"/>
    </row>
    <row r="3186" spans="174:174" x14ac:dyDescent="0.3">
      <c r="FR3186"/>
    </row>
    <row r="3187" spans="174:174" x14ac:dyDescent="0.3">
      <c r="FR3187"/>
    </row>
    <row r="3188" spans="174:174" x14ac:dyDescent="0.3">
      <c r="FR3188"/>
    </row>
    <row r="3189" spans="174:174" x14ac:dyDescent="0.3">
      <c r="FR3189"/>
    </row>
    <row r="3190" spans="174:174" x14ac:dyDescent="0.3">
      <c r="FR3190"/>
    </row>
    <row r="3191" spans="174:174" x14ac:dyDescent="0.3">
      <c r="FR3191"/>
    </row>
    <row r="3192" spans="174:174" x14ac:dyDescent="0.3">
      <c r="FR3192"/>
    </row>
    <row r="3193" spans="174:174" x14ac:dyDescent="0.3">
      <c r="FR3193"/>
    </row>
    <row r="3194" spans="174:174" x14ac:dyDescent="0.3">
      <c r="FR3194"/>
    </row>
    <row r="3195" spans="174:174" x14ac:dyDescent="0.3">
      <c r="FR3195"/>
    </row>
    <row r="3196" spans="174:174" x14ac:dyDescent="0.3">
      <c r="FR3196"/>
    </row>
    <row r="3197" spans="174:174" x14ac:dyDescent="0.3">
      <c r="FR3197"/>
    </row>
    <row r="3198" spans="174:174" x14ac:dyDescent="0.3">
      <c r="FR3198"/>
    </row>
    <row r="3199" spans="174:174" x14ac:dyDescent="0.3">
      <c r="FR3199"/>
    </row>
    <row r="3200" spans="174:174" x14ac:dyDescent="0.3">
      <c r="FR3200"/>
    </row>
    <row r="3201" spans="174:174" x14ac:dyDescent="0.3">
      <c r="FR3201"/>
    </row>
    <row r="3202" spans="174:174" x14ac:dyDescent="0.3">
      <c r="FR3202"/>
    </row>
    <row r="3203" spans="174:174" x14ac:dyDescent="0.3">
      <c r="FR3203"/>
    </row>
    <row r="3204" spans="174:174" x14ac:dyDescent="0.3">
      <c r="FR3204"/>
    </row>
    <row r="3205" spans="174:174" x14ac:dyDescent="0.3">
      <c r="FR3205"/>
    </row>
    <row r="3206" spans="174:174" x14ac:dyDescent="0.3">
      <c r="FR3206"/>
    </row>
    <row r="3207" spans="174:174" x14ac:dyDescent="0.3">
      <c r="FR3207"/>
    </row>
    <row r="3208" spans="174:174" x14ac:dyDescent="0.3">
      <c r="FR3208"/>
    </row>
    <row r="3209" spans="174:174" x14ac:dyDescent="0.3">
      <c r="FR3209"/>
    </row>
    <row r="3210" spans="174:174" x14ac:dyDescent="0.3">
      <c r="FR3210"/>
    </row>
    <row r="3211" spans="174:174" x14ac:dyDescent="0.3">
      <c r="FR3211"/>
    </row>
    <row r="3212" spans="174:174" x14ac:dyDescent="0.3">
      <c r="FR3212"/>
    </row>
    <row r="3213" spans="174:174" x14ac:dyDescent="0.3">
      <c r="FR3213"/>
    </row>
    <row r="3214" spans="174:174" x14ac:dyDescent="0.3">
      <c r="FR3214"/>
    </row>
    <row r="3215" spans="174:174" x14ac:dyDescent="0.3">
      <c r="FR3215"/>
    </row>
    <row r="3216" spans="174:174" x14ac:dyDescent="0.3">
      <c r="FR3216"/>
    </row>
    <row r="3217" spans="174:174" x14ac:dyDescent="0.3">
      <c r="FR3217"/>
    </row>
    <row r="3218" spans="174:174" x14ac:dyDescent="0.3">
      <c r="FR3218"/>
    </row>
    <row r="3219" spans="174:174" x14ac:dyDescent="0.3">
      <c r="FR3219"/>
    </row>
    <row r="3220" spans="174:174" x14ac:dyDescent="0.3">
      <c r="FR3220"/>
    </row>
    <row r="3221" spans="174:174" x14ac:dyDescent="0.3">
      <c r="FR3221"/>
    </row>
    <row r="3222" spans="174:174" x14ac:dyDescent="0.3">
      <c r="FR3222"/>
    </row>
    <row r="3223" spans="174:174" x14ac:dyDescent="0.3">
      <c r="FR3223"/>
    </row>
    <row r="3224" spans="174:174" x14ac:dyDescent="0.3">
      <c r="FR3224"/>
    </row>
    <row r="3225" spans="174:174" x14ac:dyDescent="0.3">
      <c r="FR3225"/>
    </row>
    <row r="3226" spans="174:174" x14ac:dyDescent="0.3">
      <c r="FR3226"/>
    </row>
    <row r="3227" spans="174:174" x14ac:dyDescent="0.3">
      <c r="FR3227"/>
    </row>
    <row r="3228" spans="174:174" x14ac:dyDescent="0.3">
      <c r="FR3228"/>
    </row>
    <row r="3229" spans="174:174" x14ac:dyDescent="0.3">
      <c r="FR3229"/>
    </row>
    <row r="3230" spans="174:174" x14ac:dyDescent="0.3">
      <c r="FR3230"/>
    </row>
    <row r="3231" spans="174:174" x14ac:dyDescent="0.3">
      <c r="FR3231"/>
    </row>
    <row r="3232" spans="174:174" x14ac:dyDescent="0.3">
      <c r="FR3232"/>
    </row>
    <row r="3233" spans="174:174" x14ac:dyDescent="0.3">
      <c r="FR3233"/>
    </row>
    <row r="3234" spans="174:174" x14ac:dyDescent="0.3">
      <c r="FR3234"/>
    </row>
    <row r="3235" spans="174:174" x14ac:dyDescent="0.3">
      <c r="FR3235"/>
    </row>
    <row r="3236" spans="174:174" x14ac:dyDescent="0.3">
      <c r="FR3236"/>
    </row>
    <row r="3237" spans="174:174" x14ac:dyDescent="0.3">
      <c r="FR3237"/>
    </row>
    <row r="3238" spans="174:174" x14ac:dyDescent="0.3">
      <c r="FR3238"/>
    </row>
    <row r="3239" spans="174:174" x14ac:dyDescent="0.3">
      <c r="FR3239"/>
    </row>
    <row r="3240" spans="174:174" x14ac:dyDescent="0.3">
      <c r="FR3240"/>
    </row>
    <row r="3241" spans="174:174" x14ac:dyDescent="0.3">
      <c r="FR3241"/>
    </row>
    <row r="3242" spans="174:174" x14ac:dyDescent="0.3">
      <c r="FR3242"/>
    </row>
    <row r="3243" spans="174:174" x14ac:dyDescent="0.3">
      <c r="FR3243"/>
    </row>
    <row r="3244" spans="174:174" x14ac:dyDescent="0.3">
      <c r="FR3244"/>
    </row>
    <row r="3245" spans="174:174" x14ac:dyDescent="0.3">
      <c r="FR3245"/>
    </row>
    <row r="3246" spans="174:174" x14ac:dyDescent="0.3">
      <c r="FR3246"/>
    </row>
    <row r="3247" spans="174:174" x14ac:dyDescent="0.3">
      <c r="FR3247"/>
    </row>
    <row r="3248" spans="174:174" x14ac:dyDescent="0.3">
      <c r="FR3248"/>
    </row>
    <row r="3249" spans="174:174" x14ac:dyDescent="0.3">
      <c r="FR3249"/>
    </row>
    <row r="3250" spans="174:174" x14ac:dyDescent="0.3">
      <c r="FR3250"/>
    </row>
    <row r="3251" spans="174:174" x14ac:dyDescent="0.3">
      <c r="FR3251"/>
    </row>
    <row r="3252" spans="174:174" x14ac:dyDescent="0.3">
      <c r="FR3252"/>
    </row>
    <row r="3253" spans="174:174" x14ac:dyDescent="0.3">
      <c r="FR3253"/>
    </row>
    <row r="3254" spans="174:174" x14ac:dyDescent="0.3">
      <c r="FR3254"/>
    </row>
    <row r="3255" spans="174:174" x14ac:dyDescent="0.3">
      <c r="FR3255"/>
    </row>
    <row r="3256" spans="174:174" x14ac:dyDescent="0.3">
      <c r="FR3256"/>
    </row>
    <row r="3257" spans="174:174" x14ac:dyDescent="0.3">
      <c r="FR3257"/>
    </row>
    <row r="3258" spans="174:174" x14ac:dyDescent="0.3">
      <c r="FR3258"/>
    </row>
    <row r="3259" spans="174:174" x14ac:dyDescent="0.3">
      <c r="FR3259"/>
    </row>
    <row r="3260" spans="174:174" x14ac:dyDescent="0.3">
      <c r="FR3260"/>
    </row>
    <row r="3261" spans="174:174" x14ac:dyDescent="0.3">
      <c r="FR3261"/>
    </row>
    <row r="3262" spans="174:174" x14ac:dyDescent="0.3">
      <c r="FR3262"/>
    </row>
    <row r="3263" spans="174:174" x14ac:dyDescent="0.3">
      <c r="FR3263"/>
    </row>
    <row r="3264" spans="174:174" x14ac:dyDescent="0.3">
      <c r="FR3264"/>
    </row>
    <row r="3265" spans="174:174" x14ac:dyDescent="0.3">
      <c r="FR3265"/>
    </row>
    <row r="3266" spans="174:174" x14ac:dyDescent="0.3">
      <c r="FR3266"/>
    </row>
    <row r="3267" spans="174:174" x14ac:dyDescent="0.3">
      <c r="FR3267"/>
    </row>
    <row r="3268" spans="174:174" x14ac:dyDescent="0.3">
      <c r="FR3268"/>
    </row>
    <row r="3269" spans="174:174" x14ac:dyDescent="0.3">
      <c r="FR3269"/>
    </row>
    <row r="3270" spans="174:174" x14ac:dyDescent="0.3">
      <c r="FR3270"/>
    </row>
    <row r="3271" spans="174:174" x14ac:dyDescent="0.3">
      <c r="FR3271"/>
    </row>
    <row r="3272" spans="174:174" x14ac:dyDescent="0.3">
      <c r="FR3272"/>
    </row>
    <row r="3273" spans="174:174" x14ac:dyDescent="0.3">
      <c r="FR3273"/>
    </row>
    <row r="3274" spans="174:174" x14ac:dyDescent="0.3">
      <c r="FR3274"/>
    </row>
    <row r="3275" spans="174:174" x14ac:dyDescent="0.3">
      <c r="FR3275"/>
    </row>
    <row r="3276" spans="174:174" x14ac:dyDescent="0.3">
      <c r="FR3276"/>
    </row>
    <row r="3277" spans="174:174" x14ac:dyDescent="0.3">
      <c r="FR3277"/>
    </row>
    <row r="3278" spans="174:174" x14ac:dyDescent="0.3">
      <c r="FR3278"/>
    </row>
    <row r="3279" spans="174:174" x14ac:dyDescent="0.3">
      <c r="FR3279"/>
    </row>
    <row r="3280" spans="174:174" x14ac:dyDescent="0.3">
      <c r="FR3280"/>
    </row>
    <row r="3281" spans="174:174" x14ac:dyDescent="0.3">
      <c r="FR3281"/>
    </row>
    <row r="3282" spans="174:174" x14ac:dyDescent="0.3">
      <c r="FR3282"/>
    </row>
    <row r="3283" spans="174:174" x14ac:dyDescent="0.3">
      <c r="FR3283"/>
    </row>
    <row r="3284" spans="174:174" x14ac:dyDescent="0.3">
      <c r="FR3284"/>
    </row>
    <row r="3285" spans="174:174" x14ac:dyDescent="0.3">
      <c r="FR3285"/>
    </row>
    <row r="3286" spans="174:174" x14ac:dyDescent="0.3">
      <c r="FR3286"/>
    </row>
    <row r="3287" spans="174:174" x14ac:dyDescent="0.3">
      <c r="FR3287"/>
    </row>
    <row r="3288" spans="174:174" x14ac:dyDescent="0.3">
      <c r="FR3288"/>
    </row>
    <row r="3289" spans="174:174" x14ac:dyDescent="0.3">
      <c r="FR3289"/>
    </row>
    <row r="3290" spans="174:174" x14ac:dyDescent="0.3">
      <c r="FR3290"/>
    </row>
    <row r="3291" spans="174:174" x14ac:dyDescent="0.3">
      <c r="FR3291"/>
    </row>
    <row r="3292" spans="174:174" x14ac:dyDescent="0.3">
      <c r="FR3292"/>
    </row>
    <row r="3293" spans="174:174" x14ac:dyDescent="0.3">
      <c r="FR3293"/>
    </row>
    <row r="3294" spans="174:174" x14ac:dyDescent="0.3">
      <c r="FR3294"/>
    </row>
    <row r="3295" spans="174:174" x14ac:dyDescent="0.3">
      <c r="FR3295"/>
    </row>
    <row r="3296" spans="174:174" x14ac:dyDescent="0.3">
      <c r="FR3296"/>
    </row>
    <row r="3297" spans="174:174" x14ac:dyDescent="0.3">
      <c r="FR3297"/>
    </row>
    <row r="3298" spans="174:174" x14ac:dyDescent="0.3">
      <c r="FR3298"/>
    </row>
    <row r="3299" spans="174:174" x14ac:dyDescent="0.3">
      <c r="FR3299"/>
    </row>
    <row r="3300" spans="174:174" x14ac:dyDescent="0.3">
      <c r="FR3300"/>
    </row>
    <row r="3301" spans="174:174" x14ac:dyDescent="0.3">
      <c r="FR3301"/>
    </row>
    <row r="3302" spans="174:174" x14ac:dyDescent="0.3">
      <c r="FR3302"/>
    </row>
    <row r="3303" spans="174:174" x14ac:dyDescent="0.3">
      <c r="FR3303"/>
    </row>
    <row r="3304" spans="174:174" x14ac:dyDescent="0.3">
      <c r="FR3304"/>
    </row>
    <row r="3305" spans="174:174" x14ac:dyDescent="0.3">
      <c r="FR3305"/>
    </row>
    <row r="3306" spans="174:174" x14ac:dyDescent="0.3">
      <c r="FR3306"/>
    </row>
    <row r="3307" spans="174:174" x14ac:dyDescent="0.3">
      <c r="FR3307"/>
    </row>
    <row r="3308" spans="174:174" x14ac:dyDescent="0.3">
      <c r="FR3308"/>
    </row>
    <row r="3309" spans="174:174" x14ac:dyDescent="0.3">
      <c r="FR3309"/>
    </row>
    <row r="3310" spans="174:174" x14ac:dyDescent="0.3">
      <c r="FR3310"/>
    </row>
    <row r="3311" spans="174:174" x14ac:dyDescent="0.3">
      <c r="FR3311"/>
    </row>
    <row r="3312" spans="174:174" x14ac:dyDescent="0.3">
      <c r="FR3312"/>
    </row>
    <row r="3313" spans="174:174" x14ac:dyDescent="0.3">
      <c r="FR3313"/>
    </row>
    <row r="3314" spans="174:174" x14ac:dyDescent="0.3">
      <c r="FR3314"/>
    </row>
    <row r="3315" spans="174:174" x14ac:dyDescent="0.3">
      <c r="FR3315"/>
    </row>
    <row r="3316" spans="174:174" x14ac:dyDescent="0.3">
      <c r="FR3316"/>
    </row>
    <row r="3317" spans="174:174" x14ac:dyDescent="0.3">
      <c r="FR3317"/>
    </row>
    <row r="3318" spans="174:174" x14ac:dyDescent="0.3">
      <c r="FR3318"/>
    </row>
    <row r="3319" spans="174:174" x14ac:dyDescent="0.3">
      <c r="FR3319"/>
    </row>
    <row r="3320" spans="174:174" x14ac:dyDescent="0.3">
      <c r="FR3320"/>
    </row>
    <row r="3321" spans="174:174" x14ac:dyDescent="0.3">
      <c r="FR3321"/>
    </row>
    <row r="3322" spans="174:174" x14ac:dyDescent="0.3">
      <c r="FR3322"/>
    </row>
    <row r="3323" spans="174:174" x14ac:dyDescent="0.3">
      <c r="FR3323"/>
    </row>
    <row r="3324" spans="174:174" x14ac:dyDescent="0.3">
      <c r="FR3324"/>
    </row>
    <row r="3325" spans="174:174" x14ac:dyDescent="0.3">
      <c r="FR3325"/>
    </row>
    <row r="3326" spans="174:174" x14ac:dyDescent="0.3">
      <c r="FR3326"/>
    </row>
    <row r="3327" spans="174:174" x14ac:dyDescent="0.3">
      <c r="FR3327"/>
    </row>
    <row r="3328" spans="174:174" x14ac:dyDescent="0.3">
      <c r="FR3328"/>
    </row>
    <row r="3329" spans="174:174" x14ac:dyDescent="0.3">
      <c r="FR3329"/>
    </row>
    <row r="3330" spans="174:174" x14ac:dyDescent="0.3">
      <c r="FR3330"/>
    </row>
    <row r="3331" spans="174:174" x14ac:dyDescent="0.3">
      <c r="FR3331"/>
    </row>
    <row r="3332" spans="174:174" x14ac:dyDescent="0.3">
      <c r="FR3332"/>
    </row>
    <row r="3333" spans="174:174" x14ac:dyDescent="0.3">
      <c r="FR3333"/>
    </row>
    <row r="3334" spans="174:174" x14ac:dyDescent="0.3">
      <c r="FR3334"/>
    </row>
    <row r="3335" spans="174:174" x14ac:dyDescent="0.3">
      <c r="FR3335"/>
    </row>
    <row r="3336" spans="174:174" x14ac:dyDescent="0.3">
      <c r="FR3336"/>
    </row>
    <row r="3337" spans="174:174" x14ac:dyDescent="0.3">
      <c r="FR3337"/>
    </row>
    <row r="3338" spans="174:174" x14ac:dyDescent="0.3">
      <c r="FR3338"/>
    </row>
    <row r="3339" spans="174:174" x14ac:dyDescent="0.3">
      <c r="FR3339"/>
    </row>
    <row r="3340" spans="174:174" x14ac:dyDescent="0.3">
      <c r="FR3340"/>
    </row>
    <row r="3341" spans="174:174" x14ac:dyDescent="0.3">
      <c r="FR3341"/>
    </row>
    <row r="3342" spans="174:174" x14ac:dyDescent="0.3">
      <c r="FR3342"/>
    </row>
    <row r="3343" spans="174:174" x14ac:dyDescent="0.3">
      <c r="FR3343"/>
    </row>
    <row r="3344" spans="174:174" x14ac:dyDescent="0.3">
      <c r="FR3344"/>
    </row>
    <row r="3345" spans="174:174" x14ac:dyDescent="0.3">
      <c r="FR3345"/>
    </row>
    <row r="3346" spans="174:174" x14ac:dyDescent="0.3">
      <c r="FR3346"/>
    </row>
    <row r="3347" spans="174:174" x14ac:dyDescent="0.3">
      <c r="FR3347"/>
    </row>
    <row r="3348" spans="174:174" x14ac:dyDescent="0.3">
      <c r="FR3348"/>
    </row>
    <row r="3349" spans="174:174" x14ac:dyDescent="0.3">
      <c r="FR3349"/>
    </row>
    <row r="3350" spans="174:174" x14ac:dyDescent="0.3">
      <c r="FR3350"/>
    </row>
    <row r="3351" spans="174:174" x14ac:dyDescent="0.3">
      <c r="FR3351"/>
    </row>
    <row r="3352" spans="174:174" x14ac:dyDescent="0.3">
      <c r="FR3352"/>
    </row>
    <row r="3353" spans="174:174" x14ac:dyDescent="0.3">
      <c r="FR3353"/>
    </row>
    <row r="3354" spans="174:174" x14ac:dyDescent="0.3">
      <c r="FR3354"/>
    </row>
    <row r="3355" spans="174:174" x14ac:dyDescent="0.3">
      <c r="FR3355"/>
    </row>
    <row r="3356" spans="174:174" x14ac:dyDescent="0.3">
      <c r="FR3356"/>
    </row>
    <row r="3357" spans="174:174" x14ac:dyDescent="0.3">
      <c r="FR3357"/>
    </row>
    <row r="3358" spans="174:174" x14ac:dyDescent="0.3">
      <c r="FR3358"/>
    </row>
    <row r="3359" spans="174:174" x14ac:dyDescent="0.3">
      <c r="FR3359"/>
    </row>
    <row r="3360" spans="174:174" x14ac:dyDescent="0.3">
      <c r="FR3360"/>
    </row>
    <row r="3361" spans="174:174" x14ac:dyDescent="0.3">
      <c r="FR3361"/>
    </row>
    <row r="3362" spans="174:174" x14ac:dyDescent="0.3">
      <c r="FR3362"/>
    </row>
    <row r="3363" spans="174:174" x14ac:dyDescent="0.3">
      <c r="FR3363"/>
    </row>
    <row r="3364" spans="174:174" x14ac:dyDescent="0.3">
      <c r="FR3364"/>
    </row>
    <row r="3365" spans="174:174" x14ac:dyDescent="0.3">
      <c r="FR3365"/>
    </row>
    <row r="3366" spans="174:174" x14ac:dyDescent="0.3">
      <c r="FR3366"/>
    </row>
    <row r="3367" spans="174:174" x14ac:dyDescent="0.3">
      <c r="FR3367"/>
    </row>
    <row r="3368" spans="174:174" x14ac:dyDescent="0.3">
      <c r="FR3368"/>
    </row>
    <row r="3369" spans="174:174" x14ac:dyDescent="0.3">
      <c r="FR3369"/>
    </row>
    <row r="3370" spans="174:174" x14ac:dyDescent="0.3">
      <c r="FR3370"/>
    </row>
    <row r="3371" spans="174:174" x14ac:dyDescent="0.3">
      <c r="FR3371"/>
    </row>
    <row r="3372" spans="174:174" x14ac:dyDescent="0.3">
      <c r="FR3372"/>
    </row>
    <row r="3373" spans="174:174" x14ac:dyDescent="0.3">
      <c r="FR3373"/>
    </row>
    <row r="3374" spans="174:174" x14ac:dyDescent="0.3">
      <c r="FR3374"/>
    </row>
    <row r="3375" spans="174:174" x14ac:dyDescent="0.3">
      <c r="FR3375"/>
    </row>
    <row r="3376" spans="174:174" x14ac:dyDescent="0.3">
      <c r="FR3376"/>
    </row>
    <row r="3377" spans="174:174" x14ac:dyDescent="0.3">
      <c r="FR3377"/>
    </row>
    <row r="3378" spans="174:174" x14ac:dyDescent="0.3">
      <c r="FR3378"/>
    </row>
    <row r="3379" spans="174:174" x14ac:dyDescent="0.3">
      <c r="FR3379"/>
    </row>
    <row r="3380" spans="174:174" x14ac:dyDescent="0.3">
      <c r="FR3380"/>
    </row>
    <row r="3381" spans="174:174" x14ac:dyDescent="0.3">
      <c r="FR3381"/>
    </row>
    <row r="3382" spans="174:174" x14ac:dyDescent="0.3">
      <c r="FR3382"/>
    </row>
    <row r="3383" spans="174:174" x14ac:dyDescent="0.3">
      <c r="FR3383"/>
    </row>
    <row r="3384" spans="174:174" x14ac:dyDescent="0.3">
      <c r="FR3384"/>
    </row>
    <row r="3385" spans="174:174" x14ac:dyDescent="0.3">
      <c r="FR3385"/>
    </row>
    <row r="3386" spans="174:174" x14ac:dyDescent="0.3">
      <c r="FR3386"/>
    </row>
    <row r="3387" spans="174:174" x14ac:dyDescent="0.3">
      <c r="FR3387"/>
    </row>
    <row r="3388" spans="174:174" x14ac:dyDescent="0.3">
      <c r="FR3388"/>
    </row>
    <row r="3389" spans="174:174" x14ac:dyDescent="0.3">
      <c r="FR3389"/>
    </row>
    <row r="3390" spans="174:174" x14ac:dyDescent="0.3">
      <c r="FR3390"/>
    </row>
    <row r="3391" spans="174:174" x14ac:dyDescent="0.3">
      <c r="FR3391"/>
    </row>
    <row r="3392" spans="174:174" x14ac:dyDescent="0.3">
      <c r="FR3392"/>
    </row>
    <row r="3393" spans="174:174" x14ac:dyDescent="0.3">
      <c r="FR3393"/>
    </row>
    <row r="3394" spans="174:174" x14ac:dyDescent="0.3">
      <c r="FR3394"/>
    </row>
    <row r="3395" spans="174:174" x14ac:dyDescent="0.3">
      <c r="FR3395"/>
    </row>
    <row r="3396" spans="174:174" x14ac:dyDescent="0.3">
      <c r="FR3396"/>
    </row>
    <row r="3397" spans="174:174" x14ac:dyDescent="0.3">
      <c r="FR3397"/>
    </row>
    <row r="3398" spans="174:174" x14ac:dyDescent="0.3">
      <c r="FR3398"/>
    </row>
    <row r="3399" spans="174:174" x14ac:dyDescent="0.3">
      <c r="FR3399"/>
    </row>
    <row r="3400" spans="174:174" x14ac:dyDescent="0.3">
      <c r="FR3400"/>
    </row>
    <row r="3401" spans="174:174" x14ac:dyDescent="0.3">
      <c r="FR3401"/>
    </row>
    <row r="3402" spans="174:174" x14ac:dyDescent="0.3">
      <c r="FR3402"/>
    </row>
    <row r="3403" spans="174:174" x14ac:dyDescent="0.3">
      <c r="FR3403"/>
    </row>
    <row r="3404" spans="174:174" x14ac:dyDescent="0.3">
      <c r="FR3404"/>
    </row>
    <row r="3405" spans="174:174" x14ac:dyDescent="0.3">
      <c r="FR3405"/>
    </row>
    <row r="3406" spans="174:174" x14ac:dyDescent="0.3">
      <c r="FR3406"/>
    </row>
    <row r="3407" spans="174:174" x14ac:dyDescent="0.3">
      <c r="FR3407"/>
    </row>
    <row r="3408" spans="174:174" x14ac:dyDescent="0.3">
      <c r="FR3408"/>
    </row>
    <row r="3409" spans="174:174" x14ac:dyDescent="0.3">
      <c r="FR3409"/>
    </row>
    <row r="3410" spans="174:174" x14ac:dyDescent="0.3">
      <c r="FR3410"/>
    </row>
    <row r="3411" spans="174:174" x14ac:dyDescent="0.3">
      <c r="FR3411"/>
    </row>
    <row r="3412" spans="174:174" x14ac:dyDescent="0.3">
      <c r="FR3412"/>
    </row>
    <row r="3413" spans="174:174" x14ac:dyDescent="0.3">
      <c r="FR3413"/>
    </row>
    <row r="3414" spans="174:174" x14ac:dyDescent="0.3">
      <c r="FR3414"/>
    </row>
    <row r="3415" spans="174:174" x14ac:dyDescent="0.3">
      <c r="FR3415"/>
    </row>
    <row r="3416" spans="174:174" x14ac:dyDescent="0.3">
      <c r="FR3416"/>
    </row>
    <row r="3417" spans="174:174" x14ac:dyDescent="0.3">
      <c r="FR3417"/>
    </row>
    <row r="3418" spans="174:174" x14ac:dyDescent="0.3">
      <c r="FR3418"/>
    </row>
    <row r="3419" spans="174:174" x14ac:dyDescent="0.3">
      <c r="FR3419"/>
    </row>
    <row r="3420" spans="174:174" x14ac:dyDescent="0.3">
      <c r="FR3420"/>
    </row>
    <row r="3421" spans="174:174" x14ac:dyDescent="0.3">
      <c r="FR3421"/>
    </row>
    <row r="3422" spans="174:174" x14ac:dyDescent="0.3">
      <c r="FR3422"/>
    </row>
    <row r="3423" spans="174:174" x14ac:dyDescent="0.3">
      <c r="FR3423"/>
    </row>
    <row r="3424" spans="174:174" x14ac:dyDescent="0.3">
      <c r="FR3424"/>
    </row>
    <row r="3425" spans="174:174" x14ac:dyDescent="0.3">
      <c r="FR3425"/>
    </row>
    <row r="3426" spans="174:174" x14ac:dyDescent="0.3">
      <c r="FR3426"/>
    </row>
    <row r="3427" spans="174:174" x14ac:dyDescent="0.3">
      <c r="FR3427"/>
    </row>
    <row r="3428" spans="174:174" x14ac:dyDescent="0.3">
      <c r="FR3428"/>
    </row>
    <row r="3429" spans="174:174" x14ac:dyDescent="0.3">
      <c r="FR3429"/>
    </row>
    <row r="3430" spans="174:174" x14ac:dyDescent="0.3">
      <c r="FR3430"/>
    </row>
    <row r="3431" spans="174:174" x14ac:dyDescent="0.3">
      <c r="FR3431"/>
    </row>
    <row r="3432" spans="174:174" x14ac:dyDescent="0.3">
      <c r="FR3432"/>
    </row>
    <row r="3433" spans="174:174" x14ac:dyDescent="0.3">
      <c r="FR3433"/>
    </row>
    <row r="3434" spans="174:174" x14ac:dyDescent="0.3">
      <c r="FR3434"/>
    </row>
    <row r="3435" spans="174:174" x14ac:dyDescent="0.3">
      <c r="FR3435"/>
    </row>
    <row r="3436" spans="174:174" x14ac:dyDescent="0.3">
      <c r="FR3436"/>
    </row>
    <row r="3437" spans="174:174" x14ac:dyDescent="0.3">
      <c r="FR3437"/>
    </row>
    <row r="3438" spans="174:174" x14ac:dyDescent="0.3">
      <c r="FR3438"/>
    </row>
    <row r="3439" spans="174:174" x14ac:dyDescent="0.3">
      <c r="FR3439"/>
    </row>
    <row r="3440" spans="174:174" x14ac:dyDescent="0.3">
      <c r="FR3440"/>
    </row>
    <row r="3441" spans="174:174" x14ac:dyDescent="0.3">
      <c r="FR3441"/>
    </row>
    <row r="3442" spans="174:174" x14ac:dyDescent="0.3">
      <c r="FR3442"/>
    </row>
    <row r="3443" spans="174:174" x14ac:dyDescent="0.3">
      <c r="FR3443"/>
    </row>
    <row r="3444" spans="174:174" x14ac:dyDescent="0.3">
      <c r="FR3444"/>
    </row>
    <row r="3445" spans="174:174" x14ac:dyDescent="0.3">
      <c r="FR3445"/>
    </row>
    <row r="3446" spans="174:174" x14ac:dyDescent="0.3">
      <c r="FR3446"/>
    </row>
    <row r="3447" spans="174:174" x14ac:dyDescent="0.3">
      <c r="FR3447"/>
    </row>
    <row r="3448" spans="174:174" x14ac:dyDescent="0.3">
      <c r="FR3448"/>
    </row>
    <row r="3449" spans="174:174" x14ac:dyDescent="0.3">
      <c r="FR3449"/>
    </row>
    <row r="3450" spans="174:174" x14ac:dyDescent="0.3">
      <c r="FR3450"/>
    </row>
    <row r="3451" spans="174:174" x14ac:dyDescent="0.3">
      <c r="FR3451"/>
    </row>
    <row r="3452" spans="174:174" x14ac:dyDescent="0.3">
      <c r="FR3452"/>
    </row>
    <row r="3453" spans="174:174" x14ac:dyDescent="0.3">
      <c r="FR3453"/>
    </row>
    <row r="3454" spans="174:174" x14ac:dyDescent="0.3">
      <c r="FR3454"/>
    </row>
    <row r="3455" spans="174:174" x14ac:dyDescent="0.3">
      <c r="FR3455"/>
    </row>
    <row r="3456" spans="174:174" x14ac:dyDescent="0.3">
      <c r="FR3456"/>
    </row>
    <row r="3457" spans="174:174" x14ac:dyDescent="0.3">
      <c r="FR3457"/>
    </row>
    <row r="3458" spans="174:174" x14ac:dyDescent="0.3">
      <c r="FR3458"/>
    </row>
    <row r="3459" spans="174:174" x14ac:dyDescent="0.3">
      <c r="FR3459"/>
    </row>
    <row r="3460" spans="174:174" x14ac:dyDescent="0.3">
      <c r="FR3460"/>
    </row>
    <row r="3461" spans="174:174" x14ac:dyDescent="0.3">
      <c r="FR3461"/>
    </row>
    <row r="3462" spans="174:174" x14ac:dyDescent="0.3">
      <c r="FR3462"/>
    </row>
    <row r="3463" spans="174:174" x14ac:dyDescent="0.3">
      <c r="FR3463"/>
    </row>
    <row r="3464" spans="174:174" x14ac:dyDescent="0.3">
      <c r="FR3464"/>
    </row>
    <row r="3465" spans="174:174" x14ac:dyDescent="0.3">
      <c r="FR3465"/>
    </row>
    <row r="3466" spans="174:174" x14ac:dyDescent="0.3">
      <c r="FR3466"/>
    </row>
    <row r="3467" spans="174:174" x14ac:dyDescent="0.3">
      <c r="FR3467"/>
    </row>
    <row r="3468" spans="174:174" x14ac:dyDescent="0.3">
      <c r="FR3468"/>
    </row>
    <row r="3469" spans="174:174" x14ac:dyDescent="0.3">
      <c r="FR3469"/>
    </row>
    <row r="3470" spans="174:174" x14ac:dyDescent="0.3">
      <c r="FR3470"/>
    </row>
    <row r="3471" spans="174:174" x14ac:dyDescent="0.3">
      <c r="FR3471"/>
    </row>
    <row r="3472" spans="174:174" x14ac:dyDescent="0.3">
      <c r="FR3472"/>
    </row>
    <row r="3473" spans="174:174" x14ac:dyDescent="0.3">
      <c r="FR3473"/>
    </row>
    <row r="3474" spans="174:174" x14ac:dyDescent="0.3">
      <c r="FR3474"/>
    </row>
    <row r="3475" spans="174:174" x14ac:dyDescent="0.3">
      <c r="FR3475"/>
    </row>
    <row r="3476" spans="174:174" x14ac:dyDescent="0.3">
      <c r="FR3476"/>
    </row>
    <row r="3477" spans="174:174" x14ac:dyDescent="0.3">
      <c r="FR3477"/>
    </row>
    <row r="3478" spans="174:174" x14ac:dyDescent="0.3">
      <c r="FR3478"/>
    </row>
    <row r="3479" spans="174:174" x14ac:dyDescent="0.3">
      <c r="FR3479"/>
    </row>
    <row r="3480" spans="174:174" x14ac:dyDescent="0.3">
      <c r="FR3480"/>
    </row>
    <row r="3481" spans="174:174" x14ac:dyDescent="0.3">
      <c r="FR3481"/>
    </row>
    <row r="3482" spans="174:174" x14ac:dyDescent="0.3">
      <c r="FR3482"/>
    </row>
    <row r="3483" spans="174:174" x14ac:dyDescent="0.3">
      <c r="FR3483"/>
    </row>
    <row r="3484" spans="174:174" x14ac:dyDescent="0.3">
      <c r="FR3484"/>
    </row>
    <row r="3485" spans="174:174" x14ac:dyDescent="0.3">
      <c r="FR3485"/>
    </row>
    <row r="3486" spans="174:174" x14ac:dyDescent="0.3">
      <c r="FR3486"/>
    </row>
    <row r="3487" spans="174:174" x14ac:dyDescent="0.3">
      <c r="FR3487"/>
    </row>
    <row r="3488" spans="174:174" x14ac:dyDescent="0.3">
      <c r="FR3488"/>
    </row>
    <row r="3489" spans="174:174" x14ac:dyDescent="0.3">
      <c r="FR3489"/>
    </row>
    <row r="3490" spans="174:174" x14ac:dyDescent="0.3">
      <c r="FR3490"/>
    </row>
    <row r="3491" spans="174:174" x14ac:dyDescent="0.3">
      <c r="FR3491"/>
    </row>
    <row r="3492" spans="174:174" x14ac:dyDescent="0.3">
      <c r="FR3492"/>
    </row>
    <row r="3493" spans="174:174" x14ac:dyDescent="0.3">
      <c r="FR3493"/>
    </row>
    <row r="3494" spans="174:174" x14ac:dyDescent="0.3">
      <c r="FR3494"/>
    </row>
    <row r="3495" spans="174:174" x14ac:dyDescent="0.3">
      <c r="FR3495"/>
    </row>
    <row r="3496" spans="174:174" x14ac:dyDescent="0.3">
      <c r="FR3496"/>
    </row>
    <row r="3497" spans="174:174" x14ac:dyDescent="0.3">
      <c r="FR3497"/>
    </row>
    <row r="3498" spans="174:174" x14ac:dyDescent="0.3">
      <c r="FR3498"/>
    </row>
    <row r="3499" spans="174:174" x14ac:dyDescent="0.3">
      <c r="FR3499"/>
    </row>
    <row r="3500" spans="174:174" x14ac:dyDescent="0.3">
      <c r="FR3500"/>
    </row>
    <row r="3501" spans="174:174" x14ac:dyDescent="0.3">
      <c r="FR3501"/>
    </row>
    <row r="3502" spans="174:174" x14ac:dyDescent="0.3">
      <c r="FR3502"/>
    </row>
    <row r="3503" spans="174:174" x14ac:dyDescent="0.3">
      <c r="FR3503"/>
    </row>
    <row r="3504" spans="174:174" x14ac:dyDescent="0.3">
      <c r="FR3504"/>
    </row>
    <row r="3505" spans="174:174" x14ac:dyDescent="0.3">
      <c r="FR3505"/>
    </row>
    <row r="3506" spans="174:174" x14ac:dyDescent="0.3">
      <c r="FR3506"/>
    </row>
    <row r="3507" spans="174:174" x14ac:dyDescent="0.3">
      <c r="FR3507"/>
    </row>
    <row r="3508" spans="174:174" x14ac:dyDescent="0.3">
      <c r="FR3508"/>
    </row>
    <row r="3509" spans="174:174" x14ac:dyDescent="0.3">
      <c r="FR3509"/>
    </row>
    <row r="3510" spans="174:174" x14ac:dyDescent="0.3">
      <c r="FR3510"/>
    </row>
    <row r="3511" spans="174:174" x14ac:dyDescent="0.3">
      <c r="FR3511"/>
    </row>
    <row r="3512" spans="174:174" x14ac:dyDescent="0.3">
      <c r="FR3512"/>
    </row>
    <row r="3513" spans="174:174" x14ac:dyDescent="0.3">
      <c r="FR3513"/>
    </row>
    <row r="3514" spans="174:174" x14ac:dyDescent="0.3">
      <c r="FR3514"/>
    </row>
    <row r="3515" spans="174:174" x14ac:dyDescent="0.3">
      <c r="FR3515"/>
    </row>
    <row r="3516" spans="174:174" x14ac:dyDescent="0.3">
      <c r="FR3516"/>
    </row>
    <row r="3517" spans="174:174" x14ac:dyDescent="0.3">
      <c r="FR3517"/>
    </row>
    <row r="3518" spans="174:174" x14ac:dyDescent="0.3">
      <c r="FR3518"/>
    </row>
    <row r="3519" spans="174:174" x14ac:dyDescent="0.3">
      <c r="FR3519"/>
    </row>
    <row r="3520" spans="174:174" x14ac:dyDescent="0.3">
      <c r="FR3520"/>
    </row>
    <row r="3521" spans="174:174" x14ac:dyDescent="0.3">
      <c r="FR3521"/>
    </row>
    <row r="3522" spans="174:174" x14ac:dyDescent="0.3">
      <c r="FR3522"/>
    </row>
    <row r="3523" spans="174:174" x14ac:dyDescent="0.3">
      <c r="FR3523"/>
    </row>
    <row r="3524" spans="174:174" x14ac:dyDescent="0.3">
      <c r="FR3524"/>
    </row>
    <row r="3525" spans="174:174" x14ac:dyDescent="0.3">
      <c r="FR3525"/>
    </row>
    <row r="3526" spans="174:174" x14ac:dyDescent="0.3">
      <c r="FR3526"/>
    </row>
    <row r="3527" spans="174:174" x14ac:dyDescent="0.3">
      <c r="FR3527"/>
    </row>
    <row r="3528" spans="174:174" x14ac:dyDescent="0.3">
      <c r="FR3528"/>
    </row>
    <row r="3529" spans="174:174" x14ac:dyDescent="0.3">
      <c r="FR3529"/>
    </row>
    <row r="3530" spans="174:174" x14ac:dyDescent="0.3">
      <c r="FR3530"/>
    </row>
    <row r="3531" spans="174:174" x14ac:dyDescent="0.3">
      <c r="FR3531"/>
    </row>
    <row r="3532" spans="174:174" x14ac:dyDescent="0.3">
      <c r="FR3532"/>
    </row>
    <row r="3533" spans="174:174" x14ac:dyDescent="0.3">
      <c r="FR3533"/>
    </row>
    <row r="3534" spans="174:174" x14ac:dyDescent="0.3">
      <c r="FR3534"/>
    </row>
    <row r="3535" spans="174:174" x14ac:dyDescent="0.3">
      <c r="FR3535"/>
    </row>
    <row r="3536" spans="174:174" x14ac:dyDescent="0.3">
      <c r="FR3536"/>
    </row>
    <row r="3537" spans="174:174" x14ac:dyDescent="0.3">
      <c r="FR3537"/>
    </row>
    <row r="3538" spans="174:174" x14ac:dyDescent="0.3">
      <c r="FR3538"/>
    </row>
    <row r="3539" spans="174:174" x14ac:dyDescent="0.3">
      <c r="FR3539"/>
    </row>
    <row r="3540" spans="174:174" x14ac:dyDescent="0.3">
      <c r="FR3540"/>
    </row>
    <row r="3541" spans="174:174" x14ac:dyDescent="0.3">
      <c r="FR3541"/>
    </row>
    <row r="3542" spans="174:174" x14ac:dyDescent="0.3">
      <c r="FR3542"/>
    </row>
    <row r="3543" spans="174:174" x14ac:dyDescent="0.3">
      <c r="FR3543"/>
    </row>
    <row r="3544" spans="174:174" x14ac:dyDescent="0.3">
      <c r="FR3544"/>
    </row>
    <row r="3545" spans="174:174" x14ac:dyDescent="0.3">
      <c r="FR3545"/>
    </row>
    <row r="3546" spans="174:174" x14ac:dyDescent="0.3">
      <c r="FR3546"/>
    </row>
    <row r="3547" spans="174:174" x14ac:dyDescent="0.3">
      <c r="FR3547"/>
    </row>
    <row r="3548" spans="174:174" x14ac:dyDescent="0.3">
      <c r="FR3548"/>
    </row>
    <row r="3549" spans="174:174" x14ac:dyDescent="0.3">
      <c r="FR3549"/>
    </row>
    <row r="3550" spans="174:174" x14ac:dyDescent="0.3">
      <c r="FR3550"/>
    </row>
    <row r="3551" spans="174:174" x14ac:dyDescent="0.3">
      <c r="FR3551"/>
    </row>
    <row r="3552" spans="174:174" x14ac:dyDescent="0.3">
      <c r="FR3552"/>
    </row>
    <row r="3553" spans="174:174" x14ac:dyDescent="0.3">
      <c r="FR3553"/>
    </row>
    <row r="3554" spans="174:174" x14ac:dyDescent="0.3">
      <c r="FR3554"/>
    </row>
    <row r="3555" spans="174:174" x14ac:dyDescent="0.3">
      <c r="FR3555"/>
    </row>
    <row r="3556" spans="174:174" x14ac:dyDescent="0.3">
      <c r="FR3556"/>
    </row>
    <row r="3557" spans="174:174" x14ac:dyDescent="0.3">
      <c r="FR3557"/>
    </row>
    <row r="3558" spans="174:174" x14ac:dyDescent="0.3">
      <c r="FR3558"/>
    </row>
    <row r="3559" spans="174:174" x14ac:dyDescent="0.3">
      <c r="FR3559"/>
    </row>
    <row r="3560" spans="174:174" x14ac:dyDescent="0.3">
      <c r="FR3560"/>
    </row>
    <row r="3561" spans="174:174" x14ac:dyDescent="0.3">
      <c r="FR3561"/>
    </row>
    <row r="3562" spans="174:174" x14ac:dyDescent="0.3">
      <c r="FR3562"/>
    </row>
    <row r="3563" spans="174:174" x14ac:dyDescent="0.3">
      <c r="FR3563"/>
    </row>
    <row r="3564" spans="174:174" x14ac:dyDescent="0.3">
      <c r="FR3564"/>
    </row>
    <row r="3565" spans="174:174" x14ac:dyDescent="0.3">
      <c r="FR3565"/>
    </row>
    <row r="3566" spans="174:174" x14ac:dyDescent="0.3">
      <c r="FR3566"/>
    </row>
    <row r="3567" spans="174:174" x14ac:dyDescent="0.3">
      <c r="FR3567"/>
    </row>
    <row r="3568" spans="174:174" x14ac:dyDescent="0.3">
      <c r="FR3568"/>
    </row>
    <row r="3569" spans="174:174" x14ac:dyDescent="0.3">
      <c r="FR3569"/>
    </row>
    <row r="3570" spans="174:174" x14ac:dyDescent="0.3">
      <c r="FR3570"/>
    </row>
    <row r="3571" spans="174:174" x14ac:dyDescent="0.3">
      <c r="FR3571"/>
    </row>
    <row r="3572" spans="174:174" x14ac:dyDescent="0.3">
      <c r="FR3572"/>
    </row>
    <row r="3573" spans="174:174" x14ac:dyDescent="0.3">
      <c r="FR3573"/>
    </row>
    <row r="3574" spans="174:174" x14ac:dyDescent="0.3">
      <c r="FR3574"/>
    </row>
    <row r="3575" spans="174:174" x14ac:dyDescent="0.3">
      <c r="FR3575"/>
    </row>
    <row r="3576" spans="174:174" x14ac:dyDescent="0.3">
      <c r="FR3576"/>
    </row>
    <row r="3577" spans="174:174" x14ac:dyDescent="0.3">
      <c r="FR3577"/>
    </row>
    <row r="3578" spans="174:174" x14ac:dyDescent="0.3">
      <c r="FR3578"/>
    </row>
    <row r="3579" spans="174:174" x14ac:dyDescent="0.3">
      <c r="FR3579"/>
    </row>
    <row r="3580" spans="174:174" x14ac:dyDescent="0.3">
      <c r="FR3580"/>
    </row>
    <row r="3581" spans="174:174" x14ac:dyDescent="0.3">
      <c r="FR3581"/>
    </row>
    <row r="3582" spans="174:174" x14ac:dyDescent="0.3">
      <c r="FR3582"/>
    </row>
    <row r="3583" spans="174:174" x14ac:dyDescent="0.3">
      <c r="FR3583"/>
    </row>
    <row r="3584" spans="174:174" x14ac:dyDescent="0.3">
      <c r="FR3584"/>
    </row>
    <row r="3585" spans="174:174" x14ac:dyDescent="0.3">
      <c r="FR3585"/>
    </row>
    <row r="3586" spans="174:174" x14ac:dyDescent="0.3">
      <c r="FR3586"/>
    </row>
    <row r="3587" spans="174:174" x14ac:dyDescent="0.3">
      <c r="FR3587"/>
    </row>
    <row r="3588" spans="174:174" x14ac:dyDescent="0.3">
      <c r="FR3588"/>
    </row>
    <row r="3589" spans="174:174" x14ac:dyDescent="0.3">
      <c r="FR3589"/>
    </row>
    <row r="3590" spans="174:174" x14ac:dyDescent="0.3">
      <c r="FR3590"/>
    </row>
    <row r="3591" spans="174:174" x14ac:dyDescent="0.3">
      <c r="FR3591"/>
    </row>
    <row r="3592" spans="174:174" x14ac:dyDescent="0.3">
      <c r="FR3592"/>
    </row>
    <row r="3593" spans="174:174" x14ac:dyDescent="0.3">
      <c r="FR3593"/>
    </row>
    <row r="3594" spans="174:174" x14ac:dyDescent="0.3">
      <c r="FR3594"/>
    </row>
    <row r="3595" spans="174:174" x14ac:dyDescent="0.3">
      <c r="FR3595"/>
    </row>
    <row r="3596" spans="174:174" x14ac:dyDescent="0.3">
      <c r="FR3596"/>
    </row>
    <row r="3597" spans="174:174" x14ac:dyDescent="0.3">
      <c r="FR3597"/>
    </row>
    <row r="3598" spans="174:174" x14ac:dyDescent="0.3">
      <c r="FR3598"/>
    </row>
    <row r="3599" spans="174:174" x14ac:dyDescent="0.3">
      <c r="FR3599"/>
    </row>
    <row r="3600" spans="174:174" x14ac:dyDescent="0.3">
      <c r="FR3600"/>
    </row>
    <row r="3601" spans="174:174" x14ac:dyDescent="0.3">
      <c r="FR3601"/>
    </row>
    <row r="3602" spans="174:174" x14ac:dyDescent="0.3">
      <c r="FR3602"/>
    </row>
    <row r="3603" spans="174:174" x14ac:dyDescent="0.3">
      <c r="FR3603"/>
    </row>
    <row r="3604" spans="174:174" x14ac:dyDescent="0.3">
      <c r="FR3604"/>
    </row>
    <row r="3605" spans="174:174" x14ac:dyDescent="0.3">
      <c r="FR3605"/>
    </row>
    <row r="3606" spans="174:174" x14ac:dyDescent="0.3">
      <c r="FR3606"/>
    </row>
    <row r="3607" spans="174:174" x14ac:dyDescent="0.3">
      <c r="FR3607"/>
    </row>
    <row r="3608" spans="174:174" x14ac:dyDescent="0.3">
      <c r="FR3608"/>
    </row>
    <row r="3609" spans="174:174" x14ac:dyDescent="0.3">
      <c r="FR3609"/>
    </row>
    <row r="3610" spans="174:174" x14ac:dyDescent="0.3">
      <c r="FR3610"/>
    </row>
    <row r="3611" spans="174:174" x14ac:dyDescent="0.3">
      <c r="FR3611"/>
    </row>
    <row r="3612" spans="174:174" x14ac:dyDescent="0.3">
      <c r="FR3612"/>
    </row>
    <row r="3613" spans="174:174" x14ac:dyDescent="0.3">
      <c r="FR3613"/>
    </row>
    <row r="3614" spans="174:174" x14ac:dyDescent="0.3">
      <c r="FR3614"/>
    </row>
    <row r="3615" spans="174:174" x14ac:dyDescent="0.3">
      <c r="FR3615"/>
    </row>
    <row r="3616" spans="174:174" x14ac:dyDescent="0.3">
      <c r="FR3616"/>
    </row>
    <row r="3617" spans="174:174" x14ac:dyDescent="0.3">
      <c r="FR3617"/>
    </row>
    <row r="3618" spans="174:174" x14ac:dyDescent="0.3">
      <c r="FR3618"/>
    </row>
    <row r="3619" spans="174:174" x14ac:dyDescent="0.3">
      <c r="FR3619"/>
    </row>
    <row r="3620" spans="174:174" x14ac:dyDescent="0.3">
      <c r="FR3620"/>
    </row>
    <row r="3621" spans="174:174" x14ac:dyDescent="0.3">
      <c r="FR3621"/>
    </row>
    <row r="3622" spans="174:174" x14ac:dyDescent="0.3">
      <c r="FR3622"/>
    </row>
    <row r="3623" spans="174:174" x14ac:dyDescent="0.3">
      <c r="FR3623"/>
    </row>
    <row r="3624" spans="174:174" x14ac:dyDescent="0.3">
      <c r="FR3624"/>
    </row>
    <row r="3625" spans="174:174" x14ac:dyDescent="0.3">
      <c r="FR3625"/>
    </row>
    <row r="3626" spans="174:174" x14ac:dyDescent="0.3">
      <c r="FR3626"/>
    </row>
    <row r="3627" spans="174:174" x14ac:dyDescent="0.3">
      <c r="FR3627"/>
    </row>
    <row r="3628" spans="174:174" x14ac:dyDescent="0.3">
      <c r="FR3628"/>
    </row>
    <row r="3629" spans="174:174" x14ac:dyDescent="0.3">
      <c r="FR3629"/>
    </row>
    <row r="3630" spans="174:174" x14ac:dyDescent="0.3">
      <c r="FR3630"/>
    </row>
    <row r="3631" spans="174:174" x14ac:dyDescent="0.3">
      <c r="FR3631"/>
    </row>
    <row r="3632" spans="174:174" x14ac:dyDescent="0.3">
      <c r="FR3632"/>
    </row>
    <row r="3633" spans="174:174" x14ac:dyDescent="0.3">
      <c r="FR3633"/>
    </row>
    <row r="3634" spans="174:174" x14ac:dyDescent="0.3">
      <c r="FR3634"/>
    </row>
    <row r="3635" spans="174:174" x14ac:dyDescent="0.3">
      <c r="FR3635"/>
    </row>
    <row r="3636" spans="174:174" x14ac:dyDescent="0.3">
      <c r="FR3636"/>
    </row>
    <row r="3637" spans="174:174" x14ac:dyDescent="0.3">
      <c r="FR3637"/>
    </row>
    <row r="3638" spans="174:174" x14ac:dyDescent="0.3">
      <c r="FR3638"/>
    </row>
    <row r="3639" spans="174:174" x14ac:dyDescent="0.3">
      <c r="FR3639"/>
    </row>
    <row r="3640" spans="174:174" x14ac:dyDescent="0.3">
      <c r="FR3640"/>
    </row>
    <row r="3641" spans="174:174" x14ac:dyDescent="0.3">
      <c r="FR3641"/>
    </row>
    <row r="3642" spans="174:174" x14ac:dyDescent="0.3">
      <c r="FR3642"/>
    </row>
    <row r="3643" spans="174:174" x14ac:dyDescent="0.3">
      <c r="FR3643"/>
    </row>
    <row r="3644" spans="174:174" x14ac:dyDescent="0.3">
      <c r="FR3644"/>
    </row>
    <row r="3645" spans="174:174" x14ac:dyDescent="0.3">
      <c r="FR3645"/>
    </row>
    <row r="3646" spans="174:174" x14ac:dyDescent="0.3">
      <c r="FR3646"/>
    </row>
    <row r="3647" spans="174:174" x14ac:dyDescent="0.3">
      <c r="FR3647"/>
    </row>
    <row r="3648" spans="174:174" x14ac:dyDescent="0.3">
      <c r="FR3648"/>
    </row>
    <row r="3649" spans="174:174" x14ac:dyDescent="0.3">
      <c r="FR3649"/>
    </row>
    <row r="3650" spans="174:174" x14ac:dyDescent="0.3">
      <c r="FR3650"/>
    </row>
    <row r="3651" spans="174:174" x14ac:dyDescent="0.3">
      <c r="FR3651"/>
    </row>
    <row r="3652" spans="174:174" x14ac:dyDescent="0.3">
      <c r="FR3652"/>
    </row>
    <row r="3653" spans="174:174" x14ac:dyDescent="0.3">
      <c r="FR3653"/>
    </row>
    <row r="3654" spans="174:174" x14ac:dyDescent="0.3">
      <c r="FR3654"/>
    </row>
    <row r="3655" spans="174:174" x14ac:dyDescent="0.3">
      <c r="FR3655"/>
    </row>
    <row r="3656" spans="174:174" x14ac:dyDescent="0.3">
      <c r="FR3656"/>
    </row>
    <row r="3657" spans="174:174" x14ac:dyDescent="0.3">
      <c r="FR3657"/>
    </row>
    <row r="3658" spans="174:174" x14ac:dyDescent="0.3">
      <c r="FR3658"/>
    </row>
    <row r="3659" spans="174:174" x14ac:dyDescent="0.3">
      <c r="FR3659"/>
    </row>
    <row r="3660" spans="174:174" x14ac:dyDescent="0.3">
      <c r="FR3660"/>
    </row>
    <row r="3661" spans="174:174" x14ac:dyDescent="0.3">
      <c r="FR3661"/>
    </row>
    <row r="3662" spans="174:174" x14ac:dyDescent="0.3">
      <c r="FR3662"/>
    </row>
    <row r="3663" spans="174:174" x14ac:dyDescent="0.3">
      <c r="FR3663"/>
    </row>
    <row r="3664" spans="174:174" x14ac:dyDescent="0.3">
      <c r="FR3664"/>
    </row>
    <row r="3665" spans="174:174" x14ac:dyDescent="0.3">
      <c r="FR3665"/>
    </row>
    <row r="3666" spans="174:174" x14ac:dyDescent="0.3">
      <c r="FR3666"/>
    </row>
    <row r="3667" spans="174:174" x14ac:dyDescent="0.3">
      <c r="FR3667"/>
    </row>
    <row r="3668" spans="174:174" x14ac:dyDescent="0.3">
      <c r="FR3668"/>
    </row>
    <row r="3669" spans="174:174" x14ac:dyDescent="0.3">
      <c r="FR3669"/>
    </row>
    <row r="3670" spans="174:174" x14ac:dyDescent="0.3">
      <c r="FR3670"/>
    </row>
    <row r="3671" spans="174:174" x14ac:dyDescent="0.3">
      <c r="FR3671"/>
    </row>
    <row r="3672" spans="174:174" x14ac:dyDescent="0.3">
      <c r="FR3672"/>
    </row>
    <row r="3673" spans="174:174" x14ac:dyDescent="0.3">
      <c r="FR3673"/>
    </row>
    <row r="3674" spans="174:174" x14ac:dyDescent="0.3">
      <c r="FR3674"/>
    </row>
    <row r="3675" spans="174:174" x14ac:dyDescent="0.3">
      <c r="FR3675"/>
    </row>
    <row r="3676" spans="174:174" x14ac:dyDescent="0.3">
      <c r="FR3676"/>
    </row>
    <row r="3677" spans="174:174" x14ac:dyDescent="0.3">
      <c r="FR3677"/>
    </row>
    <row r="3678" spans="174:174" x14ac:dyDescent="0.3">
      <c r="FR3678"/>
    </row>
    <row r="3679" spans="174:174" x14ac:dyDescent="0.3">
      <c r="FR3679"/>
    </row>
    <row r="3680" spans="174:174" x14ac:dyDescent="0.3">
      <c r="FR3680"/>
    </row>
    <row r="3681" spans="174:174" x14ac:dyDescent="0.3">
      <c r="FR3681"/>
    </row>
    <row r="3682" spans="174:174" x14ac:dyDescent="0.3">
      <c r="FR3682"/>
    </row>
    <row r="3683" spans="174:174" x14ac:dyDescent="0.3">
      <c r="FR3683"/>
    </row>
    <row r="3684" spans="174:174" x14ac:dyDescent="0.3">
      <c r="FR3684"/>
    </row>
    <row r="3685" spans="174:174" x14ac:dyDescent="0.3">
      <c r="FR3685"/>
    </row>
    <row r="3686" spans="174:174" x14ac:dyDescent="0.3">
      <c r="FR3686"/>
    </row>
    <row r="3687" spans="174:174" x14ac:dyDescent="0.3">
      <c r="FR3687"/>
    </row>
    <row r="3688" spans="174:174" x14ac:dyDescent="0.3">
      <c r="FR3688"/>
    </row>
    <row r="3689" spans="174:174" x14ac:dyDescent="0.3">
      <c r="FR3689"/>
    </row>
    <row r="3690" spans="174:174" x14ac:dyDescent="0.3">
      <c r="FR3690"/>
    </row>
    <row r="3691" spans="174:174" x14ac:dyDescent="0.3">
      <c r="FR3691"/>
    </row>
    <row r="3692" spans="174:174" x14ac:dyDescent="0.3">
      <c r="FR3692"/>
    </row>
    <row r="3693" spans="174:174" x14ac:dyDescent="0.3">
      <c r="FR3693"/>
    </row>
    <row r="3694" spans="174:174" x14ac:dyDescent="0.3">
      <c r="FR3694"/>
    </row>
    <row r="3695" spans="174:174" x14ac:dyDescent="0.3">
      <c r="FR3695"/>
    </row>
    <row r="3696" spans="174:174" x14ac:dyDescent="0.3">
      <c r="FR3696"/>
    </row>
    <row r="3697" spans="174:174" x14ac:dyDescent="0.3">
      <c r="FR3697"/>
    </row>
    <row r="3698" spans="174:174" x14ac:dyDescent="0.3">
      <c r="FR3698"/>
    </row>
    <row r="3699" spans="174:174" x14ac:dyDescent="0.3">
      <c r="FR3699"/>
    </row>
    <row r="3700" spans="174:174" x14ac:dyDescent="0.3">
      <c r="FR3700"/>
    </row>
    <row r="3701" spans="174:174" x14ac:dyDescent="0.3">
      <c r="FR3701"/>
    </row>
    <row r="3702" spans="174:174" x14ac:dyDescent="0.3">
      <c r="FR3702"/>
    </row>
    <row r="3703" spans="174:174" x14ac:dyDescent="0.3">
      <c r="FR3703"/>
    </row>
    <row r="3704" spans="174:174" x14ac:dyDescent="0.3">
      <c r="FR3704"/>
    </row>
    <row r="3705" spans="174:174" x14ac:dyDescent="0.3">
      <c r="FR3705"/>
    </row>
    <row r="3706" spans="174:174" x14ac:dyDescent="0.3">
      <c r="FR3706"/>
    </row>
    <row r="3707" spans="174:174" x14ac:dyDescent="0.3">
      <c r="FR3707"/>
    </row>
    <row r="3708" spans="174:174" x14ac:dyDescent="0.3">
      <c r="FR3708"/>
    </row>
    <row r="3709" spans="174:174" x14ac:dyDescent="0.3">
      <c r="FR3709"/>
    </row>
    <row r="3710" spans="174:174" x14ac:dyDescent="0.3">
      <c r="FR3710"/>
    </row>
    <row r="3711" spans="174:174" x14ac:dyDescent="0.3">
      <c r="FR3711"/>
    </row>
    <row r="3712" spans="174:174" x14ac:dyDescent="0.3">
      <c r="FR3712"/>
    </row>
    <row r="3713" spans="174:174" x14ac:dyDescent="0.3">
      <c r="FR3713"/>
    </row>
    <row r="3714" spans="174:174" x14ac:dyDescent="0.3">
      <c r="FR3714"/>
    </row>
    <row r="3715" spans="174:174" x14ac:dyDescent="0.3">
      <c r="FR3715"/>
    </row>
    <row r="3716" spans="174:174" x14ac:dyDescent="0.3">
      <c r="FR3716"/>
    </row>
    <row r="3717" spans="174:174" x14ac:dyDescent="0.3">
      <c r="FR3717"/>
    </row>
    <row r="3718" spans="174:174" x14ac:dyDescent="0.3">
      <c r="FR3718"/>
    </row>
    <row r="3719" spans="174:174" x14ac:dyDescent="0.3">
      <c r="FR3719"/>
    </row>
    <row r="3720" spans="174:174" x14ac:dyDescent="0.3">
      <c r="FR3720"/>
    </row>
    <row r="3721" spans="174:174" x14ac:dyDescent="0.3">
      <c r="FR3721"/>
    </row>
    <row r="3722" spans="174:174" x14ac:dyDescent="0.3">
      <c r="FR3722"/>
    </row>
    <row r="3723" spans="174:174" x14ac:dyDescent="0.3">
      <c r="FR3723"/>
    </row>
    <row r="3724" spans="174:174" x14ac:dyDescent="0.3">
      <c r="FR3724"/>
    </row>
    <row r="3725" spans="174:174" x14ac:dyDescent="0.3">
      <c r="FR3725"/>
    </row>
    <row r="3726" spans="174:174" x14ac:dyDescent="0.3">
      <c r="FR3726"/>
    </row>
    <row r="3727" spans="174:174" x14ac:dyDescent="0.3">
      <c r="FR3727"/>
    </row>
    <row r="3728" spans="174:174" x14ac:dyDescent="0.3">
      <c r="FR3728"/>
    </row>
    <row r="3729" spans="174:174" x14ac:dyDescent="0.3">
      <c r="FR3729"/>
    </row>
    <row r="3730" spans="174:174" x14ac:dyDescent="0.3">
      <c r="FR3730"/>
    </row>
    <row r="3731" spans="174:174" x14ac:dyDescent="0.3">
      <c r="FR3731"/>
    </row>
    <row r="3732" spans="174:174" x14ac:dyDescent="0.3">
      <c r="FR3732"/>
    </row>
    <row r="3733" spans="174:174" x14ac:dyDescent="0.3">
      <c r="FR3733"/>
    </row>
    <row r="3734" spans="174:174" x14ac:dyDescent="0.3">
      <c r="FR3734"/>
    </row>
    <row r="3735" spans="174:174" x14ac:dyDescent="0.3">
      <c r="FR3735"/>
    </row>
    <row r="3736" spans="174:174" x14ac:dyDescent="0.3">
      <c r="FR3736"/>
    </row>
    <row r="3737" spans="174:174" x14ac:dyDescent="0.3">
      <c r="FR3737"/>
    </row>
    <row r="3738" spans="174:174" x14ac:dyDescent="0.3">
      <c r="FR3738"/>
    </row>
    <row r="3739" spans="174:174" x14ac:dyDescent="0.3">
      <c r="FR3739"/>
    </row>
    <row r="3740" spans="174:174" x14ac:dyDescent="0.3">
      <c r="FR3740"/>
    </row>
    <row r="3741" spans="174:174" x14ac:dyDescent="0.3">
      <c r="FR3741"/>
    </row>
    <row r="3742" spans="174:174" x14ac:dyDescent="0.3">
      <c r="FR3742"/>
    </row>
    <row r="3743" spans="174:174" x14ac:dyDescent="0.3">
      <c r="FR3743"/>
    </row>
    <row r="3744" spans="174:174" x14ac:dyDescent="0.3">
      <c r="FR3744"/>
    </row>
    <row r="3745" spans="174:174" x14ac:dyDescent="0.3">
      <c r="FR3745"/>
    </row>
    <row r="3746" spans="174:174" x14ac:dyDescent="0.3">
      <c r="FR3746"/>
    </row>
    <row r="3747" spans="174:174" x14ac:dyDescent="0.3">
      <c r="FR3747"/>
    </row>
    <row r="3748" spans="174:174" x14ac:dyDescent="0.3">
      <c r="FR3748"/>
    </row>
    <row r="3749" spans="174:174" x14ac:dyDescent="0.3">
      <c r="FR3749"/>
    </row>
    <row r="3750" spans="174:174" x14ac:dyDescent="0.3">
      <c r="FR3750"/>
    </row>
    <row r="3751" spans="174:174" x14ac:dyDescent="0.3">
      <c r="FR3751"/>
    </row>
    <row r="3752" spans="174:174" x14ac:dyDescent="0.3">
      <c r="FR3752"/>
    </row>
    <row r="3753" spans="174:174" x14ac:dyDescent="0.3">
      <c r="FR3753"/>
    </row>
    <row r="3754" spans="174:174" x14ac:dyDescent="0.3">
      <c r="FR3754"/>
    </row>
    <row r="3755" spans="174:174" x14ac:dyDescent="0.3">
      <c r="FR3755"/>
    </row>
    <row r="3756" spans="174:174" x14ac:dyDescent="0.3">
      <c r="FR3756"/>
    </row>
    <row r="3757" spans="174:174" x14ac:dyDescent="0.3">
      <c r="FR3757"/>
    </row>
    <row r="3758" spans="174:174" x14ac:dyDescent="0.3">
      <c r="FR3758"/>
    </row>
    <row r="3759" spans="174:174" x14ac:dyDescent="0.3">
      <c r="FR3759"/>
    </row>
    <row r="3760" spans="174:174" x14ac:dyDescent="0.3">
      <c r="FR3760"/>
    </row>
    <row r="3761" spans="174:174" x14ac:dyDescent="0.3">
      <c r="FR3761"/>
    </row>
    <row r="3762" spans="174:174" x14ac:dyDescent="0.3">
      <c r="FR3762"/>
    </row>
    <row r="3763" spans="174:174" x14ac:dyDescent="0.3">
      <c r="FR3763"/>
    </row>
    <row r="3764" spans="174:174" x14ac:dyDescent="0.3">
      <c r="FR3764"/>
    </row>
    <row r="3765" spans="174:174" x14ac:dyDescent="0.3">
      <c r="FR3765"/>
    </row>
    <row r="3766" spans="174:174" x14ac:dyDescent="0.3">
      <c r="FR3766"/>
    </row>
    <row r="3767" spans="174:174" x14ac:dyDescent="0.3">
      <c r="FR3767"/>
    </row>
    <row r="3768" spans="174:174" x14ac:dyDescent="0.3">
      <c r="FR3768"/>
    </row>
    <row r="3769" spans="174:174" x14ac:dyDescent="0.3">
      <c r="FR3769"/>
    </row>
    <row r="3770" spans="174:174" x14ac:dyDescent="0.3">
      <c r="FR3770"/>
    </row>
    <row r="3771" spans="174:174" x14ac:dyDescent="0.3">
      <c r="FR3771"/>
    </row>
    <row r="3772" spans="174:174" x14ac:dyDescent="0.3">
      <c r="FR3772"/>
    </row>
    <row r="3773" spans="174:174" x14ac:dyDescent="0.3">
      <c r="FR3773"/>
    </row>
    <row r="3774" spans="174:174" x14ac:dyDescent="0.3">
      <c r="FR3774"/>
    </row>
    <row r="3775" spans="174:174" x14ac:dyDescent="0.3">
      <c r="FR3775"/>
    </row>
    <row r="3776" spans="174:174" x14ac:dyDescent="0.3">
      <c r="FR3776"/>
    </row>
    <row r="3777" spans="174:174" x14ac:dyDescent="0.3">
      <c r="FR3777"/>
    </row>
    <row r="3778" spans="174:174" x14ac:dyDescent="0.3">
      <c r="FR3778"/>
    </row>
    <row r="3779" spans="174:174" x14ac:dyDescent="0.3">
      <c r="FR3779"/>
    </row>
    <row r="3780" spans="174:174" x14ac:dyDescent="0.3">
      <c r="FR3780"/>
    </row>
    <row r="3781" spans="174:174" x14ac:dyDescent="0.3">
      <c r="FR3781"/>
    </row>
    <row r="3782" spans="174:174" x14ac:dyDescent="0.3">
      <c r="FR3782"/>
    </row>
    <row r="3783" spans="174:174" x14ac:dyDescent="0.3">
      <c r="FR3783"/>
    </row>
    <row r="3784" spans="174:174" x14ac:dyDescent="0.3">
      <c r="FR3784"/>
    </row>
    <row r="3785" spans="174:174" x14ac:dyDescent="0.3">
      <c r="FR3785"/>
    </row>
    <row r="3786" spans="174:174" x14ac:dyDescent="0.3">
      <c r="FR3786"/>
    </row>
    <row r="3787" spans="174:174" x14ac:dyDescent="0.3">
      <c r="FR3787"/>
    </row>
    <row r="3788" spans="174:174" x14ac:dyDescent="0.3">
      <c r="FR3788"/>
    </row>
    <row r="3789" spans="174:174" x14ac:dyDescent="0.3">
      <c r="FR3789"/>
    </row>
    <row r="3790" spans="174:174" x14ac:dyDescent="0.3">
      <c r="FR3790"/>
    </row>
    <row r="3791" spans="174:174" x14ac:dyDescent="0.3">
      <c r="FR3791"/>
    </row>
    <row r="3792" spans="174:174" x14ac:dyDescent="0.3">
      <c r="FR3792"/>
    </row>
    <row r="3793" spans="174:174" x14ac:dyDescent="0.3">
      <c r="FR3793"/>
    </row>
    <row r="3794" spans="174:174" x14ac:dyDescent="0.3">
      <c r="FR3794"/>
    </row>
    <row r="3795" spans="174:174" x14ac:dyDescent="0.3">
      <c r="FR3795"/>
    </row>
    <row r="3796" spans="174:174" x14ac:dyDescent="0.3">
      <c r="FR3796"/>
    </row>
    <row r="3797" spans="174:174" x14ac:dyDescent="0.3">
      <c r="FR3797"/>
    </row>
    <row r="3798" spans="174:174" x14ac:dyDescent="0.3">
      <c r="FR3798"/>
    </row>
    <row r="3799" spans="174:174" x14ac:dyDescent="0.3">
      <c r="FR3799"/>
    </row>
    <row r="3800" spans="174:174" x14ac:dyDescent="0.3">
      <c r="FR3800"/>
    </row>
    <row r="3801" spans="174:174" x14ac:dyDescent="0.3">
      <c r="FR3801"/>
    </row>
    <row r="3802" spans="174:174" x14ac:dyDescent="0.3">
      <c r="FR3802"/>
    </row>
    <row r="3803" spans="174:174" x14ac:dyDescent="0.3">
      <c r="FR3803"/>
    </row>
    <row r="3804" spans="174:174" x14ac:dyDescent="0.3">
      <c r="FR3804"/>
    </row>
    <row r="3805" spans="174:174" x14ac:dyDescent="0.3">
      <c r="FR3805"/>
    </row>
    <row r="3806" spans="174:174" x14ac:dyDescent="0.3">
      <c r="FR3806"/>
    </row>
    <row r="3807" spans="174:174" x14ac:dyDescent="0.3">
      <c r="FR3807"/>
    </row>
    <row r="3808" spans="174:174" x14ac:dyDescent="0.3">
      <c r="FR3808"/>
    </row>
    <row r="3809" spans="174:174" x14ac:dyDescent="0.3">
      <c r="FR3809"/>
    </row>
    <row r="3810" spans="174:174" x14ac:dyDescent="0.3">
      <c r="FR3810"/>
    </row>
    <row r="3811" spans="174:174" x14ac:dyDescent="0.3">
      <c r="FR3811"/>
    </row>
    <row r="3812" spans="174:174" x14ac:dyDescent="0.3">
      <c r="FR3812"/>
    </row>
    <row r="3813" spans="174:174" x14ac:dyDescent="0.3">
      <c r="FR3813"/>
    </row>
    <row r="3814" spans="174:174" x14ac:dyDescent="0.3">
      <c r="FR3814"/>
    </row>
    <row r="3815" spans="174:174" x14ac:dyDescent="0.3">
      <c r="FR3815"/>
    </row>
    <row r="3816" spans="174:174" x14ac:dyDescent="0.3">
      <c r="FR3816"/>
    </row>
    <row r="3817" spans="174:174" x14ac:dyDescent="0.3">
      <c r="FR3817"/>
    </row>
    <row r="3818" spans="174:174" x14ac:dyDescent="0.3">
      <c r="FR3818"/>
    </row>
    <row r="3819" spans="174:174" x14ac:dyDescent="0.3">
      <c r="FR3819"/>
    </row>
    <row r="3820" spans="174:174" x14ac:dyDescent="0.3">
      <c r="FR3820"/>
    </row>
    <row r="3821" spans="174:174" x14ac:dyDescent="0.3">
      <c r="FR3821"/>
    </row>
    <row r="3822" spans="174:174" x14ac:dyDescent="0.3">
      <c r="FR3822"/>
    </row>
    <row r="3823" spans="174:174" x14ac:dyDescent="0.3">
      <c r="FR3823"/>
    </row>
    <row r="3824" spans="174:174" x14ac:dyDescent="0.3">
      <c r="FR3824"/>
    </row>
    <row r="3825" spans="174:174" x14ac:dyDescent="0.3">
      <c r="FR3825"/>
    </row>
    <row r="3826" spans="174:174" x14ac:dyDescent="0.3">
      <c r="FR3826"/>
    </row>
    <row r="3827" spans="174:174" x14ac:dyDescent="0.3">
      <c r="FR3827"/>
    </row>
    <row r="3828" spans="174:174" x14ac:dyDescent="0.3">
      <c r="FR3828"/>
    </row>
    <row r="3829" spans="174:174" x14ac:dyDescent="0.3">
      <c r="FR3829"/>
    </row>
    <row r="3830" spans="174:174" x14ac:dyDescent="0.3">
      <c r="FR3830"/>
    </row>
    <row r="3831" spans="174:174" x14ac:dyDescent="0.3">
      <c r="FR3831"/>
    </row>
    <row r="3832" spans="174:174" x14ac:dyDescent="0.3">
      <c r="FR3832"/>
    </row>
    <row r="3833" spans="174:174" x14ac:dyDescent="0.3">
      <c r="FR3833"/>
    </row>
    <row r="3834" spans="174:174" x14ac:dyDescent="0.3">
      <c r="FR3834"/>
    </row>
    <row r="3835" spans="174:174" x14ac:dyDescent="0.3">
      <c r="FR3835"/>
    </row>
    <row r="3836" spans="174:174" x14ac:dyDescent="0.3">
      <c r="FR3836"/>
    </row>
    <row r="3837" spans="174:174" x14ac:dyDescent="0.3">
      <c r="FR3837"/>
    </row>
    <row r="3838" spans="174:174" x14ac:dyDescent="0.3">
      <c r="FR3838"/>
    </row>
    <row r="3839" spans="174:174" x14ac:dyDescent="0.3">
      <c r="FR3839"/>
    </row>
    <row r="3840" spans="174:174" x14ac:dyDescent="0.3">
      <c r="FR3840"/>
    </row>
    <row r="3841" spans="174:174" x14ac:dyDescent="0.3">
      <c r="FR3841"/>
    </row>
    <row r="3842" spans="174:174" x14ac:dyDescent="0.3">
      <c r="FR3842"/>
    </row>
    <row r="3843" spans="174:174" x14ac:dyDescent="0.3">
      <c r="FR3843"/>
    </row>
    <row r="3844" spans="174:174" x14ac:dyDescent="0.3">
      <c r="FR3844"/>
    </row>
    <row r="3845" spans="174:174" x14ac:dyDescent="0.3">
      <c r="FR3845"/>
    </row>
    <row r="3846" spans="174:174" x14ac:dyDescent="0.3">
      <c r="FR3846"/>
    </row>
    <row r="3847" spans="174:174" x14ac:dyDescent="0.3">
      <c r="FR3847"/>
    </row>
    <row r="3848" spans="174:174" x14ac:dyDescent="0.3">
      <c r="FR3848"/>
    </row>
    <row r="3849" spans="174:174" x14ac:dyDescent="0.3">
      <c r="FR3849"/>
    </row>
    <row r="3850" spans="174:174" x14ac:dyDescent="0.3">
      <c r="FR3850"/>
    </row>
    <row r="3851" spans="174:174" x14ac:dyDescent="0.3">
      <c r="FR3851"/>
    </row>
    <row r="3852" spans="174:174" x14ac:dyDescent="0.3">
      <c r="FR3852"/>
    </row>
    <row r="3853" spans="174:174" x14ac:dyDescent="0.3">
      <c r="FR3853"/>
    </row>
    <row r="3854" spans="174:174" x14ac:dyDescent="0.3">
      <c r="FR3854"/>
    </row>
    <row r="3855" spans="174:174" x14ac:dyDescent="0.3">
      <c r="FR3855"/>
    </row>
    <row r="3856" spans="174:174" x14ac:dyDescent="0.3">
      <c r="FR3856"/>
    </row>
    <row r="3857" spans="174:174" x14ac:dyDescent="0.3">
      <c r="FR3857"/>
    </row>
    <row r="3858" spans="174:174" x14ac:dyDescent="0.3">
      <c r="FR3858"/>
    </row>
    <row r="3859" spans="174:174" x14ac:dyDescent="0.3">
      <c r="FR3859"/>
    </row>
    <row r="3860" spans="174:174" x14ac:dyDescent="0.3">
      <c r="FR3860"/>
    </row>
    <row r="3861" spans="174:174" x14ac:dyDescent="0.3">
      <c r="FR3861"/>
    </row>
    <row r="3862" spans="174:174" x14ac:dyDescent="0.3">
      <c r="FR3862"/>
    </row>
    <row r="3863" spans="174:174" x14ac:dyDescent="0.3">
      <c r="FR3863"/>
    </row>
    <row r="3864" spans="174:174" x14ac:dyDescent="0.3">
      <c r="FR3864"/>
    </row>
    <row r="3865" spans="174:174" x14ac:dyDescent="0.3">
      <c r="FR3865"/>
    </row>
    <row r="3866" spans="174:174" x14ac:dyDescent="0.3">
      <c r="FR3866"/>
    </row>
    <row r="3867" spans="174:174" x14ac:dyDescent="0.3">
      <c r="FR3867"/>
    </row>
    <row r="3868" spans="174:174" x14ac:dyDescent="0.3">
      <c r="FR3868"/>
    </row>
    <row r="3869" spans="174:174" x14ac:dyDescent="0.3">
      <c r="FR3869"/>
    </row>
    <row r="3870" spans="174:174" x14ac:dyDescent="0.3">
      <c r="FR3870"/>
    </row>
    <row r="3871" spans="174:174" x14ac:dyDescent="0.3">
      <c r="FR3871"/>
    </row>
    <row r="3872" spans="174:174" x14ac:dyDescent="0.3">
      <c r="FR3872"/>
    </row>
    <row r="3873" spans="174:174" x14ac:dyDescent="0.3">
      <c r="FR3873"/>
    </row>
    <row r="3874" spans="174:174" x14ac:dyDescent="0.3">
      <c r="FR3874"/>
    </row>
    <row r="3875" spans="174:174" x14ac:dyDescent="0.3">
      <c r="FR3875"/>
    </row>
    <row r="3876" spans="174:174" x14ac:dyDescent="0.3">
      <c r="FR3876"/>
    </row>
    <row r="3877" spans="174:174" x14ac:dyDescent="0.3">
      <c r="FR3877"/>
    </row>
    <row r="3878" spans="174:174" x14ac:dyDescent="0.3">
      <c r="FR3878"/>
    </row>
    <row r="3879" spans="174:174" x14ac:dyDescent="0.3">
      <c r="FR3879"/>
    </row>
    <row r="3880" spans="174:174" x14ac:dyDescent="0.3">
      <c r="FR3880"/>
    </row>
    <row r="3881" spans="174:174" x14ac:dyDescent="0.3">
      <c r="FR3881"/>
    </row>
    <row r="3882" spans="174:174" x14ac:dyDescent="0.3">
      <c r="FR3882"/>
    </row>
    <row r="3883" spans="174:174" x14ac:dyDescent="0.3">
      <c r="FR3883"/>
    </row>
    <row r="3884" spans="174:174" x14ac:dyDescent="0.3">
      <c r="FR3884"/>
    </row>
    <row r="3885" spans="174:174" x14ac:dyDescent="0.3">
      <c r="FR3885"/>
    </row>
    <row r="3886" spans="174:174" x14ac:dyDescent="0.3">
      <c r="FR3886"/>
    </row>
    <row r="3887" spans="174:174" x14ac:dyDescent="0.3">
      <c r="FR3887"/>
    </row>
    <row r="3888" spans="174:174" x14ac:dyDescent="0.3">
      <c r="FR3888"/>
    </row>
    <row r="3889" spans="174:174" x14ac:dyDescent="0.3">
      <c r="FR3889"/>
    </row>
    <row r="3890" spans="174:174" x14ac:dyDescent="0.3">
      <c r="FR3890"/>
    </row>
    <row r="3891" spans="174:174" x14ac:dyDescent="0.3">
      <c r="FR3891"/>
    </row>
    <row r="3892" spans="174:174" x14ac:dyDescent="0.3">
      <c r="FR3892"/>
    </row>
    <row r="3893" spans="174:174" x14ac:dyDescent="0.3">
      <c r="FR3893"/>
    </row>
    <row r="3894" spans="174:174" x14ac:dyDescent="0.3">
      <c r="FR3894"/>
    </row>
    <row r="3895" spans="174:174" x14ac:dyDescent="0.3">
      <c r="FR3895"/>
    </row>
    <row r="3896" spans="174:174" x14ac:dyDescent="0.3">
      <c r="FR3896"/>
    </row>
    <row r="3897" spans="174:174" x14ac:dyDescent="0.3">
      <c r="FR3897"/>
    </row>
    <row r="3898" spans="174:174" x14ac:dyDescent="0.3">
      <c r="FR3898"/>
    </row>
    <row r="3899" spans="174:174" x14ac:dyDescent="0.3">
      <c r="FR3899"/>
    </row>
    <row r="3900" spans="174:174" x14ac:dyDescent="0.3">
      <c r="FR3900"/>
    </row>
    <row r="3901" spans="174:174" x14ac:dyDescent="0.3">
      <c r="FR3901"/>
    </row>
    <row r="3902" spans="174:174" x14ac:dyDescent="0.3">
      <c r="FR3902"/>
    </row>
    <row r="3903" spans="174:174" x14ac:dyDescent="0.3">
      <c r="FR3903"/>
    </row>
    <row r="3904" spans="174:174" x14ac:dyDescent="0.3">
      <c r="FR3904"/>
    </row>
    <row r="3905" spans="174:174" x14ac:dyDescent="0.3">
      <c r="FR3905"/>
    </row>
    <row r="3906" spans="174:174" x14ac:dyDescent="0.3">
      <c r="FR3906"/>
    </row>
    <row r="3907" spans="174:174" x14ac:dyDescent="0.3">
      <c r="FR3907"/>
    </row>
    <row r="3908" spans="174:174" x14ac:dyDescent="0.3">
      <c r="FR3908"/>
    </row>
    <row r="3909" spans="174:174" x14ac:dyDescent="0.3">
      <c r="FR3909"/>
    </row>
    <row r="3910" spans="174:174" x14ac:dyDescent="0.3">
      <c r="FR3910"/>
    </row>
    <row r="3911" spans="174:174" x14ac:dyDescent="0.3">
      <c r="FR3911"/>
    </row>
    <row r="3912" spans="174:174" x14ac:dyDescent="0.3">
      <c r="FR3912"/>
    </row>
    <row r="3913" spans="174:174" x14ac:dyDescent="0.3">
      <c r="FR3913"/>
    </row>
    <row r="3914" spans="174:174" x14ac:dyDescent="0.3">
      <c r="FR3914"/>
    </row>
    <row r="3915" spans="174:174" x14ac:dyDescent="0.3">
      <c r="FR3915"/>
    </row>
    <row r="3916" spans="174:174" x14ac:dyDescent="0.3">
      <c r="FR3916"/>
    </row>
    <row r="3917" spans="174:174" x14ac:dyDescent="0.3">
      <c r="FR3917"/>
    </row>
    <row r="3918" spans="174:174" x14ac:dyDescent="0.3">
      <c r="FR3918"/>
    </row>
    <row r="3919" spans="174:174" x14ac:dyDescent="0.3">
      <c r="FR3919"/>
    </row>
    <row r="3920" spans="174:174" x14ac:dyDescent="0.3">
      <c r="FR3920"/>
    </row>
    <row r="3921" spans="174:174" x14ac:dyDescent="0.3">
      <c r="FR3921"/>
    </row>
    <row r="3922" spans="174:174" x14ac:dyDescent="0.3">
      <c r="FR3922"/>
    </row>
    <row r="3923" spans="174:174" x14ac:dyDescent="0.3">
      <c r="FR3923"/>
    </row>
    <row r="3924" spans="174:174" x14ac:dyDescent="0.3">
      <c r="FR3924"/>
    </row>
    <row r="3925" spans="174:174" x14ac:dyDescent="0.3">
      <c r="FR3925"/>
    </row>
    <row r="3926" spans="174:174" x14ac:dyDescent="0.3">
      <c r="FR3926"/>
    </row>
    <row r="3927" spans="174:174" x14ac:dyDescent="0.3">
      <c r="FR3927"/>
    </row>
    <row r="3928" spans="174:174" x14ac:dyDescent="0.3">
      <c r="FR3928"/>
    </row>
    <row r="3929" spans="174:174" x14ac:dyDescent="0.3">
      <c r="FR3929"/>
    </row>
    <row r="3930" spans="174:174" x14ac:dyDescent="0.3">
      <c r="FR3930"/>
    </row>
    <row r="3931" spans="174:174" x14ac:dyDescent="0.3">
      <c r="FR3931"/>
    </row>
    <row r="3932" spans="174:174" x14ac:dyDescent="0.3">
      <c r="FR3932"/>
    </row>
    <row r="3933" spans="174:174" x14ac:dyDescent="0.3">
      <c r="FR3933"/>
    </row>
    <row r="3934" spans="174:174" x14ac:dyDescent="0.3">
      <c r="FR3934"/>
    </row>
    <row r="3935" spans="174:174" x14ac:dyDescent="0.3">
      <c r="FR3935"/>
    </row>
    <row r="3936" spans="174:174" x14ac:dyDescent="0.3">
      <c r="FR3936"/>
    </row>
    <row r="3937" spans="174:174" x14ac:dyDescent="0.3">
      <c r="FR3937"/>
    </row>
    <row r="3938" spans="174:174" x14ac:dyDescent="0.3">
      <c r="FR3938"/>
    </row>
    <row r="3939" spans="174:174" x14ac:dyDescent="0.3">
      <c r="FR3939"/>
    </row>
    <row r="3940" spans="174:174" x14ac:dyDescent="0.3">
      <c r="FR3940"/>
    </row>
    <row r="3941" spans="174:174" x14ac:dyDescent="0.3">
      <c r="FR3941"/>
    </row>
    <row r="3942" spans="174:174" x14ac:dyDescent="0.3">
      <c r="FR3942"/>
    </row>
    <row r="3943" spans="174:174" x14ac:dyDescent="0.3">
      <c r="FR3943"/>
    </row>
    <row r="3944" spans="174:174" x14ac:dyDescent="0.3">
      <c r="FR3944"/>
    </row>
    <row r="3945" spans="174:174" x14ac:dyDescent="0.3">
      <c r="FR3945"/>
    </row>
    <row r="3946" spans="174:174" x14ac:dyDescent="0.3">
      <c r="FR3946"/>
    </row>
    <row r="3947" spans="174:174" x14ac:dyDescent="0.3">
      <c r="FR3947"/>
    </row>
    <row r="3948" spans="174:174" x14ac:dyDescent="0.3">
      <c r="FR3948"/>
    </row>
    <row r="3949" spans="174:174" x14ac:dyDescent="0.3">
      <c r="FR3949"/>
    </row>
    <row r="3950" spans="174:174" x14ac:dyDescent="0.3">
      <c r="FR3950"/>
    </row>
    <row r="3951" spans="174:174" x14ac:dyDescent="0.3">
      <c r="FR3951"/>
    </row>
    <row r="3952" spans="174:174" x14ac:dyDescent="0.3">
      <c r="FR3952"/>
    </row>
    <row r="3953" spans="174:174" x14ac:dyDescent="0.3">
      <c r="FR3953"/>
    </row>
    <row r="3954" spans="174:174" x14ac:dyDescent="0.3">
      <c r="FR3954"/>
    </row>
    <row r="3955" spans="174:174" x14ac:dyDescent="0.3">
      <c r="FR3955"/>
    </row>
    <row r="3956" spans="174:174" x14ac:dyDescent="0.3">
      <c r="FR3956"/>
    </row>
    <row r="3957" spans="174:174" x14ac:dyDescent="0.3">
      <c r="FR3957"/>
    </row>
    <row r="3958" spans="174:174" x14ac:dyDescent="0.3">
      <c r="FR3958"/>
    </row>
    <row r="3959" spans="174:174" x14ac:dyDescent="0.3">
      <c r="FR3959"/>
    </row>
    <row r="3960" spans="174:174" x14ac:dyDescent="0.3">
      <c r="FR3960"/>
    </row>
    <row r="3961" spans="174:174" x14ac:dyDescent="0.3">
      <c r="FR3961"/>
    </row>
    <row r="3962" spans="174:174" x14ac:dyDescent="0.3">
      <c r="FR3962"/>
    </row>
    <row r="3963" spans="174:174" x14ac:dyDescent="0.3">
      <c r="FR3963"/>
    </row>
    <row r="3964" spans="174:174" x14ac:dyDescent="0.3">
      <c r="FR3964"/>
    </row>
    <row r="3965" spans="174:174" x14ac:dyDescent="0.3">
      <c r="FR3965"/>
    </row>
    <row r="3966" spans="174:174" x14ac:dyDescent="0.3">
      <c r="FR3966"/>
    </row>
    <row r="3967" spans="174:174" x14ac:dyDescent="0.3">
      <c r="FR3967"/>
    </row>
    <row r="3968" spans="174:174" x14ac:dyDescent="0.3">
      <c r="FR3968"/>
    </row>
    <row r="3969" spans="174:174" x14ac:dyDescent="0.3">
      <c r="FR3969"/>
    </row>
    <row r="3970" spans="174:174" x14ac:dyDescent="0.3">
      <c r="FR3970"/>
    </row>
    <row r="3971" spans="174:174" x14ac:dyDescent="0.3">
      <c r="FR3971"/>
    </row>
    <row r="3972" spans="174:174" x14ac:dyDescent="0.3">
      <c r="FR3972"/>
    </row>
    <row r="3973" spans="174:174" x14ac:dyDescent="0.3">
      <c r="FR3973"/>
    </row>
    <row r="3974" spans="174:174" x14ac:dyDescent="0.3">
      <c r="FR3974"/>
    </row>
    <row r="3975" spans="174:174" x14ac:dyDescent="0.3">
      <c r="FR3975"/>
    </row>
    <row r="3976" spans="174:174" x14ac:dyDescent="0.3">
      <c r="FR3976"/>
    </row>
    <row r="3977" spans="174:174" x14ac:dyDescent="0.3">
      <c r="FR3977"/>
    </row>
    <row r="3978" spans="174:174" x14ac:dyDescent="0.3">
      <c r="FR3978"/>
    </row>
    <row r="3979" spans="174:174" x14ac:dyDescent="0.3">
      <c r="FR3979"/>
    </row>
    <row r="3980" spans="174:174" x14ac:dyDescent="0.3">
      <c r="FR3980"/>
    </row>
    <row r="3981" spans="174:174" x14ac:dyDescent="0.3">
      <c r="FR3981"/>
    </row>
    <row r="3982" spans="174:174" x14ac:dyDescent="0.3">
      <c r="FR3982"/>
    </row>
    <row r="3983" spans="174:174" x14ac:dyDescent="0.3">
      <c r="FR3983"/>
    </row>
    <row r="3984" spans="174:174" x14ac:dyDescent="0.3">
      <c r="FR3984"/>
    </row>
    <row r="3985" spans="174:174" x14ac:dyDescent="0.3">
      <c r="FR3985"/>
    </row>
    <row r="3986" spans="174:174" x14ac:dyDescent="0.3">
      <c r="FR3986"/>
    </row>
    <row r="3987" spans="174:174" x14ac:dyDescent="0.3">
      <c r="FR3987"/>
    </row>
    <row r="3988" spans="174:174" x14ac:dyDescent="0.3">
      <c r="FR3988"/>
    </row>
    <row r="3989" spans="174:174" x14ac:dyDescent="0.3">
      <c r="FR3989"/>
    </row>
    <row r="3990" spans="174:174" x14ac:dyDescent="0.3">
      <c r="FR3990"/>
    </row>
    <row r="3991" spans="174:174" x14ac:dyDescent="0.3">
      <c r="FR3991"/>
    </row>
    <row r="3992" spans="174:174" x14ac:dyDescent="0.3">
      <c r="FR3992"/>
    </row>
    <row r="3993" spans="174:174" x14ac:dyDescent="0.3">
      <c r="FR3993"/>
    </row>
    <row r="3994" spans="174:174" x14ac:dyDescent="0.3">
      <c r="FR3994"/>
    </row>
    <row r="3995" spans="174:174" x14ac:dyDescent="0.3">
      <c r="FR3995"/>
    </row>
    <row r="3996" spans="174:174" x14ac:dyDescent="0.3">
      <c r="FR3996"/>
    </row>
    <row r="3997" spans="174:174" x14ac:dyDescent="0.3">
      <c r="FR3997"/>
    </row>
    <row r="3998" spans="174:174" x14ac:dyDescent="0.3">
      <c r="FR3998"/>
    </row>
    <row r="3999" spans="174:174" x14ac:dyDescent="0.3">
      <c r="FR3999"/>
    </row>
    <row r="4000" spans="174:174" x14ac:dyDescent="0.3">
      <c r="FR4000"/>
    </row>
    <row r="4001" spans="174:174" x14ac:dyDescent="0.3">
      <c r="FR4001"/>
    </row>
    <row r="4002" spans="174:174" x14ac:dyDescent="0.3">
      <c r="FR4002"/>
    </row>
    <row r="4003" spans="174:174" x14ac:dyDescent="0.3">
      <c r="FR4003"/>
    </row>
    <row r="4004" spans="174:174" x14ac:dyDescent="0.3">
      <c r="FR4004"/>
    </row>
    <row r="4005" spans="174:174" x14ac:dyDescent="0.3">
      <c r="FR4005"/>
    </row>
    <row r="4006" spans="174:174" x14ac:dyDescent="0.3">
      <c r="FR4006"/>
    </row>
    <row r="4007" spans="174:174" x14ac:dyDescent="0.3">
      <c r="FR4007"/>
    </row>
    <row r="4008" spans="174:174" x14ac:dyDescent="0.3">
      <c r="FR4008"/>
    </row>
    <row r="4009" spans="174:174" x14ac:dyDescent="0.3">
      <c r="FR4009"/>
    </row>
    <row r="4010" spans="174:174" x14ac:dyDescent="0.3">
      <c r="FR4010"/>
    </row>
    <row r="4011" spans="174:174" x14ac:dyDescent="0.3">
      <c r="FR4011"/>
    </row>
    <row r="4012" spans="174:174" x14ac:dyDescent="0.3">
      <c r="FR4012"/>
    </row>
    <row r="4013" spans="174:174" x14ac:dyDescent="0.3">
      <c r="FR4013"/>
    </row>
    <row r="4014" spans="174:174" x14ac:dyDescent="0.3">
      <c r="FR4014"/>
    </row>
    <row r="4015" spans="174:174" x14ac:dyDescent="0.3">
      <c r="FR4015"/>
    </row>
    <row r="4016" spans="174:174" x14ac:dyDescent="0.3">
      <c r="FR4016"/>
    </row>
    <row r="4017" spans="174:174" x14ac:dyDescent="0.3">
      <c r="FR4017"/>
    </row>
    <row r="4018" spans="174:174" x14ac:dyDescent="0.3">
      <c r="FR4018"/>
    </row>
    <row r="4019" spans="174:174" x14ac:dyDescent="0.3">
      <c r="FR4019"/>
    </row>
    <row r="4020" spans="174:174" x14ac:dyDescent="0.3">
      <c r="FR4020"/>
    </row>
    <row r="4021" spans="174:174" x14ac:dyDescent="0.3">
      <c r="FR4021"/>
    </row>
    <row r="4022" spans="174:174" x14ac:dyDescent="0.3">
      <c r="FR4022"/>
    </row>
    <row r="4023" spans="174:174" x14ac:dyDescent="0.3">
      <c r="FR4023"/>
    </row>
    <row r="4024" spans="174:174" x14ac:dyDescent="0.3">
      <c r="FR4024"/>
    </row>
    <row r="4025" spans="174:174" x14ac:dyDescent="0.3">
      <c r="FR4025"/>
    </row>
    <row r="4026" spans="174:174" x14ac:dyDescent="0.3">
      <c r="FR4026"/>
    </row>
    <row r="4027" spans="174:174" x14ac:dyDescent="0.3">
      <c r="FR4027"/>
    </row>
    <row r="4028" spans="174:174" x14ac:dyDescent="0.3">
      <c r="FR4028"/>
    </row>
    <row r="4029" spans="174:174" x14ac:dyDescent="0.3">
      <c r="FR4029"/>
    </row>
    <row r="4030" spans="174:174" x14ac:dyDescent="0.3">
      <c r="FR4030"/>
    </row>
    <row r="4031" spans="174:174" x14ac:dyDescent="0.3">
      <c r="FR4031"/>
    </row>
    <row r="4032" spans="174:174" x14ac:dyDescent="0.3">
      <c r="FR4032"/>
    </row>
    <row r="4033" spans="174:174" x14ac:dyDescent="0.3">
      <c r="FR4033"/>
    </row>
    <row r="4034" spans="174:174" x14ac:dyDescent="0.3">
      <c r="FR4034"/>
    </row>
    <row r="4035" spans="174:174" x14ac:dyDescent="0.3">
      <c r="FR4035"/>
    </row>
    <row r="4036" spans="174:174" x14ac:dyDescent="0.3">
      <c r="FR4036"/>
    </row>
    <row r="4037" spans="174:174" x14ac:dyDescent="0.3">
      <c r="FR4037"/>
    </row>
    <row r="4038" spans="174:174" x14ac:dyDescent="0.3">
      <c r="FR4038"/>
    </row>
    <row r="4039" spans="174:174" x14ac:dyDescent="0.3">
      <c r="FR4039"/>
    </row>
    <row r="4040" spans="174:174" x14ac:dyDescent="0.3">
      <c r="FR4040"/>
    </row>
    <row r="4041" spans="174:174" x14ac:dyDescent="0.3">
      <c r="FR4041"/>
    </row>
    <row r="4042" spans="174:174" x14ac:dyDescent="0.3">
      <c r="FR4042"/>
    </row>
    <row r="4043" spans="174:174" x14ac:dyDescent="0.3">
      <c r="FR4043"/>
    </row>
    <row r="4044" spans="174:174" x14ac:dyDescent="0.3">
      <c r="FR4044"/>
    </row>
    <row r="4045" spans="174:174" x14ac:dyDescent="0.3">
      <c r="FR4045"/>
    </row>
    <row r="4046" spans="174:174" x14ac:dyDescent="0.3">
      <c r="FR4046"/>
    </row>
    <row r="4047" spans="174:174" x14ac:dyDescent="0.3">
      <c r="FR4047"/>
    </row>
    <row r="4048" spans="174:174" x14ac:dyDescent="0.3">
      <c r="FR4048"/>
    </row>
    <row r="4049" spans="174:174" x14ac:dyDescent="0.3">
      <c r="FR4049"/>
    </row>
    <row r="4050" spans="174:174" x14ac:dyDescent="0.3">
      <c r="FR4050"/>
    </row>
    <row r="4051" spans="174:174" x14ac:dyDescent="0.3">
      <c r="FR4051"/>
    </row>
    <row r="4052" spans="174:174" x14ac:dyDescent="0.3">
      <c r="FR4052"/>
    </row>
    <row r="4053" spans="174:174" x14ac:dyDescent="0.3">
      <c r="FR4053"/>
    </row>
    <row r="4054" spans="174:174" x14ac:dyDescent="0.3">
      <c r="FR4054"/>
    </row>
    <row r="4055" spans="174:174" x14ac:dyDescent="0.3">
      <c r="FR4055"/>
    </row>
    <row r="4056" spans="174:174" x14ac:dyDescent="0.3">
      <c r="FR4056"/>
    </row>
    <row r="4057" spans="174:174" x14ac:dyDescent="0.3">
      <c r="FR4057"/>
    </row>
    <row r="4058" spans="174:174" x14ac:dyDescent="0.3">
      <c r="FR4058"/>
    </row>
    <row r="4059" spans="174:174" x14ac:dyDescent="0.3">
      <c r="FR4059"/>
    </row>
    <row r="4060" spans="174:174" x14ac:dyDescent="0.3">
      <c r="FR4060"/>
    </row>
    <row r="4061" spans="174:174" x14ac:dyDescent="0.3">
      <c r="FR4061"/>
    </row>
    <row r="4062" spans="174:174" x14ac:dyDescent="0.3">
      <c r="FR4062"/>
    </row>
    <row r="4063" spans="174:174" x14ac:dyDescent="0.3">
      <c r="FR4063"/>
    </row>
    <row r="4064" spans="174:174" x14ac:dyDescent="0.3">
      <c r="FR4064"/>
    </row>
    <row r="4065" spans="174:174" x14ac:dyDescent="0.3">
      <c r="FR4065"/>
    </row>
    <row r="4066" spans="174:174" x14ac:dyDescent="0.3">
      <c r="FR4066"/>
    </row>
    <row r="4067" spans="174:174" x14ac:dyDescent="0.3">
      <c r="FR4067"/>
    </row>
    <row r="4068" spans="174:174" x14ac:dyDescent="0.3">
      <c r="FR4068"/>
    </row>
    <row r="4069" spans="174:174" x14ac:dyDescent="0.3">
      <c r="FR4069"/>
    </row>
    <row r="4070" spans="174:174" x14ac:dyDescent="0.3">
      <c r="FR4070"/>
    </row>
    <row r="4071" spans="174:174" x14ac:dyDescent="0.3">
      <c r="FR4071"/>
    </row>
    <row r="4072" spans="174:174" x14ac:dyDescent="0.3">
      <c r="FR4072"/>
    </row>
    <row r="4073" spans="174:174" x14ac:dyDescent="0.3">
      <c r="FR4073"/>
    </row>
    <row r="4074" spans="174:174" x14ac:dyDescent="0.3">
      <c r="FR4074"/>
    </row>
    <row r="4075" spans="174:174" x14ac:dyDescent="0.3">
      <c r="FR4075"/>
    </row>
    <row r="4076" spans="174:174" x14ac:dyDescent="0.3">
      <c r="FR4076"/>
    </row>
    <row r="4077" spans="174:174" x14ac:dyDescent="0.3">
      <c r="FR4077"/>
    </row>
    <row r="4078" spans="174:174" x14ac:dyDescent="0.3">
      <c r="FR4078"/>
    </row>
    <row r="4079" spans="174:174" x14ac:dyDescent="0.3">
      <c r="FR4079"/>
    </row>
    <row r="4080" spans="174:174" x14ac:dyDescent="0.3">
      <c r="FR4080"/>
    </row>
    <row r="4081" spans="174:174" x14ac:dyDescent="0.3">
      <c r="FR4081"/>
    </row>
    <row r="4082" spans="174:174" x14ac:dyDescent="0.3">
      <c r="FR4082"/>
    </row>
    <row r="4083" spans="174:174" x14ac:dyDescent="0.3">
      <c r="FR4083"/>
    </row>
    <row r="4084" spans="174:174" x14ac:dyDescent="0.3">
      <c r="FR4084"/>
    </row>
    <row r="4085" spans="174:174" x14ac:dyDescent="0.3">
      <c r="FR4085"/>
    </row>
    <row r="4086" spans="174:174" x14ac:dyDescent="0.3">
      <c r="FR4086"/>
    </row>
    <row r="4087" spans="174:174" x14ac:dyDescent="0.3">
      <c r="FR4087"/>
    </row>
    <row r="4088" spans="174:174" x14ac:dyDescent="0.3">
      <c r="FR4088"/>
    </row>
    <row r="4089" spans="174:174" x14ac:dyDescent="0.3">
      <c r="FR4089"/>
    </row>
    <row r="4090" spans="174:174" x14ac:dyDescent="0.3">
      <c r="FR4090"/>
    </row>
    <row r="4091" spans="174:174" x14ac:dyDescent="0.3">
      <c r="FR4091"/>
    </row>
    <row r="4092" spans="174:174" x14ac:dyDescent="0.3">
      <c r="FR4092"/>
    </row>
    <row r="4093" spans="174:174" x14ac:dyDescent="0.3">
      <c r="FR4093"/>
    </row>
    <row r="4094" spans="174:174" x14ac:dyDescent="0.3">
      <c r="FR4094"/>
    </row>
    <row r="4095" spans="174:174" x14ac:dyDescent="0.3">
      <c r="FR4095"/>
    </row>
    <row r="4096" spans="174:174" x14ac:dyDescent="0.3">
      <c r="FR4096"/>
    </row>
    <row r="4097" spans="174:174" x14ac:dyDescent="0.3">
      <c r="FR4097"/>
    </row>
    <row r="4098" spans="174:174" x14ac:dyDescent="0.3">
      <c r="FR4098"/>
    </row>
    <row r="4099" spans="174:174" x14ac:dyDescent="0.3">
      <c r="FR4099"/>
    </row>
    <row r="4100" spans="174:174" x14ac:dyDescent="0.3">
      <c r="FR4100"/>
    </row>
    <row r="4101" spans="174:174" x14ac:dyDescent="0.3">
      <c r="FR4101"/>
    </row>
    <row r="4102" spans="174:174" x14ac:dyDescent="0.3">
      <c r="FR4102"/>
    </row>
    <row r="4103" spans="174:174" x14ac:dyDescent="0.3">
      <c r="FR4103"/>
    </row>
    <row r="4104" spans="174:174" x14ac:dyDescent="0.3">
      <c r="FR4104"/>
    </row>
    <row r="4105" spans="174:174" x14ac:dyDescent="0.3">
      <c r="FR4105"/>
    </row>
    <row r="4106" spans="174:174" x14ac:dyDescent="0.3">
      <c r="FR4106"/>
    </row>
    <row r="4107" spans="174:174" x14ac:dyDescent="0.3">
      <c r="FR4107"/>
    </row>
    <row r="4108" spans="174:174" x14ac:dyDescent="0.3">
      <c r="FR4108"/>
    </row>
    <row r="4109" spans="174:174" x14ac:dyDescent="0.3">
      <c r="FR4109"/>
    </row>
    <row r="4110" spans="174:174" x14ac:dyDescent="0.3">
      <c r="FR4110"/>
    </row>
    <row r="4111" spans="174:174" x14ac:dyDescent="0.3">
      <c r="FR4111"/>
    </row>
    <row r="4112" spans="174:174" x14ac:dyDescent="0.3">
      <c r="FR4112"/>
    </row>
    <row r="4113" spans="174:174" x14ac:dyDescent="0.3">
      <c r="FR4113"/>
    </row>
    <row r="4114" spans="174:174" x14ac:dyDescent="0.3">
      <c r="FR4114"/>
    </row>
    <row r="4115" spans="174:174" x14ac:dyDescent="0.3">
      <c r="FR4115"/>
    </row>
    <row r="4116" spans="174:174" x14ac:dyDescent="0.3">
      <c r="FR4116"/>
    </row>
    <row r="4117" spans="174:174" x14ac:dyDescent="0.3">
      <c r="FR4117"/>
    </row>
    <row r="4118" spans="174:174" x14ac:dyDescent="0.3">
      <c r="FR4118"/>
    </row>
    <row r="4119" spans="174:174" x14ac:dyDescent="0.3">
      <c r="FR4119"/>
    </row>
    <row r="4120" spans="174:174" x14ac:dyDescent="0.3">
      <c r="FR4120"/>
    </row>
    <row r="4121" spans="174:174" x14ac:dyDescent="0.3">
      <c r="FR4121"/>
    </row>
    <row r="4122" spans="174:174" x14ac:dyDescent="0.3">
      <c r="FR4122"/>
    </row>
    <row r="4123" spans="174:174" x14ac:dyDescent="0.3">
      <c r="FR4123"/>
    </row>
    <row r="4124" spans="174:174" x14ac:dyDescent="0.3">
      <c r="FR4124"/>
    </row>
    <row r="4125" spans="174:174" x14ac:dyDescent="0.3">
      <c r="FR4125"/>
    </row>
    <row r="4126" spans="174:174" x14ac:dyDescent="0.3">
      <c r="FR4126"/>
    </row>
    <row r="4127" spans="174:174" x14ac:dyDescent="0.3">
      <c r="FR4127"/>
    </row>
    <row r="4128" spans="174:174" x14ac:dyDescent="0.3">
      <c r="FR4128"/>
    </row>
    <row r="4129" spans="174:174" x14ac:dyDescent="0.3">
      <c r="FR4129"/>
    </row>
    <row r="4130" spans="174:174" x14ac:dyDescent="0.3">
      <c r="FR4130"/>
    </row>
    <row r="4131" spans="174:174" x14ac:dyDescent="0.3">
      <c r="FR4131"/>
    </row>
    <row r="4132" spans="174:174" x14ac:dyDescent="0.3">
      <c r="FR4132"/>
    </row>
    <row r="4133" spans="174:174" x14ac:dyDescent="0.3">
      <c r="FR4133"/>
    </row>
    <row r="4134" spans="174:174" x14ac:dyDescent="0.3">
      <c r="FR4134"/>
    </row>
    <row r="4135" spans="174:174" x14ac:dyDescent="0.3">
      <c r="FR4135"/>
    </row>
    <row r="4136" spans="174:174" x14ac:dyDescent="0.3">
      <c r="FR4136"/>
    </row>
    <row r="4137" spans="174:174" x14ac:dyDescent="0.3">
      <c r="FR4137"/>
    </row>
    <row r="4138" spans="174:174" x14ac:dyDescent="0.3">
      <c r="FR4138"/>
    </row>
    <row r="4139" spans="174:174" x14ac:dyDescent="0.3">
      <c r="FR4139"/>
    </row>
    <row r="4140" spans="174:174" x14ac:dyDescent="0.3">
      <c r="FR4140"/>
    </row>
    <row r="4141" spans="174:174" x14ac:dyDescent="0.3">
      <c r="FR4141"/>
    </row>
    <row r="4142" spans="174:174" x14ac:dyDescent="0.3">
      <c r="FR4142"/>
    </row>
    <row r="4143" spans="174:174" x14ac:dyDescent="0.3">
      <c r="FR4143"/>
    </row>
    <row r="4144" spans="174:174" x14ac:dyDescent="0.3">
      <c r="FR4144"/>
    </row>
    <row r="4145" spans="174:174" x14ac:dyDescent="0.3">
      <c r="FR4145"/>
    </row>
    <row r="4146" spans="174:174" x14ac:dyDescent="0.3">
      <c r="FR4146"/>
    </row>
    <row r="4147" spans="174:174" x14ac:dyDescent="0.3">
      <c r="FR4147"/>
    </row>
    <row r="4148" spans="174:174" x14ac:dyDescent="0.3">
      <c r="FR4148"/>
    </row>
    <row r="4149" spans="174:174" x14ac:dyDescent="0.3">
      <c r="FR4149"/>
    </row>
    <row r="4150" spans="174:174" x14ac:dyDescent="0.3">
      <c r="FR4150"/>
    </row>
    <row r="4151" spans="174:174" x14ac:dyDescent="0.3">
      <c r="FR4151"/>
    </row>
    <row r="4152" spans="174:174" x14ac:dyDescent="0.3">
      <c r="FR4152"/>
    </row>
    <row r="4153" spans="174:174" x14ac:dyDescent="0.3">
      <c r="FR4153"/>
    </row>
    <row r="4154" spans="174:174" x14ac:dyDescent="0.3">
      <c r="FR4154"/>
    </row>
    <row r="4155" spans="174:174" x14ac:dyDescent="0.3">
      <c r="FR4155"/>
    </row>
    <row r="4156" spans="174:174" x14ac:dyDescent="0.3">
      <c r="FR4156"/>
    </row>
    <row r="4157" spans="174:174" x14ac:dyDescent="0.3">
      <c r="FR4157"/>
    </row>
    <row r="4158" spans="174:174" x14ac:dyDescent="0.3">
      <c r="FR4158"/>
    </row>
    <row r="4159" spans="174:174" x14ac:dyDescent="0.3">
      <c r="FR4159"/>
    </row>
    <row r="4160" spans="174:174" x14ac:dyDescent="0.3">
      <c r="FR4160"/>
    </row>
    <row r="4161" spans="174:174" x14ac:dyDescent="0.3">
      <c r="FR4161"/>
    </row>
    <row r="4162" spans="174:174" x14ac:dyDescent="0.3">
      <c r="FR4162"/>
    </row>
    <row r="4163" spans="174:174" x14ac:dyDescent="0.3">
      <c r="FR4163"/>
    </row>
    <row r="4164" spans="174:174" x14ac:dyDescent="0.3">
      <c r="FR4164"/>
    </row>
    <row r="4165" spans="174:174" x14ac:dyDescent="0.3">
      <c r="FR4165"/>
    </row>
    <row r="4166" spans="174:174" x14ac:dyDescent="0.3">
      <c r="FR4166"/>
    </row>
    <row r="4167" spans="174:174" x14ac:dyDescent="0.3">
      <c r="FR4167"/>
    </row>
    <row r="4168" spans="174:174" x14ac:dyDescent="0.3">
      <c r="FR4168"/>
    </row>
    <row r="4169" spans="174:174" x14ac:dyDescent="0.3">
      <c r="FR4169"/>
    </row>
    <row r="4170" spans="174:174" x14ac:dyDescent="0.3">
      <c r="FR4170"/>
    </row>
    <row r="4171" spans="174:174" x14ac:dyDescent="0.3">
      <c r="FR4171"/>
    </row>
    <row r="4172" spans="174:174" x14ac:dyDescent="0.3">
      <c r="FR4172"/>
    </row>
    <row r="4173" spans="174:174" x14ac:dyDescent="0.3">
      <c r="FR4173"/>
    </row>
    <row r="4174" spans="174:174" x14ac:dyDescent="0.3">
      <c r="FR4174"/>
    </row>
    <row r="4175" spans="174:174" x14ac:dyDescent="0.3">
      <c r="FR4175"/>
    </row>
    <row r="4176" spans="174:174" x14ac:dyDescent="0.3">
      <c r="FR4176"/>
    </row>
    <row r="4177" spans="174:174" x14ac:dyDescent="0.3">
      <c r="FR4177"/>
    </row>
    <row r="4178" spans="174:174" x14ac:dyDescent="0.3">
      <c r="FR4178"/>
    </row>
    <row r="4179" spans="174:174" x14ac:dyDescent="0.3">
      <c r="FR4179"/>
    </row>
    <row r="4180" spans="174:174" x14ac:dyDescent="0.3">
      <c r="FR4180"/>
    </row>
    <row r="4181" spans="174:174" x14ac:dyDescent="0.3">
      <c r="FR4181"/>
    </row>
    <row r="4182" spans="174:174" x14ac:dyDescent="0.3">
      <c r="FR4182"/>
    </row>
    <row r="4183" spans="174:174" x14ac:dyDescent="0.3">
      <c r="FR4183"/>
    </row>
    <row r="4184" spans="174:174" x14ac:dyDescent="0.3">
      <c r="FR4184"/>
    </row>
    <row r="4185" spans="174:174" x14ac:dyDescent="0.3">
      <c r="FR4185"/>
    </row>
    <row r="4186" spans="174:174" x14ac:dyDescent="0.3">
      <c r="FR4186"/>
    </row>
    <row r="4187" spans="174:174" x14ac:dyDescent="0.3">
      <c r="FR4187"/>
    </row>
    <row r="4188" spans="174:174" x14ac:dyDescent="0.3">
      <c r="FR4188"/>
    </row>
    <row r="4189" spans="174:174" x14ac:dyDescent="0.3">
      <c r="FR4189"/>
    </row>
    <row r="4190" spans="174:174" x14ac:dyDescent="0.3">
      <c r="FR4190"/>
    </row>
    <row r="4191" spans="174:174" x14ac:dyDescent="0.3">
      <c r="FR4191"/>
    </row>
    <row r="4192" spans="174:174" x14ac:dyDescent="0.3">
      <c r="FR4192"/>
    </row>
    <row r="4193" spans="174:174" x14ac:dyDescent="0.3">
      <c r="FR4193"/>
    </row>
    <row r="4194" spans="174:174" x14ac:dyDescent="0.3">
      <c r="FR4194"/>
    </row>
    <row r="4195" spans="174:174" x14ac:dyDescent="0.3">
      <c r="FR4195"/>
    </row>
    <row r="4196" spans="174:174" x14ac:dyDescent="0.3">
      <c r="FR4196"/>
    </row>
    <row r="4197" spans="174:174" x14ac:dyDescent="0.3">
      <c r="FR4197"/>
    </row>
    <row r="4198" spans="174:174" x14ac:dyDescent="0.3">
      <c r="FR4198"/>
    </row>
    <row r="4199" spans="174:174" x14ac:dyDescent="0.3">
      <c r="FR4199"/>
    </row>
    <row r="4200" spans="174:174" x14ac:dyDescent="0.3">
      <c r="FR4200"/>
    </row>
    <row r="4201" spans="174:174" x14ac:dyDescent="0.3">
      <c r="FR4201"/>
    </row>
    <row r="4202" spans="174:174" x14ac:dyDescent="0.3">
      <c r="FR4202"/>
    </row>
    <row r="4203" spans="174:174" x14ac:dyDescent="0.3">
      <c r="FR4203"/>
    </row>
    <row r="4204" spans="174:174" x14ac:dyDescent="0.3">
      <c r="FR4204"/>
    </row>
    <row r="4205" spans="174:174" x14ac:dyDescent="0.3">
      <c r="FR4205"/>
    </row>
    <row r="4206" spans="174:174" x14ac:dyDescent="0.3">
      <c r="FR4206"/>
    </row>
    <row r="4207" spans="174:174" x14ac:dyDescent="0.3">
      <c r="FR4207"/>
    </row>
    <row r="4208" spans="174:174" x14ac:dyDescent="0.3">
      <c r="FR4208"/>
    </row>
    <row r="4209" spans="174:174" x14ac:dyDescent="0.3">
      <c r="FR4209"/>
    </row>
    <row r="4210" spans="174:174" x14ac:dyDescent="0.3">
      <c r="FR4210"/>
    </row>
    <row r="4211" spans="174:174" x14ac:dyDescent="0.3">
      <c r="FR4211"/>
    </row>
    <row r="4212" spans="174:174" x14ac:dyDescent="0.3">
      <c r="FR4212"/>
    </row>
    <row r="4213" spans="174:174" x14ac:dyDescent="0.3">
      <c r="FR4213"/>
    </row>
    <row r="4214" spans="174:174" x14ac:dyDescent="0.3">
      <c r="FR4214"/>
    </row>
    <row r="4215" spans="174:174" x14ac:dyDescent="0.3">
      <c r="FR4215"/>
    </row>
    <row r="4216" spans="174:174" x14ac:dyDescent="0.3">
      <c r="FR4216"/>
    </row>
    <row r="4217" spans="174:174" x14ac:dyDescent="0.3">
      <c r="FR4217"/>
    </row>
    <row r="4218" spans="174:174" x14ac:dyDescent="0.3">
      <c r="FR4218"/>
    </row>
    <row r="4219" spans="174:174" x14ac:dyDescent="0.3">
      <c r="FR4219"/>
    </row>
    <row r="4220" spans="174:174" x14ac:dyDescent="0.3">
      <c r="FR4220"/>
    </row>
    <row r="4221" spans="174:174" x14ac:dyDescent="0.3">
      <c r="FR4221"/>
    </row>
    <row r="4222" spans="174:174" x14ac:dyDescent="0.3">
      <c r="FR4222"/>
    </row>
    <row r="4223" spans="174:174" x14ac:dyDescent="0.3">
      <c r="FR4223"/>
    </row>
    <row r="4224" spans="174:174" x14ac:dyDescent="0.3">
      <c r="FR4224"/>
    </row>
    <row r="4225" spans="174:174" x14ac:dyDescent="0.3">
      <c r="FR4225"/>
    </row>
    <row r="4226" spans="174:174" x14ac:dyDescent="0.3">
      <c r="FR4226"/>
    </row>
    <row r="4227" spans="174:174" x14ac:dyDescent="0.3">
      <c r="FR4227"/>
    </row>
    <row r="4228" spans="174:174" x14ac:dyDescent="0.3">
      <c r="FR4228"/>
    </row>
    <row r="4229" spans="174:174" x14ac:dyDescent="0.3">
      <c r="FR4229"/>
    </row>
    <row r="4230" spans="174:174" x14ac:dyDescent="0.3">
      <c r="FR4230"/>
    </row>
    <row r="4231" spans="174:174" x14ac:dyDescent="0.3">
      <c r="FR4231"/>
    </row>
    <row r="4232" spans="174:174" x14ac:dyDescent="0.3">
      <c r="FR4232"/>
    </row>
    <row r="4233" spans="174:174" x14ac:dyDescent="0.3">
      <c r="FR4233"/>
    </row>
    <row r="4234" spans="174:174" x14ac:dyDescent="0.3">
      <c r="FR4234"/>
    </row>
    <row r="4235" spans="174:174" x14ac:dyDescent="0.3">
      <c r="FR4235"/>
    </row>
    <row r="4236" spans="174:174" x14ac:dyDescent="0.3">
      <c r="FR4236"/>
    </row>
    <row r="4237" spans="174:174" x14ac:dyDescent="0.3">
      <c r="FR4237"/>
    </row>
    <row r="4238" spans="174:174" x14ac:dyDescent="0.3">
      <c r="FR4238"/>
    </row>
    <row r="4239" spans="174:174" x14ac:dyDescent="0.3">
      <c r="FR4239"/>
    </row>
    <row r="4240" spans="174:174" x14ac:dyDescent="0.3">
      <c r="FR4240"/>
    </row>
    <row r="4241" spans="174:174" x14ac:dyDescent="0.3">
      <c r="FR4241"/>
    </row>
    <row r="4242" spans="174:174" x14ac:dyDescent="0.3">
      <c r="FR4242"/>
    </row>
    <row r="4243" spans="174:174" x14ac:dyDescent="0.3">
      <c r="FR4243"/>
    </row>
    <row r="4244" spans="174:174" x14ac:dyDescent="0.3">
      <c r="FR4244"/>
    </row>
    <row r="4245" spans="174:174" x14ac:dyDescent="0.3">
      <c r="FR4245"/>
    </row>
    <row r="4246" spans="174:174" x14ac:dyDescent="0.3">
      <c r="FR4246"/>
    </row>
    <row r="4247" spans="174:174" x14ac:dyDescent="0.3">
      <c r="FR4247"/>
    </row>
    <row r="4248" spans="174:174" x14ac:dyDescent="0.3">
      <c r="FR4248"/>
    </row>
    <row r="4249" spans="174:174" x14ac:dyDescent="0.3">
      <c r="FR4249"/>
    </row>
    <row r="4250" spans="174:174" x14ac:dyDescent="0.3">
      <c r="FR4250"/>
    </row>
    <row r="4251" spans="174:174" x14ac:dyDescent="0.3">
      <c r="FR4251"/>
    </row>
    <row r="4252" spans="174:174" x14ac:dyDescent="0.3">
      <c r="FR4252"/>
    </row>
    <row r="4253" spans="174:174" x14ac:dyDescent="0.3">
      <c r="FR4253"/>
    </row>
    <row r="4254" spans="174:174" x14ac:dyDescent="0.3">
      <c r="FR4254"/>
    </row>
    <row r="4255" spans="174:174" x14ac:dyDescent="0.3">
      <c r="FR4255"/>
    </row>
    <row r="4256" spans="174:174" x14ac:dyDescent="0.3">
      <c r="FR4256"/>
    </row>
    <row r="4257" spans="174:174" x14ac:dyDescent="0.3">
      <c r="FR4257"/>
    </row>
    <row r="4258" spans="174:174" x14ac:dyDescent="0.3">
      <c r="FR4258"/>
    </row>
    <row r="4259" spans="174:174" x14ac:dyDescent="0.3">
      <c r="FR4259"/>
    </row>
    <row r="4260" spans="174:174" x14ac:dyDescent="0.3">
      <c r="FR4260"/>
    </row>
    <row r="4261" spans="174:174" x14ac:dyDescent="0.3">
      <c r="FR4261"/>
    </row>
    <row r="4262" spans="174:174" x14ac:dyDescent="0.3">
      <c r="FR4262"/>
    </row>
    <row r="4263" spans="174:174" x14ac:dyDescent="0.3">
      <c r="FR4263"/>
    </row>
    <row r="4264" spans="174:174" x14ac:dyDescent="0.3">
      <c r="FR4264"/>
    </row>
    <row r="4265" spans="174:174" x14ac:dyDescent="0.3">
      <c r="FR4265"/>
    </row>
    <row r="4266" spans="174:174" x14ac:dyDescent="0.3">
      <c r="FR4266"/>
    </row>
    <row r="4267" spans="174:174" x14ac:dyDescent="0.3">
      <c r="FR4267"/>
    </row>
    <row r="4268" spans="174:174" x14ac:dyDescent="0.3">
      <c r="FR4268"/>
    </row>
    <row r="4269" spans="174:174" x14ac:dyDescent="0.3">
      <c r="FR4269"/>
    </row>
    <row r="4270" spans="174:174" x14ac:dyDescent="0.3">
      <c r="FR4270"/>
    </row>
    <row r="4271" spans="174:174" x14ac:dyDescent="0.3">
      <c r="FR4271"/>
    </row>
    <row r="4272" spans="174:174" x14ac:dyDescent="0.3">
      <c r="FR4272"/>
    </row>
    <row r="4273" spans="174:174" x14ac:dyDescent="0.3">
      <c r="FR4273"/>
    </row>
    <row r="4274" spans="174:174" x14ac:dyDescent="0.3">
      <c r="FR4274"/>
    </row>
    <row r="4275" spans="174:174" x14ac:dyDescent="0.3">
      <c r="FR4275"/>
    </row>
    <row r="4276" spans="174:174" x14ac:dyDescent="0.3">
      <c r="FR4276"/>
    </row>
    <row r="4277" spans="174:174" x14ac:dyDescent="0.3">
      <c r="FR4277"/>
    </row>
    <row r="4278" spans="174:174" x14ac:dyDescent="0.3">
      <c r="FR4278"/>
    </row>
    <row r="4279" spans="174:174" x14ac:dyDescent="0.3">
      <c r="FR4279"/>
    </row>
    <row r="4280" spans="174:174" x14ac:dyDescent="0.3">
      <c r="FR4280"/>
    </row>
    <row r="4281" spans="174:174" x14ac:dyDescent="0.3">
      <c r="FR4281"/>
    </row>
    <row r="4282" spans="174:174" x14ac:dyDescent="0.3">
      <c r="FR4282"/>
    </row>
    <row r="4283" spans="174:174" x14ac:dyDescent="0.3">
      <c r="FR4283"/>
    </row>
    <row r="4284" spans="174:174" x14ac:dyDescent="0.3">
      <c r="FR4284"/>
    </row>
    <row r="4285" spans="174:174" x14ac:dyDescent="0.3">
      <c r="FR4285"/>
    </row>
    <row r="4286" spans="174:174" x14ac:dyDescent="0.3">
      <c r="FR4286"/>
    </row>
    <row r="4287" spans="174:174" x14ac:dyDescent="0.3">
      <c r="FR4287"/>
    </row>
    <row r="4288" spans="174:174" x14ac:dyDescent="0.3">
      <c r="FR4288"/>
    </row>
    <row r="4289" spans="174:174" x14ac:dyDescent="0.3">
      <c r="FR4289"/>
    </row>
    <row r="4290" spans="174:174" x14ac:dyDescent="0.3">
      <c r="FR4290"/>
    </row>
    <row r="4291" spans="174:174" x14ac:dyDescent="0.3">
      <c r="FR4291"/>
    </row>
    <row r="4292" spans="174:174" x14ac:dyDescent="0.3">
      <c r="FR4292"/>
    </row>
    <row r="4293" spans="174:174" x14ac:dyDescent="0.3">
      <c r="FR4293"/>
    </row>
    <row r="4294" spans="174:174" x14ac:dyDescent="0.3">
      <c r="FR4294"/>
    </row>
    <row r="4295" spans="174:174" x14ac:dyDescent="0.3">
      <c r="FR4295"/>
    </row>
    <row r="4296" spans="174:174" x14ac:dyDescent="0.3">
      <c r="FR4296"/>
    </row>
    <row r="4297" spans="174:174" x14ac:dyDescent="0.3">
      <c r="FR4297"/>
    </row>
    <row r="4298" spans="174:174" x14ac:dyDescent="0.3">
      <c r="FR4298"/>
    </row>
    <row r="4299" spans="174:174" x14ac:dyDescent="0.3">
      <c r="FR4299"/>
    </row>
    <row r="4300" spans="174:174" x14ac:dyDescent="0.3">
      <c r="FR4300"/>
    </row>
    <row r="4301" spans="174:174" x14ac:dyDescent="0.3">
      <c r="FR4301"/>
    </row>
    <row r="4302" spans="174:174" x14ac:dyDescent="0.3">
      <c r="FR4302"/>
    </row>
    <row r="4303" spans="174:174" x14ac:dyDescent="0.3">
      <c r="FR4303"/>
    </row>
    <row r="4304" spans="174:174" x14ac:dyDescent="0.3">
      <c r="FR4304"/>
    </row>
    <row r="4305" spans="174:174" x14ac:dyDescent="0.3">
      <c r="FR4305"/>
    </row>
    <row r="4306" spans="174:174" x14ac:dyDescent="0.3">
      <c r="FR4306"/>
    </row>
    <row r="4307" spans="174:174" x14ac:dyDescent="0.3">
      <c r="FR4307"/>
    </row>
    <row r="4308" spans="174:174" x14ac:dyDescent="0.3">
      <c r="FR4308"/>
    </row>
    <row r="4309" spans="174:174" x14ac:dyDescent="0.3">
      <c r="FR4309"/>
    </row>
    <row r="4310" spans="174:174" x14ac:dyDescent="0.3">
      <c r="FR4310"/>
    </row>
    <row r="4311" spans="174:174" x14ac:dyDescent="0.3">
      <c r="FR4311"/>
    </row>
    <row r="4312" spans="174:174" x14ac:dyDescent="0.3">
      <c r="FR4312"/>
    </row>
    <row r="4313" spans="174:174" x14ac:dyDescent="0.3">
      <c r="FR4313"/>
    </row>
    <row r="4314" spans="174:174" x14ac:dyDescent="0.3">
      <c r="FR4314"/>
    </row>
    <row r="4315" spans="174:174" x14ac:dyDescent="0.3">
      <c r="FR4315"/>
    </row>
    <row r="4316" spans="174:174" x14ac:dyDescent="0.3">
      <c r="FR4316"/>
    </row>
    <row r="4317" spans="174:174" x14ac:dyDescent="0.3">
      <c r="FR4317"/>
    </row>
    <row r="4318" spans="174:174" x14ac:dyDescent="0.3">
      <c r="FR4318"/>
    </row>
    <row r="4319" spans="174:174" x14ac:dyDescent="0.3">
      <c r="FR4319"/>
    </row>
    <row r="4320" spans="174:174" x14ac:dyDescent="0.3">
      <c r="FR4320"/>
    </row>
    <row r="4321" spans="174:174" x14ac:dyDescent="0.3">
      <c r="FR4321"/>
    </row>
    <row r="4322" spans="174:174" x14ac:dyDescent="0.3">
      <c r="FR4322"/>
    </row>
    <row r="4323" spans="174:174" x14ac:dyDescent="0.3">
      <c r="FR4323"/>
    </row>
    <row r="4324" spans="174:174" x14ac:dyDescent="0.3">
      <c r="FR4324"/>
    </row>
    <row r="4325" spans="174:174" x14ac:dyDescent="0.3">
      <c r="FR4325"/>
    </row>
    <row r="4326" spans="174:174" x14ac:dyDescent="0.3">
      <c r="FR4326"/>
    </row>
    <row r="4327" spans="174:174" x14ac:dyDescent="0.3">
      <c r="FR4327"/>
    </row>
    <row r="4328" spans="174:174" x14ac:dyDescent="0.3">
      <c r="FR4328"/>
    </row>
    <row r="4329" spans="174:174" x14ac:dyDescent="0.3">
      <c r="FR4329"/>
    </row>
    <row r="4330" spans="174:174" x14ac:dyDescent="0.3">
      <c r="FR4330"/>
    </row>
    <row r="4331" spans="174:174" x14ac:dyDescent="0.3">
      <c r="FR4331"/>
    </row>
    <row r="4332" spans="174:174" x14ac:dyDescent="0.3">
      <c r="FR4332"/>
    </row>
    <row r="4333" spans="174:174" x14ac:dyDescent="0.3">
      <c r="FR4333"/>
    </row>
    <row r="4334" spans="174:174" x14ac:dyDescent="0.3">
      <c r="FR4334"/>
    </row>
    <row r="4335" spans="174:174" x14ac:dyDescent="0.3">
      <c r="FR4335"/>
    </row>
    <row r="4336" spans="174:174" x14ac:dyDescent="0.3">
      <c r="FR4336"/>
    </row>
    <row r="4337" spans="174:174" x14ac:dyDescent="0.3">
      <c r="FR4337"/>
    </row>
    <row r="4338" spans="174:174" x14ac:dyDescent="0.3">
      <c r="FR4338"/>
    </row>
    <row r="4339" spans="174:174" x14ac:dyDescent="0.3">
      <c r="FR4339"/>
    </row>
    <row r="4340" spans="174:174" x14ac:dyDescent="0.3">
      <c r="FR4340"/>
    </row>
    <row r="4341" spans="174:174" x14ac:dyDescent="0.3">
      <c r="FR4341"/>
    </row>
    <row r="4342" spans="174:174" x14ac:dyDescent="0.3">
      <c r="FR4342"/>
    </row>
    <row r="4343" spans="174:174" x14ac:dyDescent="0.3">
      <c r="FR4343"/>
    </row>
    <row r="4344" spans="174:174" x14ac:dyDescent="0.3">
      <c r="FR4344"/>
    </row>
    <row r="4345" spans="174:174" x14ac:dyDescent="0.3">
      <c r="FR4345"/>
    </row>
    <row r="4346" spans="174:174" x14ac:dyDescent="0.3">
      <c r="FR4346"/>
    </row>
    <row r="4347" spans="174:174" x14ac:dyDescent="0.3">
      <c r="FR4347"/>
    </row>
    <row r="4348" spans="174:174" x14ac:dyDescent="0.3">
      <c r="FR4348"/>
    </row>
    <row r="4349" spans="174:174" x14ac:dyDescent="0.3">
      <c r="FR4349"/>
    </row>
    <row r="4350" spans="174:174" x14ac:dyDescent="0.3">
      <c r="FR4350"/>
    </row>
    <row r="4351" spans="174:174" x14ac:dyDescent="0.3">
      <c r="FR4351"/>
    </row>
    <row r="4352" spans="174:174" x14ac:dyDescent="0.3">
      <c r="FR4352"/>
    </row>
    <row r="4353" spans="174:174" x14ac:dyDescent="0.3">
      <c r="FR4353"/>
    </row>
    <row r="4354" spans="174:174" x14ac:dyDescent="0.3">
      <c r="FR4354"/>
    </row>
    <row r="4355" spans="174:174" x14ac:dyDescent="0.3">
      <c r="FR4355"/>
    </row>
    <row r="4356" spans="174:174" x14ac:dyDescent="0.3">
      <c r="FR4356"/>
    </row>
    <row r="4357" spans="174:174" x14ac:dyDescent="0.3">
      <c r="FR4357"/>
    </row>
    <row r="4358" spans="174:174" x14ac:dyDescent="0.3">
      <c r="FR4358"/>
    </row>
    <row r="4359" spans="174:174" x14ac:dyDescent="0.3">
      <c r="FR4359"/>
    </row>
    <row r="4360" spans="174:174" x14ac:dyDescent="0.3">
      <c r="FR4360"/>
    </row>
    <row r="4361" spans="174:174" x14ac:dyDescent="0.3">
      <c r="FR4361"/>
    </row>
    <row r="4362" spans="174:174" x14ac:dyDescent="0.3">
      <c r="FR4362"/>
    </row>
    <row r="4363" spans="174:174" x14ac:dyDescent="0.3">
      <c r="FR4363"/>
    </row>
    <row r="4364" spans="174:174" x14ac:dyDescent="0.3">
      <c r="FR4364"/>
    </row>
    <row r="4365" spans="174:174" x14ac:dyDescent="0.3">
      <c r="FR4365"/>
    </row>
    <row r="4366" spans="174:174" x14ac:dyDescent="0.3">
      <c r="FR4366"/>
    </row>
    <row r="4367" spans="174:174" x14ac:dyDescent="0.3">
      <c r="FR4367"/>
    </row>
    <row r="4368" spans="174:174" x14ac:dyDescent="0.3">
      <c r="FR4368"/>
    </row>
    <row r="4369" spans="174:174" x14ac:dyDescent="0.3">
      <c r="FR4369"/>
    </row>
    <row r="4370" spans="174:174" x14ac:dyDescent="0.3">
      <c r="FR4370"/>
    </row>
    <row r="4371" spans="174:174" x14ac:dyDescent="0.3">
      <c r="FR4371"/>
    </row>
    <row r="4372" spans="174:174" x14ac:dyDescent="0.3">
      <c r="FR4372"/>
    </row>
    <row r="4373" spans="174:174" x14ac:dyDescent="0.3">
      <c r="FR4373"/>
    </row>
    <row r="4374" spans="174:174" x14ac:dyDescent="0.3">
      <c r="FR4374"/>
    </row>
    <row r="4375" spans="174:174" x14ac:dyDescent="0.3">
      <c r="FR4375"/>
    </row>
    <row r="4376" spans="174:174" x14ac:dyDescent="0.3">
      <c r="FR4376"/>
    </row>
    <row r="4377" spans="174:174" x14ac:dyDescent="0.3">
      <c r="FR4377"/>
    </row>
    <row r="4378" spans="174:174" x14ac:dyDescent="0.3">
      <c r="FR4378"/>
    </row>
    <row r="4379" spans="174:174" x14ac:dyDescent="0.3">
      <c r="FR4379"/>
    </row>
    <row r="4380" spans="174:174" x14ac:dyDescent="0.3">
      <c r="FR4380"/>
    </row>
    <row r="4381" spans="174:174" x14ac:dyDescent="0.3">
      <c r="FR4381"/>
    </row>
    <row r="4382" spans="174:174" x14ac:dyDescent="0.3">
      <c r="FR4382"/>
    </row>
    <row r="4383" spans="174:174" x14ac:dyDescent="0.3">
      <c r="FR4383"/>
    </row>
    <row r="4384" spans="174:174" x14ac:dyDescent="0.3">
      <c r="FR4384"/>
    </row>
    <row r="4385" spans="174:174" x14ac:dyDescent="0.3">
      <c r="FR4385"/>
    </row>
    <row r="4386" spans="174:174" x14ac:dyDescent="0.3">
      <c r="FR4386"/>
    </row>
    <row r="4387" spans="174:174" x14ac:dyDescent="0.3">
      <c r="FR4387"/>
    </row>
    <row r="4388" spans="174:174" x14ac:dyDescent="0.3">
      <c r="FR4388"/>
    </row>
    <row r="4389" spans="174:174" x14ac:dyDescent="0.3">
      <c r="FR4389"/>
    </row>
    <row r="4390" spans="174:174" x14ac:dyDescent="0.3">
      <c r="FR4390"/>
    </row>
    <row r="4391" spans="174:174" x14ac:dyDescent="0.3">
      <c r="FR4391"/>
    </row>
    <row r="4392" spans="174:174" x14ac:dyDescent="0.3">
      <c r="FR4392"/>
    </row>
    <row r="4393" spans="174:174" x14ac:dyDescent="0.3">
      <c r="FR4393"/>
    </row>
    <row r="4394" spans="174:174" x14ac:dyDescent="0.3">
      <c r="FR4394"/>
    </row>
    <row r="4395" spans="174:174" x14ac:dyDescent="0.3">
      <c r="FR4395"/>
    </row>
    <row r="4396" spans="174:174" x14ac:dyDescent="0.3">
      <c r="FR4396"/>
    </row>
    <row r="4397" spans="174:174" x14ac:dyDescent="0.3">
      <c r="FR4397"/>
    </row>
    <row r="4398" spans="174:174" x14ac:dyDescent="0.3">
      <c r="FR4398"/>
    </row>
    <row r="4399" spans="174:174" x14ac:dyDescent="0.3">
      <c r="FR4399"/>
    </row>
    <row r="4400" spans="174:174" x14ac:dyDescent="0.3">
      <c r="FR4400"/>
    </row>
    <row r="4401" spans="174:174" x14ac:dyDescent="0.3">
      <c r="FR4401"/>
    </row>
    <row r="4402" spans="174:174" x14ac:dyDescent="0.3">
      <c r="FR4402"/>
    </row>
    <row r="4403" spans="174:174" x14ac:dyDescent="0.3">
      <c r="FR4403"/>
    </row>
    <row r="4404" spans="174:174" x14ac:dyDescent="0.3">
      <c r="FR4404"/>
    </row>
    <row r="4405" spans="174:174" x14ac:dyDescent="0.3">
      <c r="FR4405"/>
    </row>
    <row r="4406" spans="174:174" x14ac:dyDescent="0.3">
      <c r="FR4406"/>
    </row>
    <row r="4407" spans="174:174" x14ac:dyDescent="0.3">
      <c r="FR4407"/>
    </row>
    <row r="4408" spans="174:174" x14ac:dyDescent="0.3">
      <c r="FR4408"/>
    </row>
    <row r="4409" spans="174:174" x14ac:dyDescent="0.3">
      <c r="FR4409"/>
    </row>
    <row r="4410" spans="174:174" x14ac:dyDescent="0.3">
      <c r="FR4410"/>
    </row>
    <row r="4411" spans="174:174" x14ac:dyDescent="0.3">
      <c r="FR4411"/>
    </row>
    <row r="4412" spans="174:174" x14ac:dyDescent="0.3">
      <c r="FR4412"/>
    </row>
    <row r="4413" spans="174:174" x14ac:dyDescent="0.3">
      <c r="FR4413"/>
    </row>
    <row r="4414" spans="174:174" x14ac:dyDescent="0.3">
      <c r="FR4414"/>
    </row>
    <row r="4415" spans="174:174" x14ac:dyDescent="0.3">
      <c r="FR4415"/>
    </row>
    <row r="4416" spans="174:174" x14ac:dyDescent="0.3">
      <c r="FR4416"/>
    </row>
    <row r="4417" spans="174:174" x14ac:dyDescent="0.3">
      <c r="FR4417"/>
    </row>
    <row r="4418" spans="174:174" x14ac:dyDescent="0.3">
      <c r="FR4418"/>
    </row>
    <row r="4419" spans="174:174" x14ac:dyDescent="0.3">
      <c r="FR4419"/>
    </row>
    <row r="4420" spans="174:174" x14ac:dyDescent="0.3">
      <c r="FR4420"/>
    </row>
    <row r="4421" spans="174:174" x14ac:dyDescent="0.3">
      <c r="FR4421"/>
    </row>
    <row r="4422" spans="174:174" x14ac:dyDescent="0.3">
      <c r="FR4422"/>
    </row>
    <row r="4423" spans="174:174" x14ac:dyDescent="0.3">
      <c r="FR4423"/>
    </row>
    <row r="4424" spans="174:174" x14ac:dyDescent="0.3">
      <c r="FR4424"/>
    </row>
    <row r="4425" spans="174:174" x14ac:dyDescent="0.3">
      <c r="FR4425"/>
    </row>
    <row r="4426" spans="174:174" x14ac:dyDescent="0.3">
      <c r="FR4426"/>
    </row>
    <row r="4427" spans="174:174" x14ac:dyDescent="0.3">
      <c r="FR4427"/>
    </row>
    <row r="4428" spans="174:174" x14ac:dyDescent="0.3">
      <c r="FR4428"/>
    </row>
    <row r="4429" spans="174:174" x14ac:dyDescent="0.3">
      <c r="FR4429"/>
    </row>
    <row r="4430" spans="174:174" x14ac:dyDescent="0.3">
      <c r="FR4430"/>
    </row>
    <row r="4431" spans="174:174" x14ac:dyDescent="0.3">
      <c r="FR4431"/>
    </row>
    <row r="4432" spans="174:174" x14ac:dyDescent="0.3">
      <c r="FR4432"/>
    </row>
    <row r="4433" spans="174:174" x14ac:dyDescent="0.3">
      <c r="FR4433"/>
    </row>
    <row r="4434" spans="174:174" x14ac:dyDescent="0.3">
      <c r="FR4434"/>
    </row>
    <row r="4435" spans="174:174" x14ac:dyDescent="0.3">
      <c r="FR4435"/>
    </row>
    <row r="4436" spans="174:174" x14ac:dyDescent="0.3">
      <c r="FR4436"/>
    </row>
    <row r="4437" spans="174:174" x14ac:dyDescent="0.3">
      <c r="FR4437"/>
    </row>
    <row r="4438" spans="174:174" x14ac:dyDescent="0.3">
      <c r="FR4438"/>
    </row>
    <row r="4439" spans="174:174" x14ac:dyDescent="0.3">
      <c r="FR4439"/>
    </row>
    <row r="4440" spans="174:174" x14ac:dyDescent="0.3">
      <c r="FR4440"/>
    </row>
    <row r="4441" spans="174:174" x14ac:dyDescent="0.3">
      <c r="FR4441"/>
    </row>
    <row r="4442" spans="174:174" x14ac:dyDescent="0.3">
      <c r="FR4442"/>
    </row>
    <row r="4443" spans="174:174" x14ac:dyDescent="0.3">
      <c r="FR4443"/>
    </row>
    <row r="4444" spans="174:174" x14ac:dyDescent="0.3">
      <c r="FR4444"/>
    </row>
    <row r="4445" spans="174:174" x14ac:dyDescent="0.3">
      <c r="FR4445"/>
    </row>
    <row r="4446" spans="174:174" x14ac:dyDescent="0.3">
      <c r="FR4446"/>
    </row>
    <row r="4447" spans="174:174" x14ac:dyDescent="0.3">
      <c r="FR4447"/>
    </row>
    <row r="4448" spans="174:174" x14ac:dyDescent="0.3">
      <c r="FR4448"/>
    </row>
    <row r="4449" spans="174:174" x14ac:dyDescent="0.3">
      <c r="FR4449"/>
    </row>
    <row r="4450" spans="174:174" x14ac:dyDescent="0.3">
      <c r="FR4450"/>
    </row>
    <row r="4451" spans="174:174" x14ac:dyDescent="0.3">
      <c r="FR4451"/>
    </row>
    <row r="4452" spans="174:174" x14ac:dyDescent="0.3">
      <c r="FR4452"/>
    </row>
    <row r="4453" spans="174:174" x14ac:dyDescent="0.3">
      <c r="FR4453"/>
    </row>
    <row r="4454" spans="174:174" x14ac:dyDescent="0.3">
      <c r="FR4454"/>
    </row>
    <row r="4455" spans="174:174" x14ac:dyDescent="0.3">
      <c r="FR4455"/>
    </row>
    <row r="4456" spans="174:174" x14ac:dyDescent="0.3">
      <c r="FR4456"/>
    </row>
    <row r="4457" spans="174:174" x14ac:dyDescent="0.3">
      <c r="FR4457"/>
    </row>
    <row r="4458" spans="174:174" x14ac:dyDescent="0.3">
      <c r="FR4458"/>
    </row>
    <row r="4459" spans="174:174" x14ac:dyDescent="0.3">
      <c r="FR4459"/>
    </row>
    <row r="4460" spans="174:174" x14ac:dyDescent="0.3">
      <c r="FR4460"/>
    </row>
    <row r="4461" spans="174:174" x14ac:dyDescent="0.3">
      <c r="FR4461"/>
    </row>
    <row r="4462" spans="174:174" x14ac:dyDescent="0.3">
      <c r="FR4462"/>
    </row>
    <row r="4463" spans="174:174" x14ac:dyDescent="0.3">
      <c r="FR4463"/>
    </row>
    <row r="4464" spans="174:174" x14ac:dyDescent="0.3">
      <c r="FR4464"/>
    </row>
    <row r="4465" spans="174:174" x14ac:dyDescent="0.3">
      <c r="FR4465"/>
    </row>
    <row r="4466" spans="174:174" x14ac:dyDescent="0.3">
      <c r="FR4466"/>
    </row>
    <row r="4467" spans="174:174" x14ac:dyDescent="0.3">
      <c r="FR4467"/>
    </row>
    <row r="4468" spans="174:174" x14ac:dyDescent="0.3">
      <c r="FR4468"/>
    </row>
    <row r="4469" spans="174:174" x14ac:dyDescent="0.3">
      <c r="FR4469"/>
    </row>
    <row r="4470" spans="174:174" x14ac:dyDescent="0.3">
      <c r="FR4470"/>
    </row>
    <row r="4471" spans="174:174" x14ac:dyDescent="0.3">
      <c r="FR4471"/>
    </row>
    <row r="4472" spans="174:174" x14ac:dyDescent="0.3">
      <c r="FR4472"/>
    </row>
    <row r="4473" spans="174:174" x14ac:dyDescent="0.3">
      <c r="FR4473"/>
    </row>
    <row r="4474" spans="174:174" x14ac:dyDescent="0.3">
      <c r="FR4474"/>
    </row>
    <row r="4475" spans="174:174" x14ac:dyDescent="0.3">
      <c r="FR4475"/>
    </row>
    <row r="4476" spans="174:174" x14ac:dyDescent="0.3">
      <c r="FR4476"/>
    </row>
    <row r="4477" spans="174:174" x14ac:dyDescent="0.3">
      <c r="FR4477"/>
    </row>
    <row r="4478" spans="174:174" x14ac:dyDescent="0.3">
      <c r="FR4478"/>
    </row>
    <row r="4479" spans="174:174" x14ac:dyDescent="0.3">
      <c r="FR4479"/>
    </row>
    <row r="4480" spans="174:174" x14ac:dyDescent="0.3">
      <c r="FR4480"/>
    </row>
    <row r="4481" spans="174:174" x14ac:dyDescent="0.3">
      <c r="FR4481"/>
    </row>
    <row r="4482" spans="174:174" x14ac:dyDescent="0.3">
      <c r="FR4482"/>
    </row>
    <row r="4483" spans="174:174" x14ac:dyDescent="0.3">
      <c r="FR4483"/>
    </row>
    <row r="4484" spans="174:174" x14ac:dyDescent="0.3">
      <c r="FR4484"/>
    </row>
    <row r="4485" spans="174:174" x14ac:dyDescent="0.3">
      <c r="FR4485"/>
    </row>
    <row r="4486" spans="174:174" x14ac:dyDescent="0.3">
      <c r="FR4486"/>
    </row>
    <row r="4487" spans="174:174" x14ac:dyDescent="0.3">
      <c r="FR4487"/>
    </row>
    <row r="4488" spans="174:174" x14ac:dyDescent="0.3">
      <c r="FR4488"/>
    </row>
    <row r="4489" spans="174:174" x14ac:dyDescent="0.3">
      <c r="FR4489"/>
    </row>
    <row r="4490" spans="174:174" x14ac:dyDescent="0.3">
      <c r="FR4490"/>
    </row>
    <row r="4491" spans="174:174" x14ac:dyDescent="0.3">
      <c r="FR4491"/>
    </row>
    <row r="4492" spans="174:174" x14ac:dyDescent="0.3">
      <c r="FR4492"/>
    </row>
    <row r="4493" spans="174:174" x14ac:dyDescent="0.3">
      <c r="FR4493"/>
    </row>
    <row r="4494" spans="174:174" x14ac:dyDescent="0.3">
      <c r="FR4494"/>
    </row>
    <row r="4495" spans="174:174" x14ac:dyDescent="0.3">
      <c r="FR4495"/>
    </row>
    <row r="4496" spans="174:174" x14ac:dyDescent="0.3">
      <c r="FR4496"/>
    </row>
    <row r="4497" spans="174:174" x14ac:dyDescent="0.3">
      <c r="FR4497"/>
    </row>
    <row r="4498" spans="174:174" x14ac:dyDescent="0.3">
      <c r="FR4498"/>
    </row>
    <row r="4499" spans="174:174" x14ac:dyDescent="0.3">
      <c r="FR4499"/>
    </row>
    <row r="4500" spans="174:174" x14ac:dyDescent="0.3">
      <c r="FR4500"/>
    </row>
    <row r="4501" spans="174:174" x14ac:dyDescent="0.3">
      <c r="FR4501"/>
    </row>
    <row r="4502" spans="174:174" x14ac:dyDescent="0.3">
      <c r="FR4502"/>
    </row>
    <row r="4503" spans="174:174" x14ac:dyDescent="0.3">
      <c r="FR4503"/>
    </row>
    <row r="4504" spans="174:174" x14ac:dyDescent="0.3">
      <c r="FR4504"/>
    </row>
    <row r="4505" spans="174:174" x14ac:dyDescent="0.3">
      <c r="FR4505"/>
    </row>
    <row r="4506" spans="174:174" x14ac:dyDescent="0.3">
      <c r="FR4506"/>
    </row>
    <row r="4507" spans="174:174" x14ac:dyDescent="0.3">
      <c r="FR4507"/>
    </row>
    <row r="4508" spans="174:174" x14ac:dyDescent="0.3">
      <c r="FR4508"/>
    </row>
    <row r="4509" spans="174:174" x14ac:dyDescent="0.3">
      <c r="FR4509"/>
    </row>
    <row r="4510" spans="174:174" x14ac:dyDescent="0.3">
      <c r="FR4510"/>
    </row>
    <row r="4511" spans="174:174" x14ac:dyDescent="0.3">
      <c r="FR4511"/>
    </row>
    <row r="4512" spans="174:174" x14ac:dyDescent="0.3">
      <c r="FR4512"/>
    </row>
    <row r="4513" spans="174:174" x14ac:dyDescent="0.3">
      <c r="FR4513"/>
    </row>
    <row r="4514" spans="174:174" x14ac:dyDescent="0.3">
      <c r="FR4514"/>
    </row>
    <row r="4515" spans="174:174" x14ac:dyDescent="0.3">
      <c r="FR4515"/>
    </row>
    <row r="4516" spans="174:174" x14ac:dyDescent="0.3">
      <c r="FR4516"/>
    </row>
    <row r="4517" spans="174:174" x14ac:dyDescent="0.3">
      <c r="FR4517"/>
    </row>
    <row r="4518" spans="174:174" x14ac:dyDescent="0.3">
      <c r="FR4518"/>
    </row>
    <row r="4519" spans="174:174" x14ac:dyDescent="0.3">
      <c r="FR4519"/>
    </row>
    <row r="4520" spans="174:174" x14ac:dyDescent="0.3">
      <c r="FR4520"/>
    </row>
    <row r="4521" spans="174:174" x14ac:dyDescent="0.3">
      <c r="FR4521"/>
    </row>
    <row r="4522" spans="174:174" x14ac:dyDescent="0.3">
      <c r="FR4522"/>
    </row>
    <row r="4523" spans="174:174" x14ac:dyDescent="0.3">
      <c r="FR4523"/>
    </row>
    <row r="4524" spans="174:174" x14ac:dyDescent="0.3">
      <c r="FR4524"/>
    </row>
    <row r="4525" spans="174:174" x14ac:dyDescent="0.3">
      <c r="FR4525"/>
    </row>
    <row r="4526" spans="174:174" x14ac:dyDescent="0.3">
      <c r="FR4526"/>
    </row>
    <row r="4527" spans="174:174" x14ac:dyDescent="0.3">
      <c r="FR4527"/>
    </row>
    <row r="4528" spans="174:174" x14ac:dyDescent="0.3">
      <c r="FR4528"/>
    </row>
    <row r="4529" spans="174:174" x14ac:dyDescent="0.3">
      <c r="FR4529"/>
    </row>
    <row r="4530" spans="174:174" x14ac:dyDescent="0.3">
      <c r="FR4530"/>
    </row>
    <row r="4531" spans="174:174" x14ac:dyDescent="0.3">
      <c r="FR4531"/>
    </row>
    <row r="4532" spans="174:174" x14ac:dyDescent="0.3">
      <c r="FR4532"/>
    </row>
    <row r="4533" spans="174:174" x14ac:dyDescent="0.3">
      <c r="FR4533"/>
    </row>
    <row r="4534" spans="174:174" x14ac:dyDescent="0.3">
      <c r="FR4534"/>
    </row>
    <row r="4535" spans="174:174" x14ac:dyDescent="0.3">
      <c r="FR4535"/>
    </row>
    <row r="4536" spans="174:174" x14ac:dyDescent="0.3">
      <c r="FR4536"/>
    </row>
    <row r="4537" spans="174:174" x14ac:dyDescent="0.3">
      <c r="FR4537"/>
    </row>
    <row r="4538" spans="174:174" x14ac:dyDescent="0.3">
      <c r="FR4538"/>
    </row>
    <row r="4539" spans="174:174" x14ac:dyDescent="0.3">
      <c r="FR4539"/>
    </row>
    <row r="4540" spans="174:174" x14ac:dyDescent="0.3">
      <c r="FR4540"/>
    </row>
    <row r="4541" spans="174:174" x14ac:dyDescent="0.3">
      <c r="FR4541"/>
    </row>
    <row r="4542" spans="174:174" x14ac:dyDescent="0.3">
      <c r="FR4542"/>
    </row>
    <row r="4543" spans="174:174" x14ac:dyDescent="0.3">
      <c r="FR4543"/>
    </row>
    <row r="4544" spans="174:174" x14ac:dyDescent="0.3">
      <c r="FR4544"/>
    </row>
    <row r="4545" spans="174:174" x14ac:dyDescent="0.3">
      <c r="FR4545"/>
    </row>
    <row r="4546" spans="174:174" x14ac:dyDescent="0.3">
      <c r="FR4546"/>
    </row>
    <row r="4547" spans="174:174" x14ac:dyDescent="0.3">
      <c r="FR4547"/>
    </row>
    <row r="4548" spans="174:174" x14ac:dyDescent="0.3">
      <c r="FR4548"/>
    </row>
    <row r="4549" spans="174:174" x14ac:dyDescent="0.3">
      <c r="FR4549"/>
    </row>
    <row r="4550" spans="174:174" x14ac:dyDescent="0.3">
      <c r="FR4550"/>
    </row>
    <row r="4551" spans="174:174" x14ac:dyDescent="0.3">
      <c r="FR4551"/>
    </row>
    <row r="4552" spans="174:174" x14ac:dyDescent="0.3">
      <c r="FR4552"/>
    </row>
    <row r="4553" spans="174:174" x14ac:dyDescent="0.3">
      <c r="FR4553"/>
    </row>
    <row r="4554" spans="174:174" x14ac:dyDescent="0.3">
      <c r="FR4554"/>
    </row>
    <row r="4555" spans="174:174" x14ac:dyDescent="0.3">
      <c r="FR4555"/>
    </row>
    <row r="4556" spans="174:174" x14ac:dyDescent="0.3">
      <c r="FR4556"/>
    </row>
    <row r="4557" spans="174:174" x14ac:dyDescent="0.3">
      <c r="FR4557"/>
    </row>
    <row r="4558" spans="174:174" x14ac:dyDescent="0.3">
      <c r="FR4558"/>
    </row>
    <row r="4559" spans="174:174" x14ac:dyDescent="0.3">
      <c r="FR4559"/>
    </row>
    <row r="4560" spans="174:174" x14ac:dyDescent="0.3">
      <c r="FR4560"/>
    </row>
    <row r="4561" spans="174:174" x14ac:dyDescent="0.3">
      <c r="FR4561"/>
    </row>
    <row r="4562" spans="174:174" x14ac:dyDescent="0.3">
      <c r="FR4562"/>
    </row>
    <row r="4563" spans="174:174" x14ac:dyDescent="0.3">
      <c r="FR4563"/>
    </row>
    <row r="4564" spans="174:174" x14ac:dyDescent="0.3">
      <c r="FR4564"/>
    </row>
    <row r="4565" spans="174:174" x14ac:dyDescent="0.3">
      <c r="FR4565"/>
    </row>
    <row r="4566" spans="174:174" x14ac:dyDescent="0.3">
      <c r="FR4566"/>
    </row>
    <row r="4567" spans="174:174" x14ac:dyDescent="0.3">
      <c r="FR4567"/>
    </row>
    <row r="4568" spans="174:174" x14ac:dyDescent="0.3">
      <c r="FR4568"/>
    </row>
    <row r="4569" spans="174:174" x14ac:dyDescent="0.3">
      <c r="FR4569"/>
    </row>
    <row r="4570" spans="174:174" x14ac:dyDescent="0.3">
      <c r="FR4570"/>
    </row>
    <row r="4571" spans="174:174" x14ac:dyDescent="0.3">
      <c r="FR4571"/>
    </row>
    <row r="4572" spans="174:174" x14ac:dyDescent="0.3">
      <c r="FR4572"/>
    </row>
    <row r="4573" spans="174:174" x14ac:dyDescent="0.3">
      <c r="FR4573"/>
    </row>
    <row r="4574" spans="174:174" x14ac:dyDescent="0.3">
      <c r="FR4574"/>
    </row>
    <row r="4575" spans="174:174" x14ac:dyDescent="0.3">
      <c r="FR4575"/>
    </row>
    <row r="4576" spans="174:174" x14ac:dyDescent="0.3">
      <c r="FR4576"/>
    </row>
    <row r="4577" spans="174:174" x14ac:dyDescent="0.3">
      <c r="FR4577"/>
    </row>
    <row r="4578" spans="174:174" x14ac:dyDescent="0.3">
      <c r="FR4578"/>
    </row>
    <row r="4579" spans="174:174" x14ac:dyDescent="0.3">
      <c r="FR4579"/>
    </row>
    <row r="4580" spans="174:174" x14ac:dyDescent="0.3">
      <c r="FR4580"/>
    </row>
    <row r="4581" spans="174:174" x14ac:dyDescent="0.3">
      <c r="FR4581"/>
    </row>
    <row r="4582" spans="174:174" x14ac:dyDescent="0.3">
      <c r="FR4582"/>
    </row>
    <row r="4583" spans="174:174" x14ac:dyDescent="0.3">
      <c r="FR4583"/>
    </row>
    <row r="4584" spans="174:174" x14ac:dyDescent="0.3">
      <c r="FR4584"/>
    </row>
    <row r="4585" spans="174:174" x14ac:dyDescent="0.3">
      <c r="FR4585"/>
    </row>
    <row r="4586" spans="174:174" x14ac:dyDescent="0.3">
      <c r="FR4586"/>
    </row>
    <row r="4587" spans="174:174" x14ac:dyDescent="0.3">
      <c r="FR4587"/>
    </row>
    <row r="4588" spans="174:174" x14ac:dyDescent="0.3">
      <c r="FR4588"/>
    </row>
    <row r="4589" spans="174:174" x14ac:dyDescent="0.3">
      <c r="FR4589"/>
    </row>
    <row r="4590" spans="174:174" x14ac:dyDescent="0.3">
      <c r="FR4590"/>
    </row>
    <row r="4591" spans="174:174" x14ac:dyDescent="0.3">
      <c r="FR4591"/>
    </row>
    <row r="4592" spans="174:174" x14ac:dyDescent="0.3">
      <c r="FR4592"/>
    </row>
    <row r="4593" spans="174:174" x14ac:dyDescent="0.3">
      <c r="FR4593"/>
    </row>
    <row r="4594" spans="174:174" x14ac:dyDescent="0.3">
      <c r="FR4594"/>
    </row>
    <row r="4595" spans="174:174" x14ac:dyDescent="0.3">
      <c r="FR4595"/>
    </row>
    <row r="4596" spans="174:174" x14ac:dyDescent="0.3">
      <c r="FR4596"/>
    </row>
    <row r="4597" spans="174:174" x14ac:dyDescent="0.3">
      <c r="FR4597"/>
    </row>
    <row r="4598" spans="174:174" x14ac:dyDescent="0.3">
      <c r="FR4598"/>
    </row>
    <row r="4599" spans="174:174" x14ac:dyDescent="0.3">
      <c r="FR4599"/>
    </row>
    <row r="4600" spans="174:174" x14ac:dyDescent="0.3">
      <c r="FR4600"/>
    </row>
    <row r="4601" spans="174:174" x14ac:dyDescent="0.3">
      <c r="FR4601"/>
    </row>
    <row r="4602" spans="174:174" x14ac:dyDescent="0.3">
      <c r="FR4602"/>
    </row>
    <row r="4603" spans="174:174" x14ac:dyDescent="0.3">
      <c r="FR4603"/>
    </row>
    <row r="4604" spans="174:174" x14ac:dyDescent="0.3">
      <c r="FR4604"/>
    </row>
    <row r="4605" spans="174:174" x14ac:dyDescent="0.3">
      <c r="FR4605"/>
    </row>
    <row r="4606" spans="174:174" x14ac:dyDescent="0.3">
      <c r="FR4606"/>
    </row>
    <row r="4607" spans="174:174" x14ac:dyDescent="0.3">
      <c r="FR4607"/>
    </row>
    <row r="4608" spans="174:174" x14ac:dyDescent="0.3">
      <c r="FR4608"/>
    </row>
    <row r="4609" spans="174:174" x14ac:dyDescent="0.3">
      <c r="FR4609"/>
    </row>
    <row r="4610" spans="174:174" x14ac:dyDescent="0.3">
      <c r="FR4610"/>
    </row>
    <row r="4611" spans="174:174" x14ac:dyDescent="0.3">
      <c r="FR4611"/>
    </row>
    <row r="4612" spans="174:174" x14ac:dyDescent="0.3">
      <c r="FR4612"/>
    </row>
    <row r="4613" spans="174:174" x14ac:dyDescent="0.3">
      <c r="FR4613"/>
    </row>
    <row r="4614" spans="174:174" x14ac:dyDescent="0.3">
      <c r="FR4614"/>
    </row>
    <row r="4615" spans="174:174" x14ac:dyDescent="0.3">
      <c r="FR4615"/>
    </row>
    <row r="4616" spans="174:174" x14ac:dyDescent="0.3">
      <c r="FR4616"/>
    </row>
    <row r="4617" spans="174:174" x14ac:dyDescent="0.3">
      <c r="FR4617"/>
    </row>
    <row r="4618" spans="174:174" x14ac:dyDescent="0.3">
      <c r="FR4618"/>
    </row>
    <row r="4619" spans="174:174" x14ac:dyDescent="0.3">
      <c r="FR4619"/>
    </row>
    <row r="4620" spans="174:174" x14ac:dyDescent="0.3">
      <c r="FR4620"/>
    </row>
    <row r="4621" spans="174:174" x14ac:dyDescent="0.3">
      <c r="FR4621"/>
    </row>
    <row r="4622" spans="174:174" x14ac:dyDescent="0.3">
      <c r="FR4622"/>
    </row>
    <row r="4623" spans="174:174" x14ac:dyDescent="0.3">
      <c r="FR4623"/>
    </row>
    <row r="4624" spans="174:174" x14ac:dyDescent="0.3">
      <c r="FR4624"/>
    </row>
    <row r="4625" spans="174:174" x14ac:dyDescent="0.3">
      <c r="FR4625"/>
    </row>
    <row r="4626" spans="174:174" x14ac:dyDescent="0.3">
      <c r="FR4626"/>
    </row>
    <row r="4627" spans="174:174" x14ac:dyDescent="0.3">
      <c r="FR4627"/>
    </row>
    <row r="4628" spans="174:174" x14ac:dyDescent="0.3">
      <c r="FR4628"/>
    </row>
    <row r="4629" spans="174:174" x14ac:dyDescent="0.3">
      <c r="FR4629"/>
    </row>
    <row r="4630" spans="174:174" x14ac:dyDescent="0.3">
      <c r="FR4630"/>
    </row>
    <row r="4631" spans="174:174" x14ac:dyDescent="0.3">
      <c r="FR4631"/>
    </row>
    <row r="4632" spans="174:174" x14ac:dyDescent="0.3">
      <c r="FR4632"/>
    </row>
    <row r="4633" spans="174:174" x14ac:dyDescent="0.3">
      <c r="FR4633"/>
    </row>
    <row r="4634" spans="174:174" x14ac:dyDescent="0.3">
      <c r="FR4634"/>
    </row>
    <row r="4635" spans="174:174" x14ac:dyDescent="0.3">
      <c r="FR4635"/>
    </row>
    <row r="4636" spans="174:174" x14ac:dyDescent="0.3">
      <c r="FR4636"/>
    </row>
    <row r="4637" spans="174:174" x14ac:dyDescent="0.3">
      <c r="FR4637"/>
    </row>
    <row r="4638" spans="174:174" x14ac:dyDescent="0.3">
      <c r="FR4638"/>
    </row>
    <row r="4639" spans="174:174" x14ac:dyDescent="0.3">
      <c r="FR4639"/>
    </row>
    <row r="4640" spans="174:174" x14ac:dyDescent="0.3">
      <c r="FR4640"/>
    </row>
    <row r="4641" spans="174:174" x14ac:dyDescent="0.3">
      <c r="FR4641"/>
    </row>
    <row r="4642" spans="174:174" x14ac:dyDescent="0.3">
      <c r="FR4642"/>
    </row>
    <row r="4643" spans="174:174" x14ac:dyDescent="0.3">
      <c r="FR4643"/>
    </row>
    <row r="4644" spans="174:174" x14ac:dyDescent="0.3">
      <c r="FR4644"/>
    </row>
    <row r="4645" spans="174:174" x14ac:dyDescent="0.3">
      <c r="FR4645"/>
    </row>
    <row r="4646" spans="174:174" x14ac:dyDescent="0.3">
      <c r="FR4646"/>
    </row>
    <row r="4647" spans="174:174" x14ac:dyDescent="0.3">
      <c r="FR4647"/>
    </row>
    <row r="4648" spans="174:174" x14ac:dyDescent="0.3">
      <c r="FR4648"/>
    </row>
    <row r="4649" spans="174:174" x14ac:dyDescent="0.3">
      <c r="FR4649"/>
    </row>
    <row r="4650" spans="174:174" x14ac:dyDescent="0.3">
      <c r="FR4650"/>
    </row>
    <row r="4651" spans="174:174" x14ac:dyDescent="0.3">
      <c r="FR4651"/>
    </row>
    <row r="4652" spans="174:174" x14ac:dyDescent="0.3">
      <c r="FR4652"/>
    </row>
    <row r="4653" spans="174:174" x14ac:dyDescent="0.3">
      <c r="FR4653"/>
    </row>
    <row r="4654" spans="174:174" x14ac:dyDescent="0.3">
      <c r="FR4654"/>
    </row>
    <row r="4655" spans="174:174" x14ac:dyDescent="0.3">
      <c r="FR4655"/>
    </row>
    <row r="4656" spans="174:174" x14ac:dyDescent="0.3">
      <c r="FR4656"/>
    </row>
    <row r="4657" spans="174:174" x14ac:dyDescent="0.3">
      <c r="FR4657"/>
    </row>
    <row r="4658" spans="174:174" x14ac:dyDescent="0.3">
      <c r="FR4658"/>
    </row>
    <row r="4659" spans="174:174" x14ac:dyDescent="0.3">
      <c r="FR4659"/>
    </row>
    <row r="4660" spans="174:174" x14ac:dyDescent="0.3">
      <c r="FR4660"/>
    </row>
    <row r="4661" spans="174:174" x14ac:dyDescent="0.3">
      <c r="FR4661"/>
    </row>
    <row r="4662" spans="174:174" x14ac:dyDescent="0.3">
      <c r="FR4662"/>
    </row>
    <row r="4663" spans="174:174" x14ac:dyDescent="0.3">
      <c r="FR4663"/>
    </row>
    <row r="4664" spans="174:174" x14ac:dyDescent="0.3">
      <c r="FR4664"/>
    </row>
    <row r="4665" spans="174:174" x14ac:dyDescent="0.3">
      <c r="FR4665"/>
    </row>
    <row r="4666" spans="174:174" x14ac:dyDescent="0.3">
      <c r="FR4666"/>
    </row>
    <row r="4667" spans="174:174" x14ac:dyDescent="0.3">
      <c r="FR4667"/>
    </row>
    <row r="4668" spans="174:174" x14ac:dyDescent="0.3">
      <c r="FR4668"/>
    </row>
    <row r="4669" spans="174:174" x14ac:dyDescent="0.3">
      <c r="FR4669"/>
    </row>
    <row r="4670" spans="174:174" x14ac:dyDescent="0.3">
      <c r="FR4670"/>
    </row>
    <row r="4671" spans="174:174" x14ac:dyDescent="0.3">
      <c r="FR4671"/>
    </row>
    <row r="4672" spans="174:174" x14ac:dyDescent="0.3">
      <c r="FR4672"/>
    </row>
    <row r="4673" spans="174:174" x14ac:dyDescent="0.3">
      <c r="FR4673"/>
    </row>
    <row r="4674" spans="174:174" x14ac:dyDescent="0.3">
      <c r="FR4674"/>
    </row>
    <row r="4675" spans="174:174" x14ac:dyDescent="0.3">
      <c r="FR4675"/>
    </row>
    <row r="4676" spans="174:174" x14ac:dyDescent="0.3">
      <c r="FR4676"/>
    </row>
    <row r="4677" spans="174:174" x14ac:dyDescent="0.3">
      <c r="FR4677"/>
    </row>
    <row r="4678" spans="174:174" x14ac:dyDescent="0.3">
      <c r="FR4678"/>
    </row>
    <row r="4679" spans="174:174" x14ac:dyDescent="0.3">
      <c r="FR4679"/>
    </row>
    <row r="4680" spans="174:174" x14ac:dyDescent="0.3">
      <c r="FR4680"/>
    </row>
    <row r="4681" spans="174:174" x14ac:dyDescent="0.3">
      <c r="FR4681"/>
    </row>
    <row r="4682" spans="174:174" x14ac:dyDescent="0.3">
      <c r="FR4682"/>
    </row>
    <row r="4683" spans="174:174" x14ac:dyDescent="0.3">
      <c r="FR4683"/>
    </row>
    <row r="4684" spans="174:174" x14ac:dyDescent="0.3">
      <c r="FR4684"/>
    </row>
    <row r="4685" spans="174:174" x14ac:dyDescent="0.3">
      <c r="FR4685"/>
    </row>
    <row r="4686" spans="174:174" x14ac:dyDescent="0.3">
      <c r="FR4686"/>
    </row>
    <row r="4687" spans="174:174" x14ac:dyDescent="0.3">
      <c r="FR4687"/>
    </row>
    <row r="4688" spans="174:174" x14ac:dyDescent="0.3">
      <c r="FR4688"/>
    </row>
    <row r="4689" spans="174:174" x14ac:dyDescent="0.3">
      <c r="FR4689"/>
    </row>
    <row r="4690" spans="174:174" x14ac:dyDescent="0.3">
      <c r="FR4690"/>
    </row>
    <row r="4691" spans="174:174" x14ac:dyDescent="0.3">
      <c r="FR4691"/>
    </row>
    <row r="4692" spans="174:174" x14ac:dyDescent="0.3">
      <c r="FR4692"/>
    </row>
    <row r="4693" spans="174:174" x14ac:dyDescent="0.3">
      <c r="FR4693"/>
    </row>
    <row r="4694" spans="174:174" x14ac:dyDescent="0.3">
      <c r="FR4694"/>
    </row>
    <row r="4695" spans="174:174" x14ac:dyDescent="0.3">
      <c r="FR4695"/>
    </row>
    <row r="4696" spans="174:174" x14ac:dyDescent="0.3">
      <c r="FR4696"/>
    </row>
    <row r="4697" spans="174:174" x14ac:dyDescent="0.3">
      <c r="FR4697"/>
    </row>
    <row r="4698" spans="174:174" x14ac:dyDescent="0.3">
      <c r="FR4698"/>
    </row>
    <row r="4699" spans="174:174" x14ac:dyDescent="0.3">
      <c r="FR4699"/>
    </row>
    <row r="4700" spans="174:174" x14ac:dyDescent="0.3">
      <c r="FR4700"/>
    </row>
    <row r="4701" spans="174:174" x14ac:dyDescent="0.3">
      <c r="FR4701"/>
    </row>
    <row r="4702" spans="174:174" x14ac:dyDescent="0.3">
      <c r="FR4702"/>
    </row>
    <row r="4703" spans="174:174" x14ac:dyDescent="0.3">
      <c r="FR4703"/>
    </row>
    <row r="4704" spans="174:174" x14ac:dyDescent="0.3">
      <c r="FR4704"/>
    </row>
    <row r="4705" spans="174:174" x14ac:dyDescent="0.3">
      <c r="FR4705"/>
    </row>
    <row r="4706" spans="174:174" x14ac:dyDescent="0.3">
      <c r="FR4706"/>
    </row>
    <row r="4707" spans="174:174" x14ac:dyDescent="0.3">
      <c r="FR4707"/>
    </row>
    <row r="4708" spans="174:174" x14ac:dyDescent="0.3">
      <c r="FR4708"/>
    </row>
    <row r="4709" spans="174:174" x14ac:dyDescent="0.3">
      <c r="FR4709"/>
    </row>
    <row r="4710" spans="174:174" x14ac:dyDescent="0.3">
      <c r="FR4710"/>
    </row>
    <row r="4711" spans="174:174" x14ac:dyDescent="0.3">
      <c r="FR4711"/>
    </row>
    <row r="4712" spans="174:174" x14ac:dyDescent="0.3">
      <c r="FR4712"/>
    </row>
    <row r="4713" spans="174:174" x14ac:dyDescent="0.3">
      <c r="FR4713"/>
    </row>
    <row r="4714" spans="174:174" x14ac:dyDescent="0.3">
      <c r="FR4714"/>
    </row>
    <row r="4715" spans="174:174" x14ac:dyDescent="0.3">
      <c r="FR4715"/>
    </row>
    <row r="4716" spans="174:174" x14ac:dyDescent="0.3">
      <c r="FR4716"/>
    </row>
    <row r="4717" spans="174:174" x14ac:dyDescent="0.3">
      <c r="FR4717"/>
    </row>
    <row r="4718" spans="174:174" x14ac:dyDescent="0.3">
      <c r="FR4718"/>
    </row>
    <row r="4719" spans="174:174" x14ac:dyDescent="0.3">
      <c r="FR4719"/>
    </row>
    <row r="4720" spans="174:174" x14ac:dyDescent="0.3">
      <c r="FR4720"/>
    </row>
    <row r="4721" spans="174:174" x14ac:dyDescent="0.3">
      <c r="FR4721"/>
    </row>
    <row r="4722" spans="174:174" x14ac:dyDescent="0.3">
      <c r="FR4722"/>
    </row>
    <row r="4723" spans="174:174" x14ac:dyDescent="0.3">
      <c r="FR4723"/>
    </row>
    <row r="4724" spans="174:174" x14ac:dyDescent="0.3">
      <c r="FR4724"/>
    </row>
    <row r="4725" spans="174:174" x14ac:dyDescent="0.3">
      <c r="FR4725"/>
    </row>
    <row r="4726" spans="174:174" x14ac:dyDescent="0.3">
      <c r="FR4726"/>
    </row>
    <row r="4727" spans="174:174" x14ac:dyDescent="0.3">
      <c r="FR4727"/>
    </row>
    <row r="4728" spans="174:174" x14ac:dyDescent="0.3">
      <c r="FR4728"/>
    </row>
    <row r="4729" spans="174:174" x14ac:dyDescent="0.3">
      <c r="FR4729"/>
    </row>
    <row r="4730" spans="174:174" x14ac:dyDescent="0.3">
      <c r="FR4730"/>
    </row>
    <row r="4731" spans="174:174" x14ac:dyDescent="0.3">
      <c r="FR4731"/>
    </row>
    <row r="4732" spans="174:174" x14ac:dyDescent="0.3">
      <c r="FR4732"/>
    </row>
    <row r="4733" spans="174:174" x14ac:dyDescent="0.3">
      <c r="FR4733"/>
    </row>
    <row r="4734" spans="174:174" x14ac:dyDescent="0.3">
      <c r="FR4734"/>
    </row>
    <row r="4735" spans="174:174" x14ac:dyDescent="0.3">
      <c r="FR4735"/>
    </row>
    <row r="4736" spans="174:174" x14ac:dyDescent="0.3">
      <c r="FR4736"/>
    </row>
    <row r="4737" spans="174:174" x14ac:dyDescent="0.3">
      <c r="FR4737"/>
    </row>
    <row r="4738" spans="174:174" x14ac:dyDescent="0.3">
      <c r="FR4738"/>
    </row>
    <row r="4739" spans="174:174" x14ac:dyDescent="0.3">
      <c r="FR4739"/>
    </row>
    <row r="4740" spans="174:174" x14ac:dyDescent="0.3">
      <c r="FR4740"/>
    </row>
    <row r="4741" spans="174:174" x14ac:dyDescent="0.3">
      <c r="FR4741"/>
    </row>
    <row r="4742" spans="174:174" x14ac:dyDescent="0.3">
      <c r="FR4742"/>
    </row>
    <row r="4743" spans="174:174" x14ac:dyDescent="0.3">
      <c r="FR4743"/>
    </row>
    <row r="4744" spans="174:174" x14ac:dyDescent="0.3">
      <c r="FR4744"/>
    </row>
    <row r="4745" spans="174:174" x14ac:dyDescent="0.3">
      <c r="FR4745"/>
    </row>
    <row r="4746" spans="174:174" x14ac:dyDescent="0.3">
      <c r="FR4746"/>
    </row>
    <row r="4747" spans="174:174" x14ac:dyDescent="0.3">
      <c r="FR4747"/>
    </row>
    <row r="4748" spans="174:174" x14ac:dyDescent="0.3">
      <c r="FR4748"/>
    </row>
    <row r="4749" spans="174:174" x14ac:dyDescent="0.3">
      <c r="FR4749"/>
    </row>
    <row r="4750" spans="174:174" x14ac:dyDescent="0.3">
      <c r="FR4750"/>
    </row>
    <row r="4751" spans="174:174" x14ac:dyDescent="0.3">
      <c r="FR4751"/>
    </row>
    <row r="4752" spans="174:174" x14ac:dyDescent="0.3">
      <c r="FR4752"/>
    </row>
    <row r="4753" spans="174:174" x14ac:dyDescent="0.3">
      <c r="FR4753"/>
    </row>
    <row r="4754" spans="174:174" x14ac:dyDescent="0.3">
      <c r="FR4754"/>
    </row>
    <row r="4755" spans="174:174" x14ac:dyDescent="0.3">
      <c r="FR4755"/>
    </row>
    <row r="4756" spans="174:174" x14ac:dyDescent="0.3">
      <c r="FR4756"/>
    </row>
    <row r="4757" spans="174:174" x14ac:dyDescent="0.3">
      <c r="FR4757"/>
    </row>
    <row r="4758" spans="174:174" x14ac:dyDescent="0.3">
      <c r="FR4758"/>
    </row>
    <row r="4759" spans="174:174" x14ac:dyDescent="0.3">
      <c r="FR4759"/>
    </row>
    <row r="4760" spans="174:174" x14ac:dyDescent="0.3">
      <c r="FR4760"/>
    </row>
    <row r="4761" spans="174:174" x14ac:dyDescent="0.3">
      <c r="FR4761"/>
    </row>
    <row r="4762" spans="174:174" x14ac:dyDescent="0.3">
      <c r="FR4762"/>
    </row>
    <row r="4763" spans="174:174" x14ac:dyDescent="0.3">
      <c r="FR4763"/>
    </row>
    <row r="4764" spans="174:174" x14ac:dyDescent="0.3">
      <c r="FR4764"/>
    </row>
    <row r="4765" spans="174:174" x14ac:dyDescent="0.3">
      <c r="FR4765"/>
    </row>
    <row r="4766" spans="174:174" x14ac:dyDescent="0.3">
      <c r="FR4766"/>
    </row>
    <row r="4767" spans="174:174" x14ac:dyDescent="0.3">
      <c r="FR4767"/>
    </row>
    <row r="4768" spans="174:174" x14ac:dyDescent="0.3">
      <c r="FR4768"/>
    </row>
    <row r="4769" spans="174:174" x14ac:dyDescent="0.3">
      <c r="FR4769"/>
    </row>
    <row r="4770" spans="174:174" x14ac:dyDescent="0.3">
      <c r="FR4770"/>
    </row>
    <row r="4771" spans="174:174" x14ac:dyDescent="0.3">
      <c r="FR4771"/>
    </row>
    <row r="4772" spans="174:174" x14ac:dyDescent="0.3">
      <c r="FR4772"/>
    </row>
    <row r="4773" spans="174:174" x14ac:dyDescent="0.3">
      <c r="FR4773"/>
    </row>
    <row r="4774" spans="174:174" x14ac:dyDescent="0.3">
      <c r="FR4774"/>
    </row>
    <row r="4775" spans="174:174" x14ac:dyDescent="0.3">
      <c r="FR4775"/>
    </row>
    <row r="4776" spans="174:174" x14ac:dyDescent="0.3">
      <c r="FR4776"/>
    </row>
    <row r="4777" spans="174:174" x14ac:dyDescent="0.3">
      <c r="FR4777"/>
    </row>
    <row r="4778" spans="174:174" x14ac:dyDescent="0.3">
      <c r="FR4778"/>
    </row>
    <row r="4779" spans="174:174" x14ac:dyDescent="0.3">
      <c r="FR4779"/>
    </row>
    <row r="4780" spans="174:174" x14ac:dyDescent="0.3">
      <c r="FR4780"/>
    </row>
    <row r="4781" spans="174:174" x14ac:dyDescent="0.3">
      <c r="FR4781"/>
    </row>
    <row r="4782" spans="174:174" x14ac:dyDescent="0.3">
      <c r="FR4782"/>
    </row>
    <row r="4783" spans="174:174" x14ac:dyDescent="0.3">
      <c r="FR4783"/>
    </row>
    <row r="4784" spans="174:174" x14ac:dyDescent="0.3">
      <c r="FR4784"/>
    </row>
    <row r="4785" spans="174:174" x14ac:dyDescent="0.3">
      <c r="FR4785"/>
    </row>
    <row r="4786" spans="174:174" x14ac:dyDescent="0.3">
      <c r="FR4786"/>
    </row>
    <row r="4787" spans="174:174" x14ac:dyDescent="0.3">
      <c r="FR4787"/>
    </row>
    <row r="4788" spans="174:174" x14ac:dyDescent="0.3">
      <c r="FR4788"/>
    </row>
    <row r="4789" spans="174:174" x14ac:dyDescent="0.3">
      <c r="FR4789"/>
    </row>
    <row r="4790" spans="174:174" x14ac:dyDescent="0.3">
      <c r="FR4790"/>
    </row>
    <row r="4791" spans="174:174" x14ac:dyDescent="0.3">
      <c r="FR4791"/>
    </row>
    <row r="4792" spans="174:174" x14ac:dyDescent="0.3">
      <c r="FR4792"/>
    </row>
    <row r="4793" spans="174:174" x14ac:dyDescent="0.3">
      <c r="FR4793"/>
    </row>
    <row r="4794" spans="174:174" x14ac:dyDescent="0.3">
      <c r="FR4794"/>
    </row>
    <row r="4795" spans="174:174" x14ac:dyDescent="0.3">
      <c r="FR4795"/>
    </row>
    <row r="4796" spans="174:174" x14ac:dyDescent="0.3">
      <c r="FR4796"/>
    </row>
    <row r="4797" spans="174:174" x14ac:dyDescent="0.3">
      <c r="FR4797"/>
    </row>
    <row r="4798" spans="174:174" x14ac:dyDescent="0.3">
      <c r="FR4798"/>
    </row>
    <row r="4799" spans="174:174" x14ac:dyDescent="0.3">
      <c r="FR4799"/>
    </row>
    <row r="4800" spans="174:174" x14ac:dyDescent="0.3">
      <c r="FR4800"/>
    </row>
    <row r="4801" spans="174:174" x14ac:dyDescent="0.3">
      <c r="FR4801"/>
    </row>
    <row r="4802" spans="174:174" x14ac:dyDescent="0.3">
      <c r="FR4802"/>
    </row>
    <row r="4803" spans="174:174" x14ac:dyDescent="0.3">
      <c r="FR4803"/>
    </row>
    <row r="4804" spans="174:174" x14ac:dyDescent="0.3">
      <c r="FR4804"/>
    </row>
    <row r="4805" spans="174:174" x14ac:dyDescent="0.3">
      <c r="FR4805"/>
    </row>
    <row r="4806" spans="174:174" x14ac:dyDescent="0.3">
      <c r="FR4806"/>
    </row>
    <row r="4807" spans="174:174" x14ac:dyDescent="0.3">
      <c r="FR4807"/>
    </row>
    <row r="4808" spans="174:174" x14ac:dyDescent="0.3">
      <c r="FR4808"/>
    </row>
    <row r="4809" spans="174:174" x14ac:dyDescent="0.3">
      <c r="FR4809"/>
    </row>
    <row r="4810" spans="174:174" x14ac:dyDescent="0.3">
      <c r="FR4810"/>
    </row>
    <row r="4811" spans="174:174" x14ac:dyDescent="0.3">
      <c r="FR4811"/>
    </row>
    <row r="4812" spans="174:174" x14ac:dyDescent="0.3">
      <c r="FR4812"/>
    </row>
    <row r="4813" spans="174:174" x14ac:dyDescent="0.3">
      <c r="FR4813"/>
    </row>
    <row r="4814" spans="174:174" x14ac:dyDescent="0.3">
      <c r="FR4814"/>
    </row>
    <row r="4815" spans="174:174" x14ac:dyDescent="0.3">
      <c r="FR4815"/>
    </row>
    <row r="4816" spans="174:174" x14ac:dyDescent="0.3">
      <c r="FR4816"/>
    </row>
    <row r="4817" spans="174:174" x14ac:dyDescent="0.3">
      <c r="FR4817"/>
    </row>
    <row r="4818" spans="174:174" x14ac:dyDescent="0.3">
      <c r="FR4818"/>
    </row>
    <row r="4819" spans="174:174" x14ac:dyDescent="0.3">
      <c r="FR4819"/>
    </row>
    <row r="4820" spans="174:174" x14ac:dyDescent="0.3">
      <c r="FR4820"/>
    </row>
    <row r="4821" spans="174:174" x14ac:dyDescent="0.3">
      <c r="FR4821"/>
    </row>
    <row r="4822" spans="174:174" x14ac:dyDescent="0.3">
      <c r="FR4822"/>
    </row>
    <row r="4823" spans="174:174" x14ac:dyDescent="0.3">
      <c r="FR4823"/>
    </row>
    <row r="4824" spans="174:174" x14ac:dyDescent="0.3">
      <c r="FR4824"/>
    </row>
    <row r="4825" spans="174:174" x14ac:dyDescent="0.3">
      <c r="FR4825"/>
    </row>
    <row r="4826" spans="174:174" x14ac:dyDescent="0.3">
      <c r="FR4826"/>
    </row>
    <row r="4827" spans="174:174" x14ac:dyDescent="0.3">
      <c r="FR4827"/>
    </row>
    <row r="4828" spans="174:174" x14ac:dyDescent="0.3">
      <c r="FR4828"/>
    </row>
    <row r="4829" spans="174:174" x14ac:dyDescent="0.3">
      <c r="FR4829"/>
    </row>
    <row r="4830" spans="174:174" x14ac:dyDescent="0.3">
      <c r="FR4830"/>
    </row>
    <row r="4831" spans="174:174" x14ac:dyDescent="0.3">
      <c r="FR4831"/>
    </row>
    <row r="4832" spans="174:174" x14ac:dyDescent="0.3">
      <c r="FR4832"/>
    </row>
    <row r="4833" spans="174:174" x14ac:dyDescent="0.3">
      <c r="FR4833"/>
    </row>
    <row r="4834" spans="174:174" x14ac:dyDescent="0.3">
      <c r="FR4834"/>
    </row>
    <row r="4835" spans="174:174" x14ac:dyDescent="0.3">
      <c r="FR4835"/>
    </row>
    <row r="4836" spans="174:174" x14ac:dyDescent="0.3">
      <c r="FR4836"/>
    </row>
    <row r="4837" spans="174:174" x14ac:dyDescent="0.3">
      <c r="FR4837"/>
    </row>
    <row r="4838" spans="174:174" x14ac:dyDescent="0.3">
      <c r="FR4838"/>
    </row>
    <row r="4839" spans="174:174" x14ac:dyDescent="0.3">
      <c r="FR4839"/>
    </row>
    <row r="4840" spans="174:174" x14ac:dyDescent="0.3">
      <c r="FR4840"/>
    </row>
    <row r="4841" spans="174:174" x14ac:dyDescent="0.3">
      <c r="FR4841"/>
    </row>
    <row r="4842" spans="174:174" x14ac:dyDescent="0.3">
      <c r="FR4842"/>
    </row>
    <row r="4843" spans="174:174" x14ac:dyDescent="0.3">
      <c r="FR4843"/>
    </row>
    <row r="4844" spans="174:174" x14ac:dyDescent="0.3">
      <c r="FR4844"/>
    </row>
    <row r="4845" spans="174:174" x14ac:dyDescent="0.3">
      <c r="FR4845"/>
    </row>
    <row r="4846" spans="174:174" x14ac:dyDescent="0.3">
      <c r="FR4846"/>
    </row>
    <row r="4847" spans="174:174" x14ac:dyDescent="0.3">
      <c r="FR4847"/>
    </row>
    <row r="4848" spans="174:174" x14ac:dyDescent="0.3">
      <c r="FR4848"/>
    </row>
    <row r="4849" spans="174:174" x14ac:dyDescent="0.3">
      <c r="FR4849"/>
    </row>
    <row r="4850" spans="174:174" x14ac:dyDescent="0.3">
      <c r="FR4850"/>
    </row>
    <row r="4851" spans="174:174" x14ac:dyDescent="0.3">
      <c r="FR4851"/>
    </row>
    <row r="4852" spans="174:174" x14ac:dyDescent="0.3">
      <c r="FR4852"/>
    </row>
    <row r="4853" spans="174:174" x14ac:dyDescent="0.3">
      <c r="FR4853"/>
    </row>
    <row r="4854" spans="174:174" x14ac:dyDescent="0.3">
      <c r="FR4854"/>
    </row>
    <row r="4855" spans="174:174" x14ac:dyDescent="0.3">
      <c r="FR4855"/>
    </row>
    <row r="4856" spans="174:174" x14ac:dyDescent="0.3">
      <c r="FR4856"/>
    </row>
    <row r="4857" spans="174:174" x14ac:dyDescent="0.3">
      <c r="FR4857"/>
    </row>
    <row r="4858" spans="174:174" x14ac:dyDescent="0.3">
      <c r="FR4858"/>
    </row>
    <row r="4859" spans="174:174" x14ac:dyDescent="0.3">
      <c r="FR4859"/>
    </row>
    <row r="4860" spans="174:174" x14ac:dyDescent="0.3">
      <c r="FR4860"/>
    </row>
    <row r="4861" spans="174:174" x14ac:dyDescent="0.3">
      <c r="FR4861"/>
    </row>
    <row r="4862" spans="174:174" x14ac:dyDescent="0.3">
      <c r="FR4862"/>
    </row>
    <row r="4863" spans="174:174" x14ac:dyDescent="0.3">
      <c r="FR4863"/>
    </row>
    <row r="4864" spans="174:174" x14ac:dyDescent="0.3">
      <c r="FR4864"/>
    </row>
    <row r="4865" spans="174:174" x14ac:dyDescent="0.3">
      <c r="FR4865"/>
    </row>
    <row r="4866" spans="174:174" x14ac:dyDescent="0.3">
      <c r="FR4866"/>
    </row>
    <row r="4867" spans="174:174" x14ac:dyDescent="0.3">
      <c r="FR4867"/>
    </row>
    <row r="4868" spans="174:174" x14ac:dyDescent="0.3">
      <c r="FR4868"/>
    </row>
    <row r="4869" spans="174:174" x14ac:dyDescent="0.3">
      <c r="FR4869"/>
    </row>
    <row r="4870" spans="174:174" x14ac:dyDescent="0.3">
      <c r="FR4870"/>
    </row>
    <row r="4871" spans="174:174" x14ac:dyDescent="0.3">
      <c r="FR4871"/>
    </row>
    <row r="4872" spans="174:174" x14ac:dyDescent="0.3">
      <c r="FR4872"/>
    </row>
    <row r="4873" spans="174:174" x14ac:dyDescent="0.3">
      <c r="FR4873"/>
    </row>
    <row r="4874" spans="174:174" x14ac:dyDescent="0.3">
      <c r="FR4874"/>
    </row>
    <row r="4875" spans="174:174" x14ac:dyDescent="0.3">
      <c r="FR4875"/>
    </row>
    <row r="4876" spans="174:174" x14ac:dyDescent="0.3">
      <c r="FR4876"/>
    </row>
    <row r="4877" spans="174:174" x14ac:dyDescent="0.3">
      <c r="FR4877"/>
    </row>
    <row r="4878" spans="174:174" x14ac:dyDescent="0.3">
      <c r="FR4878"/>
    </row>
    <row r="4879" spans="174:174" x14ac:dyDescent="0.3">
      <c r="FR4879"/>
    </row>
    <row r="4880" spans="174:174" x14ac:dyDescent="0.3">
      <c r="FR4880"/>
    </row>
    <row r="4881" spans="174:174" x14ac:dyDescent="0.3">
      <c r="FR4881"/>
    </row>
    <row r="4882" spans="174:174" x14ac:dyDescent="0.3">
      <c r="FR4882"/>
    </row>
    <row r="4883" spans="174:174" x14ac:dyDescent="0.3">
      <c r="FR4883"/>
    </row>
    <row r="4884" spans="174:174" x14ac:dyDescent="0.3">
      <c r="FR4884"/>
    </row>
    <row r="4885" spans="174:174" x14ac:dyDescent="0.3">
      <c r="FR4885"/>
    </row>
    <row r="4886" spans="174:174" x14ac:dyDescent="0.3">
      <c r="FR4886"/>
    </row>
    <row r="4887" spans="174:174" x14ac:dyDescent="0.3">
      <c r="FR4887"/>
    </row>
    <row r="4888" spans="174:174" x14ac:dyDescent="0.3">
      <c r="FR4888"/>
    </row>
    <row r="4889" spans="174:174" x14ac:dyDescent="0.3">
      <c r="FR4889"/>
    </row>
    <row r="4890" spans="174:174" x14ac:dyDescent="0.3">
      <c r="FR4890"/>
    </row>
    <row r="4891" spans="174:174" x14ac:dyDescent="0.3">
      <c r="FR4891"/>
    </row>
    <row r="4892" spans="174:174" x14ac:dyDescent="0.3">
      <c r="FR4892"/>
    </row>
    <row r="4893" spans="174:174" x14ac:dyDescent="0.3">
      <c r="FR4893"/>
    </row>
    <row r="4894" spans="174:174" x14ac:dyDescent="0.3">
      <c r="FR4894"/>
    </row>
    <row r="4895" spans="174:174" x14ac:dyDescent="0.3">
      <c r="FR4895"/>
    </row>
    <row r="4896" spans="174:174" x14ac:dyDescent="0.3">
      <c r="FR4896"/>
    </row>
    <row r="4897" spans="174:174" x14ac:dyDescent="0.3">
      <c r="FR4897"/>
    </row>
    <row r="4898" spans="174:174" x14ac:dyDescent="0.3">
      <c r="FR4898"/>
    </row>
    <row r="4899" spans="174:174" x14ac:dyDescent="0.3">
      <c r="FR4899"/>
    </row>
    <row r="4900" spans="174:174" x14ac:dyDescent="0.3">
      <c r="FR4900"/>
    </row>
    <row r="4901" spans="174:174" x14ac:dyDescent="0.3">
      <c r="FR4901"/>
    </row>
    <row r="4902" spans="174:174" x14ac:dyDescent="0.3">
      <c r="FR4902"/>
    </row>
    <row r="4903" spans="174:174" x14ac:dyDescent="0.3">
      <c r="FR4903"/>
    </row>
    <row r="4904" spans="174:174" x14ac:dyDescent="0.3">
      <c r="FR4904"/>
    </row>
    <row r="4905" spans="174:174" x14ac:dyDescent="0.3">
      <c r="FR4905"/>
    </row>
    <row r="4906" spans="174:174" x14ac:dyDescent="0.3">
      <c r="FR4906"/>
    </row>
    <row r="4907" spans="174:174" x14ac:dyDescent="0.3">
      <c r="FR4907"/>
    </row>
    <row r="4908" spans="174:174" x14ac:dyDescent="0.3">
      <c r="FR4908"/>
    </row>
    <row r="4909" spans="174:174" x14ac:dyDescent="0.3">
      <c r="FR4909"/>
    </row>
    <row r="4910" spans="174:174" x14ac:dyDescent="0.3">
      <c r="FR4910"/>
    </row>
    <row r="4911" spans="174:174" x14ac:dyDescent="0.3">
      <c r="FR4911"/>
    </row>
    <row r="4912" spans="174:174" x14ac:dyDescent="0.3">
      <c r="FR4912"/>
    </row>
    <row r="4913" spans="174:174" x14ac:dyDescent="0.3">
      <c r="FR4913"/>
    </row>
    <row r="4914" spans="174:174" x14ac:dyDescent="0.3">
      <c r="FR4914"/>
    </row>
    <row r="4915" spans="174:174" x14ac:dyDescent="0.3">
      <c r="FR4915"/>
    </row>
    <row r="4916" spans="174:174" x14ac:dyDescent="0.3">
      <c r="FR4916"/>
    </row>
    <row r="4917" spans="174:174" x14ac:dyDescent="0.3">
      <c r="FR4917"/>
    </row>
    <row r="4918" spans="174:174" x14ac:dyDescent="0.3">
      <c r="FR4918"/>
    </row>
    <row r="4919" spans="174:174" x14ac:dyDescent="0.3">
      <c r="FR4919"/>
    </row>
    <row r="4920" spans="174:174" x14ac:dyDescent="0.3">
      <c r="FR4920"/>
    </row>
    <row r="4921" spans="174:174" x14ac:dyDescent="0.3">
      <c r="FR4921"/>
    </row>
    <row r="4922" spans="174:174" x14ac:dyDescent="0.3">
      <c r="FR4922"/>
    </row>
    <row r="4923" spans="174:174" x14ac:dyDescent="0.3">
      <c r="FR4923"/>
    </row>
    <row r="4924" spans="174:174" x14ac:dyDescent="0.3">
      <c r="FR4924"/>
    </row>
    <row r="4925" spans="174:174" x14ac:dyDescent="0.3">
      <c r="FR4925"/>
    </row>
    <row r="4926" spans="174:174" x14ac:dyDescent="0.3">
      <c r="FR4926"/>
    </row>
    <row r="4927" spans="174:174" x14ac:dyDescent="0.3">
      <c r="FR4927"/>
    </row>
    <row r="4928" spans="174:174" x14ac:dyDescent="0.3">
      <c r="FR4928"/>
    </row>
    <row r="4929" spans="174:174" x14ac:dyDescent="0.3">
      <c r="FR4929"/>
    </row>
    <row r="4930" spans="174:174" x14ac:dyDescent="0.3">
      <c r="FR4930"/>
    </row>
    <row r="4931" spans="174:174" x14ac:dyDescent="0.3">
      <c r="FR4931"/>
    </row>
    <row r="4932" spans="174:174" x14ac:dyDescent="0.3">
      <c r="FR4932"/>
    </row>
    <row r="4933" spans="174:174" x14ac:dyDescent="0.3">
      <c r="FR4933"/>
    </row>
    <row r="4934" spans="174:174" x14ac:dyDescent="0.3">
      <c r="FR4934"/>
    </row>
    <row r="4935" spans="174:174" x14ac:dyDescent="0.3">
      <c r="FR4935"/>
    </row>
    <row r="4936" spans="174:174" x14ac:dyDescent="0.3">
      <c r="FR4936"/>
    </row>
    <row r="4937" spans="174:174" x14ac:dyDescent="0.3">
      <c r="FR4937"/>
    </row>
    <row r="4938" spans="174:174" x14ac:dyDescent="0.3">
      <c r="FR4938"/>
    </row>
    <row r="4939" spans="174:174" x14ac:dyDescent="0.3">
      <c r="FR4939"/>
    </row>
    <row r="4940" spans="174:174" x14ac:dyDescent="0.3">
      <c r="FR4940"/>
    </row>
    <row r="4941" spans="174:174" x14ac:dyDescent="0.3">
      <c r="FR4941"/>
    </row>
    <row r="4942" spans="174:174" x14ac:dyDescent="0.3">
      <c r="FR4942"/>
    </row>
    <row r="4943" spans="174:174" x14ac:dyDescent="0.3">
      <c r="FR4943"/>
    </row>
    <row r="4944" spans="174:174" x14ac:dyDescent="0.3">
      <c r="FR4944"/>
    </row>
    <row r="4945" spans="174:174" x14ac:dyDescent="0.3">
      <c r="FR4945"/>
    </row>
    <row r="4946" spans="174:174" x14ac:dyDescent="0.3">
      <c r="FR4946"/>
    </row>
    <row r="4947" spans="174:174" x14ac:dyDescent="0.3">
      <c r="FR4947"/>
    </row>
    <row r="4948" spans="174:174" x14ac:dyDescent="0.3">
      <c r="FR4948"/>
    </row>
    <row r="4949" spans="174:174" x14ac:dyDescent="0.3">
      <c r="FR4949"/>
    </row>
    <row r="4950" spans="174:174" x14ac:dyDescent="0.3">
      <c r="FR4950"/>
    </row>
    <row r="4951" spans="174:174" x14ac:dyDescent="0.3">
      <c r="FR4951"/>
    </row>
    <row r="4952" spans="174:174" x14ac:dyDescent="0.3">
      <c r="FR4952"/>
    </row>
    <row r="4953" spans="174:174" x14ac:dyDescent="0.3">
      <c r="FR4953"/>
    </row>
    <row r="4954" spans="174:174" x14ac:dyDescent="0.3">
      <c r="FR4954"/>
    </row>
    <row r="4955" spans="174:174" x14ac:dyDescent="0.3">
      <c r="FR4955"/>
    </row>
    <row r="4956" spans="174:174" x14ac:dyDescent="0.3">
      <c r="FR4956"/>
    </row>
    <row r="4957" spans="174:174" x14ac:dyDescent="0.3">
      <c r="FR4957"/>
    </row>
    <row r="4958" spans="174:174" x14ac:dyDescent="0.3">
      <c r="FR4958"/>
    </row>
    <row r="4959" spans="174:174" x14ac:dyDescent="0.3">
      <c r="FR4959"/>
    </row>
    <row r="4960" spans="174:174" x14ac:dyDescent="0.3">
      <c r="FR4960"/>
    </row>
    <row r="4961" spans="174:174" x14ac:dyDescent="0.3">
      <c r="FR4961"/>
    </row>
    <row r="4962" spans="174:174" x14ac:dyDescent="0.3">
      <c r="FR4962"/>
    </row>
    <row r="4963" spans="174:174" x14ac:dyDescent="0.3">
      <c r="FR4963"/>
    </row>
    <row r="4964" spans="174:174" x14ac:dyDescent="0.3">
      <c r="FR4964"/>
    </row>
    <row r="4965" spans="174:174" x14ac:dyDescent="0.3">
      <c r="FR4965"/>
    </row>
    <row r="4966" spans="174:174" x14ac:dyDescent="0.3">
      <c r="FR4966"/>
    </row>
    <row r="4967" spans="174:174" x14ac:dyDescent="0.3">
      <c r="FR4967"/>
    </row>
    <row r="4968" spans="174:174" x14ac:dyDescent="0.3">
      <c r="FR4968"/>
    </row>
    <row r="4969" spans="174:174" x14ac:dyDescent="0.3">
      <c r="FR4969"/>
    </row>
    <row r="4970" spans="174:174" x14ac:dyDescent="0.3">
      <c r="FR4970"/>
    </row>
    <row r="4971" spans="174:174" x14ac:dyDescent="0.3">
      <c r="FR4971"/>
    </row>
    <row r="4972" spans="174:174" x14ac:dyDescent="0.3">
      <c r="FR4972"/>
    </row>
    <row r="4973" spans="174:174" x14ac:dyDescent="0.3">
      <c r="FR4973"/>
    </row>
    <row r="4974" spans="174:174" x14ac:dyDescent="0.3">
      <c r="FR4974"/>
    </row>
    <row r="4975" spans="174:174" x14ac:dyDescent="0.3">
      <c r="FR4975"/>
    </row>
    <row r="4976" spans="174:174" x14ac:dyDescent="0.3">
      <c r="FR4976"/>
    </row>
    <row r="4977" spans="174:174" x14ac:dyDescent="0.3">
      <c r="FR4977"/>
    </row>
    <row r="4978" spans="174:174" x14ac:dyDescent="0.3">
      <c r="FR4978"/>
    </row>
    <row r="4979" spans="174:174" x14ac:dyDescent="0.3">
      <c r="FR4979"/>
    </row>
    <row r="4980" spans="174:174" x14ac:dyDescent="0.3">
      <c r="FR4980"/>
    </row>
    <row r="4981" spans="174:174" x14ac:dyDescent="0.3">
      <c r="FR4981"/>
    </row>
    <row r="4982" spans="174:174" x14ac:dyDescent="0.3">
      <c r="FR4982"/>
    </row>
    <row r="4983" spans="174:174" x14ac:dyDescent="0.3">
      <c r="FR4983"/>
    </row>
    <row r="4984" spans="174:174" x14ac:dyDescent="0.3">
      <c r="FR4984"/>
    </row>
    <row r="4985" spans="174:174" x14ac:dyDescent="0.3">
      <c r="FR4985"/>
    </row>
    <row r="4986" spans="174:174" x14ac:dyDescent="0.3">
      <c r="FR4986"/>
    </row>
    <row r="4987" spans="174:174" x14ac:dyDescent="0.3">
      <c r="FR4987"/>
    </row>
    <row r="4988" spans="174:174" x14ac:dyDescent="0.3">
      <c r="FR4988"/>
    </row>
    <row r="4989" spans="174:174" x14ac:dyDescent="0.3">
      <c r="FR4989"/>
    </row>
    <row r="4990" spans="174:174" x14ac:dyDescent="0.3">
      <c r="FR4990"/>
    </row>
    <row r="4991" spans="174:174" x14ac:dyDescent="0.3">
      <c r="FR4991"/>
    </row>
    <row r="4992" spans="174:174" x14ac:dyDescent="0.3">
      <c r="FR4992"/>
    </row>
    <row r="4993" spans="174:174" x14ac:dyDescent="0.3">
      <c r="FR4993"/>
    </row>
    <row r="4994" spans="174:174" x14ac:dyDescent="0.3">
      <c r="FR4994"/>
    </row>
    <row r="4995" spans="174:174" x14ac:dyDescent="0.3">
      <c r="FR4995"/>
    </row>
    <row r="4996" spans="174:174" x14ac:dyDescent="0.3">
      <c r="FR4996"/>
    </row>
    <row r="4997" spans="174:174" x14ac:dyDescent="0.3">
      <c r="FR4997"/>
    </row>
    <row r="4998" spans="174:174" x14ac:dyDescent="0.3">
      <c r="FR4998"/>
    </row>
    <row r="4999" spans="174:174" x14ac:dyDescent="0.3">
      <c r="FR4999"/>
    </row>
    <row r="5000" spans="174:174" x14ac:dyDescent="0.3">
      <c r="FR5000"/>
    </row>
    <row r="5001" spans="174:174" x14ac:dyDescent="0.3">
      <c r="FR5001"/>
    </row>
    <row r="5002" spans="174:174" x14ac:dyDescent="0.3">
      <c r="FR5002"/>
    </row>
    <row r="5003" spans="174:174" x14ac:dyDescent="0.3">
      <c r="FR5003"/>
    </row>
    <row r="5004" spans="174:174" x14ac:dyDescent="0.3">
      <c r="FR5004"/>
    </row>
    <row r="5005" spans="174:174" x14ac:dyDescent="0.3">
      <c r="FR5005"/>
    </row>
    <row r="5006" spans="174:174" x14ac:dyDescent="0.3">
      <c r="FR5006"/>
    </row>
    <row r="5007" spans="174:174" x14ac:dyDescent="0.3">
      <c r="FR5007"/>
    </row>
    <row r="5008" spans="174:174" x14ac:dyDescent="0.3">
      <c r="FR5008"/>
    </row>
    <row r="5009" spans="174:174" x14ac:dyDescent="0.3">
      <c r="FR5009"/>
    </row>
    <row r="5010" spans="174:174" x14ac:dyDescent="0.3">
      <c r="FR5010"/>
    </row>
    <row r="5011" spans="174:174" x14ac:dyDescent="0.3">
      <c r="FR5011"/>
    </row>
    <row r="5012" spans="174:174" x14ac:dyDescent="0.3">
      <c r="FR5012"/>
    </row>
    <row r="5013" spans="174:174" x14ac:dyDescent="0.3">
      <c r="FR5013"/>
    </row>
    <row r="5014" spans="174:174" x14ac:dyDescent="0.3">
      <c r="FR5014"/>
    </row>
    <row r="5015" spans="174:174" x14ac:dyDescent="0.3">
      <c r="FR5015"/>
    </row>
    <row r="5016" spans="174:174" x14ac:dyDescent="0.3">
      <c r="FR5016"/>
    </row>
    <row r="5017" spans="174:174" x14ac:dyDescent="0.3">
      <c r="FR5017"/>
    </row>
    <row r="5018" spans="174:174" x14ac:dyDescent="0.3">
      <c r="FR5018"/>
    </row>
    <row r="5019" spans="174:174" x14ac:dyDescent="0.3">
      <c r="FR5019"/>
    </row>
    <row r="5020" spans="174:174" x14ac:dyDescent="0.3">
      <c r="FR5020"/>
    </row>
    <row r="5021" spans="174:174" x14ac:dyDescent="0.3">
      <c r="FR5021"/>
    </row>
    <row r="5022" spans="174:174" x14ac:dyDescent="0.3">
      <c r="FR5022"/>
    </row>
    <row r="5023" spans="174:174" x14ac:dyDescent="0.3">
      <c r="FR5023"/>
    </row>
    <row r="5024" spans="174:174" x14ac:dyDescent="0.3">
      <c r="FR5024"/>
    </row>
    <row r="5025" spans="174:174" x14ac:dyDescent="0.3">
      <c r="FR5025"/>
    </row>
    <row r="5026" spans="174:174" x14ac:dyDescent="0.3">
      <c r="FR5026"/>
    </row>
    <row r="5027" spans="174:174" x14ac:dyDescent="0.3">
      <c r="FR5027"/>
    </row>
    <row r="5028" spans="174:174" x14ac:dyDescent="0.3">
      <c r="FR5028"/>
    </row>
    <row r="5029" spans="174:174" x14ac:dyDescent="0.3">
      <c r="FR5029"/>
    </row>
    <row r="5030" spans="174:174" x14ac:dyDescent="0.3">
      <c r="FR5030"/>
    </row>
    <row r="5031" spans="174:174" x14ac:dyDescent="0.3">
      <c r="FR5031"/>
    </row>
    <row r="5032" spans="174:174" x14ac:dyDescent="0.3">
      <c r="FR5032"/>
    </row>
    <row r="5033" spans="174:174" x14ac:dyDescent="0.3">
      <c r="FR5033"/>
    </row>
    <row r="5034" spans="174:174" x14ac:dyDescent="0.3">
      <c r="FR5034"/>
    </row>
    <row r="5035" spans="174:174" x14ac:dyDescent="0.3">
      <c r="FR5035"/>
    </row>
    <row r="5036" spans="174:174" x14ac:dyDescent="0.3">
      <c r="FR5036"/>
    </row>
    <row r="5037" spans="174:174" x14ac:dyDescent="0.3">
      <c r="FR5037"/>
    </row>
    <row r="5038" spans="174:174" x14ac:dyDescent="0.3">
      <c r="FR5038"/>
    </row>
    <row r="5039" spans="174:174" x14ac:dyDescent="0.3">
      <c r="FR5039"/>
    </row>
    <row r="5040" spans="174:174" x14ac:dyDescent="0.3">
      <c r="FR5040"/>
    </row>
    <row r="5041" spans="174:174" x14ac:dyDescent="0.3">
      <c r="FR5041"/>
    </row>
    <row r="5042" spans="174:174" x14ac:dyDescent="0.3">
      <c r="FR5042"/>
    </row>
    <row r="5043" spans="174:174" x14ac:dyDescent="0.3">
      <c r="FR5043"/>
    </row>
    <row r="5044" spans="174:174" x14ac:dyDescent="0.3">
      <c r="FR5044"/>
    </row>
    <row r="5045" spans="174:174" x14ac:dyDescent="0.3">
      <c r="FR5045"/>
    </row>
    <row r="5046" spans="174:174" x14ac:dyDescent="0.3">
      <c r="FR5046"/>
    </row>
    <row r="5047" spans="174:174" x14ac:dyDescent="0.3">
      <c r="FR5047"/>
    </row>
    <row r="5048" spans="174:174" x14ac:dyDescent="0.3">
      <c r="FR5048"/>
    </row>
    <row r="5049" spans="174:174" x14ac:dyDescent="0.3">
      <c r="FR5049"/>
    </row>
    <row r="5050" spans="174:174" x14ac:dyDescent="0.3">
      <c r="FR5050"/>
    </row>
    <row r="5051" spans="174:174" x14ac:dyDescent="0.3">
      <c r="FR5051"/>
    </row>
    <row r="5052" spans="174:174" x14ac:dyDescent="0.3">
      <c r="FR5052"/>
    </row>
    <row r="5053" spans="174:174" x14ac:dyDescent="0.3">
      <c r="FR5053"/>
    </row>
    <row r="5054" spans="174:174" x14ac:dyDescent="0.3">
      <c r="FR5054"/>
    </row>
    <row r="5055" spans="174:174" x14ac:dyDescent="0.3">
      <c r="FR5055"/>
    </row>
    <row r="5056" spans="174:174" x14ac:dyDescent="0.3">
      <c r="FR5056"/>
    </row>
    <row r="5057" spans="174:174" x14ac:dyDescent="0.3">
      <c r="FR5057"/>
    </row>
    <row r="5058" spans="174:174" x14ac:dyDescent="0.3">
      <c r="FR5058"/>
    </row>
    <row r="5059" spans="174:174" x14ac:dyDescent="0.3">
      <c r="FR5059"/>
    </row>
    <row r="5060" spans="174:174" x14ac:dyDescent="0.3">
      <c r="FR5060"/>
    </row>
    <row r="5061" spans="174:174" x14ac:dyDescent="0.3">
      <c r="FR5061"/>
    </row>
    <row r="5062" spans="174:174" x14ac:dyDescent="0.3">
      <c r="FR5062"/>
    </row>
    <row r="5063" spans="174:174" x14ac:dyDescent="0.3">
      <c r="FR5063"/>
    </row>
    <row r="5064" spans="174:174" x14ac:dyDescent="0.3">
      <c r="FR5064"/>
    </row>
    <row r="5065" spans="174:174" x14ac:dyDescent="0.3">
      <c r="FR5065"/>
    </row>
    <row r="5066" spans="174:174" x14ac:dyDescent="0.3">
      <c r="FR5066"/>
    </row>
    <row r="5067" spans="174:174" x14ac:dyDescent="0.3">
      <c r="FR5067"/>
    </row>
    <row r="5068" spans="174:174" x14ac:dyDescent="0.3">
      <c r="FR5068"/>
    </row>
    <row r="5069" spans="174:174" x14ac:dyDescent="0.3">
      <c r="FR5069"/>
    </row>
    <row r="5070" spans="174:174" x14ac:dyDescent="0.3">
      <c r="FR5070"/>
    </row>
    <row r="5071" spans="174:174" x14ac:dyDescent="0.3">
      <c r="FR5071"/>
    </row>
    <row r="5072" spans="174:174" x14ac:dyDescent="0.3">
      <c r="FR5072"/>
    </row>
    <row r="5073" spans="174:174" x14ac:dyDescent="0.3">
      <c r="FR5073"/>
    </row>
    <row r="5074" spans="174:174" x14ac:dyDescent="0.3">
      <c r="FR5074"/>
    </row>
    <row r="5075" spans="174:174" x14ac:dyDescent="0.3">
      <c r="FR5075"/>
    </row>
    <row r="5076" spans="174:174" x14ac:dyDescent="0.3">
      <c r="FR5076"/>
    </row>
    <row r="5077" spans="174:174" x14ac:dyDescent="0.3">
      <c r="FR5077"/>
    </row>
    <row r="5078" spans="174:174" x14ac:dyDescent="0.3">
      <c r="FR5078"/>
    </row>
    <row r="5079" spans="174:174" x14ac:dyDescent="0.3">
      <c r="FR5079"/>
    </row>
    <row r="5080" spans="174:174" x14ac:dyDescent="0.3">
      <c r="FR5080"/>
    </row>
    <row r="5081" spans="174:174" x14ac:dyDescent="0.3">
      <c r="FR5081"/>
    </row>
    <row r="5082" spans="174:174" x14ac:dyDescent="0.3">
      <c r="FR5082"/>
    </row>
    <row r="5083" spans="174:174" x14ac:dyDescent="0.3">
      <c r="FR5083"/>
    </row>
    <row r="5084" spans="174:174" x14ac:dyDescent="0.3">
      <c r="FR5084"/>
    </row>
    <row r="5085" spans="174:174" x14ac:dyDescent="0.3">
      <c r="FR5085"/>
    </row>
    <row r="5086" spans="174:174" x14ac:dyDescent="0.3">
      <c r="FR5086"/>
    </row>
    <row r="5087" spans="174:174" x14ac:dyDescent="0.3">
      <c r="FR5087"/>
    </row>
    <row r="5088" spans="174:174" x14ac:dyDescent="0.3">
      <c r="FR5088"/>
    </row>
    <row r="5089" spans="174:174" x14ac:dyDescent="0.3">
      <c r="FR5089"/>
    </row>
    <row r="5090" spans="174:174" x14ac:dyDescent="0.3">
      <c r="FR5090"/>
    </row>
    <row r="5091" spans="174:174" x14ac:dyDescent="0.3">
      <c r="FR5091"/>
    </row>
    <row r="5092" spans="174:174" x14ac:dyDescent="0.3">
      <c r="FR5092"/>
    </row>
    <row r="5093" spans="174:174" x14ac:dyDescent="0.3">
      <c r="FR5093"/>
    </row>
    <row r="5094" spans="174:174" x14ac:dyDescent="0.3">
      <c r="FR5094"/>
    </row>
    <row r="5095" spans="174:174" x14ac:dyDescent="0.3">
      <c r="FR5095"/>
    </row>
    <row r="5096" spans="174:174" x14ac:dyDescent="0.3">
      <c r="FR5096"/>
    </row>
    <row r="5097" spans="174:174" x14ac:dyDescent="0.3">
      <c r="FR5097"/>
    </row>
    <row r="5098" spans="174:174" x14ac:dyDescent="0.3">
      <c r="FR5098"/>
    </row>
    <row r="5099" spans="174:174" x14ac:dyDescent="0.3">
      <c r="FR5099"/>
    </row>
    <row r="5100" spans="174:174" x14ac:dyDescent="0.3">
      <c r="FR5100"/>
    </row>
    <row r="5101" spans="174:174" x14ac:dyDescent="0.3">
      <c r="FR5101"/>
    </row>
    <row r="5102" spans="174:174" x14ac:dyDescent="0.3">
      <c r="FR5102"/>
    </row>
    <row r="5103" spans="174:174" x14ac:dyDescent="0.3">
      <c r="FR5103"/>
    </row>
    <row r="5104" spans="174:174" x14ac:dyDescent="0.3">
      <c r="FR5104"/>
    </row>
    <row r="5105" spans="174:174" x14ac:dyDescent="0.3">
      <c r="FR5105"/>
    </row>
    <row r="5106" spans="174:174" x14ac:dyDescent="0.3">
      <c r="FR5106"/>
    </row>
    <row r="5107" spans="174:174" x14ac:dyDescent="0.3">
      <c r="FR5107"/>
    </row>
    <row r="5108" spans="174:174" x14ac:dyDescent="0.3">
      <c r="FR5108"/>
    </row>
    <row r="5109" spans="174:174" x14ac:dyDescent="0.3">
      <c r="FR5109"/>
    </row>
    <row r="5110" spans="174:174" x14ac:dyDescent="0.3">
      <c r="FR5110"/>
    </row>
    <row r="5111" spans="174:174" x14ac:dyDescent="0.3">
      <c r="FR5111"/>
    </row>
    <row r="5112" spans="174:174" x14ac:dyDescent="0.3">
      <c r="FR5112"/>
    </row>
    <row r="5113" spans="174:174" x14ac:dyDescent="0.3">
      <c r="FR5113"/>
    </row>
    <row r="5114" spans="174:174" x14ac:dyDescent="0.3">
      <c r="FR5114"/>
    </row>
    <row r="5115" spans="174:174" x14ac:dyDescent="0.3">
      <c r="FR5115"/>
    </row>
    <row r="5116" spans="174:174" x14ac:dyDescent="0.3">
      <c r="FR5116"/>
    </row>
    <row r="5117" spans="174:174" x14ac:dyDescent="0.3">
      <c r="FR5117"/>
    </row>
    <row r="5118" spans="174:174" x14ac:dyDescent="0.3">
      <c r="FR5118"/>
    </row>
    <row r="5119" spans="174:174" x14ac:dyDescent="0.3">
      <c r="FR5119"/>
    </row>
    <row r="5120" spans="174:174" x14ac:dyDescent="0.3">
      <c r="FR5120"/>
    </row>
    <row r="5121" spans="174:174" x14ac:dyDescent="0.3">
      <c r="FR5121"/>
    </row>
    <row r="5122" spans="174:174" x14ac:dyDescent="0.3">
      <c r="FR5122"/>
    </row>
    <row r="5123" spans="174:174" x14ac:dyDescent="0.3">
      <c r="FR5123"/>
    </row>
    <row r="5124" spans="174:174" x14ac:dyDescent="0.3">
      <c r="FR5124"/>
    </row>
    <row r="5125" spans="174:174" x14ac:dyDescent="0.3">
      <c r="FR5125"/>
    </row>
    <row r="5126" spans="174:174" x14ac:dyDescent="0.3">
      <c r="FR5126"/>
    </row>
    <row r="5127" spans="174:174" x14ac:dyDescent="0.3">
      <c r="FR5127"/>
    </row>
    <row r="5128" spans="174:174" x14ac:dyDescent="0.3">
      <c r="FR5128"/>
    </row>
    <row r="5129" spans="174:174" x14ac:dyDescent="0.3">
      <c r="FR5129"/>
    </row>
    <row r="5130" spans="174:174" x14ac:dyDescent="0.3">
      <c r="FR5130"/>
    </row>
    <row r="5131" spans="174:174" x14ac:dyDescent="0.3">
      <c r="FR5131"/>
    </row>
    <row r="5132" spans="174:174" x14ac:dyDescent="0.3">
      <c r="FR5132"/>
    </row>
    <row r="5133" spans="174:174" x14ac:dyDescent="0.3">
      <c r="FR5133"/>
    </row>
    <row r="5134" spans="174:174" x14ac:dyDescent="0.3">
      <c r="FR5134"/>
    </row>
    <row r="5135" spans="174:174" x14ac:dyDescent="0.3">
      <c r="FR5135"/>
    </row>
    <row r="5136" spans="174:174" x14ac:dyDescent="0.3">
      <c r="FR5136"/>
    </row>
    <row r="5137" spans="174:174" x14ac:dyDescent="0.3">
      <c r="FR5137"/>
    </row>
    <row r="5138" spans="174:174" x14ac:dyDescent="0.3">
      <c r="FR5138"/>
    </row>
    <row r="5139" spans="174:174" x14ac:dyDescent="0.3">
      <c r="FR5139"/>
    </row>
    <row r="5140" spans="174:174" x14ac:dyDescent="0.3">
      <c r="FR5140"/>
    </row>
    <row r="5141" spans="174:174" x14ac:dyDescent="0.3">
      <c r="FR5141"/>
    </row>
    <row r="5142" spans="174:174" x14ac:dyDescent="0.3">
      <c r="FR5142"/>
    </row>
    <row r="5143" spans="174:174" x14ac:dyDescent="0.3">
      <c r="FR5143"/>
    </row>
    <row r="5144" spans="174:174" x14ac:dyDescent="0.3">
      <c r="FR5144"/>
    </row>
    <row r="5145" spans="174:174" x14ac:dyDescent="0.3">
      <c r="FR5145"/>
    </row>
    <row r="5146" spans="174:174" x14ac:dyDescent="0.3">
      <c r="FR5146"/>
    </row>
    <row r="5147" spans="174:174" x14ac:dyDescent="0.3">
      <c r="FR5147"/>
    </row>
    <row r="5148" spans="174:174" x14ac:dyDescent="0.3">
      <c r="FR5148"/>
    </row>
    <row r="5149" spans="174:174" x14ac:dyDescent="0.3">
      <c r="FR5149"/>
    </row>
    <row r="5150" spans="174:174" x14ac:dyDescent="0.3">
      <c r="FR5150"/>
    </row>
    <row r="5151" spans="174:174" x14ac:dyDescent="0.3">
      <c r="FR5151"/>
    </row>
    <row r="5152" spans="174:174" x14ac:dyDescent="0.3">
      <c r="FR5152"/>
    </row>
    <row r="5153" spans="174:174" x14ac:dyDescent="0.3">
      <c r="FR5153"/>
    </row>
    <row r="5154" spans="174:174" x14ac:dyDescent="0.3">
      <c r="FR5154"/>
    </row>
    <row r="5155" spans="174:174" x14ac:dyDescent="0.3">
      <c r="FR5155"/>
    </row>
    <row r="5156" spans="174:174" x14ac:dyDescent="0.3">
      <c r="FR5156"/>
    </row>
    <row r="5157" spans="174:174" x14ac:dyDescent="0.3">
      <c r="FR5157"/>
    </row>
    <row r="5158" spans="174:174" x14ac:dyDescent="0.3">
      <c r="FR5158"/>
    </row>
    <row r="5159" spans="174:174" x14ac:dyDescent="0.3">
      <c r="FR5159"/>
    </row>
    <row r="5160" spans="174:174" x14ac:dyDescent="0.3">
      <c r="FR5160"/>
    </row>
    <row r="5161" spans="174:174" x14ac:dyDescent="0.3">
      <c r="FR5161"/>
    </row>
    <row r="5162" spans="174:174" x14ac:dyDescent="0.3">
      <c r="FR5162"/>
    </row>
    <row r="5163" spans="174:174" x14ac:dyDescent="0.3">
      <c r="FR5163"/>
    </row>
    <row r="5164" spans="174:174" x14ac:dyDescent="0.3">
      <c r="FR5164"/>
    </row>
    <row r="5165" spans="174:174" x14ac:dyDescent="0.3">
      <c r="FR5165"/>
    </row>
    <row r="5166" spans="174:174" x14ac:dyDescent="0.3">
      <c r="FR5166"/>
    </row>
    <row r="5167" spans="174:174" x14ac:dyDescent="0.3">
      <c r="FR5167"/>
    </row>
    <row r="5168" spans="174:174" x14ac:dyDescent="0.3">
      <c r="FR5168"/>
    </row>
    <row r="5169" spans="174:174" x14ac:dyDescent="0.3">
      <c r="FR5169"/>
    </row>
    <row r="5170" spans="174:174" x14ac:dyDescent="0.3">
      <c r="FR5170"/>
    </row>
    <row r="5171" spans="174:174" x14ac:dyDescent="0.3">
      <c r="FR5171"/>
    </row>
    <row r="5172" spans="174:174" x14ac:dyDescent="0.3">
      <c r="FR5172"/>
    </row>
    <row r="5173" spans="174:174" x14ac:dyDescent="0.3">
      <c r="FR5173"/>
    </row>
    <row r="5174" spans="174:174" x14ac:dyDescent="0.3">
      <c r="FR5174"/>
    </row>
    <row r="5175" spans="174:174" x14ac:dyDescent="0.3">
      <c r="FR5175"/>
    </row>
    <row r="5176" spans="174:174" x14ac:dyDescent="0.3">
      <c r="FR5176"/>
    </row>
    <row r="5177" spans="174:174" x14ac:dyDescent="0.3">
      <c r="FR5177"/>
    </row>
    <row r="5178" spans="174:174" x14ac:dyDescent="0.3">
      <c r="FR5178"/>
    </row>
    <row r="5179" spans="174:174" x14ac:dyDescent="0.3">
      <c r="FR5179"/>
    </row>
    <row r="5180" spans="174:174" x14ac:dyDescent="0.3">
      <c r="FR5180"/>
    </row>
    <row r="5181" spans="174:174" x14ac:dyDescent="0.3">
      <c r="FR5181"/>
    </row>
    <row r="5182" spans="174:174" x14ac:dyDescent="0.3">
      <c r="FR5182"/>
    </row>
    <row r="5183" spans="174:174" x14ac:dyDescent="0.3">
      <c r="FR5183"/>
    </row>
    <row r="5184" spans="174:174" x14ac:dyDescent="0.3">
      <c r="FR5184"/>
    </row>
    <row r="5185" spans="174:174" x14ac:dyDescent="0.3">
      <c r="FR5185"/>
    </row>
    <row r="5186" spans="174:174" x14ac:dyDescent="0.3">
      <c r="FR5186"/>
    </row>
    <row r="5187" spans="174:174" x14ac:dyDescent="0.3">
      <c r="FR5187"/>
    </row>
    <row r="5188" spans="174:174" x14ac:dyDescent="0.3">
      <c r="FR5188"/>
    </row>
    <row r="5189" spans="174:174" x14ac:dyDescent="0.3">
      <c r="FR5189"/>
    </row>
    <row r="5190" spans="174:174" x14ac:dyDescent="0.3">
      <c r="FR5190"/>
    </row>
    <row r="5191" spans="174:174" x14ac:dyDescent="0.3">
      <c r="FR5191"/>
    </row>
    <row r="5192" spans="174:174" x14ac:dyDescent="0.3">
      <c r="FR5192"/>
    </row>
    <row r="5193" spans="174:174" x14ac:dyDescent="0.3">
      <c r="FR5193"/>
    </row>
    <row r="5194" spans="174:174" x14ac:dyDescent="0.3">
      <c r="FR5194"/>
    </row>
    <row r="5195" spans="174:174" x14ac:dyDescent="0.3">
      <c r="FR5195"/>
    </row>
    <row r="5196" spans="174:174" x14ac:dyDescent="0.3">
      <c r="FR5196"/>
    </row>
    <row r="5197" spans="174:174" x14ac:dyDescent="0.3">
      <c r="FR5197"/>
    </row>
    <row r="5198" spans="174:174" x14ac:dyDescent="0.3">
      <c r="FR5198"/>
    </row>
    <row r="5199" spans="174:174" x14ac:dyDescent="0.3">
      <c r="FR5199"/>
    </row>
    <row r="5200" spans="174:174" x14ac:dyDescent="0.3">
      <c r="FR5200"/>
    </row>
    <row r="5201" spans="174:174" x14ac:dyDescent="0.3">
      <c r="FR5201"/>
    </row>
    <row r="5202" spans="174:174" x14ac:dyDescent="0.3">
      <c r="FR5202"/>
    </row>
    <row r="5203" spans="174:174" x14ac:dyDescent="0.3">
      <c r="FR5203"/>
    </row>
    <row r="5204" spans="174:174" x14ac:dyDescent="0.3">
      <c r="FR5204"/>
    </row>
    <row r="5205" spans="174:174" x14ac:dyDescent="0.3">
      <c r="FR5205"/>
    </row>
    <row r="5206" spans="174:174" x14ac:dyDescent="0.3">
      <c r="FR5206"/>
    </row>
    <row r="5207" spans="174:174" x14ac:dyDescent="0.3">
      <c r="FR5207"/>
    </row>
    <row r="5208" spans="174:174" x14ac:dyDescent="0.3">
      <c r="FR5208"/>
    </row>
    <row r="5209" spans="174:174" x14ac:dyDescent="0.3">
      <c r="FR5209"/>
    </row>
    <row r="5210" spans="174:174" x14ac:dyDescent="0.3">
      <c r="FR5210"/>
    </row>
    <row r="5211" spans="174:174" x14ac:dyDescent="0.3">
      <c r="FR5211"/>
    </row>
    <row r="5212" spans="174:174" x14ac:dyDescent="0.3">
      <c r="FR5212"/>
    </row>
    <row r="5213" spans="174:174" x14ac:dyDescent="0.3">
      <c r="FR5213"/>
    </row>
    <row r="5214" spans="174:174" x14ac:dyDescent="0.3">
      <c r="FR5214"/>
    </row>
    <row r="5215" spans="174:174" x14ac:dyDescent="0.3">
      <c r="FR5215"/>
    </row>
    <row r="5216" spans="174:174" x14ac:dyDescent="0.3">
      <c r="FR5216"/>
    </row>
    <row r="5217" spans="174:174" x14ac:dyDescent="0.3">
      <c r="FR5217"/>
    </row>
    <row r="5218" spans="174:174" x14ac:dyDescent="0.3">
      <c r="FR5218"/>
    </row>
    <row r="5219" spans="174:174" x14ac:dyDescent="0.3">
      <c r="FR5219"/>
    </row>
    <row r="5220" spans="174:174" x14ac:dyDescent="0.3">
      <c r="FR5220"/>
    </row>
    <row r="5221" spans="174:174" x14ac:dyDescent="0.3">
      <c r="FR5221"/>
    </row>
    <row r="5222" spans="174:174" x14ac:dyDescent="0.3">
      <c r="FR5222"/>
    </row>
    <row r="5223" spans="174:174" x14ac:dyDescent="0.3">
      <c r="FR5223"/>
    </row>
    <row r="5224" spans="174:174" x14ac:dyDescent="0.3">
      <c r="FR5224"/>
    </row>
    <row r="5225" spans="174:174" x14ac:dyDescent="0.3">
      <c r="FR5225"/>
    </row>
    <row r="5226" spans="174:174" x14ac:dyDescent="0.3">
      <c r="FR5226"/>
    </row>
    <row r="5227" spans="174:174" x14ac:dyDescent="0.3">
      <c r="FR5227"/>
    </row>
    <row r="5228" spans="174:174" x14ac:dyDescent="0.3">
      <c r="FR5228"/>
    </row>
    <row r="5229" spans="174:174" x14ac:dyDescent="0.3">
      <c r="FR5229"/>
    </row>
    <row r="5230" spans="174:174" x14ac:dyDescent="0.3">
      <c r="FR5230"/>
    </row>
    <row r="5231" spans="174:174" x14ac:dyDescent="0.3">
      <c r="FR5231"/>
    </row>
    <row r="5232" spans="174:174" x14ac:dyDescent="0.3">
      <c r="FR5232"/>
    </row>
    <row r="5233" spans="174:174" x14ac:dyDescent="0.3">
      <c r="FR5233"/>
    </row>
    <row r="5234" spans="174:174" x14ac:dyDescent="0.3">
      <c r="FR5234"/>
    </row>
    <row r="5235" spans="174:174" x14ac:dyDescent="0.3">
      <c r="FR5235"/>
    </row>
    <row r="5236" spans="174:174" x14ac:dyDescent="0.3">
      <c r="FR5236"/>
    </row>
    <row r="5237" spans="174:174" x14ac:dyDescent="0.3">
      <c r="FR5237"/>
    </row>
    <row r="5238" spans="174:174" x14ac:dyDescent="0.3">
      <c r="FR5238"/>
    </row>
    <row r="5239" spans="174:174" x14ac:dyDescent="0.3">
      <c r="FR5239"/>
    </row>
    <row r="5240" spans="174:174" x14ac:dyDescent="0.3">
      <c r="FR5240"/>
    </row>
    <row r="5241" spans="174:174" x14ac:dyDescent="0.3">
      <c r="FR5241"/>
    </row>
    <row r="5242" spans="174:174" x14ac:dyDescent="0.3">
      <c r="FR5242"/>
    </row>
    <row r="5243" spans="174:174" x14ac:dyDescent="0.3">
      <c r="FR5243"/>
    </row>
    <row r="5244" spans="174:174" x14ac:dyDescent="0.3">
      <c r="FR5244"/>
    </row>
    <row r="5245" spans="174:174" x14ac:dyDescent="0.3">
      <c r="FR5245"/>
    </row>
    <row r="5246" spans="174:174" x14ac:dyDescent="0.3">
      <c r="FR5246"/>
    </row>
    <row r="5247" spans="174:174" x14ac:dyDescent="0.3">
      <c r="FR5247"/>
    </row>
    <row r="5248" spans="174:174" x14ac:dyDescent="0.3">
      <c r="FR5248"/>
    </row>
    <row r="5249" spans="174:174" x14ac:dyDescent="0.3">
      <c r="FR5249"/>
    </row>
    <row r="5250" spans="174:174" x14ac:dyDescent="0.3">
      <c r="FR5250"/>
    </row>
    <row r="5251" spans="174:174" x14ac:dyDescent="0.3">
      <c r="FR5251"/>
    </row>
    <row r="5252" spans="174:174" x14ac:dyDescent="0.3">
      <c r="FR5252"/>
    </row>
    <row r="5253" spans="174:174" x14ac:dyDescent="0.3">
      <c r="FR5253"/>
    </row>
    <row r="5254" spans="174:174" x14ac:dyDescent="0.3">
      <c r="FR5254"/>
    </row>
    <row r="5255" spans="174:174" x14ac:dyDescent="0.3">
      <c r="FR5255"/>
    </row>
    <row r="5256" spans="174:174" x14ac:dyDescent="0.3">
      <c r="FR5256"/>
    </row>
    <row r="5257" spans="174:174" x14ac:dyDescent="0.3">
      <c r="FR5257"/>
    </row>
    <row r="5258" spans="174:174" x14ac:dyDescent="0.3">
      <c r="FR5258"/>
    </row>
    <row r="5259" spans="174:174" x14ac:dyDescent="0.3">
      <c r="FR5259"/>
    </row>
    <row r="5260" spans="174:174" x14ac:dyDescent="0.3">
      <c r="FR5260"/>
    </row>
    <row r="5261" spans="174:174" x14ac:dyDescent="0.3">
      <c r="FR5261"/>
    </row>
    <row r="5262" spans="174:174" x14ac:dyDescent="0.3">
      <c r="FR5262"/>
    </row>
    <row r="5263" spans="174:174" x14ac:dyDescent="0.3">
      <c r="FR5263"/>
    </row>
    <row r="5264" spans="174:174" x14ac:dyDescent="0.3">
      <c r="FR5264"/>
    </row>
    <row r="5265" spans="174:174" x14ac:dyDescent="0.3">
      <c r="FR5265"/>
    </row>
    <row r="5266" spans="174:174" x14ac:dyDescent="0.3">
      <c r="FR5266"/>
    </row>
    <row r="5267" spans="174:174" x14ac:dyDescent="0.3">
      <c r="FR5267"/>
    </row>
    <row r="5268" spans="174:174" x14ac:dyDescent="0.3">
      <c r="FR5268"/>
    </row>
    <row r="5269" spans="174:174" x14ac:dyDescent="0.3">
      <c r="FR5269"/>
    </row>
    <row r="5270" spans="174:174" x14ac:dyDescent="0.3">
      <c r="FR5270"/>
    </row>
    <row r="5271" spans="174:174" x14ac:dyDescent="0.3">
      <c r="FR5271"/>
    </row>
    <row r="5272" spans="174:174" x14ac:dyDescent="0.3">
      <c r="FR5272"/>
    </row>
    <row r="5273" spans="174:174" x14ac:dyDescent="0.3">
      <c r="FR5273"/>
    </row>
    <row r="5274" spans="174:174" x14ac:dyDescent="0.3">
      <c r="FR5274"/>
    </row>
    <row r="5275" spans="174:174" x14ac:dyDescent="0.3">
      <c r="FR5275"/>
    </row>
    <row r="5276" spans="174:174" x14ac:dyDescent="0.3">
      <c r="FR5276"/>
    </row>
    <row r="5277" spans="174:174" x14ac:dyDescent="0.3">
      <c r="FR5277"/>
    </row>
    <row r="5278" spans="174:174" x14ac:dyDescent="0.3">
      <c r="FR5278"/>
    </row>
    <row r="5279" spans="174:174" x14ac:dyDescent="0.3">
      <c r="FR5279"/>
    </row>
    <row r="5280" spans="174:174" x14ac:dyDescent="0.3">
      <c r="FR5280"/>
    </row>
    <row r="5281" spans="174:174" x14ac:dyDescent="0.3">
      <c r="FR5281"/>
    </row>
    <row r="5282" spans="174:174" x14ac:dyDescent="0.3">
      <c r="FR5282"/>
    </row>
    <row r="5283" spans="174:174" x14ac:dyDescent="0.3">
      <c r="FR5283"/>
    </row>
    <row r="5284" spans="174:174" x14ac:dyDescent="0.3">
      <c r="FR5284"/>
    </row>
    <row r="5285" spans="174:174" x14ac:dyDescent="0.3">
      <c r="FR5285"/>
    </row>
    <row r="5286" spans="174:174" x14ac:dyDescent="0.3">
      <c r="FR5286"/>
    </row>
    <row r="5287" spans="174:174" x14ac:dyDescent="0.3">
      <c r="FR5287"/>
    </row>
    <row r="5288" spans="174:174" x14ac:dyDescent="0.3">
      <c r="FR5288"/>
    </row>
    <row r="5289" spans="174:174" x14ac:dyDescent="0.3">
      <c r="FR5289"/>
    </row>
    <row r="5290" spans="174:174" x14ac:dyDescent="0.3">
      <c r="FR5290"/>
    </row>
    <row r="5291" spans="174:174" x14ac:dyDescent="0.3">
      <c r="FR5291"/>
    </row>
    <row r="5292" spans="174:174" x14ac:dyDescent="0.3">
      <c r="FR5292"/>
    </row>
    <row r="5293" spans="174:174" x14ac:dyDescent="0.3">
      <c r="FR5293"/>
    </row>
    <row r="5294" spans="174:174" x14ac:dyDescent="0.3">
      <c r="FR5294"/>
    </row>
    <row r="5295" spans="174:174" x14ac:dyDescent="0.3">
      <c r="FR5295"/>
    </row>
    <row r="5296" spans="174:174" x14ac:dyDescent="0.3">
      <c r="FR5296"/>
    </row>
    <row r="5297" spans="174:174" x14ac:dyDescent="0.3">
      <c r="FR5297"/>
    </row>
    <row r="5298" spans="174:174" x14ac:dyDescent="0.3">
      <c r="FR5298"/>
    </row>
    <row r="5299" spans="174:174" x14ac:dyDescent="0.3">
      <c r="FR5299"/>
    </row>
    <row r="5300" spans="174:174" x14ac:dyDescent="0.3">
      <c r="FR5300"/>
    </row>
    <row r="5301" spans="174:174" x14ac:dyDescent="0.3">
      <c r="FR5301"/>
    </row>
    <row r="5302" spans="174:174" x14ac:dyDescent="0.3">
      <c r="FR5302"/>
    </row>
    <row r="5303" spans="174:174" x14ac:dyDescent="0.3">
      <c r="FR5303"/>
    </row>
    <row r="5304" spans="174:174" x14ac:dyDescent="0.3">
      <c r="FR5304"/>
    </row>
    <row r="5305" spans="174:174" x14ac:dyDescent="0.3">
      <c r="FR5305"/>
    </row>
    <row r="5306" spans="174:174" x14ac:dyDescent="0.3">
      <c r="FR5306"/>
    </row>
    <row r="5307" spans="174:174" x14ac:dyDescent="0.3">
      <c r="FR5307"/>
    </row>
    <row r="5308" spans="174:174" x14ac:dyDescent="0.3">
      <c r="FR5308"/>
    </row>
    <row r="5309" spans="174:174" x14ac:dyDescent="0.3">
      <c r="FR5309"/>
    </row>
    <row r="5310" spans="174:174" x14ac:dyDescent="0.3">
      <c r="FR5310"/>
    </row>
    <row r="5311" spans="174:174" x14ac:dyDescent="0.3">
      <c r="FR5311"/>
    </row>
    <row r="5312" spans="174:174" x14ac:dyDescent="0.3">
      <c r="FR5312"/>
    </row>
    <row r="5313" spans="174:174" x14ac:dyDescent="0.3">
      <c r="FR5313"/>
    </row>
    <row r="5314" spans="174:174" x14ac:dyDescent="0.3">
      <c r="FR5314"/>
    </row>
    <row r="5315" spans="174:174" x14ac:dyDescent="0.3">
      <c r="FR5315"/>
    </row>
    <row r="5316" spans="174:174" x14ac:dyDescent="0.3">
      <c r="FR5316"/>
    </row>
    <row r="5317" spans="174:174" x14ac:dyDescent="0.3">
      <c r="FR5317"/>
    </row>
    <row r="5318" spans="174:174" x14ac:dyDescent="0.3">
      <c r="FR5318"/>
    </row>
    <row r="5319" spans="174:174" x14ac:dyDescent="0.3">
      <c r="FR5319"/>
    </row>
    <row r="5320" spans="174:174" x14ac:dyDescent="0.3">
      <c r="FR5320"/>
    </row>
    <row r="5321" spans="174:174" x14ac:dyDescent="0.3">
      <c r="FR5321"/>
    </row>
    <row r="5322" spans="174:174" x14ac:dyDescent="0.3">
      <c r="FR5322"/>
    </row>
    <row r="5323" spans="174:174" x14ac:dyDescent="0.3">
      <c r="FR5323"/>
    </row>
    <row r="5324" spans="174:174" x14ac:dyDescent="0.3">
      <c r="FR5324"/>
    </row>
    <row r="5325" spans="174:174" x14ac:dyDescent="0.3">
      <c r="FR5325"/>
    </row>
    <row r="5326" spans="174:174" x14ac:dyDescent="0.3">
      <c r="FR5326"/>
    </row>
    <row r="5327" spans="174:174" x14ac:dyDescent="0.3">
      <c r="FR5327"/>
    </row>
    <row r="5328" spans="174:174" x14ac:dyDescent="0.3">
      <c r="FR5328"/>
    </row>
    <row r="5329" spans="174:174" x14ac:dyDescent="0.3">
      <c r="FR5329"/>
    </row>
    <row r="5330" spans="174:174" x14ac:dyDescent="0.3">
      <c r="FR5330"/>
    </row>
    <row r="5331" spans="174:174" x14ac:dyDescent="0.3">
      <c r="FR5331"/>
    </row>
    <row r="5332" spans="174:174" x14ac:dyDescent="0.3">
      <c r="FR5332"/>
    </row>
    <row r="5333" spans="174:174" x14ac:dyDescent="0.3">
      <c r="FR5333"/>
    </row>
    <row r="5334" spans="174:174" x14ac:dyDescent="0.3">
      <c r="FR5334"/>
    </row>
    <row r="5335" spans="174:174" x14ac:dyDescent="0.3">
      <c r="FR5335"/>
    </row>
    <row r="5336" spans="174:174" x14ac:dyDescent="0.3">
      <c r="FR5336"/>
    </row>
    <row r="5337" spans="174:174" x14ac:dyDescent="0.3">
      <c r="FR5337"/>
    </row>
    <row r="5338" spans="174:174" x14ac:dyDescent="0.3">
      <c r="FR5338"/>
    </row>
    <row r="5339" spans="174:174" x14ac:dyDescent="0.3">
      <c r="FR5339"/>
    </row>
    <row r="5340" spans="174:174" x14ac:dyDescent="0.3">
      <c r="FR5340"/>
    </row>
    <row r="5341" spans="174:174" x14ac:dyDescent="0.3">
      <c r="FR5341"/>
    </row>
    <row r="5342" spans="174:174" x14ac:dyDescent="0.3">
      <c r="FR5342"/>
    </row>
    <row r="5343" spans="174:174" x14ac:dyDescent="0.3">
      <c r="FR5343"/>
    </row>
    <row r="5344" spans="174:174" x14ac:dyDescent="0.3">
      <c r="FR5344"/>
    </row>
    <row r="5345" spans="174:174" x14ac:dyDescent="0.3">
      <c r="FR5345"/>
    </row>
    <row r="5346" spans="174:174" x14ac:dyDescent="0.3">
      <c r="FR5346"/>
    </row>
    <row r="5347" spans="174:174" x14ac:dyDescent="0.3">
      <c r="FR5347"/>
    </row>
    <row r="5348" spans="174:174" x14ac:dyDescent="0.3">
      <c r="FR5348"/>
    </row>
    <row r="5349" spans="174:174" x14ac:dyDescent="0.3">
      <c r="FR5349"/>
    </row>
    <row r="5350" spans="174:174" x14ac:dyDescent="0.3">
      <c r="FR5350"/>
    </row>
    <row r="5351" spans="174:174" x14ac:dyDescent="0.3">
      <c r="FR5351"/>
    </row>
    <row r="5352" spans="174:174" x14ac:dyDescent="0.3">
      <c r="FR5352"/>
    </row>
    <row r="5353" spans="174:174" x14ac:dyDescent="0.3">
      <c r="FR5353"/>
    </row>
    <row r="5354" spans="174:174" x14ac:dyDescent="0.3">
      <c r="FR5354"/>
    </row>
    <row r="5355" spans="174:174" x14ac:dyDescent="0.3">
      <c r="FR5355"/>
    </row>
    <row r="5356" spans="174:174" x14ac:dyDescent="0.3">
      <c r="FR5356"/>
    </row>
    <row r="5357" spans="174:174" x14ac:dyDescent="0.3">
      <c r="FR5357"/>
    </row>
    <row r="5358" spans="174:174" x14ac:dyDescent="0.3">
      <c r="FR5358"/>
    </row>
    <row r="5359" spans="174:174" x14ac:dyDescent="0.3">
      <c r="FR5359"/>
    </row>
    <row r="5360" spans="174:174" x14ac:dyDescent="0.3">
      <c r="FR5360"/>
    </row>
    <row r="5361" spans="174:174" x14ac:dyDescent="0.3">
      <c r="FR5361"/>
    </row>
    <row r="5362" spans="174:174" x14ac:dyDescent="0.3">
      <c r="FR5362"/>
    </row>
    <row r="5363" spans="174:174" x14ac:dyDescent="0.3">
      <c r="FR5363"/>
    </row>
    <row r="5364" spans="174:174" x14ac:dyDescent="0.3">
      <c r="FR5364"/>
    </row>
    <row r="5365" spans="174:174" x14ac:dyDescent="0.3">
      <c r="FR5365"/>
    </row>
    <row r="5366" spans="174:174" x14ac:dyDescent="0.3">
      <c r="FR5366"/>
    </row>
    <row r="5367" spans="174:174" x14ac:dyDescent="0.3">
      <c r="FR5367"/>
    </row>
    <row r="5368" spans="174:174" x14ac:dyDescent="0.3">
      <c r="FR5368"/>
    </row>
    <row r="5369" spans="174:174" x14ac:dyDescent="0.3">
      <c r="FR5369"/>
    </row>
    <row r="5370" spans="174:174" x14ac:dyDescent="0.3">
      <c r="FR5370"/>
    </row>
    <row r="5371" spans="174:174" x14ac:dyDescent="0.3">
      <c r="FR5371"/>
    </row>
    <row r="5372" spans="174:174" x14ac:dyDescent="0.3">
      <c r="FR5372"/>
    </row>
    <row r="5373" spans="174:174" x14ac:dyDescent="0.3">
      <c r="FR5373"/>
    </row>
    <row r="5374" spans="174:174" x14ac:dyDescent="0.3">
      <c r="FR5374"/>
    </row>
    <row r="5375" spans="174:174" x14ac:dyDescent="0.3">
      <c r="FR5375"/>
    </row>
    <row r="5376" spans="174:174" x14ac:dyDescent="0.3">
      <c r="FR5376"/>
    </row>
    <row r="5377" spans="174:174" x14ac:dyDescent="0.3">
      <c r="FR5377"/>
    </row>
    <row r="5378" spans="174:174" x14ac:dyDescent="0.3">
      <c r="FR5378"/>
    </row>
    <row r="5379" spans="174:174" x14ac:dyDescent="0.3">
      <c r="FR5379"/>
    </row>
    <row r="5380" spans="174:174" x14ac:dyDescent="0.3">
      <c r="FR5380"/>
    </row>
    <row r="5381" spans="174:174" x14ac:dyDescent="0.3">
      <c r="FR5381"/>
    </row>
    <row r="5382" spans="174:174" x14ac:dyDescent="0.3">
      <c r="FR5382"/>
    </row>
    <row r="5383" spans="174:174" x14ac:dyDescent="0.3">
      <c r="FR5383"/>
    </row>
    <row r="5384" spans="174:174" x14ac:dyDescent="0.3">
      <c r="FR5384"/>
    </row>
    <row r="5385" spans="174:174" x14ac:dyDescent="0.3">
      <c r="FR5385"/>
    </row>
    <row r="5386" spans="174:174" x14ac:dyDescent="0.3">
      <c r="FR5386"/>
    </row>
    <row r="5387" spans="174:174" x14ac:dyDescent="0.3">
      <c r="FR5387"/>
    </row>
    <row r="5388" spans="174:174" x14ac:dyDescent="0.3">
      <c r="FR5388"/>
    </row>
    <row r="5389" spans="174:174" x14ac:dyDescent="0.3">
      <c r="FR5389"/>
    </row>
    <row r="5390" spans="174:174" x14ac:dyDescent="0.3">
      <c r="FR5390"/>
    </row>
    <row r="5391" spans="174:174" x14ac:dyDescent="0.3">
      <c r="FR5391"/>
    </row>
    <row r="5392" spans="174:174" x14ac:dyDescent="0.3">
      <c r="FR5392"/>
    </row>
    <row r="5393" spans="174:174" x14ac:dyDescent="0.3">
      <c r="FR5393"/>
    </row>
    <row r="5394" spans="174:174" x14ac:dyDescent="0.3">
      <c r="FR5394"/>
    </row>
    <row r="5395" spans="174:174" x14ac:dyDescent="0.3">
      <c r="FR5395"/>
    </row>
    <row r="5396" spans="174:174" x14ac:dyDescent="0.3">
      <c r="FR5396"/>
    </row>
    <row r="5397" spans="174:174" x14ac:dyDescent="0.3">
      <c r="FR5397"/>
    </row>
    <row r="5398" spans="174:174" x14ac:dyDescent="0.3">
      <c r="FR5398"/>
    </row>
    <row r="5399" spans="174:174" x14ac:dyDescent="0.3">
      <c r="FR5399"/>
    </row>
    <row r="5400" spans="174:174" x14ac:dyDescent="0.3">
      <c r="FR5400"/>
    </row>
    <row r="5401" spans="174:174" x14ac:dyDescent="0.3">
      <c r="FR5401"/>
    </row>
    <row r="5402" spans="174:174" x14ac:dyDescent="0.3">
      <c r="FR5402"/>
    </row>
    <row r="5403" spans="174:174" x14ac:dyDescent="0.3">
      <c r="FR5403"/>
    </row>
    <row r="5404" spans="174:174" x14ac:dyDescent="0.3">
      <c r="FR5404"/>
    </row>
    <row r="5405" spans="174:174" x14ac:dyDescent="0.3">
      <c r="FR5405"/>
    </row>
    <row r="5406" spans="174:174" x14ac:dyDescent="0.3">
      <c r="FR5406"/>
    </row>
    <row r="5407" spans="174:174" x14ac:dyDescent="0.3">
      <c r="FR5407"/>
    </row>
    <row r="5408" spans="174:174" x14ac:dyDescent="0.3">
      <c r="FR5408"/>
    </row>
    <row r="5409" spans="174:174" x14ac:dyDescent="0.3">
      <c r="FR5409"/>
    </row>
    <row r="5410" spans="174:174" x14ac:dyDescent="0.3">
      <c r="FR5410"/>
    </row>
    <row r="5411" spans="174:174" x14ac:dyDescent="0.3">
      <c r="FR5411"/>
    </row>
    <row r="5412" spans="174:174" x14ac:dyDescent="0.3">
      <c r="FR5412"/>
    </row>
    <row r="5413" spans="174:174" x14ac:dyDescent="0.3">
      <c r="FR5413"/>
    </row>
    <row r="5414" spans="174:174" x14ac:dyDescent="0.3">
      <c r="FR5414"/>
    </row>
    <row r="5415" spans="174:174" x14ac:dyDescent="0.3">
      <c r="FR5415"/>
    </row>
    <row r="5416" spans="174:174" x14ac:dyDescent="0.3">
      <c r="FR5416"/>
    </row>
    <row r="5417" spans="174:174" x14ac:dyDescent="0.3">
      <c r="FR5417"/>
    </row>
    <row r="5418" spans="174:174" x14ac:dyDescent="0.3">
      <c r="FR5418"/>
    </row>
    <row r="5419" spans="174:174" x14ac:dyDescent="0.3">
      <c r="FR5419"/>
    </row>
    <row r="5420" spans="174:174" x14ac:dyDescent="0.3">
      <c r="FR5420"/>
    </row>
    <row r="5421" spans="174:174" x14ac:dyDescent="0.3">
      <c r="FR5421"/>
    </row>
    <row r="5422" spans="174:174" x14ac:dyDescent="0.3">
      <c r="FR5422"/>
    </row>
    <row r="5423" spans="174:174" x14ac:dyDescent="0.3">
      <c r="FR5423"/>
    </row>
    <row r="5424" spans="174:174" x14ac:dyDescent="0.3">
      <c r="FR5424"/>
    </row>
    <row r="5425" spans="174:174" x14ac:dyDescent="0.3">
      <c r="FR5425"/>
    </row>
    <row r="5426" spans="174:174" x14ac:dyDescent="0.3">
      <c r="FR5426"/>
    </row>
    <row r="5427" spans="174:174" x14ac:dyDescent="0.3">
      <c r="FR5427"/>
    </row>
    <row r="5428" spans="174:174" x14ac:dyDescent="0.3">
      <c r="FR5428"/>
    </row>
    <row r="5429" spans="174:174" x14ac:dyDescent="0.3">
      <c r="FR5429"/>
    </row>
    <row r="5430" spans="174:174" x14ac:dyDescent="0.3">
      <c r="FR5430"/>
    </row>
    <row r="5431" spans="174:174" x14ac:dyDescent="0.3">
      <c r="FR5431"/>
    </row>
    <row r="5432" spans="174:174" x14ac:dyDescent="0.3">
      <c r="FR5432"/>
    </row>
    <row r="5433" spans="174:174" x14ac:dyDescent="0.3">
      <c r="FR5433"/>
    </row>
    <row r="5434" spans="174:174" x14ac:dyDescent="0.3">
      <c r="FR5434"/>
    </row>
    <row r="5435" spans="174:174" x14ac:dyDescent="0.3">
      <c r="FR5435"/>
    </row>
    <row r="5436" spans="174:174" x14ac:dyDescent="0.3">
      <c r="FR5436"/>
    </row>
    <row r="5437" spans="174:174" x14ac:dyDescent="0.3">
      <c r="FR5437"/>
    </row>
    <row r="5438" spans="174:174" x14ac:dyDescent="0.3">
      <c r="FR5438"/>
    </row>
    <row r="5439" spans="174:174" x14ac:dyDescent="0.3">
      <c r="FR5439"/>
    </row>
    <row r="5440" spans="174:174" x14ac:dyDescent="0.3">
      <c r="FR5440"/>
    </row>
    <row r="5441" spans="174:174" x14ac:dyDescent="0.3">
      <c r="FR5441"/>
    </row>
    <row r="5442" spans="174:174" x14ac:dyDescent="0.3">
      <c r="FR5442"/>
    </row>
    <row r="5443" spans="174:174" x14ac:dyDescent="0.3">
      <c r="FR5443"/>
    </row>
    <row r="5444" spans="174:174" x14ac:dyDescent="0.3">
      <c r="FR5444"/>
    </row>
    <row r="5445" spans="174:174" x14ac:dyDescent="0.3">
      <c r="FR5445"/>
    </row>
    <row r="5446" spans="174:174" x14ac:dyDescent="0.3">
      <c r="FR5446"/>
    </row>
    <row r="5447" spans="174:174" x14ac:dyDescent="0.3">
      <c r="FR5447"/>
    </row>
    <row r="5448" spans="174:174" x14ac:dyDescent="0.3">
      <c r="FR5448"/>
    </row>
    <row r="5449" spans="174:174" x14ac:dyDescent="0.3">
      <c r="FR5449"/>
    </row>
    <row r="5450" spans="174:174" x14ac:dyDescent="0.3">
      <c r="FR5450"/>
    </row>
    <row r="5451" spans="174:174" x14ac:dyDescent="0.3">
      <c r="FR5451"/>
    </row>
    <row r="5452" spans="174:174" x14ac:dyDescent="0.3">
      <c r="FR5452"/>
    </row>
    <row r="5453" spans="174:174" x14ac:dyDescent="0.3">
      <c r="FR5453"/>
    </row>
    <row r="5454" spans="174:174" x14ac:dyDescent="0.3">
      <c r="FR5454"/>
    </row>
    <row r="5455" spans="174:174" x14ac:dyDescent="0.3">
      <c r="FR5455"/>
    </row>
    <row r="5456" spans="174:174" x14ac:dyDescent="0.3">
      <c r="FR5456"/>
    </row>
    <row r="5457" spans="174:174" x14ac:dyDescent="0.3">
      <c r="FR5457"/>
    </row>
    <row r="5458" spans="174:174" x14ac:dyDescent="0.3">
      <c r="FR5458"/>
    </row>
    <row r="5459" spans="174:174" x14ac:dyDescent="0.3">
      <c r="FR5459"/>
    </row>
    <row r="5460" spans="174:174" x14ac:dyDescent="0.3">
      <c r="FR5460"/>
    </row>
    <row r="5461" spans="174:174" x14ac:dyDescent="0.3">
      <c r="FR5461"/>
    </row>
    <row r="5462" spans="174:174" x14ac:dyDescent="0.3">
      <c r="FR5462"/>
    </row>
    <row r="5463" spans="174:174" x14ac:dyDescent="0.3">
      <c r="FR5463"/>
    </row>
    <row r="5464" spans="174:174" x14ac:dyDescent="0.3">
      <c r="FR5464"/>
    </row>
    <row r="5465" spans="174:174" x14ac:dyDescent="0.3">
      <c r="FR5465"/>
    </row>
    <row r="5466" spans="174:174" x14ac:dyDescent="0.3">
      <c r="FR5466"/>
    </row>
    <row r="5467" spans="174:174" x14ac:dyDescent="0.3">
      <c r="FR5467"/>
    </row>
    <row r="5468" spans="174:174" x14ac:dyDescent="0.3">
      <c r="FR5468"/>
    </row>
    <row r="5469" spans="174:174" x14ac:dyDescent="0.3">
      <c r="FR5469"/>
    </row>
    <row r="5470" spans="174:174" x14ac:dyDescent="0.3">
      <c r="FR5470"/>
    </row>
    <row r="5471" spans="174:174" x14ac:dyDescent="0.3">
      <c r="FR5471"/>
    </row>
    <row r="5472" spans="174:174" x14ac:dyDescent="0.3">
      <c r="FR5472"/>
    </row>
    <row r="5473" spans="174:174" x14ac:dyDescent="0.3">
      <c r="FR5473"/>
    </row>
    <row r="5474" spans="174:174" x14ac:dyDescent="0.3">
      <c r="FR5474"/>
    </row>
    <row r="5475" spans="174:174" x14ac:dyDescent="0.3">
      <c r="FR5475"/>
    </row>
    <row r="5476" spans="174:174" x14ac:dyDescent="0.3">
      <c r="FR5476"/>
    </row>
    <row r="5477" spans="174:174" x14ac:dyDescent="0.3">
      <c r="FR5477"/>
    </row>
    <row r="5478" spans="174:174" x14ac:dyDescent="0.3">
      <c r="FR5478"/>
    </row>
    <row r="5479" spans="174:174" x14ac:dyDescent="0.3">
      <c r="FR5479"/>
    </row>
    <row r="5480" spans="174:174" x14ac:dyDescent="0.3">
      <c r="FR5480"/>
    </row>
    <row r="5481" spans="174:174" x14ac:dyDescent="0.3">
      <c r="FR5481"/>
    </row>
    <row r="5482" spans="174:174" x14ac:dyDescent="0.3">
      <c r="FR5482"/>
    </row>
    <row r="5483" spans="174:174" x14ac:dyDescent="0.3">
      <c r="FR5483"/>
    </row>
    <row r="5484" spans="174:174" x14ac:dyDescent="0.3">
      <c r="FR5484"/>
    </row>
    <row r="5485" spans="174:174" x14ac:dyDescent="0.3">
      <c r="FR5485"/>
    </row>
    <row r="5486" spans="174:174" x14ac:dyDescent="0.3">
      <c r="FR5486"/>
    </row>
    <row r="5487" spans="174:174" x14ac:dyDescent="0.3">
      <c r="FR5487"/>
    </row>
    <row r="5488" spans="174:174" x14ac:dyDescent="0.3">
      <c r="FR5488"/>
    </row>
    <row r="5489" spans="174:174" x14ac:dyDescent="0.3">
      <c r="FR5489"/>
    </row>
    <row r="5490" spans="174:174" x14ac:dyDescent="0.3">
      <c r="FR5490"/>
    </row>
    <row r="5491" spans="174:174" x14ac:dyDescent="0.3">
      <c r="FR5491"/>
    </row>
    <row r="5492" spans="174:174" x14ac:dyDescent="0.3">
      <c r="FR5492"/>
    </row>
    <row r="5493" spans="174:174" x14ac:dyDescent="0.3">
      <c r="FR5493"/>
    </row>
    <row r="5494" spans="174:174" x14ac:dyDescent="0.3">
      <c r="FR5494"/>
    </row>
    <row r="5495" spans="174:174" x14ac:dyDescent="0.3">
      <c r="FR5495"/>
    </row>
    <row r="5496" spans="174:174" x14ac:dyDescent="0.3">
      <c r="FR5496"/>
    </row>
    <row r="5497" spans="174:174" x14ac:dyDescent="0.3">
      <c r="FR5497"/>
    </row>
    <row r="5498" spans="174:174" x14ac:dyDescent="0.3">
      <c r="FR5498"/>
    </row>
    <row r="5499" spans="174:174" x14ac:dyDescent="0.3">
      <c r="FR5499"/>
    </row>
    <row r="5500" spans="174:174" x14ac:dyDescent="0.3">
      <c r="FR5500"/>
    </row>
    <row r="5501" spans="174:174" x14ac:dyDescent="0.3">
      <c r="FR5501"/>
    </row>
    <row r="5502" spans="174:174" x14ac:dyDescent="0.3">
      <c r="FR5502"/>
    </row>
    <row r="5503" spans="174:174" x14ac:dyDescent="0.3">
      <c r="FR5503"/>
    </row>
    <row r="5504" spans="174:174" x14ac:dyDescent="0.3">
      <c r="FR5504"/>
    </row>
    <row r="5505" spans="174:174" x14ac:dyDescent="0.3">
      <c r="FR5505"/>
    </row>
    <row r="5506" spans="174:174" x14ac:dyDescent="0.3">
      <c r="FR5506"/>
    </row>
    <row r="5507" spans="174:174" x14ac:dyDescent="0.3">
      <c r="FR5507"/>
    </row>
    <row r="5508" spans="174:174" x14ac:dyDescent="0.3">
      <c r="FR5508"/>
    </row>
    <row r="5509" spans="174:174" x14ac:dyDescent="0.3">
      <c r="FR5509"/>
    </row>
    <row r="5510" spans="174:174" x14ac:dyDescent="0.3">
      <c r="FR5510"/>
    </row>
    <row r="5511" spans="174:174" x14ac:dyDescent="0.3">
      <c r="FR5511"/>
    </row>
    <row r="5512" spans="174:174" x14ac:dyDescent="0.3">
      <c r="FR5512"/>
    </row>
    <row r="5513" spans="174:174" x14ac:dyDescent="0.3">
      <c r="FR5513"/>
    </row>
    <row r="5514" spans="174:174" x14ac:dyDescent="0.3">
      <c r="FR5514"/>
    </row>
    <row r="5515" spans="174:174" x14ac:dyDescent="0.3">
      <c r="FR5515"/>
    </row>
    <row r="5516" spans="174:174" x14ac:dyDescent="0.3">
      <c r="FR5516"/>
    </row>
    <row r="5517" spans="174:174" x14ac:dyDescent="0.3">
      <c r="FR5517"/>
    </row>
    <row r="5518" spans="174:174" x14ac:dyDescent="0.3">
      <c r="FR5518"/>
    </row>
    <row r="5519" spans="174:174" x14ac:dyDescent="0.3">
      <c r="FR5519"/>
    </row>
    <row r="5520" spans="174:174" x14ac:dyDescent="0.3">
      <c r="FR5520"/>
    </row>
    <row r="5521" spans="174:174" x14ac:dyDescent="0.3">
      <c r="FR5521"/>
    </row>
    <row r="5522" spans="174:174" x14ac:dyDescent="0.3">
      <c r="FR5522"/>
    </row>
    <row r="5523" spans="174:174" x14ac:dyDescent="0.3">
      <c r="FR5523"/>
    </row>
    <row r="5524" spans="174:174" x14ac:dyDescent="0.3">
      <c r="FR5524"/>
    </row>
    <row r="5525" spans="174:174" x14ac:dyDescent="0.3">
      <c r="FR5525"/>
    </row>
    <row r="5526" spans="174:174" x14ac:dyDescent="0.3">
      <c r="FR5526"/>
    </row>
    <row r="5527" spans="174:174" x14ac:dyDescent="0.3">
      <c r="FR5527"/>
    </row>
    <row r="5528" spans="174:174" x14ac:dyDescent="0.3">
      <c r="FR5528"/>
    </row>
    <row r="5529" spans="174:174" x14ac:dyDescent="0.3">
      <c r="FR5529"/>
    </row>
    <row r="5530" spans="174:174" x14ac:dyDescent="0.3">
      <c r="FR5530"/>
    </row>
    <row r="5531" spans="174:174" x14ac:dyDescent="0.3">
      <c r="FR5531"/>
    </row>
    <row r="5532" spans="174:174" x14ac:dyDescent="0.3">
      <c r="FR5532"/>
    </row>
    <row r="5533" spans="174:174" x14ac:dyDescent="0.3">
      <c r="FR5533"/>
    </row>
    <row r="5534" spans="174:174" x14ac:dyDescent="0.3">
      <c r="FR5534"/>
    </row>
    <row r="5535" spans="174:174" x14ac:dyDescent="0.3">
      <c r="FR5535"/>
    </row>
    <row r="5536" spans="174:174" x14ac:dyDescent="0.3">
      <c r="FR5536"/>
    </row>
    <row r="5537" spans="174:174" x14ac:dyDescent="0.3">
      <c r="FR5537"/>
    </row>
    <row r="5538" spans="174:174" x14ac:dyDescent="0.3">
      <c r="FR5538"/>
    </row>
    <row r="5539" spans="174:174" x14ac:dyDescent="0.3">
      <c r="FR5539"/>
    </row>
    <row r="5540" spans="174:174" x14ac:dyDescent="0.3">
      <c r="FR5540"/>
    </row>
    <row r="5541" spans="174:174" x14ac:dyDescent="0.3">
      <c r="FR5541"/>
    </row>
    <row r="5542" spans="174:174" x14ac:dyDescent="0.3">
      <c r="FR5542"/>
    </row>
    <row r="5543" spans="174:174" x14ac:dyDescent="0.3">
      <c r="FR5543"/>
    </row>
    <row r="5544" spans="174:174" x14ac:dyDescent="0.3">
      <c r="FR5544"/>
    </row>
    <row r="5545" spans="174:174" x14ac:dyDescent="0.3">
      <c r="FR5545"/>
    </row>
    <row r="5546" spans="174:174" x14ac:dyDescent="0.3">
      <c r="FR5546"/>
    </row>
    <row r="5547" spans="174:174" x14ac:dyDescent="0.3">
      <c r="FR5547"/>
    </row>
    <row r="5548" spans="174:174" x14ac:dyDescent="0.3">
      <c r="FR5548"/>
    </row>
    <row r="5549" spans="174:174" x14ac:dyDescent="0.3">
      <c r="FR5549"/>
    </row>
    <row r="5550" spans="174:174" x14ac:dyDescent="0.3">
      <c r="FR5550"/>
    </row>
    <row r="5551" spans="174:174" x14ac:dyDescent="0.3">
      <c r="FR5551"/>
    </row>
    <row r="5552" spans="174:174" x14ac:dyDescent="0.3">
      <c r="FR5552"/>
    </row>
    <row r="5553" spans="174:174" x14ac:dyDescent="0.3">
      <c r="FR5553"/>
    </row>
    <row r="5554" spans="174:174" x14ac:dyDescent="0.3">
      <c r="FR5554"/>
    </row>
    <row r="5555" spans="174:174" x14ac:dyDescent="0.3">
      <c r="FR5555"/>
    </row>
    <row r="5556" spans="174:174" x14ac:dyDescent="0.3">
      <c r="FR5556"/>
    </row>
    <row r="5557" spans="174:174" x14ac:dyDescent="0.3">
      <c r="FR5557"/>
    </row>
    <row r="5558" spans="174:174" x14ac:dyDescent="0.3">
      <c r="FR5558"/>
    </row>
    <row r="5559" spans="174:174" x14ac:dyDescent="0.3">
      <c r="FR5559"/>
    </row>
    <row r="5560" spans="174:174" x14ac:dyDescent="0.3">
      <c r="FR5560"/>
    </row>
    <row r="5561" spans="174:174" x14ac:dyDescent="0.3">
      <c r="FR5561"/>
    </row>
    <row r="5562" spans="174:174" x14ac:dyDescent="0.3">
      <c r="FR5562"/>
    </row>
    <row r="5563" spans="174:174" x14ac:dyDescent="0.3">
      <c r="FR5563"/>
    </row>
    <row r="5564" spans="174:174" x14ac:dyDescent="0.3">
      <c r="FR5564"/>
    </row>
    <row r="5565" spans="174:174" x14ac:dyDescent="0.3">
      <c r="FR5565"/>
    </row>
    <row r="5566" spans="174:174" x14ac:dyDescent="0.3">
      <c r="FR5566"/>
    </row>
    <row r="5567" spans="174:174" x14ac:dyDescent="0.3">
      <c r="FR5567"/>
    </row>
    <row r="5568" spans="174:174" x14ac:dyDescent="0.3">
      <c r="FR5568"/>
    </row>
    <row r="5569" spans="174:174" x14ac:dyDescent="0.3">
      <c r="FR5569"/>
    </row>
    <row r="5570" spans="174:174" x14ac:dyDescent="0.3">
      <c r="FR5570"/>
    </row>
    <row r="5571" spans="174:174" x14ac:dyDescent="0.3">
      <c r="FR5571"/>
    </row>
    <row r="5572" spans="174:174" x14ac:dyDescent="0.3">
      <c r="FR5572"/>
    </row>
    <row r="5573" spans="174:174" x14ac:dyDescent="0.3">
      <c r="FR5573"/>
    </row>
    <row r="5574" spans="174:174" x14ac:dyDescent="0.3">
      <c r="FR5574"/>
    </row>
    <row r="5575" spans="174:174" x14ac:dyDescent="0.3">
      <c r="FR5575"/>
    </row>
    <row r="5576" spans="174:174" x14ac:dyDescent="0.3">
      <c r="FR5576"/>
    </row>
    <row r="5577" spans="174:174" x14ac:dyDescent="0.3">
      <c r="FR5577"/>
    </row>
    <row r="5578" spans="174:174" x14ac:dyDescent="0.3">
      <c r="FR5578"/>
    </row>
    <row r="5579" spans="174:174" x14ac:dyDescent="0.3">
      <c r="FR5579"/>
    </row>
    <row r="5580" spans="174:174" x14ac:dyDescent="0.3">
      <c r="FR5580"/>
    </row>
    <row r="5581" spans="174:174" x14ac:dyDescent="0.3">
      <c r="FR5581"/>
    </row>
    <row r="5582" spans="174:174" x14ac:dyDescent="0.3">
      <c r="FR5582"/>
    </row>
    <row r="5583" spans="174:174" x14ac:dyDescent="0.3">
      <c r="FR5583"/>
    </row>
    <row r="5584" spans="174:174" x14ac:dyDescent="0.3">
      <c r="FR5584"/>
    </row>
    <row r="5585" spans="174:174" x14ac:dyDescent="0.3">
      <c r="FR5585"/>
    </row>
    <row r="5586" spans="174:174" x14ac:dyDescent="0.3">
      <c r="FR5586"/>
    </row>
    <row r="5587" spans="174:174" x14ac:dyDescent="0.3">
      <c r="FR5587"/>
    </row>
    <row r="5588" spans="174:174" x14ac:dyDescent="0.3">
      <c r="FR5588"/>
    </row>
    <row r="5589" spans="174:174" x14ac:dyDescent="0.3">
      <c r="FR5589"/>
    </row>
    <row r="5590" spans="174:174" x14ac:dyDescent="0.3">
      <c r="FR5590"/>
    </row>
    <row r="5591" spans="174:174" x14ac:dyDescent="0.3">
      <c r="FR5591"/>
    </row>
    <row r="5592" spans="174:174" x14ac:dyDescent="0.3">
      <c r="FR5592"/>
    </row>
    <row r="5593" spans="174:174" x14ac:dyDescent="0.3">
      <c r="FR5593"/>
    </row>
    <row r="5594" spans="174:174" x14ac:dyDescent="0.3">
      <c r="FR5594"/>
    </row>
    <row r="5595" spans="174:174" x14ac:dyDescent="0.3">
      <c r="FR5595"/>
    </row>
    <row r="5596" spans="174:174" x14ac:dyDescent="0.3">
      <c r="FR5596"/>
    </row>
    <row r="5597" spans="174:174" x14ac:dyDescent="0.3">
      <c r="FR5597"/>
    </row>
    <row r="5598" spans="174:174" x14ac:dyDescent="0.3">
      <c r="FR5598"/>
    </row>
    <row r="5599" spans="174:174" x14ac:dyDescent="0.3">
      <c r="FR5599"/>
    </row>
    <row r="5600" spans="174:174" x14ac:dyDescent="0.3">
      <c r="FR5600"/>
    </row>
    <row r="5601" spans="174:174" x14ac:dyDescent="0.3">
      <c r="FR5601"/>
    </row>
    <row r="5602" spans="174:174" x14ac:dyDescent="0.3">
      <c r="FR5602"/>
    </row>
    <row r="5603" spans="174:174" x14ac:dyDescent="0.3">
      <c r="FR5603"/>
    </row>
    <row r="5604" spans="174:174" x14ac:dyDescent="0.3">
      <c r="FR5604"/>
    </row>
    <row r="5605" spans="174:174" x14ac:dyDescent="0.3">
      <c r="FR5605"/>
    </row>
    <row r="5606" spans="174:174" x14ac:dyDescent="0.3">
      <c r="FR5606"/>
    </row>
    <row r="5607" spans="174:174" x14ac:dyDescent="0.3">
      <c r="FR5607"/>
    </row>
    <row r="5608" spans="174:174" x14ac:dyDescent="0.3">
      <c r="FR5608"/>
    </row>
    <row r="5609" spans="174:174" x14ac:dyDescent="0.3">
      <c r="FR5609"/>
    </row>
    <row r="5610" spans="174:174" x14ac:dyDescent="0.3">
      <c r="FR5610"/>
    </row>
    <row r="5611" spans="174:174" x14ac:dyDescent="0.3">
      <c r="FR5611"/>
    </row>
    <row r="5612" spans="174:174" x14ac:dyDescent="0.3">
      <c r="FR5612"/>
    </row>
    <row r="5613" spans="174:174" x14ac:dyDescent="0.3">
      <c r="FR5613"/>
    </row>
    <row r="5614" spans="174:174" x14ac:dyDescent="0.3">
      <c r="FR5614"/>
    </row>
    <row r="5615" spans="174:174" x14ac:dyDescent="0.3">
      <c r="FR5615"/>
    </row>
    <row r="5616" spans="174:174" x14ac:dyDescent="0.3">
      <c r="FR5616"/>
    </row>
    <row r="5617" spans="174:174" x14ac:dyDescent="0.3">
      <c r="FR5617"/>
    </row>
    <row r="5618" spans="174:174" x14ac:dyDescent="0.3">
      <c r="FR5618"/>
    </row>
    <row r="5619" spans="174:174" x14ac:dyDescent="0.3">
      <c r="FR5619"/>
    </row>
    <row r="5620" spans="174:174" x14ac:dyDescent="0.3">
      <c r="FR5620"/>
    </row>
    <row r="5621" spans="174:174" x14ac:dyDescent="0.3">
      <c r="FR5621"/>
    </row>
    <row r="5622" spans="174:174" x14ac:dyDescent="0.3">
      <c r="FR5622"/>
    </row>
    <row r="5623" spans="174:174" x14ac:dyDescent="0.3">
      <c r="FR5623"/>
    </row>
    <row r="5624" spans="174:174" x14ac:dyDescent="0.3">
      <c r="FR5624"/>
    </row>
    <row r="5625" spans="174:174" x14ac:dyDescent="0.3">
      <c r="FR5625"/>
    </row>
    <row r="5626" spans="174:174" x14ac:dyDescent="0.3">
      <c r="FR5626"/>
    </row>
    <row r="5627" spans="174:174" x14ac:dyDescent="0.3">
      <c r="FR5627"/>
    </row>
    <row r="5628" spans="174:174" x14ac:dyDescent="0.3">
      <c r="FR5628"/>
    </row>
    <row r="5629" spans="174:174" x14ac:dyDescent="0.3">
      <c r="FR5629"/>
    </row>
    <row r="5630" spans="174:174" x14ac:dyDescent="0.3">
      <c r="FR5630"/>
    </row>
    <row r="5631" spans="174:174" x14ac:dyDescent="0.3">
      <c r="FR5631"/>
    </row>
    <row r="5632" spans="174:174" x14ac:dyDescent="0.3">
      <c r="FR5632"/>
    </row>
    <row r="5633" spans="174:174" x14ac:dyDescent="0.3">
      <c r="FR5633"/>
    </row>
    <row r="5634" spans="174:174" x14ac:dyDescent="0.3">
      <c r="FR5634"/>
    </row>
    <row r="5635" spans="174:174" x14ac:dyDescent="0.3">
      <c r="FR5635"/>
    </row>
    <row r="5636" spans="174:174" x14ac:dyDescent="0.3">
      <c r="FR5636"/>
    </row>
    <row r="5637" spans="174:174" x14ac:dyDescent="0.3">
      <c r="FR5637"/>
    </row>
    <row r="5638" spans="174:174" x14ac:dyDescent="0.3">
      <c r="FR5638"/>
    </row>
    <row r="5639" spans="174:174" x14ac:dyDescent="0.3">
      <c r="FR5639"/>
    </row>
    <row r="5640" spans="174:174" x14ac:dyDescent="0.3">
      <c r="FR5640"/>
    </row>
    <row r="5641" spans="174:174" x14ac:dyDescent="0.3">
      <c r="FR5641"/>
    </row>
    <row r="5642" spans="174:174" x14ac:dyDescent="0.3">
      <c r="FR5642"/>
    </row>
    <row r="5643" spans="174:174" x14ac:dyDescent="0.3">
      <c r="FR5643"/>
    </row>
    <row r="5644" spans="174:174" x14ac:dyDescent="0.3">
      <c r="FR5644"/>
    </row>
    <row r="5645" spans="174:174" x14ac:dyDescent="0.3">
      <c r="FR5645"/>
    </row>
    <row r="5646" spans="174:174" x14ac:dyDescent="0.3">
      <c r="FR5646"/>
    </row>
    <row r="5647" spans="174:174" x14ac:dyDescent="0.3">
      <c r="FR5647"/>
    </row>
    <row r="5648" spans="174:174" x14ac:dyDescent="0.3">
      <c r="FR5648"/>
    </row>
    <row r="5649" spans="174:174" x14ac:dyDescent="0.3">
      <c r="FR5649"/>
    </row>
    <row r="5650" spans="174:174" x14ac:dyDescent="0.3">
      <c r="FR5650"/>
    </row>
    <row r="5651" spans="174:174" x14ac:dyDescent="0.3">
      <c r="FR5651"/>
    </row>
    <row r="5652" spans="174:174" x14ac:dyDescent="0.3">
      <c r="FR5652"/>
    </row>
    <row r="5653" spans="174:174" x14ac:dyDescent="0.3">
      <c r="FR5653"/>
    </row>
    <row r="5654" spans="174:174" x14ac:dyDescent="0.3">
      <c r="FR5654"/>
    </row>
    <row r="5655" spans="174:174" x14ac:dyDescent="0.3">
      <c r="FR5655"/>
    </row>
    <row r="5656" spans="174:174" x14ac:dyDescent="0.3">
      <c r="FR5656"/>
    </row>
    <row r="5657" spans="174:174" x14ac:dyDescent="0.3">
      <c r="FR5657"/>
    </row>
    <row r="5658" spans="174:174" x14ac:dyDescent="0.3">
      <c r="FR5658"/>
    </row>
    <row r="5659" spans="174:174" x14ac:dyDescent="0.3">
      <c r="FR5659"/>
    </row>
    <row r="5660" spans="174:174" x14ac:dyDescent="0.3">
      <c r="FR5660"/>
    </row>
    <row r="5661" spans="174:174" x14ac:dyDescent="0.3">
      <c r="FR5661"/>
    </row>
    <row r="5662" spans="174:174" x14ac:dyDescent="0.3">
      <c r="FR5662"/>
    </row>
    <row r="5663" spans="174:174" x14ac:dyDescent="0.3">
      <c r="FR5663"/>
    </row>
    <row r="5664" spans="174:174" x14ac:dyDescent="0.3">
      <c r="FR5664"/>
    </row>
    <row r="5665" spans="174:174" x14ac:dyDescent="0.3">
      <c r="FR5665"/>
    </row>
    <row r="5666" spans="174:174" x14ac:dyDescent="0.3">
      <c r="FR5666"/>
    </row>
    <row r="5667" spans="174:174" x14ac:dyDescent="0.3">
      <c r="FR5667"/>
    </row>
    <row r="5668" spans="174:174" x14ac:dyDescent="0.3">
      <c r="FR5668"/>
    </row>
    <row r="5669" spans="174:174" x14ac:dyDescent="0.3">
      <c r="FR5669"/>
    </row>
    <row r="5670" spans="174:174" x14ac:dyDescent="0.3">
      <c r="FR5670"/>
    </row>
    <row r="5671" spans="174:174" x14ac:dyDescent="0.3">
      <c r="FR5671"/>
    </row>
    <row r="5672" spans="174:174" x14ac:dyDescent="0.3">
      <c r="FR5672"/>
    </row>
    <row r="5673" spans="174:174" x14ac:dyDescent="0.3">
      <c r="FR5673"/>
    </row>
    <row r="5674" spans="174:174" x14ac:dyDescent="0.3">
      <c r="FR5674"/>
    </row>
    <row r="5675" spans="174:174" x14ac:dyDescent="0.3">
      <c r="FR5675"/>
    </row>
    <row r="5676" spans="174:174" x14ac:dyDescent="0.3">
      <c r="FR5676"/>
    </row>
    <row r="5677" spans="174:174" x14ac:dyDescent="0.3">
      <c r="FR5677"/>
    </row>
    <row r="5678" spans="174:174" x14ac:dyDescent="0.3">
      <c r="FR5678"/>
    </row>
    <row r="5679" spans="174:174" x14ac:dyDescent="0.3">
      <c r="FR5679"/>
    </row>
    <row r="5680" spans="174:174" x14ac:dyDescent="0.3">
      <c r="FR5680"/>
    </row>
    <row r="5681" spans="174:174" x14ac:dyDescent="0.3">
      <c r="FR5681"/>
    </row>
    <row r="5682" spans="174:174" x14ac:dyDescent="0.3">
      <c r="FR5682"/>
    </row>
    <row r="5683" spans="174:174" x14ac:dyDescent="0.3">
      <c r="FR5683"/>
    </row>
    <row r="5684" spans="174:174" x14ac:dyDescent="0.3">
      <c r="FR5684"/>
    </row>
    <row r="5685" spans="174:174" x14ac:dyDescent="0.3">
      <c r="FR5685"/>
    </row>
    <row r="5686" spans="174:174" x14ac:dyDescent="0.3">
      <c r="FR5686"/>
    </row>
    <row r="5687" spans="174:174" x14ac:dyDescent="0.3">
      <c r="FR5687"/>
    </row>
    <row r="5688" spans="174:174" x14ac:dyDescent="0.3">
      <c r="FR5688"/>
    </row>
    <row r="5689" spans="174:174" x14ac:dyDescent="0.3">
      <c r="FR5689"/>
    </row>
    <row r="5690" spans="174:174" x14ac:dyDescent="0.3">
      <c r="FR5690"/>
    </row>
    <row r="5691" spans="174:174" x14ac:dyDescent="0.3">
      <c r="FR5691"/>
    </row>
    <row r="5692" spans="174:174" x14ac:dyDescent="0.3">
      <c r="FR5692"/>
    </row>
    <row r="5693" spans="174:174" x14ac:dyDescent="0.3">
      <c r="FR5693"/>
    </row>
    <row r="5694" spans="174:174" x14ac:dyDescent="0.3">
      <c r="FR5694"/>
    </row>
    <row r="5695" spans="174:174" x14ac:dyDescent="0.3">
      <c r="FR5695"/>
    </row>
    <row r="5696" spans="174:174" x14ac:dyDescent="0.3">
      <c r="FR5696"/>
    </row>
    <row r="5697" spans="174:174" x14ac:dyDescent="0.3">
      <c r="FR5697"/>
    </row>
    <row r="5698" spans="174:174" x14ac:dyDescent="0.3">
      <c r="FR5698"/>
    </row>
    <row r="5699" spans="174:174" x14ac:dyDescent="0.3">
      <c r="FR5699"/>
    </row>
    <row r="5700" spans="174:174" x14ac:dyDescent="0.3">
      <c r="FR5700"/>
    </row>
    <row r="5701" spans="174:174" x14ac:dyDescent="0.3">
      <c r="FR5701"/>
    </row>
    <row r="5702" spans="174:174" x14ac:dyDescent="0.3">
      <c r="FR5702"/>
    </row>
    <row r="5703" spans="174:174" x14ac:dyDescent="0.3">
      <c r="FR5703"/>
    </row>
    <row r="5704" spans="174:174" x14ac:dyDescent="0.3">
      <c r="FR5704"/>
    </row>
    <row r="5705" spans="174:174" x14ac:dyDescent="0.3">
      <c r="FR5705"/>
    </row>
    <row r="5706" spans="174:174" x14ac:dyDescent="0.3">
      <c r="FR5706"/>
    </row>
    <row r="5707" spans="174:174" x14ac:dyDescent="0.3">
      <c r="FR5707"/>
    </row>
    <row r="5708" spans="174:174" x14ac:dyDescent="0.3">
      <c r="FR5708"/>
    </row>
    <row r="5709" spans="174:174" x14ac:dyDescent="0.3">
      <c r="FR5709"/>
    </row>
    <row r="5710" spans="174:174" x14ac:dyDescent="0.3">
      <c r="FR5710"/>
    </row>
    <row r="5711" spans="174:174" x14ac:dyDescent="0.3">
      <c r="FR5711"/>
    </row>
    <row r="5712" spans="174:174" x14ac:dyDescent="0.3">
      <c r="FR5712"/>
    </row>
    <row r="5713" spans="174:174" x14ac:dyDescent="0.3">
      <c r="FR5713"/>
    </row>
    <row r="5714" spans="174:174" x14ac:dyDescent="0.3">
      <c r="FR5714"/>
    </row>
    <row r="5715" spans="174:174" x14ac:dyDescent="0.3">
      <c r="FR5715"/>
    </row>
    <row r="5716" spans="174:174" x14ac:dyDescent="0.3">
      <c r="FR5716"/>
    </row>
    <row r="5717" spans="174:174" x14ac:dyDescent="0.3">
      <c r="FR5717"/>
    </row>
    <row r="5718" spans="174:174" x14ac:dyDescent="0.3">
      <c r="FR5718"/>
    </row>
    <row r="5719" spans="174:174" x14ac:dyDescent="0.3">
      <c r="FR5719"/>
    </row>
    <row r="5720" spans="174:174" x14ac:dyDescent="0.3">
      <c r="FR5720"/>
    </row>
    <row r="5721" spans="174:174" x14ac:dyDescent="0.3">
      <c r="FR5721"/>
    </row>
    <row r="5722" spans="174:174" x14ac:dyDescent="0.3">
      <c r="FR5722"/>
    </row>
    <row r="5723" spans="174:174" x14ac:dyDescent="0.3">
      <c r="FR5723"/>
    </row>
    <row r="5724" spans="174:174" x14ac:dyDescent="0.3">
      <c r="FR5724"/>
    </row>
    <row r="5725" spans="174:174" x14ac:dyDescent="0.3">
      <c r="FR5725"/>
    </row>
    <row r="5726" spans="174:174" x14ac:dyDescent="0.3">
      <c r="FR5726"/>
    </row>
    <row r="5727" spans="174:174" x14ac:dyDescent="0.3">
      <c r="FR5727"/>
    </row>
    <row r="5728" spans="174:174" x14ac:dyDescent="0.3">
      <c r="FR5728"/>
    </row>
    <row r="5729" spans="174:174" x14ac:dyDescent="0.3">
      <c r="FR5729"/>
    </row>
    <row r="5730" spans="174:174" x14ac:dyDescent="0.3">
      <c r="FR5730"/>
    </row>
    <row r="5731" spans="174:174" x14ac:dyDescent="0.3">
      <c r="FR5731"/>
    </row>
    <row r="5732" spans="174:174" x14ac:dyDescent="0.3">
      <c r="FR5732"/>
    </row>
    <row r="5733" spans="174:174" x14ac:dyDescent="0.3">
      <c r="FR5733"/>
    </row>
    <row r="5734" spans="174:174" x14ac:dyDescent="0.3">
      <c r="FR5734"/>
    </row>
    <row r="5735" spans="174:174" x14ac:dyDescent="0.3">
      <c r="FR5735"/>
    </row>
    <row r="5736" spans="174:174" x14ac:dyDescent="0.3">
      <c r="FR5736"/>
    </row>
    <row r="5737" spans="174:174" x14ac:dyDescent="0.3">
      <c r="FR5737"/>
    </row>
    <row r="5738" spans="174:174" x14ac:dyDescent="0.3">
      <c r="FR5738"/>
    </row>
    <row r="5739" spans="174:174" x14ac:dyDescent="0.3">
      <c r="FR5739"/>
    </row>
    <row r="5740" spans="174:174" x14ac:dyDescent="0.3">
      <c r="FR5740"/>
    </row>
    <row r="5741" spans="174:174" x14ac:dyDescent="0.3">
      <c r="FR5741"/>
    </row>
    <row r="5742" spans="174:174" x14ac:dyDescent="0.3">
      <c r="FR5742"/>
    </row>
    <row r="5743" spans="174:174" x14ac:dyDescent="0.3">
      <c r="FR5743"/>
    </row>
    <row r="5744" spans="174:174" x14ac:dyDescent="0.3">
      <c r="FR5744"/>
    </row>
    <row r="5745" spans="174:174" x14ac:dyDescent="0.3">
      <c r="FR5745"/>
    </row>
    <row r="5746" spans="174:174" x14ac:dyDescent="0.3">
      <c r="FR5746"/>
    </row>
    <row r="5747" spans="174:174" x14ac:dyDescent="0.3">
      <c r="FR5747"/>
    </row>
    <row r="5748" spans="174:174" x14ac:dyDescent="0.3">
      <c r="FR5748"/>
    </row>
    <row r="5749" spans="174:174" x14ac:dyDescent="0.3">
      <c r="FR5749"/>
    </row>
    <row r="5750" spans="174:174" x14ac:dyDescent="0.3">
      <c r="FR5750"/>
    </row>
    <row r="5751" spans="174:174" x14ac:dyDescent="0.3">
      <c r="FR5751"/>
    </row>
    <row r="5752" spans="174:174" x14ac:dyDescent="0.3">
      <c r="FR5752"/>
    </row>
    <row r="5753" spans="174:174" x14ac:dyDescent="0.3">
      <c r="FR5753"/>
    </row>
    <row r="5754" spans="174:174" x14ac:dyDescent="0.3">
      <c r="FR5754"/>
    </row>
    <row r="5755" spans="174:174" x14ac:dyDescent="0.3">
      <c r="FR5755"/>
    </row>
    <row r="5756" spans="174:174" x14ac:dyDescent="0.3">
      <c r="FR5756"/>
    </row>
    <row r="5757" spans="174:174" x14ac:dyDescent="0.3">
      <c r="FR5757"/>
    </row>
    <row r="5758" spans="174:174" x14ac:dyDescent="0.3">
      <c r="FR5758"/>
    </row>
    <row r="5759" spans="174:174" x14ac:dyDescent="0.3">
      <c r="FR5759"/>
    </row>
    <row r="5760" spans="174:174" x14ac:dyDescent="0.3">
      <c r="FR5760"/>
    </row>
    <row r="5761" spans="174:174" x14ac:dyDescent="0.3">
      <c r="FR5761"/>
    </row>
    <row r="5762" spans="174:174" x14ac:dyDescent="0.3">
      <c r="FR5762"/>
    </row>
    <row r="5763" spans="174:174" x14ac:dyDescent="0.3">
      <c r="FR5763"/>
    </row>
    <row r="5764" spans="174:174" x14ac:dyDescent="0.3">
      <c r="FR5764"/>
    </row>
    <row r="5765" spans="174:174" x14ac:dyDescent="0.3">
      <c r="FR5765"/>
    </row>
    <row r="5766" spans="174:174" x14ac:dyDescent="0.3">
      <c r="FR5766"/>
    </row>
    <row r="5767" spans="174:174" x14ac:dyDescent="0.3">
      <c r="FR5767"/>
    </row>
    <row r="5768" spans="174:174" x14ac:dyDescent="0.3">
      <c r="FR5768"/>
    </row>
    <row r="5769" spans="174:174" x14ac:dyDescent="0.3">
      <c r="FR5769"/>
    </row>
    <row r="5770" spans="174:174" x14ac:dyDescent="0.3">
      <c r="FR5770"/>
    </row>
    <row r="5771" spans="174:174" x14ac:dyDescent="0.3">
      <c r="FR5771"/>
    </row>
    <row r="5772" spans="174:174" x14ac:dyDescent="0.3">
      <c r="FR5772"/>
    </row>
    <row r="5773" spans="174:174" x14ac:dyDescent="0.3">
      <c r="FR5773"/>
    </row>
    <row r="5774" spans="174:174" x14ac:dyDescent="0.3">
      <c r="FR5774"/>
    </row>
    <row r="5775" spans="174:174" x14ac:dyDescent="0.3">
      <c r="FR5775"/>
    </row>
    <row r="5776" spans="174:174" x14ac:dyDescent="0.3">
      <c r="FR5776"/>
    </row>
    <row r="5777" spans="174:174" x14ac:dyDescent="0.3">
      <c r="FR5777"/>
    </row>
    <row r="5778" spans="174:174" x14ac:dyDescent="0.3">
      <c r="FR5778"/>
    </row>
    <row r="5779" spans="174:174" x14ac:dyDescent="0.3">
      <c r="FR5779"/>
    </row>
    <row r="5780" spans="174:174" x14ac:dyDescent="0.3">
      <c r="FR5780"/>
    </row>
    <row r="5781" spans="174:174" x14ac:dyDescent="0.3">
      <c r="FR5781"/>
    </row>
    <row r="5782" spans="174:174" x14ac:dyDescent="0.3">
      <c r="FR5782"/>
    </row>
    <row r="5783" spans="174:174" x14ac:dyDescent="0.3">
      <c r="FR5783"/>
    </row>
    <row r="5784" spans="174:174" x14ac:dyDescent="0.3">
      <c r="FR5784"/>
    </row>
    <row r="5785" spans="174:174" x14ac:dyDescent="0.3">
      <c r="FR5785"/>
    </row>
    <row r="5786" spans="174:174" x14ac:dyDescent="0.3">
      <c r="FR5786"/>
    </row>
    <row r="5787" spans="174:174" x14ac:dyDescent="0.3">
      <c r="FR5787"/>
    </row>
    <row r="5788" spans="174:174" x14ac:dyDescent="0.3">
      <c r="FR5788"/>
    </row>
    <row r="5789" spans="174:174" x14ac:dyDescent="0.3">
      <c r="FR5789"/>
    </row>
    <row r="5790" spans="174:174" x14ac:dyDescent="0.3">
      <c r="FR5790"/>
    </row>
    <row r="5791" spans="174:174" x14ac:dyDescent="0.3">
      <c r="FR5791"/>
    </row>
    <row r="5792" spans="174:174" x14ac:dyDescent="0.3">
      <c r="FR5792"/>
    </row>
    <row r="5793" spans="174:174" x14ac:dyDescent="0.3">
      <c r="FR5793"/>
    </row>
    <row r="5794" spans="174:174" x14ac:dyDescent="0.3">
      <c r="FR5794"/>
    </row>
    <row r="5795" spans="174:174" x14ac:dyDescent="0.3">
      <c r="FR5795"/>
    </row>
    <row r="5796" spans="174:174" x14ac:dyDescent="0.3">
      <c r="FR5796"/>
    </row>
    <row r="5797" spans="174:174" x14ac:dyDescent="0.3">
      <c r="FR5797"/>
    </row>
    <row r="5798" spans="174:174" x14ac:dyDescent="0.3">
      <c r="FR5798"/>
    </row>
    <row r="5799" spans="174:174" x14ac:dyDescent="0.3">
      <c r="FR5799"/>
    </row>
    <row r="5800" spans="174:174" x14ac:dyDescent="0.3">
      <c r="FR5800"/>
    </row>
    <row r="5801" spans="174:174" x14ac:dyDescent="0.3">
      <c r="FR5801"/>
    </row>
    <row r="5802" spans="174:174" x14ac:dyDescent="0.3">
      <c r="FR5802"/>
    </row>
    <row r="5803" spans="174:174" x14ac:dyDescent="0.3">
      <c r="FR5803"/>
    </row>
    <row r="5804" spans="174:174" x14ac:dyDescent="0.3">
      <c r="FR5804"/>
    </row>
    <row r="5805" spans="174:174" x14ac:dyDescent="0.3">
      <c r="FR5805"/>
    </row>
    <row r="5806" spans="174:174" x14ac:dyDescent="0.3">
      <c r="FR5806"/>
    </row>
    <row r="5807" spans="174:174" x14ac:dyDescent="0.3">
      <c r="FR5807"/>
    </row>
    <row r="5808" spans="174:174" x14ac:dyDescent="0.3">
      <c r="FR5808"/>
    </row>
    <row r="5809" spans="174:174" x14ac:dyDescent="0.3">
      <c r="FR5809"/>
    </row>
    <row r="5810" spans="174:174" x14ac:dyDescent="0.3">
      <c r="FR5810"/>
    </row>
    <row r="5811" spans="174:174" x14ac:dyDescent="0.3">
      <c r="FR5811"/>
    </row>
    <row r="5812" spans="174:174" x14ac:dyDescent="0.3">
      <c r="FR5812"/>
    </row>
    <row r="5813" spans="174:174" x14ac:dyDescent="0.3">
      <c r="FR5813"/>
    </row>
    <row r="5814" spans="174:174" x14ac:dyDescent="0.3">
      <c r="FR5814"/>
    </row>
    <row r="5815" spans="174:174" x14ac:dyDescent="0.3">
      <c r="FR5815"/>
    </row>
    <row r="5816" spans="174:174" x14ac:dyDescent="0.3">
      <c r="FR5816"/>
    </row>
    <row r="5817" spans="174:174" x14ac:dyDescent="0.3">
      <c r="FR5817"/>
    </row>
    <row r="5818" spans="174:174" x14ac:dyDescent="0.3">
      <c r="FR5818"/>
    </row>
    <row r="5819" spans="174:174" x14ac:dyDescent="0.3">
      <c r="FR5819"/>
    </row>
    <row r="5820" spans="174:174" x14ac:dyDescent="0.3">
      <c r="FR5820"/>
    </row>
    <row r="5821" spans="174:174" x14ac:dyDescent="0.3">
      <c r="FR5821"/>
    </row>
    <row r="5822" spans="174:174" x14ac:dyDescent="0.3">
      <c r="FR5822"/>
    </row>
    <row r="5823" spans="174:174" x14ac:dyDescent="0.3">
      <c r="FR5823"/>
    </row>
    <row r="5824" spans="174:174" x14ac:dyDescent="0.3">
      <c r="FR5824"/>
    </row>
    <row r="5825" spans="174:174" x14ac:dyDescent="0.3">
      <c r="FR5825"/>
    </row>
    <row r="5826" spans="174:174" x14ac:dyDescent="0.3">
      <c r="FR5826"/>
    </row>
    <row r="5827" spans="174:174" x14ac:dyDescent="0.3">
      <c r="FR5827"/>
    </row>
    <row r="5828" spans="174:174" x14ac:dyDescent="0.3">
      <c r="FR5828"/>
    </row>
    <row r="5829" spans="174:174" x14ac:dyDescent="0.3">
      <c r="FR5829"/>
    </row>
    <row r="5830" spans="174:174" x14ac:dyDescent="0.3">
      <c r="FR5830"/>
    </row>
    <row r="5831" spans="174:174" x14ac:dyDescent="0.3">
      <c r="FR5831"/>
    </row>
    <row r="5832" spans="174:174" x14ac:dyDescent="0.3">
      <c r="FR5832"/>
    </row>
    <row r="5833" spans="174:174" x14ac:dyDescent="0.3">
      <c r="FR5833"/>
    </row>
    <row r="5834" spans="174:174" x14ac:dyDescent="0.3">
      <c r="FR5834"/>
    </row>
    <row r="5835" spans="174:174" x14ac:dyDescent="0.3">
      <c r="FR5835"/>
    </row>
    <row r="5836" spans="174:174" x14ac:dyDescent="0.3">
      <c r="FR5836"/>
    </row>
    <row r="5837" spans="174:174" x14ac:dyDescent="0.3">
      <c r="FR5837"/>
    </row>
    <row r="5838" spans="174:174" x14ac:dyDescent="0.3">
      <c r="FR5838"/>
    </row>
    <row r="5839" spans="174:174" x14ac:dyDescent="0.3">
      <c r="FR5839"/>
    </row>
    <row r="5840" spans="174:174" x14ac:dyDescent="0.3">
      <c r="FR5840"/>
    </row>
    <row r="5841" spans="174:174" x14ac:dyDescent="0.3">
      <c r="FR5841"/>
    </row>
    <row r="5842" spans="174:174" x14ac:dyDescent="0.3">
      <c r="FR5842"/>
    </row>
    <row r="5843" spans="174:174" x14ac:dyDescent="0.3">
      <c r="FR5843"/>
    </row>
    <row r="5844" spans="174:174" x14ac:dyDescent="0.3">
      <c r="FR5844"/>
    </row>
    <row r="5845" spans="174:174" x14ac:dyDescent="0.3">
      <c r="FR5845"/>
    </row>
    <row r="5846" spans="174:174" x14ac:dyDescent="0.3">
      <c r="FR5846"/>
    </row>
    <row r="5847" spans="174:174" x14ac:dyDescent="0.3">
      <c r="FR5847"/>
    </row>
    <row r="5848" spans="174:174" x14ac:dyDescent="0.3">
      <c r="FR5848"/>
    </row>
    <row r="5849" spans="174:174" x14ac:dyDescent="0.3">
      <c r="FR5849"/>
    </row>
    <row r="5850" spans="174:174" x14ac:dyDescent="0.3">
      <c r="FR5850"/>
    </row>
    <row r="5851" spans="174:174" x14ac:dyDescent="0.3">
      <c r="FR5851"/>
    </row>
    <row r="5852" spans="174:174" x14ac:dyDescent="0.3">
      <c r="FR5852"/>
    </row>
    <row r="5853" spans="174:174" x14ac:dyDescent="0.3">
      <c r="FR5853"/>
    </row>
    <row r="5854" spans="174:174" x14ac:dyDescent="0.3">
      <c r="FR5854"/>
    </row>
    <row r="5855" spans="174:174" x14ac:dyDescent="0.3">
      <c r="FR5855"/>
    </row>
    <row r="5856" spans="174:174" x14ac:dyDescent="0.3">
      <c r="FR5856"/>
    </row>
    <row r="5857" spans="174:174" x14ac:dyDescent="0.3">
      <c r="FR5857"/>
    </row>
    <row r="5858" spans="174:174" x14ac:dyDescent="0.3">
      <c r="FR5858"/>
    </row>
    <row r="5859" spans="174:174" x14ac:dyDescent="0.3">
      <c r="FR5859"/>
    </row>
    <row r="5860" spans="174:174" x14ac:dyDescent="0.3">
      <c r="FR5860"/>
    </row>
    <row r="5861" spans="174:174" x14ac:dyDescent="0.3">
      <c r="FR5861"/>
    </row>
    <row r="5862" spans="174:174" x14ac:dyDescent="0.3">
      <c r="FR5862"/>
    </row>
    <row r="5863" spans="174:174" x14ac:dyDescent="0.3">
      <c r="FR5863"/>
    </row>
    <row r="5864" spans="174:174" x14ac:dyDescent="0.3">
      <c r="FR5864"/>
    </row>
    <row r="5865" spans="174:174" x14ac:dyDescent="0.3">
      <c r="FR5865"/>
    </row>
    <row r="5866" spans="174:174" x14ac:dyDescent="0.3">
      <c r="FR5866"/>
    </row>
    <row r="5867" spans="174:174" x14ac:dyDescent="0.3">
      <c r="FR5867"/>
    </row>
    <row r="5868" spans="174:174" x14ac:dyDescent="0.3">
      <c r="FR5868"/>
    </row>
    <row r="5869" spans="174:174" x14ac:dyDescent="0.3">
      <c r="FR5869"/>
    </row>
    <row r="5870" spans="174:174" x14ac:dyDescent="0.3">
      <c r="FR5870"/>
    </row>
    <row r="5871" spans="174:174" x14ac:dyDescent="0.3">
      <c r="FR5871"/>
    </row>
    <row r="5872" spans="174:174" x14ac:dyDescent="0.3">
      <c r="FR5872"/>
    </row>
    <row r="5873" spans="174:174" x14ac:dyDescent="0.3">
      <c r="FR5873"/>
    </row>
    <row r="5874" spans="174:174" x14ac:dyDescent="0.3">
      <c r="FR5874"/>
    </row>
    <row r="5875" spans="174:174" x14ac:dyDescent="0.3">
      <c r="FR5875"/>
    </row>
    <row r="5876" spans="174:174" x14ac:dyDescent="0.3">
      <c r="FR5876"/>
    </row>
    <row r="5877" spans="174:174" x14ac:dyDescent="0.3">
      <c r="FR5877"/>
    </row>
    <row r="5878" spans="174:174" x14ac:dyDescent="0.3">
      <c r="FR5878"/>
    </row>
    <row r="5879" spans="174:174" x14ac:dyDescent="0.3">
      <c r="FR5879"/>
    </row>
    <row r="5880" spans="174:174" x14ac:dyDescent="0.3">
      <c r="FR5880"/>
    </row>
    <row r="5881" spans="174:174" x14ac:dyDescent="0.3">
      <c r="FR5881"/>
    </row>
    <row r="5882" spans="174:174" x14ac:dyDescent="0.3">
      <c r="FR5882"/>
    </row>
    <row r="5883" spans="174:174" x14ac:dyDescent="0.3">
      <c r="FR5883"/>
    </row>
    <row r="5884" spans="174:174" x14ac:dyDescent="0.3">
      <c r="FR5884"/>
    </row>
    <row r="5885" spans="174:174" x14ac:dyDescent="0.3">
      <c r="FR5885"/>
    </row>
    <row r="5886" spans="174:174" x14ac:dyDescent="0.3">
      <c r="FR5886"/>
    </row>
    <row r="5887" spans="174:174" x14ac:dyDescent="0.3">
      <c r="FR5887"/>
    </row>
    <row r="5888" spans="174:174" x14ac:dyDescent="0.3">
      <c r="FR5888"/>
    </row>
    <row r="5889" spans="174:174" x14ac:dyDescent="0.3">
      <c r="FR5889"/>
    </row>
    <row r="5890" spans="174:174" x14ac:dyDescent="0.3">
      <c r="FR5890"/>
    </row>
    <row r="5891" spans="174:174" x14ac:dyDescent="0.3">
      <c r="FR5891"/>
    </row>
    <row r="5892" spans="174:174" x14ac:dyDescent="0.3">
      <c r="FR5892"/>
    </row>
    <row r="5893" spans="174:174" x14ac:dyDescent="0.3">
      <c r="FR5893"/>
    </row>
    <row r="5894" spans="174:174" x14ac:dyDescent="0.3">
      <c r="FR5894"/>
    </row>
    <row r="5895" spans="174:174" x14ac:dyDescent="0.3">
      <c r="FR5895"/>
    </row>
    <row r="5896" spans="174:174" x14ac:dyDescent="0.3">
      <c r="FR5896"/>
    </row>
    <row r="5897" spans="174:174" x14ac:dyDescent="0.3">
      <c r="FR5897"/>
    </row>
    <row r="5898" spans="174:174" x14ac:dyDescent="0.3">
      <c r="FR5898"/>
    </row>
    <row r="5899" spans="174:174" x14ac:dyDescent="0.3">
      <c r="FR5899"/>
    </row>
    <row r="5900" spans="174:174" x14ac:dyDescent="0.3">
      <c r="FR5900"/>
    </row>
    <row r="5901" spans="174:174" x14ac:dyDescent="0.3">
      <c r="FR5901"/>
    </row>
    <row r="5902" spans="174:174" x14ac:dyDescent="0.3">
      <c r="FR5902"/>
    </row>
    <row r="5903" spans="174:174" x14ac:dyDescent="0.3">
      <c r="FR5903"/>
    </row>
    <row r="5904" spans="174:174" x14ac:dyDescent="0.3">
      <c r="FR5904"/>
    </row>
    <row r="5905" spans="174:174" x14ac:dyDescent="0.3">
      <c r="FR5905"/>
    </row>
    <row r="5906" spans="174:174" x14ac:dyDescent="0.3">
      <c r="FR5906"/>
    </row>
    <row r="5907" spans="174:174" x14ac:dyDescent="0.3">
      <c r="FR5907"/>
    </row>
    <row r="5908" spans="174:174" x14ac:dyDescent="0.3">
      <c r="FR5908"/>
    </row>
    <row r="5909" spans="174:174" x14ac:dyDescent="0.3">
      <c r="FR5909"/>
    </row>
    <row r="5910" spans="174:174" x14ac:dyDescent="0.3">
      <c r="FR5910"/>
    </row>
    <row r="5911" spans="174:174" x14ac:dyDescent="0.3">
      <c r="FR5911"/>
    </row>
    <row r="5912" spans="174:174" x14ac:dyDescent="0.3">
      <c r="FR5912"/>
    </row>
    <row r="5913" spans="174:174" x14ac:dyDescent="0.3">
      <c r="FR5913"/>
    </row>
    <row r="5914" spans="174:174" x14ac:dyDescent="0.3">
      <c r="FR5914"/>
    </row>
    <row r="5915" spans="174:174" x14ac:dyDescent="0.3">
      <c r="FR5915"/>
    </row>
    <row r="5916" spans="174:174" x14ac:dyDescent="0.3">
      <c r="FR5916"/>
    </row>
    <row r="5917" spans="174:174" x14ac:dyDescent="0.3">
      <c r="FR5917"/>
    </row>
    <row r="5918" spans="174:174" x14ac:dyDescent="0.3">
      <c r="FR5918"/>
    </row>
    <row r="5919" spans="174:174" x14ac:dyDescent="0.3">
      <c r="FR5919"/>
    </row>
    <row r="5920" spans="174:174" x14ac:dyDescent="0.3">
      <c r="FR5920"/>
    </row>
    <row r="5921" spans="174:174" x14ac:dyDescent="0.3">
      <c r="FR5921"/>
    </row>
    <row r="5922" spans="174:174" x14ac:dyDescent="0.3">
      <c r="FR5922"/>
    </row>
    <row r="5923" spans="174:174" x14ac:dyDescent="0.3">
      <c r="FR5923"/>
    </row>
    <row r="5924" spans="174:174" x14ac:dyDescent="0.3">
      <c r="FR5924"/>
    </row>
    <row r="5925" spans="174:174" x14ac:dyDescent="0.3">
      <c r="FR5925"/>
    </row>
    <row r="5926" spans="174:174" x14ac:dyDescent="0.3">
      <c r="FR5926"/>
    </row>
    <row r="5927" spans="174:174" x14ac:dyDescent="0.3">
      <c r="FR5927"/>
    </row>
    <row r="5928" spans="174:174" x14ac:dyDescent="0.3">
      <c r="FR5928"/>
    </row>
    <row r="5929" spans="174:174" x14ac:dyDescent="0.3">
      <c r="FR5929"/>
    </row>
    <row r="5930" spans="174:174" x14ac:dyDescent="0.3">
      <c r="FR5930"/>
    </row>
    <row r="5931" spans="174:174" x14ac:dyDescent="0.3">
      <c r="FR5931"/>
    </row>
    <row r="5932" spans="174:174" x14ac:dyDescent="0.3">
      <c r="FR5932"/>
    </row>
    <row r="5933" spans="174:174" x14ac:dyDescent="0.3">
      <c r="FR5933"/>
    </row>
    <row r="5934" spans="174:174" x14ac:dyDescent="0.3">
      <c r="FR5934"/>
    </row>
    <row r="5935" spans="174:174" x14ac:dyDescent="0.3">
      <c r="FR5935"/>
    </row>
    <row r="5936" spans="174:174" x14ac:dyDescent="0.3">
      <c r="FR5936"/>
    </row>
    <row r="5937" spans="174:174" x14ac:dyDescent="0.3">
      <c r="FR5937"/>
    </row>
    <row r="5938" spans="174:174" x14ac:dyDescent="0.3">
      <c r="FR5938"/>
    </row>
    <row r="5939" spans="174:174" x14ac:dyDescent="0.3">
      <c r="FR5939"/>
    </row>
    <row r="5940" spans="174:174" x14ac:dyDescent="0.3">
      <c r="FR5940"/>
    </row>
    <row r="5941" spans="174:174" x14ac:dyDescent="0.3">
      <c r="FR5941"/>
    </row>
    <row r="5942" spans="174:174" x14ac:dyDescent="0.3">
      <c r="FR5942"/>
    </row>
    <row r="5943" spans="174:174" x14ac:dyDescent="0.3">
      <c r="FR5943"/>
    </row>
    <row r="5944" spans="174:174" x14ac:dyDescent="0.3">
      <c r="FR5944"/>
    </row>
    <row r="5945" spans="174:174" x14ac:dyDescent="0.3">
      <c r="FR5945"/>
    </row>
    <row r="5946" spans="174:174" x14ac:dyDescent="0.3">
      <c r="FR5946"/>
    </row>
    <row r="5947" spans="174:174" x14ac:dyDescent="0.3">
      <c r="FR5947"/>
    </row>
    <row r="5948" spans="174:174" x14ac:dyDescent="0.3">
      <c r="FR5948"/>
    </row>
    <row r="5949" spans="174:174" x14ac:dyDescent="0.3">
      <c r="FR5949"/>
    </row>
    <row r="5950" spans="174:174" x14ac:dyDescent="0.3">
      <c r="FR5950"/>
    </row>
    <row r="5951" spans="174:174" x14ac:dyDescent="0.3">
      <c r="FR5951"/>
    </row>
    <row r="5952" spans="174:174" x14ac:dyDescent="0.3">
      <c r="FR5952"/>
    </row>
    <row r="5953" spans="174:174" x14ac:dyDescent="0.3">
      <c r="FR5953"/>
    </row>
    <row r="5954" spans="174:174" x14ac:dyDescent="0.3">
      <c r="FR5954"/>
    </row>
    <row r="5955" spans="174:174" x14ac:dyDescent="0.3">
      <c r="FR5955"/>
    </row>
    <row r="5956" spans="174:174" x14ac:dyDescent="0.3">
      <c r="FR5956"/>
    </row>
    <row r="5957" spans="174:174" x14ac:dyDescent="0.3">
      <c r="FR5957"/>
    </row>
    <row r="5958" spans="174:174" x14ac:dyDescent="0.3">
      <c r="FR5958"/>
    </row>
    <row r="5959" spans="174:174" x14ac:dyDescent="0.3">
      <c r="FR5959"/>
    </row>
    <row r="5960" spans="174:174" x14ac:dyDescent="0.3">
      <c r="FR5960"/>
    </row>
    <row r="5961" spans="174:174" x14ac:dyDescent="0.3">
      <c r="FR5961"/>
    </row>
    <row r="5962" spans="174:174" x14ac:dyDescent="0.3">
      <c r="FR5962"/>
    </row>
    <row r="5963" spans="174:174" x14ac:dyDescent="0.3">
      <c r="FR5963"/>
    </row>
    <row r="5964" spans="174:174" x14ac:dyDescent="0.3">
      <c r="FR5964"/>
    </row>
    <row r="5965" spans="174:174" x14ac:dyDescent="0.3">
      <c r="FR5965"/>
    </row>
    <row r="5966" spans="174:174" x14ac:dyDescent="0.3">
      <c r="FR5966"/>
    </row>
    <row r="5967" spans="174:174" x14ac:dyDescent="0.3">
      <c r="FR5967"/>
    </row>
    <row r="5968" spans="174:174" x14ac:dyDescent="0.3">
      <c r="FR5968"/>
    </row>
    <row r="5969" spans="174:174" x14ac:dyDescent="0.3">
      <c r="FR5969"/>
    </row>
    <row r="5970" spans="174:174" x14ac:dyDescent="0.3">
      <c r="FR5970"/>
    </row>
    <row r="5971" spans="174:174" x14ac:dyDescent="0.3">
      <c r="FR5971"/>
    </row>
    <row r="5972" spans="174:174" x14ac:dyDescent="0.3">
      <c r="FR5972"/>
    </row>
    <row r="5973" spans="174:174" x14ac:dyDescent="0.3">
      <c r="FR5973"/>
    </row>
    <row r="5974" spans="174:174" x14ac:dyDescent="0.3">
      <c r="FR5974"/>
    </row>
    <row r="5975" spans="174:174" x14ac:dyDescent="0.3">
      <c r="FR5975"/>
    </row>
    <row r="5976" spans="174:174" x14ac:dyDescent="0.3">
      <c r="FR5976"/>
    </row>
    <row r="5977" spans="174:174" x14ac:dyDescent="0.3">
      <c r="FR5977"/>
    </row>
    <row r="5978" spans="174:174" x14ac:dyDescent="0.3">
      <c r="FR5978"/>
    </row>
    <row r="5979" spans="174:174" x14ac:dyDescent="0.3">
      <c r="FR5979"/>
    </row>
    <row r="5980" spans="174:174" x14ac:dyDescent="0.3">
      <c r="FR5980"/>
    </row>
    <row r="5981" spans="174:174" x14ac:dyDescent="0.3">
      <c r="FR5981"/>
    </row>
    <row r="5982" spans="174:174" x14ac:dyDescent="0.3">
      <c r="FR5982"/>
    </row>
    <row r="5983" spans="174:174" x14ac:dyDescent="0.3">
      <c r="FR5983"/>
    </row>
    <row r="5984" spans="174:174" x14ac:dyDescent="0.3">
      <c r="FR5984"/>
    </row>
    <row r="5985" spans="174:174" x14ac:dyDescent="0.3">
      <c r="FR5985"/>
    </row>
    <row r="5986" spans="174:174" x14ac:dyDescent="0.3">
      <c r="FR5986"/>
    </row>
    <row r="5987" spans="174:174" x14ac:dyDescent="0.3">
      <c r="FR5987"/>
    </row>
    <row r="5988" spans="174:174" x14ac:dyDescent="0.3">
      <c r="FR5988"/>
    </row>
    <row r="5989" spans="174:174" x14ac:dyDescent="0.3">
      <c r="FR5989"/>
    </row>
    <row r="5990" spans="174:174" x14ac:dyDescent="0.3">
      <c r="FR5990"/>
    </row>
    <row r="5991" spans="174:174" x14ac:dyDescent="0.3">
      <c r="FR5991"/>
    </row>
    <row r="5992" spans="174:174" x14ac:dyDescent="0.3">
      <c r="FR5992"/>
    </row>
    <row r="5993" spans="174:174" x14ac:dyDescent="0.3">
      <c r="FR5993"/>
    </row>
    <row r="5994" spans="174:174" x14ac:dyDescent="0.3">
      <c r="FR5994"/>
    </row>
    <row r="5995" spans="174:174" x14ac:dyDescent="0.3">
      <c r="FR5995"/>
    </row>
    <row r="5996" spans="174:174" x14ac:dyDescent="0.3">
      <c r="FR5996"/>
    </row>
    <row r="5997" spans="174:174" x14ac:dyDescent="0.3">
      <c r="FR5997"/>
    </row>
    <row r="5998" spans="174:174" x14ac:dyDescent="0.3">
      <c r="FR5998"/>
    </row>
    <row r="5999" spans="174:174" x14ac:dyDescent="0.3">
      <c r="FR5999"/>
    </row>
    <row r="6000" spans="174:174" x14ac:dyDescent="0.3">
      <c r="FR6000"/>
    </row>
    <row r="6001" spans="174:174" x14ac:dyDescent="0.3">
      <c r="FR6001"/>
    </row>
    <row r="6002" spans="174:174" x14ac:dyDescent="0.3">
      <c r="FR6002"/>
    </row>
    <row r="6003" spans="174:174" x14ac:dyDescent="0.3">
      <c r="FR6003"/>
    </row>
    <row r="6004" spans="174:174" x14ac:dyDescent="0.3">
      <c r="FR6004"/>
    </row>
    <row r="6005" spans="174:174" x14ac:dyDescent="0.3">
      <c r="FR6005"/>
    </row>
    <row r="6006" spans="174:174" x14ac:dyDescent="0.3">
      <c r="FR6006"/>
    </row>
    <row r="6007" spans="174:174" x14ac:dyDescent="0.3">
      <c r="FR6007"/>
    </row>
    <row r="6008" spans="174:174" x14ac:dyDescent="0.3">
      <c r="FR6008"/>
    </row>
    <row r="6009" spans="174:174" x14ac:dyDescent="0.3">
      <c r="FR6009"/>
    </row>
    <row r="6010" spans="174:174" x14ac:dyDescent="0.3">
      <c r="FR6010"/>
    </row>
    <row r="6011" spans="174:174" x14ac:dyDescent="0.3">
      <c r="FR6011"/>
    </row>
    <row r="6012" spans="174:174" x14ac:dyDescent="0.3">
      <c r="FR6012"/>
    </row>
    <row r="6013" spans="174:174" x14ac:dyDescent="0.3">
      <c r="FR6013"/>
    </row>
    <row r="6014" spans="174:174" x14ac:dyDescent="0.3">
      <c r="FR6014"/>
    </row>
    <row r="6015" spans="174:174" x14ac:dyDescent="0.3">
      <c r="FR6015"/>
    </row>
    <row r="6016" spans="174:174" x14ac:dyDescent="0.3">
      <c r="FR6016"/>
    </row>
    <row r="6017" spans="174:174" x14ac:dyDescent="0.3">
      <c r="FR6017"/>
    </row>
    <row r="6018" spans="174:174" x14ac:dyDescent="0.3">
      <c r="FR6018"/>
    </row>
    <row r="6019" spans="174:174" x14ac:dyDescent="0.3">
      <c r="FR6019"/>
    </row>
    <row r="6020" spans="174:174" x14ac:dyDescent="0.3">
      <c r="FR6020"/>
    </row>
    <row r="6021" spans="174:174" x14ac:dyDescent="0.3">
      <c r="FR6021"/>
    </row>
    <row r="6022" spans="174:174" x14ac:dyDescent="0.3">
      <c r="FR6022"/>
    </row>
    <row r="6023" spans="174:174" x14ac:dyDescent="0.3">
      <c r="FR6023"/>
    </row>
    <row r="6024" spans="174:174" x14ac:dyDescent="0.3">
      <c r="FR6024"/>
    </row>
    <row r="6025" spans="174:174" x14ac:dyDescent="0.3">
      <c r="FR6025"/>
    </row>
    <row r="6026" spans="174:174" x14ac:dyDescent="0.3">
      <c r="FR6026"/>
    </row>
    <row r="6027" spans="174:174" x14ac:dyDescent="0.3">
      <c r="FR6027"/>
    </row>
    <row r="6028" spans="174:174" x14ac:dyDescent="0.3">
      <c r="FR6028"/>
    </row>
    <row r="6029" spans="174:174" x14ac:dyDescent="0.3">
      <c r="FR6029"/>
    </row>
    <row r="6030" spans="174:174" x14ac:dyDescent="0.3">
      <c r="FR6030"/>
    </row>
    <row r="6031" spans="174:174" x14ac:dyDescent="0.3">
      <c r="FR6031"/>
    </row>
    <row r="6032" spans="174:174" x14ac:dyDescent="0.3">
      <c r="FR6032"/>
    </row>
    <row r="6033" spans="174:174" x14ac:dyDescent="0.3">
      <c r="FR6033"/>
    </row>
    <row r="6034" spans="174:174" x14ac:dyDescent="0.3">
      <c r="FR6034"/>
    </row>
    <row r="6035" spans="174:174" x14ac:dyDescent="0.3">
      <c r="FR6035"/>
    </row>
    <row r="6036" spans="174:174" x14ac:dyDescent="0.3">
      <c r="FR6036"/>
    </row>
    <row r="6037" spans="174:174" x14ac:dyDescent="0.3">
      <c r="FR6037"/>
    </row>
    <row r="6038" spans="174:174" x14ac:dyDescent="0.3">
      <c r="FR6038"/>
    </row>
    <row r="6039" spans="174:174" x14ac:dyDescent="0.3">
      <c r="FR6039"/>
    </row>
    <row r="6040" spans="174:174" x14ac:dyDescent="0.3">
      <c r="FR6040"/>
    </row>
    <row r="6041" spans="174:174" x14ac:dyDescent="0.3">
      <c r="FR6041"/>
    </row>
    <row r="6042" spans="174:174" x14ac:dyDescent="0.3">
      <c r="FR6042"/>
    </row>
    <row r="6043" spans="174:174" x14ac:dyDescent="0.3">
      <c r="FR6043"/>
    </row>
    <row r="6044" spans="174:174" x14ac:dyDescent="0.3">
      <c r="FR6044"/>
    </row>
    <row r="6045" spans="174:174" x14ac:dyDescent="0.3">
      <c r="FR6045"/>
    </row>
    <row r="6046" spans="174:174" x14ac:dyDescent="0.3">
      <c r="FR6046"/>
    </row>
    <row r="6047" spans="174:174" x14ac:dyDescent="0.3">
      <c r="FR6047"/>
    </row>
    <row r="6048" spans="174:174" x14ac:dyDescent="0.3">
      <c r="FR6048"/>
    </row>
    <row r="6049" spans="174:174" x14ac:dyDescent="0.3">
      <c r="FR6049"/>
    </row>
    <row r="6050" spans="174:174" x14ac:dyDescent="0.3">
      <c r="FR6050"/>
    </row>
    <row r="6051" spans="174:174" x14ac:dyDescent="0.3">
      <c r="FR6051"/>
    </row>
    <row r="6052" spans="174:174" x14ac:dyDescent="0.3">
      <c r="FR6052"/>
    </row>
    <row r="6053" spans="174:174" x14ac:dyDescent="0.3">
      <c r="FR6053"/>
    </row>
    <row r="6054" spans="174:174" x14ac:dyDescent="0.3">
      <c r="FR6054"/>
    </row>
    <row r="6055" spans="174:174" x14ac:dyDescent="0.3">
      <c r="FR6055"/>
    </row>
    <row r="6056" spans="174:174" x14ac:dyDescent="0.3">
      <c r="FR6056"/>
    </row>
    <row r="6057" spans="174:174" x14ac:dyDescent="0.3">
      <c r="FR6057"/>
    </row>
    <row r="6058" spans="174:174" x14ac:dyDescent="0.3">
      <c r="FR6058"/>
    </row>
    <row r="6059" spans="174:174" x14ac:dyDescent="0.3">
      <c r="FR6059"/>
    </row>
    <row r="6060" spans="174:174" x14ac:dyDescent="0.3">
      <c r="FR6060"/>
    </row>
    <row r="6061" spans="174:174" x14ac:dyDescent="0.3">
      <c r="FR6061"/>
    </row>
    <row r="6062" spans="174:174" x14ac:dyDescent="0.3">
      <c r="FR6062"/>
    </row>
    <row r="6063" spans="174:174" x14ac:dyDescent="0.3">
      <c r="FR6063"/>
    </row>
    <row r="6064" spans="174:174" x14ac:dyDescent="0.3">
      <c r="FR6064"/>
    </row>
    <row r="6065" spans="174:174" x14ac:dyDescent="0.3">
      <c r="FR6065"/>
    </row>
    <row r="6066" spans="174:174" x14ac:dyDescent="0.3">
      <c r="FR6066"/>
    </row>
    <row r="6067" spans="174:174" x14ac:dyDescent="0.3">
      <c r="FR6067"/>
    </row>
    <row r="6068" spans="174:174" x14ac:dyDescent="0.3">
      <c r="FR6068"/>
    </row>
    <row r="6069" spans="174:174" x14ac:dyDescent="0.3">
      <c r="FR6069"/>
    </row>
    <row r="6070" spans="174:174" x14ac:dyDescent="0.3">
      <c r="FR6070"/>
    </row>
    <row r="6071" spans="174:174" x14ac:dyDescent="0.3">
      <c r="FR6071"/>
    </row>
    <row r="6072" spans="174:174" x14ac:dyDescent="0.3">
      <c r="FR6072"/>
    </row>
    <row r="6073" spans="174:174" x14ac:dyDescent="0.3">
      <c r="FR6073"/>
    </row>
    <row r="6074" spans="174:174" x14ac:dyDescent="0.3">
      <c r="FR6074"/>
    </row>
    <row r="6075" spans="174:174" x14ac:dyDescent="0.3">
      <c r="FR6075"/>
    </row>
    <row r="6076" spans="174:174" x14ac:dyDescent="0.3">
      <c r="FR6076"/>
    </row>
    <row r="6077" spans="174:174" x14ac:dyDescent="0.3">
      <c r="FR6077"/>
    </row>
    <row r="6078" spans="174:174" x14ac:dyDescent="0.3">
      <c r="FR6078"/>
    </row>
    <row r="6079" spans="174:174" x14ac:dyDescent="0.3">
      <c r="FR6079"/>
    </row>
    <row r="6080" spans="174:174" x14ac:dyDescent="0.3">
      <c r="FR6080"/>
    </row>
    <row r="6081" spans="174:174" x14ac:dyDescent="0.3">
      <c r="FR6081"/>
    </row>
    <row r="6082" spans="174:174" x14ac:dyDescent="0.3">
      <c r="FR6082"/>
    </row>
    <row r="6083" spans="174:174" x14ac:dyDescent="0.3">
      <c r="FR6083"/>
    </row>
    <row r="6084" spans="174:174" x14ac:dyDescent="0.3">
      <c r="FR6084"/>
    </row>
    <row r="6085" spans="174:174" x14ac:dyDescent="0.3">
      <c r="FR6085"/>
    </row>
    <row r="6086" spans="174:174" x14ac:dyDescent="0.3">
      <c r="FR6086"/>
    </row>
    <row r="6087" spans="174:174" x14ac:dyDescent="0.3">
      <c r="FR6087"/>
    </row>
    <row r="6088" spans="174:174" x14ac:dyDescent="0.3">
      <c r="FR6088"/>
    </row>
    <row r="6089" spans="174:174" x14ac:dyDescent="0.3">
      <c r="FR6089"/>
    </row>
    <row r="6090" spans="174:174" x14ac:dyDescent="0.3">
      <c r="FR6090"/>
    </row>
    <row r="6091" spans="174:174" x14ac:dyDescent="0.3">
      <c r="FR6091"/>
    </row>
    <row r="6092" spans="174:174" x14ac:dyDescent="0.3">
      <c r="FR6092"/>
    </row>
    <row r="6093" spans="174:174" x14ac:dyDescent="0.3">
      <c r="FR6093"/>
    </row>
    <row r="6094" spans="174:174" x14ac:dyDescent="0.3">
      <c r="FR6094"/>
    </row>
    <row r="6095" spans="174:174" x14ac:dyDescent="0.3">
      <c r="FR6095"/>
    </row>
    <row r="6096" spans="174:174" x14ac:dyDescent="0.3">
      <c r="FR6096"/>
    </row>
    <row r="6097" spans="174:174" x14ac:dyDescent="0.3">
      <c r="FR6097"/>
    </row>
    <row r="6098" spans="174:174" x14ac:dyDescent="0.3">
      <c r="FR6098"/>
    </row>
    <row r="6099" spans="174:174" x14ac:dyDescent="0.3">
      <c r="FR6099"/>
    </row>
    <row r="6100" spans="174:174" x14ac:dyDescent="0.3">
      <c r="FR6100"/>
    </row>
    <row r="6101" spans="174:174" x14ac:dyDescent="0.3">
      <c r="FR6101"/>
    </row>
    <row r="6102" spans="174:174" x14ac:dyDescent="0.3">
      <c r="FR6102"/>
    </row>
    <row r="6103" spans="174:174" x14ac:dyDescent="0.3">
      <c r="FR6103"/>
    </row>
    <row r="6104" spans="174:174" x14ac:dyDescent="0.3">
      <c r="FR6104"/>
    </row>
    <row r="6105" spans="174:174" x14ac:dyDescent="0.3">
      <c r="FR6105"/>
    </row>
    <row r="6106" spans="174:174" x14ac:dyDescent="0.3">
      <c r="FR6106"/>
    </row>
    <row r="6107" spans="174:174" x14ac:dyDescent="0.3">
      <c r="FR6107"/>
    </row>
    <row r="6108" spans="174:174" x14ac:dyDescent="0.3">
      <c r="FR6108"/>
    </row>
    <row r="6109" spans="174:174" x14ac:dyDescent="0.3">
      <c r="FR6109"/>
    </row>
    <row r="6110" spans="174:174" x14ac:dyDescent="0.3">
      <c r="FR6110"/>
    </row>
    <row r="6111" spans="174:174" x14ac:dyDescent="0.3">
      <c r="FR6111"/>
    </row>
    <row r="6112" spans="174:174" x14ac:dyDescent="0.3">
      <c r="FR6112"/>
    </row>
    <row r="6113" spans="174:174" x14ac:dyDescent="0.3">
      <c r="FR6113"/>
    </row>
    <row r="6114" spans="174:174" x14ac:dyDescent="0.3">
      <c r="FR6114"/>
    </row>
    <row r="6115" spans="174:174" x14ac:dyDescent="0.3">
      <c r="FR6115"/>
    </row>
    <row r="6116" spans="174:174" x14ac:dyDescent="0.3">
      <c r="FR6116"/>
    </row>
    <row r="6117" spans="174:174" x14ac:dyDescent="0.3">
      <c r="FR6117"/>
    </row>
    <row r="6118" spans="174:174" x14ac:dyDescent="0.3">
      <c r="FR6118"/>
    </row>
    <row r="6119" spans="174:174" x14ac:dyDescent="0.3">
      <c r="FR6119"/>
    </row>
    <row r="6120" spans="174:174" x14ac:dyDescent="0.3">
      <c r="FR6120"/>
    </row>
    <row r="6121" spans="174:174" x14ac:dyDescent="0.3">
      <c r="FR6121"/>
    </row>
    <row r="6122" spans="174:174" x14ac:dyDescent="0.3">
      <c r="FR6122"/>
    </row>
    <row r="6123" spans="174:174" x14ac:dyDescent="0.3">
      <c r="FR6123"/>
    </row>
    <row r="6124" spans="174:174" x14ac:dyDescent="0.3">
      <c r="FR6124"/>
    </row>
    <row r="6125" spans="174:174" x14ac:dyDescent="0.3">
      <c r="FR6125"/>
    </row>
    <row r="6126" spans="174:174" x14ac:dyDescent="0.3">
      <c r="FR6126"/>
    </row>
    <row r="6127" spans="174:174" x14ac:dyDescent="0.3">
      <c r="FR6127"/>
    </row>
    <row r="6128" spans="174:174" x14ac:dyDescent="0.3">
      <c r="FR6128"/>
    </row>
    <row r="6129" spans="174:174" x14ac:dyDescent="0.3">
      <c r="FR6129"/>
    </row>
    <row r="6130" spans="174:174" x14ac:dyDescent="0.3">
      <c r="FR6130"/>
    </row>
    <row r="6131" spans="174:174" x14ac:dyDescent="0.3">
      <c r="FR6131"/>
    </row>
    <row r="6132" spans="174:174" x14ac:dyDescent="0.3">
      <c r="FR6132"/>
    </row>
    <row r="6133" spans="174:174" x14ac:dyDescent="0.3">
      <c r="FR6133"/>
    </row>
    <row r="6134" spans="174:174" x14ac:dyDescent="0.3">
      <c r="FR6134"/>
    </row>
    <row r="6135" spans="174:174" x14ac:dyDescent="0.3">
      <c r="FR6135"/>
    </row>
    <row r="6136" spans="174:174" x14ac:dyDescent="0.3">
      <c r="FR6136"/>
    </row>
    <row r="6137" spans="174:174" x14ac:dyDescent="0.3">
      <c r="FR6137"/>
    </row>
    <row r="6138" spans="174:174" x14ac:dyDescent="0.3">
      <c r="FR6138"/>
    </row>
    <row r="6139" spans="174:174" x14ac:dyDescent="0.3">
      <c r="FR6139"/>
    </row>
    <row r="6140" spans="174:174" x14ac:dyDescent="0.3">
      <c r="FR6140"/>
    </row>
    <row r="6141" spans="174:174" x14ac:dyDescent="0.3">
      <c r="FR6141"/>
    </row>
    <row r="6142" spans="174:174" x14ac:dyDescent="0.3">
      <c r="FR6142"/>
    </row>
    <row r="6143" spans="174:174" x14ac:dyDescent="0.3">
      <c r="FR6143"/>
    </row>
    <row r="6144" spans="174:174" x14ac:dyDescent="0.3">
      <c r="FR6144"/>
    </row>
    <row r="6145" spans="174:174" x14ac:dyDescent="0.3">
      <c r="FR6145"/>
    </row>
    <row r="6146" spans="174:174" x14ac:dyDescent="0.3">
      <c r="FR6146"/>
    </row>
    <row r="6147" spans="174:174" x14ac:dyDescent="0.3">
      <c r="FR6147"/>
    </row>
    <row r="6148" spans="174:174" x14ac:dyDescent="0.3">
      <c r="FR6148"/>
    </row>
    <row r="6149" spans="174:174" x14ac:dyDescent="0.3">
      <c r="FR6149"/>
    </row>
    <row r="6150" spans="174:174" x14ac:dyDescent="0.3">
      <c r="FR6150"/>
    </row>
    <row r="6151" spans="174:174" x14ac:dyDescent="0.3">
      <c r="FR6151"/>
    </row>
    <row r="6152" spans="174:174" x14ac:dyDescent="0.3">
      <c r="FR6152"/>
    </row>
    <row r="6153" spans="174:174" x14ac:dyDescent="0.3">
      <c r="FR6153"/>
    </row>
    <row r="6154" spans="174:174" x14ac:dyDescent="0.3">
      <c r="FR6154"/>
    </row>
    <row r="6155" spans="174:174" x14ac:dyDescent="0.3">
      <c r="FR6155"/>
    </row>
    <row r="6156" spans="174:174" x14ac:dyDescent="0.3">
      <c r="FR6156"/>
    </row>
    <row r="6157" spans="174:174" x14ac:dyDescent="0.3">
      <c r="FR6157"/>
    </row>
    <row r="6158" spans="174:174" x14ac:dyDescent="0.3">
      <c r="FR6158"/>
    </row>
    <row r="6159" spans="174:174" x14ac:dyDescent="0.3">
      <c r="FR6159"/>
    </row>
    <row r="6160" spans="174:174" x14ac:dyDescent="0.3">
      <c r="FR6160"/>
    </row>
    <row r="6161" spans="174:174" x14ac:dyDescent="0.3">
      <c r="FR6161"/>
    </row>
    <row r="6162" spans="174:174" x14ac:dyDescent="0.3">
      <c r="FR6162"/>
    </row>
    <row r="6163" spans="174:174" x14ac:dyDescent="0.3">
      <c r="FR6163"/>
    </row>
    <row r="6164" spans="174:174" x14ac:dyDescent="0.3">
      <c r="FR6164"/>
    </row>
    <row r="6165" spans="174:174" x14ac:dyDescent="0.3">
      <c r="FR6165"/>
    </row>
    <row r="6166" spans="174:174" x14ac:dyDescent="0.3">
      <c r="FR6166"/>
    </row>
    <row r="6167" spans="174:174" x14ac:dyDescent="0.3">
      <c r="FR6167"/>
    </row>
    <row r="6168" spans="174:174" x14ac:dyDescent="0.3">
      <c r="FR6168"/>
    </row>
    <row r="6169" spans="174:174" x14ac:dyDescent="0.3">
      <c r="FR6169"/>
    </row>
    <row r="6170" spans="174:174" x14ac:dyDescent="0.3">
      <c r="FR6170"/>
    </row>
    <row r="6171" spans="174:174" x14ac:dyDescent="0.3">
      <c r="FR6171"/>
    </row>
    <row r="6172" spans="174:174" x14ac:dyDescent="0.3">
      <c r="FR6172"/>
    </row>
    <row r="6173" spans="174:174" x14ac:dyDescent="0.3">
      <c r="FR6173"/>
    </row>
    <row r="6174" spans="174:174" x14ac:dyDescent="0.3">
      <c r="FR6174"/>
    </row>
    <row r="6175" spans="174:174" x14ac:dyDescent="0.3">
      <c r="FR6175"/>
    </row>
    <row r="6176" spans="174:174" x14ac:dyDescent="0.3">
      <c r="FR6176"/>
    </row>
    <row r="6177" spans="174:174" x14ac:dyDescent="0.3">
      <c r="FR6177"/>
    </row>
    <row r="6178" spans="174:174" x14ac:dyDescent="0.3">
      <c r="FR6178"/>
    </row>
    <row r="6179" spans="174:174" x14ac:dyDescent="0.3">
      <c r="FR6179"/>
    </row>
    <row r="6180" spans="174:174" x14ac:dyDescent="0.3">
      <c r="FR6180"/>
    </row>
    <row r="6181" spans="174:174" x14ac:dyDescent="0.3">
      <c r="FR6181"/>
    </row>
    <row r="6182" spans="174:174" x14ac:dyDescent="0.3">
      <c r="FR6182"/>
    </row>
    <row r="6183" spans="174:174" x14ac:dyDescent="0.3">
      <c r="FR6183"/>
    </row>
    <row r="6184" spans="174:174" x14ac:dyDescent="0.3">
      <c r="FR6184"/>
    </row>
    <row r="6185" spans="174:174" x14ac:dyDescent="0.3">
      <c r="FR6185"/>
    </row>
    <row r="6186" spans="174:174" x14ac:dyDescent="0.3">
      <c r="FR6186"/>
    </row>
    <row r="6187" spans="174:174" x14ac:dyDescent="0.3">
      <c r="FR6187"/>
    </row>
    <row r="6188" spans="174:174" x14ac:dyDescent="0.3">
      <c r="FR6188"/>
    </row>
    <row r="6189" spans="174:174" x14ac:dyDescent="0.3">
      <c r="FR6189"/>
    </row>
    <row r="6190" spans="174:174" x14ac:dyDescent="0.3">
      <c r="FR6190"/>
    </row>
    <row r="6191" spans="174:174" x14ac:dyDescent="0.3">
      <c r="FR6191"/>
    </row>
    <row r="6192" spans="174:174" x14ac:dyDescent="0.3">
      <c r="FR6192"/>
    </row>
    <row r="6193" spans="174:174" x14ac:dyDescent="0.3">
      <c r="FR6193"/>
    </row>
    <row r="6194" spans="174:174" x14ac:dyDescent="0.3">
      <c r="FR6194"/>
    </row>
    <row r="6195" spans="174:174" x14ac:dyDescent="0.3">
      <c r="FR6195"/>
    </row>
    <row r="6196" spans="174:174" x14ac:dyDescent="0.3">
      <c r="FR6196"/>
    </row>
    <row r="6197" spans="174:174" x14ac:dyDescent="0.3">
      <c r="FR6197"/>
    </row>
    <row r="6198" spans="174:174" x14ac:dyDescent="0.3">
      <c r="FR6198"/>
    </row>
    <row r="6199" spans="174:174" x14ac:dyDescent="0.3">
      <c r="FR6199"/>
    </row>
    <row r="6200" spans="174:174" x14ac:dyDescent="0.3">
      <c r="FR6200"/>
    </row>
    <row r="6201" spans="174:174" x14ac:dyDescent="0.3">
      <c r="FR6201"/>
    </row>
    <row r="6202" spans="174:174" x14ac:dyDescent="0.3">
      <c r="FR6202"/>
    </row>
    <row r="6203" spans="174:174" x14ac:dyDescent="0.3">
      <c r="FR6203"/>
    </row>
    <row r="6204" spans="174:174" x14ac:dyDescent="0.3">
      <c r="FR6204"/>
    </row>
    <row r="6205" spans="174:174" x14ac:dyDescent="0.3">
      <c r="FR6205"/>
    </row>
    <row r="6206" spans="174:174" x14ac:dyDescent="0.3">
      <c r="FR6206"/>
    </row>
    <row r="6207" spans="174:174" x14ac:dyDescent="0.3">
      <c r="FR6207"/>
    </row>
    <row r="6208" spans="174:174" x14ac:dyDescent="0.3">
      <c r="FR6208"/>
    </row>
    <row r="6209" spans="174:174" x14ac:dyDescent="0.3">
      <c r="FR6209"/>
    </row>
    <row r="6210" spans="174:174" x14ac:dyDescent="0.3">
      <c r="FR6210"/>
    </row>
    <row r="6211" spans="174:174" x14ac:dyDescent="0.3">
      <c r="FR6211"/>
    </row>
    <row r="6212" spans="174:174" x14ac:dyDescent="0.3">
      <c r="FR6212"/>
    </row>
    <row r="6213" spans="174:174" x14ac:dyDescent="0.3">
      <c r="FR6213"/>
    </row>
    <row r="6214" spans="174:174" x14ac:dyDescent="0.3">
      <c r="FR6214"/>
    </row>
    <row r="6215" spans="174:174" x14ac:dyDescent="0.3">
      <c r="FR6215"/>
    </row>
    <row r="6216" spans="174:174" x14ac:dyDescent="0.3">
      <c r="FR6216"/>
    </row>
    <row r="6217" spans="174:174" x14ac:dyDescent="0.3">
      <c r="FR6217"/>
    </row>
    <row r="6218" spans="174:174" x14ac:dyDescent="0.3">
      <c r="FR6218"/>
    </row>
    <row r="6219" spans="174:174" x14ac:dyDescent="0.3">
      <c r="FR6219"/>
    </row>
    <row r="6220" spans="174:174" x14ac:dyDescent="0.3">
      <c r="FR6220"/>
    </row>
    <row r="6221" spans="174:174" x14ac:dyDescent="0.3">
      <c r="FR6221"/>
    </row>
    <row r="6222" spans="174:174" x14ac:dyDescent="0.3">
      <c r="FR6222"/>
    </row>
    <row r="6223" spans="174:174" x14ac:dyDescent="0.3">
      <c r="FR6223"/>
    </row>
    <row r="6224" spans="174:174" x14ac:dyDescent="0.3">
      <c r="FR6224"/>
    </row>
    <row r="6225" spans="174:174" x14ac:dyDescent="0.3">
      <c r="FR6225"/>
    </row>
    <row r="6226" spans="174:174" x14ac:dyDescent="0.3">
      <c r="FR6226"/>
    </row>
    <row r="6227" spans="174:174" x14ac:dyDescent="0.3">
      <c r="FR6227"/>
    </row>
    <row r="6228" spans="174:174" x14ac:dyDescent="0.3">
      <c r="FR6228"/>
    </row>
    <row r="6229" spans="174:174" x14ac:dyDescent="0.3">
      <c r="FR6229"/>
    </row>
    <row r="6230" spans="174:174" x14ac:dyDescent="0.3">
      <c r="FR6230"/>
    </row>
    <row r="6231" spans="174:174" x14ac:dyDescent="0.3">
      <c r="FR6231"/>
    </row>
    <row r="6232" spans="174:174" x14ac:dyDescent="0.3">
      <c r="FR6232"/>
    </row>
    <row r="6233" spans="174:174" x14ac:dyDescent="0.3">
      <c r="FR6233"/>
    </row>
    <row r="6234" spans="174:174" x14ac:dyDescent="0.3">
      <c r="FR6234"/>
    </row>
    <row r="6235" spans="174:174" x14ac:dyDescent="0.3">
      <c r="FR6235"/>
    </row>
    <row r="6236" spans="174:174" x14ac:dyDescent="0.3">
      <c r="FR6236"/>
    </row>
    <row r="6237" spans="174:174" x14ac:dyDescent="0.3">
      <c r="FR6237"/>
    </row>
    <row r="6238" spans="174:174" x14ac:dyDescent="0.3">
      <c r="FR6238"/>
    </row>
    <row r="6239" spans="174:174" x14ac:dyDescent="0.3">
      <c r="FR6239"/>
    </row>
    <row r="6240" spans="174:174" x14ac:dyDescent="0.3">
      <c r="FR6240"/>
    </row>
    <row r="6241" spans="174:174" x14ac:dyDescent="0.3">
      <c r="FR6241"/>
    </row>
    <row r="6242" spans="174:174" x14ac:dyDescent="0.3">
      <c r="FR6242"/>
    </row>
    <row r="6243" spans="174:174" x14ac:dyDescent="0.3">
      <c r="FR6243"/>
    </row>
    <row r="6244" spans="174:174" x14ac:dyDescent="0.3">
      <c r="FR6244"/>
    </row>
    <row r="6245" spans="174:174" x14ac:dyDescent="0.3">
      <c r="FR6245"/>
    </row>
    <row r="6246" spans="174:174" x14ac:dyDescent="0.3">
      <c r="FR6246"/>
    </row>
    <row r="6247" spans="174:174" x14ac:dyDescent="0.3">
      <c r="FR6247"/>
    </row>
    <row r="6248" spans="174:174" x14ac:dyDescent="0.3">
      <c r="FR6248"/>
    </row>
    <row r="6249" spans="174:174" x14ac:dyDescent="0.3">
      <c r="FR6249"/>
    </row>
    <row r="6250" spans="174:174" x14ac:dyDescent="0.3">
      <c r="FR6250"/>
    </row>
    <row r="6251" spans="174:174" x14ac:dyDescent="0.3">
      <c r="FR6251"/>
    </row>
    <row r="6252" spans="174:174" x14ac:dyDescent="0.3">
      <c r="FR6252"/>
    </row>
    <row r="6253" spans="174:174" x14ac:dyDescent="0.3">
      <c r="FR6253"/>
    </row>
    <row r="6254" spans="174:174" x14ac:dyDescent="0.3">
      <c r="FR6254"/>
    </row>
    <row r="6255" spans="174:174" x14ac:dyDescent="0.3">
      <c r="FR6255"/>
    </row>
    <row r="6256" spans="174:174" x14ac:dyDescent="0.3">
      <c r="FR6256"/>
    </row>
    <row r="6257" spans="174:174" x14ac:dyDescent="0.3">
      <c r="FR6257"/>
    </row>
    <row r="6258" spans="174:174" x14ac:dyDescent="0.3">
      <c r="FR6258"/>
    </row>
    <row r="6259" spans="174:174" x14ac:dyDescent="0.3">
      <c r="FR6259"/>
    </row>
    <row r="6260" spans="174:174" x14ac:dyDescent="0.3">
      <c r="FR6260"/>
    </row>
    <row r="6261" spans="174:174" x14ac:dyDescent="0.3">
      <c r="FR6261"/>
    </row>
    <row r="6262" spans="174:174" x14ac:dyDescent="0.3">
      <c r="FR6262"/>
    </row>
    <row r="6263" spans="174:174" x14ac:dyDescent="0.3">
      <c r="FR6263"/>
    </row>
    <row r="6264" spans="174:174" x14ac:dyDescent="0.3">
      <c r="FR6264"/>
    </row>
    <row r="6265" spans="174:174" x14ac:dyDescent="0.3">
      <c r="FR6265"/>
    </row>
    <row r="6266" spans="174:174" x14ac:dyDescent="0.3">
      <c r="FR6266"/>
    </row>
    <row r="6267" spans="174:174" x14ac:dyDescent="0.3">
      <c r="FR6267"/>
    </row>
    <row r="6268" spans="174:174" x14ac:dyDescent="0.3">
      <c r="FR6268"/>
    </row>
    <row r="6269" spans="174:174" x14ac:dyDescent="0.3">
      <c r="FR6269"/>
    </row>
    <row r="6270" spans="174:174" x14ac:dyDescent="0.3">
      <c r="FR6270"/>
    </row>
    <row r="6271" spans="174:174" x14ac:dyDescent="0.3">
      <c r="FR6271"/>
    </row>
    <row r="6272" spans="174:174" x14ac:dyDescent="0.3">
      <c r="FR6272"/>
    </row>
    <row r="6273" spans="174:174" x14ac:dyDescent="0.3">
      <c r="FR6273"/>
    </row>
    <row r="6274" spans="174:174" x14ac:dyDescent="0.3">
      <c r="FR6274"/>
    </row>
    <row r="6275" spans="174:174" x14ac:dyDescent="0.3">
      <c r="FR6275"/>
    </row>
    <row r="6276" spans="174:174" x14ac:dyDescent="0.3">
      <c r="FR6276"/>
    </row>
    <row r="6277" spans="174:174" x14ac:dyDescent="0.3">
      <c r="FR6277"/>
    </row>
    <row r="6278" spans="174:174" x14ac:dyDescent="0.3">
      <c r="FR6278"/>
    </row>
    <row r="6279" spans="174:174" x14ac:dyDescent="0.3">
      <c r="FR6279"/>
    </row>
    <row r="6280" spans="174:174" x14ac:dyDescent="0.3">
      <c r="FR6280"/>
    </row>
    <row r="6281" spans="174:174" x14ac:dyDescent="0.3">
      <c r="FR6281"/>
    </row>
    <row r="6282" spans="174:174" x14ac:dyDescent="0.3">
      <c r="FR6282"/>
    </row>
    <row r="6283" spans="174:174" x14ac:dyDescent="0.3">
      <c r="FR6283"/>
    </row>
    <row r="6284" spans="174:174" x14ac:dyDescent="0.3">
      <c r="FR6284"/>
    </row>
    <row r="6285" spans="174:174" x14ac:dyDescent="0.3">
      <c r="FR6285"/>
    </row>
    <row r="6286" spans="174:174" x14ac:dyDescent="0.3">
      <c r="FR6286"/>
    </row>
    <row r="6287" spans="174:174" x14ac:dyDescent="0.3">
      <c r="FR6287"/>
    </row>
    <row r="6288" spans="174:174" x14ac:dyDescent="0.3">
      <c r="FR6288"/>
    </row>
    <row r="6289" spans="174:174" x14ac:dyDescent="0.3">
      <c r="FR6289"/>
    </row>
    <row r="6290" spans="174:174" x14ac:dyDescent="0.3">
      <c r="FR6290"/>
    </row>
    <row r="6291" spans="174:174" x14ac:dyDescent="0.3">
      <c r="FR6291"/>
    </row>
    <row r="6292" spans="174:174" x14ac:dyDescent="0.3">
      <c r="FR6292"/>
    </row>
    <row r="6293" spans="174:174" x14ac:dyDescent="0.3">
      <c r="FR6293"/>
    </row>
    <row r="6294" spans="174:174" x14ac:dyDescent="0.3">
      <c r="FR6294"/>
    </row>
    <row r="6295" spans="174:174" x14ac:dyDescent="0.3">
      <c r="FR6295"/>
    </row>
    <row r="6296" spans="174:174" x14ac:dyDescent="0.3">
      <c r="FR6296"/>
    </row>
    <row r="6297" spans="174:174" x14ac:dyDescent="0.3">
      <c r="FR6297"/>
    </row>
    <row r="6298" spans="174:174" x14ac:dyDescent="0.3">
      <c r="FR6298"/>
    </row>
    <row r="6299" spans="174:174" x14ac:dyDescent="0.3">
      <c r="FR6299"/>
    </row>
    <row r="6300" spans="174:174" x14ac:dyDescent="0.3">
      <c r="FR6300"/>
    </row>
    <row r="6301" spans="174:174" x14ac:dyDescent="0.3">
      <c r="FR6301"/>
    </row>
    <row r="6302" spans="174:174" x14ac:dyDescent="0.3">
      <c r="FR6302"/>
    </row>
    <row r="6303" spans="174:174" x14ac:dyDescent="0.3">
      <c r="FR6303"/>
    </row>
    <row r="6304" spans="174:174" x14ac:dyDescent="0.3">
      <c r="FR6304"/>
    </row>
    <row r="6305" spans="174:174" x14ac:dyDescent="0.3">
      <c r="FR6305"/>
    </row>
    <row r="6306" spans="174:174" x14ac:dyDescent="0.3">
      <c r="FR6306"/>
    </row>
    <row r="6307" spans="174:174" x14ac:dyDescent="0.3">
      <c r="FR6307"/>
    </row>
    <row r="6308" spans="174:174" x14ac:dyDescent="0.3">
      <c r="FR6308"/>
    </row>
    <row r="6309" spans="174:174" x14ac:dyDescent="0.3">
      <c r="FR6309"/>
    </row>
    <row r="6310" spans="174:174" x14ac:dyDescent="0.3">
      <c r="FR6310"/>
    </row>
    <row r="6311" spans="174:174" x14ac:dyDescent="0.3">
      <c r="FR6311"/>
    </row>
    <row r="6312" spans="174:174" x14ac:dyDescent="0.3">
      <c r="FR6312"/>
    </row>
    <row r="6313" spans="174:174" x14ac:dyDescent="0.3">
      <c r="FR6313"/>
    </row>
    <row r="6314" spans="174:174" x14ac:dyDescent="0.3">
      <c r="FR6314"/>
    </row>
    <row r="6315" spans="174:174" x14ac:dyDescent="0.3">
      <c r="FR6315"/>
    </row>
    <row r="6316" spans="174:174" x14ac:dyDescent="0.3">
      <c r="FR6316"/>
    </row>
    <row r="6317" spans="174:174" x14ac:dyDescent="0.3">
      <c r="FR6317"/>
    </row>
    <row r="6318" spans="174:174" x14ac:dyDescent="0.3">
      <c r="FR6318"/>
    </row>
    <row r="6319" spans="174:174" x14ac:dyDescent="0.3">
      <c r="FR6319"/>
    </row>
    <row r="6320" spans="174:174" x14ac:dyDescent="0.3">
      <c r="FR6320"/>
    </row>
    <row r="6321" spans="174:174" x14ac:dyDescent="0.3">
      <c r="FR6321"/>
    </row>
    <row r="6322" spans="174:174" x14ac:dyDescent="0.3">
      <c r="FR6322"/>
    </row>
    <row r="6323" spans="174:174" x14ac:dyDescent="0.3">
      <c r="FR6323"/>
    </row>
    <row r="6324" spans="174:174" x14ac:dyDescent="0.3">
      <c r="FR6324"/>
    </row>
    <row r="6325" spans="174:174" x14ac:dyDescent="0.3">
      <c r="FR6325"/>
    </row>
    <row r="6326" spans="174:174" x14ac:dyDescent="0.3">
      <c r="FR6326"/>
    </row>
    <row r="6327" spans="174:174" x14ac:dyDescent="0.3">
      <c r="FR6327"/>
    </row>
    <row r="6328" spans="174:174" x14ac:dyDescent="0.3">
      <c r="FR6328"/>
    </row>
    <row r="6329" spans="174:174" x14ac:dyDescent="0.3">
      <c r="FR6329"/>
    </row>
    <row r="6330" spans="174:174" x14ac:dyDescent="0.3">
      <c r="FR6330"/>
    </row>
    <row r="6331" spans="174:174" x14ac:dyDescent="0.3">
      <c r="FR6331"/>
    </row>
    <row r="6332" spans="174:174" x14ac:dyDescent="0.3">
      <c r="FR6332"/>
    </row>
    <row r="6333" spans="174:174" x14ac:dyDescent="0.3">
      <c r="FR6333"/>
    </row>
    <row r="6334" spans="174:174" x14ac:dyDescent="0.3">
      <c r="FR6334"/>
    </row>
    <row r="6335" spans="174:174" x14ac:dyDescent="0.3">
      <c r="FR6335"/>
    </row>
    <row r="6336" spans="174:174" x14ac:dyDescent="0.3">
      <c r="FR6336"/>
    </row>
    <row r="6337" spans="174:174" x14ac:dyDescent="0.3">
      <c r="FR6337"/>
    </row>
    <row r="6338" spans="174:174" x14ac:dyDescent="0.3">
      <c r="FR6338"/>
    </row>
    <row r="6339" spans="174:174" x14ac:dyDescent="0.3">
      <c r="FR6339"/>
    </row>
    <row r="6340" spans="174:174" x14ac:dyDescent="0.3">
      <c r="FR6340"/>
    </row>
    <row r="6341" spans="174:174" x14ac:dyDescent="0.3">
      <c r="FR6341"/>
    </row>
    <row r="6342" spans="174:174" x14ac:dyDescent="0.3">
      <c r="FR6342"/>
    </row>
    <row r="6343" spans="174:174" x14ac:dyDescent="0.3">
      <c r="FR6343"/>
    </row>
    <row r="6344" spans="174:174" x14ac:dyDescent="0.3">
      <c r="FR6344"/>
    </row>
    <row r="6345" spans="174:174" x14ac:dyDescent="0.3">
      <c r="FR6345"/>
    </row>
    <row r="6346" spans="174:174" x14ac:dyDescent="0.3">
      <c r="FR6346"/>
    </row>
    <row r="6347" spans="174:174" x14ac:dyDescent="0.3">
      <c r="FR6347"/>
    </row>
    <row r="6348" spans="174:174" x14ac:dyDescent="0.3">
      <c r="FR6348"/>
    </row>
    <row r="6349" spans="174:174" x14ac:dyDescent="0.3">
      <c r="FR6349"/>
    </row>
    <row r="6350" spans="174:174" x14ac:dyDescent="0.3">
      <c r="FR6350"/>
    </row>
    <row r="6351" spans="174:174" x14ac:dyDescent="0.3">
      <c r="FR6351"/>
    </row>
    <row r="6352" spans="174:174" x14ac:dyDescent="0.3">
      <c r="FR6352"/>
    </row>
    <row r="6353" spans="174:174" x14ac:dyDescent="0.3">
      <c r="FR6353"/>
    </row>
    <row r="6354" spans="174:174" x14ac:dyDescent="0.3">
      <c r="FR6354"/>
    </row>
    <row r="6355" spans="174:174" x14ac:dyDescent="0.3">
      <c r="FR6355"/>
    </row>
    <row r="6356" spans="174:174" x14ac:dyDescent="0.3">
      <c r="FR6356"/>
    </row>
    <row r="6357" spans="174:174" x14ac:dyDescent="0.3">
      <c r="FR6357"/>
    </row>
    <row r="6358" spans="174:174" x14ac:dyDescent="0.3">
      <c r="FR6358"/>
    </row>
    <row r="6359" spans="174:174" x14ac:dyDescent="0.3">
      <c r="FR6359"/>
    </row>
    <row r="6360" spans="174:174" x14ac:dyDescent="0.3">
      <c r="FR6360"/>
    </row>
    <row r="6361" spans="174:174" x14ac:dyDescent="0.3">
      <c r="FR6361"/>
    </row>
    <row r="6362" spans="174:174" x14ac:dyDescent="0.3">
      <c r="FR6362"/>
    </row>
    <row r="6363" spans="174:174" x14ac:dyDescent="0.3">
      <c r="FR6363"/>
    </row>
    <row r="6364" spans="174:174" x14ac:dyDescent="0.3">
      <c r="FR6364"/>
    </row>
    <row r="6365" spans="174:174" x14ac:dyDescent="0.3">
      <c r="FR6365"/>
    </row>
    <row r="6366" spans="174:174" x14ac:dyDescent="0.3">
      <c r="FR6366"/>
    </row>
    <row r="6367" spans="174:174" x14ac:dyDescent="0.3">
      <c r="FR6367"/>
    </row>
    <row r="6368" spans="174:174" x14ac:dyDescent="0.3">
      <c r="FR6368"/>
    </row>
    <row r="6369" spans="174:174" x14ac:dyDescent="0.3">
      <c r="FR6369"/>
    </row>
    <row r="6370" spans="174:174" x14ac:dyDescent="0.3">
      <c r="FR6370"/>
    </row>
    <row r="6371" spans="174:174" x14ac:dyDescent="0.3">
      <c r="FR6371"/>
    </row>
    <row r="6372" spans="174:174" x14ac:dyDescent="0.3">
      <c r="FR6372"/>
    </row>
    <row r="6373" spans="174:174" x14ac:dyDescent="0.3">
      <c r="FR6373"/>
    </row>
    <row r="6374" spans="174:174" x14ac:dyDescent="0.3">
      <c r="FR6374"/>
    </row>
    <row r="6375" spans="174:174" x14ac:dyDescent="0.3">
      <c r="FR6375"/>
    </row>
    <row r="6376" spans="174:174" x14ac:dyDescent="0.3">
      <c r="FR6376"/>
    </row>
    <row r="6377" spans="174:174" x14ac:dyDescent="0.3">
      <c r="FR6377"/>
    </row>
    <row r="6378" spans="174:174" x14ac:dyDescent="0.3">
      <c r="FR6378"/>
    </row>
    <row r="6379" spans="174:174" x14ac:dyDescent="0.3">
      <c r="FR6379"/>
    </row>
    <row r="6380" spans="174:174" x14ac:dyDescent="0.3">
      <c r="FR6380"/>
    </row>
    <row r="6381" spans="174:174" x14ac:dyDescent="0.3">
      <c r="FR6381"/>
    </row>
    <row r="6382" spans="174:174" x14ac:dyDescent="0.3">
      <c r="FR6382"/>
    </row>
    <row r="6383" spans="174:174" x14ac:dyDescent="0.3">
      <c r="FR6383"/>
    </row>
    <row r="6384" spans="174:174" x14ac:dyDescent="0.3">
      <c r="FR6384"/>
    </row>
    <row r="6385" spans="174:174" x14ac:dyDescent="0.3">
      <c r="FR6385"/>
    </row>
    <row r="6386" spans="174:174" x14ac:dyDescent="0.3">
      <c r="FR6386"/>
    </row>
    <row r="6387" spans="174:174" x14ac:dyDescent="0.3">
      <c r="FR6387"/>
    </row>
    <row r="6388" spans="174:174" x14ac:dyDescent="0.3">
      <c r="FR6388"/>
    </row>
    <row r="6389" spans="174:174" x14ac:dyDescent="0.3">
      <c r="FR6389"/>
    </row>
    <row r="6390" spans="174:174" x14ac:dyDescent="0.3">
      <c r="FR6390"/>
    </row>
    <row r="6391" spans="174:174" x14ac:dyDescent="0.3">
      <c r="FR6391"/>
    </row>
    <row r="6392" spans="174:174" x14ac:dyDescent="0.3">
      <c r="FR6392"/>
    </row>
    <row r="6393" spans="174:174" x14ac:dyDescent="0.3">
      <c r="FR6393"/>
    </row>
    <row r="6394" spans="174:174" x14ac:dyDescent="0.3">
      <c r="FR6394"/>
    </row>
    <row r="6395" spans="174:174" x14ac:dyDescent="0.3">
      <c r="FR6395"/>
    </row>
    <row r="6396" spans="174:174" x14ac:dyDescent="0.3">
      <c r="FR6396"/>
    </row>
    <row r="6397" spans="174:174" x14ac:dyDescent="0.3">
      <c r="FR6397"/>
    </row>
    <row r="6398" spans="174:174" x14ac:dyDescent="0.3">
      <c r="FR6398"/>
    </row>
    <row r="6399" spans="174:174" x14ac:dyDescent="0.3">
      <c r="FR6399"/>
    </row>
    <row r="6400" spans="174:174" x14ac:dyDescent="0.3">
      <c r="FR6400"/>
    </row>
    <row r="6401" spans="174:174" x14ac:dyDescent="0.3">
      <c r="FR6401"/>
    </row>
    <row r="6402" spans="174:174" x14ac:dyDescent="0.3">
      <c r="FR6402"/>
    </row>
    <row r="6403" spans="174:174" x14ac:dyDescent="0.3">
      <c r="FR6403"/>
    </row>
    <row r="6404" spans="174:174" x14ac:dyDescent="0.3">
      <c r="FR6404"/>
    </row>
    <row r="6405" spans="174:174" x14ac:dyDescent="0.3">
      <c r="FR6405"/>
    </row>
    <row r="6406" spans="174:174" x14ac:dyDescent="0.3">
      <c r="FR6406"/>
    </row>
    <row r="6407" spans="174:174" x14ac:dyDescent="0.3">
      <c r="FR6407"/>
    </row>
    <row r="6408" spans="174:174" x14ac:dyDescent="0.3">
      <c r="FR6408"/>
    </row>
    <row r="6409" spans="174:174" x14ac:dyDescent="0.3">
      <c r="FR6409"/>
    </row>
    <row r="6410" spans="174:174" x14ac:dyDescent="0.3">
      <c r="FR6410"/>
    </row>
    <row r="6411" spans="174:174" x14ac:dyDescent="0.3">
      <c r="FR6411"/>
    </row>
    <row r="6412" spans="174:174" x14ac:dyDescent="0.3">
      <c r="FR6412"/>
    </row>
    <row r="6413" spans="174:174" x14ac:dyDescent="0.3">
      <c r="FR6413"/>
    </row>
    <row r="6414" spans="174:174" x14ac:dyDescent="0.3">
      <c r="FR6414"/>
    </row>
    <row r="6415" spans="174:174" x14ac:dyDescent="0.3">
      <c r="FR6415"/>
    </row>
    <row r="6416" spans="174:174" x14ac:dyDescent="0.3">
      <c r="FR6416"/>
    </row>
    <row r="6417" spans="174:174" x14ac:dyDescent="0.3">
      <c r="FR6417"/>
    </row>
    <row r="6418" spans="174:174" x14ac:dyDescent="0.3">
      <c r="FR6418"/>
    </row>
    <row r="6419" spans="174:174" x14ac:dyDescent="0.3">
      <c r="FR6419"/>
    </row>
    <row r="6420" spans="174:174" x14ac:dyDescent="0.3">
      <c r="FR6420"/>
    </row>
    <row r="6421" spans="174:174" x14ac:dyDescent="0.3">
      <c r="FR6421"/>
    </row>
    <row r="6422" spans="174:174" x14ac:dyDescent="0.3">
      <c r="FR6422"/>
    </row>
    <row r="6423" spans="174:174" x14ac:dyDescent="0.3">
      <c r="FR6423"/>
    </row>
    <row r="6424" spans="174:174" x14ac:dyDescent="0.3">
      <c r="FR6424"/>
    </row>
    <row r="6425" spans="174:174" x14ac:dyDescent="0.3">
      <c r="FR6425"/>
    </row>
    <row r="6426" spans="174:174" x14ac:dyDescent="0.3">
      <c r="FR6426"/>
    </row>
    <row r="6427" spans="174:174" x14ac:dyDescent="0.3">
      <c r="FR6427"/>
    </row>
    <row r="6428" spans="174:174" x14ac:dyDescent="0.3">
      <c r="FR6428"/>
    </row>
    <row r="6429" spans="174:174" x14ac:dyDescent="0.3">
      <c r="FR6429"/>
    </row>
    <row r="6430" spans="174:174" x14ac:dyDescent="0.3">
      <c r="FR6430"/>
    </row>
    <row r="6431" spans="174:174" x14ac:dyDescent="0.3">
      <c r="FR6431"/>
    </row>
    <row r="6432" spans="174:174" x14ac:dyDescent="0.3">
      <c r="FR6432"/>
    </row>
    <row r="6433" spans="174:174" x14ac:dyDescent="0.3">
      <c r="FR6433"/>
    </row>
    <row r="6434" spans="174:174" x14ac:dyDescent="0.3">
      <c r="FR6434"/>
    </row>
    <row r="6435" spans="174:174" x14ac:dyDescent="0.3">
      <c r="FR6435"/>
    </row>
    <row r="6436" spans="174:174" x14ac:dyDescent="0.3">
      <c r="FR6436"/>
    </row>
    <row r="6437" spans="174:174" x14ac:dyDescent="0.3">
      <c r="FR6437"/>
    </row>
    <row r="6438" spans="174:174" x14ac:dyDescent="0.3">
      <c r="FR6438"/>
    </row>
    <row r="6439" spans="174:174" x14ac:dyDescent="0.3">
      <c r="FR6439"/>
    </row>
    <row r="6440" spans="174:174" x14ac:dyDescent="0.3">
      <c r="FR6440"/>
    </row>
    <row r="6441" spans="174:174" x14ac:dyDescent="0.3">
      <c r="FR6441"/>
    </row>
    <row r="6442" spans="174:174" x14ac:dyDescent="0.3">
      <c r="FR6442"/>
    </row>
    <row r="6443" spans="174:174" x14ac:dyDescent="0.3">
      <c r="FR6443"/>
    </row>
    <row r="6444" spans="174:174" x14ac:dyDescent="0.3">
      <c r="FR6444"/>
    </row>
    <row r="6445" spans="174:174" x14ac:dyDescent="0.3">
      <c r="FR6445"/>
    </row>
    <row r="6446" spans="174:174" x14ac:dyDescent="0.3">
      <c r="FR6446"/>
    </row>
    <row r="6447" spans="174:174" x14ac:dyDescent="0.3">
      <c r="FR6447"/>
    </row>
    <row r="6448" spans="174:174" x14ac:dyDescent="0.3">
      <c r="FR6448"/>
    </row>
    <row r="6449" spans="174:174" x14ac:dyDescent="0.3">
      <c r="FR6449"/>
    </row>
    <row r="6450" spans="174:174" x14ac:dyDescent="0.3">
      <c r="FR6450"/>
    </row>
    <row r="6451" spans="174:174" x14ac:dyDescent="0.3">
      <c r="FR6451"/>
    </row>
    <row r="6452" spans="174:174" x14ac:dyDescent="0.3">
      <c r="FR6452"/>
    </row>
    <row r="6453" spans="174:174" x14ac:dyDescent="0.3">
      <c r="FR6453"/>
    </row>
    <row r="6454" spans="174:174" x14ac:dyDescent="0.3">
      <c r="FR6454"/>
    </row>
    <row r="6455" spans="174:174" x14ac:dyDescent="0.3">
      <c r="FR6455"/>
    </row>
    <row r="6456" spans="174:174" x14ac:dyDescent="0.3">
      <c r="FR6456"/>
    </row>
    <row r="6457" spans="174:174" x14ac:dyDescent="0.3">
      <c r="FR6457"/>
    </row>
    <row r="6458" spans="174:174" x14ac:dyDescent="0.3">
      <c r="FR6458"/>
    </row>
    <row r="6459" spans="174:174" x14ac:dyDescent="0.3">
      <c r="FR6459"/>
    </row>
    <row r="6460" spans="174:174" x14ac:dyDescent="0.3">
      <c r="FR6460"/>
    </row>
    <row r="6461" spans="174:174" x14ac:dyDescent="0.3">
      <c r="FR6461"/>
    </row>
    <row r="6462" spans="174:174" x14ac:dyDescent="0.3">
      <c r="FR6462"/>
    </row>
    <row r="6463" spans="174:174" x14ac:dyDescent="0.3">
      <c r="FR6463"/>
    </row>
    <row r="6464" spans="174:174" x14ac:dyDescent="0.3">
      <c r="FR6464"/>
    </row>
    <row r="6465" spans="174:174" x14ac:dyDescent="0.3">
      <c r="FR6465"/>
    </row>
    <row r="6466" spans="174:174" x14ac:dyDescent="0.3">
      <c r="FR6466"/>
    </row>
    <row r="6467" spans="174:174" x14ac:dyDescent="0.3">
      <c r="FR6467"/>
    </row>
    <row r="6468" spans="174:174" x14ac:dyDescent="0.3">
      <c r="FR6468"/>
    </row>
    <row r="6469" spans="174:174" x14ac:dyDescent="0.3">
      <c r="FR6469"/>
    </row>
    <row r="6470" spans="174:174" x14ac:dyDescent="0.3">
      <c r="FR6470"/>
    </row>
    <row r="6471" spans="174:174" x14ac:dyDescent="0.3">
      <c r="FR6471"/>
    </row>
    <row r="6472" spans="174:174" x14ac:dyDescent="0.3">
      <c r="FR6472"/>
    </row>
    <row r="6473" spans="174:174" x14ac:dyDescent="0.3">
      <c r="FR6473"/>
    </row>
    <row r="6474" spans="174:174" x14ac:dyDescent="0.3">
      <c r="FR6474"/>
    </row>
    <row r="6475" spans="174:174" x14ac:dyDescent="0.3">
      <c r="FR6475"/>
    </row>
    <row r="6476" spans="174:174" x14ac:dyDescent="0.3">
      <c r="FR6476"/>
    </row>
    <row r="6477" spans="174:174" x14ac:dyDescent="0.3">
      <c r="FR6477"/>
    </row>
    <row r="6478" spans="174:174" x14ac:dyDescent="0.3">
      <c r="FR6478"/>
    </row>
    <row r="6479" spans="174:174" x14ac:dyDescent="0.3">
      <c r="FR6479"/>
    </row>
    <row r="6480" spans="174:174" x14ac:dyDescent="0.3">
      <c r="FR6480"/>
    </row>
    <row r="6481" spans="174:174" x14ac:dyDescent="0.3">
      <c r="FR6481"/>
    </row>
    <row r="6482" spans="174:174" x14ac:dyDescent="0.3">
      <c r="FR6482"/>
    </row>
    <row r="6483" spans="174:174" x14ac:dyDescent="0.3">
      <c r="FR6483"/>
    </row>
    <row r="6484" spans="174:174" x14ac:dyDescent="0.3">
      <c r="FR6484"/>
    </row>
    <row r="6485" spans="174:174" x14ac:dyDescent="0.3">
      <c r="FR6485"/>
    </row>
    <row r="6486" spans="174:174" x14ac:dyDescent="0.3">
      <c r="FR6486"/>
    </row>
    <row r="6487" spans="174:174" x14ac:dyDescent="0.3">
      <c r="FR6487"/>
    </row>
    <row r="6488" spans="174:174" x14ac:dyDescent="0.3">
      <c r="FR6488"/>
    </row>
    <row r="6489" spans="174:174" x14ac:dyDescent="0.3">
      <c r="FR6489"/>
    </row>
    <row r="6490" spans="174:174" x14ac:dyDescent="0.3">
      <c r="FR6490"/>
    </row>
    <row r="6491" spans="174:174" x14ac:dyDescent="0.3">
      <c r="FR6491"/>
    </row>
    <row r="6492" spans="174:174" x14ac:dyDescent="0.3">
      <c r="FR6492"/>
    </row>
    <row r="6493" spans="174:174" x14ac:dyDescent="0.3">
      <c r="FR6493"/>
    </row>
    <row r="6494" spans="174:174" x14ac:dyDescent="0.3">
      <c r="FR6494"/>
    </row>
    <row r="6495" spans="174:174" x14ac:dyDescent="0.3">
      <c r="FR6495"/>
    </row>
    <row r="6496" spans="174:174" x14ac:dyDescent="0.3">
      <c r="FR6496"/>
    </row>
    <row r="6497" spans="174:174" x14ac:dyDescent="0.3">
      <c r="FR6497"/>
    </row>
    <row r="6498" spans="174:174" x14ac:dyDescent="0.3">
      <c r="FR6498"/>
    </row>
    <row r="6499" spans="174:174" x14ac:dyDescent="0.3">
      <c r="FR6499"/>
    </row>
    <row r="6500" spans="174:174" x14ac:dyDescent="0.3">
      <c r="FR6500"/>
    </row>
    <row r="6501" spans="174:174" x14ac:dyDescent="0.3">
      <c r="FR6501"/>
    </row>
    <row r="6502" spans="174:174" x14ac:dyDescent="0.3">
      <c r="FR6502"/>
    </row>
    <row r="6503" spans="174:174" x14ac:dyDescent="0.3">
      <c r="FR6503"/>
    </row>
    <row r="6504" spans="174:174" x14ac:dyDescent="0.3">
      <c r="FR6504"/>
    </row>
    <row r="6505" spans="174:174" x14ac:dyDescent="0.3">
      <c r="FR6505"/>
    </row>
    <row r="6506" spans="174:174" x14ac:dyDescent="0.3">
      <c r="FR6506"/>
    </row>
    <row r="6507" spans="174:174" x14ac:dyDescent="0.3">
      <c r="FR6507"/>
    </row>
    <row r="6508" spans="174:174" x14ac:dyDescent="0.3">
      <c r="FR6508"/>
    </row>
    <row r="6509" spans="174:174" x14ac:dyDescent="0.3">
      <c r="FR6509"/>
    </row>
    <row r="6510" spans="174:174" x14ac:dyDescent="0.3">
      <c r="FR6510"/>
    </row>
    <row r="6511" spans="174:174" x14ac:dyDescent="0.3">
      <c r="FR6511"/>
    </row>
    <row r="6512" spans="174:174" x14ac:dyDescent="0.3">
      <c r="FR6512"/>
    </row>
    <row r="6513" spans="174:174" x14ac:dyDescent="0.3">
      <c r="FR6513"/>
    </row>
    <row r="6514" spans="174:174" x14ac:dyDescent="0.3">
      <c r="FR6514"/>
    </row>
    <row r="6515" spans="174:174" x14ac:dyDescent="0.3">
      <c r="FR6515"/>
    </row>
    <row r="6516" spans="174:174" x14ac:dyDescent="0.3">
      <c r="FR6516"/>
    </row>
    <row r="6517" spans="174:174" x14ac:dyDescent="0.3">
      <c r="FR6517"/>
    </row>
    <row r="6518" spans="174:174" x14ac:dyDescent="0.3">
      <c r="FR6518"/>
    </row>
    <row r="6519" spans="174:174" x14ac:dyDescent="0.3">
      <c r="FR6519"/>
    </row>
    <row r="6520" spans="174:174" x14ac:dyDescent="0.3">
      <c r="FR6520"/>
    </row>
    <row r="6521" spans="174:174" x14ac:dyDescent="0.3">
      <c r="FR6521"/>
    </row>
    <row r="6522" spans="174:174" x14ac:dyDescent="0.3">
      <c r="FR6522"/>
    </row>
    <row r="6523" spans="174:174" x14ac:dyDescent="0.3">
      <c r="FR6523"/>
    </row>
    <row r="6524" spans="174:174" x14ac:dyDescent="0.3">
      <c r="FR6524"/>
    </row>
    <row r="6525" spans="174:174" x14ac:dyDescent="0.3">
      <c r="FR6525"/>
    </row>
    <row r="6526" spans="174:174" x14ac:dyDescent="0.3">
      <c r="FR6526"/>
    </row>
    <row r="6527" spans="174:174" x14ac:dyDescent="0.3">
      <c r="FR6527"/>
    </row>
    <row r="6528" spans="174:174" x14ac:dyDescent="0.3">
      <c r="FR6528"/>
    </row>
    <row r="6529" spans="174:174" x14ac:dyDescent="0.3">
      <c r="FR6529"/>
    </row>
    <row r="6530" spans="174:174" x14ac:dyDescent="0.3">
      <c r="FR6530"/>
    </row>
    <row r="6531" spans="174:174" x14ac:dyDescent="0.3">
      <c r="FR6531"/>
    </row>
    <row r="6532" spans="174:174" x14ac:dyDescent="0.3">
      <c r="FR6532"/>
    </row>
    <row r="6533" spans="174:174" x14ac:dyDescent="0.3">
      <c r="FR6533"/>
    </row>
    <row r="6534" spans="174:174" x14ac:dyDescent="0.3">
      <c r="FR6534"/>
    </row>
    <row r="6535" spans="174:174" x14ac:dyDescent="0.3">
      <c r="FR6535"/>
    </row>
    <row r="6536" spans="174:174" x14ac:dyDescent="0.3">
      <c r="FR6536"/>
    </row>
    <row r="6537" spans="174:174" x14ac:dyDescent="0.3">
      <c r="FR6537"/>
    </row>
    <row r="6538" spans="174:174" x14ac:dyDescent="0.3">
      <c r="FR6538"/>
    </row>
    <row r="6539" spans="174:174" x14ac:dyDescent="0.3">
      <c r="FR6539"/>
    </row>
    <row r="6540" spans="174:174" x14ac:dyDescent="0.3">
      <c r="FR6540"/>
    </row>
    <row r="6541" spans="174:174" x14ac:dyDescent="0.3">
      <c r="FR6541"/>
    </row>
    <row r="6542" spans="174:174" x14ac:dyDescent="0.3">
      <c r="FR6542"/>
    </row>
    <row r="6543" spans="174:174" x14ac:dyDescent="0.3">
      <c r="FR6543"/>
    </row>
    <row r="6544" spans="174:174" x14ac:dyDescent="0.3">
      <c r="FR6544"/>
    </row>
    <row r="6545" spans="174:174" x14ac:dyDescent="0.3">
      <c r="FR6545"/>
    </row>
    <row r="6546" spans="174:174" x14ac:dyDescent="0.3">
      <c r="FR6546"/>
    </row>
    <row r="6547" spans="174:174" x14ac:dyDescent="0.3">
      <c r="FR6547"/>
    </row>
    <row r="6548" spans="174:174" x14ac:dyDescent="0.3">
      <c r="FR6548"/>
    </row>
    <row r="6549" spans="174:174" x14ac:dyDescent="0.3">
      <c r="FR6549"/>
    </row>
    <row r="6550" spans="174:174" x14ac:dyDescent="0.3">
      <c r="FR6550"/>
    </row>
    <row r="6551" spans="174:174" x14ac:dyDescent="0.3">
      <c r="FR6551"/>
    </row>
    <row r="6552" spans="174:174" x14ac:dyDescent="0.3">
      <c r="FR6552"/>
    </row>
    <row r="6553" spans="174:174" x14ac:dyDescent="0.3">
      <c r="FR6553"/>
    </row>
    <row r="6554" spans="174:174" x14ac:dyDescent="0.3">
      <c r="FR6554"/>
    </row>
    <row r="6555" spans="174:174" x14ac:dyDescent="0.3">
      <c r="FR6555"/>
    </row>
    <row r="6556" spans="174:174" x14ac:dyDescent="0.3">
      <c r="FR6556"/>
    </row>
    <row r="6557" spans="174:174" x14ac:dyDescent="0.3">
      <c r="FR6557"/>
    </row>
    <row r="6558" spans="174:174" x14ac:dyDescent="0.3">
      <c r="FR6558"/>
    </row>
    <row r="6559" spans="174:174" x14ac:dyDescent="0.3">
      <c r="FR6559"/>
    </row>
    <row r="6560" spans="174:174" x14ac:dyDescent="0.3">
      <c r="FR6560"/>
    </row>
    <row r="6561" spans="174:174" x14ac:dyDescent="0.3">
      <c r="FR6561"/>
    </row>
    <row r="6562" spans="174:174" x14ac:dyDescent="0.3">
      <c r="FR6562"/>
    </row>
    <row r="6563" spans="174:174" x14ac:dyDescent="0.3">
      <c r="FR6563"/>
    </row>
    <row r="6564" spans="174:174" x14ac:dyDescent="0.3">
      <c r="FR6564"/>
    </row>
    <row r="6565" spans="174:174" x14ac:dyDescent="0.3">
      <c r="FR6565"/>
    </row>
    <row r="6566" spans="174:174" x14ac:dyDescent="0.3">
      <c r="FR6566"/>
    </row>
    <row r="6567" spans="174:174" x14ac:dyDescent="0.3">
      <c r="FR6567"/>
    </row>
    <row r="6568" spans="174:174" x14ac:dyDescent="0.3">
      <c r="FR6568"/>
    </row>
    <row r="6569" spans="174:174" x14ac:dyDescent="0.3">
      <c r="FR6569"/>
    </row>
    <row r="6570" spans="174:174" x14ac:dyDescent="0.3">
      <c r="FR6570"/>
    </row>
    <row r="6571" spans="174:174" x14ac:dyDescent="0.3">
      <c r="FR6571"/>
    </row>
    <row r="6572" spans="174:174" x14ac:dyDescent="0.3">
      <c r="FR6572"/>
    </row>
    <row r="6573" spans="174:174" x14ac:dyDescent="0.3">
      <c r="FR6573"/>
    </row>
    <row r="6574" spans="174:174" x14ac:dyDescent="0.3">
      <c r="FR6574"/>
    </row>
    <row r="6575" spans="174:174" x14ac:dyDescent="0.3">
      <c r="FR6575"/>
    </row>
    <row r="6576" spans="174:174" x14ac:dyDescent="0.3">
      <c r="FR6576"/>
    </row>
    <row r="6577" spans="174:174" x14ac:dyDescent="0.3">
      <c r="FR6577"/>
    </row>
    <row r="6578" spans="174:174" x14ac:dyDescent="0.3">
      <c r="FR6578"/>
    </row>
    <row r="6579" spans="174:174" x14ac:dyDescent="0.3">
      <c r="FR6579"/>
    </row>
    <row r="6580" spans="174:174" x14ac:dyDescent="0.3">
      <c r="FR6580"/>
    </row>
    <row r="6581" spans="174:174" x14ac:dyDescent="0.3">
      <c r="FR6581"/>
    </row>
    <row r="6582" spans="174:174" x14ac:dyDescent="0.3">
      <c r="FR6582"/>
    </row>
    <row r="6583" spans="174:174" x14ac:dyDescent="0.3">
      <c r="FR6583"/>
    </row>
    <row r="6584" spans="174:174" x14ac:dyDescent="0.3">
      <c r="FR6584"/>
    </row>
    <row r="6585" spans="174:174" x14ac:dyDescent="0.3">
      <c r="FR6585"/>
    </row>
    <row r="6586" spans="174:174" x14ac:dyDescent="0.3">
      <c r="FR6586"/>
    </row>
    <row r="6587" spans="174:174" x14ac:dyDescent="0.3">
      <c r="FR6587"/>
    </row>
    <row r="6588" spans="174:174" x14ac:dyDescent="0.3">
      <c r="FR6588"/>
    </row>
    <row r="6589" spans="174:174" x14ac:dyDescent="0.3">
      <c r="FR6589"/>
    </row>
    <row r="6590" spans="174:174" x14ac:dyDescent="0.3">
      <c r="FR6590"/>
    </row>
    <row r="6591" spans="174:174" x14ac:dyDescent="0.3">
      <c r="FR6591"/>
    </row>
    <row r="6592" spans="174:174" x14ac:dyDescent="0.3">
      <c r="FR6592"/>
    </row>
    <row r="6593" spans="174:174" x14ac:dyDescent="0.3">
      <c r="FR6593"/>
    </row>
    <row r="6594" spans="174:174" x14ac:dyDescent="0.3">
      <c r="FR6594"/>
    </row>
    <row r="6595" spans="174:174" x14ac:dyDescent="0.3">
      <c r="FR6595"/>
    </row>
    <row r="6596" spans="174:174" x14ac:dyDescent="0.3">
      <c r="FR6596"/>
    </row>
    <row r="6597" spans="174:174" x14ac:dyDescent="0.3">
      <c r="FR6597"/>
    </row>
    <row r="6598" spans="174:174" x14ac:dyDescent="0.3">
      <c r="FR6598"/>
    </row>
    <row r="6599" spans="174:174" x14ac:dyDescent="0.3">
      <c r="FR6599"/>
    </row>
    <row r="6600" spans="174:174" x14ac:dyDescent="0.3">
      <c r="FR6600"/>
    </row>
    <row r="6601" spans="174:174" x14ac:dyDescent="0.3">
      <c r="FR6601"/>
    </row>
    <row r="6602" spans="174:174" x14ac:dyDescent="0.3">
      <c r="FR6602"/>
    </row>
    <row r="6603" spans="174:174" x14ac:dyDescent="0.3">
      <c r="FR6603"/>
    </row>
    <row r="6604" spans="174:174" x14ac:dyDescent="0.3">
      <c r="FR6604"/>
    </row>
    <row r="6605" spans="174:174" x14ac:dyDescent="0.3">
      <c r="FR6605"/>
    </row>
    <row r="6606" spans="174:174" x14ac:dyDescent="0.3">
      <c r="FR6606"/>
    </row>
    <row r="6607" spans="174:174" x14ac:dyDescent="0.3">
      <c r="FR6607"/>
    </row>
    <row r="6608" spans="174:174" x14ac:dyDescent="0.3">
      <c r="FR6608"/>
    </row>
    <row r="6609" spans="174:174" x14ac:dyDescent="0.3">
      <c r="FR6609"/>
    </row>
    <row r="6610" spans="174:174" x14ac:dyDescent="0.3">
      <c r="FR6610"/>
    </row>
    <row r="6611" spans="174:174" x14ac:dyDescent="0.3">
      <c r="FR6611"/>
    </row>
    <row r="6612" spans="174:174" x14ac:dyDescent="0.3">
      <c r="FR6612"/>
    </row>
    <row r="6613" spans="174:174" x14ac:dyDescent="0.3">
      <c r="FR6613"/>
    </row>
    <row r="6614" spans="174:174" x14ac:dyDescent="0.3">
      <c r="FR6614"/>
    </row>
    <row r="6615" spans="174:174" x14ac:dyDescent="0.3">
      <c r="FR6615"/>
    </row>
    <row r="6616" spans="174:174" x14ac:dyDescent="0.3">
      <c r="FR6616"/>
    </row>
    <row r="6617" spans="174:174" x14ac:dyDescent="0.3">
      <c r="FR6617"/>
    </row>
    <row r="6618" spans="174:174" x14ac:dyDescent="0.3">
      <c r="FR6618"/>
    </row>
    <row r="6619" spans="174:174" x14ac:dyDescent="0.3">
      <c r="FR6619"/>
    </row>
    <row r="6620" spans="174:174" x14ac:dyDescent="0.3">
      <c r="FR6620"/>
    </row>
    <row r="6621" spans="174:174" x14ac:dyDescent="0.3">
      <c r="FR6621"/>
    </row>
    <row r="6622" spans="174:174" x14ac:dyDescent="0.3">
      <c r="FR6622"/>
    </row>
    <row r="6623" spans="174:174" x14ac:dyDescent="0.3">
      <c r="FR6623"/>
    </row>
    <row r="6624" spans="174:174" x14ac:dyDescent="0.3">
      <c r="FR6624"/>
    </row>
    <row r="6625" spans="174:174" x14ac:dyDescent="0.3">
      <c r="FR6625"/>
    </row>
    <row r="6626" spans="174:174" x14ac:dyDescent="0.3">
      <c r="FR6626"/>
    </row>
    <row r="6627" spans="174:174" x14ac:dyDescent="0.3">
      <c r="FR6627"/>
    </row>
    <row r="6628" spans="174:174" x14ac:dyDescent="0.3">
      <c r="FR6628"/>
    </row>
    <row r="6629" spans="174:174" x14ac:dyDescent="0.3">
      <c r="FR6629"/>
    </row>
    <row r="6630" spans="174:174" x14ac:dyDescent="0.3">
      <c r="FR6630"/>
    </row>
    <row r="6631" spans="174:174" x14ac:dyDescent="0.3">
      <c r="FR6631"/>
    </row>
    <row r="6632" spans="174:174" x14ac:dyDescent="0.3">
      <c r="FR6632"/>
    </row>
    <row r="6633" spans="174:174" x14ac:dyDescent="0.3">
      <c r="FR6633"/>
    </row>
    <row r="6634" spans="174:174" x14ac:dyDescent="0.3">
      <c r="FR6634"/>
    </row>
    <row r="6635" spans="174:174" x14ac:dyDescent="0.3">
      <c r="FR6635"/>
    </row>
    <row r="6636" spans="174:174" x14ac:dyDescent="0.3">
      <c r="FR6636"/>
    </row>
    <row r="6637" spans="174:174" x14ac:dyDescent="0.3">
      <c r="FR6637"/>
    </row>
    <row r="6638" spans="174:174" x14ac:dyDescent="0.3">
      <c r="FR6638"/>
    </row>
    <row r="6639" spans="174:174" x14ac:dyDescent="0.3">
      <c r="FR6639"/>
    </row>
    <row r="6640" spans="174:174" x14ac:dyDescent="0.3">
      <c r="FR6640"/>
    </row>
    <row r="6641" spans="174:174" x14ac:dyDescent="0.3">
      <c r="FR6641"/>
    </row>
    <row r="6642" spans="174:174" x14ac:dyDescent="0.3">
      <c r="FR6642"/>
    </row>
    <row r="6643" spans="174:174" x14ac:dyDescent="0.3">
      <c r="FR6643"/>
    </row>
    <row r="6644" spans="174:174" x14ac:dyDescent="0.3">
      <c r="FR6644"/>
    </row>
    <row r="6645" spans="174:174" x14ac:dyDescent="0.3">
      <c r="FR6645"/>
    </row>
    <row r="6646" spans="174:174" x14ac:dyDescent="0.3">
      <c r="FR6646"/>
    </row>
    <row r="6647" spans="174:174" x14ac:dyDescent="0.3">
      <c r="FR6647"/>
    </row>
    <row r="6648" spans="174:174" x14ac:dyDescent="0.3">
      <c r="FR6648"/>
    </row>
    <row r="6649" spans="174:174" x14ac:dyDescent="0.3">
      <c r="FR6649"/>
    </row>
    <row r="6650" spans="174:174" x14ac:dyDescent="0.3">
      <c r="FR6650"/>
    </row>
    <row r="6651" spans="174:174" x14ac:dyDescent="0.3">
      <c r="FR6651"/>
    </row>
    <row r="6652" spans="174:174" x14ac:dyDescent="0.3">
      <c r="FR6652"/>
    </row>
    <row r="6653" spans="174:174" x14ac:dyDescent="0.3">
      <c r="FR6653"/>
    </row>
    <row r="6654" spans="174:174" x14ac:dyDescent="0.3">
      <c r="FR6654"/>
    </row>
    <row r="6655" spans="174:174" x14ac:dyDescent="0.3">
      <c r="FR6655"/>
    </row>
    <row r="6656" spans="174:174" x14ac:dyDescent="0.3">
      <c r="FR6656"/>
    </row>
    <row r="6657" spans="174:174" x14ac:dyDescent="0.3">
      <c r="FR6657"/>
    </row>
    <row r="6658" spans="174:174" x14ac:dyDescent="0.3">
      <c r="FR6658"/>
    </row>
    <row r="6659" spans="174:174" x14ac:dyDescent="0.3">
      <c r="FR6659"/>
    </row>
    <row r="6660" spans="174:174" x14ac:dyDescent="0.3">
      <c r="FR6660"/>
    </row>
    <row r="6661" spans="174:174" x14ac:dyDescent="0.3">
      <c r="FR6661"/>
    </row>
    <row r="6662" spans="174:174" x14ac:dyDescent="0.3">
      <c r="FR6662"/>
    </row>
    <row r="6663" spans="174:174" x14ac:dyDescent="0.3">
      <c r="FR6663"/>
    </row>
    <row r="6664" spans="174:174" x14ac:dyDescent="0.3">
      <c r="FR6664"/>
    </row>
    <row r="6665" spans="174:174" x14ac:dyDescent="0.3">
      <c r="FR6665"/>
    </row>
    <row r="6666" spans="174:174" x14ac:dyDescent="0.3">
      <c r="FR6666"/>
    </row>
    <row r="6667" spans="174:174" x14ac:dyDescent="0.3">
      <c r="FR6667"/>
    </row>
    <row r="6668" spans="174:174" x14ac:dyDescent="0.3">
      <c r="FR6668"/>
    </row>
    <row r="6669" spans="174:174" x14ac:dyDescent="0.3">
      <c r="FR6669"/>
    </row>
    <row r="6670" spans="174:174" x14ac:dyDescent="0.3">
      <c r="FR6670"/>
    </row>
    <row r="6671" spans="174:174" x14ac:dyDescent="0.3">
      <c r="FR6671"/>
    </row>
    <row r="6672" spans="174:174" x14ac:dyDescent="0.3">
      <c r="FR6672"/>
    </row>
    <row r="6673" spans="174:174" x14ac:dyDescent="0.3">
      <c r="FR6673"/>
    </row>
    <row r="6674" spans="174:174" x14ac:dyDescent="0.3">
      <c r="FR6674"/>
    </row>
    <row r="6675" spans="174:174" x14ac:dyDescent="0.3">
      <c r="FR6675"/>
    </row>
    <row r="6676" spans="174:174" x14ac:dyDescent="0.3">
      <c r="FR6676"/>
    </row>
    <row r="6677" spans="174:174" x14ac:dyDescent="0.3">
      <c r="FR6677"/>
    </row>
    <row r="6678" spans="174:174" x14ac:dyDescent="0.3">
      <c r="FR6678"/>
    </row>
    <row r="6679" spans="174:174" x14ac:dyDescent="0.3">
      <c r="FR6679"/>
    </row>
    <row r="6680" spans="174:174" x14ac:dyDescent="0.3">
      <c r="FR6680"/>
    </row>
    <row r="6681" spans="174:174" x14ac:dyDescent="0.3">
      <c r="FR6681"/>
    </row>
    <row r="6682" spans="174:174" x14ac:dyDescent="0.3">
      <c r="FR6682"/>
    </row>
    <row r="6683" spans="174:174" x14ac:dyDescent="0.3">
      <c r="FR6683"/>
    </row>
    <row r="6684" spans="174:174" x14ac:dyDescent="0.3">
      <c r="FR6684"/>
    </row>
    <row r="6685" spans="174:174" x14ac:dyDescent="0.3">
      <c r="FR6685"/>
    </row>
    <row r="6686" spans="174:174" x14ac:dyDescent="0.3">
      <c r="FR6686"/>
    </row>
    <row r="6687" spans="174:174" x14ac:dyDescent="0.3">
      <c r="FR6687"/>
    </row>
    <row r="6688" spans="174:174" x14ac:dyDescent="0.3">
      <c r="FR6688"/>
    </row>
    <row r="6689" spans="174:174" x14ac:dyDescent="0.3">
      <c r="FR6689"/>
    </row>
    <row r="6690" spans="174:174" x14ac:dyDescent="0.3">
      <c r="FR6690"/>
    </row>
    <row r="6691" spans="174:174" x14ac:dyDescent="0.3">
      <c r="FR6691"/>
    </row>
    <row r="6692" spans="174:174" x14ac:dyDescent="0.3">
      <c r="FR6692"/>
    </row>
    <row r="6693" spans="174:174" x14ac:dyDescent="0.3">
      <c r="FR6693"/>
    </row>
    <row r="6694" spans="174:174" x14ac:dyDescent="0.3">
      <c r="FR6694"/>
    </row>
    <row r="6695" spans="174:174" x14ac:dyDescent="0.3">
      <c r="FR6695"/>
    </row>
    <row r="6696" spans="174:174" x14ac:dyDescent="0.3">
      <c r="FR6696"/>
    </row>
    <row r="6697" spans="174:174" x14ac:dyDescent="0.3">
      <c r="FR6697"/>
    </row>
    <row r="6698" spans="174:174" x14ac:dyDescent="0.3">
      <c r="FR6698"/>
    </row>
    <row r="6699" spans="174:174" x14ac:dyDescent="0.3">
      <c r="FR6699"/>
    </row>
    <row r="6700" spans="174:174" x14ac:dyDescent="0.3">
      <c r="FR6700"/>
    </row>
    <row r="6701" spans="174:174" x14ac:dyDescent="0.3">
      <c r="FR6701"/>
    </row>
    <row r="6702" spans="174:174" x14ac:dyDescent="0.3">
      <c r="FR6702"/>
    </row>
    <row r="6703" spans="174:174" x14ac:dyDescent="0.3">
      <c r="FR6703"/>
    </row>
    <row r="6704" spans="174:174" x14ac:dyDescent="0.3">
      <c r="FR6704"/>
    </row>
    <row r="6705" spans="174:174" x14ac:dyDescent="0.3">
      <c r="FR6705"/>
    </row>
    <row r="6706" spans="174:174" x14ac:dyDescent="0.3">
      <c r="FR6706"/>
    </row>
    <row r="6707" spans="174:174" x14ac:dyDescent="0.3">
      <c r="FR6707"/>
    </row>
    <row r="6708" spans="174:174" x14ac:dyDescent="0.3">
      <c r="FR6708"/>
    </row>
    <row r="6709" spans="174:174" x14ac:dyDescent="0.3">
      <c r="FR6709"/>
    </row>
    <row r="6710" spans="174:174" x14ac:dyDescent="0.3">
      <c r="FR6710"/>
    </row>
    <row r="6711" spans="174:174" x14ac:dyDescent="0.3">
      <c r="FR6711"/>
    </row>
    <row r="6712" spans="174:174" x14ac:dyDescent="0.3">
      <c r="FR6712"/>
    </row>
    <row r="6713" spans="174:174" x14ac:dyDescent="0.3">
      <c r="FR6713"/>
    </row>
    <row r="6714" spans="174:174" x14ac:dyDescent="0.3">
      <c r="FR6714"/>
    </row>
    <row r="6715" spans="174:174" x14ac:dyDescent="0.3">
      <c r="FR6715"/>
    </row>
    <row r="6716" spans="174:174" x14ac:dyDescent="0.3">
      <c r="FR6716"/>
    </row>
    <row r="6717" spans="174:174" x14ac:dyDescent="0.3">
      <c r="FR6717"/>
    </row>
    <row r="6718" spans="174:174" x14ac:dyDescent="0.3">
      <c r="FR6718"/>
    </row>
    <row r="6719" spans="174:174" x14ac:dyDescent="0.3">
      <c r="FR6719"/>
    </row>
    <row r="6720" spans="174:174" x14ac:dyDescent="0.3">
      <c r="FR6720"/>
    </row>
    <row r="6721" spans="174:174" x14ac:dyDescent="0.3">
      <c r="FR6721"/>
    </row>
    <row r="6722" spans="174:174" x14ac:dyDescent="0.3">
      <c r="FR6722"/>
    </row>
    <row r="6723" spans="174:174" x14ac:dyDescent="0.3">
      <c r="FR6723"/>
    </row>
    <row r="6724" spans="174:174" x14ac:dyDescent="0.3">
      <c r="FR6724"/>
    </row>
    <row r="6725" spans="174:174" x14ac:dyDescent="0.3">
      <c r="FR6725"/>
    </row>
    <row r="6726" spans="174:174" x14ac:dyDescent="0.3">
      <c r="FR6726"/>
    </row>
    <row r="6727" spans="174:174" x14ac:dyDescent="0.3">
      <c r="FR6727"/>
    </row>
    <row r="6728" spans="174:174" x14ac:dyDescent="0.3">
      <c r="FR6728"/>
    </row>
    <row r="6729" spans="174:174" x14ac:dyDescent="0.3">
      <c r="FR6729"/>
    </row>
    <row r="6730" spans="174:174" x14ac:dyDescent="0.3">
      <c r="FR6730"/>
    </row>
    <row r="6731" spans="174:174" x14ac:dyDescent="0.3">
      <c r="FR6731"/>
    </row>
    <row r="6732" spans="174:174" x14ac:dyDescent="0.3">
      <c r="FR6732"/>
    </row>
    <row r="6733" spans="174:174" x14ac:dyDescent="0.3">
      <c r="FR6733"/>
    </row>
    <row r="6734" spans="174:174" x14ac:dyDescent="0.3">
      <c r="FR6734"/>
    </row>
    <row r="6735" spans="174:174" x14ac:dyDescent="0.3">
      <c r="FR6735"/>
    </row>
    <row r="6736" spans="174:174" x14ac:dyDescent="0.3">
      <c r="FR6736"/>
    </row>
    <row r="6737" spans="174:174" x14ac:dyDescent="0.3">
      <c r="FR6737"/>
    </row>
    <row r="6738" spans="174:174" x14ac:dyDescent="0.3">
      <c r="FR6738"/>
    </row>
    <row r="6739" spans="174:174" x14ac:dyDescent="0.3">
      <c r="FR6739"/>
    </row>
    <row r="6740" spans="174:174" x14ac:dyDescent="0.3">
      <c r="FR6740"/>
    </row>
    <row r="6741" spans="174:174" x14ac:dyDescent="0.3">
      <c r="FR6741"/>
    </row>
    <row r="6742" spans="174:174" x14ac:dyDescent="0.3">
      <c r="FR6742"/>
    </row>
    <row r="6743" spans="174:174" x14ac:dyDescent="0.3">
      <c r="FR6743"/>
    </row>
    <row r="6744" spans="174:174" x14ac:dyDescent="0.3">
      <c r="FR6744"/>
    </row>
    <row r="6745" spans="174:174" x14ac:dyDescent="0.3">
      <c r="FR6745"/>
    </row>
    <row r="6746" spans="174:174" x14ac:dyDescent="0.3">
      <c r="FR6746"/>
    </row>
    <row r="6747" spans="174:174" x14ac:dyDescent="0.3">
      <c r="FR6747"/>
    </row>
    <row r="6748" spans="174:174" x14ac:dyDescent="0.3">
      <c r="FR6748"/>
    </row>
    <row r="6749" spans="174:174" x14ac:dyDescent="0.3">
      <c r="FR6749"/>
    </row>
    <row r="6750" spans="174:174" x14ac:dyDescent="0.3">
      <c r="FR6750"/>
    </row>
    <row r="6751" spans="174:174" x14ac:dyDescent="0.3">
      <c r="FR6751"/>
    </row>
    <row r="6752" spans="174:174" x14ac:dyDescent="0.3">
      <c r="FR6752"/>
    </row>
    <row r="6753" spans="174:174" x14ac:dyDescent="0.3">
      <c r="FR6753"/>
    </row>
    <row r="6754" spans="174:174" x14ac:dyDescent="0.3">
      <c r="FR6754"/>
    </row>
    <row r="6755" spans="174:174" x14ac:dyDescent="0.3">
      <c r="FR6755"/>
    </row>
    <row r="6756" spans="174:174" x14ac:dyDescent="0.3">
      <c r="FR6756"/>
    </row>
    <row r="6757" spans="174:174" x14ac:dyDescent="0.3">
      <c r="FR6757"/>
    </row>
    <row r="6758" spans="174:174" x14ac:dyDescent="0.3">
      <c r="FR6758"/>
    </row>
    <row r="6759" spans="174:174" x14ac:dyDescent="0.3">
      <c r="FR6759"/>
    </row>
    <row r="6760" spans="174:174" x14ac:dyDescent="0.3">
      <c r="FR6760"/>
    </row>
    <row r="6761" spans="174:174" x14ac:dyDescent="0.3">
      <c r="FR6761"/>
    </row>
    <row r="6762" spans="174:174" x14ac:dyDescent="0.3">
      <c r="FR6762"/>
    </row>
    <row r="6763" spans="174:174" x14ac:dyDescent="0.3">
      <c r="FR6763"/>
    </row>
    <row r="6764" spans="174:174" x14ac:dyDescent="0.3">
      <c r="FR6764"/>
    </row>
    <row r="6765" spans="174:174" x14ac:dyDescent="0.3">
      <c r="FR6765"/>
    </row>
    <row r="6766" spans="174:174" x14ac:dyDescent="0.3">
      <c r="FR6766"/>
    </row>
    <row r="6767" spans="174:174" x14ac:dyDescent="0.3">
      <c r="FR6767"/>
    </row>
    <row r="6768" spans="174:174" x14ac:dyDescent="0.3">
      <c r="FR6768"/>
    </row>
    <row r="6769" spans="174:174" x14ac:dyDescent="0.3">
      <c r="FR6769"/>
    </row>
    <row r="6770" spans="174:174" x14ac:dyDescent="0.3">
      <c r="FR6770"/>
    </row>
    <row r="6771" spans="174:174" x14ac:dyDescent="0.3">
      <c r="FR6771"/>
    </row>
    <row r="6772" spans="174:174" x14ac:dyDescent="0.3">
      <c r="FR6772"/>
    </row>
    <row r="6773" spans="174:174" x14ac:dyDescent="0.3">
      <c r="FR6773"/>
    </row>
    <row r="6774" spans="174:174" x14ac:dyDescent="0.3">
      <c r="FR6774"/>
    </row>
    <row r="6775" spans="174:174" x14ac:dyDescent="0.3">
      <c r="FR6775"/>
    </row>
    <row r="6776" spans="174:174" x14ac:dyDescent="0.3">
      <c r="FR6776"/>
    </row>
    <row r="6777" spans="174:174" x14ac:dyDescent="0.3">
      <c r="FR6777"/>
    </row>
    <row r="6778" spans="174:174" x14ac:dyDescent="0.3">
      <c r="FR6778"/>
    </row>
    <row r="6779" spans="174:174" x14ac:dyDescent="0.3">
      <c r="FR6779"/>
    </row>
    <row r="6780" spans="174:174" x14ac:dyDescent="0.3">
      <c r="FR6780"/>
    </row>
    <row r="6781" spans="174:174" x14ac:dyDescent="0.3">
      <c r="FR6781"/>
    </row>
    <row r="6782" spans="174:174" x14ac:dyDescent="0.3">
      <c r="FR6782"/>
    </row>
    <row r="6783" spans="174:174" x14ac:dyDescent="0.3">
      <c r="FR6783"/>
    </row>
    <row r="6784" spans="174:174" x14ac:dyDescent="0.3">
      <c r="FR6784"/>
    </row>
    <row r="6785" spans="174:174" x14ac:dyDescent="0.3">
      <c r="FR6785"/>
    </row>
    <row r="6786" spans="174:174" x14ac:dyDescent="0.3">
      <c r="FR6786"/>
    </row>
    <row r="6787" spans="174:174" x14ac:dyDescent="0.3">
      <c r="FR6787"/>
    </row>
    <row r="6788" spans="174:174" x14ac:dyDescent="0.3">
      <c r="FR6788"/>
    </row>
    <row r="6789" spans="174:174" x14ac:dyDescent="0.3">
      <c r="FR6789"/>
    </row>
    <row r="6790" spans="174:174" x14ac:dyDescent="0.3">
      <c r="FR6790"/>
    </row>
    <row r="6791" spans="174:174" x14ac:dyDescent="0.3">
      <c r="FR6791"/>
    </row>
    <row r="6792" spans="174:174" x14ac:dyDescent="0.3">
      <c r="FR6792"/>
    </row>
    <row r="6793" spans="174:174" x14ac:dyDescent="0.3">
      <c r="FR6793"/>
    </row>
    <row r="6794" spans="174:174" x14ac:dyDescent="0.3">
      <c r="FR6794"/>
    </row>
    <row r="6795" spans="174:174" x14ac:dyDescent="0.3">
      <c r="FR6795"/>
    </row>
    <row r="6796" spans="174:174" x14ac:dyDescent="0.3">
      <c r="FR6796"/>
    </row>
    <row r="6797" spans="174:174" x14ac:dyDescent="0.3">
      <c r="FR6797"/>
    </row>
    <row r="6798" spans="174:174" x14ac:dyDescent="0.3">
      <c r="FR6798"/>
    </row>
    <row r="6799" spans="174:174" x14ac:dyDescent="0.3">
      <c r="FR6799"/>
    </row>
    <row r="6800" spans="174:174" x14ac:dyDescent="0.3">
      <c r="FR6800"/>
    </row>
    <row r="6801" spans="174:174" x14ac:dyDescent="0.3">
      <c r="FR6801"/>
    </row>
    <row r="6802" spans="174:174" x14ac:dyDescent="0.3">
      <c r="FR6802"/>
    </row>
    <row r="6803" spans="174:174" x14ac:dyDescent="0.3">
      <c r="FR6803"/>
    </row>
    <row r="6804" spans="174:174" x14ac:dyDescent="0.3">
      <c r="FR6804"/>
    </row>
    <row r="6805" spans="174:174" x14ac:dyDescent="0.3">
      <c r="FR6805"/>
    </row>
    <row r="6806" spans="174:174" x14ac:dyDescent="0.3">
      <c r="FR6806"/>
    </row>
    <row r="6807" spans="174:174" x14ac:dyDescent="0.3">
      <c r="FR6807"/>
    </row>
    <row r="6808" spans="174:174" x14ac:dyDescent="0.3">
      <c r="FR6808"/>
    </row>
    <row r="6809" spans="174:174" x14ac:dyDescent="0.3">
      <c r="FR6809"/>
    </row>
    <row r="6810" spans="174:174" x14ac:dyDescent="0.3">
      <c r="FR6810"/>
    </row>
    <row r="6811" spans="174:174" x14ac:dyDescent="0.3">
      <c r="FR6811"/>
    </row>
    <row r="6812" spans="174:174" x14ac:dyDescent="0.3">
      <c r="FR6812"/>
    </row>
    <row r="6813" spans="174:174" x14ac:dyDescent="0.3">
      <c r="FR6813"/>
    </row>
    <row r="6814" spans="174:174" x14ac:dyDescent="0.3">
      <c r="FR6814"/>
    </row>
    <row r="6815" spans="174:174" x14ac:dyDescent="0.3">
      <c r="FR6815"/>
    </row>
    <row r="6816" spans="174:174" x14ac:dyDescent="0.3">
      <c r="FR6816"/>
    </row>
    <row r="6817" spans="174:174" x14ac:dyDescent="0.3">
      <c r="FR6817"/>
    </row>
    <row r="6818" spans="174:174" x14ac:dyDescent="0.3">
      <c r="FR6818"/>
    </row>
    <row r="6819" spans="174:174" x14ac:dyDescent="0.3">
      <c r="FR6819"/>
    </row>
    <row r="6820" spans="174:174" x14ac:dyDescent="0.3">
      <c r="FR6820"/>
    </row>
    <row r="6821" spans="174:174" x14ac:dyDescent="0.3">
      <c r="FR6821"/>
    </row>
    <row r="6822" spans="174:174" x14ac:dyDescent="0.3">
      <c r="FR6822"/>
    </row>
    <row r="6823" spans="174:174" x14ac:dyDescent="0.3">
      <c r="FR6823"/>
    </row>
    <row r="6824" spans="174:174" x14ac:dyDescent="0.3">
      <c r="FR6824"/>
    </row>
    <row r="6825" spans="174:174" x14ac:dyDescent="0.3">
      <c r="FR6825"/>
    </row>
    <row r="6826" spans="174:174" x14ac:dyDescent="0.3">
      <c r="FR6826"/>
    </row>
    <row r="6827" spans="174:174" x14ac:dyDescent="0.3">
      <c r="FR6827"/>
    </row>
    <row r="6828" spans="174:174" x14ac:dyDescent="0.3">
      <c r="FR6828"/>
    </row>
    <row r="6829" spans="174:174" x14ac:dyDescent="0.3">
      <c r="FR6829"/>
    </row>
    <row r="6830" spans="174:174" x14ac:dyDescent="0.3">
      <c r="FR6830"/>
    </row>
    <row r="6831" spans="174:174" x14ac:dyDescent="0.3">
      <c r="FR6831"/>
    </row>
    <row r="6832" spans="174:174" x14ac:dyDescent="0.3">
      <c r="FR6832"/>
    </row>
    <row r="6833" spans="174:174" x14ac:dyDescent="0.3">
      <c r="FR6833"/>
    </row>
    <row r="6834" spans="174:174" x14ac:dyDescent="0.3">
      <c r="FR6834"/>
    </row>
    <row r="6835" spans="174:174" x14ac:dyDescent="0.3">
      <c r="FR6835"/>
    </row>
    <row r="6836" spans="174:174" x14ac:dyDescent="0.3">
      <c r="FR6836"/>
    </row>
    <row r="6837" spans="174:174" x14ac:dyDescent="0.3">
      <c r="FR6837"/>
    </row>
    <row r="6838" spans="174:174" x14ac:dyDescent="0.3">
      <c r="FR6838"/>
    </row>
    <row r="6839" spans="174:174" x14ac:dyDescent="0.3">
      <c r="FR6839"/>
    </row>
    <row r="6840" spans="174:174" x14ac:dyDescent="0.3">
      <c r="FR6840"/>
    </row>
    <row r="6841" spans="174:174" x14ac:dyDescent="0.3">
      <c r="FR6841"/>
    </row>
    <row r="6842" spans="174:174" x14ac:dyDescent="0.3">
      <c r="FR6842"/>
    </row>
    <row r="6843" spans="174:174" x14ac:dyDescent="0.3">
      <c r="FR6843"/>
    </row>
    <row r="6844" spans="174:174" x14ac:dyDescent="0.3">
      <c r="FR6844"/>
    </row>
    <row r="6845" spans="174:174" x14ac:dyDescent="0.3">
      <c r="FR6845"/>
    </row>
    <row r="6846" spans="174:174" x14ac:dyDescent="0.3">
      <c r="FR6846"/>
    </row>
    <row r="6847" spans="174:174" x14ac:dyDescent="0.3">
      <c r="FR6847"/>
    </row>
    <row r="6848" spans="174:174" x14ac:dyDescent="0.3">
      <c r="FR6848"/>
    </row>
    <row r="6849" spans="174:174" x14ac:dyDescent="0.3">
      <c r="FR6849"/>
    </row>
    <row r="6850" spans="174:174" x14ac:dyDescent="0.3">
      <c r="FR6850"/>
    </row>
    <row r="6851" spans="174:174" x14ac:dyDescent="0.3">
      <c r="FR6851"/>
    </row>
    <row r="6852" spans="174:174" x14ac:dyDescent="0.3">
      <c r="FR6852"/>
    </row>
    <row r="6853" spans="174:174" x14ac:dyDescent="0.3">
      <c r="FR6853"/>
    </row>
    <row r="6854" spans="174:174" x14ac:dyDescent="0.3">
      <c r="FR6854"/>
    </row>
    <row r="6855" spans="174:174" x14ac:dyDescent="0.3">
      <c r="FR6855"/>
    </row>
    <row r="6856" spans="174:174" x14ac:dyDescent="0.3">
      <c r="FR6856"/>
    </row>
    <row r="6857" spans="174:174" x14ac:dyDescent="0.3">
      <c r="FR6857"/>
    </row>
    <row r="6858" spans="174:174" x14ac:dyDescent="0.3">
      <c r="FR6858"/>
    </row>
    <row r="6859" spans="174:174" x14ac:dyDescent="0.3">
      <c r="FR6859"/>
    </row>
    <row r="6860" spans="174:174" x14ac:dyDescent="0.3">
      <c r="FR6860"/>
    </row>
    <row r="6861" spans="174:174" x14ac:dyDescent="0.3">
      <c r="FR6861"/>
    </row>
    <row r="6862" spans="174:174" x14ac:dyDescent="0.3">
      <c r="FR6862"/>
    </row>
    <row r="6863" spans="174:174" x14ac:dyDescent="0.3">
      <c r="FR6863"/>
    </row>
    <row r="6864" spans="174:174" x14ac:dyDescent="0.3">
      <c r="FR6864"/>
    </row>
    <row r="6865" spans="174:174" x14ac:dyDescent="0.3">
      <c r="FR6865"/>
    </row>
    <row r="6866" spans="174:174" x14ac:dyDescent="0.3">
      <c r="FR6866"/>
    </row>
    <row r="6867" spans="174:174" x14ac:dyDescent="0.3">
      <c r="FR6867"/>
    </row>
    <row r="6868" spans="174:174" x14ac:dyDescent="0.3">
      <c r="FR6868"/>
    </row>
    <row r="6869" spans="174:174" x14ac:dyDescent="0.3">
      <c r="FR6869"/>
    </row>
    <row r="6870" spans="174:174" x14ac:dyDescent="0.3">
      <c r="FR6870"/>
    </row>
    <row r="6871" spans="174:174" x14ac:dyDescent="0.3">
      <c r="FR6871"/>
    </row>
    <row r="6872" spans="174:174" x14ac:dyDescent="0.3">
      <c r="FR6872"/>
    </row>
    <row r="6873" spans="174:174" x14ac:dyDescent="0.3">
      <c r="FR6873"/>
    </row>
    <row r="6874" spans="174:174" x14ac:dyDescent="0.3">
      <c r="FR6874"/>
    </row>
    <row r="6875" spans="174:174" x14ac:dyDescent="0.3">
      <c r="FR6875"/>
    </row>
    <row r="6876" spans="174:174" x14ac:dyDescent="0.3">
      <c r="FR6876"/>
    </row>
    <row r="6877" spans="174:174" x14ac:dyDescent="0.3">
      <c r="FR6877"/>
    </row>
    <row r="6878" spans="174:174" x14ac:dyDescent="0.3">
      <c r="FR6878"/>
    </row>
    <row r="6879" spans="174:174" x14ac:dyDescent="0.3">
      <c r="FR6879"/>
    </row>
    <row r="6880" spans="174:174" x14ac:dyDescent="0.3">
      <c r="FR6880"/>
    </row>
    <row r="6881" spans="174:174" x14ac:dyDescent="0.3">
      <c r="FR6881"/>
    </row>
    <row r="6882" spans="174:174" x14ac:dyDescent="0.3">
      <c r="FR6882"/>
    </row>
    <row r="6883" spans="174:174" x14ac:dyDescent="0.3">
      <c r="FR6883"/>
    </row>
    <row r="6884" spans="174:174" x14ac:dyDescent="0.3">
      <c r="FR6884"/>
    </row>
    <row r="6885" spans="174:174" x14ac:dyDescent="0.3">
      <c r="FR6885"/>
    </row>
    <row r="6886" spans="174:174" x14ac:dyDescent="0.3">
      <c r="FR6886"/>
    </row>
    <row r="6887" spans="174:174" x14ac:dyDescent="0.3">
      <c r="FR6887"/>
    </row>
    <row r="6888" spans="174:174" x14ac:dyDescent="0.3">
      <c r="FR6888"/>
    </row>
    <row r="6889" spans="174:174" x14ac:dyDescent="0.3">
      <c r="FR6889"/>
    </row>
    <row r="6890" spans="174:174" x14ac:dyDescent="0.3">
      <c r="FR6890"/>
    </row>
    <row r="6891" spans="174:174" x14ac:dyDescent="0.3">
      <c r="FR6891"/>
    </row>
    <row r="6892" spans="174:174" x14ac:dyDescent="0.3">
      <c r="FR6892"/>
    </row>
    <row r="6893" spans="174:174" x14ac:dyDescent="0.3">
      <c r="FR6893"/>
    </row>
    <row r="6894" spans="174:174" x14ac:dyDescent="0.3">
      <c r="FR6894"/>
    </row>
    <row r="6895" spans="174:174" x14ac:dyDescent="0.3">
      <c r="FR6895"/>
    </row>
    <row r="6896" spans="174:174" x14ac:dyDescent="0.3">
      <c r="FR6896"/>
    </row>
    <row r="6897" spans="174:174" x14ac:dyDescent="0.3">
      <c r="FR6897"/>
    </row>
    <row r="6898" spans="174:174" x14ac:dyDescent="0.3">
      <c r="FR6898"/>
    </row>
    <row r="6899" spans="174:174" x14ac:dyDescent="0.3">
      <c r="FR6899"/>
    </row>
    <row r="6900" spans="174:174" x14ac:dyDescent="0.3">
      <c r="FR6900"/>
    </row>
    <row r="6901" spans="174:174" x14ac:dyDescent="0.3">
      <c r="FR6901"/>
    </row>
    <row r="6902" spans="174:174" x14ac:dyDescent="0.3">
      <c r="FR6902"/>
    </row>
    <row r="6903" spans="174:174" x14ac:dyDescent="0.3">
      <c r="FR6903"/>
    </row>
    <row r="6904" spans="174:174" x14ac:dyDescent="0.3">
      <c r="FR6904"/>
    </row>
    <row r="6905" spans="174:174" x14ac:dyDescent="0.3">
      <c r="FR6905"/>
    </row>
    <row r="6906" spans="174:174" x14ac:dyDescent="0.3">
      <c r="FR6906"/>
    </row>
    <row r="6907" spans="174:174" x14ac:dyDescent="0.3">
      <c r="FR6907"/>
    </row>
    <row r="6908" spans="174:174" x14ac:dyDescent="0.3">
      <c r="FR6908"/>
    </row>
    <row r="6909" spans="174:174" x14ac:dyDescent="0.3">
      <c r="FR6909"/>
    </row>
    <row r="6910" spans="174:174" x14ac:dyDescent="0.3">
      <c r="FR6910"/>
    </row>
    <row r="6911" spans="174:174" x14ac:dyDescent="0.3">
      <c r="FR6911"/>
    </row>
    <row r="6912" spans="174:174" x14ac:dyDescent="0.3">
      <c r="FR6912"/>
    </row>
    <row r="6913" spans="174:174" x14ac:dyDescent="0.3">
      <c r="FR6913"/>
    </row>
    <row r="6914" spans="174:174" x14ac:dyDescent="0.3">
      <c r="FR6914"/>
    </row>
    <row r="6915" spans="174:174" x14ac:dyDescent="0.3">
      <c r="FR6915"/>
    </row>
    <row r="6916" spans="174:174" x14ac:dyDescent="0.3">
      <c r="FR6916"/>
    </row>
    <row r="6917" spans="174:174" x14ac:dyDescent="0.3">
      <c r="FR6917"/>
    </row>
    <row r="6918" spans="174:174" x14ac:dyDescent="0.3">
      <c r="FR6918"/>
    </row>
    <row r="6919" spans="174:174" x14ac:dyDescent="0.3">
      <c r="FR6919"/>
    </row>
    <row r="6920" spans="174:174" x14ac:dyDescent="0.3">
      <c r="FR6920"/>
    </row>
    <row r="6921" spans="174:174" x14ac:dyDescent="0.3">
      <c r="FR6921"/>
    </row>
    <row r="6922" spans="174:174" x14ac:dyDescent="0.3">
      <c r="FR6922"/>
    </row>
    <row r="6923" spans="174:174" x14ac:dyDescent="0.3">
      <c r="FR6923"/>
    </row>
    <row r="6924" spans="174:174" x14ac:dyDescent="0.3">
      <c r="FR6924"/>
    </row>
    <row r="6925" spans="174:174" x14ac:dyDescent="0.3">
      <c r="FR6925"/>
    </row>
    <row r="6926" spans="174:174" x14ac:dyDescent="0.3">
      <c r="FR6926"/>
    </row>
    <row r="6927" spans="174:174" x14ac:dyDescent="0.3">
      <c r="FR6927"/>
    </row>
    <row r="6928" spans="174:174" x14ac:dyDescent="0.3">
      <c r="FR6928"/>
    </row>
    <row r="6929" spans="174:174" x14ac:dyDescent="0.3">
      <c r="FR6929"/>
    </row>
    <row r="6930" spans="174:174" x14ac:dyDescent="0.3">
      <c r="FR6930"/>
    </row>
    <row r="6931" spans="174:174" x14ac:dyDescent="0.3">
      <c r="FR6931"/>
    </row>
    <row r="6932" spans="174:174" x14ac:dyDescent="0.3">
      <c r="FR6932"/>
    </row>
    <row r="6933" spans="174:174" x14ac:dyDescent="0.3">
      <c r="FR6933"/>
    </row>
    <row r="6934" spans="174:174" x14ac:dyDescent="0.3">
      <c r="FR6934"/>
    </row>
    <row r="6935" spans="174:174" x14ac:dyDescent="0.3">
      <c r="FR6935"/>
    </row>
    <row r="6936" spans="174:174" x14ac:dyDescent="0.3">
      <c r="FR6936"/>
    </row>
    <row r="6937" spans="174:174" x14ac:dyDescent="0.3">
      <c r="FR6937"/>
    </row>
    <row r="6938" spans="174:174" x14ac:dyDescent="0.3">
      <c r="FR6938"/>
    </row>
    <row r="6939" spans="174:174" x14ac:dyDescent="0.3">
      <c r="FR6939"/>
    </row>
    <row r="6940" spans="174:174" x14ac:dyDescent="0.3">
      <c r="FR6940"/>
    </row>
    <row r="6941" spans="174:174" x14ac:dyDescent="0.3">
      <c r="FR6941"/>
    </row>
    <row r="6942" spans="174:174" x14ac:dyDescent="0.3">
      <c r="FR6942"/>
    </row>
    <row r="6943" spans="174:174" x14ac:dyDescent="0.3">
      <c r="FR6943"/>
    </row>
    <row r="6944" spans="174:174" x14ac:dyDescent="0.3">
      <c r="FR6944"/>
    </row>
    <row r="6945" spans="174:174" x14ac:dyDescent="0.3">
      <c r="FR6945"/>
    </row>
    <row r="6946" spans="174:174" x14ac:dyDescent="0.3">
      <c r="FR6946"/>
    </row>
    <row r="6947" spans="174:174" x14ac:dyDescent="0.3">
      <c r="FR6947"/>
    </row>
    <row r="6948" spans="174:174" x14ac:dyDescent="0.3">
      <c r="FR6948"/>
    </row>
    <row r="6949" spans="174:174" x14ac:dyDescent="0.3">
      <c r="FR6949"/>
    </row>
    <row r="6950" spans="174:174" x14ac:dyDescent="0.3">
      <c r="FR6950"/>
    </row>
    <row r="6951" spans="174:174" x14ac:dyDescent="0.3">
      <c r="FR6951"/>
    </row>
    <row r="6952" spans="174:174" x14ac:dyDescent="0.3">
      <c r="FR6952"/>
    </row>
    <row r="6953" spans="174:174" x14ac:dyDescent="0.3">
      <c r="FR6953"/>
    </row>
    <row r="6954" spans="174:174" x14ac:dyDescent="0.3">
      <c r="FR6954"/>
    </row>
    <row r="6955" spans="174:174" x14ac:dyDescent="0.3">
      <c r="FR6955"/>
    </row>
    <row r="6956" spans="174:174" x14ac:dyDescent="0.3">
      <c r="FR6956"/>
    </row>
    <row r="6957" spans="174:174" x14ac:dyDescent="0.3">
      <c r="FR6957"/>
    </row>
    <row r="6958" spans="174:174" x14ac:dyDescent="0.3">
      <c r="FR6958"/>
    </row>
    <row r="6959" spans="174:174" x14ac:dyDescent="0.3">
      <c r="FR6959"/>
    </row>
    <row r="6960" spans="174:174" x14ac:dyDescent="0.3">
      <c r="FR6960"/>
    </row>
    <row r="6961" spans="174:174" x14ac:dyDescent="0.3">
      <c r="FR6961"/>
    </row>
    <row r="6962" spans="174:174" x14ac:dyDescent="0.3">
      <c r="FR6962"/>
    </row>
    <row r="6963" spans="174:174" x14ac:dyDescent="0.3">
      <c r="FR6963"/>
    </row>
    <row r="6964" spans="174:174" x14ac:dyDescent="0.3">
      <c r="FR6964"/>
    </row>
    <row r="6965" spans="174:174" x14ac:dyDescent="0.3">
      <c r="FR6965"/>
    </row>
    <row r="6966" spans="174:174" x14ac:dyDescent="0.3">
      <c r="FR6966"/>
    </row>
    <row r="6967" spans="174:174" x14ac:dyDescent="0.3">
      <c r="FR6967"/>
    </row>
    <row r="6968" spans="174:174" x14ac:dyDescent="0.3">
      <c r="FR6968"/>
    </row>
    <row r="6969" spans="174:174" x14ac:dyDescent="0.3">
      <c r="FR6969"/>
    </row>
    <row r="6970" spans="174:174" x14ac:dyDescent="0.3">
      <c r="FR6970"/>
    </row>
    <row r="6971" spans="174:174" x14ac:dyDescent="0.3">
      <c r="FR6971"/>
    </row>
    <row r="6972" spans="174:174" x14ac:dyDescent="0.3">
      <c r="FR6972"/>
    </row>
    <row r="6973" spans="174:174" x14ac:dyDescent="0.3">
      <c r="FR6973"/>
    </row>
    <row r="6974" spans="174:174" x14ac:dyDescent="0.3">
      <c r="FR6974"/>
    </row>
    <row r="6975" spans="174:174" x14ac:dyDescent="0.3">
      <c r="FR6975"/>
    </row>
    <row r="6976" spans="174:174" x14ac:dyDescent="0.3">
      <c r="FR6976"/>
    </row>
    <row r="6977" spans="174:174" x14ac:dyDescent="0.3">
      <c r="FR6977"/>
    </row>
    <row r="6978" spans="174:174" x14ac:dyDescent="0.3">
      <c r="FR6978"/>
    </row>
    <row r="6979" spans="174:174" x14ac:dyDescent="0.3">
      <c r="FR6979"/>
    </row>
    <row r="6980" spans="174:174" x14ac:dyDescent="0.3">
      <c r="FR6980"/>
    </row>
    <row r="6981" spans="174:174" x14ac:dyDescent="0.3">
      <c r="FR6981"/>
    </row>
    <row r="6982" spans="174:174" x14ac:dyDescent="0.3">
      <c r="FR6982"/>
    </row>
    <row r="6983" spans="174:174" x14ac:dyDescent="0.3">
      <c r="FR6983"/>
    </row>
    <row r="6984" spans="174:174" x14ac:dyDescent="0.3">
      <c r="FR6984"/>
    </row>
    <row r="6985" spans="174:174" x14ac:dyDescent="0.3">
      <c r="FR6985"/>
    </row>
    <row r="6986" spans="174:174" x14ac:dyDescent="0.3">
      <c r="FR6986"/>
    </row>
    <row r="6987" spans="174:174" x14ac:dyDescent="0.3">
      <c r="FR6987"/>
    </row>
    <row r="6988" spans="174:174" x14ac:dyDescent="0.3">
      <c r="FR6988"/>
    </row>
    <row r="6989" spans="174:174" x14ac:dyDescent="0.3">
      <c r="FR6989"/>
    </row>
    <row r="6990" spans="174:174" x14ac:dyDescent="0.3">
      <c r="FR6990"/>
    </row>
    <row r="6991" spans="174:174" x14ac:dyDescent="0.3">
      <c r="FR6991"/>
    </row>
    <row r="6992" spans="174:174" x14ac:dyDescent="0.3">
      <c r="FR6992"/>
    </row>
    <row r="6993" spans="174:174" x14ac:dyDescent="0.3">
      <c r="FR6993"/>
    </row>
    <row r="6994" spans="174:174" x14ac:dyDescent="0.3">
      <c r="FR6994"/>
    </row>
    <row r="6995" spans="174:174" x14ac:dyDescent="0.3">
      <c r="FR6995"/>
    </row>
    <row r="6996" spans="174:174" x14ac:dyDescent="0.3">
      <c r="FR6996"/>
    </row>
    <row r="6997" spans="174:174" x14ac:dyDescent="0.3">
      <c r="FR6997"/>
    </row>
    <row r="6998" spans="174:174" x14ac:dyDescent="0.3">
      <c r="FR6998"/>
    </row>
    <row r="6999" spans="174:174" x14ac:dyDescent="0.3">
      <c r="FR6999"/>
    </row>
    <row r="7000" spans="174:174" x14ac:dyDescent="0.3">
      <c r="FR7000"/>
    </row>
    <row r="7001" spans="174:174" x14ac:dyDescent="0.3">
      <c r="FR7001"/>
    </row>
    <row r="7002" spans="174:174" x14ac:dyDescent="0.3">
      <c r="FR7002"/>
    </row>
    <row r="7003" spans="174:174" x14ac:dyDescent="0.3">
      <c r="FR7003"/>
    </row>
    <row r="7004" spans="174:174" x14ac:dyDescent="0.3">
      <c r="FR7004"/>
    </row>
    <row r="7005" spans="174:174" x14ac:dyDescent="0.3">
      <c r="FR7005"/>
    </row>
    <row r="7006" spans="174:174" x14ac:dyDescent="0.3">
      <c r="FR7006"/>
    </row>
    <row r="7007" spans="174:174" x14ac:dyDescent="0.3">
      <c r="FR7007"/>
    </row>
    <row r="7008" spans="174:174" x14ac:dyDescent="0.3">
      <c r="FR7008"/>
    </row>
    <row r="7009" spans="174:174" x14ac:dyDescent="0.3">
      <c r="FR7009"/>
    </row>
    <row r="7010" spans="174:174" x14ac:dyDescent="0.3">
      <c r="FR7010"/>
    </row>
    <row r="7011" spans="174:174" x14ac:dyDescent="0.3">
      <c r="FR7011"/>
    </row>
    <row r="7012" spans="174:174" x14ac:dyDescent="0.3">
      <c r="FR7012"/>
    </row>
    <row r="7013" spans="174:174" x14ac:dyDescent="0.3">
      <c r="FR7013"/>
    </row>
    <row r="7014" spans="174:174" x14ac:dyDescent="0.3">
      <c r="FR7014"/>
    </row>
    <row r="7015" spans="174:174" x14ac:dyDescent="0.3">
      <c r="FR7015"/>
    </row>
    <row r="7016" spans="174:174" x14ac:dyDescent="0.3">
      <c r="FR7016"/>
    </row>
    <row r="7017" spans="174:174" x14ac:dyDescent="0.3">
      <c r="FR7017"/>
    </row>
    <row r="7018" spans="174:174" x14ac:dyDescent="0.3">
      <c r="FR7018"/>
    </row>
    <row r="7019" spans="174:174" x14ac:dyDescent="0.3">
      <c r="FR7019"/>
    </row>
    <row r="7020" spans="174:174" x14ac:dyDescent="0.3">
      <c r="FR7020"/>
    </row>
    <row r="7021" spans="174:174" x14ac:dyDescent="0.3">
      <c r="FR7021"/>
    </row>
    <row r="7022" spans="174:174" x14ac:dyDescent="0.3">
      <c r="FR7022"/>
    </row>
    <row r="7023" spans="174:174" x14ac:dyDescent="0.3">
      <c r="FR7023"/>
    </row>
    <row r="7024" spans="174:174" x14ac:dyDescent="0.3">
      <c r="FR7024"/>
    </row>
    <row r="7025" spans="174:174" x14ac:dyDescent="0.3">
      <c r="FR7025"/>
    </row>
    <row r="7026" spans="174:174" x14ac:dyDescent="0.3">
      <c r="FR7026"/>
    </row>
    <row r="7027" spans="174:174" x14ac:dyDescent="0.3">
      <c r="FR7027"/>
    </row>
    <row r="7028" spans="174:174" x14ac:dyDescent="0.3">
      <c r="FR7028"/>
    </row>
    <row r="7029" spans="174:174" x14ac:dyDescent="0.3">
      <c r="FR7029"/>
    </row>
    <row r="7030" spans="174:174" x14ac:dyDescent="0.3">
      <c r="FR7030"/>
    </row>
    <row r="7031" spans="174:174" x14ac:dyDescent="0.3">
      <c r="FR7031"/>
    </row>
    <row r="7032" spans="174:174" x14ac:dyDescent="0.3">
      <c r="FR7032"/>
    </row>
    <row r="7033" spans="174:174" x14ac:dyDescent="0.3">
      <c r="FR7033"/>
    </row>
    <row r="7034" spans="174:174" x14ac:dyDescent="0.3">
      <c r="FR7034"/>
    </row>
    <row r="7035" spans="174:174" x14ac:dyDescent="0.3">
      <c r="FR7035"/>
    </row>
    <row r="7036" spans="174:174" x14ac:dyDescent="0.3">
      <c r="FR7036"/>
    </row>
    <row r="7037" spans="174:174" x14ac:dyDescent="0.3">
      <c r="FR7037"/>
    </row>
    <row r="7038" spans="174:174" x14ac:dyDescent="0.3">
      <c r="FR7038"/>
    </row>
    <row r="7039" spans="174:174" x14ac:dyDescent="0.3">
      <c r="FR7039"/>
    </row>
    <row r="7040" spans="174:174" x14ac:dyDescent="0.3">
      <c r="FR7040"/>
    </row>
    <row r="7041" spans="174:174" x14ac:dyDescent="0.3">
      <c r="FR7041"/>
    </row>
    <row r="7042" spans="174:174" x14ac:dyDescent="0.3">
      <c r="FR7042"/>
    </row>
    <row r="7043" spans="174:174" x14ac:dyDescent="0.3">
      <c r="FR7043"/>
    </row>
    <row r="7044" spans="174:174" x14ac:dyDescent="0.3">
      <c r="FR7044"/>
    </row>
    <row r="7045" spans="174:174" x14ac:dyDescent="0.3">
      <c r="FR7045"/>
    </row>
    <row r="7046" spans="174:174" x14ac:dyDescent="0.3">
      <c r="FR7046"/>
    </row>
    <row r="7047" spans="174:174" x14ac:dyDescent="0.3">
      <c r="FR7047"/>
    </row>
    <row r="7048" spans="174:174" x14ac:dyDescent="0.3">
      <c r="FR7048"/>
    </row>
    <row r="7049" spans="174:174" x14ac:dyDescent="0.3">
      <c r="FR7049"/>
    </row>
    <row r="7050" spans="174:174" x14ac:dyDescent="0.3">
      <c r="FR7050"/>
    </row>
    <row r="7051" spans="174:174" x14ac:dyDescent="0.3">
      <c r="FR7051"/>
    </row>
    <row r="7052" spans="174:174" x14ac:dyDescent="0.3">
      <c r="FR7052"/>
    </row>
    <row r="7053" spans="174:174" x14ac:dyDescent="0.3">
      <c r="FR7053"/>
    </row>
    <row r="7054" spans="174:174" x14ac:dyDescent="0.3">
      <c r="FR7054"/>
    </row>
    <row r="7055" spans="174:174" x14ac:dyDescent="0.3">
      <c r="FR7055"/>
    </row>
    <row r="7056" spans="174:174" x14ac:dyDescent="0.3">
      <c r="FR7056"/>
    </row>
    <row r="7057" spans="174:174" x14ac:dyDescent="0.3">
      <c r="FR7057"/>
    </row>
    <row r="7058" spans="174:174" x14ac:dyDescent="0.3">
      <c r="FR7058"/>
    </row>
    <row r="7059" spans="174:174" x14ac:dyDescent="0.3">
      <c r="FR7059"/>
    </row>
    <row r="7060" spans="174:174" x14ac:dyDescent="0.3">
      <c r="FR7060"/>
    </row>
    <row r="7061" spans="174:174" x14ac:dyDescent="0.3">
      <c r="FR7061"/>
    </row>
    <row r="7062" spans="174:174" x14ac:dyDescent="0.3">
      <c r="FR7062"/>
    </row>
    <row r="7063" spans="174:174" x14ac:dyDescent="0.3">
      <c r="FR7063"/>
    </row>
    <row r="7064" spans="174:174" x14ac:dyDescent="0.3">
      <c r="FR7064"/>
    </row>
    <row r="7065" spans="174:174" x14ac:dyDescent="0.3">
      <c r="FR7065"/>
    </row>
    <row r="7066" spans="174:174" x14ac:dyDescent="0.3">
      <c r="FR7066"/>
    </row>
    <row r="7067" spans="174:174" x14ac:dyDescent="0.3">
      <c r="FR7067"/>
    </row>
    <row r="7068" spans="174:174" x14ac:dyDescent="0.3">
      <c r="FR7068"/>
    </row>
    <row r="7069" spans="174:174" x14ac:dyDescent="0.3">
      <c r="FR7069"/>
    </row>
    <row r="7070" spans="174:174" x14ac:dyDescent="0.3">
      <c r="FR7070"/>
    </row>
    <row r="7071" spans="174:174" x14ac:dyDescent="0.3">
      <c r="FR7071"/>
    </row>
    <row r="7072" spans="174:174" x14ac:dyDescent="0.3">
      <c r="FR7072"/>
    </row>
    <row r="7073" spans="174:174" x14ac:dyDescent="0.3">
      <c r="FR7073"/>
    </row>
    <row r="7074" spans="174:174" x14ac:dyDescent="0.3">
      <c r="FR7074"/>
    </row>
    <row r="7075" spans="174:174" x14ac:dyDescent="0.3">
      <c r="FR7075"/>
    </row>
    <row r="7076" spans="174:174" x14ac:dyDescent="0.3">
      <c r="FR7076"/>
    </row>
    <row r="7077" spans="174:174" x14ac:dyDescent="0.3">
      <c r="FR7077"/>
    </row>
    <row r="7078" spans="174:174" x14ac:dyDescent="0.3">
      <c r="FR7078"/>
    </row>
    <row r="7079" spans="174:174" x14ac:dyDescent="0.3">
      <c r="FR7079"/>
    </row>
    <row r="7080" spans="174:174" x14ac:dyDescent="0.3">
      <c r="FR7080"/>
    </row>
    <row r="7081" spans="174:174" x14ac:dyDescent="0.3">
      <c r="FR7081"/>
    </row>
    <row r="7082" spans="174:174" x14ac:dyDescent="0.3">
      <c r="FR7082"/>
    </row>
    <row r="7083" spans="174:174" x14ac:dyDescent="0.3">
      <c r="FR7083"/>
    </row>
    <row r="7084" spans="174:174" x14ac:dyDescent="0.3">
      <c r="FR7084"/>
    </row>
    <row r="7085" spans="174:174" x14ac:dyDescent="0.3">
      <c r="FR7085"/>
    </row>
    <row r="7086" spans="174:174" x14ac:dyDescent="0.3">
      <c r="FR7086"/>
    </row>
    <row r="7087" spans="174:174" x14ac:dyDescent="0.3">
      <c r="FR7087"/>
    </row>
    <row r="7088" spans="174:174" x14ac:dyDescent="0.3">
      <c r="FR7088"/>
    </row>
    <row r="7089" spans="174:174" x14ac:dyDescent="0.3">
      <c r="FR7089"/>
    </row>
    <row r="7090" spans="174:174" x14ac:dyDescent="0.3">
      <c r="FR7090"/>
    </row>
    <row r="7091" spans="174:174" x14ac:dyDescent="0.3">
      <c r="FR7091"/>
    </row>
    <row r="7092" spans="174:174" x14ac:dyDescent="0.3">
      <c r="FR7092"/>
    </row>
    <row r="7093" spans="174:174" x14ac:dyDescent="0.3">
      <c r="FR7093"/>
    </row>
    <row r="7094" spans="174:174" x14ac:dyDescent="0.3">
      <c r="FR7094"/>
    </row>
    <row r="7095" spans="174:174" x14ac:dyDescent="0.3">
      <c r="FR7095"/>
    </row>
    <row r="7096" spans="174:174" x14ac:dyDescent="0.3">
      <c r="FR7096"/>
    </row>
    <row r="7097" spans="174:174" x14ac:dyDescent="0.3">
      <c r="FR7097"/>
    </row>
    <row r="7098" spans="174:174" x14ac:dyDescent="0.3">
      <c r="FR7098"/>
    </row>
    <row r="7099" spans="174:174" x14ac:dyDescent="0.3">
      <c r="FR7099"/>
    </row>
    <row r="7100" spans="174:174" x14ac:dyDescent="0.3">
      <c r="FR7100"/>
    </row>
    <row r="7101" spans="174:174" x14ac:dyDescent="0.3">
      <c r="FR7101"/>
    </row>
    <row r="7102" spans="174:174" x14ac:dyDescent="0.3">
      <c r="FR7102"/>
    </row>
    <row r="7103" spans="174:174" x14ac:dyDescent="0.3">
      <c r="FR7103"/>
    </row>
    <row r="7104" spans="174:174" x14ac:dyDescent="0.3">
      <c r="FR7104"/>
    </row>
    <row r="7105" spans="174:174" x14ac:dyDescent="0.3">
      <c r="FR7105"/>
    </row>
    <row r="7106" spans="174:174" x14ac:dyDescent="0.3">
      <c r="FR7106"/>
    </row>
    <row r="7107" spans="174:174" x14ac:dyDescent="0.3">
      <c r="FR7107"/>
    </row>
    <row r="7108" spans="174:174" x14ac:dyDescent="0.3">
      <c r="FR7108"/>
    </row>
    <row r="7109" spans="174:174" x14ac:dyDescent="0.3">
      <c r="FR7109"/>
    </row>
    <row r="7110" spans="174:174" x14ac:dyDescent="0.3">
      <c r="FR7110"/>
    </row>
    <row r="7111" spans="174:174" x14ac:dyDescent="0.3">
      <c r="FR7111"/>
    </row>
    <row r="7112" spans="174:174" x14ac:dyDescent="0.3">
      <c r="FR7112"/>
    </row>
    <row r="7113" spans="174:174" x14ac:dyDescent="0.3">
      <c r="FR7113"/>
    </row>
    <row r="7114" spans="174:174" x14ac:dyDescent="0.3">
      <c r="FR7114"/>
    </row>
    <row r="7115" spans="174:174" x14ac:dyDescent="0.3">
      <c r="FR7115"/>
    </row>
    <row r="7116" spans="174:174" x14ac:dyDescent="0.3">
      <c r="FR7116"/>
    </row>
    <row r="7117" spans="174:174" x14ac:dyDescent="0.3">
      <c r="FR7117"/>
    </row>
    <row r="7118" spans="174:174" x14ac:dyDescent="0.3">
      <c r="FR7118"/>
    </row>
    <row r="7119" spans="174:174" x14ac:dyDescent="0.3">
      <c r="FR7119"/>
    </row>
    <row r="7120" spans="174:174" x14ac:dyDescent="0.3">
      <c r="FR7120"/>
    </row>
    <row r="7121" spans="174:174" x14ac:dyDescent="0.3">
      <c r="FR7121"/>
    </row>
    <row r="7122" spans="174:174" x14ac:dyDescent="0.3">
      <c r="FR7122"/>
    </row>
    <row r="7123" spans="174:174" x14ac:dyDescent="0.3">
      <c r="FR7123"/>
    </row>
    <row r="7124" spans="174:174" x14ac:dyDescent="0.3">
      <c r="FR7124"/>
    </row>
    <row r="7125" spans="174:174" x14ac:dyDescent="0.3">
      <c r="FR7125"/>
    </row>
    <row r="7126" spans="174:174" x14ac:dyDescent="0.3">
      <c r="FR7126"/>
    </row>
    <row r="7127" spans="174:174" x14ac:dyDescent="0.3">
      <c r="FR7127"/>
    </row>
    <row r="7128" spans="174:174" x14ac:dyDescent="0.3">
      <c r="FR7128"/>
    </row>
    <row r="7129" spans="174:174" x14ac:dyDescent="0.3">
      <c r="FR7129"/>
    </row>
    <row r="7130" spans="174:174" x14ac:dyDescent="0.3">
      <c r="FR7130"/>
    </row>
    <row r="7131" spans="174:174" x14ac:dyDescent="0.3">
      <c r="FR7131"/>
    </row>
    <row r="7132" spans="174:174" x14ac:dyDescent="0.3">
      <c r="FR7132"/>
    </row>
    <row r="7133" spans="174:174" x14ac:dyDescent="0.3">
      <c r="FR7133"/>
    </row>
    <row r="7134" spans="174:174" x14ac:dyDescent="0.3">
      <c r="FR7134"/>
    </row>
    <row r="7135" spans="174:174" x14ac:dyDescent="0.3">
      <c r="FR7135"/>
    </row>
    <row r="7136" spans="174:174" x14ac:dyDescent="0.3">
      <c r="FR7136"/>
    </row>
    <row r="7137" spans="174:174" x14ac:dyDescent="0.3">
      <c r="FR7137"/>
    </row>
    <row r="7138" spans="174:174" x14ac:dyDescent="0.3">
      <c r="FR7138"/>
    </row>
    <row r="7139" spans="174:174" x14ac:dyDescent="0.3">
      <c r="FR7139"/>
    </row>
    <row r="7140" spans="174:174" x14ac:dyDescent="0.3">
      <c r="FR7140"/>
    </row>
    <row r="7141" spans="174:174" x14ac:dyDescent="0.3">
      <c r="FR7141"/>
    </row>
    <row r="7142" spans="174:174" x14ac:dyDescent="0.3">
      <c r="FR7142"/>
    </row>
    <row r="7143" spans="174:174" x14ac:dyDescent="0.3">
      <c r="FR7143"/>
    </row>
    <row r="7144" spans="174:174" x14ac:dyDescent="0.3">
      <c r="FR7144"/>
    </row>
    <row r="7145" spans="174:174" x14ac:dyDescent="0.3">
      <c r="FR7145"/>
    </row>
    <row r="7146" spans="174:174" x14ac:dyDescent="0.3">
      <c r="FR7146"/>
    </row>
    <row r="7147" spans="174:174" x14ac:dyDescent="0.3">
      <c r="FR7147"/>
    </row>
    <row r="7148" spans="174:174" x14ac:dyDescent="0.3">
      <c r="FR7148"/>
    </row>
    <row r="7149" spans="174:174" x14ac:dyDescent="0.3">
      <c r="FR7149"/>
    </row>
    <row r="7150" spans="174:174" x14ac:dyDescent="0.3">
      <c r="FR7150"/>
    </row>
    <row r="7151" spans="174:174" x14ac:dyDescent="0.3">
      <c r="FR7151"/>
    </row>
    <row r="7152" spans="174:174" x14ac:dyDescent="0.3">
      <c r="FR7152"/>
    </row>
    <row r="7153" spans="174:174" x14ac:dyDescent="0.3">
      <c r="FR7153"/>
    </row>
    <row r="7154" spans="174:174" x14ac:dyDescent="0.3">
      <c r="FR7154"/>
    </row>
    <row r="7155" spans="174:174" x14ac:dyDescent="0.3">
      <c r="FR7155"/>
    </row>
    <row r="7156" spans="174:174" x14ac:dyDescent="0.3">
      <c r="FR7156"/>
    </row>
    <row r="7157" spans="174:174" x14ac:dyDescent="0.3">
      <c r="FR7157"/>
    </row>
    <row r="7158" spans="174:174" x14ac:dyDescent="0.3">
      <c r="FR7158"/>
    </row>
    <row r="7159" spans="174:174" x14ac:dyDescent="0.3">
      <c r="FR7159"/>
    </row>
    <row r="7160" spans="174:174" x14ac:dyDescent="0.3">
      <c r="FR7160"/>
    </row>
    <row r="7161" spans="174:174" x14ac:dyDescent="0.3">
      <c r="FR7161"/>
    </row>
    <row r="7162" spans="174:174" x14ac:dyDescent="0.3">
      <c r="FR7162"/>
    </row>
    <row r="7163" spans="174:174" x14ac:dyDescent="0.3">
      <c r="FR7163"/>
    </row>
    <row r="7164" spans="174:174" x14ac:dyDescent="0.3">
      <c r="FR7164"/>
    </row>
    <row r="7165" spans="174:174" x14ac:dyDescent="0.3">
      <c r="FR7165"/>
    </row>
    <row r="7166" spans="174:174" x14ac:dyDescent="0.3">
      <c r="FR7166"/>
    </row>
    <row r="7167" spans="174:174" x14ac:dyDescent="0.3">
      <c r="FR7167"/>
    </row>
    <row r="7168" spans="174:174" x14ac:dyDescent="0.3">
      <c r="FR7168"/>
    </row>
    <row r="7169" spans="174:174" x14ac:dyDescent="0.3">
      <c r="FR7169"/>
    </row>
    <row r="7170" spans="174:174" x14ac:dyDescent="0.3">
      <c r="FR7170"/>
    </row>
    <row r="7171" spans="174:174" x14ac:dyDescent="0.3">
      <c r="FR7171"/>
    </row>
    <row r="7172" spans="174:174" x14ac:dyDescent="0.3">
      <c r="FR7172"/>
    </row>
    <row r="7173" spans="174:174" x14ac:dyDescent="0.3">
      <c r="FR7173"/>
    </row>
    <row r="7174" spans="174:174" x14ac:dyDescent="0.3">
      <c r="FR7174"/>
    </row>
    <row r="7175" spans="174:174" x14ac:dyDescent="0.3">
      <c r="FR7175"/>
    </row>
    <row r="7176" spans="174:174" x14ac:dyDescent="0.3">
      <c r="FR7176"/>
    </row>
    <row r="7177" spans="174:174" x14ac:dyDescent="0.3">
      <c r="FR7177"/>
    </row>
    <row r="7178" spans="174:174" x14ac:dyDescent="0.3">
      <c r="FR7178"/>
    </row>
    <row r="7179" spans="174:174" x14ac:dyDescent="0.3">
      <c r="FR7179"/>
    </row>
    <row r="7180" spans="174:174" x14ac:dyDescent="0.3">
      <c r="FR7180"/>
    </row>
    <row r="7181" spans="174:174" x14ac:dyDescent="0.3">
      <c r="FR7181"/>
    </row>
    <row r="7182" spans="174:174" x14ac:dyDescent="0.3">
      <c r="FR7182"/>
    </row>
    <row r="7183" spans="174:174" x14ac:dyDescent="0.3">
      <c r="FR7183"/>
    </row>
    <row r="7184" spans="174:174" x14ac:dyDescent="0.3">
      <c r="FR7184"/>
    </row>
    <row r="7185" spans="174:174" x14ac:dyDescent="0.3">
      <c r="FR7185"/>
    </row>
    <row r="7186" spans="174:174" x14ac:dyDescent="0.3">
      <c r="FR7186"/>
    </row>
    <row r="7187" spans="174:174" x14ac:dyDescent="0.3">
      <c r="FR7187"/>
    </row>
    <row r="7188" spans="174:174" x14ac:dyDescent="0.3">
      <c r="FR7188"/>
    </row>
    <row r="7189" spans="174:174" x14ac:dyDescent="0.3">
      <c r="FR7189"/>
    </row>
    <row r="7190" spans="174:174" x14ac:dyDescent="0.3">
      <c r="FR7190"/>
    </row>
    <row r="7191" spans="174:174" x14ac:dyDescent="0.3">
      <c r="FR7191"/>
    </row>
    <row r="7192" spans="174:174" x14ac:dyDescent="0.3">
      <c r="FR7192"/>
    </row>
    <row r="7193" spans="174:174" x14ac:dyDescent="0.3">
      <c r="FR7193"/>
    </row>
    <row r="7194" spans="174:174" x14ac:dyDescent="0.3">
      <c r="FR7194"/>
    </row>
    <row r="7195" spans="174:174" x14ac:dyDescent="0.3">
      <c r="FR7195"/>
    </row>
    <row r="7196" spans="174:174" x14ac:dyDescent="0.3">
      <c r="FR7196"/>
    </row>
    <row r="7197" spans="174:174" x14ac:dyDescent="0.3">
      <c r="FR7197"/>
    </row>
    <row r="7198" spans="174:174" x14ac:dyDescent="0.3">
      <c r="FR7198"/>
    </row>
    <row r="7199" spans="174:174" x14ac:dyDescent="0.3">
      <c r="FR7199"/>
    </row>
    <row r="7200" spans="174:174" x14ac:dyDescent="0.3">
      <c r="FR7200"/>
    </row>
    <row r="7201" spans="174:174" x14ac:dyDescent="0.3">
      <c r="FR7201"/>
    </row>
    <row r="7202" spans="174:174" x14ac:dyDescent="0.3">
      <c r="FR7202"/>
    </row>
    <row r="7203" spans="174:174" x14ac:dyDescent="0.3">
      <c r="FR7203"/>
    </row>
    <row r="7204" spans="174:174" x14ac:dyDescent="0.3">
      <c r="FR7204"/>
    </row>
    <row r="7205" spans="174:174" x14ac:dyDescent="0.3">
      <c r="FR7205"/>
    </row>
    <row r="7206" spans="174:174" x14ac:dyDescent="0.3">
      <c r="FR7206"/>
    </row>
    <row r="7207" spans="174:174" x14ac:dyDescent="0.3">
      <c r="FR7207"/>
    </row>
    <row r="7208" spans="174:174" x14ac:dyDescent="0.3">
      <c r="FR7208"/>
    </row>
    <row r="7209" spans="174:174" x14ac:dyDescent="0.3">
      <c r="FR7209"/>
    </row>
    <row r="7210" spans="174:174" x14ac:dyDescent="0.3">
      <c r="FR7210"/>
    </row>
    <row r="7211" spans="174:174" x14ac:dyDescent="0.3">
      <c r="FR7211"/>
    </row>
    <row r="7212" spans="174:174" x14ac:dyDescent="0.3">
      <c r="FR7212"/>
    </row>
    <row r="7213" spans="174:174" x14ac:dyDescent="0.3">
      <c r="FR7213"/>
    </row>
    <row r="7214" spans="174:174" x14ac:dyDescent="0.3">
      <c r="FR7214"/>
    </row>
    <row r="7215" spans="174:174" x14ac:dyDescent="0.3">
      <c r="FR7215"/>
    </row>
    <row r="7216" spans="174:174" x14ac:dyDescent="0.3">
      <c r="FR7216"/>
    </row>
    <row r="7217" spans="174:174" x14ac:dyDescent="0.3">
      <c r="FR7217"/>
    </row>
    <row r="7218" spans="174:174" x14ac:dyDescent="0.3">
      <c r="FR7218"/>
    </row>
    <row r="7219" spans="174:174" x14ac:dyDescent="0.3">
      <c r="FR7219"/>
    </row>
    <row r="7220" spans="174:174" x14ac:dyDescent="0.3">
      <c r="FR7220"/>
    </row>
    <row r="7221" spans="174:174" x14ac:dyDescent="0.3">
      <c r="FR7221"/>
    </row>
    <row r="7222" spans="174:174" x14ac:dyDescent="0.3">
      <c r="FR7222"/>
    </row>
    <row r="7223" spans="174:174" x14ac:dyDescent="0.3">
      <c r="FR7223"/>
    </row>
    <row r="7224" spans="174:174" x14ac:dyDescent="0.3">
      <c r="FR7224"/>
    </row>
    <row r="7225" spans="174:174" x14ac:dyDescent="0.3">
      <c r="FR7225"/>
    </row>
    <row r="7226" spans="174:174" x14ac:dyDescent="0.3">
      <c r="FR7226"/>
    </row>
    <row r="7227" spans="174:174" x14ac:dyDescent="0.3">
      <c r="FR7227"/>
    </row>
    <row r="7228" spans="174:174" x14ac:dyDescent="0.3">
      <c r="FR7228"/>
    </row>
    <row r="7229" spans="174:174" x14ac:dyDescent="0.3">
      <c r="FR7229"/>
    </row>
    <row r="7230" spans="174:174" x14ac:dyDescent="0.3">
      <c r="FR7230"/>
    </row>
    <row r="7231" spans="174:174" x14ac:dyDescent="0.3">
      <c r="FR7231"/>
    </row>
    <row r="7232" spans="174:174" x14ac:dyDescent="0.3">
      <c r="FR7232"/>
    </row>
    <row r="7233" spans="174:174" x14ac:dyDescent="0.3">
      <c r="FR7233"/>
    </row>
    <row r="7234" spans="174:174" x14ac:dyDescent="0.3">
      <c r="FR7234"/>
    </row>
    <row r="7235" spans="174:174" x14ac:dyDescent="0.3">
      <c r="FR7235"/>
    </row>
    <row r="7236" spans="174:174" x14ac:dyDescent="0.3">
      <c r="FR7236"/>
    </row>
    <row r="7237" spans="174:174" x14ac:dyDescent="0.3">
      <c r="FR7237"/>
    </row>
    <row r="7238" spans="174:174" x14ac:dyDescent="0.3">
      <c r="FR7238"/>
    </row>
    <row r="7239" spans="174:174" x14ac:dyDescent="0.3">
      <c r="FR7239"/>
    </row>
    <row r="7240" spans="174:174" x14ac:dyDescent="0.3">
      <c r="FR7240"/>
    </row>
    <row r="7241" spans="174:174" x14ac:dyDescent="0.3">
      <c r="FR7241"/>
    </row>
    <row r="7242" spans="174:174" x14ac:dyDescent="0.3">
      <c r="FR7242"/>
    </row>
    <row r="7243" spans="174:174" x14ac:dyDescent="0.3">
      <c r="FR7243"/>
    </row>
    <row r="7244" spans="174:174" x14ac:dyDescent="0.3">
      <c r="FR7244"/>
    </row>
    <row r="7245" spans="174:174" x14ac:dyDescent="0.3">
      <c r="FR7245"/>
    </row>
    <row r="7246" spans="174:174" x14ac:dyDescent="0.3">
      <c r="FR7246"/>
    </row>
    <row r="7247" spans="174:174" x14ac:dyDescent="0.3">
      <c r="FR7247"/>
    </row>
    <row r="7248" spans="174:174" x14ac:dyDescent="0.3">
      <c r="FR7248"/>
    </row>
    <row r="7249" spans="174:174" x14ac:dyDescent="0.3">
      <c r="FR7249"/>
    </row>
    <row r="7250" spans="174:174" x14ac:dyDescent="0.3">
      <c r="FR7250"/>
    </row>
    <row r="7251" spans="174:174" x14ac:dyDescent="0.3">
      <c r="FR7251"/>
    </row>
    <row r="7252" spans="174:174" x14ac:dyDescent="0.3">
      <c r="FR7252"/>
    </row>
    <row r="7253" spans="174:174" x14ac:dyDescent="0.3">
      <c r="FR7253"/>
    </row>
    <row r="7254" spans="174:174" x14ac:dyDescent="0.3">
      <c r="FR7254"/>
    </row>
    <row r="7255" spans="174:174" x14ac:dyDescent="0.3">
      <c r="FR7255"/>
    </row>
    <row r="7256" spans="174:174" x14ac:dyDescent="0.3">
      <c r="FR7256"/>
    </row>
    <row r="7257" spans="174:174" x14ac:dyDescent="0.3">
      <c r="FR7257"/>
    </row>
    <row r="7258" spans="174:174" x14ac:dyDescent="0.3">
      <c r="FR7258"/>
    </row>
    <row r="7259" spans="174:174" x14ac:dyDescent="0.3">
      <c r="FR7259"/>
    </row>
    <row r="7260" spans="174:174" x14ac:dyDescent="0.3">
      <c r="FR7260"/>
    </row>
    <row r="7261" spans="174:174" x14ac:dyDescent="0.3">
      <c r="FR7261"/>
    </row>
    <row r="7262" spans="174:174" x14ac:dyDescent="0.3">
      <c r="FR7262"/>
    </row>
    <row r="7263" spans="174:174" x14ac:dyDescent="0.3">
      <c r="FR7263"/>
    </row>
    <row r="7264" spans="174:174" x14ac:dyDescent="0.3">
      <c r="FR7264"/>
    </row>
    <row r="7265" spans="174:174" x14ac:dyDescent="0.3">
      <c r="FR7265"/>
    </row>
    <row r="7266" spans="174:174" x14ac:dyDescent="0.3">
      <c r="FR7266"/>
    </row>
    <row r="7267" spans="174:174" x14ac:dyDescent="0.3">
      <c r="FR7267"/>
    </row>
    <row r="7268" spans="174:174" x14ac:dyDescent="0.3">
      <c r="FR7268"/>
    </row>
    <row r="7269" spans="174:174" x14ac:dyDescent="0.3">
      <c r="FR7269"/>
    </row>
    <row r="7270" spans="174:174" x14ac:dyDescent="0.3">
      <c r="FR7270"/>
    </row>
    <row r="7271" spans="174:174" x14ac:dyDescent="0.3">
      <c r="FR7271"/>
    </row>
    <row r="7272" spans="174:174" x14ac:dyDescent="0.3">
      <c r="FR7272"/>
    </row>
    <row r="7273" spans="174:174" x14ac:dyDescent="0.3">
      <c r="FR7273"/>
    </row>
    <row r="7274" spans="174:174" x14ac:dyDescent="0.3">
      <c r="FR7274"/>
    </row>
    <row r="7275" spans="174:174" x14ac:dyDescent="0.3">
      <c r="FR7275"/>
    </row>
    <row r="7276" spans="174:174" x14ac:dyDescent="0.3">
      <c r="FR7276"/>
    </row>
    <row r="7277" spans="174:174" x14ac:dyDescent="0.3">
      <c r="FR7277"/>
    </row>
    <row r="7278" spans="174:174" x14ac:dyDescent="0.3">
      <c r="FR7278"/>
    </row>
    <row r="7279" spans="174:174" x14ac:dyDescent="0.3">
      <c r="FR7279"/>
    </row>
    <row r="7280" spans="174:174" x14ac:dyDescent="0.3">
      <c r="FR7280"/>
    </row>
    <row r="7281" spans="174:174" x14ac:dyDescent="0.3">
      <c r="FR7281"/>
    </row>
    <row r="7282" spans="174:174" x14ac:dyDescent="0.3">
      <c r="FR7282"/>
    </row>
    <row r="7283" spans="174:174" x14ac:dyDescent="0.3">
      <c r="FR7283"/>
    </row>
    <row r="7284" spans="174:174" x14ac:dyDescent="0.3">
      <c r="FR7284"/>
    </row>
    <row r="7285" spans="174:174" x14ac:dyDescent="0.3">
      <c r="FR7285"/>
    </row>
    <row r="7286" spans="174:174" x14ac:dyDescent="0.3">
      <c r="FR7286"/>
    </row>
    <row r="7287" spans="174:174" x14ac:dyDescent="0.3">
      <c r="FR7287"/>
    </row>
    <row r="7288" spans="174:174" x14ac:dyDescent="0.3">
      <c r="FR7288"/>
    </row>
    <row r="7289" spans="174:174" x14ac:dyDescent="0.3">
      <c r="FR7289"/>
    </row>
    <row r="7290" spans="174:174" x14ac:dyDescent="0.3">
      <c r="FR7290"/>
    </row>
    <row r="7291" spans="174:174" x14ac:dyDescent="0.3">
      <c r="FR7291"/>
    </row>
    <row r="7292" spans="174:174" x14ac:dyDescent="0.3">
      <c r="FR7292"/>
    </row>
    <row r="7293" spans="174:174" x14ac:dyDescent="0.3">
      <c r="FR7293"/>
    </row>
    <row r="7294" spans="174:174" x14ac:dyDescent="0.3">
      <c r="FR7294"/>
    </row>
    <row r="7295" spans="174:174" x14ac:dyDescent="0.3">
      <c r="FR7295"/>
    </row>
    <row r="7296" spans="174:174" x14ac:dyDescent="0.3">
      <c r="FR7296"/>
    </row>
    <row r="7297" spans="174:174" x14ac:dyDescent="0.3">
      <c r="FR7297"/>
    </row>
    <row r="7298" spans="174:174" x14ac:dyDescent="0.3">
      <c r="FR7298"/>
    </row>
    <row r="7299" spans="174:174" x14ac:dyDescent="0.3">
      <c r="FR7299"/>
    </row>
    <row r="7300" spans="174:174" x14ac:dyDescent="0.3">
      <c r="FR7300"/>
    </row>
    <row r="7301" spans="174:174" x14ac:dyDescent="0.3">
      <c r="FR7301"/>
    </row>
    <row r="7302" spans="174:174" x14ac:dyDescent="0.3">
      <c r="FR7302"/>
    </row>
    <row r="7303" spans="174:174" x14ac:dyDescent="0.3">
      <c r="FR7303"/>
    </row>
    <row r="7304" spans="174:174" x14ac:dyDescent="0.3">
      <c r="FR7304"/>
    </row>
    <row r="7305" spans="174:174" x14ac:dyDescent="0.3">
      <c r="FR7305"/>
    </row>
    <row r="7306" spans="174:174" x14ac:dyDescent="0.3">
      <c r="FR7306"/>
    </row>
    <row r="7307" spans="174:174" x14ac:dyDescent="0.3">
      <c r="FR7307"/>
    </row>
    <row r="7308" spans="174:174" x14ac:dyDescent="0.3">
      <c r="FR7308"/>
    </row>
    <row r="7309" spans="174:174" x14ac:dyDescent="0.3">
      <c r="FR7309"/>
    </row>
    <row r="7310" spans="174:174" x14ac:dyDescent="0.3">
      <c r="FR7310"/>
    </row>
    <row r="7311" spans="174:174" x14ac:dyDescent="0.3">
      <c r="FR7311"/>
    </row>
    <row r="7312" spans="174:174" x14ac:dyDescent="0.3">
      <c r="FR7312"/>
    </row>
    <row r="7313" spans="174:174" x14ac:dyDescent="0.3">
      <c r="FR7313"/>
    </row>
    <row r="7314" spans="174:174" x14ac:dyDescent="0.3">
      <c r="FR7314"/>
    </row>
    <row r="7315" spans="174:174" x14ac:dyDescent="0.3">
      <c r="FR7315"/>
    </row>
    <row r="7316" spans="174:174" x14ac:dyDescent="0.3">
      <c r="FR7316"/>
    </row>
    <row r="7317" spans="174:174" x14ac:dyDescent="0.3">
      <c r="FR7317"/>
    </row>
    <row r="7318" spans="174:174" x14ac:dyDescent="0.3">
      <c r="FR7318"/>
    </row>
    <row r="7319" spans="174:174" x14ac:dyDescent="0.3">
      <c r="FR7319"/>
    </row>
    <row r="7320" spans="174:174" x14ac:dyDescent="0.3">
      <c r="FR7320"/>
    </row>
    <row r="7321" spans="174:174" x14ac:dyDescent="0.3">
      <c r="FR7321"/>
    </row>
    <row r="7322" spans="174:174" x14ac:dyDescent="0.3">
      <c r="FR7322"/>
    </row>
    <row r="7323" spans="174:174" x14ac:dyDescent="0.3">
      <c r="FR7323"/>
    </row>
    <row r="7324" spans="174:174" x14ac:dyDescent="0.3">
      <c r="FR7324"/>
    </row>
    <row r="7325" spans="174:174" x14ac:dyDescent="0.3">
      <c r="FR7325"/>
    </row>
    <row r="7326" spans="174:174" x14ac:dyDescent="0.3">
      <c r="FR7326"/>
    </row>
    <row r="7327" spans="174:174" x14ac:dyDescent="0.3">
      <c r="FR7327"/>
    </row>
    <row r="7328" spans="174:174" x14ac:dyDescent="0.3">
      <c r="FR7328"/>
    </row>
    <row r="7329" spans="174:174" x14ac:dyDescent="0.3">
      <c r="FR7329"/>
    </row>
    <row r="7330" spans="174:174" x14ac:dyDescent="0.3">
      <c r="FR7330"/>
    </row>
    <row r="7331" spans="174:174" x14ac:dyDescent="0.3">
      <c r="FR7331"/>
    </row>
    <row r="7332" spans="174:174" x14ac:dyDescent="0.3">
      <c r="FR7332"/>
    </row>
    <row r="7333" spans="174:174" x14ac:dyDescent="0.3">
      <c r="FR7333"/>
    </row>
    <row r="7334" spans="174:174" x14ac:dyDescent="0.3">
      <c r="FR7334"/>
    </row>
    <row r="7335" spans="174:174" x14ac:dyDescent="0.3">
      <c r="FR7335"/>
    </row>
    <row r="7336" spans="174:174" x14ac:dyDescent="0.3">
      <c r="FR7336"/>
    </row>
    <row r="7337" spans="174:174" x14ac:dyDescent="0.3">
      <c r="FR7337"/>
    </row>
    <row r="7338" spans="174:174" x14ac:dyDescent="0.3">
      <c r="FR7338"/>
    </row>
    <row r="7339" spans="174:174" x14ac:dyDescent="0.3">
      <c r="FR7339"/>
    </row>
    <row r="7340" spans="174:174" x14ac:dyDescent="0.3">
      <c r="FR7340"/>
    </row>
    <row r="7341" spans="174:174" x14ac:dyDescent="0.3">
      <c r="FR7341"/>
    </row>
    <row r="7342" spans="174:174" x14ac:dyDescent="0.3">
      <c r="FR7342"/>
    </row>
    <row r="7343" spans="174:174" x14ac:dyDescent="0.3">
      <c r="FR7343"/>
    </row>
    <row r="7344" spans="174:174" x14ac:dyDescent="0.3">
      <c r="FR7344"/>
    </row>
    <row r="7345" spans="174:174" x14ac:dyDescent="0.3">
      <c r="FR7345"/>
    </row>
    <row r="7346" spans="174:174" x14ac:dyDescent="0.3">
      <c r="FR7346"/>
    </row>
    <row r="7347" spans="174:174" x14ac:dyDescent="0.3">
      <c r="FR7347"/>
    </row>
    <row r="7348" spans="174:174" x14ac:dyDescent="0.3">
      <c r="FR7348"/>
    </row>
    <row r="7349" spans="174:174" x14ac:dyDescent="0.3">
      <c r="FR7349"/>
    </row>
    <row r="7350" spans="174:174" x14ac:dyDescent="0.3">
      <c r="FR7350"/>
    </row>
    <row r="7351" spans="174:174" x14ac:dyDescent="0.3">
      <c r="FR7351"/>
    </row>
    <row r="7352" spans="174:174" x14ac:dyDescent="0.3">
      <c r="FR7352"/>
    </row>
    <row r="7353" spans="174:174" x14ac:dyDescent="0.3">
      <c r="FR7353"/>
    </row>
    <row r="7354" spans="174:174" x14ac:dyDescent="0.3">
      <c r="FR7354"/>
    </row>
    <row r="7355" spans="174:174" x14ac:dyDescent="0.3">
      <c r="FR7355"/>
    </row>
    <row r="7356" spans="174:174" x14ac:dyDescent="0.3">
      <c r="FR7356"/>
    </row>
    <row r="7357" spans="174:174" x14ac:dyDescent="0.3">
      <c r="FR7357"/>
    </row>
    <row r="7358" spans="174:174" x14ac:dyDescent="0.3">
      <c r="FR7358"/>
    </row>
    <row r="7359" spans="174:174" x14ac:dyDescent="0.3">
      <c r="FR7359"/>
    </row>
    <row r="7360" spans="174:174" x14ac:dyDescent="0.3">
      <c r="FR7360"/>
    </row>
    <row r="7361" spans="174:174" x14ac:dyDescent="0.3">
      <c r="FR7361"/>
    </row>
    <row r="7362" spans="174:174" x14ac:dyDescent="0.3">
      <c r="FR7362"/>
    </row>
    <row r="7363" spans="174:174" x14ac:dyDescent="0.3">
      <c r="FR7363"/>
    </row>
    <row r="7364" spans="174:174" x14ac:dyDescent="0.3">
      <c r="FR7364"/>
    </row>
    <row r="7365" spans="174:174" x14ac:dyDescent="0.3">
      <c r="FR7365"/>
    </row>
    <row r="7366" spans="174:174" x14ac:dyDescent="0.3">
      <c r="FR7366"/>
    </row>
    <row r="7367" spans="174:174" x14ac:dyDescent="0.3">
      <c r="FR7367"/>
    </row>
    <row r="7368" spans="174:174" x14ac:dyDescent="0.3">
      <c r="FR7368"/>
    </row>
    <row r="7369" spans="174:174" x14ac:dyDescent="0.3">
      <c r="FR7369"/>
    </row>
    <row r="7370" spans="174:174" x14ac:dyDescent="0.3">
      <c r="FR7370"/>
    </row>
    <row r="7371" spans="174:174" x14ac:dyDescent="0.3">
      <c r="FR7371"/>
    </row>
    <row r="7372" spans="174:174" x14ac:dyDescent="0.3">
      <c r="FR7372"/>
    </row>
    <row r="7373" spans="174:174" x14ac:dyDescent="0.3">
      <c r="FR7373"/>
    </row>
    <row r="7374" spans="174:174" x14ac:dyDescent="0.3">
      <c r="FR7374"/>
    </row>
    <row r="7375" spans="174:174" x14ac:dyDescent="0.3">
      <c r="FR7375"/>
    </row>
    <row r="7376" spans="174:174" x14ac:dyDescent="0.3">
      <c r="FR7376"/>
    </row>
    <row r="7377" spans="174:174" x14ac:dyDescent="0.3">
      <c r="FR7377"/>
    </row>
    <row r="7378" spans="174:174" x14ac:dyDescent="0.3">
      <c r="FR7378"/>
    </row>
    <row r="7379" spans="174:174" x14ac:dyDescent="0.3">
      <c r="FR7379"/>
    </row>
    <row r="7380" spans="174:174" x14ac:dyDescent="0.3">
      <c r="FR7380"/>
    </row>
    <row r="7381" spans="174:174" x14ac:dyDescent="0.3">
      <c r="FR7381"/>
    </row>
    <row r="7382" spans="174:174" x14ac:dyDescent="0.3">
      <c r="FR7382"/>
    </row>
    <row r="7383" spans="174:174" x14ac:dyDescent="0.3">
      <c r="FR7383"/>
    </row>
    <row r="7384" spans="174:174" x14ac:dyDescent="0.3">
      <c r="FR7384"/>
    </row>
    <row r="7385" spans="174:174" x14ac:dyDescent="0.3">
      <c r="FR7385"/>
    </row>
    <row r="7386" spans="174:174" x14ac:dyDescent="0.3">
      <c r="FR7386"/>
    </row>
    <row r="7387" spans="174:174" x14ac:dyDescent="0.3">
      <c r="FR7387"/>
    </row>
    <row r="7388" spans="174:174" x14ac:dyDescent="0.3">
      <c r="FR7388"/>
    </row>
    <row r="7389" spans="174:174" x14ac:dyDescent="0.3">
      <c r="FR7389"/>
    </row>
    <row r="7390" spans="174:174" x14ac:dyDescent="0.3">
      <c r="FR7390"/>
    </row>
    <row r="7391" spans="174:174" x14ac:dyDescent="0.3">
      <c r="FR7391"/>
    </row>
    <row r="7392" spans="174:174" x14ac:dyDescent="0.3">
      <c r="FR7392"/>
    </row>
    <row r="7393" spans="174:174" x14ac:dyDescent="0.3">
      <c r="FR7393"/>
    </row>
    <row r="7394" spans="174:174" x14ac:dyDescent="0.3">
      <c r="FR7394"/>
    </row>
    <row r="7395" spans="174:174" x14ac:dyDescent="0.3">
      <c r="FR7395"/>
    </row>
    <row r="7396" spans="174:174" x14ac:dyDescent="0.3">
      <c r="FR7396"/>
    </row>
    <row r="7397" spans="174:174" x14ac:dyDescent="0.3">
      <c r="FR7397"/>
    </row>
    <row r="7398" spans="174:174" x14ac:dyDescent="0.3">
      <c r="FR7398"/>
    </row>
    <row r="7399" spans="174:174" x14ac:dyDescent="0.3">
      <c r="FR7399"/>
    </row>
    <row r="7400" spans="174:174" x14ac:dyDescent="0.3">
      <c r="FR7400"/>
    </row>
    <row r="7401" spans="174:174" x14ac:dyDescent="0.3">
      <c r="FR7401"/>
    </row>
    <row r="7402" spans="174:174" x14ac:dyDescent="0.3">
      <c r="FR7402"/>
    </row>
    <row r="7403" spans="174:174" x14ac:dyDescent="0.3">
      <c r="FR7403"/>
    </row>
    <row r="7404" spans="174:174" x14ac:dyDescent="0.3">
      <c r="FR7404"/>
    </row>
    <row r="7405" spans="174:174" x14ac:dyDescent="0.3">
      <c r="FR7405"/>
    </row>
    <row r="7406" spans="174:174" x14ac:dyDescent="0.3">
      <c r="FR7406"/>
    </row>
    <row r="7407" spans="174:174" x14ac:dyDescent="0.3">
      <c r="FR7407"/>
    </row>
    <row r="7408" spans="174:174" x14ac:dyDescent="0.3">
      <c r="FR7408"/>
    </row>
    <row r="7409" spans="174:174" x14ac:dyDescent="0.3">
      <c r="FR7409"/>
    </row>
    <row r="7410" spans="174:174" x14ac:dyDescent="0.3">
      <c r="FR7410"/>
    </row>
    <row r="7411" spans="174:174" x14ac:dyDescent="0.3">
      <c r="FR7411"/>
    </row>
    <row r="7412" spans="174:174" x14ac:dyDescent="0.3">
      <c r="FR7412"/>
    </row>
    <row r="7413" spans="174:174" x14ac:dyDescent="0.3">
      <c r="FR7413"/>
    </row>
    <row r="7414" spans="174:174" x14ac:dyDescent="0.3">
      <c r="FR7414"/>
    </row>
    <row r="7415" spans="174:174" x14ac:dyDescent="0.3">
      <c r="FR7415"/>
    </row>
    <row r="7416" spans="174:174" x14ac:dyDescent="0.3">
      <c r="FR7416"/>
    </row>
    <row r="7417" spans="174:174" x14ac:dyDescent="0.3">
      <c r="FR7417"/>
    </row>
    <row r="7418" spans="174:174" x14ac:dyDescent="0.3">
      <c r="FR7418"/>
    </row>
    <row r="7419" spans="174:174" x14ac:dyDescent="0.3">
      <c r="FR7419"/>
    </row>
    <row r="7420" spans="174:174" x14ac:dyDescent="0.3">
      <c r="FR7420"/>
    </row>
    <row r="7421" spans="174:174" x14ac:dyDescent="0.3">
      <c r="FR7421"/>
    </row>
    <row r="7422" spans="174:174" x14ac:dyDescent="0.3">
      <c r="FR7422"/>
    </row>
    <row r="7423" spans="174:174" x14ac:dyDescent="0.3">
      <c r="FR7423"/>
    </row>
    <row r="7424" spans="174:174" x14ac:dyDescent="0.3">
      <c r="FR7424"/>
    </row>
    <row r="7425" spans="174:174" x14ac:dyDescent="0.3">
      <c r="FR7425"/>
    </row>
    <row r="7426" spans="174:174" x14ac:dyDescent="0.3">
      <c r="FR7426"/>
    </row>
    <row r="7427" spans="174:174" x14ac:dyDescent="0.3">
      <c r="FR7427"/>
    </row>
    <row r="7428" spans="174:174" x14ac:dyDescent="0.3">
      <c r="FR7428"/>
    </row>
    <row r="7429" spans="174:174" x14ac:dyDescent="0.3">
      <c r="FR7429"/>
    </row>
    <row r="7430" spans="174:174" x14ac:dyDescent="0.3">
      <c r="FR7430"/>
    </row>
    <row r="7431" spans="174:174" x14ac:dyDescent="0.3">
      <c r="FR7431"/>
    </row>
    <row r="7432" spans="174:174" x14ac:dyDescent="0.3">
      <c r="FR7432"/>
    </row>
    <row r="7433" spans="174:174" x14ac:dyDescent="0.3">
      <c r="FR7433"/>
    </row>
    <row r="7434" spans="174:174" x14ac:dyDescent="0.3">
      <c r="FR7434"/>
    </row>
    <row r="7435" spans="174:174" x14ac:dyDescent="0.3">
      <c r="FR7435"/>
    </row>
    <row r="7436" spans="174:174" x14ac:dyDescent="0.3">
      <c r="FR7436"/>
    </row>
    <row r="7437" spans="174:174" x14ac:dyDescent="0.3">
      <c r="FR7437"/>
    </row>
    <row r="7438" spans="174:174" x14ac:dyDescent="0.3">
      <c r="FR7438"/>
    </row>
    <row r="7439" spans="174:174" x14ac:dyDescent="0.3">
      <c r="FR7439"/>
    </row>
    <row r="7440" spans="174:174" x14ac:dyDescent="0.3">
      <c r="FR7440"/>
    </row>
    <row r="7441" spans="174:174" x14ac:dyDescent="0.3">
      <c r="FR7441"/>
    </row>
    <row r="7442" spans="174:174" x14ac:dyDescent="0.3">
      <c r="FR7442"/>
    </row>
    <row r="7443" spans="174:174" x14ac:dyDescent="0.3">
      <c r="FR7443"/>
    </row>
    <row r="7444" spans="174:174" x14ac:dyDescent="0.3">
      <c r="FR7444"/>
    </row>
    <row r="7445" spans="174:174" x14ac:dyDescent="0.3">
      <c r="FR7445"/>
    </row>
    <row r="7446" spans="174:174" x14ac:dyDescent="0.3">
      <c r="FR7446"/>
    </row>
    <row r="7447" spans="174:174" x14ac:dyDescent="0.3">
      <c r="FR7447"/>
    </row>
    <row r="7448" spans="174:174" x14ac:dyDescent="0.3">
      <c r="FR7448"/>
    </row>
    <row r="7449" spans="174:174" x14ac:dyDescent="0.3">
      <c r="FR7449"/>
    </row>
    <row r="7450" spans="174:174" x14ac:dyDescent="0.3">
      <c r="FR7450"/>
    </row>
    <row r="7451" spans="174:174" x14ac:dyDescent="0.3">
      <c r="FR7451"/>
    </row>
    <row r="7452" spans="174:174" x14ac:dyDescent="0.3">
      <c r="FR7452"/>
    </row>
    <row r="7453" spans="174:174" x14ac:dyDescent="0.3">
      <c r="FR7453"/>
    </row>
    <row r="7454" spans="174:174" x14ac:dyDescent="0.3">
      <c r="FR7454"/>
    </row>
    <row r="7455" spans="174:174" x14ac:dyDescent="0.3">
      <c r="FR7455"/>
    </row>
    <row r="7456" spans="174:174" x14ac:dyDescent="0.3">
      <c r="FR7456"/>
    </row>
    <row r="7457" spans="174:174" x14ac:dyDescent="0.3">
      <c r="FR7457"/>
    </row>
    <row r="7458" spans="174:174" x14ac:dyDescent="0.3">
      <c r="FR7458"/>
    </row>
    <row r="7459" spans="174:174" x14ac:dyDescent="0.3">
      <c r="FR7459"/>
    </row>
    <row r="7460" spans="174:174" x14ac:dyDescent="0.3">
      <c r="FR7460"/>
    </row>
    <row r="7461" spans="174:174" x14ac:dyDescent="0.3">
      <c r="FR7461"/>
    </row>
    <row r="7462" spans="174:174" x14ac:dyDescent="0.3">
      <c r="FR7462"/>
    </row>
    <row r="7463" spans="174:174" x14ac:dyDescent="0.3">
      <c r="FR7463"/>
    </row>
    <row r="7464" spans="174:174" x14ac:dyDescent="0.3">
      <c r="FR7464"/>
    </row>
    <row r="7465" spans="174:174" x14ac:dyDescent="0.3">
      <c r="FR7465"/>
    </row>
    <row r="7466" spans="174:174" x14ac:dyDescent="0.3">
      <c r="FR7466"/>
    </row>
    <row r="7467" spans="174:174" x14ac:dyDescent="0.3">
      <c r="FR7467"/>
    </row>
    <row r="7468" spans="174:174" x14ac:dyDescent="0.3">
      <c r="FR7468"/>
    </row>
    <row r="7469" spans="174:174" x14ac:dyDescent="0.3">
      <c r="FR7469"/>
    </row>
    <row r="7470" spans="174:174" x14ac:dyDescent="0.3">
      <c r="FR7470"/>
    </row>
    <row r="7471" spans="174:174" x14ac:dyDescent="0.3">
      <c r="FR7471"/>
    </row>
    <row r="7472" spans="174:174" x14ac:dyDescent="0.3">
      <c r="FR7472"/>
    </row>
    <row r="7473" spans="174:174" x14ac:dyDescent="0.3">
      <c r="FR7473"/>
    </row>
    <row r="7474" spans="174:174" x14ac:dyDescent="0.3">
      <c r="FR7474"/>
    </row>
    <row r="7475" spans="174:174" x14ac:dyDescent="0.3">
      <c r="FR7475"/>
    </row>
    <row r="7476" spans="174:174" x14ac:dyDescent="0.3">
      <c r="FR7476"/>
    </row>
    <row r="7477" spans="174:174" x14ac:dyDescent="0.3">
      <c r="FR7477"/>
    </row>
    <row r="7478" spans="174:174" x14ac:dyDescent="0.3">
      <c r="FR7478"/>
    </row>
    <row r="7479" spans="174:174" x14ac:dyDescent="0.3">
      <c r="FR7479"/>
    </row>
    <row r="7480" spans="174:174" x14ac:dyDescent="0.3">
      <c r="FR7480"/>
    </row>
    <row r="7481" spans="174:174" x14ac:dyDescent="0.3">
      <c r="FR7481"/>
    </row>
    <row r="7482" spans="174:174" x14ac:dyDescent="0.3">
      <c r="FR7482"/>
    </row>
    <row r="7483" spans="174:174" x14ac:dyDescent="0.3">
      <c r="FR7483"/>
    </row>
    <row r="7484" spans="174:174" x14ac:dyDescent="0.3">
      <c r="FR7484"/>
    </row>
    <row r="7485" spans="174:174" x14ac:dyDescent="0.3">
      <c r="FR7485"/>
    </row>
    <row r="7486" spans="174:174" x14ac:dyDescent="0.3">
      <c r="FR7486"/>
    </row>
    <row r="7487" spans="174:174" x14ac:dyDescent="0.3">
      <c r="FR7487"/>
    </row>
    <row r="7488" spans="174:174" x14ac:dyDescent="0.3">
      <c r="FR7488"/>
    </row>
    <row r="7489" spans="174:174" x14ac:dyDescent="0.3">
      <c r="FR7489"/>
    </row>
    <row r="7490" spans="174:174" x14ac:dyDescent="0.3">
      <c r="FR7490"/>
    </row>
    <row r="7491" spans="174:174" x14ac:dyDescent="0.3">
      <c r="FR7491"/>
    </row>
    <row r="7492" spans="174:174" x14ac:dyDescent="0.3">
      <c r="FR7492"/>
    </row>
    <row r="7493" spans="174:174" x14ac:dyDescent="0.3">
      <c r="FR7493"/>
    </row>
    <row r="7494" spans="174:174" x14ac:dyDescent="0.3">
      <c r="FR7494"/>
    </row>
    <row r="7495" spans="174:174" x14ac:dyDescent="0.3">
      <c r="FR7495"/>
    </row>
    <row r="7496" spans="174:174" x14ac:dyDescent="0.3">
      <c r="FR7496"/>
    </row>
    <row r="7497" spans="174:174" x14ac:dyDescent="0.3">
      <c r="FR7497"/>
    </row>
    <row r="7498" spans="174:174" x14ac:dyDescent="0.3">
      <c r="FR7498"/>
    </row>
    <row r="7499" spans="174:174" x14ac:dyDescent="0.3">
      <c r="FR7499"/>
    </row>
    <row r="7500" spans="174:174" x14ac:dyDescent="0.3">
      <c r="FR7500"/>
    </row>
    <row r="7501" spans="174:174" x14ac:dyDescent="0.3">
      <c r="FR7501"/>
    </row>
    <row r="7502" spans="174:174" x14ac:dyDescent="0.3">
      <c r="FR7502"/>
    </row>
    <row r="7503" spans="174:174" x14ac:dyDescent="0.3">
      <c r="FR7503"/>
    </row>
    <row r="7504" spans="174:174" x14ac:dyDescent="0.3">
      <c r="FR7504"/>
    </row>
    <row r="7505" spans="174:174" x14ac:dyDescent="0.3">
      <c r="FR7505"/>
    </row>
    <row r="7506" spans="174:174" x14ac:dyDescent="0.3">
      <c r="FR7506"/>
    </row>
    <row r="7507" spans="174:174" x14ac:dyDescent="0.3">
      <c r="FR7507"/>
    </row>
    <row r="7508" spans="174:174" x14ac:dyDescent="0.3">
      <c r="FR7508"/>
    </row>
    <row r="7509" spans="174:174" x14ac:dyDescent="0.3">
      <c r="FR7509"/>
    </row>
    <row r="7510" spans="174:174" x14ac:dyDescent="0.3">
      <c r="FR7510"/>
    </row>
    <row r="7511" spans="174:174" x14ac:dyDescent="0.3">
      <c r="FR7511"/>
    </row>
    <row r="7512" spans="174:174" x14ac:dyDescent="0.3">
      <c r="FR7512"/>
    </row>
    <row r="7513" spans="174:174" x14ac:dyDescent="0.3">
      <c r="FR7513"/>
    </row>
    <row r="7514" spans="174:174" x14ac:dyDescent="0.3">
      <c r="FR7514"/>
    </row>
    <row r="7515" spans="174:174" x14ac:dyDescent="0.3">
      <c r="FR7515"/>
    </row>
    <row r="7516" spans="174:174" x14ac:dyDescent="0.3">
      <c r="FR7516"/>
    </row>
    <row r="7517" spans="174:174" x14ac:dyDescent="0.3">
      <c r="FR7517"/>
    </row>
    <row r="7518" spans="174:174" x14ac:dyDescent="0.3">
      <c r="FR7518"/>
    </row>
    <row r="7519" spans="174:174" x14ac:dyDescent="0.3">
      <c r="FR7519"/>
    </row>
    <row r="7520" spans="174:174" x14ac:dyDescent="0.3">
      <c r="FR7520"/>
    </row>
    <row r="7521" spans="174:174" x14ac:dyDescent="0.3">
      <c r="FR7521"/>
    </row>
    <row r="7522" spans="174:174" x14ac:dyDescent="0.3">
      <c r="FR7522"/>
    </row>
    <row r="7523" spans="174:174" x14ac:dyDescent="0.3">
      <c r="FR7523"/>
    </row>
    <row r="7524" spans="174:174" x14ac:dyDescent="0.3">
      <c r="FR7524"/>
    </row>
    <row r="7525" spans="174:174" x14ac:dyDescent="0.3">
      <c r="FR7525"/>
    </row>
    <row r="7526" spans="174:174" x14ac:dyDescent="0.3">
      <c r="FR7526"/>
    </row>
    <row r="7527" spans="174:174" x14ac:dyDescent="0.3">
      <c r="FR7527"/>
    </row>
    <row r="7528" spans="174:174" x14ac:dyDescent="0.3">
      <c r="FR7528"/>
    </row>
    <row r="7529" spans="174:174" x14ac:dyDescent="0.3">
      <c r="FR7529"/>
    </row>
    <row r="7530" spans="174:174" x14ac:dyDescent="0.3">
      <c r="FR7530"/>
    </row>
    <row r="7531" spans="174:174" x14ac:dyDescent="0.3">
      <c r="FR7531"/>
    </row>
    <row r="7532" spans="174:174" x14ac:dyDescent="0.3">
      <c r="FR7532"/>
    </row>
    <row r="7533" spans="174:174" x14ac:dyDescent="0.3">
      <c r="FR7533"/>
    </row>
    <row r="7534" spans="174:174" x14ac:dyDescent="0.3">
      <c r="FR7534"/>
    </row>
    <row r="7535" spans="174:174" x14ac:dyDescent="0.3">
      <c r="FR7535"/>
    </row>
    <row r="7536" spans="174:174" x14ac:dyDescent="0.3">
      <c r="FR7536"/>
    </row>
    <row r="7537" spans="174:174" x14ac:dyDescent="0.3">
      <c r="FR7537"/>
    </row>
    <row r="7538" spans="174:174" x14ac:dyDescent="0.3">
      <c r="FR7538"/>
    </row>
    <row r="7539" spans="174:174" x14ac:dyDescent="0.3">
      <c r="FR7539"/>
    </row>
    <row r="7540" spans="174:174" x14ac:dyDescent="0.3">
      <c r="FR7540"/>
    </row>
    <row r="7541" spans="174:174" x14ac:dyDescent="0.3">
      <c r="FR7541"/>
    </row>
    <row r="7542" spans="174:174" x14ac:dyDescent="0.3">
      <c r="FR7542"/>
    </row>
    <row r="7543" spans="174:174" x14ac:dyDescent="0.3">
      <c r="FR7543"/>
    </row>
    <row r="7544" spans="174:174" x14ac:dyDescent="0.3">
      <c r="FR7544"/>
    </row>
    <row r="7545" spans="174:174" x14ac:dyDescent="0.3">
      <c r="FR7545"/>
    </row>
    <row r="7546" spans="174:174" x14ac:dyDescent="0.3">
      <c r="FR7546"/>
    </row>
    <row r="7547" spans="174:174" x14ac:dyDescent="0.3">
      <c r="FR7547"/>
    </row>
    <row r="7548" spans="174:174" x14ac:dyDescent="0.3">
      <c r="FR7548"/>
    </row>
    <row r="7549" spans="174:174" x14ac:dyDescent="0.3">
      <c r="FR7549"/>
    </row>
    <row r="7550" spans="174:174" x14ac:dyDescent="0.3">
      <c r="FR7550"/>
    </row>
    <row r="7551" spans="174:174" x14ac:dyDescent="0.3">
      <c r="FR7551"/>
    </row>
    <row r="7552" spans="174:174" x14ac:dyDescent="0.3">
      <c r="FR7552"/>
    </row>
    <row r="7553" spans="174:174" x14ac:dyDescent="0.3">
      <c r="FR7553"/>
    </row>
    <row r="7554" spans="174:174" x14ac:dyDescent="0.3">
      <c r="FR7554"/>
    </row>
    <row r="7555" spans="174:174" x14ac:dyDescent="0.3">
      <c r="FR7555"/>
    </row>
    <row r="7556" spans="174:174" x14ac:dyDescent="0.3">
      <c r="FR7556"/>
    </row>
    <row r="7557" spans="174:174" x14ac:dyDescent="0.3">
      <c r="FR7557"/>
    </row>
    <row r="7558" spans="174:174" x14ac:dyDescent="0.3">
      <c r="FR7558"/>
    </row>
    <row r="7559" spans="174:174" x14ac:dyDescent="0.3">
      <c r="FR7559"/>
    </row>
    <row r="7560" spans="174:174" x14ac:dyDescent="0.3">
      <c r="FR7560"/>
    </row>
    <row r="7561" spans="174:174" x14ac:dyDescent="0.3">
      <c r="FR7561"/>
    </row>
    <row r="7562" spans="174:174" x14ac:dyDescent="0.3">
      <c r="FR7562"/>
    </row>
    <row r="7563" spans="174:174" x14ac:dyDescent="0.3">
      <c r="FR7563"/>
    </row>
    <row r="7564" spans="174:174" x14ac:dyDescent="0.3">
      <c r="FR7564"/>
    </row>
    <row r="7565" spans="174:174" x14ac:dyDescent="0.3">
      <c r="FR7565"/>
    </row>
    <row r="7566" spans="174:174" x14ac:dyDescent="0.3">
      <c r="FR7566"/>
    </row>
    <row r="7567" spans="174:174" x14ac:dyDescent="0.3">
      <c r="FR7567"/>
    </row>
    <row r="7568" spans="174:174" x14ac:dyDescent="0.3">
      <c r="FR7568"/>
    </row>
    <row r="7569" spans="174:174" x14ac:dyDescent="0.3">
      <c r="FR7569"/>
    </row>
    <row r="7570" spans="174:174" x14ac:dyDescent="0.3">
      <c r="FR7570"/>
    </row>
    <row r="7571" spans="174:174" x14ac:dyDescent="0.3">
      <c r="FR7571"/>
    </row>
    <row r="7572" spans="174:174" x14ac:dyDescent="0.3">
      <c r="FR7572"/>
    </row>
    <row r="7573" spans="174:174" x14ac:dyDescent="0.3">
      <c r="FR7573"/>
    </row>
    <row r="7574" spans="174:174" x14ac:dyDescent="0.3">
      <c r="FR7574"/>
    </row>
    <row r="7575" spans="174:174" x14ac:dyDescent="0.3">
      <c r="FR7575"/>
    </row>
    <row r="7576" spans="174:174" x14ac:dyDescent="0.3">
      <c r="FR7576"/>
    </row>
    <row r="7577" spans="174:174" x14ac:dyDescent="0.3">
      <c r="FR7577"/>
    </row>
    <row r="7578" spans="174:174" x14ac:dyDescent="0.3">
      <c r="FR7578"/>
    </row>
    <row r="7579" spans="174:174" x14ac:dyDescent="0.3">
      <c r="FR7579"/>
    </row>
    <row r="7580" spans="174:174" x14ac:dyDescent="0.3">
      <c r="FR7580"/>
    </row>
    <row r="7581" spans="174:174" x14ac:dyDescent="0.3">
      <c r="FR7581"/>
    </row>
    <row r="7582" spans="174:174" x14ac:dyDescent="0.3">
      <c r="FR7582"/>
    </row>
    <row r="7583" spans="174:174" x14ac:dyDescent="0.3">
      <c r="FR7583"/>
    </row>
    <row r="7584" spans="174:174" x14ac:dyDescent="0.3">
      <c r="FR7584"/>
    </row>
    <row r="7585" spans="174:174" x14ac:dyDescent="0.3">
      <c r="FR7585"/>
    </row>
    <row r="7586" spans="174:174" x14ac:dyDescent="0.3">
      <c r="FR7586"/>
    </row>
    <row r="7587" spans="174:174" x14ac:dyDescent="0.3">
      <c r="FR7587"/>
    </row>
    <row r="7588" spans="174:174" x14ac:dyDescent="0.3">
      <c r="FR7588"/>
    </row>
    <row r="7589" spans="174:174" x14ac:dyDescent="0.3">
      <c r="FR7589"/>
    </row>
    <row r="7590" spans="174:174" x14ac:dyDescent="0.3">
      <c r="FR7590"/>
    </row>
    <row r="7591" spans="174:174" x14ac:dyDescent="0.3">
      <c r="FR7591"/>
    </row>
    <row r="7592" spans="174:174" x14ac:dyDescent="0.3">
      <c r="FR7592"/>
    </row>
    <row r="7593" spans="174:174" x14ac:dyDescent="0.3">
      <c r="FR7593"/>
    </row>
    <row r="7594" spans="174:174" x14ac:dyDescent="0.3">
      <c r="FR7594"/>
    </row>
    <row r="7595" spans="174:174" x14ac:dyDescent="0.3">
      <c r="FR7595"/>
    </row>
    <row r="7596" spans="174:174" x14ac:dyDescent="0.3">
      <c r="FR7596"/>
    </row>
    <row r="7597" spans="174:174" x14ac:dyDescent="0.3">
      <c r="FR7597"/>
    </row>
    <row r="7598" spans="174:174" x14ac:dyDescent="0.3">
      <c r="FR7598"/>
    </row>
    <row r="7599" spans="174:174" x14ac:dyDescent="0.3">
      <c r="FR7599"/>
    </row>
    <row r="7600" spans="174:174" x14ac:dyDescent="0.3">
      <c r="FR7600"/>
    </row>
    <row r="7601" spans="174:174" x14ac:dyDescent="0.3">
      <c r="FR7601"/>
    </row>
    <row r="7602" spans="174:174" x14ac:dyDescent="0.3">
      <c r="FR7602"/>
    </row>
    <row r="7603" spans="174:174" x14ac:dyDescent="0.3">
      <c r="FR7603"/>
    </row>
    <row r="7604" spans="174:174" x14ac:dyDescent="0.3">
      <c r="FR7604"/>
    </row>
    <row r="7605" spans="174:174" x14ac:dyDescent="0.3">
      <c r="FR7605"/>
    </row>
    <row r="7606" spans="174:174" x14ac:dyDescent="0.3">
      <c r="FR7606"/>
    </row>
    <row r="7607" spans="174:174" x14ac:dyDescent="0.3">
      <c r="FR7607"/>
    </row>
    <row r="7608" spans="174:174" x14ac:dyDescent="0.3">
      <c r="FR7608"/>
    </row>
    <row r="7609" spans="174:174" x14ac:dyDescent="0.3">
      <c r="FR7609"/>
    </row>
    <row r="7610" spans="174:174" x14ac:dyDescent="0.3">
      <c r="FR7610"/>
    </row>
    <row r="7611" spans="174:174" x14ac:dyDescent="0.3">
      <c r="FR7611"/>
    </row>
    <row r="7612" spans="174:174" x14ac:dyDescent="0.3">
      <c r="FR7612"/>
    </row>
    <row r="7613" spans="174:174" x14ac:dyDescent="0.3">
      <c r="FR7613"/>
    </row>
    <row r="7614" spans="174:174" x14ac:dyDescent="0.3">
      <c r="FR7614"/>
    </row>
    <row r="7615" spans="174:174" x14ac:dyDescent="0.3">
      <c r="FR7615"/>
    </row>
    <row r="7616" spans="174:174" x14ac:dyDescent="0.3">
      <c r="FR7616"/>
    </row>
    <row r="7617" spans="174:174" x14ac:dyDescent="0.3">
      <c r="FR7617"/>
    </row>
    <row r="7618" spans="174:174" x14ac:dyDescent="0.3">
      <c r="FR7618"/>
    </row>
    <row r="7619" spans="174:174" x14ac:dyDescent="0.3">
      <c r="FR7619"/>
    </row>
    <row r="7620" spans="174:174" x14ac:dyDescent="0.3">
      <c r="FR7620"/>
    </row>
    <row r="7621" spans="174:174" x14ac:dyDescent="0.3">
      <c r="FR7621"/>
    </row>
    <row r="7622" spans="174:174" x14ac:dyDescent="0.3">
      <c r="FR7622"/>
    </row>
    <row r="7623" spans="174:174" x14ac:dyDescent="0.3">
      <c r="FR7623"/>
    </row>
    <row r="7624" spans="174:174" x14ac:dyDescent="0.3">
      <c r="FR7624"/>
    </row>
    <row r="7625" spans="174:174" x14ac:dyDescent="0.3">
      <c r="FR7625"/>
    </row>
    <row r="7626" spans="174:174" x14ac:dyDescent="0.3">
      <c r="FR7626"/>
    </row>
    <row r="7627" spans="174:174" x14ac:dyDescent="0.3">
      <c r="FR7627"/>
    </row>
    <row r="7628" spans="174:174" x14ac:dyDescent="0.3">
      <c r="FR7628"/>
    </row>
    <row r="7629" spans="174:174" x14ac:dyDescent="0.3">
      <c r="FR7629"/>
    </row>
    <row r="7630" spans="174:174" x14ac:dyDescent="0.3">
      <c r="FR7630"/>
    </row>
    <row r="7631" spans="174:174" x14ac:dyDescent="0.3">
      <c r="FR7631"/>
    </row>
    <row r="7632" spans="174:174" x14ac:dyDescent="0.3">
      <c r="FR7632"/>
    </row>
    <row r="7633" spans="174:174" x14ac:dyDescent="0.3">
      <c r="FR7633"/>
    </row>
    <row r="7634" spans="174:174" x14ac:dyDescent="0.3">
      <c r="FR7634"/>
    </row>
    <row r="7635" spans="174:174" x14ac:dyDescent="0.3">
      <c r="FR7635"/>
    </row>
    <row r="7636" spans="174:174" x14ac:dyDescent="0.3">
      <c r="FR7636"/>
    </row>
    <row r="7637" spans="174:174" x14ac:dyDescent="0.3">
      <c r="FR7637"/>
    </row>
    <row r="7638" spans="174:174" x14ac:dyDescent="0.3">
      <c r="FR7638"/>
    </row>
    <row r="7639" spans="174:174" x14ac:dyDescent="0.3">
      <c r="FR7639"/>
    </row>
    <row r="7640" spans="174:174" x14ac:dyDescent="0.3">
      <c r="FR7640"/>
    </row>
    <row r="7641" spans="174:174" x14ac:dyDescent="0.3">
      <c r="FR7641"/>
    </row>
    <row r="7642" spans="174:174" x14ac:dyDescent="0.3">
      <c r="FR7642"/>
    </row>
    <row r="7643" spans="174:174" x14ac:dyDescent="0.3">
      <c r="FR7643"/>
    </row>
    <row r="7644" spans="174:174" x14ac:dyDescent="0.3">
      <c r="FR7644"/>
    </row>
    <row r="7645" spans="174:174" x14ac:dyDescent="0.3">
      <c r="FR7645"/>
    </row>
    <row r="7646" spans="174:174" x14ac:dyDescent="0.3">
      <c r="FR7646"/>
    </row>
    <row r="7647" spans="174:174" x14ac:dyDescent="0.3">
      <c r="FR7647"/>
    </row>
    <row r="7648" spans="174:174" x14ac:dyDescent="0.3">
      <c r="FR7648"/>
    </row>
    <row r="7649" spans="174:174" x14ac:dyDescent="0.3">
      <c r="FR7649"/>
    </row>
    <row r="7650" spans="174:174" x14ac:dyDescent="0.3">
      <c r="FR7650"/>
    </row>
    <row r="7651" spans="174:174" x14ac:dyDescent="0.3">
      <c r="FR7651"/>
    </row>
    <row r="7652" spans="174:174" x14ac:dyDescent="0.3">
      <c r="FR7652"/>
    </row>
    <row r="7653" spans="174:174" x14ac:dyDescent="0.3">
      <c r="FR7653"/>
    </row>
    <row r="7654" spans="174:174" x14ac:dyDescent="0.3">
      <c r="FR7654"/>
    </row>
    <row r="7655" spans="174:174" x14ac:dyDescent="0.3">
      <c r="FR7655"/>
    </row>
    <row r="7656" spans="174:174" x14ac:dyDescent="0.3">
      <c r="FR7656"/>
    </row>
    <row r="7657" spans="174:174" x14ac:dyDescent="0.3">
      <c r="FR7657"/>
    </row>
    <row r="7658" spans="174:174" x14ac:dyDescent="0.3">
      <c r="FR7658"/>
    </row>
    <row r="7659" spans="174:174" x14ac:dyDescent="0.3">
      <c r="FR7659"/>
    </row>
    <row r="7660" spans="174:174" x14ac:dyDescent="0.3">
      <c r="FR7660"/>
    </row>
    <row r="7661" spans="174:174" x14ac:dyDescent="0.3">
      <c r="FR7661"/>
    </row>
    <row r="7662" spans="174:174" x14ac:dyDescent="0.3">
      <c r="FR7662"/>
    </row>
    <row r="7663" spans="174:174" x14ac:dyDescent="0.3">
      <c r="FR7663"/>
    </row>
    <row r="7664" spans="174:174" x14ac:dyDescent="0.3">
      <c r="FR7664"/>
    </row>
    <row r="7665" spans="174:174" x14ac:dyDescent="0.3">
      <c r="FR7665"/>
    </row>
    <row r="7666" spans="174:174" x14ac:dyDescent="0.3">
      <c r="FR7666"/>
    </row>
    <row r="7667" spans="174:174" x14ac:dyDescent="0.3">
      <c r="FR7667"/>
    </row>
    <row r="7668" spans="174:174" x14ac:dyDescent="0.3">
      <c r="FR7668"/>
    </row>
    <row r="7669" spans="174:174" x14ac:dyDescent="0.3">
      <c r="FR7669"/>
    </row>
    <row r="7670" spans="174:174" x14ac:dyDescent="0.3">
      <c r="FR7670"/>
    </row>
    <row r="7671" spans="174:174" x14ac:dyDescent="0.3">
      <c r="FR7671"/>
    </row>
    <row r="7672" spans="174:174" x14ac:dyDescent="0.3">
      <c r="FR7672"/>
    </row>
    <row r="7673" spans="174:174" x14ac:dyDescent="0.3">
      <c r="FR7673"/>
    </row>
    <row r="7674" spans="174:174" x14ac:dyDescent="0.3">
      <c r="FR7674"/>
    </row>
    <row r="7675" spans="174:174" x14ac:dyDescent="0.3">
      <c r="FR7675"/>
    </row>
    <row r="7676" spans="174:174" x14ac:dyDescent="0.3">
      <c r="FR7676"/>
    </row>
    <row r="7677" spans="174:174" x14ac:dyDescent="0.3">
      <c r="FR7677"/>
    </row>
    <row r="7678" spans="174:174" x14ac:dyDescent="0.3">
      <c r="FR7678"/>
    </row>
    <row r="7679" spans="174:174" x14ac:dyDescent="0.3">
      <c r="FR7679"/>
    </row>
    <row r="7680" spans="174:174" x14ac:dyDescent="0.3">
      <c r="FR7680"/>
    </row>
    <row r="7681" spans="174:174" x14ac:dyDescent="0.3">
      <c r="FR7681"/>
    </row>
    <row r="7682" spans="174:174" x14ac:dyDescent="0.3">
      <c r="FR7682"/>
    </row>
    <row r="7683" spans="174:174" x14ac:dyDescent="0.3">
      <c r="FR7683"/>
    </row>
    <row r="7684" spans="174:174" x14ac:dyDescent="0.3">
      <c r="FR7684"/>
    </row>
    <row r="7685" spans="174:174" x14ac:dyDescent="0.3">
      <c r="FR7685"/>
    </row>
    <row r="7686" spans="174:174" x14ac:dyDescent="0.3">
      <c r="FR7686"/>
    </row>
    <row r="7687" spans="174:174" x14ac:dyDescent="0.3">
      <c r="FR7687"/>
    </row>
    <row r="7688" spans="174:174" x14ac:dyDescent="0.3">
      <c r="FR7688"/>
    </row>
    <row r="7689" spans="174:174" x14ac:dyDescent="0.3">
      <c r="FR7689"/>
    </row>
    <row r="7690" spans="174:174" x14ac:dyDescent="0.3">
      <c r="FR7690"/>
    </row>
    <row r="7691" spans="174:174" x14ac:dyDescent="0.3">
      <c r="FR7691"/>
    </row>
    <row r="7692" spans="174:174" x14ac:dyDescent="0.3">
      <c r="FR7692"/>
    </row>
    <row r="7693" spans="174:174" x14ac:dyDescent="0.3">
      <c r="FR7693"/>
    </row>
    <row r="7694" spans="174:174" x14ac:dyDescent="0.3">
      <c r="FR7694"/>
    </row>
    <row r="7695" spans="174:174" x14ac:dyDescent="0.3">
      <c r="FR7695"/>
    </row>
    <row r="7696" spans="174:174" x14ac:dyDescent="0.3">
      <c r="FR7696"/>
    </row>
    <row r="7697" spans="174:174" x14ac:dyDescent="0.3">
      <c r="FR7697"/>
    </row>
    <row r="7698" spans="174:174" x14ac:dyDescent="0.3">
      <c r="FR7698"/>
    </row>
    <row r="7699" spans="174:174" x14ac:dyDescent="0.3">
      <c r="FR7699"/>
    </row>
    <row r="7700" spans="174:174" x14ac:dyDescent="0.3">
      <c r="FR7700"/>
    </row>
    <row r="7701" spans="174:174" x14ac:dyDescent="0.3">
      <c r="FR7701"/>
    </row>
    <row r="7702" spans="174:174" x14ac:dyDescent="0.3">
      <c r="FR7702"/>
    </row>
    <row r="7703" spans="174:174" x14ac:dyDescent="0.3">
      <c r="FR7703"/>
    </row>
    <row r="7704" spans="174:174" x14ac:dyDescent="0.3">
      <c r="FR7704"/>
    </row>
    <row r="7705" spans="174:174" x14ac:dyDescent="0.3">
      <c r="FR7705"/>
    </row>
    <row r="7706" spans="174:174" x14ac:dyDescent="0.3">
      <c r="FR7706"/>
    </row>
    <row r="7707" spans="174:174" x14ac:dyDescent="0.3">
      <c r="FR7707"/>
    </row>
    <row r="7708" spans="174:174" x14ac:dyDescent="0.3">
      <c r="FR7708"/>
    </row>
    <row r="7709" spans="174:174" x14ac:dyDescent="0.3">
      <c r="FR7709"/>
    </row>
    <row r="7710" spans="174:174" x14ac:dyDescent="0.3">
      <c r="FR7710"/>
    </row>
    <row r="7711" spans="174:174" x14ac:dyDescent="0.3">
      <c r="FR7711"/>
    </row>
    <row r="7712" spans="174:174" x14ac:dyDescent="0.3">
      <c r="FR7712"/>
    </row>
    <row r="7713" spans="174:174" x14ac:dyDescent="0.3">
      <c r="FR7713"/>
    </row>
    <row r="7714" spans="174:174" x14ac:dyDescent="0.3">
      <c r="FR7714"/>
    </row>
    <row r="7715" spans="174:174" x14ac:dyDescent="0.3">
      <c r="FR7715"/>
    </row>
    <row r="7716" spans="174:174" x14ac:dyDescent="0.3">
      <c r="FR7716"/>
    </row>
    <row r="7717" spans="174:174" x14ac:dyDescent="0.3">
      <c r="FR7717"/>
    </row>
    <row r="7718" spans="174:174" x14ac:dyDescent="0.3">
      <c r="FR7718"/>
    </row>
    <row r="7719" spans="174:174" x14ac:dyDescent="0.3">
      <c r="FR7719"/>
    </row>
    <row r="7720" spans="174:174" x14ac:dyDescent="0.3">
      <c r="FR7720"/>
    </row>
    <row r="7721" spans="174:174" x14ac:dyDescent="0.3">
      <c r="FR7721"/>
    </row>
    <row r="7722" spans="174:174" x14ac:dyDescent="0.3">
      <c r="FR7722"/>
    </row>
    <row r="7723" spans="174:174" x14ac:dyDescent="0.3">
      <c r="FR7723"/>
    </row>
    <row r="7724" spans="174:174" x14ac:dyDescent="0.3">
      <c r="FR7724"/>
    </row>
    <row r="7725" spans="174:174" x14ac:dyDescent="0.3">
      <c r="FR7725"/>
    </row>
    <row r="7726" spans="174:174" x14ac:dyDescent="0.3">
      <c r="FR7726"/>
    </row>
    <row r="7727" spans="174:174" x14ac:dyDescent="0.3">
      <c r="FR7727"/>
    </row>
    <row r="7728" spans="174:174" x14ac:dyDescent="0.3">
      <c r="FR7728"/>
    </row>
    <row r="7729" spans="174:174" x14ac:dyDescent="0.3">
      <c r="FR7729"/>
    </row>
    <row r="7730" spans="174:174" x14ac:dyDescent="0.3">
      <c r="FR7730"/>
    </row>
    <row r="7731" spans="174:174" x14ac:dyDescent="0.3">
      <c r="FR7731"/>
    </row>
    <row r="7732" spans="174:174" x14ac:dyDescent="0.3">
      <c r="FR7732"/>
    </row>
    <row r="7733" spans="174:174" x14ac:dyDescent="0.3">
      <c r="FR7733"/>
    </row>
    <row r="7734" spans="174:174" x14ac:dyDescent="0.3">
      <c r="FR7734"/>
    </row>
    <row r="7735" spans="174:174" x14ac:dyDescent="0.3">
      <c r="FR7735"/>
    </row>
    <row r="7736" spans="174:174" x14ac:dyDescent="0.3">
      <c r="FR7736"/>
    </row>
    <row r="7737" spans="174:174" x14ac:dyDescent="0.3">
      <c r="FR7737"/>
    </row>
    <row r="7738" spans="174:174" x14ac:dyDescent="0.3">
      <c r="FR7738"/>
    </row>
    <row r="7739" spans="174:174" x14ac:dyDescent="0.3">
      <c r="FR7739"/>
    </row>
    <row r="7740" spans="174:174" x14ac:dyDescent="0.3">
      <c r="FR7740"/>
    </row>
    <row r="7741" spans="174:174" x14ac:dyDescent="0.3">
      <c r="FR7741"/>
    </row>
    <row r="7742" spans="174:174" x14ac:dyDescent="0.3">
      <c r="FR7742"/>
    </row>
    <row r="7743" spans="174:174" x14ac:dyDescent="0.3">
      <c r="FR7743"/>
    </row>
    <row r="7744" spans="174:174" x14ac:dyDescent="0.3">
      <c r="FR7744"/>
    </row>
    <row r="7745" spans="174:174" x14ac:dyDescent="0.3">
      <c r="FR7745"/>
    </row>
    <row r="7746" spans="174:174" x14ac:dyDescent="0.3">
      <c r="FR7746"/>
    </row>
    <row r="7747" spans="174:174" x14ac:dyDescent="0.3">
      <c r="FR7747"/>
    </row>
    <row r="7748" spans="174:174" x14ac:dyDescent="0.3">
      <c r="FR7748"/>
    </row>
    <row r="7749" spans="174:174" x14ac:dyDescent="0.3">
      <c r="FR7749"/>
    </row>
    <row r="7750" spans="174:174" x14ac:dyDescent="0.3">
      <c r="FR7750"/>
    </row>
    <row r="7751" spans="174:174" x14ac:dyDescent="0.3">
      <c r="FR7751"/>
    </row>
    <row r="7752" spans="174:174" x14ac:dyDescent="0.3">
      <c r="FR7752"/>
    </row>
    <row r="7753" spans="174:174" x14ac:dyDescent="0.3">
      <c r="FR7753"/>
    </row>
    <row r="7754" spans="174:174" x14ac:dyDescent="0.3">
      <c r="FR7754"/>
    </row>
    <row r="7755" spans="174:174" x14ac:dyDescent="0.3">
      <c r="FR7755"/>
    </row>
    <row r="7756" spans="174:174" x14ac:dyDescent="0.3">
      <c r="FR7756"/>
    </row>
    <row r="7757" spans="174:174" x14ac:dyDescent="0.3">
      <c r="FR7757"/>
    </row>
    <row r="7758" spans="174:174" x14ac:dyDescent="0.3">
      <c r="FR7758"/>
    </row>
    <row r="7759" spans="174:174" x14ac:dyDescent="0.3">
      <c r="FR7759"/>
    </row>
    <row r="7760" spans="174:174" x14ac:dyDescent="0.3">
      <c r="FR7760"/>
    </row>
    <row r="7761" spans="174:174" x14ac:dyDescent="0.3">
      <c r="FR7761"/>
    </row>
    <row r="7762" spans="174:174" x14ac:dyDescent="0.3">
      <c r="FR7762"/>
    </row>
    <row r="7763" spans="174:174" x14ac:dyDescent="0.3">
      <c r="FR7763"/>
    </row>
    <row r="7764" spans="174:174" x14ac:dyDescent="0.3">
      <c r="FR7764"/>
    </row>
    <row r="7765" spans="174:174" x14ac:dyDescent="0.3">
      <c r="FR7765"/>
    </row>
    <row r="7766" spans="174:174" x14ac:dyDescent="0.3">
      <c r="FR7766"/>
    </row>
    <row r="7767" spans="174:174" x14ac:dyDescent="0.3">
      <c r="FR7767"/>
    </row>
    <row r="7768" spans="174:174" x14ac:dyDescent="0.3">
      <c r="FR7768"/>
    </row>
    <row r="7769" spans="174:174" x14ac:dyDescent="0.3">
      <c r="FR7769"/>
    </row>
    <row r="7770" spans="174:174" x14ac:dyDescent="0.3">
      <c r="FR7770"/>
    </row>
    <row r="7771" spans="174:174" x14ac:dyDescent="0.3">
      <c r="FR7771"/>
    </row>
    <row r="7772" spans="174:174" x14ac:dyDescent="0.3">
      <c r="FR7772"/>
    </row>
    <row r="7773" spans="174:174" x14ac:dyDescent="0.3">
      <c r="FR7773"/>
    </row>
    <row r="7774" spans="174:174" x14ac:dyDescent="0.3">
      <c r="FR7774"/>
    </row>
    <row r="7775" spans="174:174" x14ac:dyDescent="0.3">
      <c r="FR7775"/>
    </row>
    <row r="7776" spans="174:174" x14ac:dyDescent="0.3">
      <c r="FR7776"/>
    </row>
    <row r="7777" spans="174:174" x14ac:dyDescent="0.3">
      <c r="FR7777"/>
    </row>
    <row r="7778" spans="174:174" x14ac:dyDescent="0.3">
      <c r="FR7778"/>
    </row>
    <row r="7779" spans="174:174" x14ac:dyDescent="0.3">
      <c r="FR7779"/>
    </row>
    <row r="7780" spans="174:174" x14ac:dyDescent="0.3">
      <c r="FR7780"/>
    </row>
    <row r="7781" spans="174:174" x14ac:dyDescent="0.3">
      <c r="FR7781"/>
    </row>
    <row r="7782" spans="174:174" x14ac:dyDescent="0.3">
      <c r="FR7782"/>
    </row>
    <row r="7783" spans="174:174" x14ac:dyDescent="0.3">
      <c r="FR7783"/>
    </row>
    <row r="7784" spans="174:174" x14ac:dyDescent="0.3">
      <c r="FR7784"/>
    </row>
    <row r="7785" spans="174:174" x14ac:dyDescent="0.3">
      <c r="FR7785"/>
    </row>
    <row r="7786" spans="174:174" x14ac:dyDescent="0.3">
      <c r="FR7786"/>
    </row>
    <row r="7787" spans="174:174" x14ac:dyDescent="0.3">
      <c r="FR7787"/>
    </row>
    <row r="7788" spans="174:174" x14ac:dyDescent="0.3">
      <c r="FR7788"/>
    </row>
    <row r="7789" spans="174:174" x14ac:dyDescent="0.3">
      <c r="FR7789"/>
    </row>
    <row r="7790" spans="174:174" x14ac:dyDescent="0.3">
      <c r="FR7790"/>
    </row>
    <row r="7791" spans="174:174" x14ac:dyDescent="0.3">
      <c r="FR7791"/>
    </row>
    <row r="7792" spans="174:174" x14ac:dyDescent="0.3">
      <c r="FR7792"/>
    </row>
    <row r="7793" spans="174:174" x14ac:dyDescent="0.3">
      <c r="FR7793"/>
    </row>
    <row r="7794" spans="174:174" x14ac:dyDescent="0.3">
      <c r="FR7794"/>
    </row>
    <row r="7795" spans="174:174" x14ac:dyDescent="0.3">
      <c r="FR7795"/>
    </row>
    <row r="7796" spans="174:174" x14ac:dyDescent="0.3">
      <c r="FR7796"/>
    </row>
    <row r="7797" spans="174:174" x14ac:dyDescent="0.3">
      <c r="FR7797"/>
    </row>
    <row r="7798" spans="174:174" x14ac:dyDescent="0.3">
      <c r="FR7798"/>
    </row>
    <row r="7799" spans="174:174" x14ac:dyDescent="0.3">
      <c r="FR7799"/>
    </row>
    <row r="7800" spans="174:174" x14ac:dyDescent="0.3">
      <c r="FR7800"/>
    </row>
    <row r="7801" spans="174:174" x14ac:dyDescent="0.3">
      <c r="FR7801"/>
    </row>
    <row r="7802" spans="174:174" x14ac:dyDescent="0.3">
      <c r="FR7802"/>
    </row>
    <row r="7803" spans="174:174" x14ac:dyDescent="0.3">
      <c r="FR7803"/>
    </row>
    <row r="7804" spans="174:174" x14ac:dyDescent="0.3">
      <c r="FR7804"/>
    </row>
    <row r="7805" spans="174:174" x14ac:dyDescent="0.3">
      <c r="FR7805"/>
    </row>
    <row r="7806" spans="174:174" x14ac:dyDescent="0.3">
      <c r="FR7806"/>
    </row>
    <row r="7807" spans="174:174" x14ac:dyDescent="0.3">
      <c r="FR7807"/>
    </row>
    <row r="7808" spans="174:174" x14ac:dyDescent="0.3">
      <c r="FR7808"/>
    </row>
    <row r="7809" spans="174:174" x14ac:dyDescent="0.3">
      <c r="FR7809"/>
    </row>
    <row r="7810" spans="174:174" x14ac:dyDescent="0.3">
      <c r="FR7810"/>
    </row>
    <row r="7811" spans="174:174" x14ac:dyDescent="0.3">
      <c r="FR7811"/>
    </row>
    <row r="7812" spans="174:174" x14ac:dyDescent="0.3">
      <c r="FR7812"/>
    </row>
    <row r="7813" spans="174:174" x14ac:dyDescent="0.3">
      <c r="FR7813"/>
    </row>
    <row r="7814" spans="174:174" x14ac:dyDescent="0.3">
      <c r="FR7814"/>
    </row>
    <row r="7815" spans="174:174" x14ac:dyDescent="0.3">
      <c r="FR7815"/>
    </row>
    <row r="7816" spans="174:174" x14ac:dyDescent="0.3">
      <c r="FR7816"/>
    </row>
    <row r="7817" spans="174:174" x14ac:dyDescent="0.3">
      <c r="FR7817"/>
    </row>
    <row r="7818" spans="174:174" x14ac:dyDescent="0.3">
      <c r="FR7818"/>
    </row>
    <row r="7819" spans="174:174" x14ac:dyDescent="0.3">
      <c r="FR7819"/>
    </row>
    <row r="7820" spans="174:174" x14ac:dyDescent="0.3">
      <c r="FR7820"/>
    </row>
    <row r="7821" spans="174:174" x14ac:dyDescent="0.3">
      <c r="FR7821"/>
    </row>
    <row r="7822" spans="174:174" x14ac:dyDescent="0.3">
      <c r="FR7822"/>
    </row>
    <row r="7823" spans="174:174" x14ac:dyDescent="0.3">
      <c r="FR7823"/>
    </row>
    <row r="7824" spans="174:174" x14ac:dyDescent="0.3">
      <c r="FR7824"/>
    </row>
    <row r="7825" spans="174:174" x14ac:dyDescent="0.3">
      <c r="FR7825"/>
    </row>
    <row r="7826" spans="174:174" x14ac:dyDescent="0.3">
      <c r="FR7826"/>
    </row>
    <row r="7827" spans="174:174" x14ac:dyDescent="0.3">
      <c r="FR7827"/>
    </row>
    <row r="7828" spans="174:174" x14ac:dyDescent="0.3">
      <c r="FR7828"/>
    </row>
    <row r="7829" spans="174:174" x14ac:dyDescent="0.3">
      <c r="FR7829"/>
    </row>
    <row r="7830" spans="174:174" x14ac:dyDescent="0.3">
      <c r="FR7830"/>
    </row>
    <row r="7831" spans="174:174" x14ac:dyDescent="0.3">
      <c r="FR7831"/>
    </row>
    <row r="7832" spans="174:174" x14ac:dyDescent="0.3">
      <c r="FR7832"/>
    </row>
    <row r="7833" spans="174:174" x14ac:dyDescent="0.3">
      <c r="FR7833"/>
    </row>
    <row r="7834" spans="174:174" x14ac:dyDescent="0.3">
      <c r="FR7834"/>
    </row>
    <row r="7835" spans="174:174" x14ac:dyDescent="0.3">
      <c r="FR7835"/>
    </row>
    <row r="7836" spans="174:174" x14ac:dyDescent="0.3">
      <c r="FR7836"/>
    </row>
    <row r="7837" spans="174:174" x14ac:dyDescent="0.3">
      <c r="FR7837"/>
    </row>
    <row r="7838" spans="174:174" x14ac:dyDescent="0.3">
      <c r="FR7838"/>
    </row>
    <row r="7839" spans="174:174" x14ac:dyDescent="0.3">
      <c r="FR7839"/>
    </row>
    <row r="7840" spans="174:174" x14ac:dyDescent="0.3">
      <c r="FR7840"/>
    </row>
    <row r="7841" spans="174:174" x14ac:dyDescent="0.3">
      <c r="FR7841"/>
    </row>
    <row r="7842" spans="174:174" x14ac:dyDescent="0.3">
      <c r="FR7842"/>
    </row>
    <row r="7843" spans="174:174" x14ac:dyDescent="0.3">
      <c r="FR7843"/>
    </row>
    <row r="7844" spans="174:174" x14ac:dyDescent="0.3">
      <c r="FR7844"/>
    </row>
    <row r="7845" spans="174:174" x14ac:dyDescent="0.3">
      <c r="FR7845"/>
    </row>
    <row r="7846" spans="174:174" x14ac:dyDescent="0.3">
      <c r="FR7846"/>
    </row>
    <row r="7847" spans="174:174" x14ac:dyDescent="0.3">
      <c r="FR7847"/>
    </row>
    <row r="7848" spans="174:174" x14ac:dyDescent="0.3">
      <c r="FR7848"/>
    </row>
    <row r="7849" spans="174:174" x14ac:dyDescent="0.3">
      <c r="FR7849"/>
    </row>
    <row r="7850" spans="174:174" x14ac:dyDescent="0.3">
      <c r="FR7850"/>
    </row>
    <row r="7851" spans="174:174" x14ac:dyDescent="0.3">
      <c r="FR7851"/>
    </row>
    <row r="7852" spans="174:174" x14ac:dyDescent="0.3">
      <c r="FR7852"/>
    </row>
    <row r="7853" spans="174:174" x14ac:dyDescent="0.3">
      <c r="FR7853"/>
    </row>
    <row r="7854" spans="174:174" x14ac:dyDescent="0.3">
      <c r="FR7854"/>
    </row>
    <row r="7855" spans="174:174" x14ac:dyDescent="0.3">
      <c r="FR7855"/>
    </row>
    <row r="7856" spans="174:174" x14ac:dyDescent="0.3">
      <c r="FR7856"/>
    </row>
    <row r="7857" spans="174:174" x14ac:dyDescent="0.3">
      <c r="FR7857"/>
    </row>
    <row r="7858" spans="174:174" x14ac:dyDescent="0.3">
      <c r="FR7858"/>
    </row>
    <row r="7859" spans="174:174" x14ac:dyDescent="0.3">
      <c r="FR7859"/>
    </row>
    <row r="7860" spans="174:174" x14ac:dyDescent="0.3">
      <c r="FR7860"/>
    </row>
    <row r="7861" spans="174:174" x14ac:dyDescent="0.3">
      <c r="FR7861"/>
    </row>
    <row r="7862" spans="174:174" x14ac:dyDescent="0.3">
      <c r="FR7862"/>
    </row>
    <row r="7863" spans="174:174" x14ac:dyDescent="0.3">
      <c r="FR7863"/>
    </row>
    <row r="7864" spans="174:174" x14ac:dyDescent="0.3">
      <c r="FR7864"/>
    </row>
    <row r="7865" spans="174:174" x14ac:dyDescent="0.3">
      <c r="FR7865"/>
    </row>
    <row r="7866" spans="174:174" x14ac:dyDescent="0.3">
      <c r="FR7866"/>
    </row>
    <row r="7867" spans="174:174" x14ac:dyDescent="0.3">
      <c r="FR7867"/>
    </row>
    <row r="7868" spans="174:174" x14ac:dyDescent="0.3">
      <c r="FR7868"/>
    </row>
    <row r="7869" spans="174:174" x14ac:dyDescent="0.3">
      <c r="FR7869"/>
    </row>
    <row r="7870" spans="174:174" x14ac:dyDescent="0.3">
      <c r="FR7870"/>
    </row>
    <row r="7871" spans="174:174" x14ac:dyDescent="0.3">
      <c r="FR7871"/>
    </row>
    <row r="7872" spans="174:174" x14ac:dyDescent="0.3">
      <c r="FR7872"/>
    </row>
    <row r="7873" spans="174:174" x14ac:dyDescent="0.3">
      <c r="FR7873"/>
    </row>
    <row r="7874" spans="174:174" x14ac:dyDescent="0.3">
      <c r="FR7874"/>
    </row>
    <row r="7875" spans="174:174" x14ac:dyDescent="0.3">
      <c r="FR7875"/>
    </row>
    <row r="7876" spans="174:174" x14ac:dyDescent="0.3">
      <c r="FR7876"/>
    </row>
    <row r="7877" spans="174:174" x14ac:dyDescent="0.3">
      <c r="FR7877"/>
    </row>
    <row r="7878" spans="174:174" x14ac:dyDescent="0.3">
      <c r="FR7878"/>
    </row>
    <row r="7879" spans="174:174" x14ac:dyDescent="0.3">
      <c r="FR7879"/>
    </row>
    <row r="7880" spans="174:174" x14ac:dyDescent="0.3">
      <c r="FR7880"/>
    </row>
    <row r="7881" spans="174:174" x14ac:dyDescent="0.3">
      <c r="FR7881"/>
    </row>
    <row r="7882" spans="174:174" x14ac:dyDescent="0.3">
      <c r="FR7882"/>
    </row>
    <row r="7883" spans="174:174" x14ac:dyDescent="0.3">
      <c r="FR7883"/>
    </row>
    <row r="7884" spans="174:174" x14ac:dyDescent="0.3">
      <c r="FR7884"/>
    </row>
    <row r="7885" spans="174:174" x14ac:dyDescent="0.3">
      <c r="FR7885"/>
    </row>
    <row r="7886" spans="174:174" x14ac:dyDescent="0.3">
      <c r="FR7886"/>
    </row>
    <row r="7887" spans="174:174" x14ac:dyDescent="0.3">
      <c r="FR7887"/>
    </row>
    <row r="7888" spans="174:174" x14ac:dyDescent="0.3">
      <c r="FR7888"/>
    </row>
    <row r="7889" spans="174:174" x14ac:dyDescent="0.3">
      <c r="FR7889"/>
    </row>
    <row r="7890" spans="174:174" x14ac:dyDescent="0.3">
      <c r="FR7890"/>
    </row>
    <row r="7891" spans="174:174" x14ac:dyDescent="0.3">
      <c r="FR7891"/>
    </row>
    <row r="7892" spans="174:174" x14ac:dyDescent="0.3">
      <c r="FR7892"/>
    </row>
    <row r="7893" spans="174:174" x14ac:dyDescent="0.3">
      <c r="FR7893"/>
    </row>
    <row r="7894" spans="174:174" x14ac:dyDescent="0.3">
      <c r="FR7894"/>
    </row>
    <row r="7895" spans="174:174" x14ac:dyDescent="0.3">
      <c r="FR7895"/>
    </row>
    <row r="7896" spans="174:174" x14ac:dyDescent="0.3">
      <c r="FR7896"/>
    </row>
    <row r="7897" spans="174:174" x14ac:dyDescent="0.3">
      <c r="FR7897"/>
    </row>
    <row r="7898" spans="174:174" x14ac:dyDescent="0.3">
      <c r="FR7898"/>
    </row>
    <row r="7899" spans="174:174" x14ac:dyDescent="0.3">
      <c r="FR7899"/>
    </row>
    <row r="7900" spans="174:174" x14ac:dyDescent="0.3">
      <c r="FR7900"/>
    </row>
    <row r="7901" spans="174:174" x14ac:dyDescent="0.3">
      <c r="FR7901"/>
    </row>
    <row r="7902" spans="174:174" x14ac:dyDescent="0.3">
      <c r="FR7902"/>
    </row>
    <row r="7903" spans="174:174" x14ac:dyDescent="0.3">
      <c r="FR7903"/>
    </row>
    <row r="7904" spans="174:174" x14ac:dyDescent="0.3">
      <c r="FR7904"/>
    </row>
    <row r="7905" spans="174:174" x14ac:dyDescent="0.3">
      <c r="FR7905"/>
    </row>
    <row r="7906" spans="174:174" x14ac:dyDescent="0.3">
      <c r="FR7906"/>
    </row>
    <row r="7907" spans="174:174" x14ac:dyDescent="0.3">
      <c r="FR7907"/>
    </row>
    <row r="7908" spans="174:174" x14ac:dyDescent="0.3">
      <c r="FR7908"/>
    </row>
    <row r="7909" spans="174:174" x14ac:dyDescent="0.3">
      <c r="FR7909"/>
    </row>
    <row r="7910" spans="174:174" x14ac:dyDescent="0.3">
      <c r="FR7910"/>
    </row>
    <row r="7911" spans="174:174" x14ac:dyDescent="0.3">
      <c r="FR7911"/>
    </row>
    <row r="7912" spans="174:174" x14ac:dyDescent="0.3">
      <c r="FR7912"/>
    </row>
    <row r="7913" spans="174:174" x14ac:dyDescent="0.3">
      <c r="FR7913"/>
    </row>
    <row r="7914" spans="174:174" x14ac:dyDescent="0.3">
      <c r="FR7914"/>
    </row>
    <row r="7915" spans="174:174" x14ac:dyDescent="0.3">
      <c r="FR7915"/>
    </row>
    <row r="7916" spans="174:174" x14ac:dyDescent="0.3">
      <c r="FR7916"/>
    </row>
    <row r="7917" spans="174:174" x14ac:dyDescent="0.3">
      <c r="FR7917"/>
    </row>
    <row r="7918" spans="174:174" x14ac:dyDescent="0.3">
      <c r="FR7918"/>
    </row>
    <row r="7919" spans="174:174" x14ac:dyDescent="0.3">
      <c r="FR7919"/>
    </row>
    <row r="7920" spans="174:174" x14ac:dyDescent="0.3">
      <c r="FR7920"/>
    </row>
    <row r="7921" spans="174:174" x14ac:dyDescent="0.3">
      <c r="FR7921"/>
    </row>
    <row r="7922" spans="174:174" x14ac:dyDescent="0.3">
      <c r="FR7922"/>
    </row>
    <row r="7923" spans="174:174" x14ac:dyDescent="0.3">
      <c r="FR7923"/>
    </row>
    <row r="7924" spans="174:174" x14ac:dyDescent="0.3">
      <c r="FR7924"/>
    </row>
    <row r="7925" spans="174:174" x14ac:dyDescent="0.3">
      <c r="FR7925"/>
    </row>
    <row r="7926" spans="174:174" x14ac:dyDescent="0.3">
      <c r="FR7926"/>
    </row>
    <row r="7927" spans="174:174" x14ac:dyDescent="0.3">
      <c r="FR7927"/>
    </row>
    <row r="7928" spans="174:174" x14ac:dyDescent="0.3">
      <c r="FR7928"/>
    </row>
    <row r="7929" spans="174:174" x14ac:dyDescent="0.3">
      <c r="FR7929"/>
    </row>
    <row r="7930" spans="174:174" x14ac:dyDescent="0.3">
      <c r="FR7930"/>
    </row>
    <row r="7931" spans="174:174" x14ac:dyDescent="0.3">
      <c r="FR7931"/>
    </row>
    <row r="7932" spans="174:174" x14ac:dyDescent="0.3">
      <c r="FR7932"/>
    </row>
    <row r="7933" spans="174:174" x14ac:dyDescent="0.3">
      <c r="FR7933"/>
    </row>
    <row r="7934" spans="174:174" x14ac:dyDescent="0.3">
      <c r="FR7934"/>
    </row>
    <row r="7935" spans="174:174" x14ac:dyDescent="0.3">
      <c r="FR7935"/>
    </row>
    <row r="7936" spans="174:174" x14ac:dyDescent="0.3">
      <c r="FR7936"/>
    </row>
    <row r="7937" spans="174:174" x14ac:dyDescent="0.3">
      <c r="FR7937"/>
    </row>
    <row r="7938" spans="174:174" x14ac:dyDescent="0.3">
      <c r="FR7938"/>
    </row>
    <row r="7939" spans="174:174" x14ac:dyDescent="0.3">
      <c r="FR7939"/>
    </row>
    <row r="7940" spans="174:174" x14ac:dyDescent="0.3">
      <c r="FR7940"/>
    </row>
    <row r="7941" spans="174:174" x14ac:dyDescent="0.3">
      <c r="FR7941"/>
    </row>
    <row r="7942" spans="174:174" x14ac:dyDescent="0.3">
      <c r="FR7942"/>
    </row>
    <row r="7943" spans="174:174" x14ac:dyDescent="0.3">
      <c r="FR7943"/>
    </row>
    <row r="7944" spans="174:174" x14ac:dyDescent="0.3">
      <c r="FR7944"/>
    </row>
    <row r="7945" spans="174:174" x14ac:dyDescent="0.3">
      <c r="FR7945"/>
    </row>
    <row r="7946" spans="174:174" x14ac:dyDescent="0.3">
      <c r="FR7946"/>
    </row>
    <row r="7947" spans="174:174" x14ac:dyDescent="0.3">
      <c r="FR7947"/>
    </row>
    <row r="7948" spans="174:174" x14ac:dyDescent="0.3">
      <c r="FR7948"/>
    </row>
    <row r="7949" spans="174:174" x14ac:dyDescent="0.3">
      <c r="FR7949"/>
    </row>
    <row r="7950" spans="174:174" x14ac:dyDescent="0.3">
      <c r="FR7950"/>
    </row>
    <row r="7951" spans="174:174" x14ac:dyDescent="0.3">
      <c r="FR7951"/>
    </row>
    <row r="7952" spans="174:174" x14ac:dyDescent="0.3">
      <c r="FR7952"/>
    </row>
    <row r="7953" spans="174:174" x14ac:dyDescent="0.3">
      <c r="FR7953"/>
    </row>
    <row r="7954" spans="174:174" x14ac:dyDescent="0.3">
      <c r="FR7954"/>
    </row>
    <row r="7955" spans="174:174" x14ac:dyDescent="0.3">
      <c r="FR7955"/>
    </row>
    <row r="7956" spans="174:174" x14ac:dyDescent="0.3">
      <c r="FR7956"/>
    </row>
    <row r="7957" spans="174:174" x14ac:dyDescent="0.3">
      <c r="FR7957"/>
    </row>
    <row r="7958" spans="174:174" x14ac:dyDescent="0.3">
      <c r="FR7958"/>
    </row>
    <row r="7959" spans="174:174" x14ac:dyDescent="0.3">
      <c r="FR7959"/>
    </row>
    <row r="7960" spans="174:174" x14ac:dyDescent="0.3">
      <c r="FR7960"/>
    </row>
    <row r="7961" spans="174:174" x14ac:dyDescent="0.3">
      <c r="FR7961"/>
    </row>
    <row r="7962" spans="174:174" x14ac:dyDescent="0.3">
      <c r="FR7962"/>
    </row>
    <row r="7963" spans="174:174" x14ac:dyDescent="0.3">
      <c r="FR7963"/>
    </row>
    <row r="7964" spans="174:174" x14ac:dyDescent="0.3">
      <c r="FR7964"/>
    </row>
    <row r="7965" spans="174:174" x14ac:dyDescent="0.3">
      <c r="FR7965"/>
    </row>
    <row r="7966" spans="174:174" x14ac:dyDescent="0.3">
      <c r="FR7966"/>
    </row>
    <row r="7967" spans="174:174" x14ac:dyDescent="0.3">
      <c r="FR7967"/>
    </row>
    <row r="7968" spans="174:174" x14ac:dyDescent="0.3">
      <c r="FR7968"/>
    </row>
    <row r="7969" spans="174:174" x14ac:dyDescent="0.3">
      <c r="FR7969"/>
    </row>
    <row r="7970" spans="174:174" x14ac:dyDescent="0.3">
      <c r="FR7970"/>
    </row>
    <row r="7971" spans="174:174" x14ac:dyDescent="0.3">
      <c r="FR7971"/>
    </row>
    <row r="7972" spans="174:174" x14ac:dyDescent="0.3">
      <c r="FR7972"/>
    </row>
    <row r="7973" spans="174:174" x14ac:dyDescent="0.3">
      <c r="FR7973"/>
    </row>
    <row r="7974" spans="174:174" x14ac:dyDescent="0.3">
      <c r="FR7974"/>
    </row>
    <row r="7975" spans="174:174" x14ac:dyDescent="0.3">
      <c r="FR7975"/>
    </row>
    <row r="7976" spans="174:174" x14ac:dyDescent="0.3">
      <c r="FR7976"/>
    </row>
    <row r="7977" spans="174:174" x14ac:dyDescent="0.3">
      <c r="FR7977"/>
    </row>
    <row r="7978" spans="174:174" x14ac:dyDescent="0.3">
      <c r="FR7978"/>
    </row>
    <row r="7979" spans="174:174" x14ac:dyDescent="0.3">
      <c r="FR7979"/>
    </row>
    <row r="7980" spans="174:174" x14ac:dyDescent="0.3">
      <c r="FR7980"/>
    </row>
    <row r="7981" spans="174:174" x14ac:dyDescent="0.3">
      <c r="FR7981"/>
    </row>
    <row r="7982" spans="174:174" x14ac:dyDescent="0.3">
      <c r="FR7982"/>
    </row>
    <row r="7983" spans="174:174" x14ac:dyDescent="0.3">
      <c r="FR7983"/>
    </row>
    <row r="7984" spans="174:174" x14ac:dyDescent="0.3">
      <c r="FR7984"/>
    </row>
    <row r="7985" spans="174:174" x14ac:dyDescent="0.3">
      <c r="FR7985"/>
    </row>
    <row r="7986" spans="174:174" x14ac:dyDescent="0.3">
      <c r="FR7986"/>
    </row>
    <row r="7987" spans="174:174" x14ac:dyDescent="0.3">
      <c r="FR7987"/>
    </row>
    <row r="7988" spans="174:174" x14ac:dyDescent="0.3">
      <c r="FR7988"/>
    </row>
    <row r="7989" spans="174:174" x14ac:dyDescent="0.3">
      <c r="FR7989"/>
    </row>
    <row r="7990" spans="174:174" x14ac:dyDescent="0.3">
      <c r="FR7990"/>
    </row>
    <row r="7991" spans="174:174" x14ac:dyDescent="0.3">
      <c r="FR7991"/>
    </row>
    <row r="7992" spans="174:174" x14ac:dyDescent="0.3">
      <c r="FR7992"/>
    </row>
    <row r="7993" spans="174:174" x14ac:dyDescent="0.3">
      <c r="FR7993"/>
    </row>
    <row r="7994" spans="174:174" x14ac:dyDescent="0.3">
      <c r="FR7994"/>
    </row>
    <row r="7995" spans="174:174" x14ac:dyDescent="0.3">
      <c r="FR7995"/>
    </row>
    <row r="7996" spans="174:174" x14ac:dyDescent="0.3">
      <c r="FR7996"/>
    </row>
    <row r="7997" spans="174:174" x14ac:dyDescent="0.3">
      <c r="FR7997"/>
    </row>
    <row r="7998" spans="174:174" x14ac:dyDescent="0.3">
      <c r="FR7998"/>
    </row>
    <row r="7999" spans="174:174" x14ac:dyDescent="0.3">
      <c r="FR7999"/>
    </row>
    <row r="8000" spans="174:174" x14ac:dyDescent="0.3">
      <c r="FR8000"/>
    </row>
    <row r="8001" spans="174:174" x14ac:dyDescent="0.3">
      <c r="FR8001"/>
    </row>
    <row r="8002" spans="174:174" x14ac:dyDescent="0.3">
      <c r="FR8002"/>
    </row>
    <row r="8003" spans="174:174" x14ac:dyDescent="0.3">
      <c r="FR8003"/>
    </row>
    <row r="8004" spans="174:174" x14ac:dyDescent="0.3">
      <c r="FR8004"/>
    </row>
    <row r="8005" spans="174:174" x14ac:dyDescent="0.3">
      <c r="FR8005"/>
    </row>
    <row r="8006" spans="174:174" x14ac:dyDescent="0.3">
      <c r="FR8006"/>
    </row>
    <row r="8007" spans="174:174" x14ac:dyDescent="0.3">
      <c r="FR8007"/>
    </row>
    <row r="8008" spans="174:174" x14ac:dyDescent="0.3">
      <c r="FR8008"/>
    </row>
    <row r="8009" spans="174:174" x14ac:dyDescent="0.3">
      <c r="FR8009"/>
    </row>
    <row r="8010" spans="174:174" x14ac:dyDescent="0.3">
      <c r="FR8010"/>
    </row>
    <row r="8011" spans="174:174" x14ac:dyDescent="0.3">
      <c r="FR8011"/>
    </row>
    <row r="8012" spans="174:174" x14ac:dyDescent="0.3">
      <c r="FR8012"/>
    </row>
    <row r="8013" spans="174:174" x14ac:dyDescent="0.3">
      <c r="FR8013"/>
    </row>
    <row r="8014" spans="174:174" x14ac:dyDescent="0.3">
      <c r="FR8014"/>
    </row>
    <row r="8015" spans="174:174" x14ac:dyDescent="0.3">
      <c r="FR8015"/>
    </row>
    <row r="8016" spans="174:174" x14ac:dyDescent="0.3">
      <c r="FR8016"/>
    </row>
    <row r="8017" spans="174:174" x14ac:dyDescent="0.3">
      <c r="FR8017"/>
    </row>
    <row r="8018" spans="174:174" x14ac:dyDescent="0.3">
      <c r="FR8018"/>
    </row>
    <row r="8019" spans="174:174" x14ac:dyDescent="0.3">
      <c r="FR8019"/>
    </row>
    <row r="8020" spans="174:174" x14ac:dyDescent="0.3">
      <c r="FR8020"/>
    </row>
    <row r="8021" spans="174:174" x14ac:dyDescent="0.3">
      <c r="FR8021"/>
    </row>
    <row r="8022" spans="174:174" x14ac:dyDescent="0.3">
      <c r="FR8022"/>
    </row>
    <row r="8023" spans="174:174" x14ac:dyDescent="0.3">
      <c r="FR8023"/>
    </row>
    <row r="8024" spans="174:174" x14ac:dyDescent="0.3">
      <c r="FR8024"/>
    </row>
    <row r="8025" spans="174:174" x14ac:dyDescent="0.3">
      <c r="FR8025"/>
    </row>
    <row r="8026" spans="174:174" x14ac:dyDescent="0.3">
      <c r="FR8026"/>
    </row>
    <row r="8027" spans="174:174" x14ac:dyDescent="0.3">
      <c r="FR8027"/>
    </row>
    <row r="8028" spans="174:174" x14ac:dyDescent="0.3">
      <c r="FR8028"/>
    </row>
    <row r="8029" spans="174:174" x14ac:dyDescent="0.3">
      <c r="FR8029"/>
    </row>
    <row r="8030" spans="174:174" x14ac:dyDescent="0.3">
      <c r="FR8030"/>
    </row>
    <row r="8031" spans="174:174" x14ac:dyDescent="0.3">
      <c r="FR8031"/>
    </row>
    <row r="8032" spans="174:174" x14ac:dyDescent="0.3">
      <c r="FR8032"/>
    </row>
    <row r="8033" spans="174:174" x14ac:dyDescent="0.3">
      <c r="FR8033"/>
    </row>
    <row r="8034" spans="174:174" x14ac:dyDescent="0.3">
      <c r="FR8034"/>
    </row>
    <row r="8035" spans="174:174" x14ac:dyDescent="0.3">
      <c r="FR8035"/>
    </row>
    <row r="8036" spans="174:174" x14ac:dyDescent="0.3">
      <c r="FR8036"/>
    </row>
    <row r="8037" spans="174:174" x14ac:dyDescent="0.3">
      <c r="FR8037"/>
    </row>
    <row r="8038" spans="174:174" x14ac:dyDescent="0.3">
      <c r="FR8038"/>
    </row>
    <row r="8039" spans="174:174" x14ac:dyDescent="0.3">
      <c r="FR8039"/>
    </row>
    <row r="8040" spans="174:174" x14ac:dyDescent="0.3">
      <c r="FR8040"/>
    </row>
    <row r="8041" spans="174:174" x14ac:dyDescent="0.3">
      <c r="FR8041"/>
    </row>
    <row r="8042" spans="174:174" x14ac:dyDescent="0.3">
      <c r="FR8042"/>
    </row>
    <row r="8043" spans="174:174" x14ac:dyDescent="0.3">
      <c r="FR8043"/>
    </row>
    <row r="8044" spans="174:174" x14ac:dyDescent="0.3">
      <c r="FR8044"/>
    </row>
    <row r="8045" spans="174:174" x14ac:dyDescent="0.3">
      <c r="FR8045"/>
    </row>
    <row r="8046" spans="174:174" x14ac:dyDescent="0.3">
      <c r="FR8046"/>
    </row>
    <row r="8047" spans="174:174" x14ac:dyDescent="0.3">
      <c r="FR8047"/>
    </row>
    <row r="8048" spans="174:174" x14ac:dyDescent="0.3">
      <c r="FR8048"/>
    </row>
    <row r="8049" spans="174:174" x14ac:dyDescent="0.3">
      <c r="FR8049"/>
    </row>
    <row r="8050" spans="174:174" x14ac:dyDescent="0.3">
      <c r="FR8050"/>
    </row>
    <row r="8051" spans="174:174" x14ac:dyDescent="0.3">
      <c r="FR8051"/>
    </row>
    <row r="8052" spans="174:174" x14ac:dyDescent="0.3">
      <c r="FR8052"/>
    </row>
    <row r="8053" spans="174:174" x14ac:dyDescent="0.3">
      <c r="FR8053"/>
    </row>
    <row r="8054" spans="174:174" x14ac:dyDescent="0.3">
      <c r="FR8054"/>
    </row>
    <row r="8055" spans="174:174" x14ac:dyDescent="0.3">
      <c r="FR8055"/>
    </row>
    <row r="8056" spans="174:174" x14ac:dyDescent="0.3">
      <c r="FR8056"/>
    </row>
    <row r="8057" spans="174:174" x14ac:dyDescent="0.3">
      <c r="FR8057"/>
    </row>
    <row r="8058" spans="174:174" x14ac:dyDescent="0.3">
      <c r="FR8058"/>
    </row>
    <row r="8059" spans="174:174" x14ac:dyDescent="0.3">
      <c r="FR8059"/>
    </row>
    <row r="8060" spans="174:174" x14ac:dyDescent="0.3">
      <c r="FR8060"/>
    </row>
    <row r="8061" spans="174:174" x14ac:dyDescent="0.3">
      <c r="FR8061"/>
    </row>
    <row r="8062" spans="174:174" x14ac:dyDescent="0.3">
      <c r="FR8062"/>
    </row>
    <row r="8063" spans="174:174" x14ac:dyDescent="0.3">
      <c r="FR8063"/>
    </row>
    <row r="8064" spans="174:174" x14ac:dyDescent="0.3">
      <c r="FR8064"/>
    </row>
    <row r="8065" spans="174:174" x14ac:dyDescent="0.3">
      <c r="FR8065"/>
    </row>
    <row r="8066" spans="174:174" x14ac:dyDescent="0.3">
      <c r="FR8066"/>
    </row>
    <row r="8067" spans="174:174" x14ac:dyDescent="0.3">
      <c r="FR8067"/>
    </row>
    <row r="8068" spans="174:174" x14ac:dyDescent="0.3">
      <c r="FR8068"/>
    </row>
    <row r="8069" spans="174:174" x14ac:dyDescent="0.3">
      <c r="FR8069"/>
    </row>
    <row r="8070" spans="174:174" x14ac:dyDescent="0.3">
      <c r="FR8070"/>
    </row>
    <row r="8071" spans="174:174" x14ac:dyDescent="0.3">
      <c r="FR8071"/>
    </row>
    <row r="8072" spans="174:174" x14ac:dyDescent="0.3">
      <c r="FR8072"/>
    </row>
    <row r="8073" spans="174:174" x14ac:dyDescent="0.3">
      <c r="FR8073"/>
    </row>
    <row r="8074" spans="174:174" x14ac:dyDescent="0.3">
      <c r="FR8074"/>
    </row>
    <row r="8075" spans="174:174" x14ac:dyDescent="0.3">
      <c r="FR8075"/>
    </row>
    <row r="8076" spans="174:174" x14ac:dyDescent="0.3">
      <c r="FR8076"/>
    </row>
    <row r="8077" spans="174:174" x14ac:dyDescent="0.3">
      <c r="FR8077"/>
    </row>
    <row r="8078" spans="174:174" x14ac:dyDescent="0.3">
      <c r="FR8078"/>
    </row>
    <row r="8079" spans="174:174" x14ac:dyDescent="0.3">
      <c r="FR8079"/>
    </row>
    <row r="8080" spans="174:174" x14ac:dyDescent="0.3">
      <c r="FR8080"/>
    </row>
    <row r="8081" spans="174:174" x14ac:dyDescent="0.3">
      <c r="FR8081"/>
    </row>
    <row r="8082" spans="174:174" x14ac:dyDescent="0.3">
      <c r="FR8082"/>
    </row>
    <row r="8083" spans="174:174" x14ac:dyDescent="0.3">
      <c r="FR8083"/>
    </row>
    <row r="8084" spans="174:174" x14ac:dyDescent="0.3">
      <c r="FR8084"/>
    </row>
    <row r="8085" spans="174:174" x14ac:dyDescent="0.3">
      <c r="FR8085"/>
    </row>
    <row r="8086" spans="174:174" x14ac:dyDescent="0.3">
      <c r="FR8086"/>
    </row>
    <row r="8087" spans="174:174" x14ac:dyDescent="0.3">
      <c r="FR8087"/>
    </row>
    <row r="8088" spans="174:174" x14ac:dyDescent="0.3">
      <c r="FR8088"/>
    </row>
    <row r="8089" spans="174:174" x14ac:dyDescent="0.3">
      <c r="FR8089"/>
    </row>
    <row r="8090" spans="174:174" x14ac:dyDescent="0.3">
      <c r="FR8090"/>
    </row>
    <row r="8091" spans="174:174" x14ac:dyDescent="0.3">
      <c r="FR8091"/>
    </row>
    <row r="8092" spans="174:174" x14ac:dyDescent="0.3">
      <c r="FR8092"/>
    </row>
    <row r="8093" spans="174:174" x14ac:dyDescent="0.3">
      <c r="FR8093"/>
    </row>
    <row r="8094" spans="174:174" x14ac:dyDescent="0.3">
      <c r="FR8094"/>
    </row>
    <row r="8095" spans="174:174" x14ac:dyDescent="0.3">
      <c r="FR8095"/>
    </row>
    <row r="8096" spans="174:174" x14ac:dyDescent="0.3">
      <c r="FR8096"/>
    </row>
    <row r="8097" spans="174:174" x14ac:dyDescent="0.3">
      <c r="FR8097"/>
    </row>
    <row r="8098" spans="174:174" x14ac:dyDescent="0.3">
      <c r="FR8098"/>
    </row>
    <row r="8099" spans="174:174" x14ac:dyDescent="0.3">
      <c r="FR8099"/>
    </row>
    <row r="8100" spans="174:174" x14ac:dyDescent="0.3">
      <c r="FR8100"/>
    </row>
    <row r="8101" spans="174:174" x14ac:dyDescent="0.3">
      <c r="FR8101"/>
    </row>
    <row r="8102" spans="174:174" x14ac:dyDescent="0.3">
      <c r="FR8102"/>
    </row>
    <row r="8103" spans="174:174" x14ac:dyDescent="0.3">
      <c r="FR8103"/>
    </row>
    <row r="8104" spans="174:174" x14ac:dyDescent="0.3">
      <c r="FR8104"/>
    </row>
    <row r="8105" spans="174:174" x14ac:dyDescent="0.3">
      <c r="FR8105"/>
    </row>
    <row r="8106" spans="174:174" x14ac:dyDescent="0.3">
      <c r="FR8106"/>
    </row>
    <row r="8107" spans="174:174" x14ac:dyDescent="0.3">
      <c r="FR8107"/>
    </row>
    <row r="8108" spans="174:174" x14ac:dyDescent="0.3">
      <c r="FR8108"/>
    </row>
    <row r="8109" spans="174:174" x14ac:dyDescent="0.3">
      <c r="FR8109"/>
    </row>
    <row r="8110" spans="174:174" x14ac:dyDescent="0.3">
      <c r="FR8110"/>
    </row>
    <row r="8111" spans="174:174" x14ac:dyDescent="0.3">
      <c r="FR8111"/>
    </row>
    <row r="8112" spans="174:174" x14ac:dyDescent="0.3">
      <c r="FR8112"/>
    </row>
    <row r="8113" spans="174:174" x14ac:dyDescent="0.3">
      <c r="FR8113"/>
    </row>
    <row r="8114" spans="174:174" x14ac:dyDescent="0.3">
      <c r="FR8114"/>
    </row>
    <row r="8115" spans="174:174" x14ac:dyDescent="0.3">
      <c r="FR8115"/>
    </row>
    <row r="8116" spans="174:174" x14ac:dyDescent="0.3">
      <c r="FR8116"/>
    </row>
    <row r="8117" spans="174:174" x14ac:dyDescent="0.3">
      <c r="FR8117"/>
    </row>
    <row r="8118" spans="174:174" x14ac:dyDescent="0.3">
      <c r="FR8118"/>
    </row>
    <row r="8119" spans="174:174" x14ac:dyDescent="0.3">
      <c r="FR8119"/>
    </row>
    <row r="8120" spans="174:174" x14ac:dyDescent="0.3">
      <c r="FR8120"/>
    </row>
    <row r="8121" spans="174:174" x14ac:dyDescent="0.3">
      <c r="FR8121"/>
    </row>
    <row r="8122" spans="174:174" x14ac:dyDescent="0.3">
      <c r="FR8122"/>
    </row>
    <row r="8123" spans="174:174" x14ac:dyDescent="0.3">
      <c r="FR8123"/>
    </row>
    <row r="8124" spans="174:174" x14ac:dyDescent="0.3">
      <c r="FR8124"/>
    </row>
    <row r="8125" spans="174:174" x14ac:dyDescent="0.3">
      <c r="FR8125"/>
    </row>
    <row r="8126" spans="174:174" x14ac:dyDescent="0.3">
      <c r="FR8126"/>
    </row>
    <row r="8127" spans="174:174" x14ac:dyDescent="0.3">
      <c r="FR8127"/>
    </row>
    <row r="8128" spans="174:174" x14ac:dyDescent="0.3">
      <c r="FR8128"/>
    </row>
    <row r="8129" spans="174:174" x14ac:dyDescent="0.3">
      <c r="FR8129"/>
    </row>
    <row r="8130" spans="174:174" x14ac:dyDescent="0.3">
      <c r="FR8130"/>
    </row>
    <row r="8131" spans="174:174" x14ac:dyDescent="0.3">
      <c r="FR8131"/>
    </row>
    <row r="8132" spans="174:174" x14ac:dyDescent="0.3">
      <c r="FR8132"/>
    </row>
    <row r="8133" spans="174:174" x14ac:dyDescent="0.3">
      <c r="FR8133"/>
    </row>
    <row r="8134" spans="174:174" x14ac:dyDescent="0.3">
      <c r="FR8134"/>
    </row>
    <row r="8135" spans="174:174" x14ac:dyDescent="0.3">
      <c r="FR8135"/>
    </row>
    <row r="8136" spans="174:174" x14ac:dyDescent="0.3">
      <c r="FR8136"/>
    </row>
    <row r="8137" spans="174:174" x14ac:dyDescent="0.3">
      <c r="FR8137"/>
    </row>
    <row r="8138" spans="174:174" x14ac:dyDescent="0.3">
      <c r="FR8138"/>
    </row>
    <row r="8139" spans="174:174" x14ac:dyDescent="0.3">
      <c r="FR8139"/>
    </row>
    <row r="8140" spans="174:174" x14ac:dyDescent="0.3">
      <c r="FR8140"/>
    </row>
    <row r="8141" spans="174:174" x14ac:dyDescent="0.3">
      <c r="FR8141"/>
    </row>
    <row r="8142" spans="174:174" x14ac:dyDescent="0.3">
      <c r="FR8142"/>
    </row>
    <row r="8143" spans="174:174" x14ac:dyDescent="0.3">
      <c r="FR8143"/>
    </row>
    <row r="8144" spans="174:174" x14ac:dyDescent="0.3">
      <c r="FR8144"/>
    </row>
    <row r="8145" spans="174:174" x14ac:dyDescent="0.3">
      <c r="FR8145"/>
    </row>
    <row r="8146" spans="174:174" x14ac:dyDescent="0.3">
      <c r="FR8146"/>
    </row>
    <row r="8147" spans="174:174" x14ac:dyDescent="0.3">
      <c r="FR8147"/>
    </row>
    <row r="8148" spans="174:174" x14ac:dyDescent="0.3">
      <c r="FR8148"/>
    </row>
    <row r="8149" spans="174:174" x14ac:dyDescent="0.3">
      <c r="FR8149"/>
    </row>
    <row r="8150" spans="174:174" x14ac:dyDescent="0.3">
      <c r="FR8150"/>
    </row>
    <row r="8151" spans="174:174" x14ac:dyDescent="0.3">
      <c r="FR8151"/>
    </row>
    <row r="8152" spans="174:174" x14ac:dyDescent="0.3">
      <c r="FR8152"/>
    </row>
    <row r="8153" spans="174:174" x14ac:dyDescent="0.3">
      <c r="FR8153"/>
    </row>
    <row r="8154" spans="174:174" x14ac:dyDescent="0.3">
      <c r="FR8154"/>
    </row>
    <row r="8155" spans="174:174" x14ac:dyDescent="0.3">
      <c r="FR8155"/>
    </row>
    <row r="8156" spans="174:174" x14ac:dyDescent="0.3">
      <c r="FR8156"/>
    </row>
    <row r="8157" spans="174:174" x14ac:dyDescent="0.3">
      <c r="FR8157"/>
    </row>
    <row r="8158" spans="174:174" x14ac:dyDescent="0.3">
      <c r="FR8158"/>
    </row>
    <row r="8159" spans="174:174" x14ac:dyDescent="0.3">
      <c r="FR8159"/>
    </row>
    <row r="8160" spans="174:174" x14ac:dyDescent="0.3">
      <c r="FR8160"/>
    </row>
    <row r="8161" spans="174:174" x14ac:dyDescent="0.3">
      <c r="FR8161"/>
    </row>
    <row r="8162" spans="174:174" x14ac:dyDescent="0.3">
      <c r="FR8162"/>
    </row>
    <row r="8163" spans="174:174" x14ac:dyDescent="0.3">
      <c r="FR8163"/>
    </row>
    <row r="8164" spans="174:174" x14ac:dyDescent="0.3">
      <c r="FR8164"/>
    </row>
    <row r="8165" spans="174:174" x14ac:dyDescent="0.3">
      <c r="FR8165"/>
    </row>
    <row r="8166" spans="174:174" x14ac:dyDescent="0.3">
      <c r="FR8166"/>
    </row>
    <row r="8167" spans="174:174" x14ac:dyDescent="0.3">
      <c r="FR8167"/>
    </row>
    <row r="8168" spans="174:174" x14ac:dyDescent="0.3">
      <c r="FR8168"/>
    </row>
    <row r="8169" spans="174:174" x14ac:dyDescent="0.3">
      <c r="FR8169"/>
    </row>
    <row r="8170" spans="174:174" x14ac:dyDescent="0.3">
      <c r="FR8170"/>
    </row>
    <row r="8171" spans="174:174" x14ac:dyDescent="0.3">
      <c r="FR8171"/>
    </row>
    <row r="8172" spans="174:174" x14ac:dyDescent="0.3">
      <c r="FR8172"/>
    </row>
    <row r="8173" spans="174:174" x14ac:dyDescent="0.3">
      <c r="FR8173"/>
    </row>
    <row r="8174" spans="174:174" x14ac:dyDescent="0.3">
      <c r="FR8174"/>
    </row>
    <row r="8175" spans="174:174" x14ac:dyDescent="0.3">
      <c r="FR8175"/>
    </row>
    <row r="8176" spans="174:174" x14ac:dyDescent="0.3">
      <c r="FR8176"/>
    </row>
    <row r="8177" spans="174:174" x14ac:dyDescent="0.3">
      <c r="FR8177"/>
    </row>
    <row r="8178" spans="174:174" x14ac:dyDescent="0.3">
      <c r="FR8178"/>
    </row>
    <row r="8179" spans="174:174" x14ac:dyDescent="0.3">
      <c r="FR8179"/>
    </row>
    <row r="8180" spans="174:174" x14ac:dyDescent="0.3">
      <c r="FR8180"/>
    </row>
    <row r="8181" spans="174:174" x14ac:dyDescent="0.3">
      <c r="FR8181"/>
    </row>
    <row r="8182" spans="174:174" x14ac:dyDescent="0.3">
      <c r="FR8182"/>
    </row>
    <row r="8183" spans="174:174" x14ac:dyDescent="0.3">
      <c r="FR8183"/>
    </row>
    <row r="8184" spans="174:174" x14ac:dyDescent="0.3">
      <c r="FR8184"/>
    </row>
    <row r="8185" spans="174:174" x14ac:dyDescent="0.3">
      <c r="FR8185"/>
    </row>
    <row r="8186" spans="174:174" x14ac:dyDescent="0.3">
      <c r="FR8186"/>
    </row>
    <row r="8187" spans="174:174" x14ac:dyDescent="0.3">
      <c r="FR8187"/>
    </row>
    <row r="8188" spans="174:174" x14ac:dyDescent="0.3">
      <c r="FR8188"/>
    </row>
    <row r="8189" spans="174:174" x14ac:dyDescent="0.3">
      <c r="FR8189"/>
    </row>
    <row r="8190" spans="174:174" x14ac:dyDescent="0.3">
      <c r="FR8190"/>
    </row>
    <row r="8191" spans="174:174" x14ac:dyDescent="0.3">
      <c r="FR8191"/>
    </row>
    <row r="8192" spans="174:174" x14ac:dyDescent="0.3">
      <c r="FR8192"/>
    </row>
    <row r="8193" spans="174:174" x14ac:dyDescent="0.3">
      <c r="FR8193"/>
    </row>
    <row r="8194" spans="174:174" x14ac:dyDescent="0.3">
      <c r="FR8194"/>
    </row>
    <row r="8195" spans="174:174" x14ac:dyDescent="0.3">
      <c r="FR8195"/>
    </row>
    <row r="8196" spans="174:174" x14ac:dyDescent="0.3">
      <c r="FR8196"/>
    </row>
    <row r="8197" spans="174:174" x14ac:dyDescent="0.3">
      <c r="FR8197"/>
    </row>
    <row r="8198" spans="174:174" x14ac:dyDescent="0.3">
      <c r="FR8198"/>
    </row>
    <row r="8199" spans="174:174" x14ac:dyDescent="0.3">
      <c r="FR8199"/>
    </row>
    <row r="8200" spans="174:174" x14ac:dyDescent="0.3">
      <c r="FR8200"/>
    </row>
    <row r="8201" spans="174:174" x14ac:dyDescent="0.3">
      <c r="FR8201"/>
    </row>
    <row r="8202" spans="174:174" x14ac:dyDescent="0.3">
      <c r="FR8202"/>
    </row>
    <row r="8203" spans="174:174" x14ac:dyDescent="0.3">
      <c r="FR8203"/>
    </row>
    <row r="8204" spans="174:174" x14ac:dyDescent="0.3">
      <c r="FR8204"/>
    </row>
    <row r="8205" spans="174:174" x14ac:dyDescent="0.3">
      <c r="FR8205"/>
    </row>
    <row r="8206" spans="174:174" x14ac:dyDescent="0.3">
      <c r="FR8206"/>
    </row>
    <row r="8207" spans="174:174" x14ac:dyDescent="0.3">
      <c r="FR8207"/>
    </row>
    <row r="8208" spans="174:174" x14ac:dyDescent="0.3">
      <c r="FR8208"/>
    </row>
    <row r="8209" spans="174:174" x14ac:dyDescent="0.3">
      <c r="FR8209"/>
    </row>
    <row r="8210" spans="174:174" x14ac:dyDescent="0.3">
      <c r="FR8210"/>
    </row>
    <row r="8211" spans="174:174" x14ac:dyDescent="0.3">
      <c r="FR8211"/>
    </row>
    <row r="8212" spans="174:174" x14ac:dyDescent="0.3">
      <c r="FR8212"/>
    </row>
    <row r="8213" spans="174:174" x14ac:dyDescent="0.3">
      <c r="FR8213"/>
    </row>
    <row r="8214" spans="174:174" x14ac:dyDescent="0.3">
      <c r="FR8214"/>
    </row>
    <row r="8215" spans="174:174" x14ac:dyDescent="0.3">
      <c r="FR8215"/>
    </row>
    <row r="8216" spans="174:174" x14ac:dyDescent="0.3">
      <c r="FR8216"/>
    </row>
    <row r="8217" spans="174:174" x14ac:dyDescent="0.3">
      <c r="FR8217"/>
    </row>
    <row r="8218" spans="174:174" x14ac:dyDescent="0.3">
      <c r="FR8218"/>
    </row>
    <row r="8219" spans="174:174" x14ac:dyDescent="0.3">
      <c r="FR8219"/>
    </row>
    <row r="8220" spans="174:174" x14ac:dyDescent="0.3">
      <c r="FR8220"/>
    </row>
    <row r="8221" spans="174:174" x14ac:dyDescent="0.3">
      <c r="FR8221"/>
    </row>
    <row r="8222" spans="174:174" x14ac:dyDescent="0.3">
      <c r="FR8222"/>
    </row>
    <row r="8223" spans="174:174" x14ac:dyDescent="0.3">
      <c r="FR8223"/>
    </row>
    <row r="8224" spans="174:174" x14ac:dyDescent="0.3">
      <c r="FR8224"/>
    </row>
    <row r="8225" spans="174:174" x14ac:dyDescent="0.3">
      <c r="FR8225"/>
    </row>
    <row r="8226" spans="174:174" x14ac:dyDescent="0.3">
      <c r="FR8226"/>
    </row>
    <row r="8227" spans="174:174" x14ac:dyDescent="0.3">
      <c r="FR8227"/>
    </row>
    <row r="8228" spans="174:174" x14ac:dyDescent="0.3">
      <c r="FR8228"/>
    </row>
    <row r="8229" spans="174:174" x14ac:dyDescent="0.3">
      <c r="FR8229"/>
    </row>
    <row r="8230" spans="174:174" x14ac:dyDescent="0.3">
      <c r="FR8230"/>
    </row>
    <row r="8231" spans="174:174" x14ac:dyDescent="0.3">
      <c r="FR8231"/>
    </row>
    <row r="8232" spans="174:174" x14ac:dyDescent="0.3">
      <c r="FR8232"/>
    </row>
    <row r="8233" spans="174:174" x14ac:dyDescent="0.3">
      <c r="FR8233"/>
    </row>
    <row r="8234" spans="174:174" x14ac:dyDescent="0.3">
      <c r="FR8234"/>
    </row>
    <row r="8235" spans="174:174" x14ac:dyDescent="0.3">
      <c r="FR8235"/>
    </row>
    <row r="8236" spans="174:174" x14ac:dyDescent="0.3">
      <c r="FR8236"/>
    </row>
    <row r="8237" spans="174:174" x14ac:dyDescent="0.3">
      <c r="FR8237"/>
    </row>
    <row r="8238" spans="174:174" x14ac:dyDescent="0.3">
      <c r="FR8238"/>
    </row>
    <row r="8239" spans="174:174" x14ac:dyDescent="0.3">
      <c r="FR8239"/>
    </row>
    <row r="8240" spans="174:174" x14ac:dyDescent="0.3">
      <c r="FR8240"/>
    </row>
    <row r="8241" spans="174:174" x14ac:dyDescent="0.3">
      <c r="FR8241"/>
    </row>
    <row r="8242" spans="174:174" x14ac:dyDescent="0.3">
      <c r="FR8242"/>
    </row>
    <row r="8243" spans="174:174" x14ac:dyDescent="0.3">
      <c r="FR8243"/>
    </row>
    <row r="8244" spans="174:174" x14ac:dyDescent="0.3">
      <c r="FR8244"/>
    </row>
    <row r="8245" spans="174:174" x14ac:dyDescent="0.3">
      <c r="FR8245"/>
    </row>
    <row r="8246" spans="174:174" x14ac:dyDescent="0.3">
      <c r="FR8246"/>
    </row>
    <row r="8247" spans="174:174" x14ac:dyDescent="0.3">
      <c r="FR8247"/>
    </row>
    <row r="8248" spans="174:174" x14ac:dyDescent="0.3">
      <c r="FR8248"/>
    </row>
    <row r="8249" spans="174:174" x14ac:dyDescent="0.3">
      <c r="FR8249"/>
    </row>
    <row r="8250" spans="174:174" x14ac:dyDescent="0.3">
      <c r="FR8250"/>
    </row>
    <row r="8251" spans="174:174" x14ac:dyDescent="0.3">
      <c r="FR8251"/>
    </row>
    <row r="8252" spans="174:174" x14ac:dyDescent="0.3">
      <c r="FR8252"/>
    </row>
    <row r="8253" spans="174:174" x14ac:dyDescent="0.3">
      <c r="FR8253"/>
    </row>
    <row r="8254" spans="174:174" x14ac:dyDescent="0.3">
      <c r="FR8254"/>
    </row>
    <row r="8255" spans="174:174" x14ac:dyDescent="0.3">
      <c r="FR8255"/>
    </row>
    <row r="8256" spans="174:174" x14ac:dyDescent="0.3">
      <c r="FR8256"/>
    </row>
    <row r="8257" spans="174:174" x14ac:dyDescent="0.3">
      <c r="FR8257"/>
    </row>
    <row r="8258" spans="174:174" x14ac:dyDescent="0.3">
      <c r="FR8258"/>
    </row>
    <row r="8259" spans="174:174" x14ac:dyDescent="0.3">
      <c r="FR8259"/>
    </row>
    <row r="8260" spans="174:174" x14ac:dyDescent="0.3">
      <c r="FR8260"/>
    </row>
    <row r="8261" spans="174:174" x14ac:dyDescent="0.3">
      <c r="FR8261"/>
    </row>
    <row r="8262" spans="174:174" x14ac:dyDescent="0.3">
      <c r="FR8262"/>
    </row>
    <row r="8263" spans="174:174" x14ac:dyDescent="0.3">
      <c r="FR8263"/>
    </row>
    <row r="8264" spans="174:174" x14ac:dyDescent="0.3">
      <c r="FR8264"/>
    </row>
    <row r="8265" spans="174:174" x14ac:dyDescent="0.3">
      <c r="FR8265"/>
    </row>
    <row r="8266" spans="174:174" x14ac:dyDescent="0.3">
      <c r="FR8266"/>
    </row>
    <row r="8267" spans="174:174" x14ac:dyDescent="0.3">
      <c r="FR8267"/>
    </row>
    <row r="8268" spans="174:174" x14ac:dyDescent="0.3">
      <c r="FR8268"/>
    </row>
    <row r="8269" spans="174:174" x14ac:dyDescent="0.3">
      <c r="FR8269"/>
    </row>
    <row r="8270" spans="174:174" x14ac:dyDescent="0.3">
      <c r="FR8270"/>
    </row>
    <row r="8271" spans="174:174" x14ac:dyDescent="0.3">
      <c r="FR8271"/>
    </row>
    <row r="8272" spans="174:174" x14ac:dyDescent="0.3">
      <c r="FR8272"/>
    </row>
    <row r="8273" spans="174:174" x14ac:dyDescent="0.3">
      <c r="FR8273"/>
    </row>
    <row r="8274" spans="174:174" x14ac:dyDescent="0.3">
      <c r="FR8274"/>
    </row>
    <row r="8275" spans="174:174" x14ac:dyDescent="0.3">
      <c r="FR8275"/>
    </row>
    <row r="8276" spans="174:174" x14ac:dyDescent="0.3">
      <c r="FR8276"/>
    </row>
    <row r="8277" spans="174:174" x14ac:dyDescent="0.3">
      <c r="FR8277"/>
    </row>
    <row r="8278" spans="174:174" x14ac:dyDescent="0.3">
      <c r="FR8278"/>
    </row>
    <row r="8279" spans="174:174" x14ac:dyDescent="0.3">
      <c r="FR8279"/>
    </row>
    <row r="8280" spans="174:174" x14ac:dyDescent="0.3">
      <c r="FR8280"/>
    </row>
    <row r="8281" spans="174:174" x14ac:dyDescent="0.3">
      <c r="FR8281"/>
    </row>
    <row r="8282" spans="174:174" x14ac:dyDescent="0.3">
      <c r="FR8282"/>
    </row>
    <row r="8283" spans="174:174" x14ac:dyDescent="0.3">
      <c r="FR8283"/>
    </row>
    <row r="8284" spans="174:174" x14ac:dyDescent="0.3">
      <c r="FR8284"/>
    </row>
    <row r="8285" spans="174:174" x14ac:dyDescent="0.3">
      <c r="FR8285"/>
    </row>
    <row r="8286" spans="174:174" x14ac:dyDescent="0.3">
      <c r="FR8286"/>
    </row>
    <row r="8287" spans="174:174" x14ac:dyDescent="0.3">
      <c r="FR8287"/>
    </row>
    <row r="8288" spans="174:174" x14ac:dyDescent="0.3">
      <c r="FR8288"/>
    </row>
    <row r="8289" spans="174:174" x14ac:dyDescent="0.3">
      <c r="FR8289"/>
    </row>
    <row r="8290" spans="174:174" x14ac:dyDescent="0.3">
      <c r="FR8290"/>
    </row>
    <row r="8291" spans="174:174" x14ac:dyDescent="0.3">
      <c r="FR8291"/>
    </row>
    <row r="8292" spans="174:174" x14ac:dyDescent="0.3">
      <c r="FR8292"/>
    </row>
    <row r="8293" spans="174:174" x14ac:dyDescent="0.3">
      <c r="FR8293"/>
    </row>
    <row r="8294" spans="174:174" x14ac:dyDescent="0.3">
      <c r="FR8294"/>
    </row>
    <row r="8295" spans="174:174" x14ac:dyDescent="0.3">
      <c r="FR8295"/>
    </row>
    <row r="8296" spans="174:174" x14ac:dyDescent="0.3">
      <c r="FR8296"/>
    </row>
    <row r="8297" spans="174:174" x14ac:dyDescent="0.3">
      <c r="FR8297"/>
    </row>
    <row r="8298" spans="174:174" x14ac:dyDescent="0.3">
      <c r="FR8298"/>
    </row>
    <row r="8299" spans="174:174" x14ac:dyDescent="0.3">
      <c r="FR8299"/>
    </row>
    <row r="8300" spans="174:174" x14ac:dyDescent="0.3">
      <c r="FR8300"/>
    </row>
    <row r="8301" spans="174:174" x14ac:dyDescent="0.3">
      <c r="FR8301"/>
    </row>
    <row r="8302" spans="174:174" x14ac:dyDescent="0.3">
      <c r="FR8302"/>
    </row>
    <row r="8303" spans="174:174" x14ac:dyDescent="0.3">
      <c r="FR8303"/>
    </row>
    <row r="8304" spans="174:174" x14ac:dyDescent="0.3">
      <c r="FR8304"/>
    </row>
    <row r="8305" spans="174:174" x14ac:dyDescent="0.3">
      <c r="FR8305"/>
    </row>
    <row r="8306" spans="174:174" x14ac:dyDescent="0.3">
      <c r="FR8306"/>
    </row>
    <row r="8307" spans="174:174" x14ac:dyDescent="0.3">
      <c r="FR8307"/>
    </row>
    <row r="8308" spans="174:174" x14ac:dyDescent="0.3">
      <c r="FR8308"/>
    </row>
    <row r="8309" spans="174:174" x14ac:dyDescent="0.3">
      <c r="FR8309"/>
    </row>
    <row r="8310" spans="174:174" x14ac:dyDescent="0.3">
      <c r="FR8310"/>
    </row>
    <row r="8311" spans="174:174" x14ac:dyDescent="0.3">
      <c r="FR8311"/>
    </row>
    <row r="8312" spans="174:174" x14ac:dyDescent="0.3">
      <c r="FR8312"/>
    </row>
    <row r="8313" spans="174:174" x14ac:dyDescent="0.3">
      <c r="FR8313"/>
    </row>
    <row r="8314" spans="174:174" x14ac:dyDescent="0.3">
      <c r="FR8314"/>
    </row>
    <row r="8315" spans="174:174" x14ac:dyDescent="0.3">
      <c r="FR8315"/>
    </row>
    <row r="8316" spans="174:174" x14ac:dyDescent="0.3">
      <c r="FR8316"/>
    </row>
    <row r="8317" spans="174:174" x14ac:dyDescent="0.3">
      <c r="FR8317"/>
    </row>
    <row r="8318" spans="174:174" x14ac:dyDescent="0.3">
      <c r="FR8318"/>
    </row>
    <row r="8319" spans="174:174" x14ac:dyDescent="0.3">
      <c r="FR8319"/>
    </row>
    <row r="8320" spans="174:174" x14ac:dyDescent="0.3">
      <c r="FR8320"/>
    </row>
    <row r="8321" spans="174:174" x14ac:dyDescent="0.3">
      <c r="FR8321"/>
    </row>
    <row r="8322" spans="174:174" x14ac:dyDescent="0.3">
      <c r="FR8322"/>
    </row>
    <row r="8323" spans="174:174" x14ac:dyDescent="0.3">
      <c r="FR8323"/>
    </row>
    <row r="8324" spans="174:174" x14ac:dyDescent="0.3">
      <c r="FR8324"/>
    </row>
    <row r="8325" spans="174:174" x14ac:dyDescent="0.3">
      <c r="FR8325"/>
    </row>
    <row r="8326" spans="174:174" x14ac:dyDescent="0.3">
      <c r="FR8326"/>
    </row>
    <row r="8327" spans="174:174" x14ac:dyDescent="0.3">
      <c r="FR8327"/>
    </row>
    <row r="8328" spans="174:174" x14ac:dyDescent="0.3">
      <c r="FR8328"/>
    </row>
    <row r="8329" spans="174:174" x14ac:dyDescent="0.3">
      <c r="FR8329"/>
    </row>
    <row r="8330" spans="174:174" x14ac:dyDescent="0.3">
      <c r="FR8330"/>
    </row>
    <row r="8331" spans="174:174" x14ac:dyDescent="0.3">
      <c r="FR8331"/>
    </row>
    <row r="8332" spans="174:174" x14ac:dyDescent="0.3">
      <c r="FR8332"/>
    </row>
    <row r="8333" spans="174:174" x14ac:dyDescent="0.3">
      <c r="FR8333"/>
    </row>
    <row r="8334" spans="174:174" x14ac:dyDescent="0.3">
      <c r="FR8334"/>
    </row>
    <row r="8335" spans="174:174" x14ac:dyDescent="0.3">
      <c r="FR8335"/>
    </row>
    <row r="8336" spans="174:174" x14ac:dyDescent="0.3">
      <c r="FR8336"/>
    </row>
    <row r="8337" spans="174:174" x14ac:dyDescent="0.3">
      <c r="FR8337"/>
    </row>
    <row r="8338" spans="174:174" x14ac:dyDescent="0.3">
      <c r="FR8338"/>
    </row>
    <row r="8339" spans="174:174" x14ac:dyDescent="0.3">
      <c r="FR8339"/>
    </row>
    <row r="8340" spans="174:174" x14ac:dyDescent="0.3">
      <c r="FR8340"/>
    </row>
    <row r="8341" spans="174:174" x14ac:dyDescent="0.3">
      <c r="FR8341"/>
    </row>
    <row r="8342" spans="174:174" x14ac:dyDescent="0.3">
      <c r="FR8342"/>
    </row>
    <row r="8343" spans="174:174" x14ac:dyDescent="0.3">
      <c r="FR8343"/>
    </row>
    <row r="8344" spans="174:174" x14ac:dyDescent="0.3">
      <c r="FR8344"/>
    </row>
    <row r="8345" spans="174:174" x14ac:dyDescent="0.3">
      <c r="FR8345"/>
    </row>
    <row r="8346" spans="174:174" x14ac:dyDescent="0.3">
      <c r="FR8346"/>
    </row>
    <row r="8347" spans="174:174" x14ac:dyDescent="0.3">
      <c r="FR8347"/>
    </row>
    <row r="8348" spans="174:174" x14ac:dyDescent="0.3">
      <c r="FR8348"/>
    </row>
    <row r="8349" spans="174:174" x14ac:dyDescent="0.3">
      <c r="FR8349"/>
    </row>
    <row r="8350" spans="174:174" x14ac:dyDescent="0.3">
      <c r="FR8350"/>
    </row>
    <row r="8351" spans="174:174" x14ac:dyDescent="0.3">
      <c r="FR8351"/>
    </row>
    <row r="8352" spans="174:174" x14ac:dyDescent="0.3">
      <c r="FR8352"/>
    </row>
    <row r="8353" spans="174:174" x14ac:dyDescent="0.3">
      <c r="FR8353"/>
    </row>
    <row r="8354" spans="174:174" x14ac:dyDescent="0.3">
      <c r="FR8354"/>
    </row>
    <row r="8355" spans="174:174" x14ac:dyDescent="0.3">
      <c r="FR8355"/>
    </row>
    <row r="8356" spans="174:174" x14ac:dyDescent="0.3">
      <c r="FR8356"/>
    </row>
    <row r="8357" spans="174:174" x14ac:dyDescent="0.3">
      <c r="FR8357"/>
    </row>
    <row r="8358" spans="174:174" x14ac:dyDescent="0.3">
      <c r="FR8358"/>
    </row>
    <row r="8359" spans="174:174" x14ac:dyDescent="0.3">
      <c r="FR8359"/>
    </row>
    <row r="8360" spans="174:174" x14ac:dyDescent="0.3">
      <c r="FR8360"/>
    </row>
    <row r="8361" spans="174:174" x14ac:dyDescent="0.3">
      <c r="FR8361"/>
    </row>
    <row r="8362" spans="174:174" x14ac:dyDescent="0.3">
      <c r="FR8362"/>
    </row>
    <row r="8363" spans="174:174" x14ac:dyDescent="0.3">
      <c r="FR8363"/>
    </row>
    <row r="8364" spans="174:174" x14ac:dyDescent="0.3">
      <c r="FR8364"/>
    </row>
    <row r="8365" spans="174:174" x14ac:dyDescent="0.3">
      <c r="FR8365"/>
    </row>
    <row r="8366" spans="174:174" x14ac:dyDescent="0.3">
      <c r="FR8366"/>
    </row>
    <row r="8367" spans="174:174" x14ac:dyDescent="0.3">
      <c r="FR8367"/>
    </row>
    <row r="8368" spans="174:174" x14ac:dyDescent="0.3">
      <c r="FR8368"/>
    </row>
    <row r="8369" spans="174:174" x14ac:dyDescent="0.3">
      <c r="FR8369"/>
    </row>
    <row r="8370" spans="174:174" x14ac:dyDescent="0.3">
      <c r="FR8370"/>
    </row>
    <row r="8371" spans="174:174" x14ac:dyDescent="0.3">
      <c r="FR8371"/>
    </row>
    <row r="8372" spans="174:174" x14ac:dyDescent="0.3">
      <c r="FR8372"/>
    </row>
    <row r="8373" spans="174:174" x14ac:dyDescent="0.3">
      <c r="FR8373"/>
    </row>
    <row r="8374" spans="174:174" x14ac:dyDescent="0.3">
      <c r="FR8374"/>
    </row>
    <row r="8375" spans="174:174" x14ac:dyDescent="0.3">
      <c r="FR8375"/>
    </row>
    <row r="8376" spans="174:174" x14ac:dyDescent="0.3">
      <c r="FR8376"/>
    </row>
    <row r="8377" spans="174:174" x14ac:dyDescent="0.3">
      <c r="FR8377"/>
    </row>
    <row r="8378" spans="174:174" x14ac:dyDescent="0.3">
      <c r="FR8378"/>
    </row>
    <row r="8379" spans="174:174" x14ac:dyDescent="0.3">
      <c r="FR8379"/>
    </row>
    <row r="8380" spans="174:174" x14ac:dyDescent="0.3">
      <c r="FR8380"/>
    </row>
    <row r="8381" spans="174:174" x14ac:dyDescent="0.3">
      <c r="FR8381"/>
    </row>
    <row r="8382" spans="174:174" x14ac:dyDescent="0.3">
      <c r="FR8382"/>
    </row>
    <row r="8383" spans="174:174" x14ac:dyDescent="0.3">
      <c r="FR8383"/>
    </row>
    <row r="8384" spans="174:174" x14ac:dyDescent="0.3">
      <c r="FR8384"/>
    </row>
    <row r="8385" spans="174:174" x14ac:dyDescent="0.3">
      <c r="FR8385"/>
    </row>
    <row r="8386" spans="174:174" x14ac:dyDescent="0.3">
      <c r="FR8386"/>
    </row>
    <row r="8387" spans="174:174" x14ac:dyDescent="0.3">
      <c r="FR8387"/>
    </row>
    <row r="8388" spans="174:174" x14ac:dyDescent="0.3">
      <c r="FR8388"/>
    </row>
    <row r="8389" spans="174:174" x14ac:dyDescent="0.3">
      <c r="FR8389"/>
    </row>
    <row r="8390" spans="174:174" x14ac:dyDescent="0.3">
      <c r="FR8390"/>
    </row>
    <row r="8391" spans="174:174" x14ac:dyDescent="0.3">
      <c r="FR8391"/>
    </row>
    <row r="8392" spans="174:174" x14ac:dyDescent="0.3">
      <c r="FR8392"/>
    </row>
    <row r="8393" spans="174:174" x14ac:dyDescent="0.3">
      <c r="FR8393"/>
    </row>
    <row r="8394" spans="174:174" x14ac:dyDescent="0.3">
      <c r="FR8394"/>
    </row>
    <row r="8395" spans="174:174" x14ac:dyDescent="0.3">
      <c r="FR8395"/>
    </row>
    <row r="8396" spans="174:174" x14ac:dyDescent="0.3">
      <c r="FR8396"/>
    </row>
    <row r="8397" spans="174:174" x14ac:dyDescent="0.3">
      <c r="FR8397"/>
    </row>
    <row r="8398" spans="174:174" x14ac:dyDescent="0.3">
      <c r="FR8398"/>
    </row>
    <row r="8399" spans="174:174" x14ac:dyDescent="0.3">
      <c r="FR8399"/>
    </row>
    <row r="8400" spans="174:174" x14ac:dyDescent="0.3">
      <c r="FR8400"/>
    </row>
    <row r="8401" spans="174:174" x14ac:dyDescent="0.3">
      <c r="FR8401"/>
    </row>
    <row r="8402" spans="174:174" x14ac:dyDescent="0.3">
      <c r="FR8402"/>
    </row>
    <row r="8403" spans="174:174" x14ac:dyDescent="0.3">
      <c r="FR8403"/>
    </row>
    <row r="8404" spans="174:174" x14ac:dyDescent="0.3">
      <c r="FR8404"/>
    </row>
    <row r="8405" spans="174:174" x14ac:dyDescent="0.3">
      <c r="FR8405"/>
    </row>
    <row r="8406" spans="174:174" x14ac:dyDescent="0.3">
      <c r="FR8406"/>
    </row>
    <row r="8407" spans="174:174" x14ac:dyDescent="0.3">
      <c r="FR8407"/>
    </row>
    <row r="8408" spans="174:174" x14ac:dyDescent="0.3">
      <c r="FR8408"/>
    </row>
    <row r="8409" spans="174:174" x14ac:dyDescent="0.3">
      <c r="FR8409"/>
    </row>
    <row r="8410" spans="174:174" x14ac:dyDescent="0.3">
      <c r="FR8410"/>
    </row>
    <row r="8411" spans="174:174" x14ac:dyDescent="0.3">
      <c r="FR8411"/>
    </row>
    <row r="8412" spans="174:174" x14ac:dyDescent="0.3">
      <c r="FR8412"/>
    </row>
    <row r="8413" spans="174:174" x14ac:dyDescent="0.3">
      <c r="FR8413"/>
    </row>
    <row r="8414" spans="174:174" x14ac:dyDescent="0.3">
      <c r="FR8414"/>
    </row>
    <row r="8415" spans="174:174" x14ac:dyDescent="0.3">
      <c r="FR8415"/>
    </row>
    <row r="8416" spans="174:174" x14ac:dyDescent="0.3">
      <c r="FR8416"/>
    </row>
    <row r="8417" spans="174:174" x14ac:dyDescent="0.3">
      <c r="FR8417"/>
    </row>
    <row r="8418" spans="174:174" x14ac:dyDescent="0.3">
      <c r="FR8418"/>
    </row>
    <row r="8419" spans="174:174" x14ac:dyDescent="0.3">
      <c r="FR8419"/>
    </row>
    <row r="8420" spans="174:174" x14ac:dyDescent="0.3">
      <c r="FR8420"/>
    </row>
    <row r="8421" spans="174:174" x14ac:dyDescent="0.3">
      <c r="FR8421"/>
    </row>
    <row r="8422" spans="174:174" x14ac:dyDescent="0.3">
      <c r="FR8422"/>
    </row>
    <row r="8423" spans="174:174" x14ac:dyDescent="0.3">
      <c r="FR8423"/>
    </row>
    <row r="8424" spans="174:174" x14ac:dyDescent="0.3">
      <c r="FR8424"/>
    </row>
    <row r="8425" spans="174:174" x14ac:dyDescent="0.3">
      <c r="FR8425"/>
    </row>
    <row r="8426" spans="174:174" x14ac:dyDescent="0.3">
      <c r="FR8426"/>
    </row>
    <row r="8427" spans="174:174" x14ac:dyDescent="0.3">
      <c r="FR8427"/>
    </row>
    <row r="8428" spans="174:174" x14ac:dyDescent="0.3">
      <c r="FR8428"/>
    </row>
    <row r="8429" spans="174:174" x14ac:dyDescent="0.3">
      <c r="FR8429"/>
    </row>
    <row r="8430" spans="174:174" x14ac:dyDescent="0.3">
      <c r="FR8430"/>
    </row>
    <row r="8431" spans="174:174" x14ac:dyDescent="0.3">
      <c r="FR8431"/>
    </row>
    <row r="8432" spans="174:174" x14ac:dyDescent="0.3">
      <c r="FR8432"/>
    </row>
    <row r="8433" spans="174:174" x14ac:dyDescent="0.3">
      <c r="FR8433"/>
    </row>
    <row r="8434" spans="174:174" x14ac:dyDescent="0.3">
      <c r="FR8434"/>
    </row>
    <row r="8435" spans="174:174" x14ac:dyDescent="0.3">
      <c r="FR8435"/>
    </row>
    <row r="8436" spans="174:174" x14ac:dyDescent="0.3">
      <c r="FR8436"/>
    </row>
    <row r="8437" spans="174:174" x14ac:dyDescent="0.3">
      <c r="FR8437"/>
    </row>
    <row r="8438" spans="174:174" x14ac:dyDescent="0.3">
      <c r="FR8438"/>
    </row>
    <row r="8439" spans="174:174" x14ac:dyDescent="0.3">
      <c r="FR8439"/>
    </row>
    <row r="8440" spans="174:174" x14ac:dyDescent="0.3">
      <c r="FR8440"/>
    </row>
    <row r="8441" spans="174:174" x14ac:dyDescent="0.3">
      <c r="FR8441"/>
    </row>
    <row r="8442" spans="174:174" x14ac:dyDescent="0.3">
      <c r="FR8442"/>
    </row>
    <row r="8443" spans="174:174" x14ac:dyDescent="0.3">
      <c r="FR8443"/>
    </row>
    <row r="8444" spans="174:174" x14ac:dyDescent="0.3">
      <c r="FR8444"/>
    </row>
    <row r="8445" spans="174:174" x14ac:dyDescent="0.3">
      <c r="FR8445"/>
    </row>
    <row r="8446" spans="174:174" x14ac:dyDescent="0.3">
      <c r="FR8446"/>
    </row>
    <row r="8447" spans="174:174" x14ac:dyDescent="0.3">
      <c r="FR8447"/>
    </row>
    <row r="8448" spans="174:174" x14ac:dyDescent="0.3">
      <c r="FR8448"/>
    </row>
    <row r="8449" spans="174:174" x14ac:dyDescent="0.3">
      <c r="FR8449"/>
    </row>
    <row r="8450" spans="174:174" x14ac:dyDescent="0.3">
      <c r="FR8450"/>
    </row>
    <row r="8451" spans="174:174" x14ac:dyDescent="0.3">
      <c r="FR8451"/>
    </row>
    <row r="8452" spans="174:174" x14ac:dyDescent="0.3">
      <c r="FR8452"/>
    </row>
    <row r="8453" spans="174:174" x14ac:dyDescent="0.3">
      <c r="FR8453"/>
    </row>
    <row r="8454" spans="174:174" x14ac:dyDescent="0.3">
      <c r="FR8454"/>
    </row>
    <row r="8455" spans="174:174" x14ac:dyDescent="0.3">
      <c r="FR8455"/>
    </row>
    <row r="8456" spans="174:174" x14ac:dyDescent="0.3">
      <c r="FR8456"/>
    </row>
    <row r="8457" spans="174:174" x14ac:dyDescent="0.3">
      <c r="FR8457"/>
    </row>
    <row r="8458" spans="174:174" x14ac:dyDescent="0.3">
      <c r="FR8458"/>
    </row>
    <row r="8459" spans="174:174" x14ac:dyDescent="0.3">
      <c r="FR8459"/>
    </row>
    <row r="8460" spans="174:174" x14ac:dyDescent="0.3">
      <c r="FR8460"/>
    </row>
    <row r="8461" spans="174:174" x14ac:dyDescent="0.3">
      <c r="FR8461"/>
    </row>
    <row r="8462" spans="174:174" x14ac:dyDescent="0.3">
      <c r="FR8462"/>
    </row>
    <row r="8463" spans="174:174" x14ac:dyDescent="0.3">
      <c r="FR8463"/>
    </row>
    <row r="8464" spans="174:174" x14ac:dyDescent="0.3">
      <c r="FR8464"/>
    </row>
    <row r="8465" spans="174:174" x14ac:dyDescent="0.3">
      <c r="FR8465"/>
    </row>
    <row r="8466" spans="174:174" x14ac:dyDescent="0.3">
      <c r="FR8466"/>
    </row>
    <row r="8467" spans="174:174" x14ac:dyDescent="0.3">
      <c r="FR8467"/>
    </row>
    <row r="8468" spans="174:174" x14ac:dyDescent="0.3">
      <c r="FR8468"/>
    </row>
    <row r="8469" spans="174:174" x14ac:dyDescent="0.3">
      <c r="FR8469"/>
    </row>
    <row r="8470" spans="174:174" x14ac:dyDescent="0.3">
      <c r="FR8470"/>
    </row>
    <row r="8471" spans="174:174" x14ac:dyDescent="0.3">
      <c r="FR8471"/>
    </row>
    <row r="8472" spans="174:174" x14ac:dyDescent="0.3">
      <c r="FR8472"/>
    </row>
    <row r="8473" spans="174:174" x14ac:dyDescent="0.3">
      <c r="FR8473"/>
    </row>
    <row r="8474" spans="174:174" x14ac:dyDescent="0.3">
      <c r="FR8474"/>
    </row>
    <row r="8475" spans="174:174" x14ac:dyDescent="0.3">
      <c r="FR8475"/>
    </row>
    <row r="8476" spans="174:174" x14ac:dyDescent="0.3">
      <c r="FR8476"/>
    </row>
    <row r="8477" spans="174:174" x14ac:dyDescent="0.3">
      <c r="FR8477"/>
    </row>
    <row r="8478" spans="174:174" x14ac:dyDescent="0.3">
      <c r="FR8478"/>
    </row>
    <row r="8479" spans="174:174" x14ac:dyDescent="0.3">
      <c r="FR8479"/>
    </row>
    <row r="8480" spans="174:174" x14ac:dyDescent="0.3">
      <c r="FR8480"/>
    </row>
    <row r="8481" spans="174:174" x14ac:dyDescent="0.3">
      <c r="FR8481"/>
    </row>
    <row r="8482" spans="174:174" x14ac:dyDescent="0.3">
      <c r="FR8482"/>
    </row>
    <row r="8483" spans="174:174" x14ac:dyDescent="0.3">
      <c r="FR8483"/>
    </row>
    <row r="8484" spans="174:174" x14ac:dyDescent="0.3">
      <c r="FR8484"/>
    </row>
    <row r="8485" spans="174:174" x14ac:dyDescent="0.3">
      <c r="FR8485"/>
    </row>
    <row r="8486" spans="174:174" x14ac:dyDescent="0.3">
      <c r="FR8486"/>
    </row>
    <row r="8487" spans="174:174" x14ac:dyDescent="0.3">
      <c r="FR8487"/>
    </row>
    <row r="8488" spans="174:174" x14ac:dyDescent="0.3">
      <c r="FR8488"/>
    </row>
    <row r="8489" spans="174:174" x14ac:dyDescent="0.3">
      <c r="FR8489"/>
    </row>
    <row r="8490" spans="174:174" x14ac:dyDescent="0.3">
      <c r="FR8490"/>
    </row>
    <row r="8491" spans="174:174" x14ac:dyDescent="0.3">
      <c r="FR8491"/>
    </row>
    <row r="8492" spans="174:174" x14ac:dyDescent="0.3">
      <c r="FR8492"/>
    </row>
    <row r="8493" spans="174:174" x14ac:dyDescent="0.3">
      <c r="FR8493"/>
    </row>
    <row r="8494" spans="174:174" x14ac:dyDescent="0.3">
      <c r="FR8494"/>
    </row>
    <row r="8495" spans="174:174" x14ac:dyDescent="0.3">
      <c r="FR8495"/>
    </row>
    <row r="8496" spans="174:174" x14ac:dyDescent="0.3">
      <c r="FR8496"/>
    </row>
    <row r="8497" spans="174:174" x14ac:dyDescent="0.3">
      <c r="FR8497"/>
    </row>
    <row r="8498" spans="174:174" x14ac:dyDescent="0.3">
      <c r="FR8498"/>
    </row>
    <row r="8499" spans="174:174" x14ac:dyDescent="0.3">
      <c r="FR8499"/>
    </row>
    <row r="8500" spans="174:174" x14ac:dyDescent="0.3">
      <c r="FR8500"/>
    </row>
    <row r="8501" spans="174:174" x14ac:dyDescent="0.3">
      <c r="FR8501"/>
    </row>
    <row r="8502" spans="174:174" x14ac:dyDescent="0.3">
      <c r="FR8502"/>
    </row>
    <row r="8503" spans="174:174" x14ac:dyDescent="0.3">
      <c r="FR8503"/>
    </row>
    <row r="8504" spans="174:174" x14ac:dyDescent="0.3">
      <c r="FR8504"/>
    </row>
    <row r="8505" spans="174:174" x14ac:dyDescent="0.3">
      <c r="FR8505"/>
    </row>
    <row r="8506" spans="174:174" x14ac:dyDescent="0.3">
      <c r="FR8506"/>
    </row>
    <row r="8507" spans="174:174" x14ac:dyDescent="0.3">
      <c r="FR8507"/>
    </row>
    <row r="8508" spans="174:174" x14ac:dyDescent="0.3">
      <c r="FR8508"/>
    </row>
    <row r="8509" spans="174:174" x14ac:dyDescent="0.3">
      <c r="FR8509"/>
    </row>
    <row r="8510" spans="174:174" x14ac:dyDescent="0.3">
      <c r="FR8510"/>
    </row>
    <row r="8511" spans="174:174" x14ac:dyDescent="0.3">
      <c r="FR8511"/>
    </row>
    <row r="8512" spans="174:174" x14ac:dyDescent="0.3">
      <c r="FR8512"/>
    </row>
    <row r="8513" spans="174:174" x14ac:dyDescent="0.3">
      <c r="FR8513"/>
    </row>
    <row r="8514" spans="174:174" x14ac:dyDescent="0.3">
      <c r="FR8514"/>
    </row>
    <row r="8515" spans="174:174" x14ac:dyDescent="0.3">
      <c r="FR8515"/>
    </row>
    <row r="8516" spans="174:174" x14ac:dyDescent="0.3">
      <c r="FR8516"/>
    </row>
    <row r="8517" spans="174:174" x14ac:dyDescent="0.3">
      <c r="FR8517"/>
    </row>
    <row r="8518" spans="174:174" x14ac:dyDescent="0.3">
      <c r="FR8518"/>
    </row>
    <row r="8519" spans="174:174" x14ac:dyDescent="0.3">
      <c r="FR8519"/>
    </row>
    <row r="8520" spans="174:174" x14ac:dyDescent="0.3">
      <c r="FR8520"/>
    </row>
    <row r="8521" spans="174:174" x14ac:dyDescent="0.3">
      <c r="FR8521"/>
    </row>
    <row r="8522" spans="174:174" x14ac:dyDescent="0.3">
      <c r="FR8522"/>
    </row>
    <row r="8523" spans="174:174" x14ac:dyDescent="0.3">
      <c r="FR8523"/>
    </row>
    <row r="8524" spans="174:174" x14ac:dyDescent="0.3">
      <c r="FR8524"/>
    </row>
    <row r="8525" spans="174:174" x14ac:dyDescent="0.3">
      <c r="FR8525"/>
    </row>
    <row r="8526" spans="174:174" x14ac:dyDescent="0.3">
      <c r="FR8526"/>
    </row>
    <row r="8527" spans="174:174" x14ac:dyDescent="0.3">
      <c r="FR8527"/>
    </row>
    <row r="8528" spans="174:174" x14ac:dyDescent="0.3">
      <c r="FR8528"/>
    </row>
    <row r="8529" spans="174:174" x14ac:dyDescent="0.3">
      <c r="FR8529"/>
    </row>
    <row r="8530" spans="174:174" x14ac:dyDescent="0.3">
      <c r="FR8530"/>
    </row>
    <row r="8531" spans="174:174" x14ac:dyDescent="0.3">
      <c r="FR8531"/>
    </row>
    <row r="8532" spans="174:174" x14ac:dyDescent="0.3">
      <c r="FR8532"/>
    </row>
    <row r="8533" spans="174:174" x14ac:dyDescent="0.3">
      <c r="FR8533"/>
    </row>
    <row r="8534" spans="174:174" x14ac:dyDescent="0.3">
      <c r="FR8534"/>
    </row>
    <row r="8535" spans="174:174" x14ac:dyDescent="0.3">
      <c r="FR8535"/>
    </row>
    <row r="8536" spans="174:174" x14ac:dyDescent="0.3">
      <c r="FR8536"/>
    </row>
    <row r="8537" spans="174:174" x14ac:dyDescent="0.3">
      <c r="FR8537"/>
    </row>
    <row r="8538" spans="174:174" x14ac:dyDescent="0.3">
      <c r="FR8538"/>
    </row>
    <row r="8539" spans="174:174" x14ac:dyDescent="0.3">
      <c r="FR8539"/>
    </row>
    <row r="8540" spans="174:174" x14ac:dyDescent="0.3">
      <c r="FR8540"/>
    </row>
    <row r="8541" spans="174:174" x14ac:dyDescent="0.3">
      <c r="FR8541"/>
    </row>
    <row r="8542" spans="174:174" x14ac:dyDescent="0.3">
      <c r="FR8542"/>
    </row>
    <row r="8543" spans="174:174" x14ac:dyDescent="0.3">
      <c r="FR8543"/>
    </row>
    <row r="8544" spans="174:174" x14ac:dyDescent="0.3">
      <c r="FR8544"/>
    </row>
    <row r="8545" spans="174:174" x14ac:dyDescent="0.3">
      <c r="FR8545"/>
    </row>
    <row r="8546" spans="174:174" x14ac:dyDescent="0.3">
      <c r="FR8546"/>
    </row>
    <row r="8547" spans="174:174" x14ac:dyDescent="0.3">
      <c r="FR8547"/>
    </row>
    <row r="8548" spans="174:174" x14ac:dyDescent="0.3">
      <c r="FR8548"/>
    </row>
    <row r="8549" spans="174:174" x14ac:dyDescent="0.3">
      <c r="FR8549"/>
    </row>
    <row r="8550" spans="174:174" x14ac:dyDescent="0.3">
      <c r="FR8550"/>
    </row>
    <row r="8551" spans="174:174" x14ac:dyDescent="0.3">
      <c r="FR8551"/>
    </row>
    <row r="8552" spans="174:174" x14ac:dyDescent="0.3">
      <c r="FR8552"/>
    </row>
    <row r="8553" spans="174:174" x14ac:dyDescent="0.3">
      <c r="FR8553"/>
    </row>
    <row r="8554" spans="174:174" x14ac:dyDescent="0.3">
      <c r="FR8554"/>
    </row>
    <row r="8555" spans="174:174" x14ac:dyDescent="0.3">
      <c r="FR8555"/>
    </row>
    <row r="8556" spans="174:174" x14ac:dyDescent="0.3">
      <c r="FR8556"/>
    </row>
    <row r="8557" spans="174:174" x14ac:dyDescent="0.3">
      <c r="FR8557"/>
    </row>
    <row r="8558" spans="174:174" x14ac:dyDescent="0.3">
      <c r="FR8558"/>
    </row>
    <row r="8559" spans="174:174" x14ac:dyDescent="0.3">
      <c r="FR8559"/>
    </row>
    <row r="8560" spans="174:174" x14ac:dyDescent="0.3">
      <c r="FR8560"/>
    </row>
    <row r="8561" spans="174:174" x14ac:dyDescent="0.3">
      <c r="FR8561"/>
    </row>
    <row r="8562" spans="174:174" x14ac:dyDescent="0.3">
      <c r="FR8562"/>
    </row>
    <row r="8563" spans="174:174" x14ac:dyDescent="0.3">
      <c r="FR8563"/>
    </row>
    <row r="8564" spans="174:174" x14ac:dyDescent="0.3">
      <c r="FR8564"/>
    </row>
    <row r="8565" spans="174:174" x14ac:dyDescent="0.3">
      <c r="FR8565"/>
    </row>
    <row r="8566" spans="174:174" x14ac:dyDescent="0.3">
      <c r="FR8566"/>
    </row>
    <row r="8567" spans="174:174" x14ac:dyDescent="0.3">
      <c r="FR8567"/>
    </row>
    <row r="8568" spans="174:174" x14ac:dyDescent="0.3">
      <c r="FR8568"/>
    </row>
    <row r="8569" spans="174:174" x14ac:dyDescent="0.3">
      <c r="FR8569"/>
    </row>
    <row r="8570" spans="174:174" x14ac:dyDescent="0.3">
      <c r="FR8570"/>
    </row>
    <row r="8571" spans="174:174" x14ac:dyDescent="0.3">
      <c r="FR8571"/>
    </row>
    <row r="8572" spans="174:174" x14ac:dyDescent="0.3">
      <c r="FR8572"/>
    </row>
    <row r="8573" spans="174:174" x14ac:dyDescent="0.3">
      <c r="FR8573"/>
    </row>
    <row r="8574" spans="174:174" x14ac:dyDescent="0.3">
      <c r="FR8574"/>
    </row>
    <row r="8575" spans="174:174" x14ac:dyDescent="0.3">
      <c r="FR8575"/>
    </row>
    <row r="8576" spans="174:174" x14ac:dyDescent="0.3">
      <c r="FR8576"/>
    </row>
    <row r="8577" spans="174:174" x14ac:dyDescent="0.3">
      <c r="FR8577"/>
    </row>
    <row r="8578" spans="174:174" x14ac:dyDescent="0.3">
      <c r="FR8578"/>
    </row>
    <row r="8579" spans="174:174" x14ac:dyDescent="0.3">
      <c r="FR8579"/>
    </row>
    <row r="8580" spans="174:174" x14ac:dyDescent="0.3">
      <c r="FR8580"/>
    </row>
    <row r="8581" spans="174:174" x14ac:dyDescent="0.3">
      <c r="FR8581"/>
    </row>
    <row r="8582" spans="174:174" x14ac:dyDescent="0.3">
      <c r="FR8582"/>
    </row>
    <row r="8583" spans="174:174" x14ac:dyDescent="0.3">
      <c r="FR8583"/>
    </row>
    <row r="8584" spans="174:174" x14ac:dyDescent="0.3">
      <c r="FR8584"/>
    </row>
    <row r="8585" spans="174:174" x14ac:dyDescent="0.3">
      <c r="FR8585"/>
    </row>
    <row r="8586" spans="174:174" x14ac:dyDescent="0.3">
      <c r="FR8586"/>
    </row>
    <row r="8587" spans="174:174" x14ac:dyDescent="0.3">
      <c r="FR8587"/>
    </row>
    <row r="8588" spans="174:174" x14ac:dyDescent="0.3">
      <c r="FR8588"/>
    </row>
    <row r="8589" spans="174:174" x14ac:dyDescent="0.3">
      <c r="FR8589"/>
    </row>
    <row r="8590" spans="174:174" x14ac:dyDescent="0.3">
      <c r="FR8590"/>
    </row>
    <row r="8591" spans="174:174" x14ac:dyDescent="0.3">
      <c r="FR8591"/>
    </row>
    <row r="8592" spans="174:174" x14ac:dyDescent="0.3">
      <c r="FR8592"/>
    </row>
    <row r="8593" spans="174:174" x14ac:dyDescent="0.3">
      <c r="FR8593"/>
    </row>
    <row r="8594" spans="174:174" x14ac:dyDescent="0.3">
      <c r="FR8594"/>
    </row>
    <row r="8595" spans="174:174" x14ac:dyDescent="0.3">
      <c r="FR8595"/>
    </row>
    <row r="8596" spans="174:174" x14ac:dyDescent="0.3">
      <c r="FR8596"/>
    </row>
    <row r="8597" spans="174:174" x14ac:dyDescent="0.3">
      <c r="FR8597"/>
    </row>
    <row r="8598" spans="174:174" x14ac:dyDescent="0.3">
      <c r="FR8598"/>
    </row>
    <row r="8599" spans="174:174" x14ac:dyDescent="0.3">
      <c r="FR8599"/>
    </row>
    <row r="8600" spans="174:174" x14ac:dyDescent="0.3">
      <c r="FR8600"/>
    </row>
    <row r="8601" spans="174:174" x14ac:dyDescent="0.3">
      <c r="FR8601"/>
    </row>
    <row r="8602" spans="174:174" x14ac:dyDescent="0.3">
      <c r="FR8602"/>
    </row>
    <row r="8603" spans="174:174" x14ac:dyDescent="0.3">
      <c r="FR8603"/>
    </row>
    <row r="8604" spans="174:174" x14ac:dyDescent="0.3">
      <c r="FR8604"/>
    </row>
    <row r="8605" spans="174:174" x14ac:dyDescent="0.3">
      <c r="FR8605"/>
    </row>
    <row r="8606" spans="174:174" x14ac:dyDescent="0.3">
      <c r="FR8606"/>
    </row>
    <row r="8607" spans="174:174" x14ac:dyDescent="0.3">
      <c r="FR8607"/>
    </row>
    <row r="8608" spans="174:174" x14ac:dyDescent="0.3">
      <c r="FR8608"/>
    </row>
    <row r="8609" spans="174:174" x14ac:dyDescent="0.3">
      <c r="FR8609"/>
    </row>
    <row r="8610" spans="174:174" x14ac:dyDescent="0.3">
      <c r="FR8610"/>
    </row>
    <row r="8611" spans="174:174" x14ac:dyDescent="0.3">
      <c r="FR8611"/>
    </row>
    <row r="8612" spans="174:174" x14ac:dyDescent="0.3">
      <c r="FR8612"/>
    </row>
    <row r="8613" spans="174:174" x14ac:dyDescent="0.3">
      <c r="FR8613"/>
    </row>
    <row r="8614" spans="174:174" x14ac:dyDescent="0.3">
      <c r="FR8614"/>
    </row>
    <row r="8615" spans="174:174" x14ac:dyDescent="0.3">
      <c r="FR8615"/>
    </row>
    <row r="8616" spans="174:174" x14ac:dyDescent="0.3">
      <c r="FR8616"/>
    </row>
    <row r="8617" spans="174:174" x14ac:dyDescent="0.3">
      <c r="FR8617"/>
    </row>
    <row r="8618" spans="174:174" x14ac:dyDescent="0.3">
      <c r="FR8618"/>
    </row>
    <row r="8619" spans="174:174" x14ac:dyDescent="0.3">
      <c r="FR8619"/>
    </row>
    <row r="8620" spans="174:174" x14ac:dyDescent="0.3">
      <c r="FR8620"/>
    </row>
    <row r="8621" spans="174:174" x14ac:dyDescent="0.3">
      <c r="FR8621"/>
    </row>
    <row r="8622" spans="174:174" x14ac:dyDescent="0.3">
      <c r="FR8622"/>
    </row>
    <row r="8623" spans="174:174" x14ac:dyDescent="0.3">
      <c r="FR8623"/>
    </row>
    <row r="8624" spans="174:174" x14ac:dyDescent="0.3">
      <c r="FR8624"/>
    </row>
    <row r="8625" spans="174:174" x14ac:dyDescent="0.3">
      <c r="FR8625"/>
    </row>
    <row r="8626" spans="174:174" x14ac:dyDescent="0.3">
      <c r="FR8626"/>
    </row>
    <row r="8627" spans="174:174" x14ac:dyDescent="0.3">
      <c r="FR8627"/>
    </row>
    <row r="8628" spans="174:174" x14ac:dyDescent="0.3">
      <c r="FR8628"/>
    </row>
    <row r="8629" spans="174:174" x14ac:dyDescent="0.3">
      <c r="FR8629"/>
    </row>
    <row r="8630" spans="174:174" x14ac:dyDescent="0.3">
      <c r="FR8630"/>
    </row>
    <row r="8631" spans="174:174" x14ac:dyDescent="0.3">
      <c r="FR8631"/>
    </row>
    <row r="8632" spans="174:174" x14ac:dyDescent="0.3">
      <c r="FR8632"/>
    </row>
    <row r="8633" spans="174:174" x14ac:dyDescent="0.3">
      <c r="FR8633"/>
    </row>
    <row r="8634" spans="174:174" x14ac:dyDescent="0.3">
      <c r="FR8634"/>
    </row>
    <row r="8635" spans="174:174" x14ac:dyDescent="0.3">
      <c r="FR8635"/>
    </row>
    <row r="8636" spans="174:174" x14ac:dyDescent="0.3">
      <c r="FR8636"/>
    </row>
    <row r="8637" spans="174:174" x14ac:dyDescent="0.3">
      <c r="FR8637"/>
    </row>
    <row r="8638" spans="174:174" x14ac:dyDescent="0.3">
      <c r="FR8638"/>
    </row>
    <row r="8639" spans="174:174" x14ac:dyDescent="0.3">
      <c r="FR8639"/>
    </row>
    <row r="8640" spans="174:174" x14ac:dyDescent="0.3">
      <c r="FR8640"/>
    </row>
    <row r="8641" spans="174:174" x14ac:dyDescent="0.3">
      <c r="FR8641"/>
    </row>
    <row r="8642" spans="174:174" x14ac:dyDescent="0.3">
      <c r="FR8642"/>
    </row>
    <row r="8643" spans="174:174" x14ac:dyDescent="0.3">
      <c r="FR8643"/>
    </row>
    <row r="8644" spans="174:174" x14ac:dyDescent="0.3">
      <c r="FR8644"/>
    </row>
    <row r="8645" spans="174:174" x14ac:dyDescent="0.3">
      <c r="FR8645"/>
    </row>
    <row r="8646" spans="174:174" x14ac:dyDescent="0.3">
      <c r="FR8646"/>
    </row>
    <row r="8647" spans="174:174" x14ac:dyDescent="0.3">
      <c r="FR8647"/>
    </row>
    <row r="8648" spans="174:174" x14ac:dyDescent="0.3">
      <c r="FR8648"/>
    </row>
    <row r="8649" spans="174:174" x14ac:dyDescent="0.3">
      <c r="FR8649"/>
    </row>
    <row r="8650" spans="174:174" x14ac:dyDescent="0.3">
      <c r="FR8650"/>
    </row>
    <row r="8651" spans="174:174" x14ac:dyDescent="0.3">
      <c r="FR8651"/>
    </row>
    <row r="8652" spans="174:174" x14ac:dyDescent="0.3">
      <c r="FR8652"/>
    </row>
    <row r="8653" spans="174:174" x14ac:dyDescent="0.3">
      <c r="FR8653"/>
    </row>
    <row r="8654" spans="174:174" x14ac:dyDescent="0.3">
      <c r="FR8654"/>
    </row>
    <row r="8655" spans="174:174" x14ac:dyDescent="0.3">
      <c r="FR8655"/>
    </row>
    <row r="8656" spans="174:174" x14ac:dyDescent="0.3">
      <c r="FR8656"/>
    </row>
    <row r="8657" spans="174:174" x14ac:dyDescent="0.3">
      <c r="FR8657"/>
    </row>
    <row r="8658" spans="174:174" x14ac:dyDescent="0.3">
      <c r="FR8658"/>
    </row>
    <row r="8659" spans="174:174" x14ac:dyDescent="0.3">
      <c r="FR8659"/>
    </row>
    <row r="8660" spans="174:174" x14ac:dyDescent="0.3">
      <c r="FR8660"/>
    </row>
    <row r="8661" spans="174:174" x14ac:dyDescent="0.3">
      <c r="FR8661"/>
    </row>
    <row r="8662" spans="174:174" x14ac:dyDescent="0.3">
      <c r="FR8662"/>
    </row>
    <row r="8663" spans="174:174" x14ac:dyDescent="0.3">
      <c r="FR8663"/>
    </row>
    <row r="8664" spans="174:174" x14ac:dyDescent="0.3">
      <c r="FR8664"/>
    </row>
    <row r="8665" spans="174:174" x14ac:dyDescent="0.3">
      <c r="FR8665"/>
    </row>
    <row r="8666" spans="174:174" x14ac:dyDescent="0.3">
      <c r="FR8666"/>
    </row>
    <row r="8667" spans="174:174" x14ac:dyDescent="0.3">
      <c r="FR8667"/>
    </row>
    <row r="8668" spans="174:174" x14ac:dyDescent="0.3">
      <c r="FR8668"/>
    </row>
    <row r="8669" spans="174:174" x14ac:dyDescent="0.3">
      <c r="FR8669"/>
    </row>
    <row r="8670" spans="174:174" x14ac:dyDescent="0.3">
      <c r="FR8670"/>
    </row>
    <row r="8671" spans="174:174" x14ac:dyDescent="0.3">
      <c r="FR8671"/>
    </row>
    <row r="8672" spans="174:174" x14ac:dyDescent="0.3">
      <c r="FR8672"/>
    </row>
    <row r="8673" spans="174:174" x14ac:dyDescent="0.3">
      <c r="FR8673"/>
    </row>
    <row r="8674" spans="174:174" x14ac:dyDescent="0.3">
      <c r="FR8674"/>
    </row>
    <row r="8675" spans="174:174" x14ac:dyDescent="0.3">
      <c r="FR8675"/>
    </row>
    <row r="8676" spans="174:174" x14ac:dyDescent="0.3">
      <c r="FR8676"/>
    </row>
    <row r="8677" spans="174:174" x14ac:dyDescent="0.3">
      <c r="FR8677"/>
    </row>
    <row r="8678" spans="174:174" x14ac:dyDescent="0.3">
      <c r="FR8678"/>
    </row>
    <row r="8679" spans="174:174" x14ac:dyDescent="0.3">
      <c r="FR8679"/>
    </row>
    <row r="8680" spans="174:174" x14ac:dyDescent="0.3">
      <c r="FR8680"/>
    </row>
    <row r="8681" spans="174:174" x14ac:dyDescent="0.3">
      <c r="FR8681"/>
    </row>
    <row r="8682" spans="174:174" x14ac:dyDescent="0.3">
      <c r="FR8682"/>
    </row>
    <row r="8683" spans="174:174" x14ac:dyDescent="0.3">
      <c r="FR8683"/>
    </row>
    <row r="8684" spans="174:174" x14ac:dyDescent="0.3">
      <c r="FR8684"/>
    </row>
    <row r="8685" spans="174:174" x14ac:dyDescent="0.3">
      <c r="FR8685"/>
    </row>
    <row r="8686" spans="174:174" x14ac:dyDescent="0.3">
      <c r="FR8686"/>
    </row>
    <row r="8687" spans="174:174" x14ac:dyDescent="0.3">
      <c r="FR8687"/>
    </row>
    <row r="8688" spans="174:174" x14ac:dyDescent="0.3">
      <c r="FR8688"/>
    </row>
    <row r="8689" spans="174:174" x14ac:dyDescent="0.3">
      <c r="FR8689"/>
    </row>
    <row r="8690" spans="174:174" x14ac:dyDescent="0.3">
      <c r="FR8690"/>
    </row>
    <row r="8691" spans="174:174" x14ac:dyDescent="0.3">
      <c r="FR8691"/>
    </row>
    <row r="8692" spans="174:174" x14ac:dyDescent="0.3">
      <c r="FR8692"/>
    </row>
    <row r="8693" spans="174:174" x14ac:dyDescent="0.3">
      <c r="FR8693"/>
    </row>
    <row r="8694" spans="174:174" x14ac:dyDescent="0.3">
      <c r="FR8694"/>
    </row>
    <row r="8695" spans="174:174" x14ac:dyDescent="0.3">
      <c r="FR8695"/>
    </row>
    <row r="8696" spans="174:174" x14ac:dyDescent="0.3">
      <c r="FR8696"/>
    </row>
    <row r="8697" spans="174:174" x14ac:dyDescent="0.3">
      <c r="FR8697"/>
    </row>
    <row r="8698" spans="174:174" x14ac:dyDescent="0.3">
      <c r="FR8698"/>
    </row>
    <row r="8699" spans="174:174" x14ac:dyDescent="0.3">
      <c r="FR8699"/>
    </row>
    <row r="8700" spans="174:174" x14ac:dyDescent="0.3">
      <c r="FR8700"/>
    </row>
    <row r="8701" spans="174:174" x14ac:dyDescent="0.3">
      <c r="FR8701"/>
    </row>
    <row r="8702" spans="174:174" x14ac:dyDescent="0.3">
      <c r="FR8702"/>
    </row>
    <row r="8703" spans="174:174" x14ac:dyDescent="0.3">
      <c r="FR8703"/>
    </row>
    <row r="8704" spans="174:174" x14ac:dyDescent="0.3">
      <c r="FR8704"/>
    </row>
    <row r="8705" spans="174:174" x14ac:dyDescent="0.3">
      <c r="FR8705"/>
    </row>
    <row r="8706" spans="174:174" x14ac:dyDescent="0.3">
      <c r="FR8706"/>
    </row>
    <row r="8707" spans="174:174" x14ac:dyDescent="0.3">
      <c r="FR8707"/>
    </row>
    <row r="8708" spans="174:174" x14ac:dyDescent="0.3">
      <c r="FR8708"/>
    </row>
    <row r="8709" spans="174:174" x14ac:dyDescent="0.3">
      <c r="FR8709"/>
    </row>
    <row r="8710" spans="174:174" x14ac:dyDescent="0.3">
      <c r="FR8710"/>
    </row>
    <row r="8711" spans="174:174" x14ac:dyDescent="0.3">
      <c r="FR8711"/>
    </row>
    <row r="8712" spans="174:174" x14ac:dyDescent="0.3">
      <c r="FR8712"/>
    </row>
    <row r="8713" spans="174:174" x14ac:dyDescent="0.3">
      <c r="FR8713"/>
    </row>
    <row r="8714" spans="174:174" x14ac:dyDescent="0.3">
      <c r="FR8714"/>
    </row>
    <row r="8715" spans="174:174" x14ac:dyDescent="0.3">
      <c r="FR8715"/>
    </row>
    <row r="8716" spans="174:174" x14ac:dyDescent="0.3">
      <c r="FR8716"/>
    </row>
    <row r="8717" spans="174:174" x14ac:dyDescent="0.3">
      <c r="FR8717"/>
    </row>
    <row r="8718" spans="174:174" x14ac:dyDescent="0.3">
      <c r="FR8718"/>
    </row>
    <row r="8719" spans="174:174" x14ac:dyDescent="0.3">
      <c r="FR8719"/>
    </row>
    <row r="8720" spans="174:174" x14ac:dyDescent="0.3">
      <c r="FR8720"/>
    </row>
    <row r="8721" spans="174:174" x14ac:dyDescent="0.3">
      <c r="FR8721"/>
    </row>
    <row r="8722" spans="174:174" x14ac:dyDescent="0.3">
      <c r="FR8722"/>
    </row>
    <row r="8723" spans="174:174" x14ac:dyDescent="0.3">
      <c r="FR8723"/>
    </row>
    <row r="8724" spans="174:174" x14ac:dyDescent="0.3">
      <c r="FR8724"/>
    </row>
    <row r="8725" spans="174:174" x14ac:dyDescent="0.3">
      <c r="FR8725"/>
    </row>
    <row r="8726" spans="174:174" x14ac:dyDescent="0.3">
      <c r="FR8726"/>
    </row>
    <row r="8727" spans="174:174" x14ac:dyDescent="0.3">
      <c r="FR8727"/>
    </row>
    <row r="8728" spans="174:174" x14ac:dyDescent="0.3">
      <c r="FR8728"/>
    </row>
    <row r="8729" spans="174:174" x14ac:dyDescent="0.3">
      <c r="FR8729"/>
    </row>
    <row r="8730" spans="174:174" x14ac:dyDescent="0.3">
      <c r="FR8730"/>
    </row>
    <row r="8731" spans="174:174" x14ac:dyDescent="0.3">
      <c r="FR8731"/>
    </row>
    <row r="8732" spans="174:174" x14ac:dyDescent="0.3">
      <c r="FR8732"/>
    </row>
    <row r="8733" spans="174:174" x14ac:dyDescent="0.3">
      <c r="FR8733"/>
    </row>
    <row r="8734" spans="174:174" x14ac:dyDescent="0.3">
      <c r="FR8734"/>
    </row>
    <row r="8735" spans="174:174" x14ac:dyDescent="0.3">
      <c r="FR8735"/>
    </row>
    <row r="8736" spans="174:174" x14ac:dyDescent="0.3">
      <c r="FR8736"/>
    </row>
    <row r="8737" spans="174:174" x14ac:dyDescent="0.3">
      <c r="FR8737"/>
    </row>
    <row r="8738" spans="174:174" x14ac:dyDescent="0.3">
      <c r="FR8738"/>
    </row>
    <row r="8739" spans="174:174" x14ac:dyDescent="0.3">
      <c r="FR8739"/>
    </row>
    <row r="8740" spans="174:174" x14ac:dyDescent="0.3">
      <c r="FR8740"/>
    </row>
    <row r="8741" spans="174:174" x14ac:dyDescent="0.3">
      <c r="FR8741"/>
    </row>
    <row r="8742" spans="174:174" x14ac:dyDescent="0.3">
      <c r="FR8742"/>
    </row>
    <row r="8743" spans="174:174" x14ac:dyDescent="0.3">
      <c r="FR8743"/>
    </row>
    <row r="8744" spans="174:174" x14ac:dyDescent="0.3">
      <c r="FR8744"/>
    </row>
    <row r="8745" spans="174:174" x14ac:dyDescent="0.3">
      <c r="FR8745"/>
    </row>
    <row r="8746" spans="174:174" x14ac:dyDescent="0.3">
      <c r="FR8746"/>
    </row>
    <row r="8747" spans="174:174" x14ac:dyDescent="0.3">
      <c r="FR8747"/>
    </row>
    <row r="8748" spans="174:174" x14ac:dyDescent="0.3">
      <c r="FR8748"/>
    </row>
    <row r="8749" spans="174:174" x14ac:dyDescent="0.3">
      <c r="FR8749"/>
    </row>
    <row r="8750" spans="174:174" x14ac:dyDescent="0.3">
      <c r="FR8750"/>
    </row>
    <row r="8751" spans="174:174" x14ac:dyDescent="0.3">
      <c r="FR8751"/>
    </row>
    <row r="8752" spans="174:174" x14ac:dyDescent="0.3">
      <c r="FR8752"/>
    </row>
    <row r="8753" spans="174:174" x14ac:dyDescent="0.3">
      <c r="FR8753"/>
    </row>
    <row r="8754" spans="174:174" x14ac:dyDescent="0.3">
      <c r="FR8754"/>
    </row>
    <row r="8755" spans="174:174" x14ac:dyDescent="0.3">
      <c r="FR8755"/>
    </row>
    <row r="8756" spans="174:174" x14ac:dyDescent="0.3">
      <c r="FR8756"/>
    </row>
    <row r="8757" spans="174:174" x14ac:dyDescent="0.3">
      <c r="FR8757"/>
    </row>
    <row r="8758" spans="174:174" x14ac:dyDescent="0.3">
      <c r="FR8758"/>
    </row>
    <row r="8759" spans="174:174" x14ac:dyDescent="0.3">
      <c r="FR8759"/>
    </row>
    <row r="8760" spans="174:174" x14ac:dyDescent="0.3">
      <c r="FR8760"/>
    </row>
    <row r="8761" spans="174:174" x14ac:dyDescent="0.3">
      <c r="FR8761"/>
    </row>
    <row r="8762" spans="174:174" x14ac:dyDescent="0.3">
      <c r="FR8762"/>
    </row>
    <row r="8763" spans="174:174" x14ac:dyDescent="0.3">
      <c r="FR8763"/>
    </row>
    <row r="8764" spans="174:174" x14ac:dyDescent="0.3">
      <c r="FR8764"/>
    </row>
    <row r="8765" spans="174:174" x14ac:dyDescent="0.3">
      <c r="FR8765"/>
    </row>
    <row r="8766" spans="174:174" x14ac:dyDescent="0.3">
      <c r="FR8766"/>
    </row>
    <row r="8767" spans="174:174" x14ac:dyDescent="0.3">
      <c r="FR8767"/>
    </row>
    <row r="8768" spans="174:174" x14ac:dyDescent="0.3">
      <c r="FR8768"/>
    </row>
    <row r="8769" spans="174:174" x14ac:dyDescent="0.3">
      <c r="FR8769"/>
    </row>
    <row r="8770" spans="174:174" x14ac:dyDescent="0.3">
      <c r="FR8770"/>
    </row>
    <row r="8771" spans="174:174" x14ac:dyDescent="0.3">
      <c r="FR8771"/>
    </row>
    <row r="8772" spans="174:174" x14ac:dyDescent="0.3">
      <c r="FR8772"/>
    </row>
    <row r="8773" spans="174:174" x14ac:dyDescent="0.3">
      <c r="FR8773"/>
    </row>
    <row r="8774" spans="174:174" x14ac:dyDescent="0.3">
      <c r="FR8774"/>
    </row>
    <row r="8775" spans="174:174" x14ac:dyDescent="0.3">
      <c r="FR8775"/>
    </row>
    <row r="8776" spans="174:174" x14ac:dyDescent="0.3">
      <c r="FR8776"/>
    </row>
    <row r="8777" spans="174:174" x14ac:dyDescent="0.3">
      <c r="FR8777"/>
    </row>
    <row r="8778" spans="174:174" x14ac:dyDescent="0.3">
      <c r="FR8778"/>
    </row>
    <row r="8779" spans="174:174" x14ac:dyDescent="0.3">
      <c r="FR8779"/>
    </row>
    <row r="8780" spans="174:174" x14ac:dyDescent="0.3">
      <c r="FR8780"/>
    </row>
    <row r="8781" spans="174:174" x14ac:dyDescent="0.3">
      <c r="FR8781"/>
    </row>
    <row r="8782" spans="174:174" x14ac:dyDescent="0.3">
      <c r="FR8782"/>
    </row>
    <row r="8783" spans="174:174" x14ac:dyDescent="0.3">
      <c r="FR8783"/>
    </row>
    <row r="8784" spans="174:174" x14ac:dyDescent="0.3">
      <c r="FR8784"/>
    </row>
    <row r="8785" spans="174:174" x14ac:dyDescent="0.3">
      <c r="FR8785"/>
    </row>
    <row r="8786" spans="174:174" x14ac:dyDescent="0.3">
      <c r="FR8786"/>
    </row>
    <row r="8787" spans="174:174" x14ac:dyDescent="0.3">
      <c r="FR8787"/>
    </row>
    <row r="8788" spans="174:174" x14ac:dyDescent="0.3">
      <c r="FR8788"/>
    </row>
    <row r="8789" spans="174:174" x14ac:dyDescent="0.3">
      <c r="FR8789"/>
    </row>
    <row r="8790" spans="174:174" x14ac:dyDescent="0.3">
      <c r="FR8790"/>
    </row>
    <row r="8791" spans="174:174" x14ac:dyDescent="0.3">
      <c r="FR8791"/>
    </row>
    <row r="8792" spans="174:174" x14ac:dyDescent="0.3">
      <c r="FR8792"/>
    </row>
    <row r="8793" spans="174:174" x14ac:dyDescent="0.3">
      <c r="FR8793"/>
    </row>
    <row r="8794" spans="174:174" x14ac:dyDescent="0.3">
      <c r="FR8794"/>
    </row>
    <row r="8795" spans="174:174" x14ac:dyDescent="0.3">
      <c r="FR8795"/>
    </row>
    <row r="8796" spans="174:174" x14ac:dyDescent="0.3">
      <c r="FR8796"/>
    </row>
    <row r="8797" spans="174:174" x14ac:dyDescent="0.3">
      <c r="FR8797"/>
    </row>
    <row r="8798" spans="174:174" x14ac:dyDescent="0.3">
      <c r="FR8798"/>
    </row>
    <row r="8799" spans="174:174" x14ac:dyDescent="0.3">
      <c r="FR8799"/>
    </row>
    <row r="8800" spans="174:174" x14ac:dyDescent="0.3">
      <c r="FR8800"/>
    </row>
    <row r="8801" spans="174:174" x14ac:dyDescent="0.3">
      <c r="FR8801"/>
    </row>
    <row r="8802" spans="174:174" x14ac:dyDescent="0.3">
      <c r="FR8802"/>
    </row>
    <row r="8803" spans="174:174" x14ac:dyDescent="0.3">
      <c r="FR8803"/>
    </row>
    <row r="8804" spans="174:174" x14ac:dyDescent="0.3">
      <c r="FR8804"/>
    </row>
    <row r="8805" spans="174:174" x14ac:dyDescent="0.3">
      <c r="FR8805"/>
    </row>
    <row r="8806" spans="174:174" x14ac:dyDescent="0.3">
      <c r="FR8806"/>
    </row>
    <row r="8807" spans="174:174" x14ac:dyDescent="0.3">
      <c r="FR8807"/>
    </row>
    <row r="8808" spans="174:174" x14ac:dyDescent="0.3">
      <c r="FR8808"/>
    </row>
    <row r="8809" spans="174:174" x14ac:dyDescent="0.3">
      <c r="FR8809"/>
    </row>
    <row r="8810" spans="174:174" x14ac:dyDescent="0.3">
      <c r="FR8810"/>
    </row>
    <row r="8811" spans="174:174" x14ac:dyDescent="0.3">
      <c r="FR8811"/>
    </row>
    <row r="8812" spans="174:174" x14ac:dyDescent="0.3">
      <c r="FR8812"/>
    </row>
    <row r="8813" spans="174:174" x14ac:dyDescent="0.3">
      <c r="FR8813"/>
    </row>
    <row r="8814" spans="174:174" x14ac:dyDescent="0.3">
      <c r="FR8814"/>
    </row>
    <row r="8815" spans="174:174" x14ac:dyDescent="0.3">
      <c r="FR8815"/>
    </row>
    <row r="8816" spans="174:174" x14ac:dyDescent="0.3">
      <c r="FR8816"/>
    </row>
    <row r="8817" spans="174:174" x14ac:dyDescent="0.3">
      <c r="FR8817"/>
    </row>
    <row r="8818" spans="174:174" x14ac:dyDescent="0.3">
      <c r="FR8818"/>
    </row>
    <row r="8819" spans="174:174" x14ac:dyDescent="0.3">
      <c r="FR8819"/>
    </row>
    <row r="8820" spans="174:174" x14ac:dyDescent="0.3">
      <c r="FR8820"/>
    </row>
    <row r="8821" spans="174:174" x14ac:dyDescent="0.3">
      <c r="FR8821"/>
    </row>
    <row r="8822" spans="174:174" x14ac:dyDescent="0.3">
      <c r="FR8822"/>
    </row>
    <row r="8823" spans="174:174" x14ac:dyDescent="0.3">
      <c r="FR8823"/>
    </row>
    <row r="8824" spans="174:174" x14ac:dyDescent="0.3">
      <c r="FR8824"/>
    </row>
    <row r="8825" spans="174:174" x14ac:dyDescent="0.3">
      <c r="FR8825"/>
    </row>
    <row r="8826" spans="174:174" x14ac:dyDescent="0.3">
      <c r="FR8826"/>
    </row>
    <row r="8827" spans="174:174" x14ac:dyDescent="0.3">
      <c r="FR8827"/>
    </row>
    <row r="8828" spans="174:174" x14ac:dyDescent="0.3">
      <c r="FR8828"/>
    </row>
    <row r="8829" spans="174:174" x14ac:dyDescent="0.3">
      <c r="FR8829"/>
    </row>
    <row r="8830" spans="174:174" x14ac:dyDescent="0.3">
      <c r="FR8830"/>
    </row>
    <row r="8831" spans="174:174" x14ac:dyDescent="0.3">
      <c r="FR8831"/>
    </row>
    <row r="8832" spans="174:174" x14ac:dyDescent="0.3">
      <c r="FR8832"/>
    </row>
    <row r="8833" spans="174:174" x14ac:dyDescent="0.3">
      <c r="FR8833"/>
    </row>
    <row r="8834" spans="174:174" x14ac:dyDescent="0.3">
      <c r="FR8834"/>
    </row>
    <row r="8835" spans="174:174" x14ac:dyDescent="0.3">
      <c r="FR8835"/>
    </row>
    <row r="8836" spans="174:174" x14ac:dyDescent="0.3">
      <c r="FR8836"/>
    </row>
    <row r="8837" spans="174:174" x14ac:dyDescent="0.3">
      <c r="FR8837"/>
    </row>
    <row r="8838" spans="174:174" x14ac:dyDescent="0.3">
      <c r="FR8838"/>
    </row>
    <row r="8839" spans="174:174" x14ac:dyDescent="0.3">
      <c r="FR8839"/>
    </row>
    <row r="8840" spans="174:174" x14ac:dyDescent="0.3">
      <c r="FR8840"/>
    </row>
    <row r="8841" spans="174:174" x14ac:dyDescent="0.3">
      <c r="FR8841"/>
    </row>
    <row r="8842" spans="174:174" x14ac:dyDescent="0.3">
      <c r="FR8842"/>
    </row>
    <row r="8843" spans="174:174" x14ac:dyDescent="0.3">
      <c r="FR8843"/>
    </row>
    <row r="8844" spans="174:174" x14ac:dyDescent="0.3">
      <c r="FR8844"/>
    </row>
    <row r="8845" spans="174:174" x14ac:dyDescent="0.3">
      <c r="FR8845"/>
    </row>
    <row r="8846" spans="174:174" x14ac:dyDescent="0.3">
      <c r="FR8846"/>
    </row>
    <row r="8847" spans="174:174" x14ac:dyDescent="0.3">
      <c r="FR8847"/>
    </row>
    <row r="8848" spans="174:174" x14ac:dyDescent="0.3">
      <c r="FR8848"/>
    </row>
    <row r="8849" spans="174:174" x14ac:dyDescent="0.3">
      <c r="FR8849"/>
    </row>
    <row r="8850" spans="174:174" x14ac:dyDescent="0.3">
      <c r="FR8850"/>
    </row>
    <row r="8851" spans="174:174" x14ac:dyDescent="0.3">
      <c r="FR8851"/>
    </row>
    <row r="8852" spans="174:174" x14ac:dyDescent="0.3">
      <c r="FR8852"/>
    </row>
    <row r="8853" spans="174:174" x14ac:dyDescent="0.3">
      <c r="FR8853"/>
    </row>
    <row r="8854" spans="174:174" x14ac:dyDescent="0.3">
      <c r="FR8854"/>
    </row>
    <row r="8855" spans="174:174" x14ac:dyDescent="0.3">
      <c r="FR8855"/>
    </row>
    <row r="8856" spans="174:174" x14ac:dyDescent="0.3">
      <c r="FR8856"/>
    </row>
    <row r="8857" spans="174:174" x14ac:dyDescent="0.3">
      <c r="FR8857"/>
    </row>
    <row r="8858" spans="174:174" x14ac:dyDescent="0.3">
      <c r="FR8858"/>
    </row>
    <row r="8859" spans="174:174" x14ac:dyDescent="0.3">
      <c r="FR8859"/>
    </row>
    <row r="8860" spans="174:174" x14ac:dyDescent="0.3">
      <c r="FR8860"/>
    </row>
    <row r="8861" spans="174:174" x14ac:dyDescent="0.3">
      <c r="FR8861"/>
    </row>
    <row r="8862" spans="174:174" x14ac:dyDescent="0.3">
      <c r="FR8862"/>
    </row>
    <row r="8863" spans="174:174" x14ac:dyDescent="0.3">
      <c r="FR8863"/>
    </row>
    <row r="8864" spans="174:174" x14ac:dyDescent="0.3">
      <c r="FR8864"/>
    </row>
    <row r="8865" spans="174:174" x14ac:dyDescent="0.3">
      <c r="FR8865"/>
    </row>
    <row r="8866" spans="174:174" x14ac:dyDescent="0.3">
      <c r="FR8866"/>
    </row>
    <row r="8867" spans="174:174" x14ac:dyDescent="0.3">
      <c r="FR8867"/>
    </row>
    <row r="8868" spans="174:174" x14ac:dyDescent="0.3">
      <c r="FR8868"/>
    </row>
    <row r="8869" spans="174:174" x14ac:dyDescent="0.3">
      <c r="FR8869"/>
    </row>
    <row r="8870" spans="174:174" x14ac:dyDescent="0.3">
      <c r="FR8870"/>
    </row>
    <row r="8871" spans="174:174" x14ac:dyDescent="0.3">
      <c r="FR8871"/>
    </row>
    <row r="8872" spans="174:174" x14ac:dyDescent="0.3">
      <c r="FR8872"/>
    </row>
    <row r="8873" spans="174:174" x14ac:dyDescent="0.3">
      <c r="FR8873"/>
    </row>
    <row r="8874" spans="174:174" x14ac:dyDescent="0.3">
      <c r="FR8874"/>
    </row>
    <row r="8875" spans="174:174" x14ac:dyDescent="0.3">
      <c r="FR8875"/>
    </row>
    <row r="8876" spans="174:174" x14ac:dyDescent="0.3">
      <c r="FR8876"/>
    </row>
    <row r="8877" spans="174:174" x14ac:dyDescent="0.3">
      <c r="FR8877"/>
    </row>
    <row r="8878" spans="174:174" x14ac:dyDescent="0.3">
      <c r="FR8878"/>
    </row>
    <row r="8879" spans="174:174" x14ac:dyDescent="0.3">
      <c r="FR8879"/>
    </row>
    <row r="8880" spans="174:174" x14ac:dyDescent="0.3">
      <c r="FR8880"/>
    </row>
    <row r="8881" spans="174:174" x14ac:dyDescent="0.3">
      <c r="FR8881"/>
    </row>
    <row r="8882" spans="174:174" x14ac:dyDescent="0.3">
      <c r="FR8882"/>
    </row>
    <row r="8883" spans="174:174" x14ac:dyDescent="0.3">
      <c r="FR8883"/>
    </row>
    <row r="8884" spans="174:174" x14ac:dyDescent="0.3">
      <c r="FR8884"/>
    </row>
    <row r="8885" spans="174:174" x14ac:dyDescent="0.3">
      <c r="FR8885"/>
    </row>
    <row r="8886" spans="174:174" x14ac:dyDescent="0.3">
      <c r="FR8886"/>
    </row>
    <row r="8887" spans="174:174" x14ac:dyDescent="0.3">
      <c r="FR8887"/>
    </row>
    <row r="8888" spans="174:174" x14ac:dyDescent="0.3">
      <c r="FR8888"/>
    </row>
    <row r="8889" spans="174:174" x14ac:dyDescent="0.3">
      <c r="FR8889"/>
    </row>
    <row r="8890" spans="174:174" x14ac:dyDescent="0.3">
      <c r="FR8890"/>
    </row>
    <row r="8891" spans="174:174" x14ac:dyDescent="0.3">
      <c r="FR8891"/>
    </row>
    <row r="8892" spans="174:174" x14ac:dyDescent="0.3">
      <c r="FR8892"/>
    </row>
    <row r="8893" spans="174:174" x14ac:dyDescent="0.3">
      <c r="FR8893"/>
    </row>
    <row r="8894" spans="174:174" x14ac:dyDescent="0.3">
      <c r="FR8894"/>
    </row>
    <row r="8895" spans="174:174" x14ac:dyDescent="0.3">
      <c r="FR8895"/>
    </row>
    <row r="8896" spans="174:174" x14ac:dyDescent="0.3">
      <c r="FR8896"/>
    </row>
    <row r="8897" spans="174:174" x14ac:dyDescent="0.3">
      <c r="FR8897"/>
    </row>
    <row r="8898" spans="174:174" x14ac:dyDescent="0.3">
      <c r="FR8898"/>
    </row>
    <row r="8899" spans="174:174" x14ac:dyDescent="0.3">
      <c r="FR8899"/>
    </row>
    <row r="8900" spans="174:174" x14ac:dyDescent="0.3">
      <c r="FR8900"/>
    </row>
    <row r="8901" spans="174:174" x14ac:dyDescent="0.3">
      <c r="FR8901"/>
    </row>
    <row r="8902" spans="174:174" x14ac:dyDescent="0.3">
      <c r="FR8902"/>
    </row>
    <row r="8903" spans="174:174" x14ac:dyDescent="0.3">
      <c r="FR8903"/>
    </row>
    <row r="8904" spans="174:174" x14ac:dyDescent="0.3">
      <c r="FR8904"/>
    </row>
    <row r="8905" spans="174:174" x14ac:dyDescent="0.3">
      <c r="FR8905"/>
    </row>
    <row r="8906" spans="174:174" x14ac:dyDescent="0.3">
      <c r="FR8906"/>
    </row>
    <row r="8907" spans="174:174" x14ac:dyDescent="0.3">
      <c r="FR8907"/>
    </row>
    <row r="8908" spans="174:174" x14ac:dyDescent="0.3">
      <c r="FR8908"/>
    </row>
    <row r="8909" spans="174:174" x14ac:dyDescent="0.3">
      <c r="FR8909"/>
    </row>
    <row r="8910" spans="174:174" x14ac:dyDescent="0.3">
      <c r="FR8910"/>
    </row>
    <row r="8911" spans="174:174" x14ac:dyDescent="0.3">
      <c r="FR8911"/>
    </row>
    <row r="8912" spans="174:174" x14ac:dyDescent="0.3">
      <c r="FR8912"/>
    </row>
    <row r="8913" spans="174:174" x14ac:dyDescent="0.3">
      <c r="FR8913"/>
    </row>
    <row r="8914" spans="174:174" x14ac:dyDescent="0.3">
      <c r="FR8914"/>
    </row>
    <row r="8915" spans="174:174" x14ac:dyDescent="0.3">
      <c r="FR8915"/>
    </row>
    <row r="8916" spans="174:174" x14ac:dyDescent="0.3">
      <c r="FR8916"/>
    </row>
    <row r="8917" spans="174:174" x14ac:dyDescent="0.3">
      <c r="FR8917"/>
    </row>
    <row r="8918" spans="174:174" x14ac:dyDescent="0.3">
      <c r="FR8918"/>
    </row>
    <row r="8919" spans="174:174" x14ac:dyDescent="0.3">
      <c r="FR8919"/>
    </row>
    <row r="8920" spans="174:174" x14ac:dyDescent="0.3">
      <c r="FR8920"/>
    </row>
    <row r="8921" spans="174:174" x14ac:dyDescent="0.3">
      <c r="FR8921"/>
    </row>
    <row r="8922" spans="174:174" x14ac:dyDescent="0.3">
      <c r="FR8922"/>
    </row>
    <row r="8923" spans="174:174" x14ac:dyDescent="0.3">
      <c r="FR8923"/>
    </row>
    <row r="8924" spans="174:174" x14ac:dyDescent="0.3">
      <c r="FR8924"/>
    </row>
    <row r="8925" spans="174:174" x14ac:dyDescent="0.3">
      <c r="FR8925"/>
    </row>
    <row r="8926" spans="174:174" x14ac:dyDescent="0.3">
      <c r="FR8926"/>
    </row>
    <row r="8927" spans="174:174" x14ac:dyDescent="0.3">
      <c r="FR8927"/>
    </row>
    <row r="8928" spans="174:174" x14ac:dyDescent="0.3">
      <c r="FR8928"/>
    </row>
    <row r="8929" spans="174:174" x14ac:dyDescent="0.3">
      <c r="FR8929"/>
    </row>
    <row r="8930" spans="174:174" x14ac:dyDescent="0.3">
      <c r="FR8930"/>
    </row>
    <row r="8931" spans="174:174" x14ac:dyDescent="0.3">
      <c r="FR8931"/>
    </row>
    <row r="8932" spans="174:174" x14ac:dyDescent="0.3">
      <c r="FR8932"/>
    </row>
    <row r="8933" spans="174:174" x14ac:dyDescent="0.3">
      <c r="FR8933"/>
    </row>
    <row r="8934" spans="174:174" x14ac:dyDescent="0.3">
      <c r="FR8934"/>
    </row>
    <row r="8935" spans="174:174" x14ac:dyDescent="0.3">
      <c r="FR8935"/>
    </row>
    <row r="8936" spans="174:174" x14ac:dyDescent="0.3">
      <c r="FR8936"/>
    </row>
    <row r="8937" spans="174:174" x14ac:dyDescent="0.3">
      <c r="FR8937"/>
    </row>
    <row r="8938" spans="174:174" x14ac:dyDescent="0.3">
      <c r="FR8938"/>
    </row>
    <row r="8939" spans="174:174" x14ac:dyDescent="0.3">
      <c r="FR8939"/>
    </row>
    <row r="8940" spans="174:174" x14ac:dyDescent="0.3">
      <c r="FR8940"/>
    </row>
    <row r="8941" spans="174:174" x14ac:dyDescent="0.3">
      <c r="FR8941"/>
    </row>
    <row r="8942" spans="174:174" x14ac:dyDescent="0.3">
      <c r="FR8942"/>
    </row>
    <row r="8943" spans="174:174" x14ac:dyDescent="0.3">
      <c r="FR8943"/>
    </row>
    <row r="8944" spans="174:174" x14ac:dyDescent="0.3">
      <c r="FR8944"/>
    </row>
    <row r="8945" spans="174:174" x14ac:dyDescent="0.3">
      <c r="FR8945"/>
    </row>
    <row r="8946" spans="174:174" x14ac:dyDescent="0.3">
      <c r="FR8946"/>
    </row>
    <row r="8947" spans="174:174" x14ac:dyDescent="0.3">
      <c r="FR8947"/>
    </row>
    <row r="8948" spans="174:174" x14ac:dyDescent="0.3">
      <c r="FR8948"/>
    </row>
    <row r="8949" spans="174:174" x14ac:dyDescent="0.3">
      <c r="FR8949"/>
    </row>
    <row r="8950" spans="174:174" x14ac:dyDescent="0.3">
      <c r="FR8950"/>
    </row>
    <row r="8951" spans="174:174" x14ac:dyDescent="0.3">
      <c r="FR8951"/>
    </row>
    <row r="8952" spans="174:174" x14ac:dyDescent="0.3">
      <c r="FR8952"/>
    </row>
    <row r="8953" spans="174:174" x14ac:dyDescent="0.3">
      <c r="FR8953"/>
    </row>
    <row r="8954" spans="174:174" x14ac:dyDescent="0.3">
      <c r="FR8954"/>
    </row>
    <row r="8955" spans="174:174" x14ac:dyDescent="0.3">
      <c r="FR8955"/>
    </row>
    <row r="8956" spans="174:174" x14ac:dyDescent="0.3">
      <c r="FR8956"/>
    </row>
    <row r="8957" spans="174:174" x14ac:dyDescent="0.3">
      <c r="FR8957"/>
    </row>
    <row r="8958" spans="174:174" x14ac:dyDescent="0.3">
      <c r="FR8958"/>
    </row>
    <row r="8959" spans="174:174" x14ac:dyDescent="0.3">
      <c r="FR8959"/>
    </row>
    <row r="8960" spans="174:174" x14ac:dyDescent="0.3">
      <c r="FR8960"/>
    </row>
    <row r="8961" spans="174:174" x14ac:dyDescent="0.3">
      <c r="FR8961"/>
    </row>
    <row r="8962" spans="174:174" x14ac:dyDescent="0.3">
      <c r="FR8962"/>
    </row>
    <row r="8963" spans="174:174" x14ac:dyDescent="0.3">
      <c r="FR8963"/>
    </row>
    <row r="8964" spans="174:174" x14ac:dyDescent="0.3">
      <c r="FR8964"/>
    </row>
    <row r="8965" spans="174:174" x14ac:dyDescent="0.3">
      <c r="FR8965"/>
    </row>
    <row r="8966" spans="174:174" x14ac:dyDescent="0.3">
      <c r="FR8966"/>
    </row>
    <row r="8967" spans="174:174" x14ac:dyDescent="0.3">
      <c r="FR8967"/>
    </row>
    <row r="8968" spans="174:174" x14ac:dyDescent="0.3">
      <c r="FR8968"/>
    </row>
    <row r="8969" spans="174:174" x14ac:dyDescent="0.3">
      <c r="FR8969"/>
    </row>
    <row r="8970" spans="174:174" x14ac:dyDescent="0.3">
      <c r="FR8970"/>
    </row>
    <row r="8971" spans="174:174" x14ac:dyDescent="0.3">
      <c r="FR8971"/>
    </row>
    <row r="8972" spans="174:174" x14ac:dyDescent="0.3">
      <c r="FR8972"/>
    </row>
    <row r="8973" spans="174:174" x14ac:dyDescent="0.3">
      <c r="FR8973"/>
    </row>
    <row r="8974" spans="174:174" x14ac:dyDescent="0.3">
      <c r="FR8974"/>
    </row>
    <row r="8975" spans="174:174" x14ac:dyDescent="0.3">
      <c r="FR8975"/>
    </row>
    <row r="8976" spans="174:174" x14ac:dyDescent="0.3">
      <c r="FR8976"/>
    </row>
    <row r="8977" spans="174:174" x14ac:dyDescent="0.3">
      <c r="FR8977"/>
    </row>
    <row r="8978" spans="174:174" x14ac:dyDescent="0.3">
      <c r="FR8978"/>
    </row>
    <row r="8979" spans="174:174" x14ac:dyDescent="0.3">
      <c r="FR8979"/>
    </row>
    <row r="8980" spans="174:174" x14ac:dyDescent="0.3">
      <c r="FR8980"/>
    </row>
    <row r="8981" spans="174:174" x14ac:dyDescent="0.3">
      <c r="FR8981"/>
    </row>
    <row r="8982" spans="174:174" x14ac:dyDescent="0.3">
      <c r="FR8982"/>
    </row>
    <row r="8983" spans="174:174" x14ac:dyDescent="0.3">
      <c r="FR8983"/>
    </row>
    <row r="8984" spans="174:174" x14ac:dyDescent="0.3">
      <c r="FR8984"/>
    </row>
    <row r="8985" spans="174:174" x14ac:dyDescent="0.3">
      <c r="FR8985"/>
    </row>
    <row r="8986" spans="174:174" x14ac:dyDescent="0.3">
      <c r="FR8986"/>
    </row>
    <row r="8987" spans="174:174" x14ac:dyDescent="0.3">
      <c r="FR8987"/>
    </row>
    <row r="8988" spans="174:174" x14ac:dyDescent="0.3">
      <c r="FR8988"/>
    </row>
    <row r="8989" spans="174:174" x14ac:dyDescent="0.3">
      <c r="FR8989"/>
    </row>
    <row r="8990" spans="174:174" x14ac:dyDescent="0.3">
      <c r="FR8990"/>
    </row>
    <row r="8991" spans="174:174" x14ac:dyDescent="0.3">
      <c r="FR8991"/>
    </row>
    <row r="8992" spans="174:174" x14ac:dyDescent="0.3">
      <c r="FR8992"/>
    </row>
    <row r="8993" spans="174:174" x14ac:dyDescent="0.3">
      <c r="FR8993"/>
    </row>
    <row r="8994" spans="174:174" x14ac:dyDescent="0.3">
      <c r="FR8994"/>
    </row>
    <row r="8995" spans="174:174" x14ac:dyDescent="0.3">
      <c r="FR8995"/>
    </row>
    <row r="8996" spans="174:174" x14ac:dyDescent="0.3">
      <c r="FR8996"/>
    </row>
    <row r="8997" spans="174:174" x14ac:dyDescent="0.3">
      <c r="FR8997"/>
    </row>
    <row r="8998" spans="174:174" x14ac:dyDescent="0.3">
      <c r="FR8998"/>
    </row>
    <row r="8999" spans="174:174" x14ac:dyDescent="0.3">
      <c r="FR8999"/>
    </row>
    <row r="9000" spans="174:174" x14ac:dyDescent="0.3">
      <c r="FR9000"/>
    </row>
    <row r="9001" spans="174:174" x14ac:dyDescent="0.3">
      <c r="FR9001"/>
    </row>
    <row r="9002" spans="174:174" x14ac:dyDescent="0.3">
      <c r="FR9002"/>
    </row>
    <row r="9003" spans="174:174" x14ac:dyDescent="0.3">
      <c r="FR9003"/>
    </row>
    <row r="9004" spans="174:174" x14ac:dyDescent="0.3">
      <c r="FR9004"/>
    </row>
    <row r="9005" spans="174:174" x14ac:dyDescent="0.3">
      <c r="FR9005"/>
    </row>
    <row r="9006" spans="174:174" x14ac:dyDescent="0.3">
      <c r="FR9006"/>
    </row>
    <row r="9007" spans="174:174" x14ac:dyDescent="0.3">
      <c r="FR9007"/>
    </row>
    <row r="9008" spans="174:174" x14ac:dyDescent="0.3">
      <c r="FR9008"/>
    </row>
    <row r="9009" spans="174:174" x14ac:dyDescent="0.3">
      <c r="FR9009"/>
    </row>
    <row r="9010" spans="174:174" x14ac:dyDescent="0.3">
      <c r="FR9010"/>
    </row>
    <row r="9011" spans="174:174" x14ac:dyDescent="0.3">
      <c r="FR9011"/>
    </row>
    <row r="9012" spans="174:174" x14ac:dyDescent="0.3">
      <c r="FR9012"/>
    </row>
    <row r="9013" spans="174:174" x14ac:dyDescent="0.3">
      <c r="FR9013"/>
    </row>
    <row r="9014" spans="174:174" x14ac:dyDescent="0.3">
      <c r="FR9014"/>
    </row>
    <row r="9015" spans="174:174" x14ac:dyDescent="0.3">
      <c r="FR9015"/>
    </row>
    <row r="9016" spans="174:174" x14ac:dyDescent="0.3">
      <c r="FR9016"/>
    </row>
    <row r="9017" spans="174:174" x14ac:dyDescent="0.3">
      <c r="FR9017"/>
    </row>
    <row r="9018" spans="174:174" x14ac:dyDescent="0.3">
      <c r="FR9018"/>
    </row>
    <row r="9019" spans="174:174" x14ac:dyDescent="0.3">
      <c r="FR9019"/>
    </row>
    <row r="9020" spans="174:174" x14ac:dyDescent="0.3">
      <c r="FR9020"/>
    </row>
    <row r="9021" spans="174:174" x14ac:dyDescent="0.3">
      <c r="FR9021"/>
    </row>
    <row r="9022" spans="174:174" x14ac:dyDescent="0.3">
      <c r="FR9022"/>
    </row>
    <row r="9023" spans="174:174" x14ac:dyDescent="0.3">
      <c r="FR9023"/>
    </row>
    <row r="9024" spans="174:174" x14ac:dyDescent="0.3">
      <c r="FR9024"/>
    </row>
    <row r="9025" spans="174:174" x14ac:dyDescent="0.3">
      <c r="FR9025"/>
    </row>
    <row r="9026" spans="174:174" x14ac:dyDescent="0.3">
      <c r="FR9026"/>
    </row>
    <row r="9027" spans="174:174" x14ac:dyDescent="0.3">
      <c r="FR9027"/>
    </row>
    <row r="9028" spans="174:174" x14ac:dyDescent="0.3">
      <c r="FR9028"/>
    </row>
    <row r="9029" spans="174:174" x14ac:dyDescent="0.3">
      <c r="FR9029"/>
    </row>
    <row r="9030" spans="174:174" x14ac:dyDescent="0.3">
      <c r="FR9030"/>
    </row>
    <row r="9031" spans="174:174" x14ac:dyDescent="0.3">
      <c r="FR9031"/>
    </row>
    <row r="9032" spans="174:174" x14ac:dyDescent="0.3">
      <c r="FR9032"/>
    </row>
    <row r="9033" spans="174:174" x14ac:dyDescent="0.3">
      <c r="FR9033"/>
    </row>
    <row r="9034" spans="174:174" x14ac:dyDescent="0.3">
      <c r="FR9034"/>
    </row>
    <row r="9035" spans="174:174" x14ac:dyDescent="0.3">
      <c r="FR9035"/>
    </row>
    <row r="9036" spans="174:174" x14ac:dyDescent="0.3">
      <c r="FR9036"/>
    </row>
    <row r="9037" spans="174:174" x14ac:dyDescent="0.3">
      <c r="FR9037"/>
    </row>
    <row r="9038" spans="174:174" x14ac:dyDescent="0.3">
      <c r="FR9038"/>
    </row>
    <row r="9039" spans="174:174" x14ac:dyDescent="0.3">
      <c r="FR9039"/>
    </row>
    <row r="9040" spans="174:174" x14ac:dyDescent="0.3">
      <c r="FR9040"/>
    </row>
    <row r="9041" spans="174:174" x14ac:dyDescent="0.3">
      <c r="FR9041"/>
    </row>
    <row r="9042" spans="174:174" x14ac:dyDescent="0.3">
      <c r="FR9042"/>
    </row>
    <row r="9043" spans="174:174" x14ac:dyDescent="0.3">
      <c r="FR9043"/>
    </row>
    <row r="9044" spans="174:174" x14ac:dyDescent="0.3">
      <c r="FR9044"/>
    </row>
    <row r="9045" spans="174:174" x14ac:dyDescent="0.3">
      <c r="FR9045"/>
    </row>
    <row r="9046" spans="174:174" x14ac:dyDescent="0.3">
      <c r="FR9046"/>
    </row>
    <row r="9047" spans="174:174" x14ac:dyDescent="0.3">
      <c r="FR9047"/>
    </row>
    <row r="9048" spans="174:174" x14ac:dyDescent="0.3">
      <c r="FR9048"/>
    </row>
    <row r="9049" spans="174:174" x14ac:dyDescent="0.3">
      <c r="FR9049"/>
    </row>
    <row r="9050" spans="174:174" x14ac:dyDescent="0.3">
      <c r="FR9050"/>
    </row>
    <row r="9051" spans="174:174" x14ac:dyDescent="0.3">
      <c r="FR9051"/>
    </row>
    <row r="9052" spans="174:174" x14ac:dyDescent="0.3">
      <c r="FR9052"/>
    </row>
    <row r="9053" spans="174:174" x14ac:dyDescent="0.3">
      <c r="FR9053"/>
    </row>
    <row r="9054" spans="174:174" x14ac:dyDescent="0.3">
      <c r="FR9054"/>
    </row>
    <row r="9055" spans="174:174" x14ac:dyDescent="0.3">
      <c r="FR9055"/>
    </row>
    <row r="9056" spans="174:174" x14ac:dyDescent="0.3">
      <c r="FR9056"/>
    </row>
    <row r="9057" spans="174:174" x14ac:dyDescent="0.3">
      <c r="FR9057"/>
    </row>
    <row r="9058" spans="174:174" x14ac:dyDescent="0.3">
      <c r="FR9058"/>
    </row>
    <row r="9059" spans="174:174" x14ac:dyDescent="0.3">
      <c r="FR9059"/>
    </row>
    <row r="9060" spans="174:174" x14ac:dyDescent="0.3">
      <c r="FR9060"/>
    </row>
    <row r="9061" spans="174:174" x14ac:dyDescent="0.3">
      <c r="FR9061"/>
    </row>
    <row r="9062" spans="174:174" x14ac:dyDescent="0.3">
      <c r="FR9062"/>
    </row>
    <row r="9063" spans="174:174" x14ac:dyDescent="0.3">
      <c r="FR9063"/>
    </row>
    <row r="9064" spans="174:174" x14ac:dyDescent="0.3">
      <c r="FR9064"/>
    </row>
    <row r="9065" spans="174:174" x14ac:dyDescent="0.3">
      <c r="FR9065"/>
    </row>
    <row r="9066" spans="174:174" x14ac:dyDescent="0.3">
      <c r="FR9066"/>
    </row>
    <row r="9067" spans="174:174" x14ac:dyDescent="0.3">
      <c r="FR9067"/>
    </row>
    <row r="9068" spans="174:174" x14ac:dyDescent="0.3">
      <c r="FR9068"/>
    </row>
    <row r="9069" spans="174:174" x14ac:dyDescent="0.3">
      <c r="FR9069"/>
    </row>
    <row r="9070" spans="174:174" x14ac:dyDescent="0.3">
      <c r="FR9070"/>
    </row>
    <row r="9071" spans="174:174" x14ac:dyDescent="0.3">
      <c r="FR9071"/>
    </row>
    <row r="9072" spans="174:174" x14ac:dyDescent="0.3">
      <c r="FR9072"/>
    </row>
    <row r="9073" spans="174:174" x14ac:dyDescent="0.3">
      <c r="FR9073"/>
    </row>
    <row r="9074" spans="174:174" x14ac:dyDescent="0.3">
      <c r="FR9074"/>
    </row>
    <row r="9075" spans="174:174" x14ac:dyDescent="0.3">
      <c r="FR9075"/>
    </row>
    <row r="9076" spans="174:174" x14ac:dyDescent="0.3">
      <c r="FR9076"/>
    </row>
    <row r="9077" spans="174:174" x14ac:dyDescent="0.3">
      <c r="FR9077"/>
    </row>
    <row r="9078" spans="174:174" x14ac:dyDescent="0.3">
      <c r="FR9078"/>
    </row>
    <row r="9079" spans="174:174" x14ac:dyDescent="0.3">
      <c r="FR9079"/>
    </row>
    <row r="9080" spans="174:174" x14ac:dyDescent="0.3">
      <c r="FR9080"/>
    </row>
    <row r="9081" spans="174:174" x14ac:dyDescent="0.3">
      <c r="FR9081"/>
    </row>
    <row r="9082" spans="174:174" x14ac:dyDescent="0.3">
      <c r="FR9082"/>
    </row>
    <row r="9083" spans="174:174" x14ac:dyDescent="0.3">
      <c r="FR9083"/>
    </row>
    <row r="9084" spans="174:174" x14ac:dyDescent="0.3">
      <c r="FR9084"/>
    </row>
    <row r="9085" spans="174:174" x14ac:dyDescent="0.3">
      <c r="FR9085"/>
    </row>
    <row r="9086" spans="174:174" x14ac:dyDescent="0.3">
      <c r="FR9086"/>
    </row>
    <row r="9087" spans="174:174" x14ac:dyDescent="0.3">
      <c r="FR9087"/>
    </row>
    <row r="9088" spans="174:174" x14ac:dyDescent="0.3">
      <c r="FR9088"/>
    </row>
    <row r="9089" spans="174:174" x14ac:dyDescent="0.3">
      <c r="FR9089"/>
    </row>
    <row r="9090" spans="174:174" x14ac:dyDescent="0.3">
      <c r="FR9090"/>
    </row>
    <row r="9091" spans="174:174" x14ac:dyDescent="0.3">
      <c r="FR9091"/>
    </row>
    <row r="9092" spans="174:174" x14ac:dyDescent="0.3">
      <c r="FR9092"/>
    </row>
    <row r="9093" spans="174:174" x14ac:dyDescent="0.3">
      <c r="FR9093"/>
    </row>
    <row r="9094" spans="174:174" x14ac:dyDescent="0.3">
      <c r="FR9094"/>
    </row>
    <row r="9095" spans="174:174" x14ac:dyDescent="0.3">
      <c r="FR9095"/>
    </row>
    <row r="9096" spans="174:174" x14ac:dyDescent="0.3">
      <c r="FR9096"/>
    </row>
    <row r="9097" spans="174:174" x14ac:dyDescent="0.3">
      <c r="FR9097"/>
    </row>
    <row r="9098" spans="174:174" x14ac:dyDescent="0.3">
      <c r="FR9098"/>
    </row>
    <row r="9099" spans="174:174" x14ac:dyDescent="0.3">
      <c r="FR9099"/>
    </row>
    <row r="9100" spans="174:174" x14ac:dyDescent="0.3">
      <c r="FR9100"/>
    </row>
    <row r="9101" spans="174:174" x14ac:dyDescent="0.3">
      <c r="FR9101"/>
    </row>
    <row r="9102" spans="174:174" x14ac:dyDescent="0.3">
      <c r="FR9102"/>
    </row>
    <row r="9103" spans="174:174" x14ac:dyDescent="0.3">
      <c r="FR9103"/>
    </row>
    <row r="9104" spans="174:174" x14ac:dyDescent="0.3">
      <c r="FR9104"/>
    </row>
    <row r="9105" spans="174:174" x14ac:dyDescent="0.3">
      <c r="FR9105"/>
    </row>
    <row r="9106" spans="174:174" x14ac:dyDescent="0.3">
      <c r="FR9106"/>
    </row>
    <row r="9107" spans="174:174" x14ac:dyDescent="0.3">
      <c r="FR9107"/>
    </row>
    <row r="9108" spans="174:174" x14ac:dyDescent="0.3">
      <c r="FR9108"/>
    </row>
    <row r="9109" spans="174:174" x14ac:dyDescent="0.3">
      <c r="FR9109"/>
    </row>
    <row r="9110" spans="174:174" x14ac:dyDescent="0.3">
      <c r="FR9110"/>
    </row>
    <row r="9111" spans="174:174" x14ac:dyDescent="0.3">
      <c r="FR9111"/>
    </row>
    <row r="9112" spans="174:174" x14ac:dyDescent="0.3">
      <c r="FR9112"/>
    </row>
    <row r="9113" spans="174:174" x14ac:dyDescent="0.3">
      <c r="FR9113"/>
    </row>
    <row r="9114" spans="174:174" x14ac:dyDescent="0.3">
      <c r="FR9114"/>
    </row>
    <row r="9115" spans="174:174" x14ac:dyDescent="0.3">
      <c r="FR9115"/>
    </row>
    <row r="9116" spans="174:174" x14ac:dyDescent="0.3">
      <c r="FR9116"/>
    </row>
    <row r="9117" spans="174:174" x14ac:dyDescent="0.3">
      <c r="FR9117"/>
    </row>
    <row r="9118" spans="174:174" x14ac:dyDescent="0.3">
      <c r="FR9118"/>
    </row>
    <row r="9119" spans="174:174" x14ac:dyDescent="0.3">
      <c r="FR9119"/>
    </row>
    <row r="9120" spans="174:174" x14ac:dyDescent="0.3">
      <c r="FR9120"/>
    </row>
    <row r="9121" spans="174:174" x14ac:dyDescent="0.3">
      <c r="FR9121"/>
    </row>
    <row r="9122" spans="174:174" x14ac:dyDescent="0.3">
      <c r="FR9122"/>
    </row>
    <row r="9123" spans="174:174" x14ac:dyDescent="0.3">
      <c r="FR9123"/>
    </row>
    <row r="9124" spans="174:174" x14ac:dyDescent="0.3">
      <c r="FR9124"/>
    </row>
    <row r="9125" spans="174:174" x14ac:dyDescent="0.3">
      <c r="FR9125"/>
    </row>
    <row r="9126" spans="174:174" x14ac:dyDescent="0.3">
      <c r="FR9126"/>
    </row>
    <row r="9127" spans="174:174" x14ac:dyDescent="0.3">
      <c r="FR9127"/>
    </row>
    <row r="9128" spans="174:174" x14ac:dyDescent="0.3">
      <c r="FR9128"/>
    </row>
    <row r="9129" spans="174:174" x14ac:dyDescent="0.3">
      <c r="FR9129"/>
    </row>
    <row r="9130" spans="174:174" x14ac:dyDescent="0.3">
      <c r="FR9130"/>
    </row>
    <row r="9131" spans="174:174" x14ac:dyDescent="0.3">
      <c r="FR9131"/>
    </row>
    <row r="9132" spans="174:174" x14ac:dyDescent="0.3">
      <c r="FR9132"/>
    </row>
    <row r="9133" spans="174:174" x14ac:dyDescent="0.3">
      <c r="FR9133"/>
    </row>
    <row r="9134" spans="174:174" x14ac:dyDescent="0.3">
      <c r="FR9134"/>
    </row>
    <row r="9135" spans="174:174" x14ac:dyDescent="0.3">
      <c r="FR9135"/>
    </row>
    <row r="9136" spans="174:174" x14ac:dyDescent="0.3">
      <c r="FR9136"/>
    </row>
    <row r="9137" spans="174:174" x14ac:dyDescent="0.3">
      <c r="FR9137"/>
    </row>
    <row r="9138" spans="174:174" x14ac:dyDescent="0.3">
      <c r="FR9138"/>
    </row>
    <row r="9139" spans="174:174" x14ac:dyDescent="0.3">
      <c r="FR9139"/>
    </row>
    <row r="9140" spans="174:174" x14ac:dyDescent="0.3">
      <c r="FR9140"/>
    </row>
    <row r="9141" spans="174:174" x14ac:dyDescent="0.3">
      <c r="FR9141"/>
    </row>
    <row r="9142" spans="174:174" x14ac:dyDescent="0.3">
      <c r="FR9142"/>
    </row>
    <row r="9143" spans="174:174" x14ac:dyDescent="0.3">
      <c r="FR9143"/>
    </row>
    <row r="9144" spans="174:174" x14ac:dyDescent="0.3">
      <c r="FR9144"/>
    </row>
    <row r="9145" spans="174:174" x14ac:dyDescent="0.3">
      <c r="FR9145"/>
    </row>
    <row r="9146" spans="174:174" x14ac:dyDescent="0.3">
      <c r="FR9146"/>
    </row>
    <row r="9147" spans="174:174" x14ac:dyDescent="0.3">
      <c r="FR9147"/>
    </row>
    <row r="9148" spans="174:174" x14ac:dyDescent="0.3">
      <c r="FR9148"/>
    </row>
    <row r="9149" spans="174:174" x14ac:dyDescent="0.3">
      <c r="FR9149"/>
    </row>
    <row r="9150" spans="174:174" x14ac:dyDescent="0.3">
      <c r="FR9150"/>
    </row>
    <row r="9151" spans="174:174" x14ac:dyDescent="0.3">
      <c r="FR9151"/>
    </row>
    <row r="9152" spans="174:174" x14ac:dyDescent="0.3">
      <c r="FR9152"/>
    </row>
    <row r="9153" spans="174:174" x14ac:dyDescent="0.3">
      <c r="FR9153"/>
    </row>
    <row r="9154" spans="174:174" x14ac:dyDescent="0.3">
      <c r="FR9154"/>
    </row>
    <row r="9155" spans="174:174" x14ac:dyDescent="0.3">
      <c r="FR9155"/>
    </row>
    <row r="9156" spans="174:174" x14ac:dyDescent="0.3">
      <c r="FR9156"/>
    </row>
    <row r="9157" spans="174:174" x14ac:dyDescent="0.3">
      <c r="FR9157"/>
    </row>
    <row r="9158" spans="174:174" x14ac:dyDescent="0.3">
      <c r="FR9158"/>
    </row>
    <row r="9159" spans="174:174" x14ac:dyDescent="0.3">
      <c r="FR9159"/>
    </row>
    <row r="9160" spans="174:174" x14ac:dyDescent="0.3">
      <c r="FR9160"/>
    </row>
    <row r="9161" spans="174:174" x14ac:dyDescent="0.3">
      <c r="FR9161"/>
    </row>
    <row r="9162" spans="174:174" x14ac:dyDescent="0.3">
      <c r="FR9162"/>
    </row>
    <row r="9163" spans="174:174" x14ac:dyDescent="0.3">
      <c r="FR9163"/>
    </row>
    <row r="9164" spans="174:174" x14ac:dyDescent="0.3">
      <c r="FR9164"/>
    </row>
    <row r="9165" spans="174:174" x14ac:dyDescent="0.3">
      <c r="FR9165"/>
    </row>
    <row r="9166" spans="174:174" x14ac:dyDescent="0.3">
      <c r="FR9166"/>
    </row>
    <row r="9167" spans="174:174" x14ac:dyDescent="0.3">
      <c r="FR9167"/>
    </row>
    <row r="9168" spans="174:174" x14ac:dyDescent="0.3">
      <c r="FR9168"/>
    </row>
    <row r="9169" spans="174:174" x14ac:dyDescent="0.3">
      <c r="FR9169"/>
    </row>
    <row r="9170" spans="174:174" x14ac:dyDescent="0.3">
      <c r="FR9170"/>
    </row>
    <row r="9171" spans="174:174" x14ac:dyDescent="0.3">
      <c r="FR9171"/>
    </row>
    <row r="9172" spans="174:174" x14ac:dyDescent="0.3">
      <c r="FR9172"/>
    </row>
    <row r="9173" spans="174:174" x14ac:dyDescent="0.3">
      <c r="FR9173"/>
    </row>
    <row r="9174" spans="174:174" x14ac:dyDescent="0.3">
      <c r="FR9174"/>
    </row>
    <row r="9175" spans="174:174" x14ac:dyDescent="0.3">
      <c r="FR9175"/>
    </row>
    <row r="9176" spans="174:174" x14ac:dyDescent="0.3">
      <c r="FR9176"/>
    </row>
    <row r="9177" spans="174:174" x14ac:dyDescent="0.3">
      <c r="FR9177"/>
    </row>
    <row r="9178" spans="174:174" x14ac:dyDescent="0.3">
      <c r="FR9178"/>
    </row>
    <row r="9179" spans="174:174" x14ac:dyDescent="0.3">
      <c r="FR9179"/>
    </row>
    <row r="9180" spans="174:174" x14ac:dyDescent="0.3">
      <c r="FR9180"/>
    </row>
    <row r="9181" spans="174:174" x14ac:dyDescent="0.3">
      <c r="FR9181"/>
    </row>
    <row r="9182" spans="174:174" x14ac:dyDescent="0.3">
      <c r="FR9182"/>
    </row>
    <row r="9183" spans="174:174" x14ac:dyDescent="0.3">
      <c r="FR9183"/>
    </row>
    <row r="9184" spans="174:174" x14ac:dyDescent="0.3">
      <c r="FR9184"/>
    </row>
    <row r="9185" spans="174:174" x14ac:dyDescent="0.3">
      <c r="FR9185"/>
    </row>
    <row r="9186" spans="174:174" x14ac:dyDescent="0.3">
      <c r="FR9186"/>
    </row>
    <row r="9187" spans="174:174" x14ac:dyDescent="0.3">
      <c r="FR9187"/>
    </row>
    <row r="9188" spans="174:174" x14ac:dyDescent="0.3">
      <c r="FR9188"/>
    </row>
    <row r="9189" spans="174:174" x14ac:dyDescent="0.3">
      <c r="FR9189"/>
    </row>
    <row r="9190" spans="174:174" x14ac:dyDescent="0.3">
      <c r="FR9190"/>
    </row>
    <row r="9191" spans="174:174" x14ac:dyDescent="0.3">
      <c r="FR9191"/>
    </row>
    <row r="9192" spans="174:174" x14ac:dyDescent="0.3">
      <c r="FR9192"/>
    </row>
    <row r="9193" spans="174:174" x14ac:dyDescent="0.3">
      <c r="FR9193"/>
    </row>
    <row r="9194" spans="174:174" x14ac:dyDescent="0.3">
      <c r="FR9194"/>
    </row>
    <row r="9195" spans="174:174" x14ac:dyDescent="0.3">
      <c r="FR9195"/>
    </row>
    <row r="9196" spans="174:174" x14ac:dyDescent="0.3">
      <c r="FR9196"/>
    </row>
    <row r="9197" spans="174:174" x14ac:dyDescent="0.3">
      <c r="FR9197"/>
    </row>
    <row r="9198" spans="174:174" x14ac:dyDescent="0.3">
      <c r="FR9198"/>
    </row>
    <row r="9199" spans="174:174" x14ac:dyDescent="0.3">
      <c r="FR9199"/>
    </row>
    <row r="9200" spans="174:174" x14ac:dyDescent="0.3">
      <c r="FR9200"/>
    </row>
    <row r="9201" spans="174:174" x14ac:dyDescent="0.3">
      <c r="FR9201"/>
    </row>
    <row r="9202" spans="174:174" x14ac:dyDescent="0.3">
      <c r="FR9202"/>
    </row>
    <row r="9203" spans="174:174" x14ac:dyDescent="0.3">
      <c r="FR9203"/>
    </row>
    <row r="9204" spans="174:174" x14ac:dyDescent="0.3">
      <c r="FR9204"/>
    </row>
    <row r="9205" spans="174:174" x14ac:dyDescent="0.3">
      <c r="FR9205"/>
    </row>
    <row r="9206" spans="174:174" x14ac:dyDescent="0.3">
      <c r="FR9206"/>
    </row>
    <row r="9207" spans="174:174" x14ac:dyDescent="0.3">
      <c r="FR9207"/>
    </row>
    <row r="9208" spans="174:174" x14ac:dyDescent="0.3">
      <c r="FR9208"/>
    </row>
    <row r="9209" spans="174:174" x14ac:dyDescent="0.3">
      <c r="FR9209"/>
    </row>
    <row r="9210" spans="174:174" x14ac:dyDescent="0.3">
      <c r="FR9210"/>
    </row>
    <row r="9211" spans="174:174" x14ac:dyDescent="0.3">
      <c r="FR9211"/>
    </row>
    <row r="9212" spans="174:174" x14ac:dyDescent="0.3">
      <c r="FR9212"/>
    </row>
    <row r="9213" spans="174:174" x14ac:dyDescent="0.3">
      <c r="FR9213"/>
    </row>
    <row r="9214" spans="174:174" x14ac:dyDescent="0.3">
      <c r="FR9214"/>
    </row>
    <row r="9215" spans="174:174" x14ac:dyDescent="0.3">
      <c r="FR9215"/>
    </row>
    <row r="9216" spans="174:174" x14ac:dyDescent="0.3">
      <c r="FR9216"/>
    </row>
    <row r="9217" spans="174:174" x14ac:dyDescent="0.3">
      <c r="FR9217"/>
    </row>
    <row r="9218" spans="174:174" x14ac:dyDescent="0.3">
      <c r="FR9218"/>
    </row>
    <row r="9219" spans="174:174" x14ac:dyDescent="0.3">
      <c r="FR9219"/>
    </row>
    <row r="9220" spans="174:174" x14ac:dyDescent="0.3">
      <c r="FR9220"/>
    </row>
    <row r="9221" spans="174:174" x14ac:dyDescent="0.3">
      <c r="FR9221"/>
    </row>
    <row r="9222" spans="174:174" x14ac:dyDescent="0.3">
      <c r="FR9222"/>
    </row>
    <row r="9223" spans="174:174" x14ac:dyDescent="0.3">
      <c r="FR9223"/>
    </row>
    <row r="9224" spans="174:174" x14ac:dyDescent="0.3">
      <c r="FR9224"/>
    </row>
    <row r="9225" spans="174:174" x14ac:dyDescent="0.3">
      <c r="FR9225"/>
    </row>
    <row r="9226" spans="174:174" x14ac:dyDescent="0.3">
      <c r="FR9226"/>
    </row>
    <row r="9227" spans="174:174" x14ac:dyDescent="0.3">
      <c r="FR9227"/>
    </row>
    <row r="9228" spans="174:174" x14ac:dyDescent="0.3">
      <c r="FR9228"/>
    </row>
    <row r="9229" spans="174:174" x14ac:dyDescent="0.3">
      <c r="FR9229"/>
    </row>
    <row r="9230" spans="174:174" x14ac:dyDescent="0.3">
      <c r="FR9230"/>
    </row>
    <row r="9231" spans="174:174" x14ac:dyDescent="0.3">
      <c r="FR9231"/>
    </row>
    <row r="9232" spans="174:174" x14ac:dyDescent="0.3">
      <c r="FR9232"/>
    </row>
    <row r="9233" spans="174:174" x14ac:dyDescent="0.3">
      <c r="FR9233"/>
    </row>
    <row r="9234" spans="174:174" x14ac:dyDescent="0.3">
      <c r="FR9234"/>
    </row>
    <row r="9235" spans="174:174" x14ac:dyDescent="0.3">
      <c r="FR9235"/>
    </row>
    <row r="9236" spans="174:174" x14ac:dyDescent="0.3">
      <c r="FR9236"/>
    </row>
    <row r="9237" spans="174:174" x14ac:dyDescent="0.3">
      <c r="FR9237"/>
    </row>
    <row r="9238" spans="174:174" x14ac:dyDescent="0.3">
      <c r="FR9238"/>
    </row>
    <row r="9239" spans="174:174" x14ac:dyDescent="0.3">
      <c r="FR9239"/>
    </row>
    <row r="9240" spans="174:174" x14ac:dyDescent="0.3">
      <c r="FR9240"/>
    </row>
    <row r="9241" spans="174:174" x14ac:dyDescent="0.3">
      <c r="FR9241"/>
    </row>
    <row r="9242" spans="174:174" x14ac:dyDescent="0.3">
      <c r="FR9242"/>
    </row>
    <row r="9243" spans="174:174" x14ac:dyDescent="0.3">
      <c r="FR9243"/>
    </row>
    <row r="9244" spans="174:174" x14ac:dyDescent="0.3">
      <c r="FR9244"/>
    </row>
    <row r="9245" spans="174:174" x14ac:dyDescent="0.3">
      <c r="FR9245"/>
    </row>
    <row r="9246" spans="174:174" x14ac:dyDescent="0.3">
      <c r="FR9246"/>
    </row>
    <row r="9247" spans="174:174" x14ac:dyDescent="0.3">
      <c r="FR9247"/>
    </row>
    <row r="9248" spans="174:174" x14ac:dyDescent="0.3">
      <c r="FR9248"/>
    </row>
    <row r="9249" spans="174:174" x14ac:dyDescent="0.3">
      <c r="FR9249"/>
    </row>
    <row r="9250" spans="174:174" x14ac:dyDescent="0.3">
      <c r="FR9250"/>
    </row>
    <row r="9251" spans="174:174" x14ac:dyDescent="0.3">
      <c r="FR9251"/>
    </row>
    <row r="9252" spans="174:174" x14ac:dyDescent="0.3">
      <c r="FR9252"/>
    </row>
    <row r="9253" spans="174:174" x14ac:dyDescent="0.3">
      <c r="FR9253"/>
    </row>
    <row r="9254" spans="174:174" x14ac:dyDescent="0.3">
      <c r="FR9254"/>
    </row>
    <row r="9255" spans="174:174" x14ac:dyDescent="0.3">
      <c r="FR9255"/>
    </row>
    <row r="9256" spans="174:174" x14ac:dyDescent="0.3">
      <c r="FR9256"/>
    </row>
    <row r="9257" spans="174:174" x14ac:dyDescent="0.3">
      <c r="FR9257"/>
    </row>
    <row r="9258" spans="174:174" x14ac:dyDescent="0.3">
      <c r="FR9258"/>
    </row>
    <row r="9259" spans="174:174" x14ac:dyDescent="0.3">
      <c r="FR9259"/>
    </row>
    <row r="9260" spans="174:174" x14ac:dyDescent="0.3">
      <c r="FR9260"/>
    </row>
    <row r="9261" spans="174:174" x14ac:dyDescent="0.3">
      <c r="FR9261"/>
    </row>
    <row r="9262" spans="174:174" x14ac:dyDescent="0.3">
      <c r="FR9262"/>
    </row>
    <row r="9263" spans="174:174" x14ac:dyDescent="0.3">
      <c r="FR9263"/>
    </row>
    <row r="9264" spans="174:174" x14ac:dyDescent="0.3">
      <c r="FR9264"/>
    </row>
    <row r="9265" spans="174:174" x14ac:dyDescent="0.3">
      <c r="FR9265"/>
    </row>
    <row r="9266" spans="174:174" x14ac:dyDescent="0.3">
      <c r="FR9266"/>
    </row>
    <row r="9267" spans="174:174" x14ac:dyDescent="0.3">
      <c r="FR9267"/>
    </row>
    <row r="9268" spans="174:174" x14ac:dyDescent="0.3">
      <c r="FR9268"/>
    </row>
    <row r="9269" spans="174:174" x14ac:dyDescent="0.3">
      <c r="FR9269"/>
    </row>
    <row r="9270" spans="174:174" x14ac:dyDescent="0.3">
      <c r="FR9270"/>
    </row>
    <row r="9271" spans="174:174" x14ac:dyDescent="0.3">
      <c r="FR9271"/>
    </row>
    <row r="9272" spans="174:174" x14ac:dyDescent="0.3">
      <c r="FR9272"/>
    </row>
    <row r="9273" spans="174:174" x14ac:dyDescent="0.3">
      <c r="FR9273"/>
    </row>
    <row r="9274" spans="174:174" x14ac:dyDescent="0.3">
      <c r="FR9274"/>
    </row>
    <row r="9275" spans="174:174" x14ac:dyDescent="0.3">
      <c r="FR9275"/>
    </row>
    <row r="9276" spans="174:174" x14ac:dyDescent="0.3">
      <c r="FR9276"/>
    </row>
    <row r="9277" spans="174:174" x14ac:dyDescent="0.3">
      <c r="FR9277"/>
    </row>
    <row r="9278" spans="174:174" x14ac:dyDescent="0.3">
      <c r="FR9278"/>
    </row>
    <row r="9279" spans="174:174" x14ac:dyDescent="0.3">
      <c r="FR9279"/>
    </row>
    <row r="9280" spans="174:174" x14ac:dyDescent="0.3">
      <c r="FR9280"/>
    </row>
    <row r="9281" spans="174:174" x14ac:dyDescent="0.3">
      <c r="FR9281"/>
    </row>
    <row r="9282" spans="174:174" x14ac:dyDescent="0.3">
      <c r="FR9282"/>
    </row>
    <row r="9283" spans="174:174" x14ac:dyDescent="0.3">
      <c r="FR9283"/>
    </row>
    <row r="9284" spans="174:174" x14ac:dyDescent="0.3">
      <c r="FR9284"/>
    </row>
    <row r="9285" spans="174:174" x14ac:dyDescent="0.3">
      <c r="FR9285"/>
    </row>
    <row r="9286" spans="174:174" x14ac:dyDescent="0.3">
      <c r="FR9286"/>
    </row>
    <row r="9287" spans="174:174" x14ac:dyDescent="0.3">
      <c r="FR9287"/>
    </row>
    <row r="9288" spans="174:174" x14ac:dyDescent="0.3">
      <c r="FR9288"/>
    </row>
    <row r="9289" spans="174:174" x14ac:dyDescent="0.3">
      <c r="FR9289"/>
    </row>
    <row r="9290" spans="174:174" x14ac:dyDescent="0.3">
      <c r="FR9290"/>
    </row>
    <row r="9291" spans="174:174" x14ac:dyDescent="0.3">
      <c r="FR9291"/>
    </row>
    <row r="9292" spans="174:174" x14ac:dyDescent="0.3">
      <c r="FR9292"/>
    </row>
    <row r="9293" spans="174:174" x14ac:dyDescent="0.3">
      <c r="FR9293"/>
    </row>
    <row r="9294" spans="174:174" x14ac:dyDescent="0.3">
      <c r="FR9294"/>
    </row>
    <row r="9295" spans="174:174" x14ac:dyDescent="0.3">
      <c r="FR9295"/>
    </row>
    <row r="9296" spans="174:174" x14ac:dyDescent="0.3">
      <c r="FR9296"/>
    </row>
    <row r="9297" spans="174:174" x14ac:dyDescent="0.3">
      <c r="FR9297"/>
    </row>
    <row r="9298" spans="174:174" x14ac:dyDescent="0.3">
      <c r="FR9298"/>
    </row>
    <row r="9299" spans="174:174" x14ac:dyDescent="0.3">
      <c r="FR9299"/>
    </row>
    <row r="9300" spans="174:174" x14ac:dyDescent="0.3">
      <c r="FR9300"/>
    </row>
    <row r="9301" spans="174:174" x14ac:dyDescent="0.3">
      <c r="FR9301"/>
    </row>
    <row r="9302" spans="174:174" x14ac:dyDescent="0.3">
      <c r="FR9302"/>
    </row>
    <row r="9303" spans="174:174" x14ac:dyDescent="0.3">
      <c r="FR9303"/>
    </row>
    <row r="9304" spans="174:174" x14ac:dyDescent="0.3">
      <c r="FR9304"/>
    </row>
    <row r="9305" spans="174:174" x14ac:dyDescent="0.3">
      <c r="FR9305"/>
    </row>
    <row r="9306" spans="174:174" x14ac:dyDescent="0.3">
      <c r="FR9306"/>
    </row>
    <row r="9307" spans="174:174" x14ac:dyDescent="0.3">
      <c r="FR9307"/>
    </row>
    <row r="9308" spans="174:174" x14ac:dyDescent="0.3">
      <c r="FR9308"/>
    </row>
    <row r="9309" spans="174:174" x14ac:dyDescent="0.3">
      <c r="FR9309"/>
    </row>
    <row r="9310" spans="174:174" x14ac:dyDescent="0.3">
      <c r="FR9310"/>
    </row>
    <row r="9311" spans="174:174" x14ac:dyDescent="0.3">
      <c r="FR9311"/>
    </row>
    <row r="9312" spans="174:174" x14ac:dyDescent="0.3">
      <c r="FR9312"/>
    </row>
    <row r="9313" spans="174:174" x14ac:dyDescent="0.3">
      <c r="FR9313"/>
    </row>
    <row r="9314" spans="174:174" x14ac:dyDescent="0.3">
      <c r="FR9314"/>
    </row>
    <row r="9315" spans="174:174" x14ac:dyDescent="0.3">
      <c r="FR9315"/>
    </row>
    <row r="9316" spans="174:174" x14ac:dyDescent="0.3">
      <c r="FR9316"/>
    </row>
    <row r="9317" spans="174:174" x14ac:dyDescent="0.3">
      <c r="FR9317"/>
    </row>
    <row r="9318" spans="174:174" x14ac:dyDescent="0.3">
      <c r="FR9318"/>
    </row>
    <row r="9319" spans="174:174" x14ac:dyDescent="0.3">
      <c r="FR9319"/>
    </row>
    <row r="9320" spans="174:174" x14ac:dyDescent="0.3">
      <c r="FR9320"/>
    </row>
    <row r="9321" spans="174:174" x14ac:dyDescent="0.3">
      <c r="FR9321"/>
    </row>
    <row r="9322" spans="174:174" x14ac:dyDescent="0.3">
      <c r="FR9322"/>
    </row>
    <row r="9323" spans="174:174" x14ac:dyDescent="0.3">
      <c r="FR9323"/>
    </row>
    <row r="9324" spans="174:174" x14ac:dyDescent="0.3">
      <c r="FR9324"/>
    </row>
    <row r="9325" spans="174:174" x14ac:dyDescent="0.3">
      <c r="FR9325"/>
    </row>
    <row r="9326" spans="174:174" x14ac:dyDescent="0.3">
      <c r="FR9326"/>
    </row>
    <row r="9327" spans="174:174" x14ac:dyDescent="0.3">
      <c r="FR9327"/>
    </row>
    <row r="9328" spans="174:174" x14ac:dyDescent="0.3">
      <c r="FR9328"/>
    </row>
    <row r="9329" spans="174:174" x14ac:dyDescent="0.3">
      <c r="FR9329"/>
    </row>
    <row r="9330" spans="174:174" x14ac:dyDescent="0.3">
      <c r="FR9330"/>
    </row>
    <row r="9331" spans="174:174" x14ac:dyDescent="0.3">
      <c r="FR9331"/>
    </row>
    <row r="9332" spans="174:174" x14ac:dyDescent="0.3">
      <c r="FR9332"/>
    </row>
    <row r="9333" spans="174:174" x14ac:dyDescent="0.3">
      <c r="FR9333"/>
    </row>
    <row r="9334" spans="174:174" x14ac:dyDescent="0.3">
      <c r="FR9334"/>
    </row>
    <row r="9335" spans="174:174" x14ac:dyDescent="0.3">
      <c r="FR9335"/>
    </row>
    <row r="9336" spans="174:174" x14ac:dyDescent="0.3">
      <c r="FR9336"/>
    </row>
    <row r="9337" spans="174:174" x14ac:dyDescent="0.3">
      <c r="FR9337"/>
    </row>
    <row r="9338" spans="174:174" x14ac:dyDescent="0.3">
      <c r="FR9338"/>
    </row>
    <row r="9339" spans="174:174" x14ac:dyDescent="0.3">
      <c r="FR9339"/>
    </row>
    <row r="9340" spans="174:174" x14ac:dyDescent="0.3">
      <c r="FR9340"/>
    </row>
    <row r="9341" spans="174:174" x14ac:dyDescent="0.3">
      <c r="FR9341"/>
    </row>
    <row r="9342" spans="174:174" x14ac:dyDescent="0.3">
      <c r="FR9342"/>
    </row>
    <row r="9343" spans="174:174" x14ac:dyDescent="0.3">
      <c r="FR9343"/>
    </row>
    <row r="9344" spans="174:174" x14ac:dyDescent="0.3">
      <c r="FR9344"/>
    </row>
    <row r="9345" spans="174:174" x14ac:dyDescent="0.3">
      <c r="FR9345"/>
    </row>
    <row r="9346" spans="174:174" x14ac:dyDescent="0.3">
      <c r="FR9346"/>
    </row>
    <row r="9347" spans="174:174" x14ac:dyDescent="0.3">
      <c r="FR9347"/>
    </row>
    <row r="9348" spans="174:174" x14ac:dyDescent="0.3">
      <c r="FR9348"/>
    </row>
    <row r="9349" spans="174:174" x14ac:dyDescent="0.3">
      <c r="FR9349"/>
    </row>
    <row r="9350" spans="174:174" x14ac:dyDescent="0.3">
      <c r="FR9350"/>
    </row>
    <row r="9351" spans="174:174" x14ac:dyDescent="0.3">
      <c r="FR9351"/>
    </row>
    <row r="9352" spans="174:174" x14ac:dyDescent="0.3">
      <c r="FR9352"/>
    </row>
    <row r="9353" spans="174:174" x14ac:dyDescent="0.3">
      <c r="FR9353"/>
    </row>
    <row r="9354" spans="174:174" x14ac:dyDescent="0.3">
      <c r="FR9354"/>
    </row>
    <row r="9355" spans="174:174" x14ac:dyDescent="0.3">
      <c r="FR9355"/>
    </row>
    <row r="9356" spans="174:174" x14ac:dyDescent="0.3">
      <c r="FR9356"/>
    </row>
    <row r="9357" spans="174:174" x14ac:dyDescent="0.3">
      <c r="FR9357"/>
    </row>
    <row r="9358" spans="174:174" x14ac:dyDescent="0.3">
      <c r="FR9358"/>
    </row>
    <row r="9359" spans="174:174" x14ac:dyDescent="0.3">
      <c r="FR9359"/>
    </row>
    <row r="9360" spans="174:174" x14ac:dyDescent="0.3">
      <c r="FR9360"/>
    </row>
    <row r="9361" spans="174:174" x14ac:dyDescent="0.3">
      <c r="FR9361"/>
    </row>
    <row r="9362" spans="174:174" x14ac:dyDescent="0.3">
      <c r="FR9362"/>
    </row>
    <row r="9363" spans="174:174" x14ac:dyDescent="0.3">
      <c r="FR9363"/>
    </row>
    <row r="9364" spans="174:174" x14ac:dyDescent="0.3">
      <c r="FR9364"/>
    </row>
    <row r="9365" spans="174:174" x14ac:dyDescent="0.3">
      <c r="FR9365"/>
    </row>
    <row r="9366" spans="174:174" x14ac:dyDescent="0.3">
      <c r="FR9366"/>
    </row>
    <row r="9367" spans="174:174" x14ac:dyDescent="0.3">
      <c r="FR9367"/>
    </row>
    <row r="9368" spans="174:174" x14ac:dyDescent="0.3">
      <c r="FR9368"/>
    </row>
    <row r="9369" spans="174:174" x14ac:dyDescent="0.3">
      <c r="FR9369"/>
    </row>
    <row r="9370" spans="174:174" x14ac:dyDescent="0.3">
      <c r="FR9370"/>
    </row>
    <row r="9371" spans="174:174" x14ac:dyDescent="0.3">
      <c r="FR9371"/>
    </row>
    <row r="9372" spans="174:174" x14ac:dyDescent="0.3">
      <c r="FR9372"/>
    </row>
    <row r="9373" spans="174:174" x14ac:dyDescent="0.3">
      <c r="FR9373"/>
    </row>
    <row r="9374" spans="174:174" x14ac:dyDescent="0.3">
      <c r="FR9374"/>
    </row>
    <row r="9375" spans="174:174" x14ac:dyDescent="0.3">
      <c r="FR9375"/>
    </row>
    <row r="9376" spans="174:174" x14ac:dyDescent="0.3">
      <c r="FR9376"/>
    </row>
    <row r="9377" spans="174:174" x14ac:dyDescent="0.3">
      <c r="FR9377"/>
    </row>
    <row r="9378" spans="174:174" x14ac:dyDescent="0.3">
      <c r="FR9378"/>
    </row>
    <row r="9379" spans="174:174" x14ac:dyDescent="0.3">
      <c r="FR9379"/>
    </row>
    <row r="9380" spans="174:174" x14ac:dyDescent="0.3">
      <c r="FR9380"/>
    </row>
    <row r="9381" spans="174:174" x14ac:dyDescent="0.3">
      <c r="FR9381"/>
    </row>
    <row r="9382" spans="174:174" x14ac:dyDescent="0.3">
      <c r="FR9382"/>
    </row>
    <row r="9383" spans="174:174" x14ac:dyDescent="0.3">
      <c r="FR9383"/>
    </row>
    <row r="9384" spans="174:174" x14ac:dyDescent="0.3">
      <c r="FR9384"/>
    </row>
    <row r="9385" spans="174:174" x14ac:dyDescent="0.3">
      <c r="FR9385"/>
    </row>
    <row r="9386" spans="174:174" x14ac:dyDescent="0.3">
      <c r="FR9386"/>
    </row>
    <row r="9387" spans="174:174" x14ac:dyDescent="0.3">
      <c r="FR9387"/>
    </row>
    <row r="9388" spans="174:174" x14ac:dyDescent="0.3">
      <c r="FR9388"/>
    </row>
    <row r="9389" spans="174:174" x14ac:dyDescent="0.3">
      <c r="FR9389"/>
    </row>
    <row r="9390" spans="174:174" x14ac:dyDescent="0.3">
      <c r="FR9390"/>
    </row>
    <row r="9391" spans="174:174" x14ac:dyDescent="0.3">
      <c r="FR9391"/>
    </row>
    <row r="9392" spans="174:174" x14ac:dyDescent="0.3">
      <c r="FR9392"/>
    </row>
    <row r="9393" spans="174:174" x14ac:dyDescent="0.3">
      <c r="FR9393"/>
    </row>
    <row r="9394" spans="174:174" x14ac:dyDescent="0.3">
      <c r="FR9394"/>
    </row>
    <row r="9395" spans="174:174" x14ac:dyDescent="0.3">
      <c r="FR9395"/>
    </row>
    <row r="9396" spans="174:174" x14ac:dyDescent="0.3">
      <c r="FR9396"/>
    </row>
    <row r="9397" spans="174:174" x14ac:dyDescent="0.3">
      <c r="FR9397"/>
    </row>
    <row r="9398" spans="174:174" x14ac:dyDescent="0.3">
      <c r="FR9398"/>
    </row>
    <row r="9399" spans="174:174" x14ac:dyDescent="0.3">
      <c r="FR9399"/>
    </row>
    <row r="9400" spans="174:174" x14ac:dyDescent="0.3">
      <c r="FR9400"/>
    </row>
    <row r="9401" spans="174:174" x14ac:dyDescent="0.3">
      <c r="FR9401"/>
    </row>
    <row r="9402" spans="174:174" x14ac:dyDescent="0.3">
      <c r="FR9402"/>
    </row>
    <row r="9403" spans="174:174" x14ac:dyDescent="0.3">
      <c r="FR9403"/>
    </row>
    <row r="9404" spans="174:174" x14ac:dyDescent="0.3">
      <c r="FR9404"/>
    </row>
    <row r="9405" spans="174:174" x14ac:dyDescent="0.3">
      <c r="FR9405"/>
    </row>
    <row r="9406" spans="174:174" x14ac:dyDescent="0.3">
      <c r="FR9406"/>
    </row>
    <row r="9407" spans="174:174" x14ac:dyDescent="0.3">
      <c r="FR9407"/>
    </row>
    <row r="9408" spans="174:174" x14ac:dyDescent="0.3">
      <c r="FR9408"/>
    </row>
    <row r="9409" spans="174:174" x14ac:dyDescent="0.3">
      <c r="FR9409"/>
    </row>
    <row r="9410" spans="174:174" x14ac:dyDescent="0.3">
      <c r="FR9410"/>
    </row>
    <row r="9411" spans="174:174" x14ac:dyDescent="0.3">
      <c r="FR9411"/>
    </row>
    <row r="9412" spans="174:174" x14ac:dyDescent="0.3">
      <c r="FR9412"/>
    </row>
    <row r="9413" spans="174:174" x14ac:dyDescent="0.3">
      <c r="FR9413"/>
    </row>
    <row r="9414" spans="174:174" x14ac:dyDescent="0.3">
      <c r="FR9414"/>
    </row>
    <row r="9415" spans="174:174" x14ac:dyDescent="0.3">
      <c r="FR9415"/>
    </row>
    <row r="9416" spans="174:174" x14ac:dyDescent="0.3">
      <c r="FR9416"/>
    </row>
    <row r="9417" spans="174:174" x14ac:dyDescent="0.3">
      <c r="FR9417"/>
    </row>
    <row r="9418" spans="174:174" x14ac:dyDescent="0.3">
      <c r="FR9418"/>
    </row>
    <row r="9419" spans="174:174" x14ac:dyDescent="0.3">
      <c r="FR9419"/>
    </row>
    <row r="9420" spans="174:174" x14ac:dyDescent="0.3">
      <c r="FR9420"/>
    </row>
    <row r="9421" spans="174:174" x14ac:dyDescent="0.3">
      <c r="FR9421"/>
    </row>
    <row r="9422" spans="174:174" x14ac:dyDescent="0.3">
      <c r="FR9422"/>
    </row>
    <row r="9423" spans="174:174" x14ac:dyDescent="0.3">
      <c r="FR9423"/>
    </row>
    <row r="9424" spans="174:174" x14ac:dyDescent="0.3">
      <c r="FR9424"/>
    </row>
    <row r="9425" spans="174:174" x14ac:dyDescent="0.3">
      <c r="FR9425"/>
    </row>
    <row r="9426" spans="174:174" x14ac:dyDescent="0.3">
      <c r="FR9426"/>
    </row>
    <row r="9427" spans="174:174" x14ac:dyDescent="0.3">
      <c r="FR9427"/>
    </row>
    <row r="9428" spans="174:174" x14ac:dyDescent="0.3">
      <c r="FR9428"/>
    </row>
    <row r="9429" spans="174:174" x14ac:dyDescent="0.3">
      <c r="FR9429"/>
    </row>
    <row r="9430" spans="174:174" x14ac:dyDescent="0.3">
      <c r="FR9430"/>
    </row>
    <row r="9431" spans="174:174" x14ac:dyDescent="0.3">
      <c r="FR9431"/>
    </row>
    <row r="9432" spans="174:174" x14ac:dyDescent="0.3">
      <c r="FR9432"/>
    </row>
    <row r="9433" spans="174:174" x14ac:dyDescent="0.3">
      <c r="FR9433"/>
    </row>
    <row r="9434" spans="174:174" x14ac:dyDescent="0.3">
      <c r="FR9434"/>
    </row>
    <row r="9435" spans="174:174" x14ac:dyDescent="0.3">
      <c r="FR9435"/>
    </row>
    <row r="9436" spans="174:174" x14ac:dyDescent="0.3">
      <c r="FR9436"/>
    </row>
    <row r="9437" spans="174:174" x14ac:dyDescent="0.3">
      <c r="FR9437"/>
    </row>
    <row r="9438" spans="174:174" x14ac:dyDescent="0.3">
      <c r="FR9438"/>
    </row>
    <row r="9439" spans="174:174" x14ac:dyDescent="0.3">
      <c r="FR9439"/>
    </row>
    <row r="9440" spans="174:174" x14ac:dyDescent="0.3">
      <c r="FR9440"/>
    </row>
    <row r="9441" spans="174:174" x14ac:dyDescent="0.3">
      <c r="FR9441"/>
    </row>
    <row r="9442" spans="174:174" x14ac:dyDescent="0.3">
      <c r="FR9442"/>
    </row>
    <row r="9443" spans="174:174" x14ac:dyDescent="0.3">
      <c r="FR9443"/>
    </row>
    <row r="9444" spans="174:174" x14ac:dyDescent="0.3">
      <c r="FR9444"/>
    </row>
    <row r="9445" spans="174:174" x14ac:dyDescent="0.3">
      <c r="FR9445"/>
    </row>
    <row r="9446" spans="174:174" x14ac:dyDescent="0.3">
      <c r="FR9446"/>
    </row>
    <row r="9447" spans="174:174" x14ac:dyDescent="0.3">
      <c r="FR9447"/>
    </row>
    <row r="9448" spans="174:174" x14ac:dyDescent="0.3">
      <c r="FR9448"/>
    </row>
    <row r="9449" spans="174:174" x14ac:dyDescent="0.3">
      <c r="FR9449"/>
    </row>
    <row r="9450" spans="174:174" x14ac:dyDescent="0.3">
      <c r="FR9450"/>
    </row>
    <row r="9451" spans="174:174" x14ac:dyDescent="0.3">
      <c r="FR9451"/>
    </row>
    <row r="9452" spans="174:174" x14ac:dyDescent="0.3">
      <c r="FR9452"/>
    </row>
    <row r="9453" spans="174:174" x14ac:dyDescent="0.3">
      <c r="FR9453"/>
    </row>
    <row r="9454" spans="174:174" x14ac:dyDescent="0.3">
      <c r="FR9454"/>
    </row>
    <row r="9455" spans="174:174" x14ac:dyDescent="0.3">
      <c r="FR9455"/>
    </row>
    <row r="9456" spans="174:174" x14ac:dyDescent="0.3">
      <c r="FR9456"/>
    </row>
    <row r="9457" spans="174:174" x14ac:dyDescent="0.3">
      <c r="FR9457"/>
    </row>
    <row r="9458" spans="174:174" x14ac:dyDescent="0.3">
      <c r="FR9458"/>
    </row>
    <row r="9459" spans="174:174" x14ac:dyDescent="0.3">
      <c r="FR9459"/>
    </row>
    <row r="9460" spans="174:174" x14ac:dyDescent="0.3">
      <c r="FR9460"/>
    </row>
    <row r="9461" spans="174:174" x14ac:dyDescent="0.3">
      <c r="FR9461"/>
    </row>
    <row r="9462" spans="174:174" x14ac:dyDescent="0.3">
      <c r="FR9462"/>
    </row>
    <row r="9463" spans="174:174" x14ac:dyDescent="0.3">
      <c r="FR9463"/>
    </row>
    <row r="9464" spans="174:174" x14ac:dyDescent="0.3">
      <c r="FR9464"/>
    </row>
    <row r="9465" spans="174:174" x14ac:dyDescent="0.3">
      <c r="FR9465"/>
    </row>
    <row r="9466" spans="174:174" x14ac:dyDescent="0.3">
      <c r="FR9466"/>
    </row>
    <row r="9467" spans="174:174" x14ac:dyDescent="0.3">
      <c r="FR9467"/>
    </row>
    <row r="9468" spans="174:174" x14ac:dyDescent="0.3">
      <c r="FR9468"/>
    </row>
    <row r="9469" spans="174:174" x14ac:dyDescent="0.3">
      <c r="FR9469"/>
    </row>
    <row r="9470" spans="174:174" x14ac:dyDescent="0.3">
      <c r="FR9470"/>
    </row>
    <row r="9471" spans="174:174" x14ac:dyDescent="0.3">
      <c r="FR9471"/>
    </row>
    <row r="9472" spans="174:174" x14ac:dyDescent="0.3">
      <c r="FR9472"/>
    </row>
    <row r="9473" spans="174:174" x14ac:dyDescent="0.3">
      <c r="FR9473"/>
    </row>
    <row r="9474" spans="174:174" x14ac:dyDescent="0.3">
      <c r="FR9474"/>
    </row>
    <row r="9475" spans="174:174" x14ac:dyDescent="0.3">
      <c r="FR9475"/>
    </row>
    <row r="9476" spans="174:174" x14ac:dyDescent="0.3">
      <c r="FR9476"/>
    </row>
    <row r="9477" spans="174:174" x14ac:dyDescent="0.3">
      <c r="FR9477"/>
    </row>
    <row r="9478" spans="174:174" x14ac:dyDescent="0.3">
      <c r="FR9478"/>
    </row>
    <row r="9479" spans="174:174" x14ac:dyDescent="0.3">
      <c r="FR9479"/>
    </row>
    <row r="9480" spans="174:174" x14ac:dyDescent="0.3">
      <c r="FR9480"/>
    </row>
    <row r="9481" spans="174:174" x14ac:dyDescent="0.3">
      <c r="FR9481"/>
    </row>
    <row r="9482" spans="174:174" x14ac:dyDescent="0.3">
      <c r="FR9482"/>
    </row>
    <row r="9483" spans="174:174" x14ac:dyDescent="0.3">
      <c r="FR9483"/>
    </row>
    <row r="9484" spans="174:174" x14ac:dyDescent="0.3">
      <c r="FR9484"/>
    </row>
    <row r="9485" spans="174:174" x14ac:dyDescent="0.3">
      <c r="FR9485"/>
    </row>
    <row r="9486" spans="174:174" x14ac:dyDescent="0.3">
      <c r="FR9486"/>
    </row>
    <row r="9487" spans="174:174" x14ac:dyDescent="0.3">
      <c r="FR9487"/>
    </row>
    <row r="9488" spans="174:174" x14ac:dyDescent="0.3">
      <c r="FR9488"/>
    </row>
    <row r="9489" spans="174:174" x14ac:dyDescent="0.3">
      <c r="FR9489"/>
    </row>
    <row r="9490" spans="174:174" x14ac:dyDescent="0.3">
      <c r="FR9490"/>
    </row>
    <row r="9491" spans="174:174" x14ac:dyDescent="0.3">
      <c r="FR9491"/>
    </row>
    <row r="9492" spans="174:174" x14ac:dyDescent="0.3">
      <c r="FR9492"/>
    </row>
    <row r="9493" spans="174:174" x14ac:dyDescent="0.3">
      <c r="FR9493"/>
    </row>
    <row r="9494" spans="174:174" x14ac:dyDescent="0.3">
      <c r="FR9494"/>
    </row>
    <row r="9495" spans="174:174" x14ac:dyDescent="0.3">
      <c r="FR9495"/>
    </row>
    <row r="9496" spans="174:174" x14ac:dyDescent="0.3">
      <c r="FR9496"/>
    </row>
    <row r="9497" spans="174:174" x14ac:dyDescent="0.3">
      <c r="FR9497"/>
    </row>
    <row r="9498" spans="174:174" x14ac:dyDescent="0.3">
      <c r="FR9498"/>
    </row>
    <row r="9499" spans="174:174" x14ac:dyDescent="0.3">
      <c r="FR9499"/>
    </row>
    <row r="9500" spans="174:174" x14ac:dyDescent="0.3">
      <c r="FR9500"/>
    </row>
    <row r="9501" spans="174:174" x14ac:dyDescent="0.3">
      <c r="FR9501"/>
    </row>
    <row r="9502" spans="174:174" x14ac:dyDescent="0.3">
      <c r="FR9502"/>
    </row>
    <row r="9503" spans="174:174" x14ac:dyDescent="0.3">
      <c r="FR9503"/>
    </row>
    <row r="9504" spans="174:174" x14ac:dyDescent="0.3">
      <c r="FR9504"/>
    </row>
    <row r="9505" spans="174:174" x14ac:dyDescent="0.3">
      <c r="FR9505"/>
    </row>
    <row r="9506" spans="174:174" x14ac:dyDescent="0.3">
      <c r="FR9506"/>
    </row>
    <row r="9507" spans="174:174" x14ac:dyDescent="0.3">
      <c r="FR9507"/>
    </row>
    <row r="9508" spans="174:174" x14ac:dyDescent="0.3">
      <c r="FR9508"/>
    </row>
    <row r="9509" spans="174:174" x14ac:dyDescent="0.3">
      <c r="FR9509"/>
    </row>
    <row r="9510" spans="174:174" x14ac:dyDescent="0.3">
      <c r="FR9510"/>
    </row>
    <row r="9511" spans="174:174" x14ac:dyDescent="0.3">
      <c r="FR9511"/>
    </row>
    <row r="9512" spans="174:174" x14ac:dyDescent="0.3">
      <c r="FR9512"/>
    </row>
    <row r="9513" spans="174:174" x14ac:dyDescent="0.3">
      <c r="FR9513"/>
    </row>
    <row r="9514" spans="174:174" x14ac:dyDescent="0.3">
      <c r="FR9514"/>
    </row>
    <row r="9515" spans="174:174" x14ac:dyDescent="0.3">
      <c r="FR9515"/>
    </row>
    <row r="9516" spans="174:174" x14ac:dyDescent="0.3">
      <c r="FR9516"/>
    </row>
    <row r="9517" spans="174:174" x14ac:dyDescent="0.3">
      <c r="FR9517"/>
    </row>
    <row r="9518" spans="174:174" x14ac:dyDescent="0.3">
      <c r="FR9518"/>
    </row>
    <row r="9519" spans="174:174" x14ac:dyDescent="0.3">
      <c r="FR9519"/>
    </row>
    <row r="9520" spans="174:174" x14ac:dyDescent="0.3">
      <c r="FR9520"/>
    </row>
    <row r="9521" spans="174:174" x14ac:dyDescent="0.3">
      <c r="FR9521"/>
    </row>
    <row r="9522" spans="174:174" x14ac:dyDescent="0.3">
      <c r="FR9522"/>
    </row>
    <row r="9523" spans="174:174" x14ac:dyDescent="0.3">
      <c r="FR9523"/>
    </row>
    <row r="9524" spans="174:174" x14ac:dyDescent="0.3">
      <c r="FR9524"/>
    </row>
    <row r="9525" spans="174:174" x14ac:dyDescent="0.3">
      <c r="FR9525"/>
    </row>
    <row r="9526" spans="174:174" x14ac:dyDescent="0.3">
      <c r="FR9526"/>
    </row>
    <row r="9527" spans="174:174" x14ac:dyDescent="0.3">
      <c r="FR9527"/>
    </row>
    <row r="9528" spans="174:174" x14ac:dyDescent="0.3">
      <c r="FR9528"/>
    </row>
    <row r="9529" spans="174:174" x14ac:dyDescent="0.3">
      <c r="FR9529"/>
    </row>
    <row r="9530" spans="174:174" x14ac:dyDescent="0.3">
      <c r="FR9530"/>
    </row>
    <row r="9531" spans="174:174" x14ac:dyDescent="0.3">
      <c r="FR9531"/>
    </row>
    <row r="9532" spans="174:174" x14ac:dyDescent="0.3">
      <c r="FR9532"/>
    </row>
    <row r="9533" spans="174:174" x14ac:dyDescent="0.3">
      <c r="FR9533"/>
    </row>
    <row r="9534" spans="174:174" x14ac:dyDescent="0.3">
      <c r="FR9534"/>
    </row>
    <row r="9535" spans="174:174" x14ac:dyDescent="0.3">
      <c r="FR9535"/>
    </row>
    <row r="9536" spans="174:174" x14ac:dyDescent="0.3">
      <c r="FR9536"/>
    </row>
    <row r="9537" spans="174:174" x14ac:dyDescent="0.3">
      <c r="FR9537"/>
    </row>
    <row r="9538" spans="174:174" x14ac:dyDescent="0.3">
      <c r="FR9538"/>
    </row>
    <row r="9539" spans="174:174" x14ac:dyDescent="0.3">
      <c r="FR9539"/>
    </row>
    <row r="9540" spans="174:174" x14ac:dyDescent="0.3">
      <c r="FR9540"/>
    </row>
    <row r="9541" spans="174:174" x14ac:dyDescent="0.3">
      <c r="FR9541"/>
    </row>
    <row r="9542" spans="174:174" x14ac:dyDescent="0.3">
      <c r="FR9542"/>
    </row>
    <row r="9543" spans="174:174" x14ac:dyDescent="0.3">
      <c r="FR9543"/>
    </row>
    <row r="9544" spans="174:174" x14ac:dyDescent="0.3">
      <c r="FR9544"/>
    </row>
    <row r="9545" spans="174:174" x14ac:dyDescent="0.3">
      <c r="FR9545"/>
    </row>
    <row r="9546" spans="174:174" x14ac:dyDescent="0.3">
      <c r="FR9546"/>
    </row>
    <row r="9547" spans="174:174" x14ac:dyDescent="0.3">
      <c r="FR9547"/>
    </row>
    <row r="9548" spans="174:174" x14ac:dyDescent="0.3">
      <c r="FR9548"/>
    </row>
    <row r="9549" spans="174:174" x14ac:dyDescent="0.3">
      <c r="FR9549"/>
    </row>
    <row r="9550" spans="174:174" x14ac:dyDescent="0.3">
      <c r="FR9550"/>
    </row>
    <row r="9551" spans="174:174" x14ac:dyDescent="0.3">
      <c r="FR9551"/>
    </row>
    <row r="9552" spans="174:174" x14ac:dyDescent="0.3">
      <c r="FR9552"/>
    </row>
    <row r="9553" spans="174:174" x14ac:dyDescent="0.3">
      <c r="FR9553"/>
    </row>
    <row r="9554" spans="174:174" x14ac:dyDescent="0.3">
      <c r="FR9554"/>
    </row>
    <row r="9555" spans="174:174" x14ac:dyDescent="0.3">
      <c r="FR9555"/>
    </row>
    <row r="9556" spans="174:174" x14ac:dyDescent="0.3">
      <c r="FR9556"/>
    </row>
    <row r="9557" spans="174:174" x14ac:dyDescent="0.3">
      <c r="FR9557"/>
    </row>
    <row r="9558" spans="174:174" x14ac:dyDescent="0.3">
      <c r="FR9558"/>
    </row>
    <row r="9559" spans="174:174" x14ac:dyDescent="0.3">
      <c r="FR9559"/>
    </row>
    <row r="9560" spans="174:174" x14ac:dyDescent="0.3">
      <c r="FR9560"/>
    </row>
    <row r="9561" spans="174:174" x14ac:dyDescent="0.3">
      <c r="FR9561"/>
    </row>
    <row r="9562" spans="174:174" x14ac:dyDescent="0.3">
      <c r="FR9562"/>
    </row>
    <row r="9563" spans="174:174" x14ac:dyDescent="0.3">
      <c r="FR9563"/>
    </row>
    <row r="9564" spans="174:174" x14ac:dyDescent="0.3">
      <c r="FR9564"/>
    </row>
    <row r="9565" spans="174:174" x14ac:dyDescent="0.3">
      <c r="FR9565"/>
    </row>
    <row r="9566" spans="174:174" x14ac:dyDescent="0.3">
      <c r="FR9566"/>
    </row>
    <row r="9567" spans="174:174" x14ac:dyDescent="0.3">
      <c r="FR9567"/>
    </row>
    <row r="9568" spans="174:174" x14ac:dyDescent="0.3">
      <c r="FR9568"/>
    </row>
    <row r="9569" spans="174:174" x14ac:dyDescent="0.3">
      <c r="FR9569"/>
    </row>
    <row r="9570" spans="174:174" x14ac:dyDescent="0.3">
      <c r="FR9570"/>
    </row>
    <row r="9571" spans="174:174" x14ac:dyDescent="0.3">
      <c r="FR9571"/>
    </row>
    <row r="9572" spans="174:174" x14ac:dyDescent="0.3">
      <c r="FR9572"/>
    </row>
    <row r="9573" spans="174:174" x14ac:dyDescent="0.3">
      <c r="FR9573"/>
    </row>
    <row r="9574" spans="174:174" x14ac:dyDescent="0.3">
      <c r="FR9574"/>
    </row>
    <row r="9575" spans="174:174" x14ac:dyDescent="0.3">
      <c r="FR9575"/>
    </row>
    <row r="9576" spans="174:174" x14ac:dyDescent="0.3">
      <c r="FR9576"/>
    </row>
    <row r="9577" spans="174:174" x14ac:dyDescent="0.3">
      <c r="FR9577"/>
    </row>
    <row r="9578" spans="174:174" x14ac:dyDescent="0.3">
      <c r="FR9578"/>
    </row>
    <row r="9579" spans="174:174" x14ac:dyDescent="0.3">
      <c r="FR9579"/>
    </row>
    <row r="9580" spans="174:174" x14ac:dyDescent="0.3">
      <c r="FR9580"/>
    </row>
    <row r="9581" spans="174:174" x14ac:dyDescent="0.3">
      <c r="FR9581"/>
    </row>
    <row r="9582" spans="174:174" x14ac:dyDescent="0.3">
      <c r="FR9582"/>
    </row>
    <row r="9583" spans="174:174" x14ac:dyDescent="0.3">
      <c r="FR9583"/>
    </row>
    <row r="9584" spans="174:174" x14ac:dyDescent="0.3">
      <c r="FR9584"/>
    </row>
    <row r="9585" spans="174:174" x14ac:dyDescent="0.3">
      <c r="FR9585"/>
    </row>
    <row r="9586" spans="174:174" x14ac:dyDescent="0.3">
      <c r="FR9586"/>
    </row>
    <row r="9587" spans="174:174" x14ac:dyDescent="0.3">
      <c r="FR9587"/>
    </row>
    <row r="9588" spans="174:174" x14ac:dyDescent="0.3">
      <c r="FR9588"/>
    </row>
    <row r="9589" spans="174:174" x14ac:dyDescent="0.3">
      <c r="FR9589"/>
    </row>
    <row r="9590" spans="174:174" x14ac:dyDescent="0.3">
      <c r="FR9590"/>
    </row>
    <row r="9591" spans="174:174" x14ac:dyDescent="0.3">
      <c r="FR9591"/>
    </row>
    <row r="9592" spans="174:174" x14ac:dyDescent="0.3">
      <c r="FR9592"/>
    </row>
    <row r="9593" spans="174:174" x14ac:dyDescent="0.3">
      <c r="FR9593"/>
    </row>
    <row r="9594" spans="174:174" x14ac:dyDescent="0.3">
      <c r="FR9594"/>
    </row>
    <row r="9595" spans="174:174" x14ac:dyDescent="0.3">
      <c r="FR9595"/>
    </row>
    <row r="9596" spans="174:174" x14ac:dyDescent="0.3">
      <c r="FR9596"/>
    </row>
    <row r="9597" spans="174:174" x14ac:dyDescent="0.3">
      <c r="FR9597"/>
    </row>
    <row r="9598" spans="174:174" x14ac:dyDescent="0.3">
      <c r="FR9598"/>
    </row>
    <row r="9599" spans="174:174" x14ac:dyDescent="0.3">
      <c r="FR9599"/>
    </row>
    <row r="9600" spans="174:174" x14ac:dyDescent="0.3">
      <c r="FR9600"/>
    </row>
    <row r="9601" spans="174:174" x14ac:dyDescent="0.3">
      <c r="FR9601"/>
    </row>
    <row r="9602" spans="174:174" x14ac:dyDescent="0.3">
      <c r="FR9602"/>
    </row>
    <row r="9603" spans="174:174" x14ac:dyDescent="0.3">
      <c r="FR9603"/>
    </row>
    <row r="9604" spans="174:174" x14ac:dyDescent="0.3">
      <c r="FR9604"/>
    </row>
    <row r="9605" spans="174:174" x14ac:dyDescent="0.3">
      <c r="FR9605"/>
    </row>
    <row r="9606" spans="174:174" x14ac:dyDescent="0.3">
      <c r="FR9606"/>
    </row>
    <row r="9607" spans="174:174" x14ac:dyDescent="0.3">
      <c r="FR9607"/>
    </row>
    <row r="9608" spans="174:174" x14ac:dyDescent="0.3">
      <c r="FR9608"/>
    </row>
    <row r="9609" spans="174:174" x14ac:dyDescent="0.3">
      <c r="FR9609"/>
    </row>
    <row r="9610" spans="174:174" x14ac:dyDescent="0.3">
      <c r="FR9610"/>
    </row>
    <row r="9611" spans="174:174" x14ac:dyDescent="0.3">
      <c r="FR9611"/>
    </row>
    <row r="9612" spans="174:174" x14ac:dyDescent="0.3">
      <c r="FR9612"/>
    </row>
    <row r="9613" spans="174:174" x14ac:dyDescent="0.3">
      <c r="FR9613"/>
    </row>
    <row r="9614" spans="174:174" x14ac:dyDescent="0.3">
      <c r="FR9614"/>
    </row>
    <row r="9615" spans="174:174" x14ac:dyDescent="0.3">
      <c r="FR9615"/>
    </row>
    <row r="9616" spans="174:174" x14ac:dyDescent="0.3">
      <c r="FR9616"/>
    </row>
    <row r="9617" spans="174:174" x14ac:dyDescent="0.3">
      <c r="FR9617"/>
    </row>
    <row r="9618" spans="174:174" x14ac:dyDescent="0.3">
      <c r="FR9618"/>
    </row>
    <row r="9619" spans="174:174" x14ac:dyDescent="0.3">
      <c r="FR9619"/>
    </row>
    <row r="9620" spans="174:174" x14ac:dyDescent="0.3">
      <c r="FR9620"/>
    </row>
    <row r="9621" spans="174:174" x14ac:dyDescent="0.3">
      <c r="FR9621"/>
    </row>
    <row r="9622" spans="174:174" x14ac:dyDescent="0.3">
      <c r="FR9622"/>
    </row>
    <row r="9623" spans="174:174" x14ac:dyDescent="0.3">
      <c r="FR9623"/>
    </row>
    <row r="9624" spans="174:174" x14ac:dyDescent="0.3">
      <c r="FR9624"/>
    </row>
    <row r="9625" spans="174:174" x14ac:dyDescent="0.3">
      <c r="FR9625"/>
    </row>
    <row r="9626" spans="174:174" x14ac:dyDescent="0.3">
      <c r="FR9626"/>
    </row>
    <row r="9627" spans="174:174" x14ac:dyDescent="0.3">
      <c r="FR9627"/>
    </row>
    <row r="9628" spans="174:174" x14ac:dyDescent="0.3">
      <c r="FR9628"/>
    </row>
    <row r="9629" spans="174:174" x14ac:dyDescent="0.3">
      <c r="FR9629"/>
    </row>
    <row r="9630" spans="174:174" x14ac:dyDescent="0.3">
      <c r="FR9630"/>
    </row>
    <row r="9631" spans="174:174" x14ac:dyDescent="0.3">
      <c r="FR9631"/>
    </row>
    <row r="9632" spans="174:174" x14ac:dyDescent="0.3">
      <c r="FR9632"/>
    </row>
    <row r="9633" spans="174:174" x14ac:dyDescent="0.3">
      <c r="FR9633"/>
    </row>
    <row r="9634" spans="174:174" x14ac:dyDescent="0.3">
      <c r="FR9634"/>
    </row>
    <row r="9635" spans="174:174" x14ac:dyDescent="0.3">
      <c r="FR9635"/>
    </row>
    <row r="9636" spans="174:174" x14ac:dyDescent="0.3">
      <c r="FR9636"/>
    </row>
    <row r="9637" spans="174:174" x14ac:dyDescent="0.3">
      <c r="FR9637"/>
    </row>
    <row r="9638" spans="174:174" x14ac:dyDescent="0.3">
      <c r="FR9638"/>
    </row>
    <row r="9639" spans="174:174" x14ac:dyDescent="0.3">
      <c r="FR9639"/>
    </row>
    <row r="9640" spans="174:174" x14ac:dyDescent="0.3">
      <c r="FR9640"/>
    </row>
    <row r="9641" spans="174:174" x14ac:dyDescent="0.3">
      <c r="FR9641"/>
    </row>
    <row r="9642" spans="174:174" x14ac:dyDescent="0.3">
      <c r="FR9642"/>
    </row>
    <row r="9643" spans="174:174" x14ac:dyDescent="0.3">
      <c r="FR9643"/>
    </row>
    <row r="9644" spans="174:174" x14ac:dyDescent="0.3">
      <c r="FR9644"/>
    </row>
    <row r="9645" spans="174:174" x14ac:dyDescent="0.3">
      <c r="FR9645"/>
    </row>
    <row r="9646" spans="174:174" x14ac:dyDescent="0.3">
      <c r="FR9646"/>
    </row>
    <row r="9647" spans="174:174" x14ac:dyDescent="0.3">
      <c r="FR9647"/>
    </row>
    <row r="9648" spans="174:174" x14ac:dyDescent="0.3">
      <c r="FR9648"/>
    </row>
    <row r="9649" spans="174:174" x14ac:dyDescent="0.3">
      <c r="FR9649"/>
    </row>
    <row r="9650" spans="174:174" x14ac:dyDescent="0.3">
      <c r="FR9650"/>
    </row>
    <row r="9651" spans="174:174" x14ac:dyDescent="0.3">
      <c r="FR9651"/>
    </row>
    <row r="9652" spans="174:174" x14ac:dyDescent="0.3">
      <c r="FR9652"/>
    </row>
    <row r="9653" spans="174:174" x14ac:dyDescent="0.3">
      <c r="FR9653"/>
    </row>
    <row r="9654" spans="174:174" x14ac:dyDescent="0.3">
      <c r="FR9654"/>
    </row>
    <row r="9655" spans="174:174" x14ac:dyDescent="0.3">
      <c r="FR9655"/>
    </row>
    <row r="9656" spans="174:174" x14ac:dyDescent="0.3">
      <c r="FR9656"/>
    </row>
    <row r="9657" spans="174:174" x14ac:dyDescent="0.3">
      <c r="FR9657"/>
    </row>
    <row r="9658" spans="174:174" x14ac:dyDescent="0.3">
      <c r="FR9658"/>
    </row>
    <row r="9659" spans="174:174" x14ac:dyDescent="0.3">
      <c r="FR9659"/>
    </row>
    <row r="9660" spans="174:174" x14ac:dyDescent="0.3">
      <c r="FR9660"/>
    </row>
    <row r="9661" spans="174:174" x14ac:dyDescent="0.3">
      <c r="FR9661"/>
    </row>
    <row r="9662" spans="174:174" x14ac:dyDescent="0.3">
      <c r="FR9662"/>
    </row>
    <row r="9663" spans="174:174" x14ac:dyDescent="0.3">
      <c r="FR9663"/>
    </row>
    <row r="9664" spans="174:174" x14ac:dyDescent="0.3">
      <c r="FR9664"/>
    </row>
    <row r="9665" spans="174:174" x14ac:dyDescent="0.3">
      <c r="FR9665"/>
    </row>
    <row r="9666" spans="174:174" x14ac:dyDescent="0.3">
      <c r="FR9666"/>
    </row>
    <row r="9667" spans="174:174" x14ac:dyDescent="0.3">
      <c r="FR9667"/>
    </row>
    <row r="9668" spans="174:174" x14ac:dyDescent="0.3">
      <c r="FR9668"/>
    </row>
    <row r="9669" spans="174:174" x14ac:dyDescent="0.3">
      <c r="FR9669"/>
    </row>
    <row r="9670" spans="174:174" x14ac:dyDescent="0.3">
      <c r="FR9670"/>
    </row>
    <row r="9671" spans="174:174" x14ac:dyDescent="0.3">
      <c r="FR9671"/>
    </row>
    <row r="9672" spans="174:174" x14ac:dyDescent="0.3">
      <c r="FR9672"/>
    </row>
    <row r="9673" spans="174:174" x14ac:dyDescent="0.3">
      <c r="FR9673"/>
    </row>
    <row r="9674" spans="174:174" x14ac:dyDescent="0.3">
      <c r="FR9674"/>
    </row>
    <row r="9675" spans="174:174" x14ac:dyDescent="0.3">
      <c r="FR9675"/>
    </row>
    <row r="9676" spans="174:174" x14ac:dyDescent="0.3">
      <c r="FR9676"/>
    </row>
    <row r="9677" spans="174:174" x14ac:dyDescent="0.3">
      <c r="FR9677"/>
    </row>
    <row r="9678" spans="174:174" x14ac:dyDescent="0.3">
      <c r="FR9678"/>
    </row>
    <row r="9679" spans="174:174" x14ac:dyDescent="0.3">
      <c r="FR9679"/>
    </row>
    <row r="9680" spans="174:174" x14ac:dyDescent="0.3">
      <c r="FR9680"/>
    </row>
    <row r="9681" spans="174:174" x14ac:dyDescent="0.3">
      <c r="FR9681"/>
    </row>
    <row r="9682" spans="174:174" x14ac:dyDescent="0.3">
      <c r="FR9682"/>
    </row>
    <row r="9683" spans="174:174" x14ac:dyDescent="0.3">
      <c r="FR9683"/>
    </row>
    <row r="9684" spans="174:174" x14ac:dyDescent="0.3">
      <c r="FR9684"/>
    </row>
    <row r="9685" spans="174:174" x14ac:dyDescent="0.3">
      <c r="FR9685"/>
    </row>
    <row r="9686" spans="174:174" x14ac:dyDescent="0.3">
      <c r="FR9686"/>
    </row>
    <row r="9687" spans="174:174" x14ac:dyDescent="0.3">
      <c r="FR9687"/>
    </row>
    <row r="9688" spans="174:174" x14ac:dyDescent="0.3">
      <c r="FR9688"/>
    </row>
    <row r="9689" spans="174:174" x14ac:dyDescent="0.3">
      <c r="FR9689"/>
    </row>
    <row r="9690" spans="174:174" x14ac:dyDescent="0.3">
      <c r="FR9690"/>
    </row>
    <row r="9691" spans="174:174" x14ac:dyDescent="0.3">
      <c r="FR9691"/>
    </row>
    <row r="9692" spans="174:174" x14ac:dyDescent="0.3">
      <c r="FR9692"/>
    </row>
    <row r="9693" spans="174:174" x14ac:dyDescent="0.3">
      <c r="FR9693"/>
    </row>
    <row r="9694" spans="174:174" x14ac:dyDescent="0.3">
      <c r="FR9694"/>
    </row>
    <row r="9695" spans="174:174" x14ac:dyDescent="0.3">
      <c r="FR9695"/>
    </row>
    <row r="9696" spans="174:174" x14ac:dyDescent="0.3">
      <c r="FR9696"/>
    </row>
    <row r="9697" spans="174:174" x14ac:dyDescent="0.3">
      <c r="FR9697"/>
    </row>
    <row r="9698" spans="174:174" x14ac:dyDescent="0.3">
      <c r="FR9698"/>
    </row>
    <row r="9699" spans="174:174" x14ac:dyDescent="0.3">
      <c r="FR9699"/>
    </row>
    <row r="9700" spans="174:174" x14ac:dyDescent="0.3">
      <c r="FR9700"/>
    </row>
    <row r="9701" spans="174:174" x14ac:dyDescent="0.3">
      <c r="FR9701"/>
    </row>
    <row r="9702" spans="174:174" x14ac:dyDescent="0.3">
      <c r="FR9702"/>
    </row>
    <row r="9703" spans="174:174" x14ac:dyDescent="0.3">
      <c r="FR9703"/>
    </row>
    <row r="9704" spans="174:174" x14ac:dyDescent="0.3">
      <c r="FR9704"/>
    </row>
    <row r="9705" spans="174:174" x14ac:dyDescent="0.3">
      <c r="FR9705"/>
    </row>
    <row r="9706" spans="174:174" x14ac:dyDescent="0.3">
      <c r="FR9706"/>
    </row>
    <row r="9707" spans="174:174" x14ac:dyDescent="0.3">
      <c r="FR9707"/>
    </row>
    <row r="9708" spans="174:174" x14ac:dyDescent="0.3">
      <c r="FR9708"/>
    </row>
    <row r="9709" spans="174:174" x14ac:dyDescent="0.3">
      <c r="FR9709"/>
    </row>
    <row r="9710" spans="174:174" x14ac:dyDescent="0.3">
      <c r="FR9710"/>
    </row>
    <row r="9711" spans="174:174" x14ac:dyDescent="0.3">
      <c r="FR9711"/>
    </row>
    <row r="9712" spans="174:174" x14ac:dyDescent="0.3">
      <c r="FR9712"/>
    </row>
    <row r="9713" spans="174:174" x14ac:dyDescent="0.3">
      <c r="FR9713"/>
    </row>
    <row r="9714" spans="174:174" x14ac:dyDescent="0.3">
      <c r="FR9714"/>
    </row>
    <row r="9715" spans="174:174" x14ac:dyDescent="0.3">
      <c r="FR9715"/>
    </row>
    <row r="9716" spans="174:174" x14ac:dyDescent="0.3">
      <c r="FR9716"/>
    </row>
    <row r="9717" spans="174:174" x14ac:dyDescent="0.3">
      <c r="FR9717"/>
    </row>
    <row r="9718" spans="174:174" x14ac:dyDescent="0.3">
      <c r="FR9718"/>
    </row>
    <row r="9719" spans="174:174" x14ac:dyDescent="0.3">
      <c r="FR9719"/>
    </row>
    <row r="9720" spans="174:174" x14ac:dyDescent="0.3">
      <c r="FR9720"/>
    </row>
    <row r="9721" spans="174:174" x14ac:dyDescent="0.3">
      <c r="FR9721"/>
    </row>
    <row r="9722" spans="174:174" x14ac:dyDescent="0.3">
      <c r="FR9722"/>
    </row>
    <row r="9723" spans="174:174" x14ac:dyDescent="0.3">
      <c r="FR9723"/>
    </row>
    <row r="9724" spans="174:174" x14ac:dyDescent="0.3">
      <c r="FR9724"/>
    </row>
    <row r="9725" spans="174:174" x14ac:dyDescent="0.3">
      <c r="FR9725"/>
    </row>
    <row r="9726" spans="174:174" x14ac:dyDescent="0.3">
      <c r="FR9726"/>
    </row>
    <row r="9727" spans="174:174" x14ac:dyDescent="0.3">
      <c r="FR9727"/>
    </row>
    <row r="9728" spans="174:174" x14ac:dyDescent="0.3">
      <c r="FR9728"/>
    </row>
    <row r="9729" spans="174:174" x14ac:dyDescent="0.3">
      <c r="FR9729"/>
    </row>
    <row r="9730" spans="174:174" x14ac:dyDescent="0.3">
      <c r="FR9730"/>
    </row>
    <row r="9731" spans="174:174" x14ac:dyDescent="0.3">
      <c r="FR9731"/>
    </row>
    <row r="9732" spans="174:174" x14ac:dyDescent="0.3">
      <c r="FR9732"/>
    </row>
    <row r="9733" spans="174:174" x14ac:dyDescent="0.3">
      <c r="FR9733"/>
    </row>
    <row r="9734" spans="174:174" x14ac:dyDescent="0.3">
      <c r="FR9734"/>
    </row>
    <row r="9735" spans="174:174" x14ac:dyDescent="0.3">
      <c r="FR9735"/>
    </row>
    <row r="9736" spans="174:174" x14ac:dyDescent="0.3">
      <c r="FR9736"/>
    </row>
    <row r="9737" spans="174:174" x14ac:dyDescent="0.3">
      <c r="FR9737"/>
    </row>
    <row r="9738" spans="174:174" x14ac:dyDescent="0.3">
      <c r="FR9738"/>
    </row>
    <row r="9739" spans="174:174" x14ac:dyDescent="0.3">
      <c r="FR9739"/>
    </row>
    <row r="9740" spans="174:174" x14ac:dyDescent="0.3">
      <c r="FR9740"/>
    </row>
    <row r="9741" spans="174:174" x14ac:dyDescent="0.3">
      <c r="FR9741"/>
    </row>
    <row r="9742" spans="174:174" x14ac:dyDescent="0.3">
      <c r="FR9742"/>
    </row>
    <row r="9743" spans="174:174" x14ac:dyDescent="0.3">
      <c r="FR9743"/>
    </row>
    <row r="9744" spans="174:174" x14ac:dyDescent="0.3">
      <c r="FR9744"/>
    </row>
    <row r="9745" spans="174:174" x14ac:dyDescent="0.3">
      <c r="FR9745"/>
    </row>
    <row r="9746" spans="174:174" x14ac:dyDescent="0.3">
      <c r="FR9746"/>
    </row>
    <row r="9747" spans="174:174" x14ac:dyDescent="0.3">
      <c r="FR9747"/>
    </row>
    <row r="9748" spans="174:174" x14ac:dyDescent="0.3">
      <c r="FR9748"/>
    </row>
    <row r="9749" spans="174:174" x14ac:dyDescent="0.3">
      <c r="FR9749"/>
    </row>
    <row r="9750" spans="174:174" x14ac:dyDescent="0.3">
      <c r="FR9750"/>
    </row>
    <row r="9751" spans="174:174" x14ac:dyDescent="0.3">
      <c r="FR9751"/>
    </row>
    <row r="9752" spans="174:174" x14ac:dyDescent="0.3">
      <c r="FR9752"/>
    </row>
    <row r="9753" spans="174:174" x14ac:dyDescent="0.3">
      <c r="FR9753"/>
    </row>
    <row r="9754" spans="174:174" x14ac:dyDescent="0.3">
      <c r="FR9754"/>
    </row>
    <row r="9755" spans="174:174" x14ac:dyDescent="0.3">
      <c r="FR9755"/>
    </row>
    <row r="9756" spans="174:174" x14ac:dyDescent="0.3">
      <c r="FR9756"/>
    </row>
    <row r="9757" spans="174:174" x14ac:dyDescent="0.3">
      <c r="FR9757"/>
    </row>
    <row r="9758" spans="174:174" x14ac:dyDescent="0.3">
      <c r="FR9758"/>
    </row>
    <row r="9759" spans="174:174" x14ac:dyDescent="0.3">
      <c r="FR9759"/>
    </row>
    <row r="9760" spans="174:174" x14ac:dyDescent="0.3">
      <c r="FR9760"/>
    </row>
    <row r="9761" spans="174:174" x14ac:dyDescent="0.3">
      <c r="FR9761"/>
    </row>
    <row r="9762" spans="174:174" x14ac:dyDescent="0.3">
      <c r="FR9762"/>
    </row>
    <row r="9763" spans="174:174" x14ac:dyDescent="0.3">
      <c r="FR9763"/>
    </row>
    <row r="9764" spans="174:174" x14ac:dyDescent="0.3">
      <c r="FR9764"/>
    </row>
    <row r="9765" spans="174:174" x14ac:dyDescent="0.3">
      <c r="FR9765"/>
    </row>
    <row r="9766" spans="174:174" x14ac:dyDescent="0.3">
      <c r="FR9766"/>
    </row>
    <row r="9767" spans="174:174" x14ac:dyDescent="0.3">
      <c r="FR9767"/>
    </row>
    <row r="9768" spans="174:174" x14ac:dyDescent="0.3">
      <c r="FR9768"/>
    </row>
    <row r="9769" spans="174:174" x14ac:dyDescent="0.3">
      <c r="FR9769"/>
    </row>
    <row r="9770" spans="174:174" x14ac:dyDescent="0.3">
      <c r="FR9770"/>
    </row>
    <row r="9771" spans="174:174" x14ac:dyDescent="0.3">
      <c r="FR9771"/>
    </row>
    <row r="9772" spans="174:174" x14ac:dyDescent="0.3">
      <c r="FR9772"/>
    </row>
    <row r="9773" spans="174:174" x14ac:dyDescent="0.3">
      <c r="FR9773"/>
    </row>
    <row r="9774" spans="174:174" x14ac:dyDescent="0.3">
      <c r="FR9774"/>
    </row>
    <row r="9775" spans="174:174" x14ac:dyDescent="0.3">
      <c r="FR9775"/>
    </row>
    <row r="9776" spans="174:174" x14ac:dyDescent="0.3">
      <c r="FR9776"/>
    </row>
    <row r="9777" spans="174:174" x14ac:dyDescent="0.3">
      <c r="FR9777"/>
    </row>
    <row r="9778" spans="174:174" x14ac:dyDescent="0.3">
      <c r="FR9778"/>
    </row>
    <row r="9779" spans="174:174" x14ac:dyDescent="0.3">
      <c r="FR9779"/>
    </row>
    <row r="9780" spans="174:174" x14ac:dyDescent="0.3">
      <c r="FR9780"/>
    </row>
    <row r="9781" spans="174:174" x14ac:dyDescent="0.3">
      <c r="FR9781"/>
    </row>
    <row r="9782" spans="174:174" x14ac:dyDescent="0.3">
      <c r="FR9782"/>
    </row>
    <row r="9783" spans="174:174" x14ac:dyDescent="0.3">
      <c r="FR9783"/>
    </row>
    <row r="9784" spans="174:174" x14ac:dyDescent="0.3">
      <c r="FR9784"/>
    </row>
    <row r="9785" spans="174:174" x14ac:dyDescent="0.3">
      <c r="FR9785"/>
    </row>
    <row r="9786" spans="174:174" x14ac:dyDescent="0.3">
      <c r="FR9786"/>
    </row>
    <row r="9787" spans="174:174" x14ac:dyDescent="0.3">
      <c r="FR9787"/>
    </row>
    <row r="9788" spans="174:174" x14ac:dyDescent="0.3">
      <c r="FR9788"/>
    </row>
    <row r="9789" spans="174:174" x14ac:dyDescent="0.3">
      <c r="FR9789"/>
    </row>
    <row r="9790" spans="174:174" x14ac:dyDescent="0.3">
      <c r="FR9790"/>
    </row>
    <row r="9791" spans="174:174" x14ac:dyDescent="0.3">
      <c r="FR9791"/>
    </row>
    <row r="9792" spans="174:174" x14ac:dyDescent="0.3">
      <c r="FR9792"/>
    </row>
    <row r="9793" spans="174:174" x14ac:dyDescent="0.3">
      <c r="FR9793"/>
    </row>
    <row r="9794" spans="174:174" x14ac:dyDescent="0.3">
      <c r="FR9794"/>
    </row>
    <row r="9795" spans="174:174" x14ac:dyDescent="0.3">
      <c r="FR9795"/>
    </row>
    <row r="9796" spans="174:174" x14ac:dyDescent="0.3">
      <c r="FR9796"/>
    </row>
    <row r="9797" spans="174:174" x14ac:dyDescent="0.3">
      <c r="FR9797"/>
    </row>
    <row r="9798" spans="174:174" x14ac:dyDescent="0.3">
      <c r="FR9798"/>
    </row>
    <row r="9799" spans="174:174" x14ac:dyDescent="0.3">
      <c r="FR9799"/>
    </row>
    <row r="9800" spans="174:174" x14ac:dyDescent="0.3">
      <c r="FR9800"/>
    </row>
    <row r="9801" spans="174:174" x14ac:dyDescent="0.3">
      <c r="FR9801"/>
    </row>
    <row r="9802" spans="174:174" x14ac:dyDescent="0.3">
      <c r="FR9802"/>
    </row>
    <row r="9803" spans="174:174" x14ac:dyDescent="0.3">
      <c r="FR9803"/>
    </row>
    <row r="9804" spans="174:174" x14ac:dyDescent="0.3">
      <c r="FR9804"/>
    </row>
    <row r="9805" spans="174:174" x14ac:dyDescent="0.3">
      <c r="FR9805"/>
    </row>
    <row r="9806" spans="174:174" x14ac:dyDescent="0.3">
      <c r="FR9806"/>
    </row>
    <row r="9807" spans="174:174" x14ac:dyDescent="0.3">
      <c r="FR9807"/>
    </row>
    <row r="9808" spans="174:174" x14ac:dyDescent="0.3">
      <c r="FR9808"/>
    </row>
    <row r="9809" spans="174:174" x14ac:dyDescent="0.3">
      <c r="FR9809"/>
    </row>
    <row r="9810" spans="174:174" x14ac:dyDescent="0.3">
      <c r="FR9810"/>
    </row>
    <row r="9811" spans="174:174" x14ac:dyDescent="0.3">
      <c r="FR9811"/>
    </row>
    <row r="9812" spans="174:174" x14ac:dyDescent="0.3">
      <c r="FR9812"/>
    </row>
    <row r="9813" spans="174:174" x14ac:dyDescent="0.3">
      <c r="FR9813"/>
    </row>
    <row r="9814" spans="174:174" x14ac:dyDescent="0.3">
      <c r="FR9814"/>
    </row>
    <row r="9815" spans="174:174" x14ac:dyDescent="0.3">
      <c r="FR9815"/>
    </row>
    <row r="9816" spans="174:174" x14ac:dyDescent="0.3">
      <c r="FR9816"/>
    </row>
    <row r="9817" spans="174:174" x14ac:dyDescent="0.3">
      <c r="FR9817"/>
    </row>
    <row r="9818" spans="174:174" x14ac:dyDescent="0.3">
      <c r="FR9818"/>
    </row>
    <row r="9819" spans="174:174" x14ac:dyDescent="0.3">
      <c r="FR9819"/>
    </row>
    <row r="9820" spans="174:174" x14ac:dyDescent="0.3">
      <c r="FR9820"/>
    </row>
    <row r="9821" spans="174:174" x14ac:dyDescent="0.3">
      <c r="FR9821"/>
    </row>
    <row r="9822" spans="174:174" x14ac:dyDescent="0.3">
      <c r="FR9822"/>
    </row>
    <row r="9823" spans="174:174" x14ac:dyDescent="0.3">
      <c r="FR9823"/>
    </row>
    <row r="9824" spans="174:174" x14ac:dyDescent="0.3">
      <c r="FR9824"/>
    </row>
    <row r="9825" spans="174:174" x14ac:dyDescent="0.3">
      <c r="FR9825"/>
    </row>
    <row r="9826" spans="174:174" x14ac:dyDescent="0.3">
      <c r="FR9826"/>
    </row>
    <row r="9827" spans="174:174" x14ac:dyDescent="0.3">
      <c r="FR9827"/>
    </row>
    <row r="9828" spans="174:174" x14ac:dyDescent="0.3">
      <c r="FR9828"/>
    </row>
    <row r="9829" spans="174:174" x14ac:dyDescent="0.3">
      <c r="FR9829"/>
    </row>
    <row r="9830" spans="174:174" x14ac:dyDescent="0.3">
      <c r="FR9830"/>
    </row>
    <row r="9831" spans="174:174" x14ac:dyDescent="0.3">
      <c r="FR9831"/>
    </row>
    <row r="9832" spans="174:174" x14ac:dyDescent="0.3">
      <c r="FR9832"/>
    </row>
    <row r="9833" spans="174:174" x14ac:dyDescent="0.3">
      <c r="FR9833"/>
    </row>
    <row r="9834" spans="174:174" x14ac:dyDescent="0.3">
      <c r="FR9834"/>
    </row>
    <row r="9835" spans="174:174" x14ac:dyDescent="0.3">
      <c r="FR9835"/>
    </row>
    <row r="9836" spans="174:174" x14ac:dyDescent="0.3">
      <c r="FR9836"/>
    </row>
    <row r="9837" spans="174:174" x14ac:dyDescent="0.3">
      <c r="FR9837"/>
    </row>
    <row r="9838" spans="174:174" x14ac:dyDescent="0.3">
      <c r="FR9838"/>
    </row>
    <row r="9839" spans="174:174" x14ac:dyDescent="0.3">
      <c r="FR9839"/>
    </row>
    <row r="9840" spans="174:174" x14ac:dyDescent="0.3">
      <c r="FR9840"/>
    </row>
    <row r="9841" spans="174:174" x14ac:dyDescent="0.3">
      <c r="FR9841"/>
    </row>
    <row r="9842" spans="174:174" x14ac:dyDescent="0.3">
      <c r="FR9842"/>
    </row>
    <row r="9843" spans="174:174" x14ac:dyDescent="0.3">
      <c r="FR9843"/>
    </row>
    <row r="9844" spans="174:174" x14ac:dyDescent="0.3">
      <c r="FR9844"/>
    </row>
    <row r="9845" spans="174:174" x14ac:dyDescent="0.3">
      <c r="FR9845"/>
    </row>
    <row r="9846" spans="174:174" x14ac:dyDescent="0.3">
      <c r="FR9846"/>
    </row>
    <row r="9847" spans="174:174" x14ac:dyDescent="0.3">
      <c r="FR9847"/>
    </row>
    <row r="9848" spans="174:174" x14ac:dyDescent="0.3">
      <c r="FR9848"/>
    </row>
    <row r="9849" spans="174:174" x14ac:dyDescent="0.3">
      <c r="FR9849"/>
    </row>
    <row r="9850" spans="174:174" x14ac:dyDescent="0.3">
      <c r="FR9850"/>
    </row>
    <row r="9851" spans="174:174" x14ac:dyDescent="0.3">
      <c r="FR9851"/>
    </row>
    <row r="9852" spans="174:174" x14ac:dyDescent="0.3">
      <c r="FR9852"/>
    </row>
    <row r="9853" spans="174:174" x14ac:dyDescent="0.3">
      <c r="FR9853"/>
    </row>
    <row r="9854" spans="174:174" x14ac:dyDescent="0.3">
      <c r="FR9854"/>
    </row>
    <row r="9855" spans="174:174" x14ac:dyDescent="0.3">
      <c r="FR9855"/>
    </row>
    <row r="9856" spans="174:174" x14ac:dyDescent="0.3">
      <c r="FR9856"/>
    </row>
    <row r="9857" spans="174:174" x14ac:dyDescent="0.3">
      <c r="FR9857"/>
    </row>
    <row r="9858" spans="174:174" x14ac:dyDescent="0.3">
      <c r="FR9858"/>
    </row>
    <row r="9859" spans="174:174" x14ac:dyDescent="0.3">
      <c r="FR9859"/>
    </row>
    <row r="9860" spans="174:174" x14ac:dyDescent="0.3">
      <c r="FR9860"/>
    </row>
    <row r="9861" spans="174:174" x14ac:dyDescent="0.3">
      <c r="FR9861"/>
    </row>
    <row r="9862" spans="174:174" x14ac:dyDescent="0.3">
      <c r="FR9862"/>
    </row>
    <row r="9863" spans="174:174" x14ac:dyDescent="0.3">
      <c r="FR9863"/>
    </row>
    <row r="9864" spans="174:174" x14ac:dyDescent="0.3">
      <c r="FR9864"/>
    </row>
    <row r="9865" spans="174:174" x14ac:dyDescent="0.3">
      <c r="FR9865"/>
    </row>
    <row r="9866" spans="174:174" x14ac:dyDescent="0.3">
      <c r="FR9866"/>
    </row>
    <row r="9867" spans="174:174" x14ac:dyDescent="0.3">
      <c r="FR9867"/>
    </row>
    <row r="9868" spans="174:174" x14ac:dyDescent="0.3">
      <c r="FR9868"/>
    </row>
    <row r="9869" spans="174:174" x14ac:dyDescent="0.3">
      <c r="FR9869"/>
    </row>
    <row r="9870" spans="174:174" x14ac:dyDescent="0.3">
      <c r="FR9870"/>
    </row>
    <row r="9871" spans="174:174" x14ac:dyDescent="0.3">
      <c r="FR9871"/>
    </row>
    <row r="9872" spans="174:174" x14ac:dyDescent="0.3">
      <c r="FR9872"/>
    </row>
    <row r="9873" spans="174:174" x14ac:dyDescent="0.3">
      <c r="FR9873"/>
    </row>
    <row r="9874" spans="174:174" x14ac:dyDescent="0.3">
      <c r="FR9874"/>
    </row>
    <row r="9875" spans="174:174" x14ac:dyDescent="0.3">
      <c r="FR9875"/>
    </row>
    <row r="9876" spans="174:174" x14ac:dyDescent="0.3">
      <c r="FR9876"/>
    </row>
    <row r="9877" spans="174:174" x14ac:dyDescent="0.3">
      <c r="FR9877"/>
    </row>
    <row r="9878" spans="174:174" x14ac:dyDescent="0.3">
      <c r="FR9878"/>
    </row>
    <row r="9879" spans="174:174" x14ac:dyDescent="0.3">
      <c r="FR9879"/>
    </row>
    <row r="9880" spans="174:174" x14ac:dyDescent="0.3">
      <c r="FR9880"/>
    </row>
    <row r="9881" spans="174:174" x14ac:dyDescent="0.3">
      <c r="FR9881"/>
    </row>
    <row r="9882" spans="174:174" x14ac:dyDescent="0.3">
      <c r="FR9882"/>
    </row>
    <row r="9883" spans="174:174" x14ac:dyDescent="0.3">
      <c r="FR9883"/>
    </row>
    <row r="9884" spans="174:174" x14ac:dyDescent="0.3">
      <c r="FR9884"/>
    </row>
    <row r="9885" spans="174:174" x14ac:dyDescent="0.3">
      <c r="FR9885"/>
    </row>
    <row r="9886" spans="174:174" x14ac:dyDescent="0.3">
      <c r="FR9886"/>
    </row>
    <row r="9887" spans="174:174" x14ac:dyDescent="0.3">
      <c r="FR9887"/>
    </row>
    <row r="9888" spans="174:174" x14ac:dyDescent="0.3">
      <c r="FR9888"/>
    </row>
    <row r="9889" spans="174:174" x14ac:dyDescent="0.3">
      <c r="FR9889"/>
    </row>
    <row r="9890" spans="174:174" x14ac:dyDescent="0.3">
      <c r="FR9890"/>
    </row>
    <row r="9891" spans="174:174" x14ac:dyDescent="0.3">
      <c r="FR9891"/>
    </row>
    <row r="9892" spans="174:174" x14ac:dyDescent="0.3">
      <c r="FR9892"/>
    </row>
    <row r="9893" spans="174:174" x14ac:dyDescent="0.3">
      <c r="FR9893"/>
    </row>
    <row r="9894" spans="174:174" x14ac:dyDescent="0.3">
      <c r="FR9894"/>
    </row>
    <row r="9895" spans="174:174" x14ac:dyDescent="0.3">
      <c r="FR9895"/>
    </row>
    <row r="9896" spans="174:174" x14ac:dyDescent="0.3">
      <c r="FR9896"/>
    </row>
    <row r="9897" spans="174:174" x14ac:dyDescent="0.3">
      <c r="FR9897"/>
    </row>
    <row r="9898" spans="174:174" x14ac:dyDescent="0.3">
      <c r="FR9898"/>
    </row>
    <row r="9899" spans="174:174" x14ac:dyDescent="0.3">
      <c r="FR9899"/>
    </row>
    <row r="9900" spans="174:174" x14ac:dyDescent="0.3">
      <c r="FR9900"/>
    </row>
    <row r="9901" spans="174:174" x14ac:dyDescent="0.3">
      <c r="FR9901"/>
    </row>
    <row r="9902" spans="174:174" x14ac:dyDescent="0.3">
      <c r="FR9902"/>
    </row>
    <row r="9903" spans="174:174" x14ac:dyDescent="0.3">
      <c r="FR9903"/>
    </row>
    <row r="9904" spans="174:174" x14ac:dyDescent="0.3">
      <c r="FR9904"/>
    </row>
    <row r="9905" spans="174:174" x14ac:dyDescent="0.3">
      <c r="FR9905"/>
    </row>
    <row r="9906" spans="174:174" x14ac:dyDescent="0.3">
      <c r="FR9906"/>
    </row>
    <row r="9907" spans="174:174" x14ac:dyDescent="0.3">
      <c r="FR9907"/>
    </row>
    <row r="9908" spans="174:174" x14ac:dyDescent="0.3">
      <c r="FR9908"/>
    </row>
    <row r="9909" spans="174:174" x14ac:dyDescent="0.3">
      <c r="FR9909"/>
    </row>
    <row r="9910" spans="174:174" x14ac:dyDescent="0.3">
      <c r="FR9910"/>
    </row>
    <row r="9911" spans="174:174" x14ac:dyDescent="0.3">
      <c r="FR9911"/>
    </row>
    <row r="9912" spans="174:174" x14ac:dyDescent="0.3">
      <c r="FR9912"/>
    </row>
    <row r="9913" spans="174:174" x14ac:dyDescent="0.3">
      <c r="FR9913"/>
    </row>
    <row r="9914" spans="174:174" x14ac:dyDescent="0.3">
      <c r="FR9914"/>
    </row>
    <row r="9915" spans="174:174" x14ac:dyDescent="0.3">
      <c r="FR9915"/>
    </row>
    <row r="9916" spans="174:174" x14ac:dyDescent="0.3">
      <c r="FR9916"/>
    </row>
    <row r="9917" spans="174:174" x14ac:dyDescent="0.3">
      <c r="FR9917"/>
    </row>
    <row r="9918" spans="174:174" x14ac:dyDescent="0.3">
      <c r="FR9918"/>
    </row>
    <row r="9919" spans="174:174" x14ac:dyDescent="0.3">
      <c r="FR9919"/>
    </row>
    <row r="9920" spans="174:174" x14ac:dyDescent="0.3">
      <c r="FR9920"/>
    </row>
    <row r="9921" spans="174:174" x14ac:dyDescent="0.3">
      <c r="FR9921"/>
    </row>
    <row r="9922" spans="174:174" x14ac:dyDescent="0.3">
      <c r="FR9922"/>
    </row>
    <row r="9923" spans="174:174" x14ac:dyDescent="0.3">
      <c r="FR9923"/>
    </row>
    <row r="9924" spans="174:174" x14ac:dyDescent="0.3">
      <c r="FR9924"/>
    </row>
    <row r="9925" spans="174:174" x14ac:dyDescent="0.3">
      <c r="FR9925"/>
    </row>
    <row r="9926" spans="174:174" x14ac:dyDescent="0.3">
      <c r="FR9926"/>
    </row>
    <row r="9927" spans="174:174" x14ac:dyDescent="0.3">
      <c r="FR9927"/>
    </row>
    <row r="9928" spans="174:174" x14ac:dyDescent="0.3">
      <c r="FR9928"/>
    </row>
    <row r="9929" spans="174:174" x14ac:dyDescent="0.3">
      <c r="FR9929"/>
    </row>
    <row r="9930" spans="174:174" x14ac:dyDescent="0.3">
      <c r="FR9930"/>
    </row>
    <row r="9931" spans="174:174" x14ac:dyDescent="0.3">
      <c r="FR9931"/>
    </row>
    <row r="9932" spans="174:174" x14ac:dyDescent="0.3">
      <c r="FR9932"/>
    </row>
    <row r="9933" spans="174:174" x14ac:dyDescent="0.3">
      <c r="FR9933"/>
    </row>
    <row r="9934" spans="174:174" x14ac:dyDescent="0.3">
      <c r="FR9934"/>
    </row>
    <row r="9935" spans="174:174" x14ac:dyDescent="0.3">
      <c r="FR9935"/>
    </row>
    <row r="9936" spans="174:174" x14ac:dyDescent="0.3">
      <c r="FR9936"/>
    </row>
    <row r="9937" spans="174:174" x14ac:dyDescent="0.3">
      <c r="FR9937"/>
    </row>
    <row r="9938" spans="174:174" x14ac:dyDescent="0.3">
      <c r="FR9938"/>
    </row>
    <row r="9939" spans="174:174" x14ac:dyDescent="0.3">
      <c r="FR9939"/>
    </row>
    <row r="9940" spans="174:174" x14ac:dyDescent="0.3">
      <c r="FR9940"/>
    </row>
    <row r="9941" spans="174:174" x14ac:dyDescent="0.3">
      <c r="FR9941"/>
    </row>
    <row r="9942" spans="174:174" x14ac:dyDescent="0.3">
      <c r="FR9942"/>
    </row>
    <row r="9943" spans="174:174" x14ac:dyDescent="0.3">
      <c r="FR9943"/>
    </row>
    <row r="9944" spans="174:174" x14ac:dyDescent="0.3">
      <c r="FR9944"/>
    </row>
    <row r="9945" spans="174:174" x14ac:dyDescent="0.3">
      <c r="FR9945"/>
    </row>
    <row r="9946" spans="174:174" x14ac:dyDescent="0.3">
      <c r="FR9946"/>
    </row>
    <row r="9947" spans="174:174" x14ac:dyDescent="0.3">
      <c r="FR9947"/>
    </row>
    <row r="9948" spans="174:174" x14ac:dyDescent="0.3">
      <c r="FR9948"/>
    </row>
    <row r="9949" spans="174:174" x14ac:dyDescent="0.3">
      <c r="FR9949"/>
    </row>
    <row r="9950" spans="174:174" x14ac:dyDescent="0.3">
      <c r="FR9950"/>
    </row>
    <row r="9951" spans="174:174" x14ac:dyDescent="0.3">
      <c r="FR9951"/>
    </row>
    <row r="9952" spans="174:174" x14ac:dyDescent="0.3">
      <c r="FR9952"/>
    </row>
    <row r="9953" spans="174:174" x14ac:dyDescent="0.3">
      <c r="FR9953"/>
    </row>
    <row r="9954" spans="174:174" x14ac:dyDescent="0.3">
      <c r="FR9954"/>
    </row>
    <row r="9955" spans="174:174" x14ac:dyDescent="0.3">
      <c r="FR9955"/>
    </row>
    <row r="9956" spans="174:174" x14ac:dyDescent="0.3">
      <c r="FR9956"/>
    </row>
    <row r="9957" spans="174:174" x14ac:dyDescent="0.3">
      <c r="FR9957"/>
    </row>
    <row r="9958" spans="174:174" x14ac:dyDescent="0.3">
      <c r="FR9958"/>
    </row>
    <row r="9959" spans="174:174" x14ac:dyDescent="0.3">
      <c r="FR9959"/>
    </row>
    <row r="9960" spans="174:174" x14ac:dyDescent="0.3">
      <c r="FR9960"/>
    </row>
    <row r="9961" spans="174:174" x14ac:dyDescent="0.3">
      <c r="FR9961"/>
    </row>
    <row r="9962" spans="174:174" x14ac:dyDescent="0.3">
      <c r="FR9962"/>
    </row>
    <row r="9963" spans="174:174" x14ac:dyDescent="0.3">
      <c r="FR9963"/>
    </row>
    <row r="9964" spans="174:174" x14ac:dyDescent="0.3">
      <c r="FR9964"/>
    </row>
    <row r="9965" spans="174:174" x14ac:dyDescent="0.3">
      <c r="FR9965"/>
    </row>
    <row r="9966" spans="174:174" x14ac:dyDescent="0.3">
      <c r="FR9966"/>
    </row>
    <row r="9967" spans="174:174" x14ac:dyDescent="0.3">
      <c r="FR9967"/>
    </row>
    <row r="9968" spans="174:174" x14ac:dyDescent="0.3">
      <c r="FR9968"/>
    </row>
    <row r="9969" spans="174:174" x14ac:dyDescent="0.3">
      <c r="FR9969"/>
    </row>
    <row r="9970" spans="174:174" x14ac:dyDescent="0.3">
      <c r="FR9970"/>
    </row>
    <row r="9971" spans="174:174" x14ac:dyDescent="0.3">
      <c r="FR9971"/>
    </row>
    <row r="9972" spans="174:174" x14ac:dyDescent="0.3">
      <c r="FR9972"/>
    </row>
    <row r="9973" spans="174:174" x14ac:dyDescent="0.3">
      <c r="FR9973"/>
    </row>
    <row r="9974" spans="174:174" x14ac:dyDescent="0.3">
      <c r="FR9974"/>
    </row>
    <row r="9975" spans="174:174" x14ac:dyDescent="0.3">
      <c r="FR9975"/>
    </row>
    <row r="9976" spans="174:174" x14ac:dyDescent="0.3">
      <c r="FR9976"/>
    </row>
    <row r="9977" spans="174:174" x14ac:dyDescent="0.3">
      <c r="FR9977"/>
    </row>
    <row r="9978" spans="174:174" x14ac:dyDescent="0.3">
      <c r="FR9978"/>
    </row>
    <row r="9979" spans="174:174" x14ac:dyDescent="0.3">
      <c r="FR9979"/>
    </row>
    <row r="9980" spans="174:174" x14ac:dyDescent="0.3">
      <c r="FR9980"/>
    </row>
    <row r="9981" spans="174:174" x14ac:dyDescent="0.3">
      <c r="FR9981"/>
    </row>
    <row r="9982" spans="174:174" x14ac:dyDescent="0.3">
      <c r="FR9982"/>
    </row>
    <row r="9983" spans="174:174" x14ac:dyDescent="0.3">
      <c r="FR9983"/>
    </row>
    <row r="9984" spans="174:174" x14ac:dyDescent="0.3">
      <c r="FR9984"/>
    </row>
    <row r="9985" spans="174:174" x14ac:dyDescent="0.3">
      <c r="FR9985"/>
    </row>
    <row r="9986" spans="174:174" x14ac:dyDescent="0.3">
      <c r="FR9986"/>
    </row>
    <row r="9987" spans="174:174" x14ac:dyDescent="0.3">
      <c r="FR9987"/>
    </row>
    <row r="9988" spans="174:174" x14ac:dyDescent="0.3">
      <c r="FR9988"/>
    </row>
    <row r="9989" spans="174:174" x14ac:dyDescent="0.3">
      <c r="FR9989"/>
    </row>
    <row r="9990" spans="174:174" x14ac:dyDescent="0.3">
      <c r="FR9990"/>
    </row>
    <row r="9991" spans="174:174" x14ac:dyDescent="0.3">
      <c r="FR9991"/>
    </row>
    <row r="9992" spans="174:174" x14ac:dyDescent="0.3">
      <c r="FR9992"/>
    </row>
    <row r="9993" spans="174:174" x14ac:dyDescent="0.3">
      <c r="FR9993"/>
    </row>
    <row r="9994" spans="174:174" x14ac:dyDescent="0.3">
      <c r="FR9994"/>
    </row>
    <row r="9995" spans="174:174" x14ac:dyDescent="0.3">
      <c r="FR9995"/>
    </row>
    <row r="9996" spans="174:174" x14ac:dyDescent="0.3">
      <c r="FR9996"/>
    </row>
    <row r="9997" spans="174:174" x14ac:dyDescent="0.3">
      <c r="FR9997"/>
    </row>
    <row r="9998" spans="174:174" x14ac:dyDescent="0.3">
      <c r="FR9998"/>
    </row>
    <row r="9999" spans="174:174" x14ac:dyDescent="0.3">
      <c r="FR9999"/>
    </row>
    <row r="10000" spans="174:174" x14ac:dyDescent="0.3">
      <c r="FR10000"/>
    </row>
    <row r="10001" spans="174:174" x14ac:dyDescent="0.3">
      <c r="FR10001"/>
    </row>
    <row r="10002" spans="174:174" x14ac:dyDescent="0.3">
      <c r="FR10002"/>
    </row>
    <row r="10003" spans="174:174" x14ac:dyDescent="0.3">
      <c r="FR10003"/>
    </row>
    <row r="10004" spans="174:174" x14ac:dyDescent="0.3">
      <c r="FR10004"/>
    </row>
    <row r="10005" spans="174:174" x14ac:dyDescent="0.3">
      <c r="FR10005"/>
    </row>
    <row r="10006" spans="174:174" x14ac:dyDescent="0.3">
      <c r="FR10006"/>
    </row>
    <row r="10007" spans="174:174" x14ac:dyDescent="0.3">
      <c r="FR10007"/>
    </row>
    <row r="10008" spans="174:174" x14ac:dyDescent="0.3">
      <c r="FR10008"/>
    </row>
    <row r="10009" spans="174:174" x14ac:dyDescent="0.3">
      <c r="FR10009"/>
    </row>
    <row r="10010" spans="174:174" x14ac:dyDescent="0.3">
      <c r="FR10010"/>
    </row>
    <row r="10011" spans="174:174" x14ac:dyDescent="0.3">
      <c r="FR10011"/>
    </row>
    <row r="10012" spans="174:174" x14ac:dyDescent="0.3">
      <c r="FR10012"/>
    </row>
    <row r="10013" spans="174:174" x14ac:dyDescent="0.3">
      <c r="FR10013"/>
    </row>
    <row r="10014" spans="174:174" x14ac:dyDescent="0.3">
      <c r="FR10014"/>
    </row>
    <row r="10015" spans="174:174" x14ac:dyDescent="0.3">
      <c r="FR10015"/>
    </row>
    <row r="10016" spans="174:174" x14ac:dyDescent="0.3">
      <c r="FR10016"/>
    </row>
    <row r="10017" spans="174:174" x14ac:dyDescent="0.3">
      <c r="FR10017"/>
    </row>
    <row r="10018" spans="174:174" x14ac:dyDescent="0.3">
      <c r="FR10018"/>
    </row>
    <row r="10019" spans="174:174" x14ac:dyDescent="0.3">
      <c r="FR10019"/>
    </row>
    <row r="10020" spans="174:174" x14ac:dyDescent="0.3">
      <c r="FR10020"/>
    </row>
    <row r="10021" spans="174:174" x14ac:dyDescent="0.3">
      <c r="FR10021"/>
    </row>
    <row r="10022" spans="174:174" x14ac:dyDescent="0.3">
      <c r="FR10022"/>
    </row>
    <row r="10023" spans="174:174" x14ac:dyDescent="0.3">
      <c r="FR10023"/>
    </row>
    <row r="10024" spans="174:174" x14ac:dyDescent="0.3">
      <c r="FR10024"/>
    </row>
    <row r="10025" spans="174:174" x14ac:dyDescent="0.3">
      <c r="FR10025"/>
    </row>
    <row r="10026" spans="174:174" x14ac:dyDescent="0.3">
      <c r="FR10026"/>
    </row>
    <row r="10027" spans="174:174" x14ac:dyDescent="0.3">
      <c r="FR10027"/>
    </row>
    <row r="10028" spans="174:174" x14ac:dyDescent="0.3">
      <c r="FR10028"/>
    </row>
    <row r="10029" spans="174:174" x14ac:dyDescent="0.3">
      <c r="FR10029"/>
    </row>
    <row r="10030" spans="174:174" x14ac:dyDescent="0.3">
      <c r="FR10030"/>
    </row>
    <row r="10031" spans="174:174" x14ac:dyDescent="0.3">
      <c r="FR10031"/>
    </row>
    <row r="10032" spans="174:174" x14ac:dyDescent="0.3">
      <c r="FR10032"/>
    </row>
    <row r="10033" spans="174:174" x14ac:dyDescent="0.3">
      <c r="FR10033"/>
    </row>
    <row r="10034" spans="174:174" x14ac:dyDescent="0.3">
      <c r="FR10034"/>
    </row>
    <row r="10035" spans="174:174" x14ac:dyDescent="0.3">
      <c r="FR10035"/>
    </row>
    <row r="10036" spans="174:174" x14ac:dyDescent="0.3">
      <c r="FR10036"/>
    </row>
    <row r="10037" spans="174:174" x14ac:dyDescent="0.3">
      <c r="FR10037"/>
    </row>
    <row r="10038" spans="174:174" x14ac:dyDescent="0.3">
      <c r="FR10038"/>
    </row>
    <row r="10039" spans="174:174" x14ac:dyDescent="0.3">
      <c r="FR10039"/>
    </row>
    <row r="10040" spans="174:174" x14ac:dyDescent="0.3">
      <c r="FR10040"/>
    </row>
    <row r="10041" spans="174:174" x14ac:dyDescent="0.3">
      <c r="FR10041"/>
    </row>
    <row r="10042" spans="174:174" x14ac:dyDescent="0.3">
      <c r="FR10042"/>
    </row>
    <row r="10043" spans="174:174" x14ac:dyDescent="0.3">
      <c r="FR10043"/>
    </row>
    <row r="10044" spans="174:174" x14ac:dyDescent="0.3">
      <c r="FR10044"/>
    </row>
    <row r="10045" spans="174:174" x14ac:dyDescent="0.3">
      <c r="FR10045"/>
    </row>
    <row r="10046" spans="174:174" x14ac:dyDescent="0.3">
      <c r="FR10046"/>
    </row>
    <row r="10047" spans="174:174" x14ac:dyDescent="0.3">
      <c r="FR10047"/>
    </row>
    <row r="10048" spans="174:174" x14ac:dyDescent="0.3">
      <c r="FR10048"/>
    </row>
    <row r="10049" spans="174:174" x14ac:dyDescent="0.3">
      <c r="FR10049"/>
    </row>
    <row r="10050" spans="174:174" x14ac:dyDescent="0.3">
      <c r="FR10050"/>
    </row>
    <row r="10051" spans="174:174" x14ac:dyDescent="0.3">
      <c r="FR10051"/>
    </row>
    <row r="10052" spans="174:174" x14ac:dyDescent="0.3">
      <c r="FR10052"/>
    </row>
    <row r="10053" spans="174:174" x14ac:dyDescent="0.3">
      <c r="FR10053"/>
    </row>
    <row r="10054" spans="174:174" x14ac:dyDescent="0.3">
      <c r="FR10054"/>
    </row>
    <row r="10055" spans="174:174" x14ac:dyDescent="0.3">
      <c r="FR10055"/>
    </row>
    <row r="10056" spans="174:174" x14ac:dyDescent="0.3">
      <c r="FR10056"/>
    </row>
    <row r="10057" spans="174:174" x14ac:dyDescent="0.3">
      <c r="FR10057"/>
    </row>
    <row r="10058" spans="174:174" x14ac:dyDescent="0.3">
      <c r="FR10058"/>
    </row>
    <row r="10059" spans="174:174" x14ac:dyDescent="0.3">
      <c r="FR10059"/>
    </row>
    <row r="10060" spans="174:174" x14ac:dyDescent="0.3">
      <c r="FR10060"/>
    </row>
    <row r="10061" spans="174:174" x14ac:dyDescent="0.3">
      <c r="FR10061"/>
    </row>
    <row r="10062" spans="174:174" x14ac:dyDescent="0.3">
      <c r="FR10062"/>
    </row>
    <row r="10063" spans="174:174" x14ac:dyDescent="0.3">
      <c r="FR10063"/>
    </row>
    <row r="10064" spans="174:174" x14ac:dyDescent="0.3">
      <c r="FR10064"/>
    </row>
    <row r="10065" spans="174:174" x14ac:dyDescent="0.3">
      <c r="FR10065"/>
    </row>
    <row r="10066" spans="174:174" x14ac:dyDescent="0.3">
      <c r="FR10066"/>
    </row>
    <row r="10067" spans="174:174" x14ac:dyDescent="0.3">
      <c r="FR10067"/>
    </row>
    <row r="10068" spans="174:174" x14ac:dyDescent="0.3">
      <c r="FR10068"/>
    </row>
    <row r="10069" spans="174:174" x14ac:dyDescent="0.3">
      <c r="FR10069"/>
    </row>
    <row r="10070" spans="174:174" x14ac:dyDescent="0.3">
      <c r="FR10070"/>
    </row>
    <row r="10071" spans="174:174" x14ac:dyDescent="0.3">
      <c r="FR10071"/>
    </row>
    <row r="10072" spans="174:174" x14ac:dyDescent="0.3">
      <c r="FR10072"/>
    </row>
    <row r="10073" spans="174:174" x14ac:dyDescent="0.3">
      <c r="FR10073"/>
    </row>
    <row r="10074" spans="174:174" x14ac:dyDescent="0.3">
      <c r="FR10074"/>
    </row>
    <row r="10075" spans="174:174" x14ac:dyDescent="0.3">
      <c r="FR10075"/>
    </row>
    <row r="10076" spans="174:174" x14ac:dyDescent="0.3">
      <c r="FR10076"/>
    </row>
    <row r="10077" spans="174:174" x14ac:dyDescent="0.3">
      <c r="FR10077"/>
    </row>
    <row r="10078" spans="174:174" x14ac:dyDescent="0.3">
      <c r="FR10078"/>
    </row>
    <row r="10079" spans="174:174" x14ac:dyDescent="0.3">
      <c r="FR10079"/>
    </row>
    <row r="10080" spans="174:174" x14ac:dyDescent="0.3">
      <c r="FR10080"/>
    </row>
    <row r="10081" spans="174:174" x14ac:dyDescent="0.3">
      <c r="FR10081"/>
    </row>
    <row r="10082" spans="174:174" x14ac:dyDescent="0.3">
      <c r="FR10082"/>
    </row>
    <row r="10083" spans="174:174" x14ac:dyDescent="0.3">
      <c r="FR10083"/>
    </row>
    <row r="10084" spans="174:174" x14ac:dyDescent="0.3">
      <c r="FR10084"/>
    </row>
    <row r="10085" spans="174:174" x14ac:dyDescent="0.3">
      <c r="FR10085"/>
    </row>
    <row r="10086" spans="174:174" x14ac:dyDescent="0.3">
      <c r="FR10086"/>
    </row>
    <row r="10087" spans="174:174" x14ac:dyDescent="0.3">
      <c r="FR10087"/>
    </row>
    <row r="10088" spans="174:174" x14ac:dyDescent="0.3">
      <c r="FR10088"/>
    </row>
    <row r="10089" spans="174:174" x14ac:dyDescent="0.3">
      <c r="FR10089"/>
    </row>
    <row r="10090" spans="174:174" x14ac:dyDescent="0.3">
      <c r="FR10090"/>
    </row>
    <row r="10091" spans="174:174" x14ac:dyDescent="0.3">
      <c r="FR10091"/>
    </row>
    <row r="10092" spans="174:174" x14ac:dyDescent="0.3">
      <c r="FR10092"/>
    </row>
    <row r="10093" spans="174:174" x14ac:dyDescent="0.3">
      <c r="FR10093"/>
    </row>
    <row r="10094" spans="174:174" x14ac:dyDescent="0.3">
      <c r="FR10094"/>
    </row>
    <row r="10095" spans="174:174" x14ac:dyDescent="0.3">
      <c r="FR10095"/>
    </row>
    <row r="10096" spans="174:174" x14ac:dyDescent="0.3">
      <c r="FR10096"/>
    </row>
    <row r="10097" spans="174:174" x14ac:dyDescent="0.3">
      <c r="FR10097"/>
    </row>
    <row r="10098" spans="174:174" x14ac:dyDescent="0.3">
      <c r="FR10098"/>
    </row>
    <row r="10099" spans="174:174" x14ac:dyDescent="0.3">
      <c r="FR10099"/>
    </row>
    <row r="10100" spans="174:174" x14ac:dyDescent="0.3">
      <c r="FR10100"/>
    </row>
    <row r="10101" spans="174:174" x14ac:dyDescent="0.3">
      <c r="FR10101"/>
    </row>
    <row r="10102" spans="174:174" x14ac:dyDescent="0.3">
      <c r="FR10102"/>
    </row>
    <row r="10103" spans="174:174" x14ac:dyDescent="0.3">
      <c r="FR10103"/>
    </row>
    <row r="10104" spans="174:174" x14ac:dyDescent="0.3">
      <c r="FR10104"/>
    </row>
    <row r="10105" spans="174:174" x14ac:dyDescent="0.3">
      <c r="FR10105"/>
    </row>
    <row r="10106" spans="174:174" x14ac:dyDescent="0.3">
      <c r="FR10106"/>
    </row>
    <row r="10107" spans="174:174" x14ac:dyDescent="0.3">
      <c r="FR10107"/>
    </row>
    <row r="10108" spans="174:174" x14ac:dyDescent="0.3">
      <c r="FR10108"/>
    </row>
    <row r="10109" spans="174:174" x14ac:dyDescent="0.3">
      <c r="FR10109"/>
    </row>
    <row r="10110" spans="174:174" x14ac:dyDescent="0.3">
      <c r="FR10110"/>
    </row>
    <row r="10111" spans="174:174" x14ac:dyDescent="0.3">
      <c r="FR10111"/>
    </row>
    <row r="10112" spans="174:174" x14ac:dyDescent="0.3">
      <c r="FR10112"/>
    </row>
    <row r="10113" spans="174:174" x14ac:dyDescent="0.3">
      <c r="FR10113"/>
    </row>
    <row r="10114" spans="174:174" x14ac:dyDescent="0.3">
      <c r="FR10114"/>
    </row>
    <row r="10115" spans="174:174" x14ac:dyDescent="0.3">
      <c r="FR10115"/>
    </row>
    <row r="10116" spans="174:174" x14ac:dyDescent="0.3">
      <c r="FR10116"/>
    </row>
    <row r="10117" spans="174:174" x14ac:dyDescent="0.3">
      <c r="FR10117"/>
    </row>
    <row r="10118" spans="174:174" x14ac:dyDescent="0.3">
      <c r="FR10118"/>
    </row>
    <row r="10119" spans="174:174" x14ac:dyDescent="0.3">
      <c r="FR10119"/>
    </row>
    <row r="10120" spans="174:174" x14ac:dyDescent="0.3">
      <c r="FR10120"/>
    </row>
    <row r="10121" spans="174:174" x14ac:dyDescent="0.3">
      <c r="FR10121"/>
    </row>
    <row r="10122" spans="174:174" x14ac:dyDescent="0.3">
      <c r="FR10122"/>
    </row>
    <row r="10123" spans="174:174" x14ac:dyDescent="0.3">
      <c r="FR10123"/>
    </row>
    <row r="10124" spans="174:174" x14ac:dyDescent="0.3">
      <c r="FR10124"/>
    </row>
    <row r="10125" spans="174:174" x14ac:dyDescent="0.3">
      <c r="FR10125"/>
    </row>
    <row r="10126" spans="174:174" x14ac:dyDescent="0.3">
      <c r="FR10126"/>
    </row>
    <row r="10127" spans="174:174" x14ac:dyDescent="0.3">
      <c r="FR10127"/>
    </row>
    <row r="10128" spans="174:174" x14ac:dyDescent="0.3">
      <c r="FR10128"/>
    </row>
    <row r="10129" spans="174:174" x14ac:dyDescent="0.3">
      <c r="FR10129"/>
    </row>
    <row r="10130" spans="174:174" x14ac:dyDescent="0.3">
      <c r="FR10130"/>
    </row>
    <row r="10131" spans="174:174" x14ac:dyDescent="0.3">
      <c r="FR10131"/>
    </row>
    <row r="10132" spans="174:174" x14ac:dyDescent="0.3">
      <c r="FR10132"/>
    </row>
    <row r="10133" spans="174:174" x14ac:dyDescent="0.3">
      <c r="FR10133"/>
    </row>
    <row r="10134" spans="174:174" x14ac:dyDescent="0.3">
      <c r="FR10134"/>
    </row>
    <row r="10135" spans="174:174" x14ac:dyDescent="0.3">
      <c r="FR10135"/>
    </row>
    <row r="10136" spans="174:174" x14ac:dyDescent="0.3">
      <c r="FR10136"/>
    </row>
    <row r="10137" spans="174:174" x14ac:dyDescent="0.3">
      <c r="FR10137"/>
    </row>
    <row r="10138" spans="174:174" x14ac:dyDescent="0.3">
      <c r="FR10138"/>
    </row>
    <row r="10139" spans="174:174" x14ac:dyDescent="0.3">
      <c r="FR10139"/>
    </row>
    <row r="10140" spans="174:174" x14ac:dyDescent="0.3">
      <c r="FR10140"/>
    </row>
    <row r="10141" spans="174:174" x14ac:dyDescent="0.3">
      <c r="FR10141"/>
    </row>
    <row r="10142" spans="174:174" x14ac:dyDescent="0.3">
      <c r="FR10142"/>
    </row>
    <row r="10143" spans="174:174" x14ac:dyDescent="0.3">
      <c r="FR10143"/>
    </row>
    <row r="10144" spans="174:174" x14ac:dyDescent="0.3">
      <c r="FR10144"/>
    </row>
    <row r="10145" spans="174:174" x14ac:dyDescent="0.3">
      <c r="FR10145"/>
    </row>
    <row r="10146" spans="174:174" x14ac:dyDescent="0.3">
      <c r="FR10146"/>
    </row>
    <row r="10147" spans="174:174" x14ac:dyDescent="0.3">
      <c r="FR10147"/>
    </row>
    <row r="10148" spans="174:174" x14ac:dyDescent="0.3">
      <c r="FR10148"/>
    </row>
    <row r="10149" spans="174:174" x14ac:dyDescent="0.3">
      <c r="FR10149"/>
    </row>
    <row r="10150" spans="174:174" x14ac:dyDescent="0.3">
      <c r="FR10150"/>
    </row>
    <row r="10151" spans="174:174" x14ac:dyDescent="0.3">
      <c r="FR10151"/>
    </row>
    <row r="10152" spans="174:174" x14ac:dyDescent="0.3">
      <c r="FR10152"/>
    </row>
    <row r="10153" spans="174:174" x14ac:dyDescent="0.3">
      <c r="FR10153"/>
    </row>
    <row r="10154" spans="174:174" x14ac:dyDescent="0.3">
      <c r="FR10154"/>
    </row>
    <row r="10155" spans="174:174" x14ac:dyDescent="0.3">
      <c r="FR10155"/>
    </row>
    <row r="10156" spans="174:174" x14ac:dyDescent="0.3">
      <c r="FR10156"/>
    </row>
    <row r="10157" spans="174:174" x14ac:dyDescent="0.3">
      <c r="FR10157"/>
    </row>
    <row r="10158" spans="174:174" x14ac:dyDescent="0.3">
      <c r="FR10158"/>
    </row>
    <row r="10159" spans="174:174" x14ac:dyDescent="0.3">
      <c r="FR10159"/>
    </row>
    <row r="10160" spans="174:174" x14ac:dyDescent="0.3">
      <c r="FR10160"/>
    </row>
    <row r="10161" spans="174:174" x14ac:dyDescent="0.3">
      <c r="FR10161"/>
    </row>
    <row r="10162" spans="174:174" x14ac:dyDescent="0.3">
      <c r="FR10162"/>
    </row>
    <row r="10163" spans="174:174" x14ac:dyDescent="0.3">
      <c r="FR10163"/>
    </row>
    <row r="10164" spans="174:174" x14ac:dyDescent="0.3">
      <c r="FR10164"/>
    </row>
    <row r="10165" spans="174:174" x14ac:dyDescent="0.3">
      <c r="FR10165"/>
    </row>
    <row r="10166" spans="174:174" x14ac:dyDescent="0.3">
      <c r="FR10166"/>
    </row>
    <row r="10167" spans="174:174" x14ac:dyDescent="0.3">
      <c r="FR10167"/>
    </row>
    <row r="10168" spans="174:174" x14ac:dyDescent="0.3">
      <c r="FR10168"/>
    </row>
    <row r="10169" spans="174:174" x14ac:dyDescent="0.3">
      <c r="FR10169"/>
    </row>
    <row r="10170" spans="174:174" x14ac:dyDescent="0.3">
      <c r="FR10170"/>
    </row>
    <row r="10171" spans="174:174" x14ac:dyDescent="0.3">
      <c r="FR10171"/>
    </row>
    <row r="10172" spans="174:174" x14ac:dyDescent="0.3">
      <c r="FR10172"/>
    </row>
    <row r="10173" spans="174:174" x14ac:dyDescent="0.3">
      <c r="FR10173"/>
    </row>
    <row r="10174" spans="174:174" x14ac:dyDescent="0.3">
      <c r="FR10174"/>
    </row>
    <row r="10175" spans="174:174" x14ac:dyDescent="0.3">
      <c r="FR10175"/>
    </row>
    <row r="10176" spans="174:174" x14ac:dyDescent="0.3">
      <c r="FR10176"/>
    </row>
    <row r="10177" spans="174:174" x14ac:dyDescent="0.3">
      <c r="FR10177"/>
    </row>
    <row r="10178" spans="174:174" x14ac:dyDescent="0.3">
      <c r="FR10178"/>
    </row>
    <row r="10179" spans="174:174" x14ac:dyDescent="0.3">
      <c r="FR10179"/>
    </row>
    <row r="10180" spans="174:174" x14ac:dyDescent="0.3">
      <c r="FR10180"/>
    </row>
    <row r="10181" spans="174:174" x14ac:dyDescent="0.3">
      <c r="FR10181"/>
    </row>
    <row r="10182" spans="174:174" x14ac:dyDescent="0.3">
      <c r="FR10182"/>
    </row>
    <row r="10183" spans="174:174" x14ac:dyDescent="0.3">
      <c r="FR10183"/>
    </row>
    <row r="10184" spans="174:174" x14ac:dyDescent="0.3">
      <c r="FR10184"/>
    </row>
    <row r="10185" spans="174:174" x14ac:dyDescent="0.3">
      <c r="FR10185"/>
    </row>
    <row r="10186" spans="174:174" x14ac:dyDescent="0.3">
      <c r="FR10186"/>
    </row>
    <row r="10187" spans="174:174" x14ac:dyDescent="0.3">
      <c r="FR10187"/>
    </row>
    <row r="10188" spans="174:174" x14ac:dyDescent="0.3">
      <c r="FR10188"/>
    </row>
    <row r="10189" spans="174:174" x14ac:dyDescent="0.3">
      <c r="FR10189"/>
    </row>
    <row r="10190" spans="174:174" x14ac:dyDescent="0.3">
      <c r="FR10190"/>
    </row>
    <row r="10191" spans="174:174" x14ac:dyDescent="0.3">
      <c r="FR10191"/>
    </row>
    <row r="10192" spans="174:174" x14ac:dyDescent="0.3">
      <c r="FR10192"/>
    </row>
    <row r="10193" spans="174:174" x14ac:dyDescent="0.3">
      <c r="FR10193"/>
    </row>
    <row r="10194" spans="174:174" x14ac:dyDescent="0.3">
      <c r="FR10194"/>
    </row>
    <row r="10195" spans="174:174" x14ac:dyDescent="0.3">
      <c r="FR10195"/>
    </row>
    <row r="10196" spans="174:174" x14ac:dyDescent="0.3">
      <c r="FR10196"/>
    </row>
    <row r="10197" spans="174:174" x14ac:dyDescent="0.3">
      <c r="FR10197"/>
    </row>
    <row r="10198" spans="174:174" x14ac:dyDescent="0.3">
      <c r="FR10198"/>
    </row>
    <row r="10199" spans="174:174" x14ac:dyDescent="0.3">
      <c r="FR10199"/>
    </row>
    <row r="10200" spans="174:174" x14ac:dyDescent="0.3">
      <c r="FR10200"/>
    </row>
    <row r="10201" spans="174:174" x14ac:dyDescent="0.3">
      <c r="FR10201"/>
    </row>
    <row r="10202" spans="174:174" x14ac:dyDescent="0.3">
      <c r="FR10202"/>
    </row>
    <row r="10203" spans="174:174" x14ac:dyDescent="0.3">
      <c r="FR10203"/>
    </row>
    <row r="10204" spans="174:174" x14ac:dyDescent="0.3">
      <c r="FR10204"/>
    </row>
    <row r="10205" spans="174:174" x14ac:dyDescent="0.3">
      <c r="FR10205"/>
    </row>
    <row r="10206" spans="174:174" x14ac:dyDescent="0.3">
      <c r="FR10206"/>
    </row>
    <row r="10207" spans="174:174" x14ac:dyDescent="0.3">
      <c r="FR10207"/>
    </row>
    <row r="10208" spans="174:174" x14ac:dyDescent="0.3">
      <c r="FR10208"/>
    </row>
    <row r="10209" spans="174:174" x14ac:dyDescent="0.3">
      <c r="FR10209"/>
    </row>
    <row r="10210" spans="174:174" x14ac:dyDescent="0.3">
      <c r="FR10210"/>
    </row>
    <row r="10211" spans="174:174" x14ac:dyDescent="0.3">
      <c r="FR10211"/>
    </row>
    <row r="10212" spans="174:174" x14ac:dyDescent="0.3">
      <c r="FR10212"/>
    </row>
    <row r="10213" spans="174:174" x14ac:dyDescent="0.3">
      <c r="FR10213"/>
    </row>
    <row r="10214" spans="174:174" x14ac:dyDescent="0.3">
      <c r="FR10214"/>
    </row>
    <row r="10215" spans="174:174" x14ac:dyDescent="0.3">
      <c r="FR10215"/>
    </row>
    <row r="10216" spans="174:174" x14ac:dyDescent="0.3">
      <c r="FR10216"/>
    </row>
    <row r="10217" spans="174:174" x14ac:dyDescent="0.3">
      <c r="FR10217"/>
    </row>
    <row r="10218" spans="174:174" x14ac:dyDescent="0.3">
      <c r="FR10218"/>
    </row>
    <row r="10219" spans="174:174" x14ac:dyDescent="0.3">
      <c r="FR10219"/>
    </row>
    <row r="10220" spans="174:174" x14ac:dyDescent="0.3">
      <c r="FR10220"/>
    </row>
    <row r="10221" spans="174:174" x14ac:dyDescent="0.3">
      <c r="FR10221"/>
    </row>
    <row r="10222" spans="174:174" x14ac:dyDescent="0.3">
      <c r="FR10222"/>
    </row>
    <row r="10223" spans="174:174" x14ac:dyDescent="0.3">
      <c r="FR10223"/>
    </row>
    <row r="10224" spans="174:174" x14ac:dyDescent="0.3">
      <c r="FR10224"/>
    </row>
    <row r="10225" spans="174:174" x14ac:dyDescent="0.3">
      <c r="FR10225"/>
    </row>
    <row r="10226" spans="174:174" x14ac:dyDescent="0.3">
      <c r="FR10226"/>
    </row>
    <row r="10227" spans="174:174" x14ac:dyDescent="0.3">
      <c r="FR10227"/>
    </row>
    <row r="10228" spans="174:174" x14ac:dyDescent="0.3">
      <c r="FR10228"/>
    </row>
    <row r="10229" spans="174:174" x14ac:dyDescent="0.3">
      <c r="FR10229"/>
    </row>
    <row r="10230" spans="174:174" x14ac:dyDescent="0.3">
      <c r="FR10230"/>
    </row>
    <row r="10231" spans="174:174" x14ac:dyDescent="0.3">
      <c r="FR10231"/>
    </row>
    <row r="10232" spans="174:174" x14ac:dyDescent="0.3">
      <c r="FR10232"/>
    </row>
    <row r="10233" spans="174:174" x14ac:dyDescent="0.3">
      <c r="FR10233"/>
    </row>
    <row r="10234" spans="174:174" x14ac:dyDescent="0.3">
      <c r="FR10234"/>
    </row>
    <row r="10235" spans="174:174" x14ac:dyDescent="0.3">
      <c r="FR10235"/>
    </row>
    <row r="10236" spans="174:174" x14ac:dyDescent="0.3">
      <c r="FR10236"/>
    </row>
    <row r="10237" spans="174:174" x14ac:dyDescent="0.3">
      <c r="FR10237"/>
    </row>
    <row r="10238" spans="174:174" x14ac:dyDescent="0.3">
      <c r="FR10238"/>
    </row>
    <row r="10239" spans="174:174" x14ac:dyDescent="0.3">
      <c r="FR10239"/>
    </row>
    <row r="10240" spans="174:174" x14ac:dyDescent="0.3">
      <c r="FR10240"/>
    </row>
    <row r="10241" spans="174:174" x14ac:dyDescent="0.3">
      <c r="FR10241"/>
    </row>
    <row r="10242" spans="174:174" x14ac:dyDescent="0.3">
      <c r="FR10242"/>
    </row>
    <row r="10243" spans="174:174" x14ac:dyDescent="0.3">
      <c r="FR10243"/>
    </row>
    <row r="10244" spans="174:174" x14ac:dyDescent="0.3">
      <c r="FR10244"/>
    </row>
    <row r="10245" spans="174:174" x14ac:dyDescent="0.3">
      <c r="FR10245"/>
    </row>
    <row r="10246" spans="174:174" x14ac:dyDescent="0.3">
      <c r="FR10246"/>
    </row>
    <row r="10247" spans="174:174" x14ac:dyDescent="0.3">
      <c r="FR10247"/>
    </row>
    <row r="10248" spans="174:174" x14ac:dyDescent="0.3">
      <c r="FR10248"/>
    </row>
    <row r="10249" spans="174:174" x14ac:dyDescent="0.3">
      <c r="FR10249"/>
    </row>
    <row r="10250" spans="174:174" x14ac:dyDescent="0.3">
      <c r="FR10250"/>
    </row>
    <row r="10251" spans="174:174" x14ac:dyDescent="0.3">
      <c r="FR10251"/>
    </row>
    <row r="10252" spans="174:174" x14ac:dyDescent="0.3">
      <c r="FR10252"/>
    </row>
    <row r="10253" spans="174:174" x14ac:dyDescent="0.3">
      <c r="FR10253"/>
    </row>
    <row r="10254" spans="174:174" x14ac:dyDescent="0.3">
      <c r="FR10254"/>
    </row>
    <row r="10255" spans="174:174" x14ac:dyDescent="0.3">
      <c r="FR10255"/>
    </row>
    <row r="10256" spans="174:174" x14ac:dyDescent="0.3">
      <c r="FR10256"/>
    </row>
    <row r="10257" spans="174:174" x14ac:dyDescent="0.3">
      <c r="FR10257"/>
    </row>
    <row r="10258" spans="174:174" x14ac:dyDescent="0.3">
      <c r="FR10258"/>
    </row>
    <row r="10259" spans="174:174" x14ac:dyDescent="0.3">
      <c r="FR10259"/>
    </row>
    <row r="10260" spans="174:174" x14ac:dyDescent="0.3">
      <c r="FR10260"/>
    </row>
    <row r="10261" spans="174:174" x14ac:dyDescent="0.3">
      <c r="FR10261"/>
    </row>
    <row r="10262" spans="174:174" x14ac:dyDescent="0.3">
      <c r="FR10262"/>
    </row>
    <row r="10263" spans="174:174" x14ac:dyDescent="0.3">
      <c r="FR10263"/>
    </row>
    <row r="10264" spans="174:174" x14ac:dyDescent="0.3">
      <c r="FR10264"/>
    </row>
    <row r="10265" spans="174:174" x14ac:dyDescent="0.3">
      <c r="FR10265"/>
    </row>
    <row r="10266" spans="174:174" x14ac:dyDescent="0.3">
      <c r="FR10266"/>
    </row>
    <row r="10267" spans="174:174" x14ac:dyDescent="0.3">
      <c r="FR10267"/>
    </row>
    <row r="10268" spans="174:174" x14ac:dyDescent="0.3">
      <c r="FR10268"/>
    </row>
    <row r="10269" spans="174:174" x14ac:dyDescent="0.3">
      <c r="FR10269"/>
    </row>
    <row r="10270" spans="174:174" x14ac:dyDescent="0.3">
      <c r="FR10270"/>
    </row>
    <row r="10271" spans="174:174" x14ac:dyDescent="0.3">
      <c r="FR10271"/>
    </row>
    <row r="10272" spans="174:174" x14ac:dyDescent="0.3">
      <c r="FR10272"/>
    </row>
    <row r="10273" spans="174:174" x14ac:dyDescent="0.3">
      <c r="FR10273"/>
    </row>
    <row r="10274" spans="174:174" x14ac:dyDescent="0.3">
      <c r="FR10274"/>
    </row>
    <row r="10275" spans="174:174" x14ac:dyDescent="0.3">
      <c r="FR10275"/>
    </row>
    <row r="10276" spans="174:174" x14ac:dyDescent="0.3">
      <c r="FR10276"/>
    </row>
    <row r="10277" spans="174:174" x14ac:dyDescent="0.3">
      <c r="FR10277"/>
    </row>
    <row r="10278" spans="174:174" x14ac:dyDescent="0.3">
      <c r="FR10278"/>
    </row>
    <row r="10279" spans="174:174" x14ac:dyDescent="0.3">
      <c r="FR10279"/>
    </row>
    <row r="10280" spans="174:174" x14ac:dyDescent="0.3">
      <c r="FR10280"/>
    </row>
    <row r="10281" spans="174:174" x14ac:dyDescent="0.3">
      <c r="FR10281"/>
    </row>
    <row r="10282" spans="174:174" x14ac:dyDescent="0.3">
      <c r="FR10282"/>
    </row>
    <row r="10283" spans="174:174" x14ac:dyDescent="0.3">
      <c r="FR10283"/>
    </row>
    <row r="10284" spans="174:174" x14ac:dyDescent="0.3">
      <c r="FR10284"/>
    </row>
    <row r="10285" spans="174:174" x14ac:dyDescent="0.3">
      <c r="FR10285"/>
    </row>
    <row r="10286" spans="174:174" x14ac:dyDescent="0.3">
      <c r="FR10286"/>
    </row>
    <row r="10287" spans="174:174" x14ac:dyDescent="0.3">
      <c r="FR10287"/>
    </row>
    <row r="10288" spans="174:174" x14ac:dyDescent="0.3">
      <c r="FR10288"/>
    </row>
    <row r="10289" spans="174:174" x14ac:dyDescent="0.3">
      <c r="FR10289"/>
    </row>
    <row r="10290" spans="174:174" x14ac:dyDescent="0.3">
      <c r="FR10290"/>
    </row>
    <row r="10291" spans="174:174" x14ac:dyDescent="0.3">
      <c r="FR10291"/>
    </row>
    <row r="10292" spans="174:174" x14ac:dyDescent="0.3">
      <c r="FR10292"/>
    </row>
    <row r="10293" spans="174:174" x14ac:dyDescent="0.3">
      <c r="FR10293"/>
    </row>
    <row r="10294" spans="174:174" x14ac:dyDescent="0.3">
      <c r="FR10294"/>
    </row>
    <row r="10295" spans="174:174" x14ac:dyDescent="0.3">
      <c r="FR10295"/>
    </row>
    <row r="10296" spans="174:174" x14ac:dyDescent="0.3">
      <c r="FR10296"/>
    </row>
    <row r="10297" spans="174:174" x14ac:dyDescent="0.3">
      <c r="FR10297"/>
    </row>
    <row r="10298" spans="174:174" x14ac:dyDescent="0.3">
      <c r="FR10298"/>
    </row>
    <row r="10299" spans="174:174" x14ac:dyDescent="0.3">
      <c r="FR10299"/>
    </row>
    <row r="10300" spans="174:174" x14ac:dyDescent="0.3">
      <c r="FR10300"/>
    </row>
    <row r="10301" spans="174:174" x14ac:dyDescent="0.3">
      <c r="FR10301"/>
    </row>
    <row r="10302" spans="174:174" x14ac:dyDescent="0.3">
      <c r="FR10302"/>
    </row>
    <row r="10303" spans="174:174" x14ac:dyDescent="0.3">
      <c r="FR10303"/>
    </row>
    <row r="10304" spans="174:174" x14ac:dyDescent="0.3">
      <c r="FR10304"/>
    </row>
    <row r="10305" spans="174:174" x14ac:dyDescent="0.3">
      <c r="FR10305"/>
    </row>
    <row r="10306" spans="174:174" x14ac:dyDescent="0.3">
      <c r="FR10306"/>
    </row>
    <row r="10307" spans="174:174" x14ac:dyDescent="0.3">
      <c r="FR10307"/>
    </row>
    <row r="10308" spans="174:174" x14ac:dyDescent="0.3">
      <c r="FR10308"/>
    </row>
    <row r="10309" spans="174:174" x14ac:dyDescent="0.3">
      <c r="FR10309"/>
    </row>
    <row r="10310" spans="174:174" x14ac:dyDescent="0.3">
      <c r="FR10310"/>
    </row>
    <row r="10311" spans="174:174" x14ac:dyDescent="0.3">
      <c r="FR10311"/>
    </row>
    <row r="10312" spans="174:174" x14ac:dyDescent="0.3">
      <c r="FR10312"/>
    </row>
    <row r="10313" spans="174:174" x14ac:dyDescent="0.3">
      <c r="FR10313"/>
    </row>
    <row r="10314" spans="174:174" x14ac:dyDescent="0.3">
      <c r="FR10314"/>
    </row>
    <row r="10315" spans="174:174" x14ac:dyDescent="0.3">
      <c r="FR10315"/>
    </row>
    <row r="10316" spans="174:174" x14ac:dyDescent="0.3">
      <c r="FR10316"/>
    </row>
    <row r="10317" spans="174:174" x14ac:dyDescent="0.3">
      <c r="FR10317"/>
    </row>
    <row r="10318" spans="174:174" x14ac:dyDescent="0.3">
      <c r="FR10318"/>
    </row>
    <row r="10319" spans="174:174" x14ac:dyDescent="0.3">
      <c r="FR10319"/>
    </row>
    <row r="10320" spans="174:174" x14ac:dyDescent="0.3">
      <c r="FR10320"/>
    </row>
    <row r="10321" spans="174:174" x14ac:dyDescent="0.3">
      <c r="FR10321"/>
    </row>
    <row r="10322" spans="174:174" x14ac:dyDescent="0.3">
      <c r="FR10322"/>
    </row>
    <row r="10323" spans="174:174" x14ac:dyDescent="0.3">
      <c r="FR10323"/>
    </row>
    <row r="10324" spans="174:174" x14ac:dyDescent="0.3">
      <c r="FR10324"/>
    </row>
    <row r="10325" spans="174:174" x14ac:dyDescent="0.3">
      <c r="FR10325"/>
    </row>
    <row r="10326" spans="174:174" x14ac:dyDescent="0.3">
      <c r="FR10326"/>
    </row>
    <row r="10327" spans="174:174" x14ac:dyDescent="0.3">
      <c r="FR10327"/>
    </row>
    <row r="10328" spans="174:174" x14ac:dyDescent="0.3">
      <c r="FR10328"/>
    </row>
    <row r="10329" spans="174:174" x14ac:dyDescent="0.3">
      <c r="FR10329"/>
    </row>
    <row r="10330" spans="174:174" x14ac:dyDescent="0.3">
      <c r="FR10330"/>
    </row>
    <row r="10331" spans="174:174" x14ac:dyDescent="0.3">
      <c r="FR10331"/>
    </row>
    <row r="10332" spans="174:174" x14ac:dyDescent="0.3">
      <c r="FR10332"/>
    </row>
    <row r="10333" spans="174:174" x14ac:dyDescent="0.3">
      <c r="FR10333"/>
    </row>
    <row r="10334" spans="174:174" x14ac:dyDescent="0.3">
      <c r="FR10334"/>
    </row>
    <row r="10335" spans="174:174" x14ac:dyDescent="0.3">
      <c r="FR10335"/>
    </row>
    <row r="10336" spans="174:174" x14ac:dyDescent="0.3">
      <c r="FR10336"/>
    </row>
    <row r="10337" spans="174:174" x14ac:dyDescent="0.3">
      <c r="FR10337"/>
    </row>
    <row r="10338" spans="174:174" x14ac:dyDescent="0.3">
      <c r="FR10338"/>
    </row>
    <row r="10339" spans="174:174" x14ac:dyDescent="0.3">
      <c r="FR10339"/>
    </row>
    <row r="10340" spans="174:174" x14ac:dyDescent="0.3">
      <c r="FR10340"/>
    </row>
    <row r="10341" spans="174:174" x14ac:dyDescent="0.3">
      <c r="FR10341"/>
    </row>
    <row r="10342" spans="174:174" x14ac:dyDescent="0.3">
      <c r="FR10342"/>
    </row>
    <row r="10343" spans="174:174" x14ac:dyDescent="0.3">
      <c r="FR10343"/>
    </row>
    <row r="10344" spans="174:174" x14ac:dyDescent="0.3">
      <c r="FR10344"/>
    </row>
    <row r="10345" spans="174:174" x14ac:dyDescent="0.3">
      <c r="FR10345"/>
    </row>
    <row r="10346" spans="174:174" x14ac:dyDescent="0.3">
      <c r="FR10346"/>
    </row>
    <row r="10347" spans="174:174" x14ac:dyDescent="0.3">
      <c r="FR10347"/>
    </row>
    <row r="10348" spans="174:174" x14ac:dyDescent="0.3">
      <c r="FR10348"/>
    </row>
    <row r="10349" spans="174:174" x14ac:dyDescent="0.3">
      <c r="FR10349"/>
    </row>
    <row r="10350" spans="174:174" x14ac:dyDescent="0.3">
      <c r="FR10350"/>
    </row>
    <row r="10351" spans="174:174" x14ac:dyDescent="0.3">
      <c r="FR10351"/>
    </row>
    <row r="10352" spans="174:174" x14ac:dyDescent="0.3">
      <c r="FR10352"/>
    </row>
    <row r="10353" spans="174:174" x14ac:dyDescent="0.3">
      <c r="FR10353"/>
    </row>
    <row r="10354" spans="174:174" x14ac:dyDescent="0.3">
      <c r="FR10354"/>
    </row>
    <row r="10355" spans="174:174" x14ac:dyDescent="0.3">
      <c r="FR10355"/>
    </row>
    <row r="10356" spans="174:174" x14ac:dyDescent="0.3">
      <c r="FR10356"/>
    </row>
    <row r="10357" spans="174:174" x14ac:dyDescent="0.3">
      <c r="FR10357"/>
    </row>
    <row r="10358" spans="174:174" x14ac:dyDescent="0.3">
      <c r="FR10358"/>
    </row>
    <row r="10359" spans="174:174" x14ac:dyDescent="0.3">
      <c r="FR10359"/>
    </row>
    <row r="10360" spans="174:174" x14ac:dyDescent="0.3">
      <c r="FR10360"/>
    </row>
    <row r="10361" spans="174:174" x14ac:dyDescent="0.3">
      <c r="FR10361"/>
    </row>
    <row r="10362" spans="174:174" x14ac:dyDescent="0.3">
      <c r="FR10362"/>
    </row>
    <row r="10363" spans="174:174" x14ac:dyDescent="0.3">
      <c r="FR10363"/>
    </row>
    <row r="10364" spans="174:174" x14ac:dyDescent="0.3">
      <c r="FR10364"/>
    </row>
    <row r="10365" spans="174:174" x14ac:dyDescent="0.3">
      <c r="FR10365"/>
    </row>
    <row r="10366" spans="174:174" x14ac:dyDescent="0.3">
      <c r="FR10366"/>
    </row>
    <row r="10367" spans="174:174" x14ac:dyDescent="0.3">
      <c r="FR10367"/>
    </row>
    <row r="10368" spans="174:174" x14ac:dyDescent="0.3">
      <c r="FR10368"/>
    </row>
    <row r="10369" spans="174:174" x14ac:dyDescent="0.3">
      <c r="FR10369"/>
    </row>
    <row r="10370" spans="174:174" x14ac:dyDescent="0.3">
      <c r="FR10370"/>
    </row>
    <row r="10371" spans="174:174" x14ac:dyDescent="0.3">
      <c r="FR10371"/>
    </row>
    <row r="10372" spans="174:174" x14ac:dyDescent="0.3">
      <c r="FR10372"/>
    </row>
    <row r="10373" spans="174:174" x14ac:dyDescent="0.3">
      <c r="FR10373"/>
    </row>
    <row r="10374" spans="174:174" x14ac:dyDescent="0.3">
      <c r="FR10374"/>
    </row>
    <row r="10375" spans="174:174" x14ac:dyDescent="0.3">
      <c r="FR10375"/>
    </row>
    <row r="10376" spans="174:174" x14ac:dyDescent="0.3">
      <c r="FR10376"/>
    </row>
    <row r="10377" spans="174:174" x14ac:dyDescent="0.3">
      <c r="FR10377"/>
    </row>
    <row r="10378" spans="174:174" x14ac:dyDescent="0.3">
      <c r="FR10378"/>
    </row>
    <row r="10379" spans="174:174" x14ac:dyDescent="0.3">
      <c r="FR10379"/>
    </row>
    <row r="10380" spans="174:174" x14ac:dyDescent="0.3">
      <c r="FR10380"/>
    </row>
    <row r="10381" spans="174:174" x14ac:dyDescent="0.3">
      <c r="FR10381"/>
    </row>
    <row r="10382" spans="174:174" x14ac:dyDescent="0.3">
      <c r="FR10382"/>
    </row>
    <row r="10383" spans="174:174" x14ac:dyDescent="0.3">
      <c r="FR10383"/>
    </row>
    <row r="10384" spans="174:174" x14ac:dyDescent="0.3">
      <c r="FR10384"/>
    </row>
    <row r="10385" spans="174:174" x14ac:dyDescent="0.3">
      <c r="FR10385"/>
    </row>
    <row r="10386" spans="174:174" x14ac:dyDescent="0.3">
      <c r="FR10386"/>
    </row>
    <row r="10387" spans="174:174" x14ac:dyDescent="0.3">
      <c r="FR10387"/>
    </row>
    <row r="10388" spans="174:174" x14ac:dyDescent="0.3">
      <c r="FR10388"/>
    </row>
    <row r="10389" spans="174:174" x14ac:dyDescent="0.3">
      <c r="FR10389"/>
    </row>
    <row r="10390" spans="174:174" x14ac:dyDescent="0.3">
      <c r="FR10390"/>
    </row>
    <row r="10391" spans="174:174" x14ac:dyDescent="0.3">
      <c r="FR10391"/>
    </row>
    <row r="10392" spans="174:174" x14ac:dyDescent="0.3">
      <c r="FR10392"/>
    </row>
    <row r="10393" spans="174:174" x14ac:dyDescent="0.3">
      <c r="FR10393"/>
    </row>
    <row r="10394" spans="174:174" x14ac:dyDescent="0.3">
      <c r="FR10394"/>
    </row>
    <row r="10395" spans="174:174" x14ac:dyDescent="0.3">
      <c r="FR10395"/>
    </row>
    <row r="10396" spans="174:174" x14ac:dyDescent="0.3">
      <c r="FR10396"/>
    </row>
    <row r="10397" spans="174:174" x14ac:dyDescent="0.3">
      <c r="FR10397"/>
    </row>
    <row r="10398" spans="174:174" x14ac:dyDescent="0.3">
      <c r="FR10398"/>
    </row>
    <row r="10399" spans="174:174" x14ac:dyDescent="0.3">
      <c r="FR10399"/>
    </row>
    <row r="10400" spans="174:174" x14ac:dyDescent="0.3">
      <c r="FR10400"/>
    </row>
    <row r="10401" spans="174:174" x14ac:dyDescent="0.3">
      <c r="FR10401"/>
    </row>
    <row r="10402" spans="174:174" x14ac:dyDescent="0.3">
      <c r="FR10402"/>
    </row>
    <row r="10403" spans="174:174" x14ac:dyDescent="0.3">
      <c r="FR10403"/>
    </row>
    <row r="10404" spans="174:174" x14ac:dyDescent="0.3">
      <c r="FR10404"/>
    </row>
    <row r="10405" spans="174:174" x14ac:dyDescent="0.3">
      <c r="FR10405"/>
    </row>
    <row r="10406" spans="174:174" x14ac:dyDescent="0.3">
      <c r="FR10406"/>
    </row>
    <row r="10407" spans="174:174" x14ac:dyDescent="0.3">
      <c r="FR10407"/>
    </row>
    <row r="10408" spans="174:174" x14ac:dyDescent="0.3">
      <c r="FR10408"/>
    </row>
    <row r="10409" spans="174:174" x14ac:dyDescent="0.3">
      <c r="FR10409"/>
    </row>
    <row r="10410" spans="174:174" x14ac:dyDescent="0.3">
      <c r="FR10410"/>
    </row>
    <row r="10411" spans="174:174" x14ac:dyDescent="0.3">
      <c r="FR10411"/>
    </row>
    <row r="10412" spans="174:174" x14ac:dyDescent="0.3">
      <c r="FR10412"/>
    </row>
    <row r="10413" spans="174:174" x14ac:dyDescent="0.3">
      <c r="FR10413"/>
    </row>
    <row r="10414" spans="174:174" x14ac:dyDescent="0.3">
      <c r="FR10414"/>
    </row>
    <row r="10415" spans="174:174" x14ac:dyDescent="0.3">
      <c r="FR10415"/>
    </row>
    <row r="10416" spans="174:174" x14ac:dyDescent="0.3">
      <c r="FR10416"/>
    </row>
    <row r="10417" spans="174:174" x14ac:dyDescent="0.3">
      <c r="FR10417"/>
    </row>
    <row r="10418" spans="174:174" x14ac:dyDescent="0.3">
      <c r="FR10418"/>
    </row>
    <row r="10419" spans="174:174" x14ac:dyDescent="0.3">
      <c r="FR10419"/>
    </row>
    <row r="10420" spans="174:174" x14ac:dyDescent="0.3">
      <c r="FR10420"/>
    </row>
    <row r="10421" spans="174:174" x14ac:dyDescent="0.3">
      <c r="FR10421"/>
    </row>
    <row r="10422" spans="174:174" x14ac:dyDescent="0.3">
      <c r="FR10422"/>
    </row>
    <row r="10423" spans="174:174" x14ac:dyDescent="0.3">
      <c r="FR10423"/>
    </row>
    <row r="10424" spans="174:174" x14ac:dyDescent="0.3">
      <c r="FR10424"/>
    </row>
    <row r="10425" spans="174:174" x14ac:dyDescent="0.3">
      <c r="FR10425"/>
    </row>
    <row r="10426" spans="174:174" x14ac:dyDescent="0.3">
      <c r="FR10426"/>
    </row>
    <row r="10427" spans="174:174" x14ac:dyDescent="0.3">
      <c r="FR10427"/>
    </row>
    <row r="10428" spans="174:174" x14ac:dyDescent="0.3">
      <c r="FR10428"/>
    </row>
    <row r="10429" spans="174:174" x14ac:dyDescent="0.3">
      <c r="FR10429"/>
    </row>
    <row r="10430" spans="174:174" x14ac:dyDescent="0.3">
      <c r="FR10430"/>
    </row>
    <row r="10431" spans="174:174" x14ac:dyDescent="0.3">
      <c r="FR10431"/>
    </row>
    <row r="10432" spans="174:174" x14ac:dyDescent="0.3">
      <c r="FR10432"/>
    </row>
    <row r="10433" spans="174:174" x14ac:dyDescent="0.3">
      <c r="FR10433"/>
    </row>
    <row r="10434" spans="174:174" x14ac:dyDescent="0.3">
      <c r="FR10434"/>
    </row>
    <row r="10435" spans="174:174" x14ac:dyDescent="0.3">
      <c r="FR10435"/>
    </row>
    <row r="10436" spans="174:174" x14ac:dyDescent="0.3">
      <c r="FR10436"/>
    </row>
    <row r="10437" spans="174:174" x14ac:dyDescent="0.3">
      <c r="FR10437"/>
    </row>
    <row r="10438" spans="174:174" x14ac:dyDescent="0.3">
      <c r="FR10438"/>
    </row>
    <row r="10439" spans="174:174" x14ac:dyDescent="0.3">
      <c r="FR10439"/>
    </row>
    <row r="10440" spans="174:174" x14ac:dyDescent="0.3">
      <c r="FR10440"/>
    </row>
    <row r="10441" spans="174:174" x14ac:dyDescent="0.3">
      <c r="FR10441"/>
    </row>
    <row r="10442" spans="174:174" x14ac:dyDescent="0.3">
      <c r="FR10442"/>
    </row>
    <row r="10443" spans="174:174" x14ac:dyDescent="0.3">
      <c r="FR10443"/>
    </row>
    <row r="10444" spans="174:174" x14ac:dyDescent="0.3">
      <c r="FR10444"/>
    </row>
    <row r="10445" spans="174:174" x14ac:dyDescent="0.3">
      <c r="FR10445"/>
    </row>
    <row r="10446" spans="174:174" x14ac:dyDescent="0.3">
      <c r="FR10446"/>
    </row>
    <row r="10447" spans="174:174" x14ac:dyDescent="0.3">
      <c r="FR10447"/>
    </row>
    <row r="10448" spans="174:174" x14ac:dyDescent="0.3">
      <c r="FR10448"/>
    </row>
    <row r="10449" spans="174:174" x14ac:dyDescent="0.3">
      <c r="FR10449"/>
    </row>
    <row r="10450" spans="174:174" x14ac:dyDescent="0.3">
      <c r="FR10450"/>
    </row>
    <row r="10451" spans="174:174" x14ac:dyDescent="0.3">
      <c r="FR10451"/>
    </row>
    <row r="10452" spans="174:174" x14ac:dyDescent="0.3">
      <c r="FR10452"/>
    </row>
    <row r="10453" spans="174:174" x14ac:dyDescent="0.3">
      <c r="FR10453"/>
    </row>
    <row r="10454" spans="174:174" x14ac:dyDescent="0.3">
      <c r="FR10454"/>
    </row>
    <row r="10455" spans="174:174" x14ac:dyDescent="0.3">
      <c r="FR10455"/>
    </row>
    <row r="10456" spans="174:174" x14ac:dyDescent="0.3">
      <c r="FR10456"/>
    </row>
    <row r="10457" spans="174:174" x14ac:dyDescent="0.3">
      <c r="FR10457"/>
    </row>
    <row r="10458" spans="174:174" x14ac:dyDescent="0.3">
      <c r="FR10458"/>
    </row>
    <row r="10459" spans="174:174" x14ac:dyDescent="0.3">
      <c r="FR10459"/>
    </row>
    <row r="10460" spans="174:174" x14ac:dyDescent="0.3">
      <c r="FR10460"/>
    </row>
    <row r="10461" spans="174:174" x14ac:dyDescent="0.3">
      <c r="FR10461"/>
    </row>
    <row r="10462" spans="174:174" x14ac:dyDescent="0.3">
      <c r="FR10462"/>
    </row>
    <row r="10463" spans="174:174" x14ac:dyDescent="0.3">
      <c r="FR10463"/>
    </row>
    <row r="10464" spans="174:174" x14ac:dyDescent="0.3">
      <c r="FR10464"/>
    </row>
    <row r="10465" spans="174:174" x14ac:dyDescent="0.3">
      <c r="FR10465"/>
    </row>
    <row r="10466" spans="174:174" x14ac:dyDescent="0.3">
      <c r="FR10466"/>
    </row>
    <row r="10467" spans="174:174" x14ac:dyDescent="0.3">
      <c r="FR10467"/>
    </row>
    <row r="10468" spans="174:174" x14ac:dyDescent="0.3">
      <c r="FR10468"/>
    </row>
    <row r="10469" spans="174:174" x14ac:dyDescent="0.3">
      <c r="FR10469"/>
    </row>
    <row r="10470" spans="174:174" x14ac:dyDescent="0.3">
      <c r="FR10470"/>
    </row>
    <row r="10471" spans="174:174" x14ac:dyDescent="0.3">
      <c r="FR10471"/>
    </row>
    <row r="10472" spans="174:174" x14ac:dyDescent="0.3">
      <c r="FR10472"/>
    </row>
    <row r="10473" spans="174:174" x14ac:dyDescent="0.3">
      <c r="FR10473"/>
    </row>
    <row r="10474" spans="174:174" x14ac:dyDescent="0.3">
      <c r="FR10474"/>
    </row>
    <row r="10475" spans="174:174" x14ac:dyDescent="0.3">
      <c r="FR10475"/>
    </row>
    <row r="10476" spans="174:174" x14ac:dyDescent="0.3">
      <c r="FR10476"/>
    </row>
    <row r="10477" spans="174:174" x14ac:dyDescent="0.3">
      <c r="FR10477"/>
    </row>
    <row r="10478" spans="174:174" x14ac:dyDescent="0.3">
      <c r="FR10478"/>
    </row>
    <row r="10479" spans="174:174" x14ac:dyDescent="0.3">
      <c r="FR10479"/>
    </row>
    <row r="10480" spans="174:174" x14ac:dyDescent="0.3">
      <c r="FR10480"/>
    </row>
    <row r="10481" spans="174:174" x14ac:dyDescent="0.3">
      <c r="FR10481"/>
    </row>
    <row r="10482" spans="174:174" x14ac:dyDescent="0.3">
      <c r="FR10482"/>
    </row>
    <row r="10483" spans="174:174" x14ac:dyDescent="0.3">
      <c r="FR10483"/>
    </row>
    <row r="10484" spans="174:174" x14ac:dyDescent="0.3">
      <c r="FR10484"/>
    </row>
    <row r="10485" spans="174:174" x14ac:dyDescent="0.3">
      <c r="FR10485"/>
    </row>
    <row r="10486" spans="174:174" x14ac:dyDescent="0.3">
      <c r="FR10486"/>
    </row>
    <row r="10487" spans="174:174" x14ac:dyDescent="0.3">
      <c r="FR10487"/>
    </row>
    <row r="10488" spans="174:174" x14ac:dyDescent="0.3">
      <c r="FR10488"/>
    </row>
    <row r="10489" spans="174:174" x14ac:dyDescent="0.3">
      <c r="FR10489"/>
    </row>
    <row r="10490" spans="174:174" x14ac:dyDescent="0.3">
      <c r="FR10490"/>
    </row>
    <row r="10491" spans="174:174" x14ac:dyDescent="0.3">
      <c r="FR10491"/>
    </row>
    <row r="10492" spans="174:174" x14ac:dyDescent="0.3">
      <c r="FR10492"/>
    </row>
    <row r="10493" spans="174:174" x14ac:dyDescent="0.3">
      <c r="FR10493"/>
    </row>
    <row r="10494" spans="174:174" x14ac:dyDescent="0.3">
      <c r="FR10494"/>
    </row>
    <row r="10495" spans="174:174" x14ac:dyDescent="0.3">
      <c r="FR10495"/>
    </row>
    <row r="10496" spans="174:174" x14ac:dyDescent="0.3">
      <c r="FR10496"/>
    </row>
    <row r="10497" spans="174:174" x14ac:dyDescent="0.3">
      <c r="FR10497"/>
    </row>
    <row r="10498" spans="174:174" x14ac:dyDescent="0.3">
      <c r="FR10498"/>
    </row>
    <row r="10499" spans="174:174" x14ac:dyDescent="0.3">
      <c r="FR10499"/>
    </row>
    <row r="10500" spans="174:174" x14ac:dyDescent="0.3">
      <c r="FR10500"/>
    </row>
    <row r="10501" spans="174:174" x14ac:dyDescent="0.3">
      <c r="FR10501"/>
    </row>
    <row r="10502" spans="174:174" x14ac:dyDescent="0.3">
      <c r="FR10502"/>
    </row>
    <row r="10503" spans="174:174" x14ac:dyDescent="0.3">
      <c r="FR10503"/>
    </row>
    <row r="10504" spans="174:174" x14ac:dyDescent="0.3">
      <c r="FR10504"/>
    </row>
    <row r="10505" spans="174:174" x14ac:dyDescent="0.3">
      <c r="FR10505"/>
    </row>
    <row r="10506" spans="174:174" x14ac:dyDescent="0.3">
      <c r="FR10506"/>
    </row>
    <row r="10507" spans="174:174" x14ac:dyDescent="0.3">
      <c r="FR10507"/>
    </row>
    <row r="10508" spans="174:174" x14ac:dyDescent="0.3">
      <c r="FR10508"/>
    </row>
    <row r="10509" spans="174:174" x14ac:dyDescent="0.3">
      <c r="FR10509"/>
    </row>
    <row r="10510" spans="174:174" x14ac:dyDescent="0.3">
      <c r="FR10510"/>
    </row>
    <row r="10511" spans="174:174" x14ac:dyDescent="0.3">
      <c r="FR10511"/>
    </row>
    <row r="10512" spans="174:174" x14ac:dyDescent="0.3">
      <c r="FR10512"/>
    </row>
    <row r="10513" spans="174:174" x14ac:dyDescent="0.3">
      <c r="FR10513"/>
    </row>
    <row r="10514" spans="174:174" x14ac:dyDescent="0.3">
      <c r="FR10514"/>
    </row>
    <row r="10515" spans="174:174" x14ac:dyDescent="0.3">
      <c r="FR10515"/>
    </row>
    <row r="10516" spans="174:174" x14ac:dyDescent="0.3">
      <c r="FR10516"/>
    </row>
    <row r="10517" spans="174:174" x14ac:dyDescent="0.3">
      <c r="FR10517"/>
    </row>
    <row r="10518" spans="174:174" x14ac:dyDescent="0.3">
      <c r="FR10518"/>
    </row>
    <row r="10519" spans="174:174" x14ac:dyDescent="0.3">
      <c r="FR10519"/>
    </row>
    <row r="10520" spans="174:174" x14ac:dyDescent="0.3">
      <c r="FR10520"/>
    </row>
    <row r="10521" spans="174:174" x14ac:dyDescent="0.3">
      <c r="FR10521"/>
    </row>
    <row r="10522" spans="174:174" x14ac:dyDescent="0.3">
      <c r="FR10522"/>
    </row>
    <row r="10523" spans="174:174" x14ac:dyDescent="0.3">
      <c r="FR10523"/>
    </row>
    <row r="10524" spans="174:174" x14ac:dyDescent="0.3">
      <c r="FR10524"/>
    </row>
    <row r="10525" spans="174:174" x14ac:dyDescent="0.3">
      <c r="FR10525"/>
    </row>
    <row r="10526" spans="174:174" x14ac:dyDescent="0.3">
      <c r="FR10526"/>
    </row>
    <row r="10527" spans="174:174" x14ac:dyDescent="0.3">
      <c r="FR10527"/>
    </row>
    <row r="10528" spans="174:174" x14ac:dyDescent="0.3">
      <c r="FR10528"/>
    </row>
    <row r="10529" spans="174:174" x14ac:dyDescent="0.3">
      <c r="FR10529"/>
    </row>
    <row r="10530" spans="174:174" x14ac:dyDescent="0.3">
      <c r="FR10530"/>
    </row>
    <row r="10531" spans="174:174" x14ac:dyDescent="0.3">
      <c r="FR10531"/>
    </row>
    <row r="10532" spans="174:174" x14ac:dyDescent="0.3">
      <c r="FR10532"/>
    </row>
    <row r="10533" spans="174:174" x14ac:dyDescent="0.3">
      <c r="FR10533"/>
    </row>
    <row r="10534" spans="174:174" x14ac:dyDescent="0.3">
      <c r="FR10534"/>
    </row>
    <row r="10535" spans="174:174" x14ac:dyDescent="0.3">
      <c r="FR10535"/>
    </row>
    <row r="10536" spans="174:174" x14ac:dyDescent="0.3">
      <c r="FR10536"/>
    </row>
    <row r="10537" spans="174:174" x14ac:dyDescent="0.3">
      <c r="FR10537"/>
    </row>
    <row r="10538" spans="174:174" x14ac:dyDescent="0.3">
      <c r="FR10538"/>
    </row>
    <row r="10539" spans="174:174" x14ac:dyDescent="0.3">
      <c r="FR10539"/>
    </row>
    <row r="10540" spans="174:174" x14ac:dyDescent="0.3">
      <c r="FR10540"/>
    </row>
    <row r="10541" spans="174:174" x14ac:dyDescent="0.3">
      <c r="FR10541"/>
    </row>
    <row r="10542" spans="174:174" x14ac:dyDescent="0.3">
      <c r="FR10542"/>
    </row>
    <row r="10543" spans="174:174" x14ac:dyDescent="0.3">
      <c r="FR10543"/>
    </row>
    <row r="10544" spans="174:174" x14ac:dyDescent="0.3">
      <c r="FR10544"/>
    </row>
    <row r="10545" spans="174:174" x14ac:dyDescent="0.3">
      <c r="FR10545"/>
    </row>
    <row r="10546" spans="174:174" x14ac:dyDescent="0.3">
      <c r="FR10546"/>
    </row>
    <row r="10547" spans="174:174" x14ac:dyDescent="0.3">
      <c r="FR10547"/>
    </row>
    <row r="10548" spans="174:174" x14ac:dyDescent="0.3">
      <c r="FR10548"/>
    </row>
    <row r="10549" spans="174:174" x14ac:dyDescent="0.3">
      <c r="FR10549"/>
    </row>
    <row r="10550" spans="174:174" x14ac:dyDescent="0.3">
      <c r="FR10550"/>
    </row>
    <row r="10551" spans="174:174" x14ac:dyDescent="0.3">
      <c r="FR10551"/>
    </row>
    <row r="10552" spans="174:174" x14ac:dyDescent="0.3">
      <c r="FR10552"/>
    </row>
    <row r="10553" spans="174:174" x14ac:dyDescent="0.3">
      <c r="FR10553"/>
    </row>
    <row r="10554" spans="174:174" x14ac:dyDescent="0.3">
      <c r="FR10554"/>
    </row>
    <row r="10555" spans="174:174" x14ac:dyDescent="0.3">
      <c r="FR10555"/>
    </row>
    <row r="10556" spans="174:174" x14ac:dyDescent="0.3">
      <c r="FR10556"/>
    </row>
    <row r="10557" spans="174:174" x14ac:dyDescent="0.3">
      <c r="FR10557"/>
    </row>
    <row r="10558" spans="174:174" x14ac:dyDescent="0.3">
      <c r="FR10558"/>
    </row>
    <row r="10559" spans="174:174" x14ac:dyDescent="0.3">
      <c r="FR10559"/>
    </row>
    <row r="10560" spans="174:174" x14ac:dyDescent="0.3">
      <c r="FR10560"/>
    </row>
    <row r="10561" spans="174:174" x14ac:dyDescent="0.3">
      <c r="FR10561"/>
    </row>
    <row r="10562" spans="174:174" x14ac:dyDescent="0.3">
      <c r="FR10562"/>
    </row>
    <row r="10563" spans="174:174" x14ac:dyDescent="0.3">
      <c r="FR10563"/>
    </row>
    <row r="10564" spans="174:174" x14ac:dyDescent="0.3">
      <c r="FR10564"/>
    </row>
    <row r="10565" spans="174:174" x14ac:dyDescent="0.3">
      <c r="FR10565"/>
    </row>
    <row r="10566" spans="174:174" x14ac:dyDescent="0.3">
      <c r="FR10566"/>
    </row>
    <row r="10567" spans="174:174" x14ac:dyDescent="0.3">
      <c r="FR10567"/>
    </row>
    <row r="10568" spans="174:174" x14ac:dyDescent="0.3">
      <c r="FR10568"/>
    </row>
    <row r="10569" spans="174:174" x14ac:dyDescent="0.3">
      <c r="FR10569"/>
    </row>
    <row r="10570" spans="174:174" x14ac:dyDescent="0.3">
      <c r="FR10570"/>
    </row>
    <row r="10571" spans="174:174" x14ac:dyDescent="0.3">
      <c r="FR10571"/>
    </row>
    <row r="10572" spans="174:174" x14ac:dyDescent="0.3">
      <c r="FR10572"/>
    </row>
    <row r="10573" spans="174:174" x14ac:dyDescent="0.3">
      <c r="FR10573"/>
    </row>
    <row r="10574" spans="174:174" x14ac:dyDescent="0.3">
      <c r="FR10574"/>
    </row>
    <row r="10575" spans="174:174" x14ac:dyDescent="0.3">
      <c r="FR10575"/>
    </row>
    <row r="10576" spans="174:174" x14ac:dyDescent="0.3">
      <c r="FR10576"/>
    </row>
    <row r="10577" spans="174:174" x14ac:dyDescent="0.3">
      <c r="FR10577"/>
    </row>
    <row r="10578" spans="174:174" x14ac:dyDescent="0.3">
      <c r="FR10578"/>
    </row>
    <row r="10579" spans="174:174" x14ac:dyDescent="0.3">
      <c r="FR10579"/>
    </row>
    <row r="10580" spans="174:174" x14ac:dyDescent="0.3">
      <c r="FR10580"/>
    </row>
    <row r="10581" spans="174:174" x14ac:dyDescent="0.3">
      <c r="FR10581"/>
    </row>
    <row r="10582" spans="174:174" x14ac:dyDescent="0.3">
      <c r="FR10582"/>
    </row>
    <row r="10583" spans="174:174" x14ac:dyDescent="0.3">
      <c r="FR10583"/>
    </row>
    <row r="10584" spans="174:174" x14ac:dyDescent="0.3">
      <c r="FR10584"/>
    </row>
    <row r="10585" spans="174:174" x14ac:dyDescent="0.3">
      <c r="FR10585"/>
    </row>
    <row r="10586" spans="174:174" x14ac:dyDescent="0.3">
      <c r="FR10586"/>
    </row>
    <row r="10587" spans="174:174" x14ac:dyDescent="0.3">
      <c r="FR10587"/>
    </row>
    <row r="10588" spans="174:174" x14ac:dyDescent="0.3">
      <c r="FR10588"/>
    </row>
    <row r="10589" spans="174:174" x14ac:dyDescent="0.3">
      <c r="FR10589"/>
    </row>
    <row r="10590" spans="174:174" x14ac:dyDescent="0.3">
      <c r="FR10590"/>
    </row>
    <row r="10591" spans="174:174" x14ac:dyDescent="0.3">
      <c r="FR10591"/>
    </row>
    <row r="10592" spans="174:174" x14ac:dyDescent="0.3">
      <c r="FR10592"/>
    </row>
    <row r="10593" spans="174:174" x14ac:dyDescent="0.3">
      <c r="FR10593"/>
    </row>
    <row r="10594" spans="174:174" x14ac:dyDescent="0.3">
      <c r="FR10594"/>
    </row>
    <row r="10595" spans="174:174" x14ac:dyDescent="0.3">
      <c r="FR10595"/>
    </row>
    <row r="10596" spans="174:174" x14ac:dyDescent="0.3">
      <c r="FR10596"/>
    </row>
    <row r="10597" spans="174:174" x14ac:dyDescent="0.3">
      <c r="FR10597"/>
    </row>
    <row r="10598" spans="174:174" x14ac:dyDescent="0.3">
      <c r="FR10598"/>
    </row>
    <row r="10599" spans="174:174" x14ac:dyDescent="0.3">
      <c r="FR10599"/>
    </row>
    <row r="10600" spans="174:174" x14ac:dyDescent="0.3">
      <c r="FR10600"/>
    </row>
    <row r="10601" spans="174:174" x14ac:dyDescent="0.3">
      <c r="FR10601"/>
    </row>
    <row r="10602" spans="174:174" x14ac:dyDescent="0.3">
      <c r="FR10602"/>
    </row>
    <row r="10603" spans="174:174" x14ac:dyDescent="0.3">
      <c r="FR10603"/>
    </row>
    <row r="10604" spans="174:174" x14ac:dyDescent="0.3">
      <c r="FR10604"/>
    </row>
    <row r="10605" spans="174:174" x14ac:dyDescent="0.3">
      <c r="FR10605"/>
    </row>
    <row r="10606" spans="174:174" x14ac:dyDescent="0.3">
      <c r="FR10606"/>
    </row>
    <row r="10607" spans="174:174" x14ac:dyDescent="0.3">
      <c r="FR10607"/>
    </row>
    <row r="10608" spans="174:174" x14ac:dyDescent="0.3">
      <c r="FR10608"/>
    </row>
    <row r="10609" spans="174:174" x14ac:dyDescent="0.3">
      <c r="FR10609"/>
    </row>
    <row r="10610" spans="174:174" x14ac:dyDescent="0.3">
      <c r="FR10610"/>
    </row>
    <row r="10611" spans="174:174" x14ac:dyDescent="0.3">
      <c r="FR10611"/>
    </row>
    <row r="10612" spans="174:174" x14ac:dyDescent="0.3">
      <c r="FR10612"/>
    </row>
    <row r="10613" spans="174:174" x14ac:dyDescent="0.3">
      <c r="FR10613"/>
    </row>
    <row r="10614" spans="174:174" x14ac:dyDescent="0.3">
      <c r="FR10614"/>
    </row>
    <row r="10615" spans="174:174" x14ac:dyDescent="0.3">
      <c r="FR10615"/>
    </row>
    <row r="10616" spans="174:174" x14ac:dyDescent="0.3">
      <c r="FR10616"/>
    </row>
    <row r="10617" spans="174:174" x14ac:dyDescent="0.3">
      <c r="FR10617"/>
    </row>
    <row r="10618" spans="174:174" x14ac:dyDescent="0.3">
      <c r="FR10618"/>
    </row>
    <row r="10619" spans="174:174" x14ac:dyDescent="0.3">
      <c r="FR10619"/>
    </row>
    <row r="10620" spans="174:174" x14ac:dyDescent="0.3">
      <c r="FR10620"/>
    </row>
    <row r="10621" spans="174:174" x14ac:dyDescent="0.3">
      <c r="FR10621"/>
    </row>
    <row r="10622" spans="174:174" x14ac:dyDescent="0.3">
      <c r="FR10622"/>
    </row>
    <row r="10623" spans="174:174" x14ac:dyDescent="0.3">
      <c r="FR10623"/>
    </row>
    <row r="10624" spans="174:174" x14ac:dyDescent="0.3">
      <c r="FR10624"/>
    </row>
    <row r="10625" spans="174:174" x14ac:dyDescent="0.3">
      <c r="FR10625"/>
    </row>
    <row r="10626" spans="174:174" x14ac:dyDescent="0.3">
      <c r="FR10626"/>
    </row>
    <row r="10627" spans="174:174" x14ac:dyDescent="0.3">
      <c r="FR10627"/>
    </row>
    <row r="10628" spans="174:174" x14ac:dyDescent="0.3">
      <c r="FR10628"/>
    </row>
    <row r="10629" spans="174:174" x14ac:dyDescent="0.3">
      <c r="FR10629"/>
    </row>
    <row r="10630" spans="174:174" x14ac:dyDescent="0.3">
      <c r="FR10630"/>
    </row>
    <row r="10631" spans="174:174" x14ac:dyDescent="0.3">
      <c r="FR10631"/>
    </row>
    <row r="10632" spans="174:174" x14ac:dyDescent="0.3">
      <c r="FR10632"/>
    </row>
    <row r="10633" spans="174:174" x14ac:dyDescent="0.3">
      <c r="FR10633"/>
    </row>
    <row r="10634" spans="174:174" x14ac:dyDescent="0.3">
      <c r="FR10634"/>
    </row>
    <row r="10635" spans="174:174" x14ac:dyDescent="0.3">
      <c r="FR10635"/>
    </row>
    <row r="10636" spans="174:174" x14ac:dyDescent="0.3">
      <c r="FR10636"/>
    </row>
    <row r="10637" spans="174:174" x14ac:dyDescent="0.3">
      <c r="FR10637"/>
    </row>
    <row r="10638" spans="174:174" x14ac:dyDescent="0.3">
      <c r="FR10638"/>
    </row>
    <row r="10639" spans="174:174" x14ac:dyDescent="0.3">
      <c r="FR10639"/>
    </row>
    <row r="10640" spans="174:174" x14ac:dyDescent="0.3">
      <c r="FR10640"/>
    </row>
    <row r="10641" spans="174:174" x14ac:dyDescent="0.3">
      <c r="FR10641"/>
    </row>
    <row r="10642" spans="174:174" x14ac:dyDescent="0.3">
      <c r="FR10642"/>
    </row>
    <row r="10643" spans="174:174" x14ac:dyDescent="0.3">
      <c r="FR10643"/>
    </row>
    <row r="10644" spans="174:174" x14ac:dyDescent="0.3">
      <c r="FR10644"/>
    </row>
    <row r="10645" spans="174:174" x14ac:dyDescent="0.3">
      <c r="FR10645"/>
    </row>
    <row r="10646" spans="174:174" x14ac:dyDescent="0.3">
      <c r="FR10646"/>
    </row>
    <row r="10647" spans="174:174" x14ac:dyDescent="0.3">
      <c r="FR10647"/>
    </row>
    <row r="10648" spans="174:174" x14ac:dyDescent="0.3">
      <c r="FR10648"/>
    </row>
    <row r="10649" spans="174:174" x14ac:dyDescent="0.3">
      <c r="FR10649"/>
    </row>
    <row r="10650" spans="174:174" x14ac:dyDescent="0.3">
      <c r="FR10650"/>
    </row>
    <row r="10651" spans="174:174" x14ac:dyDescent="0.3">
      <c r="FR10651"/>
    </row>
    <row r="10652" spans="174:174" x14ac:dyDescent="0.3">
      <c r="FR10652"/>
    </row>
    <row r="10653" spans="174:174" x14ac:dyDescent="0.3">
      <c r="FR10653"/>
    </row>
    <row r="10654" spans="174:174" x14ac:dyDescent="0.3">
      <c r="FR10654"/>
    </row>
    <row r="10655" spans="174:174" x14ac:dyDescent="0.3">
      <c r="FR10655"/>
    </row>
    <row r="10656" spans="174:174" x14ac:dyDescent="0.3">
      <c r="FR10656"/>
    </row>
    <row r="10657" spans="174:174" x14ac:dyDescent="0.3">
      <c r="FR10657"/>
    </row>
    <row r="10658" spans="174:174" x14ac:dyDescent="0.3">
      <c r="FR10658"/>
    </row>
    <row r="10659" spans="174:174" x14ac:dyDescent="0.3">
      <c r="FR10659"/>
    </row>
    <row r="10660" spans="174:174" x14ac:dyDescent="0.3">
      <c r="FR10660"/>
    </row>
    <row r="10661" spans="174:174" x14ac:dyDescent="0.3">
      <c r="FR10661"/>
    </row>
    <row r="10662" spans="174:174" x14ac:dyDescent="0.3">
      <c r="FR10662"/>
    </row>
    <row r="10663" spans="174:174" x14ac:dyDescent="0.3">
      <c r="FR10663"/>
    </row>
    <row r="10664" spans="174:174" x14ac:dyDescent="0.3">
      <c r="FR10664"/>
    </row>
    <row r="10665" spans="174:174" x14ac:dyDescent="0.3">
      <c r="FR10665"/>
    </row>
    <row r="10666" spans="174:174" x14ac:dyDescent="0.3">
      <c r="FR10666"/>
    </row>
    <row r="10667" spans="174:174" x14ac:dyDescent="0.3">
      <c r="FR10667"/>
    </row>
    <row r="10668" spans="174:174" x14ac:dyDescent="0.3">
      <c r="FR10668"/>
    </row>
    <row r="10669" spans="174:174" x14ac:dyDescent="0.3">
      <c r="FR10669"/>
    </row>
    <row r="10670" spans="174:174" x14ac:dyDescent="0.3">
      <c r="FR10670"/>
    </row>
    <row r="10671" spans="174:174" x14ac:dyDescent="0.3">
      <c r="FR10671"/>
    </row>
    <row r="10672" spans="174:174" x14ac:dyDescent="0.3">
      <c r="FR10672"/>
    </row>
    <row r="10673" spans="174:174" x14ac:dyDescent="0.3">
      <c r="FR10673"/>
    </row>
    <row r="10674" spans="174:174" x14ac:dyDescent="0.3">
      <c r="FR10674"/>
    </row>
    <row r="10675" spans="174:174" x14ac:dyDescent="0.3">
      <c r="FR10675"/>
    </row>
    <row r="10676" spans="174:174" x14ac:dyDescent="0.3">
      <c r="FR10676"/>
    </row>
    <row r="10677" spans="174:174" x14ac:dyDescent="0.3">
      <c r="FR10677"/>
    </row>
    <row r="10678" spans="174:174" x14ac:dyDescent="0.3">
      <c r="FR10678"/>
    </row>
    <row r="10679" spans="174:174" x14ac:dyDescent="0.3">
      <c r="FR10679"/>
    </row>
    <row r="10680" spans="174:174" x14ac:dyDescent="0.3">
      <c r="FR10680"/>
    </row>
    <row r="10681" spans="174:174" x14ac:dyDescent="0.3">
      <c r="FR10681"/>
    </row>
    <row r="10682" spans="174:174" x14ac:dyDescent="0.3">
      <c r="FR10682"/>
    </row>
    <row r="10683" spans="174:174" x14ac:dyDescent="0.3">
      <c r="FR10683"/>
    </row>
    <row r="10684" spans="174:174" x14ac:dyDescent="0.3">
      <c r="FR10684"/>
    </row>
    <row r="10685" spans="174:174" x14ac:dyDescent="0.3">
      <c r="FR10685"/>
    </row>
    <row r="10686" spans="174:174" x14ac:dyDescent="0.3">
      <c r="FR10686"/>
    </row>
    <row r="10687" spans="174:174" x14ac:dyDescent="0.3">
      <c r="FR10687"/>
    </row>
    <row r="10688" spans="174:174" x14ac:dyDescent="0.3">
      <c r="FR10688"/>
    </row>
    <row r="10689" spans="174:174" x14ac:dyDescent="0.3">
      <c r="FR10689"/>
    </row>
    <row r="10690" spans="174:174" x14ac:dyDescent="0.3">
      <c r="FR10690"/>
    </row>
    <row r="10691" spans="174:174" x14ac:dyDescent="0.3">
      <c r="FR10691"/>
    </row>
    <row r="10692" spans="174:174" x14ac:dyDescent="0.3">
      <c r="FR10692"/>
    </row>
    <row r="10693" spans="174:174" x14ac:dyDescent="0.3">
      <c r="FR10693"/>
    </row>
    <row r="10694" spans="174:174" x14ac:dyDescent="0.3">
      <c r="FR10694"/>
    </row>
    <row r="10695" spans="174:174" x14ac:dyDescent="0.3">
      <c r="FR10695"/>
    </row>
    <row r="10696" spans="174:174" x14ac:dyDescent="0.3">
      <c r="FR10696"/>
    </row>
    <row r="10697" spans="174:174" x14ac:dyDescent="0.3">
      <c r="FR10697"/>
    </row>
    <row r="10698" spans="174:174" x14ac:dyDescent="0.3">
      <c r="FR10698"/>
    </row>
    <row r="10699" spans="174:174" x14ac:dyDescent="0.3">
      <c r="FR10699"/>
    </row>
    <row r="10700" spans="174:174" x14ac:dyDescent="0.3">
      <c r="FR10700"/>
    </row>
    <row r="10701" spans="174:174" x14ac:dyDescent="0.3">
      <c r="FR10701"/>
    </row>
    <row r="10702" spans="174:174" x14ac:dyDescent="0.3">
      <c r="FR10702"/>
    </row>
    <row r="10703" spans="174:174" x14ac:dyDescent="0.3">
      <c r="FR10703"/>
    </row>
    <row r="10704" spans="174:174" x14ac:dyDescent="0.3">
      <c r="FR10704"/>
    </row>
    <row r="10705" spans="174:174" x14ac:dyDescent="0.3">
      <c r="FR10705"/>
    </row>
    <row r="10706" spans="174:174" x14ac:dyDescent="0.3">
      <c r="FR10706"/>
    </row>
    <row r="10707" spans="174:174" x14ac:dyDescent="0.3">
      <c r="FR10707"/>
    </row>
    <row r="10708" spans="174:174" x14ac:dyDescent="0.3">
      <c r="FR10708"/>
    </row>
    <row r="10709" spans="174:174" x14ac:dyDescent="0.3">
      <c r="FR10709"/>
    </row>
    <row r="10710" spans="174:174" x14ac:dyDescent="0.3">
      <c r="FR10710"/>
    </row>
    <row r="10711" spans="174:174" x14ac:dyDescent="0.3">
      <c r="FR10711"/>
    </row>
    <row r="10712" spans="174:174" x14ac:dyDescent="0.3">
      <c r="FR10712"/>
    </row>
    <row r="10713" spans="174:174" x14ac:dyDescent="0.3">
      <c r="FR10713"/>
    </row>
    <row r="10714" spans="174:174" x14ac:dyDescent="0.3">
      <c r="FR10714"/>
    </row>
    <row r="10715" spans="174:174" x14ac:dyDescent="0.3">
      <c r="FR10715"/>
    </row>
    <row r="10716" spans="174:174" x14ac:dyDescent="0.3">
      <c r="FR10716"/>
    </row>
    <row r="10717" spans="174:174" x14ac:dyDescent="0.3">
      <c r="FR10717"/>
    </row>
    <row r="10718" spans="174:174" x14ac:dyDescent="0.3">
      <c r="FR10718"/>
    </row>
    <row r="10719" spans="174:174" x14ac:dyDescent="0.3">
      <c r="FR10719"/>
    </row>
    <row r="10720" spans="174:174" x14ac:dyDescent="0.3">
      <c r="FR10720"/>
    </row>
    <row r="10721" spans="174:174" x14ac:dyDescent="0.3">
      <c r="FR10721"/>
    </row>
    <row r="10722" spans="174:174" x14ac:dyDescent="0.3">
      <c r="FR10722"/>
    </row>
    <row r="10723" spans="174:174" x14ac:dyDescent="0.3">
      <c r="FR10723"/>
    </row>
    <row r="10724" spans="174:174" x14ac:dyDescent="0.3">
      <c r="FR10724"/>
    </row>
    <row r="10725" spans="174:174" x14ac:dyDescent="0.3">
      <c r="FR10725"/>
    </row>
    <row r="10726" spans="174:174" x14ac:dyDescent="0.3">
      <c r="FR10726"/>
    </row>
    <row r="10727" spans="174:174" x14ac:dyDescent="0.3">
      <c r="FR10727"/>
    </row>
    <row r="10728" spans="174:174" x14ac:dyDescent="0.3">
      <c r="FR10728"/>
    </row>
    <row r="10729" spans="174:174" x14ac:dyDescent="0.3">
      <c r="FR10729"/>
    </row>
    <row r="10730" spans="174:174" x14ac:dyDescent="0.3">
      <c r="FR10730"/>
    </row>
    <row r="10731" spans="174:174" x14ac:dyDescent="0.3">
      <c r="FR10731"/>
    </row>
    <row r="10732" spans="174:174" x14ac:dyDescent="0.3">
      <c r="FR10732"/>
    </row>
    <row r="10733" spans="174:174" x14ac:dyDescent="0.3">
      <c r="FR10733"/>
    </row>
    <row r="10734" spans="174:174" x14ac:dyDescent="0.3">
      <c r="FR10734"/>
    </row>
    <row r="10735" spans="174:174" x14ac:dyDescent="0.3">
      <c r="FR10735"/>
    </row>
    <row r="10736" spans="174:174" x14ac:dyDescent="0.3">
      <c r="FR10736"/>
    </row>
    <row r="10737" spans="174:174" x14ac:dyDescent="0.3">
      <c r="FR10737"/>
    </row>
    <row r="10738" spans="174:174" x14ac:dyDescent="0.3">
      <c r="FR10738"/>
    </row>
    <row r="10739" spans="174:174" x14ac:dyDescent="0.3">
      <c r="FR10739"/>
    </row>
    <row r="10740" spans="174:174" x14ac:dyDescent="0.3">
      <c r="FR10740"/>
    </row>
    <row r="10741" spans="174:174" x14ac:dyDescent="0.3">
      <c r="FR10741"/>
    </row>
    <row r="10742" spans="174:174" x14ac:dyDescent="0.3">
      <c r="FR10742"/>
    </row>
    <row r="10743" spans="174:174" x14ac:dyDescent="0.3">
      <c r="FR10743"/>
    </row>
    <row r="10744" spans="174:174" x14ac:dyDescent="0.3">
      <c r="FR10744"/>
    </row>
    <row r="10745" spans="174:174" x14ac:dyDescent="0.3">
      <c r="FR10745"/>
    </row>
    <row r="10746" spans="174:174" x14ac:dyDescent="0.3">
      <c r="FR10746"/>
    </row>
    <row r="10747" spans="174:174" x14ac:dyDescent="0.3">
      <c r="FR10747"/>
    </row>
    <row r="10748" spans="174:174" x14ac:dyDescent="0.3">
      <c r="FR10748"/>
    </row>
    <row r="10749" spans="174:174" x14ac:dyDescent="0.3">
      <c r="FR10749"/>
    </row>
    <row r="10750" spans="174:174" x14ac:dyDescent="0.3">
      <c r="FR10750"/>
    </row>
    <row r="10751" spans="174:174" x14ac:dyDescent="0.3">
      <c r="FR10751"/>
    </row>
    <row r="10752" spans="174:174" x14ac:dyDescent="0.3">
      <c r="FR10752"/>
    </row>
    <row r="10753" spans="174:174" x14ac:dyDescent="0.3">
      <c r="FR10753"/>
    </row>
    <row r="10754" spans="174:174" x14ac:dyDescent="0.3">
      <c r="FR10754"/>
    </row>
    <row r="10755" spans="174:174" x14ac:dyDescent="0.3">
      <c r="FR10755"/>
    </row>
    <row r="10756" spans="174:174" x14ac:dyDescent="0.3">
      <c r="FR10756"/>
    </row>
    <row r="10757" spans="174:174" x14ac:dyDescent="0.3">
      <c r="FR10757"/>
    </row>
    <row r="10758" spans="174:174" x14ac:dyDescent="0.3">
      <c r="FR10758"/>
    </row>
    <row r="10759" spans="174:174" x14ac:dyDescent="0.3">
      <c r="FR10759"/>
    </row>
    <row r="10760" spans="174:174" x14ac:dyDescent="0.3">
      <c r="FR10760"/>
    </row>
    <row r="10761" spans="174:174" x14ac:dyDescent="0.3">
      <c r="FR10761"/>
    </row>
    <row r="10762" spans="174:174" x14ac:dyDescent="0.3">
      <c r="FR10762"/>
    </row>
    <row r="10763" spans="174:174" x14ac:dyDescent="0.3">
      <c r="FR10763"/>
    </row>
    <row r="10764" spans="174:174" x14ac:dyDescent="0.3">
      <c r="FR10764"/>
    </row>
    <row r="10765" spans="174:174" x14ac:dyDescent="0.3">
      <c r="FR10765"/>
    </row>
    <row r="10766" spans="174:174" x14ac:dyDescent="0.3">
      <c r="FR10766"/>
    </row>
    <row r="10767" spans="174:174" x14ac:dyDescent="0.3">
      <c r="FR10767"/>
    </row>
    <row r="10768" spans="174:174" x14ac:dyDescent="0.3">
      <c r="FR10768"/>
    </row>
    <row r="10769" spans="174:174" x14ac:dyDescent="0.3">
      <c r="FR10769"/>
    </row>
    <row r="10770" spans="174:174" x14ac:dyDescent="0.3">
      <c r="FR10770"/>
    </row>
    <row r="10771" spans="174:174" x14ac:dyDescent="0.3">
      <c r="FR10771"/>
    </row>
    <row r="10772" spans="174:174" x14ac:dyDescent="0.3">
      <c r="FR10772"/>
    </row>
    <row r="10773" spans="174:174" x14ac:dyDescent="0.3">
      <c r="FR10773"/>
    </row>
    <row r="10774" spans="174:174" x14ac:dyDescent="0.3">
      <c r="FR10774"/>
    </row>
    <row r="10775" spans="174:174" x14ac:dyDescent="0.3">
      <c r="FR10775"/>
    </row>
    <row r="10776" spans="174:174" x14ac:dyDescent="0.3">
      <c r="FR10776"/>
    </row>
    <row r="10777" spans="174:174" x14ac:dyDescent="0.3">
      <c r="FR10777"/>
    </row>
    <row r="10778" spans="174:174" x14ac:dyDescent="0.3">
      <c r="FR10778"/>
    </row>
    <row r="10779" spans="174:174" x14ac:dyDescent="0.3">
      <c r="FR10779"/>
    </row>
    <row r="10780" spans="174:174" x14ac:dyDescent="0.3">
      <c r="FR10780"/>
    </row>
    <row r="10781" spans="174:174" x14ac:dyDescent="0.3">
      <c r="FR10781"/>
    </row>
    <row r="10782" spans="174:174" x14ac:dyDescent="0.3">
      <c r="FR10782"/>
    </row>
    <row r="10783" spans="174:174" x14ac:dyDescent="0.3">
      <c r="FR10783"/>
    </row>
    <row r="10784" spans="174:174" x14ac:dyDescent="0.3">
      <c r="FR10784"/>
    </row>
    <row r="10785" spans="174:174" x14ac:dyDescent="0.3">
      <c r="FR10785"/>
    </row>
    <row r="10786" spans="174:174" x14ac:dyDescent="0.3">
      <c r="FR10786"/>
    </row>
    <row r="10787" spans="174:174" x14ac:dyDescent="0.3">
      <c r="FR10787"/>
    </row>
    <row r="10788" spans="174:174" x14ac:dyDescent="0.3">
      <c r="FR10788"/>
    </row>
    <row r="10789" spans="174:174" x14ac:dyDescent="0.3">
      <c r="FR10789"/>
    </row>
    <row r="10790" spans="174:174" x14ac:dyDescent="0.3">
      <c r="FR10790"/>
    </row>
    <row r="10791" spans="174:174" x14ac:dyDescent="0.3">
      <c r="FR10791"/>
    </row>
    <row r="10792" spans="174:174" x14ac:dyDescent="0.3">
      <c r="FR10792"/>
    </row>
    <row r="10793" spans="174:174" x14ac:dyDescent="0.3">
      <c r="FR10793"/>
    </row>
    <row r="10794" spans="174:174" x14ac:dyDescent="0.3">
      <c r="FR10794"/>
    </row>
    <row r="10795" spans="174:174" x14ac:dyDescent="0.3">
      <c r="FR10795"/>
    </row>
    <row r="10796" spans="174:174" x14ac:dyDescent="0.3">
      <c r="FR10796"/>
    </row>
    <row r="10797" spans="174:174" x14ac:dyDescent="0.3">
      <c r="FR10797"/>
    </row>
    <row r="10798" spans="174:174" x14ac:dyDescent="0.3">
      <c r="FR10798"/>
    </row>
    <row r="10799" spans="174:174" x14ac:dyDescent="0.3">
      <c r="FR10799"/>
    </row>
    <row r="10800" spans="174:174" x14ac:dyDescent="0.3">
      <c r="FR10800"/>
    </row>
    <row r="10801" spans="174:174" x14ac:dyDescent="0.3">
      <c r="FR10801"/>
    </row>
    <row r="10802" spans="174:174" x14ac:dyDescent="0.3">
      <c r="FR10802"/>
    </row>
    <row r="10803" spans="174:174" x14ac:dyDescent="0.3">
      <c r="FR10803"/>
    </row>
    <row r="10804" spans="174:174" x14ac:dyDescent="0.3">
      <c r="FR10804"/>
    </row>
    <row r="10805" spans="174:174" x14ac:dyDescent="0.3">
      <c r="FR10805"/>
    </row>
    <row r="10806" spans="174:174" x14ac:dyDescent="0.3">
      <c r="FR10806"/>
    </row>
    <row r="10807" spans="174:174" x14ac:dyDescent="0.3">
      <c r="FR10807"/>
    </row>
    <row r="10808" spans="174:174" x14ac:dyDescent="0.3">
      <c r="FR10808"/>
    </row>
    <row r="10809" spans="174:174" x14ac:dyDescent="0.3">
      <c r="FR10809"/>
    </row>
    <row r="10810" spans="174:174" x14ac:dyDescent="0.3">
      <c r="FR10810"/>
    </row>
    <row r="10811" spans="174:174" x14ac:dyDescent="0.3">
      <c r="FR10811"/>
    </row>
    <row r="10812" spans="174:174" x14ac:dyDescent="0.3">
      <c r="FR10812"/>
    </row>
    <row r="10813" spans="174:174" x14ac:dyDescent="0.3">
      <c r="FR10813"/>
    </row>
    <row r="10814" spans="174:174" x14ac:dyDescent="0.3">
      <c r="FR10814"/>
    </row>
    <row r="10815" spans="174:174" x14ac:dyDescent="0.3">
      <c r="FR10815"/>
    </row>
    <row r="10816" spans="174:174" x14ac:dyDescent="0.3">
      <c r="FR10816"/>
    </row>
    <row r="10817" spans="174:174" x14ac:dyDescent="0.3">
      <c r="FR10817"/>
    </row>
    <row r="10818" spans="174:174" x14ac:dyDescent="0.3">
      <c r="FR10818"/>
    </row>
    <row r="10819" spans="174:174" x14ac:dyDescent="0.3">
      <c r="FR10819"/>
    </row>
    <row r="10820" spans="174:174" x14ac:dyDescent="0.3">
      <c r="FR10820"/>
    </row>
    <row r="10821" spans="174:174" x14ac:dyDescent="0.3">
      <c r="FR10821"/>
    </row>
    <row r="10822" spans="174:174" x14ac:dyDescent="0.3">
      <c r="FR10822"/>
    </row>
    <row r="10823" spans="174:174" x14ac:dyDescent="0.3">
      <c r="FR10823"/>
    </row>
    <row r="10824" spans="174:174" x14ac:dyDescent="0.3">
      <c r="FR10824"/>
    </row>
    <row r="10825" spans="174:174" x14ac:dyDescent="0.3">
      <c r="FR10825"/>
    </row>
    <row r="10826" spans="174:174" x14ac:dyDescent="0.3">
      <c r="FR10826"/>
    </row>
    <row r="10827" spans="174:174" x14ac:dyDescent="0.3">
      <c r="FR10827"/>
    </row>
    <row r="10828" spans="174:174" x14ac:dyDescent="0.3">
      <c r="FR10828"/>
    </row>
    <row r="10829" spans="174:174" x14ac:dyDescent="0.3">
      <c r="FR10829"/>
    </row>
    <row r="10830" spans="174:174" x14ac:dyDescent="0.3">
      <c r="FR10830"/>
    </row>
    <row r="10831" spans="174:174" x14ac:dyDescent="0.3">
      <c r="FR10831"/>
    </row>
    <row r="10832" spans="174:174" x14ac:dyDescent="0.3">
      <c r="FR10832"/>
    </row>
    <row r="10833" spans="174:174" x14ac:dyDescent="0.3">
      <c r="FR10833"/>
    </row>
    <row r="10834" spans="174:174" x14ac:dyDescent="0.3">
      <c r="FR10834"/>
    </row>
    <row r="10835" spans="174:174" x14ac:dyDescent="0.3">
      <c r="FR10835"/>
    </row>
    <row r="10836" spans="174:174" x14ac:dyDescent="0.3">
      <c r="FR10836"/>
    </row>
    <row r="10837" spans="174:174" x14ac:dyDescent="0.3">
      <c r="FR10837"/>
    </row>
    <row r="10838" spans="174:174" x14ac:dyDescent="0.3">
      <c r="FR10838"/>
    </row>
    <row r="10839" spans="174:174" x14ac:dyDescent="0.3">
      <c r="FR10839"/>
    </row>
    <row r="10840" spans="174:174" x14ac:dyDescent="0.3">
      <c r="FR10840"/>
    </row>
    <row r="10841" spans="174:174" x14ac:dyDescent="0.3">
      <c r="FR10841"/>
    </row>
    <row r="10842" spans="174:174" x14ac:dyDescent="0.3">
      <c r="FR10842"/>
    </row>
    <row r="10843" spans="174:174" x14ac:dyDescent="0.3">
      <c r="FR10843"/>
    </row>
    <row r="10844" spans="174:174" x14ac:dyDescent="0.3">
      <c r="FR10844"/>
    </row>
    <row r="10845" spans="174:174" x14ac:dyDescent="0.3">
      <c r="FR10845"/>
    </row>
    <row r="10846" spans="174:174" x14ac:dyDescent="0.3">
      <c r="FR10846"/>
    </row>
    <row r="10847" spans="174:174" x14ac:dyDescent="0.3">
      <c r="FR10847"/>
    </row>
    <row r="10848" spans="174:174" x14ac:dyDescent="0.3">
      <c r="FR10848"/>
    </row>
    <row r="10849" spans="174:174" x14ac:dyDescent="0.3">
      <c r="FR10849"/>
    </row>
    <row r="10850" spans="174:174" x14ac:dyDescent="0.3">
      <c r="FR10850"/>
    </row>
    <row r="10851" spans="174:174" x14ac:dyDescent="0.3">
      <c r="FR10851"/>
    </row>
    <row r="10852" spans="174:174" x14ac:dyDescent="0.3">
      <c r="FR10852"/>
    </row>
    <row r="10853" spans="174:174" x14ac:dyDescent="0.3">
      <c r="FR10853"/>
    </row>
    <row r="10854" spans="174:174" x14ac:dyDescent="0.3">
      <c r="FR10854"/>
    </row>
    <row r="10855" spans="174:174" x14ac:dyDescent="0.3">
      <c r="FR10855"/>
    </row>
    <row r="10856" spans="174:174" x14ac:dyDescent="0.3">
      <c r="FR10856"/>
    </row>
    <row r="10857" spans="174:174" x14ac:dyDescent="0.3">
      <c r="FR10857"/>
    </row>
    <row r="10858" spans="174:174" x14ac:dyDescent="0.3">
      <c r="FR10858"/>
    </row>
    <row r="10859" spans="174:174" x14ac:dyDescent="0.3">
      <c r="FR10859"/>
    </row>
    <row r="10860" spans="174:174" x14ac:dyDescent="0.3">
      <c r="FR10860"/>
    </row>
    <row r="10861" spans="174:174" x14ac:dyDescent="0.3">
      <c r="FR10861"/>
    </row>
    <row r="10862" spans="174:174" x14ac:dyDescent="0.3">
      <c r="FR10862"/>
    </row>
    <row r="10863" spans="174:174" x14ac:dyDescent="0.3">
      <c r="FR10863"/>
    </row>
    <row r="10864" spans="174:174" x14ac:dyDescent="0.3">
      <c r="FR10864"/>
    </row>
    <row r="10865" spans="174:174" x14ac:dyDescent="0.3">
      <c r="FR10865"/>
    </row>
    <row r="10866" spans="174:174" x14ac:dyDescent="0.3">
      <c r="FR10866"/>
    </row>
    <row r="10867" spans="174:174" x14ac:dyDescent="0.3">
      <c r="FR10867"/>
    </row>
    <row r="10868" spans="174:174" x14ac:dyDescent="0.3">
      <c r="FR10868"/>
    </row>
    <row r="10869" spans="174:174" x14ac:dyDescent="0.3">
      <c r="FR10869"/>
    </row>
    <row r="10870" spans="174:174" x14ac:dyDescent="0.3">
      <c r="FR10870"/>
    </row>
    <row r="10871" spans="174:174" x14ac:dyDescent="0.3">
      <c r="FR10871"/>
    </row>
    <row r="10872" spans="174:174" x14ac:dyDescent="0.3">
      <c r="FR10872"/>
    </row>
    <row r="10873" spans="174:174" x14ac:dyDescent="0.3">
      <c r="FR10873"/>
    </row>
    <row r="10874" spans="174:174" x14ac:dyDescent="0.3">
      <c r="FR10874"/>
    </row>
    <row r="10875" spans="174:174" x14ac:dyDescent="0.3">
      <c r="FR10875"/>
    </row>
    <row r="10876" spans="174:174" x14ac:dyDescent="0.3">
      <c r="FR10876"/>
    </row>
    <row r="10877" spans="174:174" x14ac:dyDescent="0.3">
      <c r="FR10877"/>
    </row>
    <row r="10878" spans="174:174" x14ac:dyDescent="0.3">
      <c r="FR10878"/>
    </row>
    <row r="10879" spans="174:174" x14ac:dyDescent="0.3">
      <c r="FR10879"/>
    </row>
    <row r="10880" spans="174:174" x14ac:dyDescent="0.3">
      <c r="FR10880"/>
    </row>
    <row r="10881" spans="174:174" x14ac:dyDescent="0.3">
      <c r="FR10881"/>
    </row>
    <row r="10882" spans="174:174" x14ac:dyDescent="0.3">
      <c r="FR10882"/>
    </row>
    <row r="10883" spans="174:174" x14ac:dyDescent="0.3">
      <c r="FR10883"/>
    </row>
    <row r="10884" spans="174:174" x14ac:dyDescent="0.3">
      <c r="FR10884"/>
    </row>
    <row r="10885" spans="174:174" x14ac:dyDescent="0.3">
      <c r="FR10885"/>
    </row>
    <row r="10886" spans="174:174" x14ac:dyDescent="0.3">
      <c r="FR10886"/>
    </row>
    <row r="10887" spans="174:174" x14ac:dyDescent="0.3">
      <c r="FR10887"/>
    </row>
    <row r="10888" spans="174:174" x14ac:dyDescent="0.3">
      <c r="FR10888"/>
    </row>
    <row r="10889" spans="174:174" x14ac:dyDescent="0.3">
      <c r="FR10889"/>
    </row>
    <row r="10890" spans="174:174" x14ac:dyDescent="0.3">
      <c r="FR10890"/>
    </row>
    <row r="10891" spans="174:174" x14ac:dyDescent="0.3">
      <c r="FR10891"/>
    </row>
    <row r="10892" spans="174:174" x14ac:dyDescent="0.3">
      <c r="FR10892"/>
    </row>
    <row r="10893" spans="174:174" x14ac:dyDescent="0.3">
      <c r="FR10893"/>
    </row>
    <row r="10894" spans="174:174" x14ac:dyDescent="0.3">
      <c r="FR10894"/>
    </row>
    <row r="10895" spans="174:174" x14ac:dyDescent="0.3">
      <c r="FR10895"/>
    </row>
    <row r="10896" spans="174:174" x14ac:dyDescent="0.3">
      <c r="FR10896"/>
    </row>
    <row r="10897" spans="174:174" x14ac:dyDescent="0.3">
      <c r="FR10897"/>
    </row>
    <row r="10898" spans="174:174" x14ac:dyDescent="0.3">
      <c r="FR10898"/>
    </row>
    <row r="10899" spans="174:174" x14ac:dyDescent="0.3">
      <c r="FR10899"/>
    </row>
    <row r="10900" spans="174:174" x14ac:dyDescent="0.3">
      <c r="FR10900"/>
    </row>
    <row r="10901" spans="174:174" x14ac:dyDescent="0.3">
      <c r="FR10901"/>
    </row>
    <row r="10902" spans="174:174" x14ac:dyDescent="0.3">
      <c r="FR10902"/>
    </row>
    <row r="10903" spans="174:174" x14ac:dyDescent="0.3">
      <c r="FR10903"/>
    </row>
    <row r="10904" spans="174:174" x14ac:dyDescent="0.3">
      <c r="FR10904"/>
    </row>
    <row r="10905" spans="174:174" x14ac:dyDescent="0.3">
      <c r="FR10905"/>
    </row>
    <row r="10906" spans="174:174" x14ac:dyDescent="0.3">
      <c r="FR10906"/>
    </row>
    <row r="10907" spans="174:174" x14ac:dyDescent="0.3">
      <c r="FR10907"/>
    </row>
    <row r="10908" spans="174:174" x14ac:dyDescent="0.3">
      <c r="FR10908"/>
    </row>
    <row r="10909" spans="174:174" x14ac:dyDescent="0.3">
      <c r="FR10909"/>
    </row>
    <row r="10910" spans="174:174" x14ac:dyDescent="0.3">
      <c r="FR10910"/>
    </row>
    <row r="10911" spans="174:174" x14ac:dyDescent="0.3">
      <c r="FR10911"/>
    </row>
    <row r="10912" spans="174:174" x14ac:dyDescent="0.3">
      <c r="FR10912"/>
    </row>
    <row r="10913" spans="174:174" x14ac:dyDescent="0.3">
      <c r="FR10913"/>
    </row>
    <row r="10914" spans="174:174" x14ac:dyDescent="0.3">
      <c r="FR10914"/>
    </row>
    <row r="10915" spans="174:174" x14ac:dyDescent="0.3">
      <c r="FR10915"/>
    </row>
    <row r="10916" spans="174:174" x14ac:dyDescent="0.3">
      <c r="FR10916"/>
    </row>
    <row r="10917" spans="174:174" x14ac:dyDescent="0.3">
      <c r="FR10917"/>
    </row>
    <row r="10918" spans="174:174" x14ac:dyDescent="0.3">
      <c r="FR10918"/>
    </row>
    <row r="10919" spans="174:174" x14ac:dyDescent="0.3">
      <c r="FR10919"/>
    </row>
    <row r="10920" spans="174:174" x14ac:dyDescent="0.3">
      <c r="FR10920"/>
    </row>
    <row r="10921" spans="174:174" x14ac:dyDescent="0.3">
      <c r="FR10921"/>
    </row>
    <row r="10922" spans="174:174" x14ac:dyDescent="0.3">
      <c r="FR10922"/>
    </row>
    <row r="10923" spans="174:174" x14ac:dyDescent="0.3">
      <c r="FR10923"/>
    </row>
    <row r="10924" spans="174:174" x14ac:dyDescent="0.3">
      <c r="FR10924"/>
    </row>
    <row r="10925" spans="174:174" x14ac:dyDescent="0.3">
      <c r="FR10925"/>
    </row>
    <row r="10926" spans="174:174" x14ac:dyDescent="0.3">
      <c r="FR10926"/>
    </row>
    <row r="10927" spans="174:174" x14ac:dyDescent="0.3">
      <c r="FR10927"/>
    </row>
    <row r="10928" spans="174:174" x14ac:dyDescent="0.3">
      <c r="FR10928"/>
    </row>
    <row r="10929" spans="174:174" x14ac:dyDescent="0.3">
      <c r="FR10929"/>
    </row>
    <row r="10930" spans="174:174" x14ac:dyDescent="0.3">
      <c r="FR10930"/>
    </row>
    <row r="10931" spans="174:174" x14ac:dyDescent="0.3">
      <c r="FR10931"/>
    </row>
    <row r="10932" spans="174:174" x14ac:dyDescent="0.3">
      <c r="FR10932"/>
    </row>
    <row r="10933" spans="174:174" x14ac:dyDescent="0.3">
      <c r="FR10933"/>
    </row>
    <row r="10934" spans="174:174" x14ac:dyDescent="0.3">
      <c r="FR10934"/>
    </row>
    <row r="10935" spans="174:174" x14ac:dyDescent="0.3">
      <c r="FR10935"/>
    </row>
    <row r="10936" spans="174:174" x14ac:dyDescent="0.3">
      <c r="FR10936"/>
    </row>
    <row r="10937" spans="174:174" x14ac:dyDescent="0.3">
      <c r="FR10937"/>
    </row>
    <row r="10938" spans="174:174" x14ac:dyDescent="0.3">
      <c r="FR10938"/>
    </row>
    <row r="10939" spans="174:174" x14ac:dyDescent="0.3">
      <c r="FR10939"/>
    </row>
    <row r="10940" spans="174:174" x14ac:dyDescent="0.3">
      <c r="FR10940"/>
    </row>
    <row r="10941" spans="174:174" x14ac:dyDescent="0.3">
      <c r="FR10941"/>
    </row>
    <row r="10942" spans="174:174" x14ac:dyDescent="0.3">
      <c r="FR10942"/>
    </row>
    <row r="10943" spans="174:174" x14ac:dyDescent="0.3">
      <c r="FR10943"/>
    </row>
    <row r="10944" spans="174:174" x14ac:dyDescent="0.3">
      <c r="FR10944"/>
    </row>
    <row r="10945" spans="174:174" x14ac:dyDescent="0.3">
      <c r="FR10945"/>
    </row>
    <row r="10946" spans="174:174" x14ac:dyDescent="0.3">
      <c r="FR10946"/>
    </row>
    <row r="10947" spans="174:174" x14ac:dyDescent="0.3">
      <c r="FR10947"/>
    </row>
    <row r="10948" spans="174:174" x14ac:dyDescent="0.3">
      <c r="FR10948"/>
    </row>
    <row r="10949" spans="174:174" x14ac:dyDescent="0.3">
      <c r="FR10949"/>
    </row>
    <row r="10950" spans="174:174" x14ac:dyDescent="0.3">
      <c r="FR10950"/>
    </row>
    <row r="10951" spans="174:174" x14ac:dyDescent="0.3">
      <c r="FR10951"/>
    </row>
    <row r="10952" spans="174:174" x14ac:dyDescent="0.3">
      <c r="FR10952"/>
    </row>
    <row r="10953" spans="174:174" x14ac:dyDescent="0.3">
      <c r="FR10953"/>
    </row>
    <row r="10954" spans="174:174" x14ac:dyDescent="0.3">
      <c r="FR10954"/>
    </row>
    <row r="10955" spans="174:174" x14ac:dyDescent="0.3">
      <c r="FR10955"/>
    </row>
    <row r="10956" spans="174:174" x14ac:dyDescent="0.3">
      <c r="FR10956"/>
    </row>
    <row r="10957" spans="174:174" x14ac:dyDescent="0.3">
      <c r="FR10957"/>
    </row>
    <row r="10958" spans="174:174" x14ac:dyDescent="0.3">
      <c r="FR10958"/>
    </row>
    <row r="10959" spans="174:174" x14ac:dyDescent="0.3">
      <c r="FR10959"/>
    </row>
    <row r="10960" spans="174:174" x14ac:dyDescent="0.3">
      <c r="FR10960"/>
    </row>
    <row r="10961" spans="174:174" x14ac:dyDescent="0.3">
      <c r="FR10961"/>
    </row>
    <row r="10962" spans="174:174" x14ac:dyDescent="0.3">
      <c r="FR10962"/>
    </row>
    <row r="10963" spans="174:174" x14ac:dyDescent="0.3">
      <c r="FR10963"/>
    </row>
    <row r="10964" spans="174:174" x14ac:dyDescent="0.3">
      <c r="FR10964"/>
    </row>
    <row r="10965" spans="174:174" x14ac:dyDescent="0.3">
      <c r="FR10965"/>
    </row>
    <row r="10966" spans="174:174" x14ac:dyDescent="0.3">
      <c r="FR10966"/>
    </row>
    <row r="10967" spans="174:174" x14ac:dyDescent="0.3">
      <c r="FR10967"/>
    </row>
    <row r="10968" spans="174:174" x14ac:dyDescent="0.3">
      <c r="FR10968"/>
    </row>
    <row r="10969" spans="174:174" x14ac:dyDescent="0.3">
      <c r="FR10969"/>
    </row>
    <row r="10970" spans="174:174" x14ac:dyDescent="0.3">
      <c r="FR10970"/>
    </row>
    <row r="10971" spans="174:174" x14ac:dyDescent="0.3">
      <c r="FR10971"/>
    </row>
    <row r="10972" spans="174:174" x14ac:dyDescent="0.3">
      <c r="FR10972"/>
    </row>
    <row r="10973" spans="174:174" x14ac:dyDescent="0.3">
      <c r="FR10973"/>
    </row>
    <row r="10974" spans="174:174" x14ac:dyDescent="0.3">
      <c r="FR10974"/>
    </row>
    <row r="10975" spans="174:174" x14ac:dyDescent="0.3">
      <c r="FR10975"/>
    </row>
    <row r="10976" spans="174:174" x14ac:dyDescent="0.3">
      <c r="FR10976"/>
    </row>
    <row r="10977" spans="174:174" x14ac:dyDescent="0.3">
      <c r="FR10977"/>
    </row>
    <row r="10978" spans="174:174" x14ac:dyDescent="0.3">
      <c r="FR10978"/>
    </row>
    <row r="10979" spans="174:174" x14ac:dyDescent="0.3">
      <c r="FR10979"/>
    </row>
    <row r="10980" spans="174:174" x14ac:dyDescent="0.3">
      <c r="FR10980"/>
    </row>
    <row r="10981" spans="174:174" x14ac:dyDescent="0.3">
      <c r="FR10981"/>
    </row>
    <row r="10982" spans="174:174" x14ac:dyDescent="0.3">
      <c r="FR10982"/>
    </row>
    <row r="10983" spans="174:174" x14ac:dyDescent="0.3">
      <c r="FR10983"/>
    </row>
    <row r="10984" spans="174:174" x14ac:dyDescent="0.3">
      <c r="FR10984"/>
    </row>
    <row r="10985" spans="174:174" x14ac:dyDescent="0.3">
      <c r="FR10985"/>
    </row>
    <row r="10986" spans="174:174" x14ac:dyDescent="0.3">
      <c r="FR10986"/>
    </row>
    <row r="10987" spans="174:174" x14ac:dyDescent="0.3">
      <c r="FR10987"/>
    </row>
    <row r="10988" spans="174:174" x14ac:dyDescent="0.3">
      <c r="FR10988"/>
    </row>
    <row r="10989" spans="174:174" x14ac:dyDescent="0.3">
      <c r="FR10989"/>
    </row>
    <row r="10990" spans="174:174" x14ac:dyDescent="0.3">
      <c r="FR10990"/>
    </row>
    <row r="10991" spans="174:174" x14ac:dyDescent="0.3">
      <c r="FR10991"/>
    </row>
    <row r="10992" spans="174:174" x14ac:dyDescent="0.3">
      <c r="FR10992"/>
    </row>
    <row r="10993" spans="174:174" x14ac:dyDescent="0.3">
      <c r="FR10993"/>
    </row>
    <row r="10994" spans="174:174" x14ac:dyDescent="0.3">
      <c r="FR10994"/>
    </row>
    <row r="10995" spans="174:174" x14ac:dyDescent="0.3">
      <c r="FR10995"/>
    </row>
    <row r="10996" spans="174:174" x14ac:dyDescent="0.3">
      <c r="FR10996"/>
    </row>
    <row r="10997" spans="174:174" x14ac:dyDescent="0.3">
      <c r="FR10997"/>
    </row>
    <row r="10998" spans="174:174" x14ac:dyDescent="0.3">
      <c r="FR10998"/>
    </row>
    <row r="10999" spans="174:174" x14ac:dyDescent="0.3">
      <c r="FR10999"/>
    </row>
    <row r="11000" spans="174:174" x14ac:dyDescent="0.3">
      <c r="FR11000"/>
    </row>
    <row r="11001" spans="174:174" x14ac:dyDescent="0.3">
      <c r="FR11001"/>
    </row>
    <row r="11002" spans="174:174" x14ac:dyDescent="0.3">
      <c r="FR11002"/>
    </row>
    <row r="11003" spans="174:174" x14ac:dyDescent="0.3">
      <c r="FR11003"/>
    </row>
    <row r="11004" spans="174:174" x14ac:dyDescent="0.3">
      <c r="FR11004"/>
    </row>
    <row r="11005" spans="174:174" x14ac:dyDescent="0.3">
      <c r="FR11005"/>
    </row>
    <row r="11006" spans="174:174" x14ac:dyDescent="0.3">
      <c r="FR11006"/>
    </row>
    <row r="11007" spans="174:174" x14ac:dyDescent="0.3">
      <c r="FR11007"/>
    </row>
    <row r="11008" spans="174:174" x14ac:dyDescent="0.3">
      <c r="FR11008"/>
    </row>
    <row r="11009" spans="174:174" x14ac:dyDescent="0.3">
      <c r="FR11009"/>
    </row>
    <row r="11010" spans="174:174" x14ac:dyDescent="0.3">
      <c r="FR11010"/>
    </row>
    <row r="11011" spans="174:174" x14ac:dyDescent="0.3">
      <c r="FR11011"/>
    </row>
    <row r="11012" spans="174:174" x14ac:dyDescent="0.3">
      <c r="FR11012"/>
    </row>
    <row r="11013" spans="174:174" x14ac:dyDescent="0.3">
      <c r="FR11013"/>
    </row>
    <row r="11014" spans="174:174" x14ac:dyDescent="0.3">
      <c r="FR11014"/>
    </row>
    <row r="11015" spans="174:174" x14ac:dyDescent="0.3">
      <c r="FR11015"/>
    </row>
    <row r="11016" spans="174:174" x14ac:dyDescent="0.3">
      <c r="FR11016"/>
    </row>
    <row r="11017" spans="174:174" x14ac:dyDescent="0.3">
      <c r="FR11017"/>
    </row>
    <row r="11018" spans="174:174" x14ac:dyDescent="0.3">
      <c r="FR11018"/>
    </row>
    <row r="11019" spans="174:174" x14ac:dyDescent="0.3">
      <c r="FR11019"/>
    </row>
    <row r="11020" spans="174:174" x14ac:dyDescent="0.3">
      <c r="FR11020"/>
    </row>
    <row r="11021" spans="174:174" x14ac:dyDescent="0.3">
      <c r="FR11021"/>
    </row>
    <row r="11022" spans="174:174" x14ac:dyDescent="0.3">
      <c r="FR11022"/>
    </row>
    <row r="11023" spans="174:174" x14ac:dyDescent="0.3">
      <c r="FR11023"/>
    </row>
    <row r="11024" spans="174:174" x14ac:dyDescent="0.3">
      <c r="FR11024"/>
    </row>
    <row r="11025" spans="174:174" x14ac:dyDescent="0.3">
      <c r="FR11025"/>
    </row>
    <row r="11026" spans="174:174" x14ac:dyDescent="0.3">
      <c r="FR11026"/>
    </row>
    <row r="11027" spans="174:174" x14ac:dyDescent="0.3">
      <c r="FR11027"/>
    </row>
    <row r="11028" spans="174:174" x14ac:dyDescent="0.3">
      <c r="FR11028"/>
    </row>
    <row r="11029" spans="174:174" x14ac:dyDescent="0.3">
      <c r="FR11029"/>
    </row>
    <row r="11030" spans="174:174" x14ac:dyDescent="0.3">
      <c r="FR11030"/>
    </row>
    <row r="11031" spans="174:174" x14ac:dyDescent="0.3">
      <c r="FR11031"/>
    </row>
    <row r="11032" spans="174:174" x14ac:dyDescent="0.3">
      <c r="FR11032"/>
    </row>
    <row r="11033" spans="174:174" x14ac:dyDescent="0.3">
      <c r="FR11033"/>
    </row>
    <row r="11034" spans="174:174" x14ac:dyDescent="0.3">
      <c r="FR11034"/>
    </row>
    <row r="11035" spans="174:174" x14ac:dyDescent="0.3">
      <c r="FR11035"/>
    </row>
    <row r="11036" spans="174:174" x14ac:dyDescent="0.3">
      <c r="FR11036"/>
    </row>
    <row r="11037" spans="174:174" x14ac:dyDescent="0.3">
      <c r="FR11037"/>
    </row>
    <row r="11038" spans="174:174" x14ac:dyDescent="0.3">
      <c r="FR11038"/>
    </row>
    <row r="11039" spans="174:174" x14ac:dyDescent="0.3">
      <c r="FR11039"/>
    </row>
    <row r="11040" spans="174:174" x14ac:dyDescent="0.3">
      <c r="FR11040"/>
    </row>
    <row r="11041" spans="174:174" x14ac:dyDescent="0.3">
      <c r="FR11041"/>
    </row>
    <row r="11042" spans="174:174" x14ac:dyDescent="0.3">
      <c r="FR11042"/>
    </row>
    <row r="11043" spans="174:174" x14ac:dyDescent="0.3">
      <c r="FR11043"/>
    </row>
    <row r="11044" spans="174:174" x14ac:dyDescent="0.3">
      <c r="FR11044"/>
    </row>
    <row r="11045" spans="174:174" x14ac:dyDescent="0.3">
      <c r="FR11045"/>
    </row>
    <row r="11046" spans="174:174" x14ac:dyDescent="0.3">
      <c r="FR11046"/>
    </row>
    <row r="11047" spans="174:174" x14ac:dyDescent="0.3">
      <c r="FR11047"/>
    </row>
    <row r="11048" spans="174:174" x14ac:dyDescent="0.3">
      <c r="FR11048"/>
    </row>
    <row r="11049" spans="174:174" x14ac:dyDescent="0.3">
      <c r="FR11049"/>
    </row>
    <row r="11050" spans="174:174" x14ac:dyDescent="0.3">
      <c r="FR11050"/>
    </row>
    <row r="11051" spans="174:174" x14ac:dyDescent="0.3">
      <c r="FR11051"/>
    </row>
    <row r="11052" spans="174:174" x14ac:dyDescent="0.3">
      <c r="FR11052"/>
    </row>
    <row r="11053" spans="174:174" x14ac:dyDescent="0.3">
      <c r="FR11053"/>
    </row>
    <row r="11054" spans="174:174" x14ac:dyDescent="0.3">
      <c r="FR11054"/>
    </row>
    <row r="11055" spans="174:174" x14ac:dyDescent="0.3">
      <c r="FR11055"/>
    </row>
    <row r="11056" spans="174:174" x14ac:dyDescent="0.3">
      <c r="FR11056"/>
    </row>
    <row r="11057" spans="174:174" x14ac:dyDescent="0.3">
      <c r="FR11057"/>
    </row>
    <row r="11058" spans="174:174" x14ac:dyDescent="0.3">
      <c r="FR11058"/>
    </row>
    <row r="11059" spans="174:174" x14ac:dyDescent="0.3">
      <c r="FR11059"/>
    </row>
    <row r="11060" spans="174:174" x14ac:dyDescent="0.3">
      <c r="FR11060"/>
    </row>
    <row r="11061" spans="174:174" x14ac:dyDescent="0.3">
      <c r="FR11061"/>
    </row>
    <row r="11062" spans="174:174" x14ac:dyDescent="0.3">
      <c r="FR11062"/>
    </row>
    <row r="11063" spans="174:174" x14ac:dyDescent="0.3">
      <c r="FR11063"/>
    </row>
    <row r="11064" spans="174:174" x14ac:dyDescent="0.3">
      <c r="FR11064"/>
    </row>
    <row r="11065" spans="174:174" x14ac:dyDescent="0.3">
      <c r="FR11065"/>
    </row>
    <row r="11066" spans="174:174" x14ac:dyDescent="0.3">
      <c r="FR11066"/>
    </row>
    <row r="11067" spans="174:174" x14ac:dyDescent="0.3">
      <c r="FR11067"/>
    </row>
    <row r="11068" spans="174:174" x14ac:dyDescent="0.3">
      <c r="FR11068"/>
    </row>
    <row r="11069" spans="174:174" x14ac:dyDescent="0.3">
      <c r="FR11069"/>
    </row>
    <row r="11070" spans="174:174" x14ac:dyDescent="0.3">
      <c r="FR11070"/>
    </row>
    <row r="11071" spans="174:174" x14ac:dyDescent="0.3">
      <c r="FR11071"/>
    </row>
    <row r="11072" spans="174:174" x14ac:dyDescent="0.3">
      <c r="FR11072"/>
    </row>
    <row r="11073" spans="174:174" x14ac:dyDescent="0.3">
      <c r="FR11073"/>
    </row>
    <row r="11074" spans="174:174" x14ac:dyDescent="0.3">
      <c r="FR11074"/>
    </row>
    <row r="11075" spans="174:174" x14ac:dyDescent="0.3">
      <c r="FR11075"/>
    </row>
    <row r="11076" spans="174:174" x14ac:dyDescent="0.3">
      <c r="FR11076"/>
    </row>
    <row r="11077" spans="174:174" x14ac:dyDescent="0.3">
      <c r="FR11077"/>
    </row>
    <row r="11078" spans="174:174" x14ac:dyDescent="0.3">
      <c r="FR11078"/>
    </row>
    <row r="11079" spans="174:174" x14ac:dyDescent="0.3">
      <c r="FR11079"/>
    </row>
    <row r="11080" spans="174:174" x14ac:dyDescent="0.3">
      <c r="FR11080"/>
    </row>
    <row r="11081" spans="174:174" x14ac:dyDescent="0.3">
      <c r="FR11081"/>
    </row>
    <row r="11082" spans="174:174" x14ac:dyDescent="0.3">
      <c r="FR11082"/>
    </row>
    <row r="11083" spans="174:174" x14ac:dyDescent="0.3">
      <c r="FR11083"/>
    </row>
    <row r="11084" spans="174:174" x14ac:dyDescent="0.3">
      <c r="FR11084"/>
    </row>
    <row r="11085" spans="174:174" x14ac:dyDescent="0.3">
      <c r="FR11085"/>
    </row>
    <row r="11086" spans="174:174" x14ac:dyDescent="0.3">
      <c r="FR11086"/>
    </row>
    <row r="11087" spans="174:174" x14ac:dyDescent="0.3">
      <c r="FR11087"/>
    </row>
    <row r="11088" spans="174:174" x14ac:dyDescent="0.3">
      <c r="FR11088"/>
    </row>
    <row r="11089" spans="174:174" x14ac:dyDescent="0.3">
      <c r="FR11089"/>
    </row>
    <row r="11090" spans="174:174" x14ac:dyDescent="0.3">
      <c r="FR11090"/>
    </row>
    <row r="11091" spans="174:174" x14ac:dyDescent="0.3">
      <c r="FR11091"/>
    </row>
    <row r="11092" spans="174:174" x14ac:dyDescent="0.3">
      <c r="FR11092"/>
    </row>
    <row r="11093" spans="174:174" x14ac:dyDescent="0.3">
      <c r="FR11093"/>
    </row>
    <row r="11094" spans="174:174" x14ac:dyDescent="0.3">
      <c r="FR11094"/>
    </row>
    <row r="11095" spans="174:174" x14ac:dyDescent="0.3">
      <c r="FR11095"/>
    </row>
    <row r="11096" spans="174:174" x14ac:dyDescent="0.3">
      <c r="FR11096"/>
    </row>
    <row r="11097" spans="174:174" x14ac:dyDescent="0.3">
      <c r="FR11097"/>
    </row>
    <row r="11098" spans="174:174" x14ac:dyDescent="0.3">
      <c r="FR11098"/>
    </row>
    <row r="11099" spans="174:174" x14ac:dyDescent="0.3">
      <c r="FR11099"/>
    </row>
    <row r="11100" spans="174:174" x14ac:dyDescent="0.3">
      <c r="FR11100"/>
    </row>
    <row r="11101" spans="174:174" x14ac:dyDescent="0.3">
      <c r="FR11101"/>
    </row>
    <row r="11102" spans="174:174" x14ac:dyDescent="0.3">
      <c r="FR11102"/>
    </row>
    <row r="11103" spans="174:174" x14ac:dyDescent="0.3">
      <c r="FR11103"/>
    </row>
    <row r="11104" spans="174:174" x14ac:dyDescent="0.3">
      <c r="FR11104"/>
    </row>
    <row r="11105" spans="174:174" x14ac:dyDescent="0.3">
      <c r="FR11105"/>
    </row>
    <row r="11106" spans="174:174" x14ac:dyDescent="0.3">
      <c r="FR11106"/>
    </row>
    <row r="11107" spans="174:174" x14ac:dyDescent="0.3">
      <c r="FR11107"/>
    </row>
    <row r="11108" spans="174:174" x14ac:dyDescent="0.3">
      <c r="FR11108"/>
    </row>
    <row r="11109" spans="174:174" x14ac:dyDescent="0.3">
      <c r="FR11109"/>
    </row>
    <row r="11110" spans="174:174" x14ac:dyDescent="0.3">
      <c r="FR11110"/>
    </row>
    <row r="11111" spans="174:174" x14ac:dyDescent="0.3">
      <c r="FR11111"/>
    </row>
    <row r="11112" spans="174:174" x14ac:dyDescent="0.3">
      <c r="FR11112"/>
    </row>
    <row r="11113" spans="174:174" x14ac:dyDescent="0.3">
      <c r="FR11113"/>
    </row>
    <row r="11114" spans="174:174" x14ac:dyDescent="0.3">
      <c r="FR11114"/>
    </row>
    <row r="11115" spans="174:174" x14ac:dyDescent="0.3">
      <c r="FR11115"/>
    </row>
    <row r="11116" spans="174:174" x14ac:dyDescent="0.3">
      <c r="FR11116"/>
    </row>
    <row r="11117" spans="174:174" x14ac:dyDescent="0.3">
      <c r="FR11117"/>
    </row>
    <row r="11118" spans="174:174" x14ac:dyDescent="0.3">
      <c r="FR11118"/>
    </row>
    <row r="11119" spans="174:174" x14ac:dyDescent="0.3">
      <c r="FR11119"/>
    </row>
    <row r="11120" spans="174:174" x14ac:dyDescent="0.3">
      <c r="FR11120"/>
    </row>
    <row r="11121" spans="174:174" x14ac:dyDescent="0.3">
      <c r="FR11121"/>
    </row>
    <row r="11122" spans="174:174" x14ac:dyDescent="0.3">
      <c r="FR11122"/>
    </row>
    <row r="11123" spans="174:174" x14ac:dyDescent="0.3">
      <c r="FR11123"/>
    </row>
    <row r="11124" spans="174:174" x14ac:dyDescent="0.3">
      <c r="FR11124"/>
    </row>
    <row r="11125" spans="174:174" x14ac:dyDescent="0.3">
      <c r="FR11125"/>
    </row>
    <row r="11126" spans="174:174" x14ac:dyDescent="0.3">
      <c r="FR11126"/>
    </row>
    <row r="11127" spans="174:174" x14ac:dyDescent="0.3">
      <c r="FR11127"/>
    </row>
    <row r="11128" spans="174:174" x14ac:dyDescent="0.3">
      <c r="FR11128"/>
    </row>
    <row r="11129" spans="174:174" x14ac:dyDescent="0.3">
      <c r="FR11129"/>
    </row>
    <row r="11130" spans="174:174" x14ac:dyDescent="0.3">
      <c r="FR11130"/>
    </row>
    <row r="11131" spans="174:174" x14ac:dyDescent="0.3">
      <c r="FR11131"/>
    </row>
    <row r="11132" spans="174:174" x14ac:dyDescent="0.3">
      <c r="FR11132"/>
    </row>
    <row r="11133" spans="174:174" x14ac:dyDescent="0.3">
      <c r="FR11133"/>
    </row>
    <row r="11134" spans="174:174" x14ac:dyDescent="0.3">
      <c r="FR11134"/>
    </row>
    <row r="11135" spans="174:174" x14ac:dyDescent="0.3">
      <c r="FR11135"/>
    </row>
    <row r="11136" spans="174:174" x14ac:dyDescent="0.3">
      <c r="FR11136"/>
    </row>
    <row r="11137" spans="174:174" x14ac:dyDescent="0.3">
      <c r="FR11137"/>
    </row>
    <row r="11138" spans="174:174" x14ac:dyDescent="0.3">
      <c r="FR11138"/>
    </row>
    <row r="11139" spans="174:174" x14ac:dyDescent="0.3">
      <c r="FR11139"/>
    </row>
    <row r="11140" spans="174:174" x14ac:dyDescent="0.3">
      <c r="FR11140"/>
    </row>
    <row r="11141" spans="174:174" x14ac:dyDescent="0.3">
      <c r="FR11141"/>
    </row>
    <row r="11142" spans="174:174" x14ac:dyDescent="0.3">
      <c r="FR11142"/>
    </row>
    <row r="11143" spans="174:174" x14ac:dyDescent="0.3">
      <c r="FR11143"/>
    </row>
    <row r="11144" spans="174:174" x14ac:dyDescent="0.3">
      <c r="FR11144"/>
    </row>
    <row r="11145" spans="174:174" x14ac:dyDescent="0.3">
      <c r="FR11145"/>
    </row>
    <row r="11146" spans="174:174" x14ac:dyDescent="0.3">
      <c r="FR11146"/>
    </row>
    <row r="11147" spans="174:174" x14ac:dyDescent="0.3">
      <c r="FR11147"/>
    </row>
    <row r="11148" spans="174:174" x14ac:dyDescent="0.3">
      <c r="FR11148"/>
    </row>
    <row r="11149" spans="174:174" x14ac:dyDescent="0.3">
      <c r="FR11149"/>
    </row>
    <row r="11150" spans="174:174" x14ac:dyDescent="0.3">
      <c r="FR11150"/>
    </row>
    <row r="11151" spans="174:174" x14ac:dyDescent="0.3">
      <c r="FR11151"/>
    </row>
    <row r="11152" spans="174:174" x14ac:dyDescent="0.3">
      <c r="FR11152"/>
    </row>
    <row r="11153" spans="174:174" x14ac:dyDescent="0.3">
      <c r="FR11153"/>
    </row>
    <row r="11154" spans="174:174" x14ac:dyDescent="0.3">
      <c r="FR11154"/>
    </row>
    <row r="11155" spans="174:174" x14ac:dyDescent="0.3">
      <c r="FR11155"/>
    </row>
    <row r="11156" spans="174:174" x14ac:dyDescent="0.3">
      <c r="FR11156"/>
    </row>
    <row r="11157" spans="174:174" x14ac:dyDescent="0.3">
      <c r="FR11157"/>
    </row>
    <row r="11158" spans="174:174" x14ac:dyDescent="0.3">
      <c r="FR11158"/>
    </row>
    <row r="11159" spans="174:174" x14ac:dyDescent="0.3">
      <c r="FR11159"/>
    </row>
    <row r="11160" spans="174:174" x14ac:dyDescent="0.3">
      <c r="FR11160"/>
    </row>
    <row r="11161" spans="174:174" x14ac:dyDescent="0.3">
      <c r="FR11161"/>
    </row>
    <row r="11162" spans="174:174" x14ac:dyDescent="0.3">
      <c r="FR11162"/>
    </row>
    <row r="11163" spans="174:174" x14ac:dyDescent="0.3">
      <c r="FR11163"/>
    </row>
    <row r="11164" spans="174:174" x14ac:dyDescent="0.3">
      <c r="FR11164"/>
    </row>
    <row r="11165" spans="174:174" x14ac:dyDescent="0.3">
      <c r="FR11165"/>
    </row>
    <row r="11166" spans="174:174" x14ac:dyDescent="0.3">
      <c r="FR11166"/>
    </row>
    <row r="11167" spans="174:174" x14ac:dyDescent="0.3">
      <c r="FR11167"/>
    </row>
    <row r="11168" spans="174:174" x14ac:dyDescent="0.3">
      <c r="FR11168"/>
    </row>
    <row r="11169" spans="174:174" x14ac:dyDescent="0.3">
      <c r="FR11169"/>
    </row>
    <row r="11170" spans="174:174" x14ac:dyDescent="0.3">
      <c r="FR11170"/>
    </row>
    <row r="11171" spans="174:174" x14ac:dyDescent="0.3">
      <c r="FR11171"/>
    </row>
    <row r="11172" spans="174:174" x14ac:dyDescent="0.3">
      <c r="FR11172"/>
    </row>
    <row r="11173" spans="174:174" x14ac:dyDescent="0.3">
      <c r="FR11173"/>
    </row>
    <row r="11174" spans="174:174" x14ac:dyDescent="0.3">
      <c r="FR11174"/>
    </row>
    <row r="11175" spans="174:174" x14ac:dyDescent="0.3">
      <c r="FR11175"/>
    </row>
    <row r="11176" spans="174:174" x14ac:dyDescent="0.3">
      <c r="FR11176"/>
    </row>
    <row r="11177" spans="174:174" x14ac:dyDescent="0.3">
      <c r="FR11177"/>
    </row>
    <row r="11178" spans="174:174" x14ac:dyDescent="0.3">
      <c r="FR11178"/>
    </row>
    <row r="11179" spans="174:174" x14ac:dyDescent="0.3">
      <c r="FR11179"/>
    </row>
    <row r="11180" spans="174:174" x14ac:dyDescent="0.3">
      <c r="FR11180"/>
    </row>
    <row r="11181" spans="174:174" x14ac:dyDescent="0.3">
      <c r="FR11181"/>
    </row>
    <row r="11182" spans="174:174" x14ac:dyDescent="0.3">
      <c r="FR11182"/>
    </row>
    <row r="11183" spans="174:174" x14ac:dyDescent="0.3">
      <c r="FR11183"/>
    </row>
    <row r="11184" spans="174:174" x14ac:dyDescent="0.3">
      <c r="FR11184"/>
    </row>
    <row r="11185" spans="174:174" x14ac:dyDescent="0.3">
      <c r="FR11185"/>
    </row>
    <row r="11186" spans="174:174" x14ac:dyDescent="0.3">
      <c r="FR11186"/>
    </row>
    <row r="11187" spans="174:174" x14ac:dyDescent="0.3">
      <c r="FR11187"/>
    </row>
    <row r="11188" spans="174:174" x14ac:dyDescent="0.3">
      <c r="FR11188"/>
    </row>
    <row r="11189" spans="174:174" x14ac:dyDescent="0.3">
      <c r="FR11189"/>
    </row>
    <row r="11190" spans="174:174" x14ac:dyDescent="0.3">
      <c r="FR11190"/>
    </row>
    <row r="11191" spans="174:174" x14ac:dyDescent="0.3">
      <c r="FR11191"/>
    </row>
    <row r="11192" spans="174:174" x14ac:dyDescent="0.3">
      <c r="FR11192"/>
    </row>
    <row r="11193" spans="174:174" x14ac:dyDescent="0.3">
      <c r="FR11193"/>
    </row>
    <row r="11194" spans="174:174" x14ac:dyDescent="0.3">
      <c r="FR11194"/>
    </row>
    <row r="11195" spans="174:174" x14ac:dyDescent="0.3">
      <c r="FR11195"/>
    </row>
    <row r="11196" spans="174:174" x14ac:dyDescent="0.3">
      <c r="FR11196"/>
    </row>
    <row r="11197" spans="174:174" x14ac:dyDescent="0.3">
      <c r="FR11197"/>
    </row>
    <row r="11198" spans="174:174" x14ac:dyDescent="0.3">
      <c r="FR11198"/>
    </row>
    <row r="11199" spans="174:174" x14ac:dyDescent="0.3">
      <c r="FR11199"/>
    </row>
    <row r="11200" spans="174:174" x14ac:dyDescent="0.3">
      <c r="FR11200"/>
    </row>
    <row r="11201" spans="174:174" x14ac:dyDescent="0.3">
      <c r="FR11201"/>
    </row>
    <row r="11202" spans="174:174" x14ac:dyDescent="0.3">
      <c r="FR11202"/>
    </row>
    <row r="11203" spans="174:174" x14ac:dyDescent="0.3">
      <c r="FR11203"/>
    </row>
    <row r="11204" spans="174:174" x14ac:dyDescent="0.3">
      <c r="FR11204"/>
    </row>
    <row r="11205" spans="174:174" x14ac:dyDescent="0.3">
      <c r="FR11205"/>
    </row>
    <row r="11206" spans="174:174" x14ac:dyDescent="0.3">
      <c r="FR11206"/>
    </row>
    <row r="11207" spans="174:174" x14ac:dyDescent="0.3">
      <c r="FR11207"/>
    </row>
    <row r="11208" spans="174:174" x14ac:dyDescent="0.3">
      <c r="FR11208"/>
    </row>
    <row r="11209" spans="174:174" x14ac:dyDescent="0.3">
      <c r="FR11209"/>
    </row>
    <row r="11210" spans="174:174" x14ac:dyDescent="0.3">
      <c r="FR11210"/>
    </row>
    <row r="11211" spans="174:174" x14ac:dyDescent="0.3">
      <c r="FR11211"/>
    </row>
    <row r="11212" spans="174:174" x14ac:dyDescent="0.3">
      <c r="FR11212"/>
    </row>
    <row r="11213" spans="174:174" x14ac:dyDescent="0.3">
      <c r="FR11213"/>
    </row>
    <row r="11214" spans="174:174" x14ac:dyDescent="0.3">
      <c r="FR11214"/>
    </row>
    <row r="11215" spans="174:174" x14ac:dyDescent="0.3">
      <c r="FR11215"/>
    </row>
    <row r="11216" spans="174:174" x14ac:dyDescent="0.3">
      <c r="FR11216"/>
    </row>
    <row r="11217" spans="174:174" x14ac:dyDescent="0.3">
      <c r="FR11217"/>
    </row>
    <row r="11218" spans="174:174" x14ac:dyDescent="0.3">
      <c r="FR11218"/>
    </row>
    <row r="11219" spans="174:174" x14ac:dyDescent="0.3">
      <c r="FR11219"/>
    </row>
    <row r="11220" spans="174:174" x14ac:dyDescent="0.3">
      <c r="FR11220"/>
    </row>
    <row r="11221" spans="174:174" x14ac:dyDescent="0.3">
      <c r="FR11221"/>
    </row>
    <row r="11222" spans="174:174" x14ac:dyDescent="0.3">
      <c r="FR11222"/>
    </row>
    <row r="11223" spans="174:174" x14ac:dyDescent="0.3">
      <c r="FR11223"/>
    </row>
    <row r="11224" spans="174:174" x14ac:dyDescent="0.3">
      <c r="FR11224"/>
    </row>
    <row r="11225" spans="174:174" x14ac:dyDescent="0.3">
      <c r="FR11225"/>
    </row>
    <row r="11226" spans="174:174" x14ac:dyDescent="0.3">
      <c r="FR11226"/>
    </row>
    <row r="11227" spans="174:174" x14ac:dyDescent="0.3">
      <c r="FR11227"/>
    </row>
    <row r="11228" spans="174:174" x14ac:dyDescent="0.3">
      <c r="FR11228"/>
    </row>
    <row r="11229" spans="174:174" x14ac:dyDescent="0.3">
      <c r="FR11229"/>
    </row>
    <row r="11230" spans="174:174" x14ac:dyDescent="0.3">
      <c r="FR11230"/>
    </row>
    <row r="11231" spans="174:174" x14ac:dyDescent="0.3">
      <c r="FR11231"/>
    </row>
    <row r="11232" spans="174:174" x14ac:dyDescent="0.3">
      <c r="FR11232"/>
    </row>
    <row r="11233" spans="174:174" x14ac:dyDescent="0.3">
      <c r="FR11233"/>
    </row>
    <row r="11234" spans="174:174" x14ac:dyDescent="0.3">
      <c r="FR11234"/>
    </row>
    <row r="11235" spans="174:174" x14ac:dyDescent="0.3">
      <c r="FR11235"/>
    </row>
    <row r="11236" spans="174:174" x14ac:dyDescent="0.3">
      <c r="FR11236"/>
    </row>
    <row r="11237" spans="174:174" x14ac:dyDescent="0.3">
      <c r="FR11237"/>
    </row>
    <row r="11238" spans="174:174" x14ac:dyDescent="0.3">
      <c r="FR11238"/>
    </row>
    <row r="11239" spans="174:174" x14ac:dyDescent="0.3">
      <c r="FR11239"/>
    </row>
    <row r="11240" spans="174:174" x14ac:dyDescent="0.3">
      <c r="FR11240"/>
    </row>
    <row r="11241" spans="174:174" x14ac:dyDescent="0.3">
      <c r="FR11241"/>
    </row>
    <row r="11242" spans="174:174" x14ac:dyDescent="0.3">
      <c r="FR11242"/>
    </row>
    <row r="11243" spans="174:174" x14ac:dyDescent="0.3">
      <c r="FR11243"/>
    </row>
    <row r="11244" spans="174:174" x14ac:dyDescent="0.3">
      <c r="FR11244"/>
    </row>
    <row r="11245" spans="174:174" x14ac:dyDescent="0.3">
      <c r="FR11245"/>
    </row>
    <row r="11246" spans="174:174" x14ac:dyDescent="0.3">
      <c r="FR11246"/>
    </row>
    <row r="11247" spans="174:174" x14ac:dyDescent="0.3">
      <c r="FR11247"/>
    </row>
    <row r="11248" spans="174:174" x14ac:dyDescent="0.3">
      <c r="FR11248"/>
    </row>
    <row r="11249" spans="174:174" x14ac:dyDescent="0.3">
      <c r="FR11249"/>
    </row>
    <row r="11250" spans="174:174" x14ac:dyDescent="0.3">
      <c r="FR11250"/>
    </row>
    <row r="11251" spans="174:174" x14ac:dyDescent="0.3">
      <c r="FR11251"/>
    </row>
    <row r="11252" spans="174:174" x14ac:dyDescent="0.3">
      <c r="FR11252"/>
    </row>
    <row r="11253" spans="174:174" x14ac:dyDescent="0.3">
      <c r="FR11253"/>
    </row>
    <row r="11254" spans="174:174" x14ac:dyDescent="0.3">
      <c r="FR11254"/>
    </row>
    <row r="11255" spans="174:174" x14ac:dyDescent="0.3">
      <c r="FR11255"/>
    </row>
    <row r="11256" spans="174:174" x14ac:dyDescent="0.3">
      <c r="FR11256"/>
    </row>
    <row r="11257" spans="174:174" x14ac:dyDescent="0.3">
      <c r="FR11257"/>
    </row>
    <row r="11258" spans="174:174" x14ac:dyDescent="0.3">
      <c r="FR11258"/>
    </row>
    <row r="11259" spans="174:174" x14ac:dyDescent="0.3">
      <c r="FR11259"/>
    </row>
    <row r="11260" spans="174:174" x14ac:dyDescent="0.3">
      <c r="FR11260"/>
    </row>
    <row r="11261" spans="174:174" x14ac:dyDescent="0.3">
      <c r="FR11261"/>
    </row>
    <row r="11262" spans="174:174" x14ac:dyDescent="0.3">
      <c r="FR11262"/>
    </row>
    <row r="11263" spans="174:174" x14ac:dyDescent="0.3">
      <c r="FR11263"/>
    </row>
    <row r="11264" spans="174:174" x14ac:dyDescent="0.3">
      <c r="FR11264"/>
    </row>
    <row r="11265" spans="174:174" x14ac:dyDescent="0.3">
      <c r="FR11265"/>
    </row>
    <row r="11266" spans="174:174" x14ac:dyDescent="0.3">
      <c r="FR11266"/>
    </row>
    <row r="11267" spans="174:174" x14ac:dyDescent="0.3">
      <c r="FR11267"/>
    </row>
    <row r="11268" spans="174:174" x14ac:dyDescent="0.3">
      <c r="FR11268"/>
    </row>
    <row r="11269" spans="174:174" x14ac:dyDescent="0.3">
      <c r="FR11269"/>
    </row>
    <row r="11270" spans="174:174" x14ac:dyDescent="0.3">
      <c r="FR11270"/>
    </row>
    <row r="11271" spans="174:174" x14ac:dyDescent="0.3">
      <c r="FR11271"/>
    </row>
    <row r="11272" spans="174:174" x14ac:dyDescent="0.3">
      <c r="FR11272"/>
    </row>
    <row r="11273" spans="174:174" x14ac:dyDescent="0.3">
      <c r="FR11273"/>
    </row>
    <row r="11274" spans="174:174" x14ac:dyDescent="0.3">
      <c r="FR11274"/>
    </row>
    <row r="11275" spans="174:174" x14ac:dyDescent="0.3">
      <c r="FR11275"/>
    </row>
    <row r="11276" spans="174:174" x14ac:dyDescent="0.3">
      <c r="FR11276"/>
    </row>
    <row r="11277" spans="174:174" x14ac:dyDescent="0.3">
      <c r="FR11277"/>
    </row>
    <row r="11278" spans="174:174" x14ac:dyDescent="0.3">
      <c r="FR11278"/>
    </row>
    <row r="11279" spans="174:174" x14ac:dyDescent="0.3">
      <c r="FR11279"/>
    </row>
    <row r="11280" spans="174:174" x14ac:dyDescent="0.3">
      <c r="FR11280"/>
    </row>
    <row r="11281" spans="174:174" x14ac:dyDescent="0.3">
      <c r="FR11281"/>
    </row>
    <row r="11282" spans="174:174" x14ac:dyDescent="0.3">
      <c r="FR11282"/>
    </row>
    <row r="11283" spans="174:174" x14ac:dyDescent="0.3">
      <c r="FR11283"/>
    </row>
    <row r="11284" spans="174:174" x14ac:dyDescent="0.3">
      <c r="FR11284"/>
    </row>
    <row r="11285" spans="174:174" x14ac:dyDescent="0.3">
      <c r="FR11285"/>
    </row>
    <row r="11286" spans="174:174" x14ac:dyDescent="0.3">
      <c r="FR11286"/>
    </row>
    <row r="11287" spans="174:174" x14ac:dyDescent="0.3">
      <c r="FR11287"/>
    </row>
    <row r="11288" spans="174:174" x14ac:dyDescent="0.3">
      <c r="FR11288"/>
    </row>
    <row r="11289" spans="174:174" x14ac:dyDescent="0.3">
      <c r="FR11289"/>
    </row>
    <row r="11290" spans="174:174" x14ac:dyDescent="0.3">
      <c r="FR11290"/>
    </row>
    <row r="11291" spans="174:174" x14ac:dyDescent="0.3">
      <c r="FR11291"/>
    </row>
    <row r="11292" spans="174:174" x14ac:dyDescent="0.3">
      <c r="FR11292"/>
    </row>
    <row r="11293" spans="174:174" x14ac:dyDescent="0.3">
      <c r="FR11293"/>
    </row>
    <row r="11294" spans="174:174" x14ac:dyDescent="0.3">
      <c r="FR11294"/>
    </row>
    <row r="11295" spans="174:174" x14ac:dyDescent="0.3">
      <c r="FR11295"/>
    </row>
    <row r="11296" spans="174:174" x14ac:dyDescent="0.3">
      <c r="FR11296"/>
    </row>
    <row r="11297" spans="174:174" x14ac:dyDescent="0.3">
      <c r="FR11297"/>
    </row>
    <row r="11298" spans="174:174" x14ac:dyDescent="0.3">
      <c r="FR11298"/>
    </row>
    <row r="11299" spans="174:174" x14ac:dyDescent="0.3">
      <c r="FR11299"/>
    </row>
    <row r="11300" spans="174:174" x14ac:dyDescent="0.3">
      <c r="FR11300"/>
    </row>
    <row r="11301" spans="174:174" x14ac:dyDescent="0.3">
      <c r="FR11301"/>
    </row>
    <row r="11302" spans="174:174" x14ac:dyDescent="0.3">
      <c r="FR11302"/>
    </row>
    <row r="11303" spans="174:174" x14ac:dyDescent="0.3">
      <c r="FR11303"/>
    </row>
    <row r="11304" spans="174:174" x14ac:dyDescent="0.3">
      <c r="FR11304"/>
    </row>
    <row r="11305" spans="174:174" x14ac:dyDescent="0.3">
      <c r="FR11305"/>
    </row>
    <row r="11306" spans="174:174" x14ac:dyDescent="0.3">
      <c r="FR11306"/>
    </row>
    <row r="11307" spans="174:174" x14ac:dyDescent="0.3">
      <c r="FR11307"/>
    </row>
    <row r="11308" spans="174:174" x14ac:dyDescent="0.3">
      <c r="FR11308"/>
    </row>
    <row r="11309" spans="174:174" x14ac:dyDescent="0.3">
      <c r="FR11309"/>
    </row>
    <row r="11310" spans="174:174" x14ac:dyDescent="0.3">
      <c r="FR11310"/>
    </row>
    <row r="11311" spans="174:174" x14ac:dyDescent="0.3">
      <c r="FR11311"/>
    </row>
    <row r="11312" spans="174:174" x14ac:dyDescent="0.3">
      <c r="FR11312"/>
    </row>
    <row r="11313" spans="174:174" x14ac:dyDescent="0.3">
      <c r="FR11313"/>
    </row>
    <row r="11314" spans="174:174" x14ac:dyDescent="0.3">
      <c r="FR11314"/>
    </row>
    <row r="11315" spans="174:174" x14ac:dyDescent="0.3">
      <c r="FR11315"/>
    </row>
    <row r="11316" spans="174:174" x14ac:dyDescent="0.3">
      <c r="FR11316"/>
    </row>
    <row r="11317" spans="174:174" x14ac:dyDescent="0.3">
      <c r="FR11317"/>
    </row>
    <row r="11318" spans="174:174" x14ac:dyDescent="0.3">
      <c r="FR11318"/>
    </row>
    <row r="11319" spans="174:174" x14ac:dyDescent="0.3">
      <c r="FR11319"/>
    </row>
    <row r="11320" spans="174:174" x14ac:dyDescent="0.3">
      <c r="FR11320"/>
    </row>
    <row r="11321" spans="174:174" x14ac:dyDescent="0.3">
      <c r="FR11321"/>
    </row>
    <row r="11322" spans="174:174" x14ac:dyDescent="0.3">
      <c r="FR11322"/>
    </row>
    <row r="11323" spans="174:174" x14ac:dyDescent="0.3">
      <c r="FR11323"/>
    </row>
    <row r="11324" spans="174:174" x14ac:dyDescent="0.3">
      <c r="FR11324"/>
    </row>
    <row r="11325" spans="174:174" x14ac:dyDescent="0.3">
      <c r="FR11325"/>
    </row>
    <row r="11326" spans="174:174" x14ac:dyDescent="0.3">
      <c r="FR11326"/>
    </row>
    <row r="11327" spans="174:174" x14ac:dyDescent="0.3">
      <c r="FR11327"/>
    </row>
    <row r="11328" spans="174:174" x14ac:dyDescent="0.3">
      <c r="FR11328"/>
    </row>
    <row r="11329" spans="174:174" x14ac:dyDescent="0.3">
      <c r="FR11329"/>
    </row>
    <row r="11330" spans="174:174" x14ac:dyDescent="0.3">
      <c r="FR11330"/>
    </row>
    <row r="11331" spans="174:174" x14ac:dyDescent="0.3">
      <c r="FR11331"/>
    </row>
    <row r="11332" spans="174:174" x14ac:dyDescent="0.3">
      <c r="FR11332"/>
    </row>
    <row r="11333" spans="174:174" x14ac:dyDescent="0.3">
      <c r="FR11333"/>
    </row>
    <row r="11334" spans="174:174" x14ac:dyDescent="0.3">
      <c r="FR11334"/>
    </row>
    <row r="11335" spans="174:174" x14ac:dyDescent="0.3">
      <c r="FR11335"/>
    </row>
    <row r="11336" spans="174:174" x14ac:dyDescent="0.3">
      <c r="FR11336"/>
    </row>
    <row r="11337" spans="174:174" x14ac:dyDescent="0.3">
      <c r="FR11337"/>
    </row>
    <row r="11338" spans="174:174" x14ac:dyDescent="0.3">
      <c r="FR11338"/>
    </row>
    <row r="11339" spans="174:174" x14ac:dyDescent="0.3">
      <c r="FR11339"/>
    </row>
    <row r="11340" spans="174:174" x14ac:dyDescent="0.3">
      <c r="FR11340"/>
    </row>
    <row r="11341" spans="174:174" x14ac:dyDescent="0.3">
      <c r="FR11341"/>
    </row>
    <row r="11342" spans="174:174" x14ac:dyDescent="0.3">
      <c r="FR11342"/>
    </row>
    <row r="11343" spans="174:174" x14ac:dyDescent="0.3">
      <c r="FR11343"/>
    </row>
    <row r="11344" spans="174:174" x14ac:dyDescent="0.3">
      <c r="FR11344"/>
    </row>
    <row r="11345" spans="174:174" x14ac:dyDescent="0.3">
      <c r="FR11345"/>
    </row>
    <row r="11346" spans="174:174" x14ac:dyDescent="0.3">
      <c r="FR11346"/>
    </row>
    <row r="11347" spans="174:174" x14ac:dyDescent="0.3">
      <c r="FR11347"/>
    </row>
    <row r="11348" spans="174:174" x14ac:dyDescent="0.3">
      <c r="FR11348"/>
    </row>
    <row r="11349" spans="174:174" x14ac:dyDescent="0.3">
      <c r="FR11349"/>
    </row>
    <row r="11350" spans="174:174" x14ac:dyDescent="0.3">
      <c r="FR11350"/>
    </row>
    <row r="11351" spans="174:174" x14ac:dyDescent="0.3">
      <c r="FR11351"/>
    </row>
    <row r="11352" spans="174:174" x14ac:dyDescent="0.3">
      <c r="FR11352"/>
    </row>
    <row r="11353" spans="174:174" x14ac:dyDescent="0.3">
      <c r="FR11353"/>
    </row>
    <row r="11354" spans="174:174" x14ac:dyDescent="0.3">
      <c r="FR11354"/>
    </row>
    <row r="11355" spans="174:174" x14ac:dyDescent="0.3">
      <c r="FR11355"/>
    </row>
    <row r="11356" spans="174:174" x14ac:dyDescent="0.3">
      <c r="FR11356"/>
    </row>
    <row r="11357" spans="174:174" x14ac:dyDescent="0.3">
      <c r="FR11357"/>
    </row>
    <row r="11358" spans="174:174" x14ac:dyDescent="0.3">
      <c r="FR11358"/>
    </row>
    <row r="11359" spans="174:174" x14ac:dyDescent="0.3">
      <c r="FR11359"/>
    </row>
    <row r="11360" spans="174:174" x14ac:dyDescent="0.3">
      <c r="FR11360"/>
    </row>
    <row r="11361" spans="174:174" x14ac:dyDescent="0.3">
      <c r="FR11361"/>
    </row>
    <row r="11362" spans="174:174" x14ac:dyDescent="0.3">
      <c r="FR11362"/>
    </row>
    <row r="11363" spans="174:174" x14ac:dyDescent="0.3">
      <c r="FR11363"/>
    </row>
    <row r="11364" spans="174:174" x14ac:dyDescent="0.3">
      <c r="FR11364"/>
    </row>
    <row r="11365" spans="174:174" x14ac:dyDescent="0.3">
      <c r="FR11365"/>
    </row>
    <row r="11366" spans="174:174" x14ac:dyDescent="0.3">
      <c r="FR11366"/>
    </row>
    <row r="11367" spans="174:174" x14ac:dyDescent="0.3">
      <c r="FR11367"/>
    </row>
    <row r="11368" spans="174:174" x14ac:dyDescent="0.3">
      <c r="FR11368"/>
    </row>
    <row r="11369" spans="174:174" x14ac:dyDescent="0.3">
      <c r="FR11369"/>
    </row>
    <row r="11370" spans="174:174" x14ac:dyDescent="0.3">
      <c r="FR11370"/>
    </row>
    <row r="11371" spans="174:174" x14ac:dyDescent="0.3">
      <c r="FR11371"/>
    </row>
    <row r="11372" spans="174:174" x14ac:dyDescent="0.3">
      <c r="FR11372"/>
    </row>
    <row r="11373" spans="174:174" x14ac:dyDescent="0.3">
      <c r="FR11373"/>
    </row>
    <row r="11374" spans="174:174" x14ac:dyDescent="0.3">
      <c r="FR11374"/>
    </row>
    <row r="11375" spans="174:174" x14ac:dyDescent="0.3">
      <c r="FR11375"/>
    </row>
    <row r="11376" spans="174:174" x14ac:dyDescent="0.3">
      <c r="FR11376"/>
    </row>
    <row r="11377" spans="174:174" x14ac:dyDescent="0.3">
      <c r="FR11377"/>
    </row>
    <row r="11378" spans="174:174" x14ac:dyDescent="0.3">
      <c r="FR11378"/>
    </row>
    <row r="11379" spans="174:174" x14ac:dyDescent="0.3">
      <c r="FR11379"/>
    </row>
    <row r="11380" spans="174:174" x14ac:dyDescent="0.3">
      <c r="FR11380"/>
    </row>
    <row r="11381" spans="174:174" x14ac:dyDescent="0.3">
      <c r="FR11381"/>
    </row>
    <row r="11382" spans="174:174" x14ac:dyDescent="0.3">
      <c r="FR11382"/>
    </row>
    <row r="11383" spans="174:174" x14ac:dyDescent="0.3">
      <c r="FR11383"/>
    </row>
    <row r="11384" spans="174:174" x14ac:dyDescent="0.3">
      <c r="FR11384"/>
    </row>
    <row r="11385" spans="174:174" x14ac:dyDescent="0.3">
      <c r="FR11385"/>
    </row>
    <row r="11386" spans="174:174" x14ac:dyDescent="0.3">
      <c r="FR11386"/>
    </row>
    <row r="11387" spans="174:174" x14ac:dyDescent="0.3">
      <c r="FR11387"/>
    </row>
    <row r="11388" spans="174:174" x14ac:dyDescent="0.3">
      <c r="FR11388"/>
    </row>
    <row r="11389" spans="174:174" x14ac:dyDescent="0.3">
      <c r="FR11389"/>
    </row>
    <row r="11390" spans="174:174" x14ac:dyDescent="0.3">
      <c r="FR11390"/>
    </row>
    <row r="11391" spans="174:174" x14ac:dyDescent="0.3">
      <c r="FR11391"/>
    </row>
    <row r="11392" spans="174:174" x14ac:dyDescent="0.3">
      <c r="FR11392"/>
    </row>
    <row r="11393" spans="174:174" x14ac:dyDescent="0.3">
      <c r="FR11393"/>
    </row>
    <row r="11394" spans="174:174" x14ac:dyDescent="0.3">
      <c r="FR11394"/>
    </row>
    <row r="11395" spans="174:174" x14ac:dyDescent="0.3">
      <c r="FR11395"/>
    </row>
    <row r="11396" spans="174:174" x14ac:dyDescent="0.3">
      <c r="FR11396"/>
    </row>
    <row r="11397" spans="174:174" x14ac:dyDescent="0.3">
      <c r="FR11397"/>
    </row>
    <row r="11398" spans="174:174" x14ac:dyDescent="0.3">
      <c r="FR11398"/>
    </row>
    <row r="11399" spans="174:174" x14ac:dyDescent="0.3">
      <c r="FR11399"/>
    </row>
    <row r="11400" spans="174:174" x14ac:dyDescent="0.3">
      <c r="FR11400"/>
    </row>
    <row r="11401" spans="174:174" x14ac:dyDescent="0.3">
      <c r="FR11401"/>
    </row>
    <row r="11402" spans="174:174" x14ac:dyDescent="0.3">
      <c r="FR11402"/>
    </row>
    <row r="11403" spans="174:174" x14ac:dyDescent="0.3">
      <c r="FR11403"/>
    </row>
    <row r="11404" spans="174:174" x14ac:dyDescent="0.3">
      <c r="FR11404"/>
    </row>
    <row r="11405" spans="174:174" x14ac:dyDescent="0.3">
      <c r="FR11405"/>
    </row>
    <row r="11406" spans="174:174" x14ac:dyDescent="0.3">
      <c r="FR11406"/>
    </row>
    <row r="11407" spans="174:174" x14ac:dyDescent="0.3">
      <c r="FR11407"/>
    </row>
    <row r="11408" spans="174:174" x14ac:dyDescent="0.3">
      <c r="FR11408"/>
    </row>
    <row r="11409" spans="174:174" x14ac:dyDescent="0.3">
      <c r="FR11409"/>
    </row>
    <row r="11410" spans="174:174" x14ac:dyDescent="0.3">
      <c r="FR11410"/>
    </row>
    <row r="11411" spans="174:174" x14ac:dyDescent="0.3">
      <c r="FR11411"/>
    </row>
    <row r="11412" spans="174:174" x14ac:dyDescent="0.3">
      <c r="FR11412"/>
    </row>
    <row r="11413" spans="174:174" x14ac:dyDescent="0.3">
      <c r="FR11413"/>
    </row>
    <row r="11414" spans="174:174" x14ac:dyDescent="0.3">
      <c r="FR11414"/>
    </row>
    <row r="11415" spans="174:174" x14ac:dyDescent="0.3">
      <c r="FR11415"/>
    </row>
    <row r="11416" spans="174:174" x14ac:dyDescent="0.3">
      <c r="FR11416"/>
    </row>
    <row r="11417" spans="174:174" x14ac:dyDescent="0.3">
      <c r="FR11417"/>
    </row>
    <row r="11418" spans="174:174" x14ac:dyDescent="0.3">
      <c r="FR11418"/>
    </row>
    <row r="11419" spans="174:174" x14ac:dyDescent="0.3">
      <c r="FR11419"/>
    </row>
    <row r="11420" spans="174:174" x14ac:dyDescent="0.3">
      <c r="FR11420"/>
    </row>
    <row r="11421" spans="174:174" x14ac:dyDescent="0.3">
      <c r="FR11421"/>
    </row>
    <row r="11422" spans="174:174" x14ac:dyDescent="0.3">
      <c r="FR11422"/>
    </row>
    <row r="11423" spans="174:174" x14ac:dyDescent="0.3">
      <c r="FR11423"/>
    </row>
    <row r="11424" spans="174:174" x14ac:dyDescent="0.3">
      <c r="FR11424"/>
    </row>
    <row r="11425" spans="174:174" x14ac:dyDescent="0.3">
      <c r="FR11425"/>
    </row>
    <row r="11426" spans="174:174" x14ac:dyDescent="0.3">
      <c r="FR11426"/>
    </row>
    <row r="11427" spans="174:174" x14ac:dyDescent="0.3">
      <c r="FR11427"/>
    </row>
    <row r="11428" spans="174:174" x14ac:dyDescent="0.3">
      <c r="FR11428"/>
    </row>
    <row r="11429" spans="174:174" x14ac:dyDescent="0.3">
      <c r="FR11429"/>
    </row>
    <row r="11430" spans="174:174" x14ac:dyDescent="0.3">
      <c r="FR11430"/>
    </row>
    <row r="11431" spans="174:174" x14ac:dyDescent="0.3">
      <c r="FR11431"/>
    </row>
    <row r="11432" spans="174:174" x14ac:dyDescent="0.3">
      <c r="FR11432"/>
    </row>
    <row r="11433" spans="174:174" x14ac:dyDescent="0.3">
      <c r="FR11433"/>
    </row>
    <row r="11434" spans="174:174" x14ac:dyDescent="0.3">
      <c r="FR11434"/>
    </row>
    <row r="11435" spans="174:174" x14ac:dyDescent="0.3">
      <c r="FR11435"/>
    </row>
    <row r="11436" spans="174:174" x14ac:dyDescent="0.3">
      <c r="FR11436"/>
    </row>
    <row r="11437" spans="174:174" x14ac:dyDescent="0.3">
      <c r="FR11437"/>
    </row>
    <row r="11438" spans="174:174" x14ac:dyDescent="0.3">
      <c r="FR11438"/>
    </row>
    <row r="11439" spans="174:174" x14ac:dyDescent="0.3">
      <c r="FR11439"/>
    </row>
    <row r="11440" spans="174:174" x14ac:dyDescent="0.3">
      <c r="FR11440"/>
    </row>
    <row r="11441" spans="174:174" x14ac:dyDescent="0.3">
      <c r="FR11441"/>
    </row>
    <row r="11442" spans="174:174" x14ac:dyDescent="0.3">
      <c r="FR11442"/>
    </row>
    <row r="11443" spans="174:174" x14ac:dyDescent="0.3">
      <c r="FR11443"/>
    </row>
    <row r="11444" spans="174:174" x14ac:dyDescent="0.3">
      <c r="FR11444"/>
    </row>
    <row r="11445" spans="174:174" x14ac:dyDescent="0.3">
      <c r="FR11445"/>
    </row>
    <row r="11446" spans="174:174" x14ac:dyDescent="0.3">
      <c r="FR11446"/>
    </row>
    <row r="11447" spans="174:174" x14ac:dyDescent="0.3">
      <c r="FR11447"/>
    </row>
    <row r="11448" spans="174:174" x14ac:dyDescent="0.3">
      <c r="FR11448"/>
    </row>
    <row r="11449" spans="174:174" x14ac:dyDescent="0.3">
      <c r="FR11449"/>
    </row>
    <row r="11450" spans="174:174" x14ac:dyDescent="0.3">
      <c r="FR11450"/>
    </row>
    <row r="11451" spans="174:174" x14ac:dyDescent="0.3">
      <c r="FR11451"/>
    </row>
    <row r="11452" spans="174:174" x14ac:dyDescent="0.3">
      <c r="FR11452"/>
    </row>
    <row r="11453" spans="174:174" x14ac:dyDescent="0.3">
      <c r="FR11453"/>
    </row>
    <row r="11454" spans="174:174" x14ac:dyDescent="0.3">
      <c r="FR11454"/>
    </row>
    <row r="11455" spans="174:174" x14ac:dyDescent="0.3">
      <c r="FR11455"/>
    </row>
    <row r="11456" spans="174:174" x14ac:dyDescent="0.3">
      <c r="FR11456"/>
    </row>
    <row r="11457" spans="174:174" x14ac:dyDescent="0.3">
      <c r="FR11457"/>
    </row>
    <row r="11458" spans="174:174" x14ac:dyDescent="0.3">
      <c r="FR11458"/>
    </row>
    <row r="11459" spans="174:174" x14ac:dyDescent="0.3">
      <c r="FR11459"/>
    </row>
    <row r="11460" spans="174:174" x14ac:dyDescent="0.3">
      <c r="FR11460"/>
    </row>
    <row r="11461" spans="174:174" x14ac:dyDescent="0.3">
      <c r="FR11461"/>
    </row>
    <row r="11462" spans="174:174" x14ac:dyDescent="0.3">
      <c r="FR11462"/>
    </row>
    <row r="11463" spans="174:174" x14ac:dyDescent="0.3">
      <c r="FR11463"/>
    </row>
    <row r="11464" spans="174:174" x14ac:dyDescent="0.3">
      <c r="FR11464"/>
    </row>
    <row r="11465" spans="174:174" x14ac:dyDescent="0.3">
      <c r="FR11465"/>
    </row>
    <row r="11466" spans="174:174" x14ac:dyDescent="0.3">
      <c r="FR11466"/>
    </row>
    <row r="11467" spans="174:174" x14ac:dyDescent="0.3">
      <c r="FR11467"/>
    </row>
    <row r="11468" spans="174:174" x14ac:dyDescent="0.3">
      <c r="FR11468"/>
    </row>
    <row r="11469" spans="174:174" x14ac:dyDescent="0.3">
      <c r="FR11469"/>
    </row>
    <row r="11470" spans="174:174" x14ac:dyDescent="0.3">
      <c r="FR11470"/>
    </row>
    <row r="11471" spans="174:174" x14ac:dyDescent="0.3">
      <c r="FR11471"/>
    </row>
    <row r="11472" spans="174:174" x14ac:dyDescent="0.3">
      <c r="FR11472"/>
    </row>
    <row r="11473" spans="174:174" x14ac:dyDescent="0.3">
      <c r="FR11473"/>
    </row>
    <row r="11474" spans="174:174" x14ac:dyDescent="0.3">
      <c r="FR11474"/>
    </row>
    <row r="11475" spans="174:174" x14ac:dyDescent="0.3">
      <c r="FR11475"/>
    </row>
    <row r="11476" spans="174:174" x14ac:dyDescent="0.3">
      <c r="FR11476"/>
    </row>
    <row r="11477" spans="174:174" x14ac:dyDescent="0.3">
      <c r="FR11477"/>
    </row>
    <row r="11478" spans="174:174" x14ac:dyDescent="0.3">
      <c r="FR11478"/>
    </row>
    <row r="11479" spans="174:174" x14ac:dyDescent="0.3">
      <c r="FR11479"/>
    </row>
    <row r="11480" spans="174:174" x14ac:dyDescent="0.3">
      <c r="FR11480"/>
    </row>
    <row r="11481" spans="174:174" x14ac:dyDescent="0.3">
      <c r="FR11481"/>
    </row>
    <row r="11482" spans="174:174" x14ac:dyDescent="0.3">
      <c r="FR11482"/>
    </row>
    <row r="11483" spans="174:174" x14ac:dyDescent="0.3">
      <c r="FR11483"/>
    </row>
    <row r="11484" spans="174:174" x14ac:dyDescent="0.3">
      <c r="FR11484"/>
    </row>
    <row r="11485" spans="174:174" x14ac:dyDescent="0.3">
      <c r="FR11485"/>
    </row>
    <row r="11486" spans="174:174" x14ac:dyDescent="0.3">
      <c r="FR11486"/>
    </row>
    <row r="11487" spans="174:174" x14ac:dyDescent="0.3">
      <c r="FR11487"/>
    </row>
    <row r="11488" spans="174:174" x14ac:dyDescent="0.3">
      <c r="FR11488"/>
    </row>
    <row r="11489" spans="174:174" x14ac:dyDescent="0.3">
      <c r="FR11489"/>
    </row>
    <row r="11490" spans="174:174" x14ac:dyDescent="0.3">
      <c r="FR11490"/>
    </row>
    <row r="11491" spans="174:174" x14ac:dyDescent="0.3">
      <c r="FR11491"/>
    </row>
    <row r="11492" spans="174:174" x14ac:dyDescent="0.3">
      <c r="FR11492"/>
    </row>
    <row r="11493" spans="174:174" x14ac:dyDescent="0.3">
      <c r="FR11493"/>
    </row>
    <row r="11494" spans="174:174" x14ac:dyDescent="0.3">
      <c r="FR11494"/>
    </row>
    <row r="11495" spans="174:174" x14ac:dyDescent="0.3">
      <c r="FR11495"/>
    </row>
    <row r="11496" spans="174:174" x14ac:dyDescent="0.3">
      <c r="FR11496"/>
    </row>
    <row r="11497" spans="174:174" x14ac:dyDescent="0.3">
      <c r="FR11497"/>
    </row>
    <row r="11498" spans="174:174" x14ac:dyDescent="0.3">
      <c r="FR11498"/>
    </row>
    <row r="11499" spans="174:174" x14ac:dyDescent="0.3">
      <c r="FR11499"/>
    </row>
    <row r="11500" spans="174:174" x14ac:dyDescent="0.3">
      <c r="FR11500"/>
    </row>
    <row r="11501" spans="174:174" x14ac:dyDescent="0.3">
      <c r="FR11501"/>
    </row>
    <row r="11502" spans="174:174" x14ac:dyDescent="0.3">
      <c r="FR11502"/>
    </row>
    <row r="11503" spans="174:174" x14ac:dyDescent="0.3">
      <c r="FR11503"/>
    </row>
    <row r="11504" spans="174:174" x14ac:dyDescent="0.3">
      <c r="FR11504"/>
    </row>
    <row r="11505" spans="174:174" x14ac:dyDescent="0.3">
      <c r="FR11505"/>
    </row>
    <row r="11506" spans="174:174" x14ac:dyDescent="0.3">
      <c r="FR11506"/>
    </row>
    <row r="11507" spans="174:174" x14ac:dyDescent="0.3">
      <c r="FR11507"/>
    </row>
    <row r="11508" spans="174:174" x14ac:dyDescent="0.3">
      <c r="FR11508"/>
    </row>
    <row r="11509" spans="174:174" x14ac:dyDescent="0.3">
      <c r="FR11509"/>
    </row>
    <row r="11510" spans="174:174" x14ac:dyDescent="0.3">
      <c r="FR11510"/>
    </row>
    <row r="11511" spans="174:174" x14ac:dyDescent="0.3">
      <c r="FR11511"/>
    </row>
    <row r="11512" spans="174:174" x14ac:dyDescent="0.3">
      <c r="FR11512"/>
    </row>
    <row r="11513" spans="174:174" x14ac:dyDescent="0.3">
      <c r="FR11513"/>
    </row>
    <row r="11514" spans="174:174" x14ac:dyDescent="0.3">
      <c r="FR11514"/>
    </row>
    <row r="11515" spans="174:174" x14ac:dyDescent="0.3">
      <c r="FR11515"/>
    </row>
    <row r="11516" spans="174:174" x14ac:dyDescent="0.3">
      <c r="FR11516"/>
    </row>
    <row r="11517" spans="174:174" x14ac:dyDescent="0.3">
      <c r="FR11517"/>
    </row>
    <row r="11518" spans="174:174" x14ac:dyDescent="0.3">
      <c r="FR11518"/>
    </row>
    <row r="11519" spans="174:174" x14ac:dyDescent="0.3">
      <c r="FR11519"/>
    </row>
    <row r="11520" spans="174:174" x14ac:dyDescent="0.3">
      <c r="FR11520"/>
    </row>
    <row r="11521" spans="174:174" x14ac:dyDescent="0.3">
      <c r="FR11521"/>
    </row>
    <row r="11522" spans="174:174" x14ac:dyDescent="0.3">
      <c r="FR11522"/>
    </row>
    <row r="11523" spans="174:174" x14ac:dyDescent="0.3">
      <c r="FR11523"/>
    </row>
    <row r="11524" spans="174:174" x14ac:dyDescent="0.3">
      <c r="FR11524"/>
    </row>
    <row r="11525" spans="174:174" x14ac:dyDescent="0.3">
      <c r="FR11525"/>
    </row>
    <row r="11526" spans="174:174" x14ac:dyDescent="0.3">
      <c r="FR11526"/>
    </row>
    <row r="11527" spans="174:174" x14ac:dyDescent="0.3">
      <c r="FR11527"/>
    </row>
    <row r="11528" spans="174:174" x14ac:dyDescent="0.3">
      <c r="FR11528"/>
    </row>
    <row r="11529" spans="174:174" x14ac:dyDescent="0.3">
      <c r="FR11529"/>
    </row>
    <row r="11530" spans="174:174" x14ac:dyDescent="0.3">
      <c r="FR11530"/>
    </row>
    <row r="11531" spans="174:174" x14ac:dyDescent="0.3">
      <c r="FR11531"/>
    </row>
    <row r="11532" spans="174:174" x14ac:dyDescent="0.3">
      <c r="FR11532"/>
    </row>
    <row r="11533" spans="174:174" x14ac:dyDescent="0.3">
      <c r="FR11533"/>
    </row>
    <row r="11534" spans="174:174" x14ac:dyDescent="0.3">
      <c r="FR11534"/>
    </row>
    <row r="11535" spans="174:174" x14ac:dyDescent="0.3">
      <c r="FR11535"/>
    </row>
    <row r="11536" spans="174:174" x14ac:dyDescent="0.3">
      <c r="FR11536"/>
    </row>
    <row r="11537" spans="174:174" x14ac:dyDescent="0.3">
      <c r="FR11537"/>
    </row>
    <row r="11538" spans="174:174" x14ac:dyDescent="0.3">
      <c r="FR11538"/>
    </row>
    <row r="11539" spans="174:174" x14ac:dyDescent="0.3">
      <c r="FR11539"/>
    </row>
    <row r="11540" spans="174:174" x14ac:dyDescent="0.3">
      <c r="FR11540"/>
    </row>
    <row r="11541" spans="174:174" x14ac:dyDescent="0.3">
      <c r="FR11541"/>
    </row>
    <row r="11542" spans="174:174" x14ac:dyDescent="0.3">
      <c r="FR11542"/>
    </row>
    <row r="11543" spans="174:174" x14ac:dyDescent="0.3">
      <c r="FR11543"/>
    </row>
    <row r="11544" spans="174:174" x14ac:dyDescent="0.3">
      <c r="FR11544"/>
    </row>
    <row r="11545" spans="174:174" x14ac:dyDescent="0.3">
      <c r="FR11545"/>
    </row>
    <row r="11546" spans="174:174" x14ac:dyDescent="0.3">
      <c r="FR11546"/>
    </row>
    <row r="11547" spans="174:174" x14ac:dyDescent="0.3">
      <c r="FR11547"/>
    </row>
    <row r="11548" spans="174:174" x14ac:dyDescent="0.3">
      <c r="FR11548"/>
    </row>
    <row r="11549" spans="174:174" x14ac:dyDescent="0.3">
      <c r="FR11549"/>
    </row>
    <row r="11550" spans="174:174" x14ac:dyDescent="0.3">
      <c r="FR11550"/>
    </row>
    <row r="11551" spans="174:174" x14ac:dyDescent="0.3">
      <c r="FR11551"/>
    </row>
    <row r="11552" spans="174:174" x14ac:dyDescent="0.3">
      <c r="FR11552"/>
    </row>
    <row r="11553" spans="174:174" x14ac:dyDescent="0.3">
      <c r="FR11553"/>
    </row>
    <row r="11554" spans="174:174" x14ac:dyDescent="0.3">
      <c r="FR11554"/>
    </row>
    <row r="11555" spans="174:174" x14ac:dyDescent="0.3">
      <c r="FR11555"/>
    </row>
    <row r="11556" spans="174:174" x14ac:dyDescent="0.3">
      <c r="FR11556"/>
    </row>
    <row r="11557" spans="174:174" x14ac:dyDescent="0.3">
      <c r="FR11557"/>
    </row>
    <row r="11558" spans="174:174" x14ac:dyDescent="0.3">
      <c r="FR11558"/>
    </row>
    <row r="11559" spans="174:174" x14ac:dyDescent="0.3">
      <c r="FR11559"/>
    </row>
    <row r="11560" spans="174:174" x14ac:dyDescent="0.3">
      <c r="FR11560"/>
    </row>
    <row r="11561" spans="174:174" x14ac:dyDescent="0.3">
      <c r="FR11561"/>
    </row>
    <row r="11562" spans="174:174" x14ac:dyDescent="0.3">
      <c r="FR11562"/>
    </row>
    <row r="11563" spans="174:174" x14ac:dyDescent="0.3">
      <c r="FR11563"/>
    </row>
    <row r="11564" spans="174:174" x14ac:dyDescent="0.3">
      <c r="FR11564"/>
    </row>
    <row r="11565" spans="174:174" x14ac:dyDescent="0.3">
      <c r="FR11565"/>
    </row>
    <row r="11566" spans="174:174" x14ac:dyDescent="0.3">
      <c r="FR11566"/>
    </row>
    <row r="11567" spans="174:174" x14ac:dyDescent="0.3">
      <c r="FR11567"/>
    </row>
    <row r="11568" spans="174:174" x14ac:dyDescent="0.3">
      <c r="FR11568"/>
    </row>
    <row r="11569" spans="174:174" x14ac:dyDescent="0.3">
      <c r="FR11569"/>
    </row>
    <row r="11570" spans="174:174" x14ac:dyDescent="0.3">
      <c r="FR11570"/>
    </row>
    <row r="11571" spans="174:174" x14ac:dyDescent="0.3">
      <c r="FR11571"/>
    </row>
    <row r="11572" spans="174:174" x14ac:dyDescent="0.3">
      <c r="FR11572"/>
    </row>
    <row r="11573" spans="174:174" x14ac:dyDescent="0.3">
      <c r="FR11573"/>
    </row>
    <row r="11574" spans="174:174" x14ac:dyDescent="0.3">
      <c r="FR11574"/>
    </row>
    <row r="11575" spans="174:174" x14ac:dyDescent="0.3">
      <c r="FR11575"/>
    </row>
    <row r="11576" spans="174:174" x14ac:dyDescent="0.3">
      <c r="FR11576"/>
    </row>
    <row r="11577" spans="174:174" x14ac:dyDescent="0.3">
      <c r="FR11577"/>
    </row>
    <row r="11578" spans="174:174" x14ac:dyDescent="0.3">
      <c r="FR11578"/>
    </row>
    <row r="11579" spans="174:174" x14ac:dyDescent="0.3">
      <c r="FR11579"/>
    </row>
    <row r="11580" spans="174:174" x14ac:dyDescent="0.3">
      <c r="FR11580"/>
    </row>
    <row r="11581" spans="174:174" x14ac:dyDescent="0.3">
      <c r="FR11581"/>
    </row>
    <row r="11582" spans="174:174" x14ac:dyDescent="0.3">
      <c r="FR11582"/>
    </row>
    <row r="11583" spans="174:174" x14ac:dyDescent="0.3">
      <c r="FR11583"/>
    </row>
    <row r="11584" spans="174:174" x14ac:dyDescent="0.3">
      <c r="FR11584"/>
    </row>
    <row r="11585" spans="174:174" x14ac:dyDescent="0.3">
      <c r="FR11585"/>
    </row>
    <row r="11586" spans="174:174" x14ac:dyDescent="0.3">
      <c r="FR11586"/>
    </row>
    <row r="11587" spans="174:174" x14ac:dyDescent="0.3">
      <c r="FR11587"/>
    </row>
    <row r="11588" spans="174:174" x14ac:dyDescent="0.3">
      <c r="FR11588"/>
    </row>
    <row r="11589" spans="174:174" x14ac:dyDescent="0.3">
      <c r="FR11589"/>
    </row>
    <row r="11590" spans="174:174" x14ac:dyDescent="0.3">
      <c r="FR11590"/>
    </row>
    <row r="11591" spans="174:174" x14ac:dyDescent="0.3">
      <c r="FR11591"/>
    </row>
    <row r="11592" spans="174:174" x14ac:dyDescent="0.3">
      <c r="FR11592"/>
    </row>
    <row r="11593" spans="174:174" x14ac:dyDescent="0.3">
      <c r="FR11593"/>
    </row>
    <row r="11594" spans="174:174" x14ac:dyDescent="0.3">
      <c r="FR11594"/>
    </row>
    <row r="11595" spans="174:174" x14ac:dyDescent="0.3">
      <c r="FR11595"/>
    </row>
    <row r="11596" spans="174:174" x14ac:dyDescent="0.3">
      <c r="FR11596"/>
    </row>
    <row r="11597" spans="174:174" x14ac:dyDescent="0.3">
      <c r="FR11597"/>
    </row>
    <row r="11598" spans="174:174" x14ac:dyDescent="0.3">
      <c r="FR11598"/>
    </row>
    <row r="11599" spans="174:174" x14ac:dyDescent="0.3">
      <c r="FR11599"/>
    </row>
    <row r="11600" spans="174:174" x14ac:dyDescent="0.3">
      <c r="FR11600"/>
    </row>
    <row r="11601" spans="174:174" x14ac:dyDescent="0.3">
      <c r="FR11601"/>
    </row>
    <row r="11602" spans="174:174" x14ac:dyDescent="0.3">
      <c r="FR11602"/>
    </row>
    <row r="11603" spans="174:174" x14ac:dyDescent="0.3">
      <c r="FR11603"/>
    </row>
    <row r="11604" spans="174:174" x14ac:dyDescent="0.3">
      <c r="FR11604"/>
    </row>
    <row r="11605" spans="174:174" x14ac:dyDescent="0.3">
      <c r="FR11605"/>
    </row>
    <row r="11606" spans="174:174" x14ac:dyDescent="0.3">
      <c r="FR11606"/>
    </row>
    <row r="11607" spans="174:174" x14ac:dyDescent="0.3">
      <c r="FR11607"/>
    </row>
    <row r="11608" spans="174:174" x14ac:dyDescent="0.3">
      <c r="FR11608"/>
    </row>
    <row r="11609" spans="174:174" x14ac:dyDescent="0.3">
      <c r="FR11609"/>
    </row>
    <row r="11610" spans="174:174" x14ac:dyDescent="0.3">
      <c r="FR11610"/>
    </row>
    <row r="11611" spans="174:174" x14ac:dyDescent="0.3">
      <c r="FR11611"/>
    </row>
    <row r="11612" spans="174:174" x14ac:dyDescent="0.3">
      <c r="FR11612"/>
    </row>
    <row r="11613" spans="174:174" x14ac:dyDescent="0.3">
      <c r="FR11613"/>
    </row>
    <row r="11614" spans="174:174" x14ac:dyDescent="0.3">
      <c r="FR11614"/>
    </row>
    <row r="11615" spans="174:174" x14ac:dyDescent="0.3">
      <c r="FR11615"/>
    </row>
    <row r="11616" spans="174:174" x14ac:dyDescent="0.3">
      <c r="FR11616"/>
    </row>
    <row r="11617" spans="174:174" x14ac:dyDescent="0.3">
      <c r="FR11617"/>
    </row>
    <row r="11618" spans="174:174" x14ac:dyDescent="0.3">
      <c r="FR11618"/>
    </row>
    <row r="11619" spans="174:174" x14ac:dyDescent="0.3">
      <c r="FR11619"/>
    </row>
    <row r="11620" spans="174:174" x14ac:dyDescent="0.3">
      <c r="FR11620"/>
    </row>
    <row r="11621" spans="174:174" x14ac:dyDescent="0.3">
      <c r="FR11621"/>
    </row>
    <row r="11622" spans="174:174" x14ac:dyDescent="0.3">
      <c r="FR11622"/>
    </row>
    <row r="11623" spans="174:174" x14ac:dyDescent="0.3">
      <c r="FR11623"/>
    </row>
    <row r="11624" spans="174:174" x14ac:dyDescent="0.3">
      <c r="FR11624"/>
    </row>
    <row r="11625" spans="174:174" x14ac:dyDescent="0.3">
      <c r="FR11625"/>
    </row>
    <row r="11626" spans="174:174" x14ac:dyDescent="0.3">
      <c r="FR11626"/>
    </row>
    <row r="11627" spans="174:174" x14ac:dyDescent="0.3">
      <c r="FR11627"/>
    </row>
    <row r="11628" spans="174:174" x14ac:dyDescent="0.3">
      <c r="FR11628"/>
    </row>
    <row r="11629" spans="174:174" x14ac:dyDescent="0.3">
      <c r="FR11629"/>
    </row>
    <row r="11630" spans="174:174" x14ac:dyDescent="0.3">
      <c r="FR11630"/>
    </row>
    <row r="11631" spans="174:174" x14ac:dyDescent="0.3">
      <c r="FR11631"/>
    </row>
    <row r="11632" spans="174:174" x14ac:dyDescent="0.3">
      <c r="FR11632"/>
    </row>
    <row r="11633" spans="174:174" x14ac:dyDescent="0.3">
      <c r="FR11633"/>
    </row>
    <row r="11634" spans="174:174" x14ac:dyDescent="0.3">
      <c r="FR11634"/>
    </row>
    <row r="11635" spans="174:174" x14ac:dyDescent="0.3">
      <c r="FR11635"/>
    </row>
    <row r="11636" spans="174:174" x14ac:dyDescent="0.3">
      <c r="FR11636"/>
    </row>
    <row r="11637" spans="174:174" x14ac:dyDescent="0.3">
      <c r="FR11637"/>
    </row>
    <row r="11638" spans="174:174" x14ac:dyDescent="0.3">
      <c r="FR11638"/>
    </row>
    <row r="11639" spans="174:174" x14ac:dyDescent="0.3">
      <c r="FR11639"/>
    </row>
    <row r="11640" spans="174:174" x14ac:dyDescent="0.3">
      <c r="FR11640"/>
    </row>
    <row r="11641" spans="174:174" x14ac:dyDescent="0.3">
      <c r="FR11641"/>
    </row>
    <row r="11642" spans="174:174" x14ac:dyDescent="0.3">
      <c r="FR11642"/>
    </row>
    <row r="11643" spans="174:174" x14ac:dyDescent="0.3">
      <c r="FR11643"/>
    </row>
    <row r="11644" spans="174:174" x14ac:dyDescent="0.3">
      <c r="FR11644"/>
    </row>
    <row r="11645" spans="174:174" x14ac:dyDescent="0.3">
      <c r="FR11645"/>
    </row>
    <row r="11646" spans="174:174" x14ac:dyDescent="0.3">
      <c r="FR11646"/>
    </row>
    <row r="11647" spans="174:174" x14ac:dyDescent="0.3">
      <c r="FR11647"/>
    </row>
    <row r="11648" spans="174:174" x14ac:dyDescent="0.3">
      <c r="FR11648"/>
    </row>
    <row r="11649" spans="174:174" x14ac:dyDescent="0.3">
      <c r="FR11649"/>
    </row>
    <row r="11650" spans="174:174" x14ac:dyDescent="0.3">
      <c r="FR11650"/>
    </row>
    <row r="11651" spans="174:174" x14ac:dyDescent="0.3">
      <c r="FR11651"/>
    </row>
    <row r="11652" spans="174:174" x14ac:dyDescent="0.3">
      <c r="FR11652"/>
    </row>
    <row r="11653" spans="174:174" x14ac:dyDescent="0.3">
      <c r="FR11653"/>
    </row>
    <row r="11654" spans="174:174" x14ac:dyDescent="0.3">
      <c r="FR11654"/>
    </row>
    <row r="11655" spans="174:174" x14ac:dyDescent="0.3">
      <c r="FR11655"/>
    </row>
    <row r="11656" spans="174:174" x14ac:dyDescent="0.3">
      <c r="FR11656"/>
    </row>
    <row r="11657" spans="174:174" x14ac:dyDescent="0.3">
      <c r="FR11657"/>
    </row>
    <row r="11658" spans="174:174" x14ac:dyDescent="0.3">
      <c r="FR11658"/>
    </row>
    <row r="11659" spans="174:174" x14ac:dyDescent="0.3">
      <c r="FR11659"/>
    </row>
    <row r="11660" spans="174:174" x14ac:dyDescent="0.3">
      <c r="FR11660"/>
    </row>
    <row r="11661" spans="174:174" x14ac:dyDescent="0.3">
      <c r="FR11661"/>
    </row>
    <row r="11662" spans="174:174" x14ac:dyDescent="0.3">
      <c r="FR11662"/>
    </row>
    <row r="11663" spans="174:174" x14ac:dyDescent="0.3">
      <c r="FR11663"/>
    </row>
    <row r="11664" spans="174:174" x14ac:dyDescent="0.3">
      <c r="FR11664"/>
    </row>
    <row r="11665" spans="174:174" x14ac:dyDescent="0.3">
      <c r="FR11665"/>
    </row>
    <row r="11666" spans="174:174" x14ac:dyDescent="0.3">
      <c r="FR11666"/>
    </row>
    <row r="11667" spans="174:174" x14ac:dyDescent="0.3">
      <c r="FR11667"/>
    </row>
    <row r="11668" spans="174:174" x14ac:dyDescent="0.3">
      <c r="FR11668"/>
    </row>
    <row r="11669" spans="174:174" x14ac:dyDescent="0.3">
      <c r="FR11669"/>
    </row>
    <row r="11670" spans="174:174" x14ac:dyDescent="0.3">
      <c r="FR11670"/>
    </row>
    <row r="11671" spans="174:174" x14ac:dyDescent="0.3">
      <c r="FR11671"/>
    </row>
    <row r="11672" spans="174:174" x14ac:dyDescent="0.3">
      <c r="FR11672"/>
    </row>
    <row r="11673" spans="174:174" x14ac:dyDescent="0.3">
      <c r="FR11673"/>
    </row>
    <row r="11674" spans="174:174" x14ac:dyDescent="0.3">
      <c r="FR11674"/>
    </row>
    <row r="11675" spans="174:174" x14ac:dyDescent="0.3">
      <c r="FR11675"/>
    </row>
    <row r="11676" spans="174:174" x14ac:dyDescent="0.3">
      <c r="FR11676"/>
    </row>
    <row r="11677" spans="174:174" x14ac:dyDescent="0.3">
      <c r="FR11677"/>
    </row>
    <row r="11678" spans="174:174" x14ac:dyDescent="0.3">
      <c r="FR11678"/>
    </row>
    <row r="11679" spans="174:174" x14ac:dyDescent="0.3">
      <c r="FR11679"/>
    </row>
    <row r="11680" spans="174:174" x14ac:dyDescent="0.3">
      <c r="FR11680"/>
    </row>
    <row r="11681" spans="174:174" x14ac:dyDescent="0.3">
      <c r="FR11681"/>
    </row>
    <row r="11682" spans="174:174" x14ac:dyDescent="0.3">
      <c r="FR11682"/>
    </row>
    <row r="11683" spans="174:174" x14ac:dyDescent="0.3">
      <c r="FR11683"/>
    </row>
    <row r="11684" spans="174:174" x14ac:dyDescent="0.3">
      <c r="FR11684"/>
    </row>
    <row r="11685" spans="174:174" x14ac:dyDescent="0.3">
      <c r="FR11685"/>
    </row>
    <row r="11686" spans="174:174" x14ac:dyDescent="0.3">
      <c r="FR11686"/>
    </row>
    <row r="11687" spans="174:174" x14ac:dyDescent="0.3">
      <c r="FR11687"/>
    </row>
    <row r="11688" spans="174:174" x14ac:dyDescent="0.3">
      <c r="FR11688"/>
    </row>
    <row r="11689" spans="174:174" x14ac:dyDescent="0.3">
      <c r="FR11689"/>
    </row>
    <row r="11690" spans="174:174" x14ac:dyDescent="0.3">
      <c r="FR11690"/>
    </row>
    <row r="11691" spans="174:174" x14ac:dyDescent="0.3">
      <c r="FR11691"/>
    </row>
    <row r="11692" spans="174:174" x14ac:dyDescent="0.3">
      <c r="FR11692"/>
    </row>
    <row r="11693" spans="174:174" x14ac:dyDescent="0.3">
      <c r="FR11693"/>
    </row>
    <row r="11694" spans="174:174" x14ac:dyDescent="0.3">
      <c r="FR11694"/>
    </row>
    <row r="11695" spans="174:174" x14ac:dyDescent="0.3">
      <c r="FR11695"/>
    </row>
    <row r="11696" spans="174:174" x14ac:dyDescent="0.3">
      <c r="FR11696"/>
    </row>
    <row r="11697" spans="174:174" x14ac:dyDescent="0.3">
      <c r="FR11697"/>
    </row>
    <row r="11698" spans="174:174" x14ac:dyDescent="0.3">
      <c r="FR11698"/>
    </row>
    <row r="11699" spans="174:174" x14ac:dyDescent="0.3">
      <c r="FR11699"/>
    </row>
    <row r="11700" spans="174:174" x14ac:dyDescent="0.3">
      <c r="FR11700"/>
    </row>
    <row r="11701" spans="174:174" x14ac:dyDescent="0.3">
      <c r="FR11701"/>
    </row>
    <row r="11702" spans="174:174" x14ac:dyDescent="0.3">
      <c r="FR11702"/>
    </row>
    <row r="11703" spans="174:174" x14ac:dyDescent="0.3">
      <c r="FR11703"/>
    </row>
    <row r="11704" spans="174:174" x14ac:dyDescent="0.3">
      <c r="FR11704"/>
    </row>
    <row r="11705" spans="174:174" x14ac:dyDescent="0.3">
      <c r="FR11705"/>
    </row>
    <row r="11706" spans="174:174" x14ac:dyDescent="0.3">
      <c r="FR11706"/>
    </row>
    <row r="11707" spans="174:174" x14ac:dyDescent="0.3">
      <c r="FR11707"/>
    </row>
    <row r="11708" spans="174:174" x14ac:dyDescent="0.3">
      <c r="FR11708"/>
    </row>
    <row r="11709" spans="174:174" x14ac:dyDescent="0.3">
      <c r="FR11709"/>
    </row>
    <row r="11710" spans="174:174" x14ac:dyDescent="0.3">
      <c r="FR11710"/>
    </row>
    <row r="11711" spans="174:174" x14ac:dyDescent="0.3">
      <c r="FR11711"/>
    </row>
    <row r="11712" spans="174:174" x14ac:dyDescent="0.3">
      <c r="FR11712"/>
    </row>
    <row r="11713" spans="174:174" x14ac:dyDescent="0.3">
      <c r="FR11713"/>
    </row>
    <row r="11714" spans="174:174" x14ac:dyDescent="0.3">
      <c r="FR11714"/>
    </row>
    <row r="11715" spans="174:174" x14ac:dyDescent="0.3">
      <c r="FR11715"/>
    </row>
    <row r="11716" spans="174:174" x14ac:dyDescent="0.3">
      <c r="FR11716"/>
    </row>
    <row r="11717" spans="174:174" x14ac:dyDescent="0.3">
      <c r="FR11717"/>
    </row>
    <row r="11718" spans="174:174" x14ac:dyDescent="0.3">
      <c r="FR11718"/>
    </row>
    <row r="11719" spans="174:174" x14ac:dyDescent="0.3">
      <c r="FR11719"/>
    </row>
    <row r="11720" spans="174:174" x14ac:dyDescent="0.3">
      <c r="FR11720"/>
    </row>
    <row r="11721" spans="174:174" x14ac:dyDescent="0.3">
      <c r="FR11721"/>
    </row>
    <row r="11722" spans="174:174" x14ac:dyDescent="0.3">
      <c r="FR11722"/>
    </row>
    <row r="11723" spans="174:174" x14ac:dyDescent="0.3">
      <c r="FR11723"/>
    </row>
    <row r="11724" spans="174:174" x14ac:dyDescent="0.3">
      <c r="FR11724"/>
    </row>
    <row r="11725" spans="174:174" x14ac:dyDescent="0.3">
      <c r="FR11725"/>
    </row>
    <row r="11726" spans="174:174" x14ac:dyDescent="0.3">
      <c r="FR11726"/>
    </row>
    <row r="11727" spans="174:174" x14ac:dyDescent="0.3">
      <c r="FR11727"/>
    </row>
    <row r="11728" spans="174:174" x14ac:dyDescent="0.3">
      <c r="FR11728"/>
    </row>
    <row r="11729" spans="174:174" x14ac:dyDescent="0.3">
      <c r="FR11729"/>
    </row>
    <row r="11730" spans="174:174" x14ac:dyDescent="0.3">
      <c r="FR11730"/>
    </row>
    <row r="11731" spans="174:174" x14ac:dyDescent="0.3">
      <c r="FR11731"/>
    </row>
    <row r="11732" spans="174:174" x14ac:dyDescent="0.3">
      <c r="FR11732"/>
    </row>
    <row r="11733" spans="174:174" x14ac:dyDescent="0.3">
      <c r="FR11733"/>
    </row>
    <row r="11734" spans="174:174" x14ac:dyDescent="0.3">
      <c r="FR11734"/>
    </row>
    <row r="11735" spans="174:174" x14ac:dyDescent="0.3">
      <c r="FR11735"/>
    </row>
    <row r="11736" spans="174:174" x14ac:dyDescent="0.3">
      <c r="FR11736"/>
    </row>
    <row r="11737" spans="174:174" x14ac:dyDescent="0.3">
      <c r="FR11737"/>
    </row>
    <row r="11738" spans="174:174" x14ac:dyDescent="0.3">
      <c r="FR11738"/>
    </row>
    <row r="11739" spans="174:174" x14ac:dyDescent="0.3">
      <c r="FR11739"/>
    </row>
    <row r="11740" spans="174:174" x14ac:dyDescent="0.3">
      <c r="FR11740"/>
    </row>
    <row r="11741" spans="174:174" x14ac:dyDescent="0.3">
      <c r="FR11741"/>
    </row>
    <row r="11742" spans="174:174" x14ac:dyDescent="0.3">
      <c r="FR11742"/>
    </row>
    <row r="11743" spans="174:174" x14ac:dyDescent="0.3">
      <c r="FR11743"/>
    </row>
    <row r="11744" spans="174:174" x14ac:dyDescent="0.3">
      <c r="FR11744"/>
    </row>
    <row r="11745" spans="174:174" x14ac:dyDescent="0.3">
      <c r="FR11745"/>
    </row>
    <row r="11746" spans="174:174" x14ac:dyDescent="0.3">
      <c r="FR11746"/>
    </row>
    <row r="11747" spans="174:174" x14ac:dyDescent="0.3">
      <c r="FR11747"/>
    </row>
    <row r="11748" spans="174:174" x14ac:dyDescent="0.3">
      <c r="FR11748"/>
    </row>
    <row r="11749" spans="174:174" x14ac:dyDescent="0.3">
      <c r="FR11749"/>
    </row>
    <row r="11750" spans="174:174" x14ac:dyDescent="0.3">
      <c r="FR11750"/>
    </row>
    <row r="11751" spans="174:174" x14ac:dyDescent="0.3">
      <c r="FR11751"/>
    </row>
    <row r="11752" spans="174:174" x14ac:dyDescent="0.3">
      <c r="FR11752"/>
    </row>
    <row r="11753" spans="174:174" x14ac:dyDescent="0.3">
      <c r="FR11753"/>
    </row>
    <row r="11754" spans="174:174" x14ac:dyDescent="0.3">
      <c r="FR11754"/>
    </row>
    <row r="11755" spans="174:174" x14ac:dyDescent="0.3">
      <c r="FR11755"/>
    </row>
    <row r="11756" spans="174:174" x14ac:dyDescent="0.3">
      <c r="FR11756"/>
    </row>
    <row r="11757" spans="174:174" x14ac:dyDescent="0.3">
      <c r="FR11757"/>
    </row>
    <row r="11758" spans="174:174" x14ac:dyDescent="0.3">
      <c r="FR11758"/>
    </row>
    <row r="11759" spans="174:174" x14ac:dyDescent="0.3">
      <c r="FR11759"/>
    </row>
    <row r="11760" spans="174:174" x14ac:dyDescent="0.3">
      <c r="FR11760"/>
    </row>
    <row r="11761" spans="174:174" x14ac:dyDescent="0.3">
      <c r="FR11761"/>
    </row>
    <row r="11762" spans="174:174" x14ac:dyDescent="0.3">
      <c r="FR11762"/>
    </row>
    <row r="11763" spans="174:174" x14ac:dyDescent="0.3">
      <c r="FR11763"/>
    </row>
    <row r="11764" spans="174:174" x14ac:dyDescent="0.3">
      <c r="FR11764"/>
    </row>
    <row r="11765" spans="174:174" x14ac:dyDescent="0.3">
      <c r="FR11765"/>
    </row>
    <row r="11766" spans="174:174" x14ac:dyDescent="0.3">
      <c r="FR11766"/>
    </row>
    <row r="11767" spans="174:174" x14ac:dyDescent="0.3">
      <c r="FR11767"/>
    </row>
    <row r="11768" spans="174:174" x14ac:dyDescent="0.3">
      <c r="FR11768"/>
    </row>
    <row r="11769" spans="174:174" x14ac:dyDescent="0.3">
      <c r="FR11769"/>
    </row>
    <row r="11770" spans="174:174" x14ac:dyDescent="0.3">
      <c r="FR11770"/>
    </row>
    <row r="11771" spans="174:174" x14ac:dyDescent="0.3">
      <c r="FR11771"/>
    </row>
    <row r="11772" spans="174:174" x14ac:dyDescent="0.3">
      <c r="FR11772"/>
    </row>
    <row r="11773" spans="174:174" x14ac:dyDescent="0.3">
      <c r="FR11773"/>
    </row>
    <row r="11774" spans="174:174" x14ac:dyDescent="0.3">
      <c r="FR11774"/>
    </row>
    <row r="11775" spans="174:174" x14ac:dyDescent="0.3">
      <c r="FR11775"/>
    </row>
    <row r="11776" spans="174:174" x14ac:dyDescent="0.3">
      <c r="FR11776"/>
    </row>
    <row r="11777" spans="174:174" x14ac:dyDescent="0.3">
      <c r="FR11777"/>
    </row>
    <row r="11778" spans="174:174" x14ac:dyDescent="0.3">
      <c r="FR11778"/>
    </row>
    <row r="11779" spans="174:174" x14ac:dyDescent="0.3">
      <c r="FR11779"/>
    </row>
    <row r="11780" spans="174:174" x14ac:dyDescent="0.3">
      <c r="FR11780"/>
    </row>
    <row r="11781" spans="174:174" x14ac:dyDescent="0.3">
      <c r="FR11781"/>
    </row>
    <row r="11782" spans="174:174" x14ac:dyDescent="0.3">
      <c r="FR11782"/>
    </row>
    <row r="11783" spans="174:174" x14ac:dyDescent="0.3">
      <c r="FR11783"/>
    </row>
    <row r="11784" spans="174:174" x14ac:dyDescent="0.3">
      <c r="FR11784"/>
    </row>
    <row r="11785" spans="174:174" x14ac:dyDescent="0.3">
      <c r="FR11785"/>
    </row>
    <row r="11786" spans="174:174" x14ac:dyDescent="0.3">
      <c r="FR11786"/>
    </row>
    <row r="11787" spans="174:174" x14ac:dyDescent="0.3">
      <c r="FR11787"/>
    </row>
    <row r="11788" spans="174:174" x14ac:dyDescent="0.3">
      <c r="FR11788"/>
    </row>
    <row r="11789" spans="174:174" x14ac:dyDescent="0.3">
      <c r="FR11789"/>
    </row>
    <row r="11790" spans="174:174" x14ac:dyDescent="0.3">
      <c r="FR11790"/>
    </row>
    <row r="11791" spans="174:174" x14ac:dyDescent="0.3">
      <c r="FR11791"/>
    </row>
    <row r="11792" spans="174:174" x14ac:dyDescent="0.3">
      <c r="FR11792"/>
    </row>
    <row r="11793" spans="174:174" x14ac:dyDescent="0.3">
      <c r="FR11793"/>
    </row>
    <row r="11794" spans="174:174" x14ac:dyDescent="0.3">
      <c r="FR11794"/>
    </row>
    <row r="11795" spans="174:174" x14ac:dyDescent="0.3">
      <c r="FR11795"/>
    </row>
    <row r="11796" spans="174:174" x14ac:dyDescent="0.3">
      <c r="FR11796"/>
    </row>
    <row r="11797" spans="174:174" x14ac:dyDescent="0.3">
      <c r="FR11797"/>
    </row>
    <row r="11798" spans="174:174" x14ac:dyDescent="0.3">
      <c r="FR11798"/>
    </row>
    <row r="11799" spans="174:174" x14ac:dyDescent="0.3">
      <c r="FR11799"/>
    </row>
    <row r="11800" spans="174:174" x14ac:dyDescent="0.3">
      <c r="FR11800"/>
    </row>
    <row r="11801" spans="174:174" x14ac:dyDescent="0.3">
      <c r="FR11801"/>
    </row>
    <row r="11802" spans="174:174" x14ac:dyDescent="0.3">
      <c r="FR11802"/>
    </row>
    <row r="11803" spans="174:174" x14ac:dyDescent="0.3">
      <c r="FR11803"/>
    </row>
    <row r="11804" spans="174:174" x14ac:dyDescent="0.3">
      <c r="FR11804"/>
    </row>
    <row r="11805" spans="174:174" x14ac:dyDescent="0.3">
      <c r="FR11805"/>
    </row>
    <row r="11806" spans="174:174" x14ac:dyDescent="0.3">
      <c r="FR11806"/>
    </row>
    <row r="11807" spans="174:174" x14ac:dyDescent="0.3">
      <c r="FR11807"/>
    </row>
    <row r="11808" spans="174:174" x14ac:dyDescent="0.3">
      <c r="FR11808"/>
    </row>
    <row r="11809" spans="174:174" x14ac:dyDescent="0.3">
      <c r="FR11809"/>
    </row>
    <row r="11810" spans="174:174" x14ac:dyDescent="0.3">
      <c r="FR11810"/>
    </row>
    <row r="11811" spans="174:174" x14ac:dyDescent="0.3">
      <c r="FR11811"/>
    </row>
    <row r="11812" spans="174:174" x14ac:dyDescent="0.3">
      <c r="FR11812"/>
    </row>
    <row r="11813" spans="174:174" x14ac:dyDescent="0.3">
      <c r="FR11813"/>
    </row>
    <row r="11814" spans="174:174" x14ac:dyDescent="0.3">
      <c r="FR11814"/>
    </row>
    <row r="11815" spans="174:174" x14ac:dyDescent="0.3">
      <c r="FR11815"/>
    </row>
    <row r="11816" spans="174:174" x14ac:dyDescent="0.3">
      <c r="FR11816"/>
    </row>
    <row r="11817" spans="174:174" x14ac:dyDescent="0.3">
      <c r="FR11817"/>
    </row>
    <row r="11818" spans="174:174" x14ac:dyDescent="0.3">
      <c r="FR11818"/>
    </row>
    <row r="11819" spans="174:174" x14ac:dyDescent="0.3">
      <c r="FR11819"/>
    </row>
    <row r="11820" spans="174:174" x14ac:dyDescent="0.3">
      <c r="FR11820"/>
    </row>
    <row r="11821" spans="174:174" x14ac:dyDescent="0.3">
      <c r="FR11821"/>
    </row>
    <row r="11822" spans="174:174" x14ac:dyDescent="0.3">
      <c r="FR11822"/>
    </row>
    <row r="11823" spans="174:174" x14ac:dyDescent="0.3">
      <c r="FR11823"/>
    </row>
    <row r="11824" spans="174:174" x14ac:dyDescent="0.3">
      <c r="FR11824"/>
    </row>
    <row r="11825" spans="174:174" x14ac:dyDescent="0.3">
      <c r="FR11825"/>
    </row>
    <row r="11826" spans="174:174" x14ac:dyDescent="0.3">
      <c r="FR11826"/>
    </row>
    <row r="11827" spans="174:174" x14ac:dyDescent="0.3">
      <c r="FR11827"/>
    </row>
    <row r="11828" spans="174:174" x14ac:dyDescent="0.3">
      <c r="FR11828"/>
    </row>
    <row r="11829" spans="174:174" x14ac:dyDescent="0.3">
      <c r="FR11829"/>
    </row>
    <row r="11830" spans="174:174" x14ac:dyDescent="0.3">
      <c r="FR11830"/>
    </row>
    <row r="11831" spans="174:174" x14ac:dyDescent="0.3">
      <c r="FR11831"/>
    </row>
    <row r="11832" spans="174:174" x14ac:dyDescent="0.3">
      <c r="FR11832"/>
    </row>
    <row r="11833" spans="174:174" x14ac:dyDescent="0.3">
      <c r="FR11833"/>
    </row>
    <row r="11834" spans="174:174" x14ac:dyDescent="0.3">
      <c r="FR11834"/>
    </row>
    <row r="11835" spans="174:174" x14ac:dyDescent="0.3">
      <c r="FR11835"/>
    </row>
    <row r="11836" spans="174:174" x14ac:dyDescent="0.3">
      <c r="FR11836"/>
    </row>
    <row r="11837" spans="174:174" x14ac:dyDescent="0.3">
      <c r="FR11837"/>
    </row>
    <row r="11838" spans="174:174" x14ac:dyDescent="0.3">
      <c r="FR11838"/>
    </row>
    <row r="11839" spans="174:174" x14ac:dyDescent="0.3">
      <c r="FR11839"/>
    </row>
    <row r="11840" spans="174:174" x14ac:dyDescent="0.3">
      <c r="FR11840"/>
    </row>
    <row r="11841" spans="174:174" x14ac:dyDescent="0.3">
      <c r="FR11841"/>
    </row>
    <row r="11842" spans="174:174" x14ac:dyDescent="0.3">
      <c r="FR11842"/>
    </row>
    <row r="11843" spans="174:174" x14ac:dyDescent="0.3">
      <c r="FR11843"/>
    </row>
    <row r="11844" spans="174:174" x14ac:dyDescent="0.3">
      <c r="FR11844"/>
    </row>
    <row r="11845" spans="174:174" x14ac:dyDescent="0.3">
      <c r="FR11845"/>
    </row>
    <row r="11846" spans="174:174" x14ac:dyDescent="0.3">
      <c r="FR11846"/>
    </row>
    <row r="11847" spans="174:174" x14ac:dyDescent="0.3">
      <c r="FR11847"/>
    </row>
    <row r="11848" spans="174:174" x14ac:dyDescent="0.3">
      <c r="FR11848"/>
    </row>
    <row r="11849" spans="174:174" x14ac:dyDescent="0.3">
      <c r="FR11849"/>
    </row>
    <row r="11850" spans="174:174" x14ac:dyDescent="0.3">
      <c r="FR11850"/>
    </row>
    <row r="11851" spans="174:174" x14ac:dyDescent="0.3">
      <c r="FR11851"/>
    </row>
    <row r="11852" spans="174:174" x14ac:dyDescent="0.3">
      <c r="FR11852"/>
    </row>
    <row r="11853" spans="174:174" x14ac:dyDescent="0.3">
      <c r="FR11853"/>
    </row>
    <row r="11854" spans="174:174" x14ac:dyDescent="0.3">
      <c r="FR11854"/>
    </row>
    <row r="11855" spans="174:174" x14ac:dyDescent="0.3">
      <c r="FR11855"/>
    </row>
    <row r="11856" spans="174:174" x14ac:dyDescent="0.3">
      <c r="FR11856"/>
    </row>
    <row r="11857" spans="174:174" x14ac:dyDescent="0.3">
      <c r="FR11857"/>
    </row>
    <row r="11858" spans="174:174" x14ac:dyDescent="0.3">
      <c r="FR11858"/>
    </row>
    <row r="11859" spans="174:174" x14ac:dyDescent="0.3">
      <c r="FR11859"/>
    </row>
    <row r="11860" spans="174:174" x14ac:dyDescent="0.3">
      <c r="FR11860"/>
    </row>
    <row r="11861" spans="174:174" x14ac:dyDescent="0.3">
      <c r="FR11861"/>
    </row>
    <row r="11862" spans="174:174" x14ac:dyDescent="0.3">
      <c r="FR11862"/>
    </row>
    <row r="11863" spans="174:174" x14ac:dyDescent="0.3">
      <c r="FR11863"/>
    </row>
    <row r="11864" spans="174:174" x14ac:dyDescent="0.3">
      <c r="FR11864"/>
    </row>
    <row r="11865" spans="174:174" x14ac:dyDescent="0.3">
      <c r="FR11865"/>
    </row>
    <row r="11866" spans="174:174" x14ac:dyDescent="0.3">
      <c r="FR11866"/>
    </row>
    <row r="11867" spans="174:174" x14ac:dyDescent="0.3">
      <c r="FR11867"/>
    </row>
    <row r="11868" spans="174:174" x14ac:dyDescent="0.3">
      <c r="FR11868"/>
    </row>
    <row r="11869" spans="174:174" x14ac:dyDescent="0.3">
      <c r="FR11869"/>
    </row>
    <row r="11870" spans="174:174" x14ac:dyDescent="0.3">
      <c r="FR11870"/>
    </row>
    <row r="11871" spans="174:174" x14ac:dyDescent="0.3">
      <c r="FR11871"/>
    </row>
    <row r="11872" spans="174:174" x14ac:dyDescent="0.3">
      <c r="FR11872"/>
    </row>
    <row r="11873" spans="174:174" x14ac:dyDescent="0.3">
      <c r="FR11873"/>
    </row>
    <row r="11874" spans="174:174" x14ac:dyDescent="0.3">
      <c r="FR11874"/>
    </row>
    <row r="11875" spans="174:174" x14ac:dyDescent="0.3">
      <c r="FR11875"/>
    </row>
    <row r="11876" spans="174:174" x14ac:dyDescent="0.3">
      <c r="FR11876"/>
    </row>
    <row r="11877" spans="174:174" x14ac:dyDescent="0.3">
      <c r="FR11877"/>
    </row>
    <row r="11878" spans="174:174" x14ac:dyDescent="0.3">
      <c r="FR11878"/>
    </row>
    <row r="11879" spans="174:174" x14ac:dyDescent="0.3">
      <c r="FR11879"/>
    </row>
    <row r="11880" spans="174:174" x14ac:dyDescent="0.3">
      <c r="FR11880"/>
    </row>
    <row r="11881" spans="174:174" x14ac:dyDescent="0.3">
      <c r="FR11881"/>
    </row>
    <row r="11882" spans="174:174" x14ac:dyDescent="0.3">
      <c r="FR11882"/>
    </row>
    <row r="11883" spans="174:174" x14ac:dyDescent="0.3">
      <c r="FR11883"/>
    </row>
    <row r="11884" spans="174:174" x14ac:dyDescent="0.3">
      <c r="FR11884"/>
    </row>
    <row r="11885" spans="174:174" x14ac:dyDescent="0.3">
      <c r="FR11885"/>
    </row>
    <row r="11886" spans="174:174" x14ac:dyDescent="0.3">
      <c r="FR11886"/>
    </row>
    <row r="11887" spans="174:174" x14ac:dyDescent="0.3">
      <c r="FR11887"/>
    </row>
    <row r="11888" spans="174:174" x14ac:dyDescent="0.3">
      <c r="FR11888"/>
    </row>
    <row r="11889" spans="174:174" x14ac:dyDescent="0.3">
      <c r="FR11889"/>
    </row>
    <row r="11890" spans="174:174" x14ac:dyDescent="0.3">
      <c r="FR11890"/>
    </row>
    <row r="11891" spans="174:174" x14ac:dyDescent="0.3">
      <c r="FR11891"/>
    </row>
    <row r="11892" spans="174:174" x14ac:dyDescent="0.3">
      <c r="FR11892"/>
    </row>
    <row r="11893" spans="174:174" x14ac:dyDescent="0.3">
      <c r="FR11893"/>
    </row>
    <row r="11894" spans="174:174" x14ac:dyDescent="0.3">
      <c r="FR11894"/>
    </row>
    <row r="11895" spans="174:174" x14ac:dyDescent="0.3">
      <c r="FR11895"/>
    </row>
    <row r="11896" spans="174:174" x14ac:dyDescent="0.3">
      <c r="FR11896"/>
    </row>
    <row r="11897" spans="174:174" x14ac:dyDescent="0.3">
      <c r="FR11897"/>
    </row>
    <row r="11898" spans="174:174" x14ac:dyDescent="0.3">
      <c r="FR11898"/>
    </row>
    <row r="11899" spans="174:174" x14ac:dyDescent="0.3">
      <c r="FR11899"/>
    </row>
    <row r="11900" spans="174:174" x14ac:dyDescent="0.3">
      <c r="FR11900"/>
    </row>
    <row r="11901" spans="174:174" x14ac:dyDescent="0.3">
      <c r="FR11901"/>
    </row>
    <row r="11902" spans="174:174" x14ac:dyDescent="0.3">
      <c r="FR11902"/>
    </row>
    <row r="11903" spans="174:174" x14ac:dyDescent="0.3">
      <c r="FR11903"/>
    </row>
    <row r="11904" spans="174:174" x14ac:dyDescent="0.3">
      <c r="FR11904"/>
    </row>
    <row r="11905" spans="174:174" x14ac:dyDescent="0.3">
      <c r="FR11905"/>
    </row>
    <row r="11906" spans="174:174" x14ac:dyDescent="0.3">
      <c r="FR11906"/>
    </row>
    <row r="11907" spans="174:174" x14ac:dyDescent="0.3">
      <c r="FR11907"/>
    </row>
    <row r="11908" spans="174:174" x14ac:dyDescent="0.3">
      <c r="FR11908"/>
    </row>
    <row r="11909" spans="174:174" x14ac:dyDescent="0.3">
      <c r="FR11909"/>
    </row>
    <row r="11910" spans="174:174" x14ac:dyDescent="0.3">
      <c r="FR11910"/>
    </row>
    <row r="11911" spans="174:174" x14ac:dyDescent="0.3">
      <c r="FR11911"/>
    </row>
    <row r="11912" spans="174:174" x14ac:dyDescent="0.3">
      <c r="FR11912"/>
    </row>
    <row r="11913" spans="174:174" x14ac:dyDescent="0.3">
      <c r="FR11913"/>
    </row>
    <row r="11914" spans="174:174" x14ac:dyDescent="0.3">
      <c r="FR11914"/>
    </row>
    <row r="11915" spans="174:174" x14ac:dyDescent="0.3">
      <c r="FR11915"/>
    </row>
    <row r="11916" spans="174:174" x14ac:dyDescent="0.3">
      <c r="FR11916"/>
    </row>
    <row r="11917" spans="174:174" x14ac:dyDescent="0.3">
      <c r="FR11917"/>
    </row>
    <row r="11918" spans="174:174" x14ac:dyDescent="0.3">
      <c r="FR11918"/>
    </row>
    <row r="11919" spans="174:174" x14ac:dyDescent="0.3">
      <c r="FR11919"/>
    </row>
    <row r="11920" spans="174:174" x14ac:dyDescent="0.3">
      <c r="FR11920"/>
    </row>
    <row r="11921" spans="174:174" x14ac:dyDescent="0.3">
      <c r="FR11921"/>
    </row>
    <row r="11922" spans="174:174" x14ac:dyDescent="0.3">
      <c r="FR11922"/>
    </row>
    <row r="11923" spans="174:174" x14ac:dyDescent="0.3">
      <c r="FR11923"/>
    </row>
    <row r="11924" spans="174:174" x14ac:dyDescent="0.3">
      <c r="FR11924"/>
    </row>
    <row r="11925" spans="174:174" x14ac:dyDescent="0.3">
      <c r="FR11925"/>
    </row>
    <row r="11926" spans="174:174" x14ac:dyDescent="0.3">
      <c r="FR11926"/>
    </row>
    <row r="11927" spans="174:174" x14ac:dyDescent="0.3">
      <c r="FR11927"/>
    </row>
    <row r="11928" spans="174:174" x14ac:dyDescent="0.3">
      <c r="FR11928"/>
    </row>
    <row r="11929" spans="174:174" x14ac:dyDescent="0.3">
      <c r="FR11929"/>
    </row>
    <row r="11930" spans="174:174" x14ac:dyDescent="0.3">
      <c r="FR11930"/>
    </row>
    <row r="11931" spans="174:174" x14ac:dyDescent="0.3">
      <c r="FR11931"/>
    </row>
    <row r="11932" spans="174:174" x14ac:dyDescent="0.3">
      <c r="FR11932"/>
    </row>
    <row r="11933" spans="174:174" x14ac:dyDescent="0.3">
      <c r="FR11933"/>
    </row>
    <row r="11934" spans="174:174" x14ac:dyDescent="0.3">
      <c r="FR11934"/>
    </row>
    <row r="11935" spans="174:174" x14ac:dyDescent="0.3">
      <c r="FR11935"/>
    </row>
    <row r="11936" spans="174:174" x14ac:dyDescent="0.3">
      <c r="FR11936"/>
    </row>
    <row r="11937" spans="174:174" x14ac:dyDescent="0.3">
      <c r="FR11937"/>
    </row>
    <row r="11938" spans="174:174" x14ac:dyDescent="0.3">
      <c r="FR11938"/>
    </row>
    <row r="11939" spans="174:174" x14ac:dyDescent="0.3">
      <c r="FR11939"/>
    </row>
    <row r="11940" spans="174:174" x14ac:dyDescent="0.3">
      <c r="FR11940"/>
    </row>
    <row r="11941" spans="174:174" x14ac:dyDescent="0.3">
      <c r="FR11941"/>
    </row>
    <row r="11942" spans="174:174" x14ac:dyDescent="0.3">
      <c r="FR11942"/>
    </row>
    <row r="11943" spans="174:174" x14ac:dyDescent="0.3">
      <c r="FR11943"/>
    </row>
    <row r="11944" spans="174:174" x14ac:dyDescent="0.3">
      <c r="FR11944"/>
    </row>
    <row r="11945" spans="174:174" x14ac:dyDescent="0.3">
      <c r="FR11945"/>
    </row>
    <row r="11946" spans="174:174" x14ac:dyDescent="0.3">
      <c r="FR11946"/>
    </row>
    <row r="11947" spans="174:174" x14ac:dyDescent="0.3">
      <c r="FR11947"/>
    </row>
    <row r="11948" spans="174:174" x14ac:dyDescent="0.3">
      <c r="FR11948"/>
    </row>
    <row r="11949" spans="174:174" x14ac:dyDescent="0.3">
      <c r="FR11949"/>
    </row>
    <row r="11950" spans="174:174" x14ac:dyDescent="0.3">
      <c r="FR11950"/>
    </row>
    <row r="11951" spans="174:174" x14ac:dyDescent="0.3">
      <c r="FR11951"/>
    </row>
    <row r="11952" spans="174:174" x14ac:dyDescent="0.3">
      <c r="FR11952"/>
    </row>
    <row r="11953" spans="174:174" x14ac:dyDescent="0.3">
      <c r="FR11953"/>
    </row>
    <row r="11954" spans="174:174" x14ac:dyDescent="0.3">
      <c r="FR11954"/>
    </row>
    <row r="11955" spans="174:174" x14ac:dyDescent="0.3">
      <c r="FR11955"/>
    </row>
    <row r="11956" spans="174:174" x14ac:dyDescent="0.3">
      <c r="FR11956"/>
    </row>
    <row r="11957" spans="174:174" x14ac:dyDescent="0.3">
      <c r="FR11957"/>
    </row>
    <row r="11958" spans="174:174" x14ac:dyDescent="0.3">
      <c r="FR11958"/>
    </row>
    <row r="11959" spans="174:174" x14ac:dyDescent="0.3">
      <c r="FR11959"/>
    </row>
    <row r="11960" spans="174:174" x14ac:dyDescent="0.3">
      <c r="FR11960"/>
    </row>
    <row r="11961" spans="174:174" x14ac:dyDescent="0.3">
      <c r="FR11961"/>
    </row>
    <row r="11962" spans="174:174" x14ac:dyDescent="0.3">
      <c r="FR11962"/>
    </row>
    <row r="11963" spans="174:174" x14ac:dyDescent="0.3">
      <c r="FR11963"/>
    </row>
    <row r="11964" spans="174:174" x14ac:dyDescent="0.3">
      <c r="FR11964"/>
    </row>
    <row r="11965" spans="174:174" x14ac:dyDescent="0.3">
      <c r="FR11965"/>
    </row>
    <row r="11966" spans="174:174" x14ac:dyDescent="0.3">
      <c r="FR11966"/>
    </row>
    <row r="11967" spans="174:174" x14ac:dyDescent="0.3">
      <c r="FR11967"/>
    </row>
    <row r="11968" spans="174:174" x14ac:dyDescent="0.3">
      <c r="FR11968"/>
    </row>
    <row r="11969" spans="174:174" x14ac:dyDescent="0.3">
      <c r="FR11969"/>
    </row>
    <row r="11970" spans="174:174" x14ac:dyDescent="0.3">
      <c r="FR11970"/>
    </row>
    <row r="11971" spans="174:174" x14ac:dyDescent="0.3">
      <c r="FR11971"/>
    </row>
    <row r="11972" spans="174:174" x14ac:dyDescent="0.3">
      <c r="FR11972"/>
    </row>
    <row r="11973" spans="174:174" x14ac:dyDescent="0.3">
      <c r="FR11973"/>
    </row>
    <row r="11974" spans="174:174" x14ac:dyDescent="0.3">
      <c r="FR11974"/>
    </row>
    <row r="11975" spans="174:174" x14ac:dyDescent="0.3">
      <c r="FR11975"/>
    </row>
    <row r="11976" spans="174:174" x14ac:dyDescent="0.3">
      <c r="FR11976"/>
    </row>
    <row r="11977" spans="174:174" x14ac:dyDescent="0.3">
      <c r="FR11977"/>
    </row>
    <row r="11978" spans="174:174" x14ac:dyDescent="0.3">
      <c r="FR11978"/>
    </row>
    <row r="11979" spans="174:174" x14ac:dyDescent="0.3">
      <c r="FR11979"/>
    </row>
    <row r="11980" spans="174:174" x14ac:dyDescent="0.3">
      <c r="FR11980"/>
    </row>
    <row r="11981" spans="174:174" x14ac:dyDescent="0.3">
      <c r="FR11981"/>
    </row>
    <row r="11982" spans="174:174" x14ac:dyDescent="0.3">
      <c r="FR11982"/>
    </row>
    <row r="11983" spans="174:174" x14ac:dyDescent="0.3">
      <c r="FR11983"/>
    </row>
    <row r="11984" spans="174:174" x14ac:dyDescent="0.3">
      <c r="FR11984"/>
    </row>
    <row r="11985" spans="174:174" x14ac:dyDescent="0.3">
      <c r="FR11985"/>
    </row>
    <row r="11986" spans="174:174" x14ac:dyDescent="0.3">
      <c r="FR11986"/>
    </row>
    <row r="11987" spans="174:174" x14ac:dyDescent="0.3">
      <c r="FR11987"/>
    </row>
    <row r="11988" spans="174:174" x14ac:dyDescent="0.3">
      <c r="FR11988"/>
    </row>
    <row r="11989" spans="174:174" x14ac:dyDescent="0.3">
      <c r="FR11989"/>
    </row>
    <row r="11990" spans="174:174" x14ac:dyDescent="0.3">
      <c r="FR11990"/>
    </row>
    <row r="11991" spans="174:174" x14ac:dyDescent="0.3">
      <c r="FR11991"/>
    </row>
    <row r="11992" spans="174:174" x14ac:dyDescent="0.3">
      <c r="FR11992"/>
    </row>
    <row r="11993" spans="174:174" x14ac:dyDescent="0.3">
      <c r="FR11993"/>
    </row>
    <row r="11994" spans="174:174" x14ac:dyDescent="0.3">
      <c r="FR11994"/>
    </row>
    <row r="11995" spans="174:174" x14ac:dyDescent="0.3">
      <c r="FR11995"/>
    </row>
    <row r="11996" spans="174:174" x14ac:dyDescent="0.3">
      <c r="FR11996"/>
    </row>
    <row r="11997" spans="174:174" x14ac:dyDescent="0.3">
      <c r="FR11997"/>
    </row>
    <row r="11998" spans="174:174" x14ac:dyDescent="0.3">
      <c r="FR11998"/>
    </row>
    <row r="11999" spans="174:174" x14ac:dyDescent="0.3">
      <c r="FR11999"/>
    </row>
    <row r="12000" spans="174:174" x14ac:dyDescent="0.3">
      <c r="FR12000"/>
    </row>
    <row r="12001" spans="174:174" x14ac:dyDescent="0.3">
      <c r="FR12001"/>
    </row>
    <row r="12002" spans="174:174" x14ac:dyDescent="0.3">
      <c r="FR12002"/>
    </row>
    <row r="12003" spans="174:174" x14ac:dyDescent="0.3">
      <c r="FR12003"/>
    </row>
    <row r="12004" spans="174:174" x14ac:dyDescent="0.3">
      <c r="FR12004"/>
    </row>
    <row r="12005" spans="174:174" x14ac:dyDescent="0.3">
      <c r="FR12005"/>
    </row>
    <row r="12006" spans="174:174" x14ac:dyDescent="0.3">
      <c r="FR12006"/>
    </row>
    <row r="12007" spans="174:174" x14ac:dyDescent="0.3">
      <c r="FR12007"/>
    </row>
    <row r="12008" spans="174:174" x14ac:dyDescent="0.3">
      <c r="FR12008"/>
    </row>
    <row r="12009" spans="174:174" x14ac:dyDescent="0.3">
      <c r="FR12009"/>
    </row>
    <row r="12010" spans="174:174" x14ac:dyDescent="0.3">
      <c r="FR12010"/>
    </row>
    <row r="12011" spans="174:174" x14ac:dyDescent="0.3">
      <c r="FR12011"/>
    </row>
    <row r="12012" spans="174:174" x14ac:dyDescent="0.3">
      <c r="FR12012"/>
    </row>
    <row r="12013" spans="174:174" x14ac:dyDescent="0.3">
      <c r="FR12013"/>
    </row>
    <row r="12014" spans="174:174" x14ac:dyDescent="0.3">
      <c r="FR12014"/>
    </row>
    <row r="12015" spans="174:174" x14ac:dyDescent="0.3">
      <c r="FR12015"/>
    </row>
    <row r="12016" spans="174:174" x14ac:dyDescent="0.3">
      <c r="FR12016"/>
    </row>
    <row r="12017" spans="174:174" x14ac:dyDescent="0.3">
      <c r="FR12017"/>
    </row>
    <row r="12018" spans="174:174" x14ac:dyDescent="0.3">
      <c r="FR12018"/>
    </row>
    <row r="12019" spans="174:174" x14ac:dyDescent="0.3">
      <c r="FR12019"/>
    </row>
    <row r="12020" spans="174:174" x14ac:dyDescent="0.3">
      <c r="FR12020"/>
    </row>
    <row r="12021" spans="174:174" x14ac:dyDescent="0.3">
      <c r="FR12021"/>
    </row>
    <row r="12022" spans="174:174" x14ac:dyDescent="0.3">
      <c r="FR12022"/>
    </row>
    <row r="12023" spans="174:174" x14ac:dyDescent="0.3">
      <c r="FR12023"/>
    </row>
    <row r="12024" spans="174:174" x14ac:dyDescent="0.3">
      <c r="FR12024"/>
    </row>
    <row r="12025" spans="174:174" x14ac:dyDescent="0.3">
      <c r="FR12025"/>
    </row>
    <row r="12026" spans="174:174" x14ac:dyDescent="0.3">
      <c r="FR12026"/>
    </row>
    <row r="12027" spans="174:174" x14ac:dyDescent="0.3">
      <c r="FR12027"/>
    </row>
    <row r="12028" spans="174:174" x14ac:dyDescent="0.3">
      <c r="FR12028"/>
    </row>
    <row r="12029" spans="174:174" x14ac:dyDescent="0.3">
      <c r="FR12029"/>
    </row>
    <row r="12030" spans="174:174" x14ac:dyDescent="0.3">
      <c r="FR12030"/>
    </row>
    <row r="12031" spans="174:174" x14ac:dyDescent="0.3">
      <c r="FR12031"/>
    </row>
    <row r="12032" spans="174:174" x14ac:dyDescent="0.3">
      <c r="FR12032"/>
    </row>
    <row r="12033" spans="174:174" x14ac:dyDescent="0.3">
      <c r="FR12033"/>
    </row>
    <row r="12034" spans="174:174" x14ac:dyDescent="0.3">
      <c r="FR12034"/>
    </row>
    <row r="12035" spans="174:174" x14ac:dyDescent="0.3">
      <c r="FR12035"/>
    </row>
    <row r="12036" spans="174:174" x14ac:dyDescent="0.3">
      <c r="FR12036"/>
    </row>
    <row r="12037" spans="174:174" x14ac:dyDescent="0.3">
      <c r="FR12037"/>
    </row>
    <row r="12038" spans="174:174" x14ac:dyDescent="0.3">
      <c r="FR12038"/>
    </row>
    <row r="12039" spans="174:174" x14ac:dyDescent="0.3">
      <c r="FR12039"/>
    </row>
    <row r="12040" spans="174:174" x14ac:dyDescent="0.3">
      <c r="FR12040"/>
    </row>
    <row r="12041" spans="174:174" x14ac:dyDescent="0.3">
      <c r="FR12041"/>
    </row>
    <row r="12042" spans="174:174" x14ac:dyDescent="0.3">
      <c r="FR12042"/>
    </row>
    <row r="12043" spans="174:174" x14ac:dyDescent="0.3">
      <c r="FR12043"/>
    </row>
    <row r="12044" spans="174:174" x14ac:dyDescent="0.3">
      <c r="FR12044"/>
    </row>
    <row r="12045" spans="174:174" x14ac:dyDescent="0.3">
      <c r="FR12045"/>
    </row>
    <row r="12046" spans="174:174" x14ac:dyDescent="0.3">
      <c r="FR12046"/>
    </row>
    <row r="12047" spans="174:174" x14ac:dyDescent="0.3">
      <c r="FR12047"/>
    </row>
    <row r="12048" spans="174:174" x14ac:dyDescent="0.3">
      <c r="FR12048"/>
    </row>
    <row r="12049" spans="174:174" x14ac:dyDescent="0.3">
      <c r="FR12049"/>
    </row>
    <row r="12050" spans="174:174" x14ac:dyDescent="0.3">
      <c r="FR12050"/>
    </row>
    <row r="12051" spans="174:174" x14ac:dyDescent="0.3">
      <c r="FR12051"/>
    </row>
    <row r="12052" spans="174:174" x14ac:dyDescent="0.3">
      <c r="FR12052"/>
    </row>
    <row r="12053" spans="174:174" x14ac:dyDescent="0.3">
      <c r="FR12053"/>
    </row>
    <row r="12054" spans="174:174" x14ac:dyDescent="0.3">
      <c r="FR12054"/>
    </row>
    <row r="12055" spans="174:174" x14ac:dyDescent="0.3">
      <c r="FR12055"/>
    </row>
    <row r="12056" spans="174:174" x14ac:dyDescent="0.3">
      <c r="FR12056"/>
    </row>
    <row r="12057" spans="174:174" x14ac:dyDescent="0.3">
      <c r="FR12057"/>
    </row>
    <row r="12058" spans="174:174" x14ac:dyDescent="0.3">
      <c r="FR12058"/>
    </row>
    <row r="12059" spans="174:174" x14ac:dyDescent="0.3">
      <c r="FR12059"/>
    </row>
    <row r="12060" spans="174:174" x14ac:dyDescent="0.3">
      <c r="FR12060"/>
    </row>
    <row r="12061" spans="174:174" x14ac:dyDescent="0.3">
      <c r="FR12061"/>
    </row>
    <row r="12062" spans="174:174" x14ac:dyDescent="0.3">
      <c r="FR12062"/>
    </row>
    <row r="12063" spans="174:174" x14ac:dyDescent="0.3">
      <c r="FR12063"/>
    </row>
    <row r="12064" spans="174:174" x14ac:dyDescent="0.3">
      <c r="FR12064"/>
    </row>
    <row r="12065" spans="174:174" x14ac:dyDescent="0.3">
      <c r="FR12065"/>
    </row>
    <row r="12066" spans="174:174" x14ac:dyDescent="0.3">
      <c r="FR12066"/>
    </row>
    <row r="12067" spans="174:174" x14ac:dyDescent="0.3">
      <c r="FR12067"/>
    </row>
    <row r="12068" spans="174:174" x14ac:dyDescent="0.3">
      <c r="FR12068"/>
    </row>
    <row r="12069" spans="174:174" x14ac:dyDescent="0.3">
      <c r="FR12069"/>
    </row>
    <row r="12070" spans="174:174" x14ac:dyDescent="0.3">
      <c r="FR12070"/>
    </row>
    <row r="12071" spans="174:174" x14ac:dyDescent="0.3">
      <c r="FR12071"/>
    </row>
    <row r="12072" spans="174:174" x14ac:dyDescent="0.3">
      <c r="FR12072"/>
    </row>
    <row r="12073" spans="174:174" x14ac:dyDescent="0.3">
      <c r="FR12073"/>
    </row>
    <row r="12074" spans="174:174" x14ac:dyDescent="0.3">
      <c r="FR12074"/>
    </row>
    <row r="12075" spans="174:174" x14ac:dyDescent="0.3">
      <c r="FR12075"/>
    </row>
    <row r="12076" spans="174:174" x14ac:dyDescent="0.3">
      <c r="FR12076"/>
    </row>
    <row r="12077" spans="174:174" x14ac:dyDescent="0.3">
      <c r="FR12077"/>
    </row>
    <row r="12078" spans="174:174" x14ac:dyDescent="0.3">
      <c r="FR12078"/>
    </row>
    <row r="12079" spans="174:174" x14ac:dyDescent="0.3">
      <c r="FR12079"/>
    </row>
    <row r="12080" spans="174:174" x14ac:dyDescent="0.3">
      <c r="FR12080"/>
    </row>
    <row r="12081" spans="174:174" x14ac:dyDescent="0.3">
      <c r="FR12081"/>
    </row>
    <row r="12082" spans="174:174" x14ac:dyDescent="0.3">
      <c r="FR12082"/>
    </row>
    <row r="12083" spans="174:174" x14ac:dyDescent="0.3">
      <c r="FR12083"/>
    </row>
    <row r="12084" spans="174:174" x14ac:dyDescent="0.3">
      <c r="FR12084"/>
    </row>
    <row r="12085" spans="174:174" x14ac:dyDescent="0.3">
      <c r="FR12085"/>
    </row>
    <row r="12086" spans="174:174" x14ac:dyDescent="0.3">
      <c r="FR12086"/>
    </row>
    <row r="12087" spans="174:174" x14ac:dyDescent="0.3">
      <c r="FR12087"/>
    </row>
    <row r="12088" spans="174:174" x14ac:dyDescent="0.3">
      <c r="FR12088"/>
    </row>
    <row r="12089" spans="174:174" x14ac:dyDescent="0.3">
      <c r="FR12089"/>
    </row>
    <row r="12090" spans="174:174" x14ac:dyDescent="0.3">
      <c r="FR12090"/>
    </row>
    <row r="12091" spans="174:174" x14ac:dyDescent="0.3">
      <c r="FR12091"/>
    </row>
    <row r="12092" spans="174:174" x14ac:dyDescent="0.3">
      <c r="FR12092"/>
    </row>
    <row r="12093" spans="174:174" x14ac:dyDescent="0.3">
      <c r="FR12093"/>
    </row>
    <row r="12094" spans="174:174" x14ac:dyDescent="0.3">
      <c r="FR12094"/>
    </row>
    <row r="12095" spans="174:174" x14ac:dyDescent="0.3">
      <c r="FR12095"/>
    </row>
    <row r="12096" spans="174:174" x14ac:dyDescent="0.3">
      <c r="FR12096"/>
    </row>
    <row r="12097" spans="174:174" x14ac:dyDescent="0.3">
      <c r="FR12097"/>
    </row>
    <row r="12098" spans="174:174" x14ac:dyDescent="0.3">
      <c r="FR12098"/>
    </row>
    <row r="12099" spans="174:174" x14ac:dyDescent="0.3">
      <c r="FR12099"/>
    </row>
    <row r="12100" spans="174:174" x14ac:dyDescent="0.3">
      <c r="FR12100"/>
    </row>
    <row r="12101" spans="174:174" x14ac:dyDescent="0.3">
      <c r="FR12101"/>
    </row>
    <row r="12102" spans="174:174" x14ac:dyDescent="0.3">
      <c r="FR12102"/>
    </row>
    <row r="12103" spans="174:174" x14ac:dyDescent="0.3">
      <c r="FR12103"/>
    </row>
    <row r="12104" spans="174:174" x14ac:dyDescent="0.3">
      <c r="FR12104"/>
    </row>
    <row r="12105" spans="174:174" x14ac:dyDescent="0.3">
      <c r="FR12105"/>
    </row>
    <row r="12106" spans="174:174" x14ac:dyDescent="0.3">
      <c r="FR12106"/>
    </row>
    <row r="12107" spans="174:174" x14ac:dyDescent="0.3">
      <c r="FR12107"/>
    </row>
    <row r="12108" spans="174:174" x14ac:dyDescent="0.3">
      <c r="FR12108"/>
    </row>
    <row r="12109" spans="174:174" x14ac:dyDescent="0.3">
      <c r="FR12109"/>
    </row>
    <row r="12110" spans="174:174" x14ac:dyDescent="0.3">
      <c r="FR12110"/>
    </row>
    <row r="12111" spans="174:174" x14ac:dyDescent="0.3">
      <c r="FR12111"/>
    </row>
    <row r="12112" spans="174:174" x14ac:dyDescent="0.3">
      <c r="FR12112"/>
    </row>
    <row r="12113" spans="174:174" x14ac:dyDescent="0.3">
      <c r="FR12113"/>
    </row>
    <row r="12114" spans="174:174" x14ac:dyDescent="0.3">
      <c r="FR12114"/>
    </row>
    <row r="12115" spans="174:174" x14ac:dyDescent="0.3">
      <c r="FR12115"/>
    </row>
    <row r="12116" spans="174:174" x14ac:dyDescent="0.3">
      <c r="FR12116"/>
    </row>
    <row r="12117" spans="174:174" x14ac:dyDescent="0.3">
      <c r="FR12117"/>
    </row>
    <row r="12118" spans="174:174" x14ac:dyDescent="0.3">
      <c r="FR12118"/>
    </row>
    <row r="12119" spans="174:174" x14ac:dyDescent="0.3">
      <c r="FR12119"/>
    </row>
    <row r="12120" spans="174:174" x14ac:dyDescent="0.3">
      <c r="FR12120"/>
    </row>
    <row r="12121" spans="174:174" x14ac:dyDescent="0.3">
      <c r="FR12121"/>
    </row>
    <row r="12122" spans="174:174" x14ac:dyDescent="0.3">
      <c r="FR12122"/>
    </row>
    <row r="12123" spans="174:174" x14ac:dyDescent="0.3">
      <c r="FR12123"/>
    </row>
    <row r="12124" spans="174:174" x14ac:dyDescent="0.3">
      <c r="FR12124"/>
    </row>
    <row r="12125" spans="174:174" x14ac:dyDescent="0.3">
      <c r="FR12125"/>
    </row>
    <row r="12126" spans="174:174" x14ac:dyDescent="0.3">
      <c r="FR12126"/>
    </row>
    <row r="12127" spans="174:174" x14ac:dyDescent="0.3">
      <c r="FR12127"/>
    </row>
    <row r="12128" spans="174:174" x14ac:dyDescent="0.3">
      <c r="FR12128"/>
    </row>
    <row r="12129" spans="174:174" x14ac:dyDescent="0.3">
      <c r="FR12129"/>
    </row>
    <row r="12130" spans="174:174" x14ac:dyDescent="0.3">
      <c r="FR12130"/>
    </row>
    <row r="12131" spans="174:174" x14ac:dyDescent="0.3">
      <c r="FR12131"/>
    </row>
    <row r="12132" spans="174:174" x14ac:dyDescent="0.3">
      <c r="FR12132"/>
    </row>
    <row r="12133" spans="174:174" x14ac:dyDescent="0.3">
      <c r="FR12133"/>
    </row>
    <row r="12134" spans="174:174" x14ac:dyDescent="0.3">
      <c r="FR12134"/>
    </row>
    <row r="12135" spans="174:174" x14ac:dyDescent="0.3">
      <c r="FR12135"/>
    </row>
    <row r="12136" spans="174:174" x14ac:dyDescent="0.3">
      <c r="FR12136"/>
    </row>
    <row r="12137" spans="174:174" x14ac:dyDescent="0.3">
      <c r="FR12137"/>
    </row>
    <row r="12138" spans="174:174" x14ac:dyDescent="0.3">
      <c r="FR12138"/>
    </row>
    <row r="12139" spans="174:174" x14ac:dyDescent="0.3">
      <c r="FR12139"/>
    </row>
    <row r="12140" spans="174:174" x14ac:dyDescent="0.3">
      <c r="FR12140"/>
    </row>
    <row r="12141" spans="174:174" x14ac:dyDescent="0.3">
      <c r="FR12141"/>
    </row>
    <row r="12142" spans="174:174" x14ac:dyDescent="0.3">
      <c r="FR12142"/>
    </row>
    <row r="12143" spans="174:174" x14ac:dyDescent="0.3">
      <c r="FR12143"/>
    </row>
    <row r="12144" spans="174:174" x14ac:dyDescent="0.3">
      <c r="FR12144"/>
    </row>
    <row r="12145" spans="174:174" x14ac:dyDescent="0.3">
      <c r="FR12145"/>
    </row>
    <row r="12146" spans="174:174" x14ac:dyDescent="0.3">
      <c r="FR12146"/>
    </row>
    <row r="12147" spans="174:174" x14ac:dyDescent="0.3">
      <c r="FR12147"/>
    </row>
    <row r="12148" spans="174:174" x14ac:dyDescent="0.3">
      <c r="FR12148"/>
    </row>
    <row r="12149" spans="174:174" x14ac:dyDescent="0.3">
      <c r="FR12149"/>
    </row>
    <row r="12150" spans="174:174" x14ac:dyDescent="0.3">
      <c r="FR12150"/>
    </row>
    <row r="12151" spans="174:174" x14ac:dyDescent="0.3">
      <c r="FR12151"/>
    </row>
    <row r="12152" spans="174:174" x14ac:dyDescent="0.3">
      <c r="FR12152"/>
    </row>
    <row r="12153" spans="174:174" x14ac:dyDescent="0.3">
      <c r="FR12153"/>
    </row>
    <row r="12154" spans="174:174" x14ac:dyDescent="0.3">
      <c r="FR12154"/>
    </row>
    <row r="12155" spans="174:174" x14ac:dyDescent="0.3">
      <c r="FR12155"/>
    </row>
    <row r="12156" spans="174:174" x14ac:dyDescent="0.3">
      <c r="FR12156"/>
    </row>
    <row r="12157" spans="174:174" x14ac:dyDescent="0.3">
      <c r="FR12157"/>
    </row>
    <row r="12158" spans="174:174" x14ac:dyDescent="0.3">
      <c r="FR12158"/>
    </row>
    <row r="12159" spans="174:174" x14ac:dyDescent="0.3">
      <c r="FR12159"/>
    </row>
    <row r="12160" spans="174:174" x14ac:dyDescent="0.3">
      <c r="FR12160"/>
    </row>
    <row r="12161" spans="174:174" x14ac:dyDescent="0.3">
      <c r="FR12161"/>
    </row>
    <row r="12162" spans="174:174" x14ac:dyDescent="0.3">
      <c r="FR12162"/>
    </row>
    <row r="12163" spans="174:174" x14ac:dyDescent="0.3">
      <c r="FR12163"/>
    </row>
    <row r="12164" spans="174:174" x14ac:dyDescent="0.3">
      <c r="FR12164"/>
    </row>
    <row r="12165" spans="174:174" x14ac:dyDescent="0.3">
      <c r="FR12165"/>
    </row>
    <row r="12166" spans="174:174" x14ac:dyDescent="0.3">
      <c r="FR12166"/>
    </row>
    <row r="12167" spans="174:174" x14ac:dyDescent="0.3">
      <c r="FR12167"/>
    </row>
    <row r="12168" spans="174:174" x14ac:dyDescent="0.3">
      <c r="FR12168"/>
    </row>
    <row r="12169" spans="174:174" x14ac:dyDescent="0.3">
      <c r="FR12169"/>
    </row>
    <row r="12170" spans="174:174" x14ac:dyDescent="0.3">
      <c r="FR12170"/>
    </row>
    <row r="12171" spans="174:174" x14ac:dyDescent="0.3">
      <c r="FR12171"/>
    </row>
    <row r="12172" spans="174:174" x14ac:dyDescent="0.3">
      <c r="FR12172"/>
    </row>
    <row r="12173" spans="174:174" x14ac:dyDescent="0.3">
      <c r="FR12173"/>
    </row>
    <row r="12174" spans="174:174" x14ac:dyDescent="0.3">
      <c r="FR12174"/>
    </row>
    <row r="12175" spans="174:174" x14ac:dyDescent="0.3">
      <c r="FR12175"/>
    </row>
    <row r="12176" spans="174:174" x14ac:dyDescent="0.3">
      <c r="FR12176"/>
    </row>
    <row r="12177" spans="174:174" x14ac:dyDescent="0.3">
      <c r="FR12177"/>
    </row>
    <row r="12178" spans="174:174" x14ac:dyDescent="0.3">
      <c r="FR12178"/>
    </row>
    <row r="12179" spans="174:174" x14ac:dyDescent="0.3">
      <c r="FR12179"/>
    </row>
    <row r="12180" spans="174:174" x14ac:dyDescent="0.3">
      <c r="FR12180"/>
    </row>
    <row r="12181" spans="174:174" x14ac:dyDescent="0.3">
      <c r="FR12181"/>
    </row>
    <row r="12182" spans="174:174" x14ac:dyDescent="0.3">
      <c r="FR12182"/>
    </row>
    <row r="12183" spans="174:174" x14ac:dyDescent="0.3">
      <c r="FR12183"/>
    </row>
    <row r="12184" spans="174:174" x14ac:dyDescent="0.3">
      <c r="FR12184"/>
    </row>
    <row r="12185" spans="174:174" x14ac:dyDescent="0.3">
      <c r="FR12185"/>
    </row>
    <row r="12186" spans="174:174" x14ac:dyDescent="0.3">
      <c r="FR12186"/>
    </row>
    <row r="12187" spans="174:174" x14ac:dyDescent="0.3">
      <c r="FR12187"/>
    </row>
    <row r="12188" spans="174:174" x14ac:dyDescent="0.3">
      <c r="FR12188"/>
    </row>
    <row r="12189" spans="174:174" x14ac:dyDescent="0.3">
      <c r="FR12189"/>
    </row>
    <row r="12190" spans="174:174" x14ac:dyDescent="0.3">
      <c r="FR12190"/>
    </row>
    <row r="12191" spans="174:174" x14ac:dyDescent="0.3">
      <c r="FR12191"/>
    </row>
    <row r="12192" spans="174:174" x14ac:dyDescent="0.3">
      <c r="FR12192"/>
    </row>
    <row r="12193" spans="174:174" x14ac:dyDescent="0.3">
      <c r="FR12193"/>
    </row>
    <row r="12194" spans="174:174" x14ac:dyDescent="0.3">
      <c r="FR12194"/>
    </row>
    <row r="12195" spans="174:174" x14ac:dyDescent="0.3">
      <c r="FR12195"/>
    </row>
    <row r="12196" spans="174:174" x14ac:dyDescent="0.3">
      <c r="FR12196"/>
    </row>
    <row r="12197" spans="174:174" x14ac:dyDescent="0.3">
      <c r="FR12197"/>
    </row>
    <row r="12198" spans="174:174" x14ac:dyDescent="0.3">
      <c r="FR12198"/>
    </row>
    <row r="12199" spans="174:174" x14ac:dyDescent="0.3">
      <c r="FR12199"/>
    </row>
    <row r="12200" spans="174:174" x14ac:dyDescent="0.3">
      <c r="FR12200"/>
    </row>
    <row r="12201" spans="174:174" x14ac:dyDescent="0.3">
      <c r="FR12201"/>
    </row>
    <row r="12202" spans="174:174" x14ac:dyDescent="0.3">
      <c r="FR12202"/>
    </row>
    <row r="12203" spans="174:174" x14ac:dyDescent="0.3">
      <c r="FR12203"/>
    </row>
    <row r="12204" spans="174:174" x14ac:dyDescent="0.3">
      <c r="FR12204"/>
    </row>
    <row r="12205" spans="174:174" x14ac:dyDescent="0.3">
      <c r="FR12205"/>
    </row>
    <row r="12206" spans="174:174" x14ac:dyDescent="0.3">
      <c r="FR12206"/>
    </row>
    <row r="12207" spans="174:174" x14ac:dyDescent="0.3">
      <c r="FR12207"/>
    </row>
    <row r="12208" spans="174:174" x14ac:dyDescent="0.3">
      <c r="FR12208"/>
    </row>
    <row r="12209" spans="174:174" x14ac:dyDescent="0.3">
      <c r="FR12209"/>
    </row>
    <row r="12210" spans="174:174" x14ac:dyDescent="0.3">
      <c r="FR12210"/>
    </row>
    <row r="12211" spans="174:174" x14ac:dyDescent="0.3">
      <c r="FR12211"/>
    </row>
    <row r="12212" spans="174:174" x14ac:dyDescent="0.3">
      <c r="FR12212"/>
    </row>
    <row r="12213" spans="174:174" x14ac:dyDescent="0.3">
      <c r="FR12213"/>
    </row>
    <row r="12214" spans="174:174" x14ac:dyDescent="0.3">
      <c r="FR12214"/>
    </row>
    <row r="12215" spans="174:174" x14ac:dyDescent="0.3">
      <c r="FR12215"/>
    </row>
    <row r="12216" spans="174:174" x14ac:dyDescent="0.3">
      <c r="FR12216"/>
    </row>
    <row r="12217" spans="174:174" x14ac:dyDescent="0.3">
      <c r="FR12217"/>
    </row>
    <row r="12218" spans="174:174" x14ac:dyDescent="0.3">
      <c r="FR12218"/>
    </row>
    <row r="12219" spans="174:174" x14ac:dyDescent="0.3">
      <c r="FR12219"/>
    </row>
    <row r="12220" spans="174:174" x14ac:dyDescent="0.3">
      <c r="FR12220"/>
    </row>
    <row r="12221" spans="174:174" x14ac:dyDescent="0.3">
      <c r="FR12221"/>
    </row>
    <row r="12222" spans="174:174" x14ac:dyDescent="0.3">
      <c r="FR12222"/>
    </row>
    <row r="12223" spans="174:174" x14ac:dyDescent="0.3">
      <c r="FR12223"/>
    </row>
    <row r="12224" spans="174:174" x14ac:dyDescent="0.3">
      <c r="FR12224"/>
    </row>
    <row r="12225" spans="174:174" x14ac:dyDescent="0.3">
      <c r="FR12225"/>
    </row>
    <row r="12226" spans="174:174" x14ac:dyDescent="0.3">
      <c r="FR12226"/>
    </row>
    <row r="12227" spans="174:174" x14ac:dyDescent="0.3">
      <c r="FR12227"/>
    </row>
    <row r="12228" spans="174:174" x14ac:dyDescent="0.3">
      <c r="FR12228"/>
    </row>
    <row r="12229" spans="174:174" x14ac:dyDescent="0.3">
      <c r="FR12229"/>
    </row>
    <row r="12230" spans="174:174" x14ac:dyDescent="0.3">
      <c r="FR12230"/>
    </row>
    <row r="12231" spans="174:174" x14ac:dyDescent="0.3">
      <c r="FR12231"/>
    </row>
    <row r="12232" spans="174:174" x14ac:dyDescent="0.3">
      <c r="FR12232"/>
    </row>
    <row r="12233" spans="174:174" x14ac:dyDescent="0.3">
      <c r="FR12233"/>
    </row>
    <row r="12234" spans="174:174" x14ac:dyDescent="0.3">
      <c r="FR12234"/>
    </row>
    <row r="12235" spans="174:174" x14ac:dyDescent="0.3">
      <c r="FR12235"/>
    </row>
    <row r="12236" spans="174:174" x14ac:dyDescent="0.3">
      <c r="FR12236"/>
    </row>
    <row r="12237" spans="174:174" x14ac:dyDescent="0.3">
      <c r="FR12237"/>
    </row>
    <row r="12238" spans="174:174" x14ac:dyDescent="0.3">
      <c r="FR12238"/>
    </row>
    <row r="12239" spans="174:174" x14ac:dyDescent="0.3">
      <c r="FR12239"/>
    </row>
    <row r="12240" spans="174:174" x14ac:dyDescent="0.3">
      <c r="FR12240"/>
    </row>
    <row r="12241" spans="174:174" x14ac:dyDescent="0.3">
      <c r="FR12241"/>
    </row>
    <row r="12242" spans="174:174" x14ac:dyDescent="0.3">
      <c r="FR12242"/>
    </row>
    <row r="12243" spans="174:174" x14ac:dyDescent="0.3">
      <c r="FR12243"/>
    </row>
    <row r="12244" spans="174:174" x14ac:dyDescent="0.3">
      <c r="FR12244"/>
    </row>
    <row r="12245" spans="174:174" x14ac:dyDescent="0.3">
      <c r="FR12245"/>
    </row>
    <row r="12246" spans="174:174" x14ac:dyDescent="0.3">
      <c r="FR12246"/>
    </row>
    <row r="12247" spans="174:174" x14ac:dyDescent="0.3">
      <c r="FR12247"/>
    </row>
    <row r="12248" spans="174:174" x14ac:dyDescent="0.3">
      <c r="FR12248"/>
    </row>
    <row r="12249" spans="174:174" x14ac:dyDescent="0.3">
      <c r="FR12249"/>
    </row>
    <row r="12250" spans="174:174" x14ac:dyDescent="0.3">
      <c r="FR12250"/>
    </row>
    <row r="12251" spans="174:174" x14ac:dyDescent="0.3">
      <c r="FR12251"/>
    </row>
    <row r="12252" spans="174:174" x14ac:dyDescent="0.3">
      <c r="FR12252"/>
    </row>
    <row r="12253" spans="174:174" x14ac:dyDescent="0.3">
      <c r="FR12253"/>
    </row>
    <row r="12254" spans="174:174" x14ac:dyDescent="0.3">
      <c r="FR12254"/>
    </row>
    <row r="12255" spans="174:174" x14ac:dyDescent="0.3">
      <c r="FR12255"/>
    </row>
    <row r="12256" spans="174:174" x14ac:dyDescent="0.3">
      <c r="FR12256"/>
    </row>
    <row r="12257" spans="174:174" x14ac:dyDescent="0.3">
      <c r="FR12257"/>
    </row>
    <row r="12258" spans="174:174" x14ac:dyDescent="0.3">
      <c r="FR12258"/>
    </row>
    <row r="12259" spans="174:174" x14ac:dyDescent="0.3">
      <c r="FR12259"/>
    </row>
    <row r="12260" spans="174:174" x14ac:dyDescent="0.3">
      <c r="FR12260"/>
    </row>
    <row r="12261" spans="174:174" x14ac:dyDescent="0.3">
      <c r="FR12261"/>
    </row>
    <row r="12262" spans="174:174" x14ac:dyDescent="0.3">
      <c r="FR12262"/>
    </row>
    <row r="12263" spans="174:174" x14ac:dyDescent="0.3">
      <c r="FR12263"/>
    </row>
    <row r="12264" spans="174:174" x14ac:dyDescent="0.3">
      <c r="FR12264"/>
    </row>
    <row r="12265" spans="174:174" x14ac:dyDescent="0.3">
      <c r="FR12265"/>
    </row>
    <row r="12266" spans="174:174" x14ac:dyDescent="0.3">
      <c r="FR12266"/>
    </row>
    <row r="12267" spans="174:174" x14ac:dyDescent="0.3">
      <c r="FR12267"/>
    </row>
    <row r="12268" spans="174:174" x14ac:dyDescent="0.3">
      <c r="FR12268"/>
    </row>
    <row r="12269" spans="174:174" x14ac:dyDescent="0.3">
      <c r="FR12269"/>
    </row>
    <row r="12270" spans="174:174" x14ac:dyDescent="0.3">
      <c r="FR12270"/>
    </row>
    <row r="12271" spans="174:174" x14ac:dyDescent="0.3">
      <c r="FR12271"/>
    </row>
    <row r="12272" spans="174:174" x14ac:dyDescent="0.3">
      <c r="FR12272"/>
    </row>
    <row r="12273" spans="174:174" x14ac:dyDescent="0.3">
      <c r="FR12273"/>
    </row>
    <row r="12274" spans="174:174" x14ac:dyDescent="0.3">
      <c r="FR12274"/>
    </row>
    <row r="12275" spans="174:174" x14ac:dyDescent="0.3">
      <c r="FR12275"/>
    </row>
    <row r="12276" spans="174:174" x14ac:dyDescent="0.3">
      <c r="FR12276"/>
    </row>
    <row r="12277" spans="174:174" x14ac:dyDescent="0.3">
      <c r="FR12277"/>
    </row>
    <row r="12278" spans="174:174" x14ac:dyDescent="0.3">
      <c r="FR12278"/>
    </row>
    <row r="12279" spans="174:174" x14ac:dyDescent="0.3">
      <c r="FR12279"/>
    </row>
    <row r="12280" spans="174:174" x14ac:dyDescent="0.3">
      <c r="FR12280"/>
    </row>
    <row r="12281" spans="174:174" x14ac:dyDescent="0.3">
      <c r="FR12281"/>
    </row>
    <row r="12282" spans="174:174" x14ac:dyDescent="0.3">
      <c r="FR12282"/>
    </row>
    <row r="12283" spans="174:174" x14ac:dyDescent="0.3">
      <c r="FR12283"/>
    </row>
    <row r="12284" spans="174:174" x14ac:dyDescent="0.3">
      <c r="FR12284"/>
    </row>
    <row r="12285" spans="174:174" x14ac:dyDescent="0.3">
      <c r="FR12285"/>
    </row>
    <row r="12286" spans="174:174" x14ac:dyDescent="0.3">
      <c r="FR12286"/>
    </row>
    <row r="12287" spans="174:174" x14ac:dyDescent="0.3">
      <c r="FR12287"/>
    </row>
    <row r="12288" spans="174:174" x14ac:dyDescent="0.3">
      <c r="FR12288"/>
    </row>
    <row r="12289" spans="174:174" x14ac:dyDescent="0.3">
      <c r="FR12289"/>
    </row>
    <row r="12290" spans="174:174" x14ac:dyDescent="0.3">
      <c r="FR12290"/>
    </row>
    <row r="12291" spans="174:174" x14ac:dyDescent="0.3">
      <c r="FR12291"/>
    </row>
    <row r="12292" spans="174:174" x14ac:dyDescent="0.3">
      <c r="FR12292"/>
    </row>
    <row r="12293" spans="174:174" x14ac:dyDescent="0.3">
      <c r="FR12293"/>
    </row>
    <row r="12294" spans="174:174" x14ac:dyDescent="0.3">
      <c r="FR12294"/>
    </row>
    <row r="12295" spans="174:174" x14ac:dyDescent="0.3">
      <c r="FR12295"/>
    </row>
    <row r="12296" spans="174:174" x14ac:dyDescent="0.3">
      <c r="FR12296"/>
    </row>
    <row r="12297" spans="174:174" x14ac:dyDescent="0.3">
      <c r="FR12297"/>
    </row>
    <row r="12298" spans="174:174" x14ac:dyDescent="0.3">
      <c r="FR12298"/>
    </row>
    <row r="12299" spans="174:174" x14ac:dyDescent="0.3">
      <c r="FR12299"/>
    </row>
    <row r="12300" spans="174:174" x14ac:dyDescent="0.3">
      <c r="FR12300"/>
    </row>
    <row r="12301" spans="174:174" x14ac:dyDescent="0.3">
      <c r="FR12301"/>
    </row>
    <row r="12302" spans="174:174" x14ac:dyDescent="0.3">
      <c r="FR12302"/>
    </row>
    <row r="12303" spans="174:174" x14ac:dyDescent="0.3">
      <c r="FR12303"/>
    </row>
    <row r="12304" spans="174:174" x14ac:dyDescent="0.3">
      <c r="FR12304"/>
    </row>
    <row r="12305" spans="174:174" x14ac:dyDescent="0.3">
      <c r="FR12305"/>
    </row>
    <row r="12306" spans="174:174" x14ac:dyDescent="0.3">
      <c r="FR12306"/>
    </row>
    <row r="12307" spans="174:174" x14ac:dyDescent="0.3">
      <c r="FR12307"/>
    </row>
    <row r="12308" spans="174:174" x14ac:dyDescent="0.3">
      <c r="FR12308"/>
    </row>
    <row r="12309" spans="174:174" x14ac:dyDescent="0.3">
      <c r="FR12309"/>
    </row>
    <row r="12310" spans="174:174" x14ac:dyDescent="0.3">
      <c r="FR12310"/>
    </row>
    <row r="12311" spans="174:174" x14ac:dyDescent="0.3">
      <c r="FR12311"/>
    </row>
    <row r="12312" spans="174:174" x14ac:dyDescent="0.3">
      <c r="FR12312"/>
    </row>
    <row r="12313" spans="174:174" x14ac:dyDescent="0.3">
      <c r="FR12313"/>
    </row>
    <row r="12314" spans="174:174" x14ac:dyDescent="0.3">
      <c r="FR12314"/>
    </row>
    <row r="12315" spans="174:174" x14ac:dyDescent="0.3">
      <c r="FR12315"/>
    </row>
    <row r="12316" spans="174:174" x14ac:dyDescent="0.3">
      <c r="FR12316"/>
    </row>
    <row r="12317" spans="174:174" x14ac:dyDescent="0.3">
      <c r="FR12317"/>
    </row>
    <row r="12318" spans="174:174" x14ac:dyDescent="0.3">
      <c r="FR12318"/>
    </row>
    <row r="12319" spans="174:174" x14ac:dyDescent="0.3">
      <c r="FR12319"/>
    </row>
    <row r="12320" spans="174:174" x14ac:dyDescent="0.3">
      <c r="FR12320"/>
    </row>
    <row r="12321" spans="174:174" x14ac:dyDescent="0.3">
      <c r="FR12321"/>
    </row>
    <row r="12322" spans="174:174" x14ac:dyDescent="0.3">
      <c r="FR12322"/>
    </row>
    <row r="12323" spans="174:174" x14ac:dyDescent="0.3">
      <c r="FR12323"/>
    </row>
    <row r="12324" spans="174:174" x14ac:dyDescent="0.3">
      <c r="FR12324"/>
    </row>
    <row r="12325" spans="174:174" x14ac:dyDescent="0.3">
      <c r="FR12325"/>
    </row>
    <row r="12326" spans="174:174" x14ac:dyDescent="0.3">
      <c r="FR12326"/>
    </row>
    <row r="12327" spans="174:174" x14ac:dyDescent="0.3">
      <c r="FR12327"/>
    </row>
    <row r="12328" spans="174:174" x14ac:dyDescent="0.3">
      <c r="FR12328"/>
    </row>
    <row r="12329" spans="174:174" x14ac:dyDescent="0.3">
      <c r="FR12329"/>
    </row>
    <row r="12330" spans="174:174" x14ac:dyDescent="0.3">
      <c r="FR12330"/>
    </row>
    <row r="12331" spans="174:174" x14ac:dyDescent="0.3">
      <c r="FR12331"/>
    </row>
    <row r="12332" spans="174:174" x14ac:dyDescent="0.3">
      <c r="FR12332"/>
    </row>
    <row r="12333" spans="174:174" x14ac:dyDescent="0.3">
      <c r="FR12333"/>
    </row>
    <row r="12334" spans="174:174" x14ac:dyDescent="0.3">
      <c r="FR12334"/>
    </row>
    <row r="12335" spans="174:174" x14ac:dyDescent="0.3">
      <c r="FR12335"/>
    </row>
    <row r="12336" spans="174:174" x14ac:dyDescent="0.3">
      <c r="FR12336"/>
    </row>
    <row r="12337" spans="174:174" x14ac:dyDescent="0.3">
      <c r="FR12337"/>
    </row>
    <row r="12338" spans="174:174" x14ac:dyDescent="0.3">
      <c r="FR12338"/>
    </row>
    <row r="12339" spans="174:174" x14ac:dyDescent="0.3">
      <c r="FR12339"/>
    </row>
    <row r="12340" spans="174:174" x14ac:dyDescent="0.3">
      <c r="FR12340"/>
    </row>
    <row r="12341" spans="174:174" x14ac:dyDescent="0.3">
      <c r="FR12341"/>
    </row>
    <row r="12342" spans="174:174" x14ac:dyDescent="0.3">
      <c r="FR12342"/>
    </row>
    <row r="12343" spans="174:174" x14ac:dyDescent="0.3">
      <c r="FR12343"/>
    </row>
    <row r="12344" spans="174:174" x14ac:dyDescent="0.3">
      <c r="FR12344"/>
    </row>
    <row r="12345" spans="174:174" x14ac:dyDescent="0.3">
      <c r="FR12345"/>
    </row>
    <row r="12346" spans="174:174" x14ac:dyDescent="0.3">
      <c r="FR12346"/>
    </row>
    <row r="12347" spans="174:174" x14ac:dyDescent="0.3">
      <c r="FR12347"/>
    </row>
    <row r="12348" spans="174:174" x14ac:dyDescent="0.3">
      <c r="FR12348"/>
    </row>
    <row r="12349" spans="174:174" x14ac:dyDescent="0.3">
      <c r="FR12349"/>
    </row>
    <row r="12350" spans="174:174" x14ac:dyDescent="0.3">
      <c r="FR12350"/>
    </row>
    <row r="12351" spans="174:174" x14ac:dyDescent="0.3">
      <c r="FR12351"/>
    </row>
    <row r="12352" spans="174:174" x14ac:dyDescent="0.3">
      <c r="FR12352"/>
    </row>
    <row r="12353" spans="174:174" x14ac:dyDescent="0.3">
      <c r="FR12353"/>
    </row>
    <row r="12354" spans="174:174" x14ac:dyDescent="0.3">
      <c r="FR12354"/>
    </row>
    <row r="12355" spans="174:174" x14ac:dyDescent="0.3">
      <c r="FR12355"/>
    </row>
    <row r="12356" spans="174:174" x14ac:dyDescent="0.3">
      <c r="FR12356"/>
    </row>
    <row r="12357" spans="174:174" x14ac:dyDescent="0.3">
      <c r="FR12357"/>
    </row>
    <row r="12358" spans="174:174" x14ac:dyDescent="0.3">
      <c r="FR12358"/>
    </row>
    <row r="12359" spans="174:174" x14ac:dyDescent="0.3">
      <c r="FR12359"/>
    </row>
    <row r="12360" spans="174:174" x14ac:dyDescent="0.3">
      <c r="FR12360"/>
    </row>
    <row r="12361" spans="174:174" x14ac:dyDescent="0.3">
      <c r="FR12361"/>
    </row>
    <row r="12362" spans="174:174" x14ac:dyDescent="0.3">
      <c r="FR12362"/>
    </row>
    <row r="12363" spans="174:174" x14ac:dyDescent="0.3">
      <c r="FR12363"/>
    </row>
    <row r="12364" spans="174:174" x14ac:dyDescent="0.3">
      <c r="FR12364"/>
    </row>
    <row r="12365" spans="174:174" x14ac:dyDescent="0.3">
      <c r="FR12365"/>
    </row>
    <row r="12366" spans="174:174" x14ac:dyDescent="0.3">
      <c r="FR12366"/>
    </row>
    <row r="12367" spans="174:174" x14ac:dyDescent="0.3">
      <c r="FR12367"/>
    </row>
    <row r="12368" spans="174:174" x14ac:dyDescent="0.3">
      <c r="FR12368"/>
    </row>
    <row r="12369" spans="174:174" x14ac:dyDescent="0.3">
      <c r="FR12369"/>
    </row>
    <row r="12370" spans="174:174" x14ac:dyDescent="0.3">
      <c r="FR12370"/>
    </row>
    <row r="12371" spans="174:174" x14ac:dyDescent="0.3">
      <c r="FR12371"/>
    </row>
    <row r="12372" spans="174:174" x14ac:dyDescent="0.3">
      <c r="FR12372"/>
    </row>
    <row r="12373" spans="174:174" x14ac:dyDescent="0.3">
      <c r="FR12373"/>
    </row>
    <row r="12374" spans="174:174" x14ac:dyDescent="0.3">
      <c r="FR12374"/>
    </row>
    <row r="12375" spans="174:174" x14ac:dyDescent="0.3">
      <c r="FR12375"/>
    </row>
    <row r="12376" spans="174:174" x14ac:dyDescent="0.3">
      <c r="FR12376"/>
    </row>
    <row r="12377" spans="174:174" x14ac:dyDescent="0.3">
      <c r="FR12377"/>
    </row>
    <row r="12378" spans="174:174" x14ac:dyDescent="0.3">
      <c r="FR12378"/>
    </row>
    <row r="12379" spans="174:174" x14ac:dyDescent="0.3">
      <c r="FR12379"/>
    </row>
    <row r="12380" spans="174:174" x14ac:dyDescent="0.3">
      <c r="FR12380"/>
    </row>
    <row r="12381" spans="174:174" x14ac:dyDescent="0.3">
      <c r="FR12381"/>
    </row>
    <row r="12382" spans="174:174" x14ac:dyDescent="0.3">
      <c r="FR12382"/>
    </row>
    <row r="12383" spans="174:174" x14ac:dyDescent="0.3">
      <c r="FR12383"/>
    </row>
    <row r="12384" spans="174:174" x14ac:dyDescent="0.3">
      <c r="FR12384"/>
    </row>
    <row r="12385" spans="174:174" x14ac:dyDescent="0.3">
      <c r="FR12385"/>
    </row>
    <row r="12386" spans="174:174" x14ac:dyDescent="0.3">
      <c r="FR12386"/>
    </row>
    <row r="12387" spans="174:174" x14ac:dyDescent="0.3">
      <c r="FR12387"/>
    </row>
    <row r="12388" spans="174:174" x14ac:dyDescent="0.3">
      <c r="FR12388"/>
    </row>
    <row r="12389" spans="174:174" x14ac:dyDescent="0.3">
      <c r="FR12389"/>
    </row>
    <row r="12390" spans="174:174" x14ac:dyDescent="0.3">
      <c r="FR12390"/>
    </row>
    <row r="12391" spans="174:174" x14ac:dyDescent="0.3">
      <c r="FR12391"/>
    </row>
    <row r="12392" spans="174:174" x14ac:dyDescent="0.3">
      <c r="FR12392"/>
    </row>
    <row r="12393" spans="174:174" x14ac:dyDescent="0.3">
      <c r="FR12393"/>
    </row>
    <row r="12394" spans="174:174" x14ac:dyDescent="0.3">
      <c r="FR12394"/>
    </row>
    <row r="12395" spans="174:174" x14ac:dyDescent="0.3">
      <c r="FR12395"/>
    </row>
    <row r="12396" spans="174:174" x14ac:dyDescent="0.3">
      <c r="FR12396"/>
    </row>
    <row r="12397" spans="174:174" x14ac:dyDescent="0.3">
      <c r="FR12397"/>
    </row>
    <row r="12398" spans="174:174" x14ac:dyDescent="0.3">
      <c r="FR12398"/>
    </row>
    <row r="12399" spans="174:174" x14ac:dyDescent="0.3">
      <c r="FR12399"/>
    </row>
    <row r="12400" spans="174:174" x14ac:dyDescent="0.3">
      <c r="FR12400"/>
    </row>
    <row r="12401" spans="174:174" x14ac:dyDescent="0.3">
      <c r="FR12401"/>
    </row>
    <row r="12402" spans="174:174" x14ac:dyDescent="0.3">
      <c r="FR12402"/>
    </row>
    <row r="12403" spans="174:174" x14ac:dyDescent="0.3">
      <c r="FR12403"/>
    </row>
    <row r="12404" spans="174:174" x14ac:dyDescent="0.3">
      <c r="FR12404"/>
    </row>
    <row r="12405" spans="174:174" x14ac:dyDescent="0.3">
      <c r="FR12405"/>
    </row>
    <row r="12406" spans="174:174" x14ac:dyDescent="0.3">
      <c r="FR12406"/>
    </row>
    <row r="12407" spans="174:174" x14ac:dyDescent="0.3">
      <c r="FR12407"/>
    </row>
    <row r="12408" spans="174:174" x14ac:dyDescent="0.3">
      <c r="FR12408"/>
    </row>
    <row r="12409" spans="174:174" x14ac:dyDescent="0.3">
      <c r="FR12409"/>
    </row>
    <row r="12410" spans="174:174" x14ac:dyDescent="0.3">
      <c r="FR12410"/>
    </row>
    <row r="12411" spans="174:174" x14ac:dyDescent="0.3">
      <c r="FR12411"/>
    </row>
    <row r="12412" spans="174:174" x14ac:dyDescent="0.3">
      <c r="FR12412"/>
    </row>
    <row r="12413" spans="174:174" x14ac:dyDescent="0.3">
      <c r="FR12413"/>
    </row>
    <row r="12414" spans="174:174" x14ac:dyDescent="0.3">
      <c r="FR12414"/>
    </row>
    <row r="12415" spans="174:174" x14ac:dyDescent="0.3">
      <c r="FR12415"/>
    </row>
    <row r="12416" spans="174:174" x14ac:dyDescent="0.3">
      <c r="FR12416"/>
    </row>
    <row r="12417" spans="174:174" x14ac:dyDescent="0.3">
      <c r="FR12417"/>
    </row>
    <row r="12418" spans="174:174" x14ac:dyDescent="0.3">
      <c r="FR12418"/>
    </row>
    <row r="12419" spans="174:174" x14ac:dyDescent="0.3">
      <c r="FR12419"/>
    </row>
    <row r="12420" spans="174:174" x14ac:dyDescent="0.3">
      <c r="FR12420"/>
    </row>
    <row r="12421" spans="174:174" x14ac:dyDescent="0.3">
      <c r="FR12421"/>
    </row>
    <row r="12422" spans="174:174" x14ac:dyDescent="0.3">
      <c r="FR12422"/>
    </row>
    <row r="12423" spans="174:174" x14ac:dyDescent="0.3">
      <c r="FR12423"/>
    </row>
    <row r="12424" spans="174:174" x14ac:dyDescent="0.3">
      <c r="FR12424"/>
    </row>
    <row r="12425" spans="174:174" x14ac:dyDescent="0.3">
      <c r="FR12425"/>
    </row>
    <row r="12426" spans="174:174" x14ac:dyDescent="0.3">
      <c r="FR12426"/>
    </row>
    <row r="12427" spans="174:174" x14ac:dyDescent="0.3">
      <c r="FR12427"/>
    </row>
    <row r="12428" spans="174:174" x14ac:dyDescent="0.3">
      <c r="FR12428"/>
    </row>
    <row r="12429" spans="174:174" x14ac:dyDescent="0.3">
      <c r="FR12429"/>
    </row>
    <row r="12430" spans="174:174" x14ac:dyDescent="0.3">
      <c r="FR12430"/>
    </row>
    <row r="12431" spans="174:174" x14ac:dyDescent="0.3">
      <c r="FR12431"/>
    </row>
    <row r="12432" spans="174:174" x14ac:dyDescent="0.3">
      <c r="FR12432"/>
    </row>
    <row r="12433" spans="174:174" x14ac:dyDescent="0.3">
      <c r="FR12433"/>
    </row>
    <row r="12434" spans="174:174" x14ac:dyDescent="0.3">
      <c r="FR12434"/>
    </row>
    <row r="12435" spans="174:174" x14ac:dyDescent="0.3">
      <c r="FR12435"/>
    </row>
    <row r="12436" spans="174:174" x14ac:dyDescent="0.3">
      <c r="FR12436"/>
    </row>
    <row r="12437" spans="174:174" x14ac:dyDescent="0.3">
      <c r="FR12437"/>
    </row>
    <row r="12438" spans="174:174" x14ac:dyDescent="0.3">
      <c r="FR12438"/>
    </row>
    <row r="12439" spans="174:174" x14ac:dyDescent="0.3">
      <c r="FR12439"/>
    </row>
    <row r="12440" spans="174:174" x14ac:dyDescent="0.3">
      <c r="FR12440"/>
    </row>
    <row r="12441" spans="174:174" x14ac:dyDescent="0.3">
      <c r="FR12441"/>
    </row>
    <row r="12442" spans="174:174" x14ac:dyDescent="0.3">
      <c r="FR12442"/>
    </row>
    <row r="12443" spans="174:174" x14ac:dyDescent="0.3">
      <c r="FR12443"/>
    </row>
    <row r="12444" spans="174:174" x14ac:dyDescent="0.3">
      <c r="FR12444"/>
    </row>
    <row r="12445" spans="174:174" x14ac:dyDescent="0.3">
      <c r="FR12445"/>
    </row>
    <row r="12446" spans="174:174" x14ac:dyDescent="0.3">
      <c r="FR12446"/>
    </row>
    <row r="12447" spans="174:174" x14ac:dyDescent="0.3">
      <c r="FR12447"/>
    </row>
    <row r="12448" spans="174:174" x14ac:dyDescent="0.3">
      <c r="FR12448"/>
    </row>
    <row r="12449" spans="174:174" x14ac:dyDescent="0.3">
      <c r="FR12449"/>
    </row>
    <row r="12450" spans="174:174" x14ac:dyDescent="0.3">
      <c r="FR12450"/>
    </row>
    <row r="12451" spans="174:174" x14ac:dyDescent="0.3">
      <c r="FR12451"/>
    </row>
    <row r="12452" spans="174:174" x14ac:dyDescent="0.3">
      <c r="FR12452"/>
    </row>
    <row r="12453" spans="174:174" x14ac:dyDescent="0.3">
      <c r="FR12453"/>
    </row>
    <row r="12454" spans="174:174" x14ac:dyDescent="0.3">
      <c r="FR12454"/>
    </row>
    <row r="12455" spans="174:174" x14ac:dyDescent="0.3">
      <c r="FR12455"/>
    </row>
    <row r="12456" spans="174:174" x14ac:dyDescent="0.3">
      <c r="FR12456"/>
    </row>
    <row r="12457" spans="174:174" x14ac:dyDescent="0.3">
      <c r="FR12457"/>
    </row>
    <row r="12458" spans="174:174" x14ac:dyDescent="0.3">
      <c r="FR12458"/>
    </row>
    <row r="12459" spans="174:174" x14ac:dyDescent="0.3">
      <c r="FR12459"/>
    </row>
    <row r="12460" spans="174:174" x14ac:dyDescent="0.3">
      <c r="FR12460"/>
    </row>
    <row r="12461" spans="174:174" x14ac:dyDescent="0.3">
      <c r="FR12461"/>
    </row>
    <row r="12462" spans="174:174" x14ac:dyDescent="0.3">
      <c r="FR12462"/>
    </row>
    <row r="12463" spans="174:174" x14ac:dyDescent="0.3">
      <c r="FR12463"/>
    </row>
    <row r="12464" spans="174:174" x14ac:dyDescent="0.3">
      <c r="FR12464"/>
    </row>
    <row r="12465" spans="174:174" x14ac:dyDescent="0.3">
      <c r="FR12465"/>
    </row>
    <row r="12466" spans="174:174" x14ac:dyDescent="0.3">
      <c r="FR12466"/>
    </row>
    <row r="12467" spans="174:174" x14ac:dyDescent="0.3">
      <c r="FR12467"/>
    </row>
    <row r="12468" spans="174:174" x14ac:dyDescent="0.3">
      <c r="FR12468"/>
    </row>
    <row r="12469" spans="174:174" x14ac:dyDescent="0.3">
      <c r="FR12469"/>
    </row>
    <row r="12470" spans="174:174" x14ac:dyDescent="0.3">
      <c r="FR12470"/>
    </row>
    <row r="12471" spans="174:174" x14ac:dyDescent="0.3">
      <c r="FR12471"/>
    </row>
    <row r="12472" spans="174:174" x14ac:dyDescent="0.3">
      <c r="FR12472"/>
    </row>
    <row r="12473" spans="174:174" x14ac:dyDescent="0.3">
      <c r="FR12473"/>
    </row>
    <row r="12474" spans="174:174" x14ac:dyDescent="0.3">
      <c r="FR12474"/>
    </row>
    <row r="12475" spans="174:174" x14ac:dyDescent="0.3">
      <c r="FR12475"/>
    </row>
    <row r="12476" spans="174:174" x14ac:dyDescent="0.3">
      <c r="FR12476"/>
    </row>
    <row r="12477" spans="174:174" x14ac:dyDescent="0.3">
      <c r="FR12477"/>
    </row>
    <row r="12478" spans="174:174" x14ac:dyDescent="0.3">
      <c r="FR12478"/>
    </row>
    <row r="12479" spans="174:174" x14ac:dyDescent="0.3">
      <c r="FR12479"/>
    </row>
    <row r="12480" spans="174:174" x14ac:dyDescent="0.3">
      <c r="FR12480"/>
    </row>
    <row r="12481" spans="174:174" x14ac:dyDescent="0.3">
      <c r="FR12481"/>
    </row>
    <row r="12482" spans="174:174" x14ac:dyDescent="0.3">
      <c r="FR12482"/>
    </row>
    <row r="12483" spans="174:174" x14ac:dyDescent="0.3">
      <c r="FR12483"/>
    </row>
    <row r="12484" spans="174:174" x14ac:dyDescent="0.3">
      <c r="FR12484"/>
    </row>
    <row r="12485" spans="174:174" x14ac:dyDescent="0.3">
      <c r="FR12485"/>
    </row>
    <row r="12486" spans="174:174" x14ac:dyDescent="0.3">
      <c r="FR12486"/>
    </row>
    <row r="12487" spans="174:174" x14ac:dyDescent="0.3">
      <c r="FR12487"/>
    </row>
    <row r="12488" spans="174:174" x14ac:dyDescent="0.3">
      <c r="FR12488"/>
    </row>
    <row r="12489" spans="174:174" x14ac:dyDescent="0.3">
      <c r="FR12489"/>
    </row>
    <row r="12490" spans="174:174" x14ac:dyDescent="0.3">
      <c r="FR12490"/>
    </row>
    <row r="12491" spans="174:174" x14ac:dyDescent="0.3">
      <c r="FR12491"/>
    </row>
    <row r="12492" spans="174:174" x14ac:dyDescent="0.3">
      <c r="FR12492"/>
    </row>
    <row r="12493" spans="174:174" x14ac:dyDescent="0.3">
      <c r="FR12493"/>
    </row>
    <row r="12494" spans="174:174" x14ac:dyDescent="0.3">
      <c r="FR12494"/>
    </row>
    <row r="12495" spans="174:174" x14ac:dyDescent="0.3">
      <c r="FR12495"/>
    </row>
    <row r="12496" spans="174:174" x14ac:dyDescent="0.3">
      <c r="FR12496"/>
    </row>
    <row r="12497" spans="174:174" x14ac:dyDescent="0.3">
      <c r="FR12497"/>
    </row>
    <row r="12498" spans="174:174" x14ac:dyDescent="0.3">
      <c r="FR12498"/>
    </row>
    <row r="12499" spans="174:174" x14ac:dyDescent="0.3">
      <c r="FR12499"/>
    </row>
    <row r="12500" spans="174:174" x14ac:dyDescent="0.3">
      <c r="FR12500"/>
    </row>
    <row r="12501" spans="174:174" x14ac:dyDescent="0.3">
      <c r="FR12501"/>
    </row>
    <row r="12502" spans="174:174" x14ac:dyDescent="0.3">
      <c r="FR12502"/>
    </row>
    <row r="12503" spans="174:174" x14ac:dyDescent="0.3">
      <c r="FR12503"/>
    </row>
    <row r="12504" spans="174:174" x14ac:dyDescent="0.3">
      <c r="FR12504"/>
    </row>
    <row r="12505" spans="174:174" x14ac:dyDescent="0.3">
      <c r="FR12505"/>
    </row>
    <row r="12506" spans="174:174" x14ac:dyDescent="0.3">
      <c r="FR12506"/>
    </row>
    <row r="12507" spans="174:174" x14ac:dyDescent="0.3">
      <c r="FR12507"/>
    </row>
    <row r="12508" spans="174:174" x14ac:dyDescent="0.3">
      <c r="FR12508"/>
    </row>
    <row r="12509" spans="174:174" x14ac:dyDescent="0.3">
      <c r="FR12509"/>
    </row>
    <row r="12510" spans="174:174" x14ac:dyDescent="0.3">
      <c r="FR12510"/>
    </row>
    <row r="12511" spans="174:174" x14ac:dyDescent="0.3">
      <c r="FR12511"/>
    </row>
    <row r="12512" spans="174:174" x14ac:dyDescent="0.3">
      <c r="FR12512"/>
    </row>
    <row r="12513" spans="174:174" x14ac:dyDescent="0.3">
      <c r="FR12513"/>
    </row>
    <row r="12514" spans="174:174" x14ac:dyDescent="0.3">
      <c r="FR12514"/>
    </row>
    <row r="12515" spans="174:174" x14ac:dyDescent="0.3">
      <c r="FR12515"/>
    </row>
    <row r="12516" spans="174:174" x14ac:dyDescent="0.3">
      <c r="FR12516"/>
    </row>
    <row r="12517" spans="174:174" x14ac:dyDescent="0.3">
      <c r="FR12517"/>
    </row>
    <row r="12518" spans="174:174" x14ac:dyDescent="0.3">
      <c r="FR12518"/>
    </row>
    <row r="12519" spans="174:174" x14ac:dyDescent="0.3">
      <c r="FR12519"/>
    </row>
    <row r="12520" spans="174:174" x14ac:dyDescent="0.3">
      <c r="FR12520"/>
    </row>
    <row r="12521" spans="174:174" x14ac:dyDescent="0.3">
      <c r="FR12521"/>
    </row>
    <row r="12522" spans="174:174" x14ac:dyDescent="0.3">
      <c r="FR12522"/>
    </row>
    <row r="12523" spans="174:174" x14ac:dyDescent="0.3">
      <c r="FR12523"/>
    </row>
    <row r="12524" spans="174:174" x14ac:dyDescent="0.3">
      <c r="FR12524"/>
    </row>
    <row r="12525" spans="174:174" x14ac:dyDescent="0.3">
      <c r="FR12525"/>
    </row>
    <row r="12526" spans="174:174" x14ac:dyDescent="0.3">
      <c r="FR12526"/>
    </row>
    <row r="12527" spans="174:174" x14ac:dyDescent="0.3">
      <c r="FR12527"/>
    </row>
    <row r="12528" spans="174:174" x14ac:dyDescent="0.3">
      <c r="FR12528"/>
    </row>
    <row r="12529" spans="174:174" x14ac:dyDescent="0.3">
      <c r="FR12529"/>
    </row>
    <row r="12530" spans="174:174" x14ac:dyDescent="0.3">
      <c r="FR12530"/>
    </row>
    <row r="12531" spans="174:174" x14ac:dyDescent="0.3">
      <c r="FR12531"/>
    </row>
    <row r="12532" spans="174:174" x14ac:dyDescent="0.3">
      <c r="FR12532"/>
    </row>
    <row r="12533" spans="174:174" x14ac:dyDescent="0.3">
      <c r="FR12533"/>
    </row>
    <row r="12534" spans="174:174" x14ac:dyDescent="0.3">
      <c r="FR12534"/>
    </row>
    <row r="12535" spans="174:174" x14ac:dyDescent="0.3">
      <c r="FR12535"/>
    </row>
    <row r="12536" spans="174:174" x14ac:dyDescent="0.3">
      <c r="FR12536"/>
    </row>
    <row r="12537" spans="174:174" x14ac:dyDescent="0.3">
      <c r="FR12537"/>
    </row>
    <row r="12538" spans="174:174" x14ac:dyDescent="0.3">
      <c r="FR12538"/>
    </row>
    <row r="12539" spans="174:174" x14ac:dyDescent="0.3">
      <c r="FR12539"/>
    </row>
    <row r="12540" spans="174:174" x14ac:dyDescent="0.3">
      <c r="FR12540"/>
    </row>
    <row r="12541" spans="174:174" x14ac:dyDescent="0.3">
      <c r="FR12541"/>
    </row>
    <row r="12542" spans="174:174" x14ac:dyDescent="0.3">
      <c r="FR12542"/>
    </row>
    <row r="12543" spans="174:174" x14ac:dyDescent="0.3">
      <c r="FR12543"/>
    </row>
    <row r="12544" spans="174:174" x14ac:dyDescent="0.3">
      <c r="FR12544"/>
    </row>
    <row r="12545" spans="174:174" x14ac:dyDescent="0.3">
      <c r="FR12545"/>
    </row>
    <row r="12546" spans="174:174" x14ac:dyDescent="0.3">
      <c r="FR12546"/>
    </row>
    <row r="12547" spans="174:174" x14ac:dyDescent="0.3">
      <c r="FR12547"/>
    </row>
    <row r="12548" spans="174:174" x14ac:dyDescent="0.3">
      <c r="FR12548"/>
    </row>
    <row r="12549" spans="174:174" x14ac:dyDescent="0.3">
      <c r="FR12549"/>
    </row>
    <row r="12550" spans="174:174" x14ac:dyDescent="0.3">
      <c r="FR12550"/>
    </row>
    <row r="12551" spans="174:174" x14ac:dyDescent="0.3">
      <c r="FR12551"/>
    </row>
    <row r="12552" spans="174:174" x14ac:dyDescent="0.3">
      <c r="FR12552"/>
    </row>
    <row r="12553" spans="174:174" x14ac:dyDescent="0.3">
      <c r="FR12553"/>
    </row>
    <row r="12554" spans="174:174" x14ac:dyDescent="0.3">
      <c r="FR12554"/>
    </row>
    <row r="12555" spans="174:174" x14ac:dyDescent="0.3">
      <c r="FR12555"/>
    </row>
    <row r="12556" spans="174:174" x14ac:dyDescent="0.3">
      <c r="FR12556"/>
    </row>
    <row r="12557" spans="174:174" x14ac:dyDescent="0.3">
      <c r="FR12557"/>
    </row>
    <row r="12558" spans="174:174" x14ac:dyDescent="0.3">
      <c r="FR12558"/>
    </row>
    <row r="12559" spans="174:174" x14ac:dyDescent="0.3">
      <c r="FR12559"/>
    </row>
    <row r="12560" spans="174:174" x14ac:dyDescent="0.3">
      <c r="FR12560"/>
    </row>
    <row r="12561" spans="174:174" x14ac:dyDescent="0.3">
      <c r="FR12561"/>
    </row>
    <row r="12562" spans="174:174" x14ac:dyDescent="0.3">
      <c r="FR12562"/>
    </row>
    <row r="12563" spans="174:174" x14ac:dyDescent="0.3">
      <c r="FR12563"/>
    </row>
    <row r="12564" spans="174:174" x14ac:dyDescent="0.3">
      <c r="FR12564"/>
    </row>
    <row r="12565" spans="174:174" x14ac:dyDescent="0.3">
      <c r="FR12565"/>
    </row>
    <row r="12566" spans="174:174" x14ac:dyDescent="0.3">
      <c r="FR12566"/>
    </row>
    <row r="12567" spans="174:174" x14ac:dyDescent="0.3">
      <c r="FR12567"/>
    </row>
    <row r="12568" spans="174:174" x14ac:dyDescent="0.3">
      <c r="FR12568"/>
    </row>
    <row r="12569" spans="174:174" x14ac:dyDescent="0.3">
      <c r="FR12569"/>
    </row>
    <row r="12570" spans="174:174" x14ac:dyDescent="0.3">
      <c r="FR12570"/>
    </row>
    <row r="12571" spans="174:174" x14ac:dyDescent="0.3">
      <c r="FR12571"/>
    </row>
    <row r="12572" spans="174:174" x14ac:dyDescent="0.3">
      <c r="FR12572"/>
    </row>
    <row r="12573" spans="174:174" x14ac:dyDescent="0.3">
      <c r="FR12573"/>
    </row>
    <row r="12574" spans="174:174" x14ac:dyDescent="0.3">
      <c r="FR12574"/>
    </row>
    <row r="12575" spans="174:174" x14ac:dyDescent="0.3">
      <c r="FR12575"/>
    </row>
    <row r="12576" spans="174:174" x14ac:dyDescent="0.3">
      <c r="FR12576"/>
    </row>
    <row r="12577" spans="174:174" x14ac:dyDescent="0.3">
      <c r="FR12577"/>
    </row>
    <row r="12578" spans="174:174" x14ac:dyDescent="0.3">
      <c r="FR12578"/>
    </row>
    <row r="12579" spans="174:174" x14ac:dyDescent="0.3">
      <c r="FR12579"/>
    </row>
    <row r="12580" spans="174:174" x14ac:dyDescent="0.3">
      <c r="FR12580"/>
    </row>
    <row r="12581" spans="174:174" x14ac:dyDescent="0.3">
      <c r="FR12581"/>
    </row>
    <row r="12582" spans="174:174" x14ac:dyDescent="0.3">
      <c r="FR12582"/>
    </row>
    <row r="12583" spans="174:174" x14ac:dyDescent="0.3">
      <c r="FR12583"/>
    </row>
    <row r="12584" spans="174:174" x14ac:dyDescent="0.3">
      <c r="FR12584"/>
    </row>
    <row r="12585" spans="174:174" x14ac:dyDescent="0.3">
      <c r="FR12585"/>
    </row>
    <row r="12586" spans="174:174" x14ac:dyDescent="0.3">
      <c r="FR12586"/>
    </row>
    <row r="12587" spans="174:174" x14ac:dyDescent="0.3">
      <c r="FR12587"/>
    </row>
    <row r="12588" spans="174:174" x14ac:dyDescent="0.3">
      <c r="FR12588"/>
    </row>
    <row r="12589" spans="174:174" x14ac:dyDescent="0.3">
      <c r="FR12589"/>
    </row>
    <row r="12590" spans="174:174" x14ac:dyDescent="0.3">
      <c r="FR12590"/>
    </row>
    <row r="12591" spans="174:174" x14ac:dyDescent="0.3">
      <c r="FR12591"/>
    </row>
    <row r="12592" spans="174:174" x14ac:dyDescent="0.3">
      <c r="FR12592"/>
    </row>
    <row r="12593" spans="174:174" x14ac:dyDescent="0.3">
      <c r="FR12593"/>
    </row>
    <row r="12594" spans="174:174" x14ac:dyDescent="0.3">
      <c r="FR12594"/>
    </row>
    <row r="12595" spans="174:174" x14ac:dyDescent="0.3">
      <c r="FR12595"/>
    </row>
    <row r="12596" spans="174:174" x14ac:dyDescent="0.3">
      <c r="FR12596"/>
    </row>
    <row r="12597" spans="174:174" x14ac:dyDescent="0.3">
      <c r="FR12597"/>
    </row>
    <row r="12598" spans="174:174" x14ac:dyDescent="0.3">
      <c r="FR12598"/>
    </row>
    <row r="12599" spans="174:174" x14ac:dyDescent="0.3">
      <c r="FR12599"/>
    </row>
    <row r="12600" spans="174:174" x14ac:dyDescent="0.3">
      <c r="FR12600"/>
    </row>
    <row r="12601" spans="174:174" x14ac:dyDescent="0.3">
      <c r="FR12601"/>
    </row>
    <row r="12602" spans="174:174" x14ac:dyDescent="0.3">
      <c r="FR12602"/>
    </row>
    <row r="12603" spans="174:174" x14ac:dyDescent="0.3">
      <c r="FR12603"/>
    </row>
    <row r="12604" spans="174:174" x14ac:dyDescent="0.3">
      <c r="FR12604"/>
    </row>
    <row r="12605" spans="174:174" x14ac:dyDescent="0.3">
      <c r="FR12605"/>
    </row>
    <row r="12606" spans="174:174" x14ac:dyDescent="0.3">
      <c r="FR12606"/>
    </row>
    <row r="12607" spans="174:174" x14ac:dyDescent="0.3">
      <c r="FR12607"/>
    </row>
    <row r="12608" spans="174:174" x14ac:dyDescent="0.3">
      <c r="FR12608"/>
    </row>
    <row r="12609" spans="174:174" x14ac:dyDescent="0.3">
      <c r="FR12609"/>
    </row>
    <row r="12610" spans="174:174" x14ac:dyDescent="0.3">
      <c r="FR12610"/>
    </row>
    <row r="12611" spans="174:174" x14ac:dyDescent="0.3">
      <c r="FR12611"/>
    </row>
    <row r="12612" spans="174:174" x14ac:dyDescent="0.3">
      <c r="FR12612"/>
    </row>
    <row r="12613" spans="174:174" x14ac:dyDescent="0.3">
      <c r="FR12613"/>
    </row>
    <row r="12614" spans="174:174" x14ac:dyDescent="0.3">
      <c r="FR12614"/>
    </row>
    <row r="12615" spans="174:174" x14ac:dyDescent="0.3">
      <c r="FR12615"/>
    </row>
    <row r="12616" spans="174:174" x14ac:dyDescent="0.3">
      <c r="FR12616"/>
    </row>
    <row r="12617" spans="174:174" x14ac:dyDescent="0.3">
      <c r="FR12617"/>
    </row>
    <row r="12618" spans="174:174" x14ac:dyDescent="0.3">
      <c r="FR12618"/>
    </row>
    <row r="12619" spans="174:174" x14ac:dyDescent="0.3">
      <c r="FR12619"/>
    </row>
    <row r="12620" spans="174:174" x14ac:dyDescent="0.3">
      <c r="FR12620"/>
    </row>
    <row r="12621" spans="174:174" x14ac:dyDescent="0.3">
      <c r="FR12621"/>
    </row>
    <row r="12622" spans="174:174" x14ac:dyDescent="0.3">
      <c r="FR12622"/>
    </row>
    <row r="12623" spans="174:174" x14ac:dyDescent="0.3">
      <c r="FR12623"/>
    </row>
    <row r="12624" spans="174:174" x14ac:dyDescent="0.3">
      <c r="FR12624"/>
    </row>
    <row r="12625" spans="174:174" x14ac:dyDescent="0.3">
      <c r="FR12625"/>
    </row>
    <row r="12626" spans="174:174" x14ac:dyDescent="0.3">
      <c r="FR12626"/>
    </row>
    <row r="12627" spans="174:174" x14ac:dyDescent="0.3">
      <c r="FR12627"/>
    </row>
    <row r="12628" spans="174:174" x14ac:dyDescent="0.3">
      <c r="FR12628"/>
    </row>
    <row r="12629" spans="174:174" x14ac:dyDescent="0.3">
      <c r="FR12629"/>
    </row>
    <row r="12630" spans="174:174" x14ac:dyDescent="0.3">
      <c r="FR12630"/>
    </row>
    <row r="12631" spans="174:174" x14ac:dyDescent="0.3">
      <c r="FR12631"/>
    </row>
    <row r="12632" spans="174:174" x14ac:dyDescent="0.3">
      <c r="FR12632"/>
    </row>
    <row r="12633" spans="174:174" x14ac:dyDescent="0.3">
      <c r="FR12633"/>
    </row>
    <row r="12634" spans="174:174" x14ac:dyDescent="0.3">
      <c r="FR12634"/>
    </row>
    <row r="12635" spans="174:174" x14ac:dyDescent="0.3">
      <c r="FR12635"/>
    </row>
    <row r="12636" spans="174:174" x14ac:dyDescent="0.3">
      <c r="FR12636"/>
    </row>
    <row r="12637" spans="174:174" x14ac:dyDescent="0.3">
      <c r="FR12637"/>
    </row>
    <row r="12638" spans="174:174" x14ac:dyDescent="0.3">
      <c r="FR12638"/>
    </row>
    <row r="12639" spans="174:174" x14ac:dyDescent="0.3">
      <c r="FR12639"/>
    </row>
    <row r="12640" spans="174:174" x14ac:dyDescent="0.3">
      <c r="FR12640"/>
    </row>
    <row r="12641" spans="174:174" x14ac:dyDescent="0.3">
      <c r="FR12641"/>
    </row>
    <row r="12642" spans="174:174" x14ac:dyDescent="0.3">
      <c r="FR12642"/>
    </row>
    <row r="12643" spans="174:174" x14ac:dyDescent="0.3">
      <c r="FR12643"/>
    </row>
    <row r="12644" spans="174:174" x14ac:dyDescent="0.3">
      <c r="FR12644"/>
    </row>
    <row r="12645" spans="174:174" x14ac:dyDescent="0.3">
      <c r="FR12645"/>
    </row>
    <row r="12646" spans="174:174" x14ac:dyDescent="0.3">
      <c r="FR12646"/>
    </row>
    <row r="12647" spans="174:174" x14ac:dyDescent="0.3">
      <c r="FR12647"/>
    </row>
    <row r="12648" spans="174:174" x14ac:dyDescent="0.3">
      <c r="FR12648"/>
    </row>
    <row r="12649" spans="174:174" x14ac:dyDescent="0.3">
      <c r="FR12649"/>
    </row>
    <row r="12650" spans="174:174" x14ac:dyDescent="0.3">
      <c r="FR12650"/>
    </row>
    <row r="12651" spans="174:174" x14ac:dyDescent="0.3">
      <c r="FR12651"/>
    </row>
    <row r="12652" spans="174:174" x14ac:dyDescent="0.3">
      <c r="FR12652"/>
    </row>
    <row r="12653" spans="174:174" x14ac:dyDescent="0.3">
      <c r="FR12653"/>
    </row>
    <row r="12654" spans="174:174" x14ac:dyDescent="0.3">
      <c r="FR12654"/>
    </row>
    <row r="12655" spans="174:174" x14ac:dyDescent="0.3">
      <c r="FR12655"/>
    </row>
    <row r="12656" spans="174:174" x14ac:dyDescent="0.3">
      <c r="FR12656"/>
    </row>
    <row r="12657" spans="174:174" x14ac:dyDescent="0.3">
      <c r="FR12657"/>
    </row>
    <row r="12658" spans="174:174" x14ac:dyDescent="0.3">
      <c r="FR12658"/>
    </row>
    <row r="12659" spans="174:174" x14ac:dyDescent="0.3">
      <c r="FR12659"/>
    </row>
    <row r="12660" spans="174:174" x14ac:dyDescent="0.3">
      <c r="FR12660"/>
    </row>
    <row r="12661" spans="174:174" x14ac:dyDescent="0.3">
      <c r="FR12661"/>
    </row>
    <row r="12662" spans="174:174" x14ac:dyDescent="0.3">
      <c r="FR12662"/>
    </row>
    <row r="12663" spans="174:174" x14ac:dyDescent="0.3">
      <c r="FR12663"/>
    </row>
    <row r="12664" spans="174:174" x14ac:dyDescent="0.3">
      <c r="FR12664"/>
    </row>
    <row r="12665" spans="174:174" x14ac:dyDescent="0.3">
      <c r="FR12665"/>
    </row>
    <row r="12666" spans="174:174" x14ac:dyDescent="0.3">
      <c r="FR12666"/>
    </row>
    <row r="12667" spans="174:174" x14ac:dyDescent="0.3">
      <c r="FR12667"/>
    </row>
    <row r="12668" spans="174:174" x14ac:dyDescent="0.3">
      <c r="FR12668"/>
    </row>
    <row r="12669" spans="174:174" x14ac:dyDescent="0.3">
      <c r="FR12669"/>
    </row>
    <row r="12670" spans="174:174" x14ac:dyDescent="0.3">
      <c r="FR12670"/>
    </row>
    <row r="12671" spans="174:174" x14ac:dyDescent="0.3">
      <c r="FR12671"/>
    </row>
    <row r="12672" spans="174:174" x14ac:dyDescent="0.3">
      <c r="FR12672"/>
    </row>
    <row r="12673" spans="174:174" x14ac:dyDescent="0.3">
      <c r="FR12673"/>
    </row>
    <row r="12674" spans="174:174" x14ac:dyDescent="0.3">
      <c r="FR12674"/>
    </row>
    <row r="12675" spans="174:174" x14ac:dyDescent="0.3">
      <c r="FR12675"/>
    </row>
    <row r="12676" spans="174:174" x14ac:dyDescent="0.3">
      <c r="FR12676"/>
    </row>
    <row r="12677" spans="174:174" x14ac:dyDescent="0.3">
      <c r="FR12677"/>
    </row>
    <row r="12678" spans="174:174" x14ac:dyDescent="0.3">
      <c r="FR12678"/>
    </row>
    <row r="12679" spans="174:174" x14ac:dyDescent="0.3">
      <c r="FR12679"/>
    </row>
    <row r="12680" spans="174:174" x14ac:dyDescent="0.3">
      <c r="FR12680"/>
    </row>
    <row r="12681" spans="174:174" x14ac:dyDescent="0.3">
      <c r="FR12681"/>
    </row>
    <row r="12682" spans="174:174" x14ac:dyDescent="0.3">
      <c r="FR12682"/>
    </row>
    <row r="12683" spans="174:174" x14ac:dyDescent="0.3">
      <c r="FR12683"/>
    </row>
    <row r="12684" spans="174:174" x14ac:dyDescent="0.3">
      <c r="FR12684"/>
    </row>
    <row r="12685" spans="174:174" x14ac:dyDescent="0.3">
      <c r="FR12685"/>
    </row>
    <row r="12686" spans="174:174" x14ac:dyDescent="0.3">
      <c r="FR12686"/>
    </row>
    <row r="12687" spans="174:174" x14ac:dyDescent="0.3">
      <c r="FR12687"/>
    </row>
    <row r="12688" spans="174:174" x14ac:dyDescent="0.3">
      <c r="FR12688"/>
    </row>
    <row r="12689" spans="174:174" x14ac:dyDescent="0.3">
      <c r="FR12689"/>
    </row>
    <row r="12690" spans="174:174" x14ac:dyDescent="0.3">
      <c r="FR12690"/>
    </row>
    <row r="12691" spans="174:174" x14ac:dyDescent="0.3">
      <c r="FR12691"/>
    </row>
    <row r="12692" spans="174:174" x14ac:dyDescent="0.3">
      <c r="FR12692"/>
    </row>
    <row r="12693" spans="174:174" x14ac:dyDescent="0.3">
      <c r="FR12693"/>
    </row>
    <row r="12694" spans="174:174" x14ac:dyDescent="0.3">
      <c r="FR12694"/>
    </row>
    <row r="12695" spans="174:174" x14ac:dyDescent="0.3">
      <c r="FR12695"/>
    </row>
    <row r="12696" spans="174:174" x14ac:dyDescent="0.3">
      <c r="FR12696"/>
    </row>
    <row r="12697" spans="174:174" x14ac:dyDescent="0.3">
      <c r="FR12697"/>
    </row>
    <row r="12698" spans="174:174" x14ac:dyDescent="0.3">
      <c r="FR12698"/>
    </row>
    <row r="12699" spans="174:174" x14ac:dyDescent="0.3">
      <c r="FR12699"/>
    </row>
    <row r="12700" spans="174:174" x14ac:dyDescent="0.3">
      <c r="FR12700"/>
    </row>
    <row r="12701" spans="174:174" x14ac:dyDescent="0.3">
      <c r="FR12701"/>
    </row>
    <row r="12702" spans="174:174" x14ac:dyDescent="0.3">
      <c r="FR12702"/>
    </row>
    <row r="12703" spans="174:174" x14ac:dyDescent="0.3">
      <c r="FR12703"/>
    </row>
    <row r="12704" spans="174:174" x14ac:dyDescent="0.3">
      <c r="FR12704"/>
    </row>
    <row r="12705" spans="174:174" x14ac:dyDescent="0.3">
      <c r="FR12705"/>
    </row>
    <row r="12706" spans="174:174" x14ac:dyDescent="0.3">
      <c r="FR12706"/>
    </row>
    <row r="12707" spans="174:174" x14ac:dyDescent="0.3">
      <c r="FR12707"/>
    </row>
    <row r="12708" spans="174:174" x14ac:dyDescent="0.3">
      <c r="FR12708"/>
    </row>
    <row r="12709" spans="174:174" x14ac:dyDescent="0.3">
      <c r="FR12709"/>
    </row>
    <row r="12710" spans="174:174" x14ac:dyDescent="0.3">
      <c r="FR12710"/>
    </row>
    <row r="12711" spans="174:174" x14ac:dyDescent="0.3">
      <c r="FR12711"/>
    </row>
    <row r="12712" spans="174:174" x14ac:dyDescent="0.3">
      <c r="FR12712"/>
    </row>
    <row r="12713" spans="174:174" x14ac:dyDescent="0.3">
      <c r="FR12713"/>
    </row>
    <row r="12714" spans="174:174" x14ac:dyDescent="0.3">
      <c r="FR12714"/>
    </row>
    <row r="12715" spans="174:174" x14ac:dyDescent="0.3">
      <c r="FR12715"/>
    </row>
    <row r="12716" spans="174:174" x14ac:dyDescent="0.3">
      <c r="FR12716"/>
    </row>
    <row r="12717" spans="174:174" x14ac:dyDescent="0.3">
      <c r="FR12717"/>
    </row>
    <row r="12718" spans="174:174" x14ac:dyDescent="0.3">
      <c r="FR12718"/>
    </row>
    <row r="12719" spans="174:174" x14ac:dyDescent="0.3">
      <c r="FR12719"/>
    </row>
    <row r="12720" spans="174:174" x14ac:dyDescent="0.3">
      <c r="FR12720"/>
    </row>
    <row r="12721" spans="174:174" x14ac:dyDescent="0.3">
      <c r="FR12721"/>
    </row>
    <row r="12722" spans="174:174" x14ac:dyDescent="0.3">
      <c r="FR12722"/>
    </row>
    <row r="12723" spans="174:174" x14ac:dyDescent="0.3">
      <c r="FR12723"/>
    </row>
    <row r="12724" spans="174:174" x14ac:dyDescent="0.3">
      <c r="FR12724"/>
    </row>
    <row r="12725" spans="174:174" x14ac:dyDescent="0.3">
      <c r="FR12725"/>
    </row>
    <row r="12726" spans="174:174" x14ac:dyDescent="0.3">
      <c r="FR12726"/>
    </row>
    <row r="12727" spans="174:174" x14ac:dyDescent="0.3">
      <c r="FR12727"/>
    </row>
    <row r="12728" spans="174:174" x14ac:dyDescent="0.3">
      <c r="FR12728"/>
    </row>
    <row r="12729" spans="174:174" x14ac:dyDescent="0.3">
      <c r="FR12729"/>
    </row>
    <row r="12730" spans="174:174" x14ac:dyDescent="0.3">
      <c r="FR12730"/>
    </row>
    <row r="12731" spans="174:174" x14ac:dyDescent="0.3">
      <c r="FR12731"/>
    </row>
    <row r="12732" spans="174:174" x14ac:dyDescent="0.3">
      <c r="FR12732"/>
    </row>
    <row r="12733" spans="174:174" x14ac:dyDescent="0.3">
      <c r="FR12733"/>
    </row>
    <row r="12734" spans="174:174" x14ac:dyDescent="0.3">
      <c r="FR12734"/>
    </row>
    <row r="12735" spans="174:174" x14ac:dyDescent="0.3">
      <c r="FR12735"/>
    </row>
    <row r="12736" spans="174:174" x14ac:dyDescent="0.3">
      <c r="FR12736"/>
    </row>
    <row r="12737" spans="174:174" x14ac:dyDescent="0.3">
      <c r="FR12737"/>
    </row>
    <row r="12738" spans="174:174" x14ac:dyDescent="0.3">
      <c r="FR12738"/>
    </row>
    <row r="12739" spans="174:174" x14ac:dyDescent="0.3">
      <c r="FR12739"/>
    </row>
    <row r="12740" spans="174:174" x14ac:dyDescent="0.3">
      <c r="FR12740"/>
    </row>
    <row r="12741" spans="174:174" x14ac:dyDescent="0.3">
      <c r="FR12741"/>
    </row>
    <row r="12742" spans="174:174" x14ac:dyDescent="0.3">
      <c r="FR12742"/>
    </row>
    <row r="12743" spans="174:174" x14ac:dyDescent="0.3">
      <c r="FR12743"/>
    </row>
    <row r="12744" spans="174:174" x14ac:dyDescent="0.3">
      <c r="FR12744"/>
    </row>
    <row r="12745" spans="174:174" x14ac:dyDescent="0.3">
      <c r="FR12745"/>
    </row>
    <row r="12746" spans="174:174" x14ac:dyDescent="0.3">
      <c r="FR12746"/>
    </row>
    <row r="12747" spans="174:174" x14ac:dyDescent="0.3">
      <c r="FR12747"/>
    </row>
    <row r="12748" spans="174:174" x14ac:dyDescent="0.3">
      <c r="FR12748"/>
    </row>
    <row r="12749" spans="174:174" x14ac:dyDescent="0.3">
      <c r="FR12749"/>
    </row>
    <row r="12750" spans="174:174" x14ac:dyDescent="0.3">
      <c r="FR12750"/>
    </row>
    <row r="12751" spans="174:174" x14ac:dyDescent="0.3">
      <c r="FR12751"/>
    </row>
    <row r="12752" spans="174:174" x14ac:dyDescent="0.3">
      <c r="FR12752"/>
    </row>
    <row r="12753" spans="174:174" x14ac:dyDescent="0.3">
      <c r="FR12753"/>
    </row>
    <row r="12754" spans="174:174" x14ac:dyDescent="0.3">
      <c r="FR12754"/>
    </row>
    <row r="12755" spans="174:174" x14ac:dyDescent="0.3">
      <c r="FR12755"/>
    </row>
    <row r="12756" spans="174:174" x14ac:dyDescent="0.3">
      <c r="FR12756"/>
    </row>
    <row r="12757" spans="174:174" x14ac:dyDescent="0.3">
      <c r="FR12757"/>
    </row>
    <row r="12758" spans="174:174" x14ac:dyDescent="0.3">
      <c r="FR12758"/>
    </row>
    <row r="12759" spans="174:174" x14ac:dyDescent="0.3">
      <c r="FR12759"/>
    </row>
    <row r="12760" spans="174:174" x14ac:dyDescent="0.3">
      <c r="FR12760"/>
    </row>
    <row r="12761" spans="174:174" x14ac:dyDescent="0.3">
      <c r="FR12761"/>
    </row>
    <row r="12762" spans="174:174" x14ac:dyDescent="0.3">
      <c r="FR12762"/>
    </row>
    <row r="12763" spans="174:174" x14ac:dyDescent="0.3">
      <c r="FR12763"/>
    </row>
    <row r="12764" spans="174:174" x14ac:dyDescent="0.3">
      <c r="FR12764"/>
    </row>
    <row r="12765" spans="174:174" x14ac:dyDescent="0.3">
      <c r="FR12765"/>
    </row>
    <row r="12766" spans="174:174" x14ac:dyDescent="0.3">
      <c r="FR12766"/>
    </row>
    <row r="12767" spans="174:174" x14ac:dyDescent="0.3">
      <c r="FR12767"/>
    </row>
    <row r="12768" spans="174:174" x14ac:dyDescent="0.3">
      <c r="FR12768"/>
    </row>
    <row r="12769" spans="174:174" x14ac:dyDescent="0.3">
      <c r="FR12769"/>
    </row>
    <row r="12770" spans="174:174" x14ac:dyDescent="0.3">
      <c r="FR12770"/>
    </row>
    <row r="12771" spans="174:174" x14ac:dyDescent="0.3">
      <c r="FR12771"/>
    </row>
    <row r="12772" spans="174:174" x14ac:dyDescent="0.3">
      <c r="FR12772"/>
    </row>
    <row r="12773" spans="174:174" x14ac:dyDescent="0.3">
      <c r="FR12773"/>
    </row>
    <row r="12774" spans="174:174" x14ac:dyDescent="0.3">
      <c r="FR12774"/>
    </row>
    <row r="12775" spans="174:174" x14ac:dyDescent="0.3">
      <c r="FR12775"/>
    </row>
    <row r="12776" spans="174:174" x14ac:dyDescent="0.3">
      <c r="FR12776"/>
    </row>
    <row r="12777" spans="174:174" x14ac:dyDescent="0.3">
      <c r="FR12777"/>
    </row>
    <row r="12778" spans="174:174" x14ac:dyDescent="0.3">
      <c r="FR12778"/>
    </row>
    <row r="12779" spans="174:174" x14ac:dyDescent="0.3">
      <c r="FR12779"/>
    </row>
    <row r="12780" spans="174:174" x14ac:dyDescent="0.3">
      <c r="FR12780"/>
    </row>
    <row r="12781" spans="174:174" x14ac:dyDescent="0.3">
      <c r="FR12781"/>
    </row>
    <row r="12782" spans="174:174" x14ac:dyDescent="0.3">
      <c r="FR12782"/>
    </row>
    <row r="12783" spans="174:174" x14ac:dyDescent="0.3">
      <c r="FR12783"/>
    </row>
    <row r="12784" spans="174:174" x14ac:dyDescent="0.3">
      <c r="FR12784"/>
    </row>
    <row r="12785" spans="174:174" x14ac:dyDescent="0.3">
      <c r="FR12785"/>
    </row>
    <row r="12786" spans="174:174" x14ac:dyDescent="0.3">
      <c r="FR12786"/>
    </row>
    <row r="12787" spans="174:174" x14ac:dyDescent="0.3">
      <c r="FR12787"/>
    </row>
    <row r="12788" spans="174:174" x14ac:dyDescent="0.3">
      <c r="FR12788"/>
    </row>
    <row r="12789" spans="174:174" x14ac:dyDescent="0.3">
      <c r="FR12789"/>
    </row>
    <row r="12790" spans="174:174" x14ac:dyDescent="0.3">
      <c r="FR12790"/>
    </row>
    <row r="12791" spans="174:174" x14ac:dyDescent="0.3">
      <c r="FR12791"/>
    </row>
    <row r="12792" spans="174:174" x14ac:dyDescent="0.3">
      <c r="FR12792"/>
    </row>
    <row r="12793" spans="174:174" x14ac:dyDescent="0.3">
      <c r="FR12793"/>
    </row>
    <row r="12794" spans="174:174" x14ac:dyDescent="0.3">
      <c r="FR12794"/>
    </row>
    <row r="12795" spans="174:174" x14ac:dyDescent="0.3">
      <c r="FR12795"/>
    </row>
    <row r="12796" spans="174:174" x14ac:dyDescent="0.3">
      <c r="FR12796"/>
    </row>
    <row r="12797" spans="174:174" x14ac:dyDescent="0.3">
      <c r="FR12797"/>
    </row>
    <row r="12798" spans="174:174" x14ac:dyDescent="0.3">
      <c r="FR12798"/>
    </row>
    <row r="12799" spans="174:174" x14ac:dyDescent="0.3">
      <c r="FR12799"/>
    </row>
    <row r="12800" spans="174:174" x14ac:dyDescent="0.3">
      <c r="FR12800"/>
    </row>
    <row r="12801" spans="174:174" x14ac:dyDescent="0.3">
      <c r="FR12801"/>
    </row>
    <row r="12802" spans="174:174" x14ac:dyDescent="0.3">
      <c r="FR12802"/>
    </row>
    <row r="12803" spans="174:174" x14ac:dyDescent="0.3">
      <c r="FR12803"/>
    </row>
    <row r="12804" spans="174:174" x14ac:dyDescent="0.3">
      <c r="FR12804"/>
    </row>
    <row r="12805" spans="174:174" x14ac:dyDescent="0.3">
      <c r="FR12805"/>
    </row>
    <row r="12806" spans="174:174" x14ac:dyDescent="0.3">
      <c r="FR12806"/>
    </row>
    <row r="12807" spans="174:174" x14ac:dyDescent="0.3">
      <c r="FR12807"/>
    </row>
    <row r="12808" spans="174:174" x14ac:dyDescent="0.3">
      <c r="FR12808"/>
    </row>
    <row r="12809" spans="174:174" x14ac:dyDescent="0.3">
      <c r="FR12809"/>
    </row>
    <row r="12810" spans="174:174" x14ac:dyDescent="0.3">
      <c r="FR12810"/>
    </row>
    <row r="12811" spans="174:174" x14ac:dyDescent="0.3">
      <c r="FR12811"/>
    </row>
    <row r="12812" spans="174:174" x14ac:dyDescent="0.3">
      <c r="FR12812"/>
    </row>
    <row r="12813" spans="174:174" x14ac:dyDescent="0.3">
      <c r="FR12813"/>
    </row>
    <row r="12814" spans="174:174" x14ac:dyDescent="0.3">
      <c r="FR12814"/>
    </row>
    <row r="12815" spans="174:174" x14ac:dyDescent="0.3">
      <c r="FR12815"/>
    </row>
    <row r="12816" spans="174:174" x14ac:dyDescent="0.3">
      <c r="FR12816"/>
    </row>
    <row r="12817" spans="174:174" x14ac:dyDescent="0.3">
      <c r="FR12817"/>
    </row>
    <row r="12818" spans="174:174" x14ac:dyDescent="0.3">
      <c r="FR12818"/>
    </row>
    <row r="12819" spans="174:174" x14ac:dyDescent="0.3">
      <c r="FR12819"/>
    </row>
    <row r="12820" spans="174:174" x14ac:dyDescent="0.3">
      <c r="FR12820"/>
    </row>
    <row r="12821" spans="174:174" x14ac:dyDescent="0.3">
      <c r="FR12821"/>
    </row>
    <row r="12822" spans="174:174" x14ac:dyDescent="0.3">
      <c r="FR12822"/>
    </row>
    <row r="12823" spans="174:174" x14ac:dyDescent="0.3">
      <c r="FR12823"/>
    </row>
    <row r="12824" spans="174:174" x14ac:dyDescent="0.3">
      <c r="FR12824"/>
    </row>
    <row r="12825" spans="174:174" x14ac:dyDescent="0.3">
      <c r="FR12825"/>
    </row>
    <row r="12826" spans="174:174" x14ac:dyDescent="0.3">
      <c r="FR12826"/>
    </row>
    <row r="12827" spans="174:174" x14ac:dyDescent="0.3">
      <c r="FR12827"/>
    </row>
    <row r="12828" spans="174:174" x14ac:dyDescent="0.3">
      <c r="FR12828"/>
    </row>
    <row r="12829" spans="174:174" x14ac:dyDescent="0.3">
      <c r="FR12829"/>
    </row>
    <row r="12830" spans="174:174" x14ac:dyDescent="0.3">
      <c r="FR12830"/>
    </row>
    <row r="12831" spans="174:174" x14ac:dyDescent="0.3">
      <c r="FR12831"/>
    </row>
    <row r="12832" spans="174:174" x14ac:dyDescent="0.3">
      <c r="FR12832"/>
    </row>
    <row r="12833" spans="174:174" x14ac:dyDescent="0.3">
      <c r="FR12833"/>
    </row>
    <row r="12834" spans="174:174" x14ac:dyDescent="0.3">
      <c r="FR12834"/>
    </row>
    <row r="12835" spans="174:174" x14ac:dyDescent="0.3">
      <c r="FR12835"/>
    </row>
    <row r="12836" spans="174:174" x14ac:dyDescent="0.3">
      <c r="FR12836"/>
    </row>
    <row r="12837" spans="174:174" x14ac:dyDescent="0.3">
      <c r="FR12837"/>
    </row>
    <row r="12838" spans="174:174" x14ac:dyDescent="0.3">
      <c r="FR12838"/>
    </row>
    <row r="12839" spans="174:174" x14ac:dyDescent="0.3">
      <c r="FR12839"/>
    </row>
    <row r="12840" spans="174:174" x14ac:dyDescent="0.3">
      <c r="FR12840"/>
    </row>
    <row r="12841" spans="174:174" x14ac:dyDescent="0.3">
      <c r="FR12841"/>
    </row>
    <row r="12842" spans="174:174" x14ac:dyDescent="0.3">
      <c r="FR12842"/>
    </row>
    <row r="12843" spans="174:174" x14ac:dyDescent="0.3">
      <c r="FR12843"/>
    </row>
    <row r="12844" spans="174:174" x14ac:dyDescent="0.3">
      <c r="FR12844"/>
    </row>
    <row r="12845" spans="174:174" x14ac:dyDescent="0.3">
      <c r="FR12845"/>
    </row>
    <row r="12846" spans="174:174" x14ac:dyDescent="0.3">
      <c r="FR12846"/>
    </row>
    <row r="12847" spans="174:174" x14ac:dyDescent="0.3">
      <c r="FR12847"/>
    </row>
    <row r="12848" spans="174:174" x14ac:dyDescent="0.3">
      <c r="FR12848"/>
    </row>
    <row r="12849" spans="174:174" x14ac:dyDescent="0.3">
      <c r="FR12849"/>
    </row>
    <row r="12850" spans="174:174" x14ac:dyDescent="0.3">
      <c r="FR12850"/>
    </row>
    <row r="12851" spans="174:174" x14ac:dyDescent="0.3">
      <c r="FR12851"/>
    </row>
    <row r="12852" spans="174:174" x14ac:dyDescent="0.3">
      <c r="FR12852"/>
    </row>
    <row r="12853" spans="174:174" x14ac:dyDescent="0.3">
      <c r="FR12853"/>
    </row>
    <row r="12854" spans="174:174" x14ac:dyDescent="0.3">
      <c r="FR12854"/>
    </row>
    <row r="12855" spans="174:174" x14ac:dyDescent="0.3">
      <c r="FR12855"/>
    </row>
    <row r="12856" spans="174:174" x14ac:dyDescent="0.3">
      <c r="FR12856"/>
    </row>
    <row r="12857" spans="174:174" x14ac:dyDescent="0.3">
      <c r="FR12857"/>
    </row>
    <row r="12858" spans="174:174" x14ac:dyDescent="0.3">
      <c r="FR12858"/>
    </row>
    <row r="12859" spans="174:174" x14ac:dyDescent="0.3">
      <c r="FR12859"/>
    </row>
    <row r="12860" spans="174:174" x14ac:dyDescent="0.3">
      <c r="FR12860"/>
    </row>
    <row r="12861" spans="174:174" x14ac:dyDescent="0.3">
      <c r="FR12861"/>
    </row>
    <row r="12862" spans="174:174" x14ac:dyDescent="0.3">
      <c r="FR12862"/>
    </row>
    <row r="12863" spans="174:174" x14ac:dyDescent="0.3">
      <c r="FR12863"/>
    </row>
    <row r="12864" spans="174:174" x14ac:dyDescent="0.3">
      <c r="FR12864"/>
    </row>
    <row r="12865" spans="174:174" x14ac:dyDescent="0.3">
      <c r="FR12865"/>
    </row>
    <row r="12866" spans="174:174" x14ac:dyDescent="0.3">
      <c r="FR12866"/>
    </row>
    <row r="12867" spans="174:174" x14ac:dyDescent="0.3">
      <c r="FR12867"/>
    </row>
    <row r="12868" spans="174:174" x14ac:dyDescent="0.3">
      <c r="FR12868"/>
    </row>
    <row r="12869" spans="174:174" x14ac:dyDescent="0.3">
      <c r="FR12869"/>
    </row>
    <row r="12870" spans="174:174" x14ac:dyDescent="0.3">
      <c r="FR12870"/>
    </row>
    <row r="12871" spans="174:174" x14ac:dyDescent="0.3">
      <c r="FR12871"/>
    </row>
    <row r="12872" spans="174:174" x14ac:dyDescent="0.3">
      <c r="FR12872"/>
    </row>
    <row r="12873" spans="174:174" x14ac:dyDescent="0.3">
      <c r="FR12873"/>
    </row>
    <row r="12874" spans="174:174" x14ac:dyDescent="0.3">
      <c r="FR12874"/>
    </row>
    <row r="12875" spans="174:174" x14ac:dyDescent="0.3">
      <c r="FR12875"/>
    </row>
    <row r="12876" spans="174:174" x14ac:dyDescent="0.3">
      <c r="FR12876"/>
    </row>
    <row r="12877" spans="174:174" x14ac:dyDescent="0.3">
      <c r="FR12877"/>
    </row>
    <row r="12878" spans="174:174" x14ac:dyDescent="0.3">
      <c r="FR12878"/>
    </row>
    <row r="12879" spans="174:174" x14ac:dyDescent="0.3">
      <c r="FR12879"/>
    </row>
    <row r="12880" spans="174:174" x14ac:dyDescent="0.3">
      <c r="FR12880"/>
    </row>
    <row r="12881" spans="174:174" x14ac:dyDescent="0.3">
      <c r="FR12881"/>
    </row>
    <row r="12882" spans="174:174" x14ac:dyDescent="0.3">
      <c r="FR12882"/>
    </row>
    <row r="12883" spans="174:174" x14ac:dyDescent="0.3">
      <c r="FR12883"/>
    </row>
    <row r="12884" spans="174:174" x14ac:dyDescent="0.3">
      <c r="FR12884"/>
    </row>
    <row r="12885" spans="174:174" x14ac:dyDescent="0.3">
      <c r="FR12885"/>
    </row>
    <row r="12886" spans="174:174" x14ac:dyDescent="0.3">
      <c r="FR12886"/>
    </row>
    <row r="12887" spans="174:174" x14ac:dyDescent="0.3">
      <c r="FR12887"/>
    </row>
    <row r="12888" spans="174:174" x14ac:dyDescent="0.3">
      <c r="FR12888"/>
    </row>
    <row r="12889" spans="174:174" x14ac:dyDescent="0.3">
      <c r="FR12889"/>
    </row>
    <row r="12890" spans="174:174" x14ac:dyDescent="0.3">
      <c r="FR12890"/>
    </row>
    <row r="12891" spans="174:174" x14ac:dyDescent="0.3">
      <c r="FR12891"/>
    </row>
    <row r="12892" spans="174:174" x14ac:dyDescent="0.3">
      <c r="FR12892"/>
    </row>
    <row r="12893" spans="174:174" x14ac:dyDescent="0.3">
      <c r="FR12893"/>
    </row>
    <row r="12894" spans="174:174" x14ac:dyDescent="0.3">
      <c r="FR12894"/>
    </row>
    <row r="12895" spans="174:174" x14ac:dyDescent="0.3">
      <c r="FR12895"/>
    </row>
    <row r="12896" spans="174:174" x14ac:dyDescent="0.3">
      <c r="FR12896"/>
    </row>
    <row r="12897" spans="174:174" x14ac:dyDescent="0.3">
      <c r="FR12897"/>
    </row>
    <row r="12898" spans="174:174" x14ac:dyDescent="0.3">
      <c r="FR12898"/>
    </row>
    <row r="12899" spans="174:174" x14ac:dyDescent="0.3">
      <c r="FR12899"/>
    </row>
    <row r="12900" spans="174:174" x14ac:dyDescent="0.3">
      <c r="FR12900"/>
    </row>
    <row r="12901" spans="174:174" x14ac:dyDescent="0.3">
      <c r="FR12901"/>
    </row>
    <row r="12902" spans="174:174" x14ac:dyDescent="0.3">
      <c r="FR12902"/>
    </row>
    <row r="12903" spans="174:174" x14ac:dyDescent="0.3">
      <c r="FR12903"/>
    </row>
    <row r="12904" spans="174:174" x14ac:dyDescent="0.3">
      <c r="FR12904"/>
    </row>
    <row r="12905" spans="174:174" x14ac:dyDescent="0.3">
      <c r="FR12905"/>
    </row>
    <row r="12906" spans="174:174" x14ac:dyDescent="0.3">
      <c r="FR12906"/>
    </row>
    <row r="12907" spans="174:174" x14ac:dyDescent="0.3">
      <c r="FR12907"/>
    </row>
    <row r="12908" spans="174:174" x14ac:dyDescent="0.3">
      <c r="FR12908"/>
    </row>
    <row r="12909" spans="174:174" x14ac:dyDescent="0.3">
      <c r="FR12909"/>
    </row>
    <row r="12910" spans="174:174" x14ac:dyDescent="0.3">
      <c r="FR12910"/>
    </row>
    <row r="12911" spans="174:174" x14ac:dyDescent="0.3">
      <c r="FR12911"/>
    </row>
    <row r="12912" spans="174:174" x14ac:dyDescent="0.3">
      <c r="FR12912"/>
    </row>
    <row r="12913" spans="174:174" x14ac:dyDescent="0.3">
      <c r="FR12913"/>
    </row>
    <row r="12914" spans="174:174" x14ac:dyDescent="0.3">
      <c r="FR12914"/>
    </row>
    <row r="12915" spans="174:174" x14ac:dyDescent="0.3">
      <c r="FR12915"/>
    </row>
    <row r="12916" spans="174:174" x14ac:dyDescent="0.3">
      <c r="FR12916"/>
    </row>
    <row r="12917" spans="174:174" x14ac:dyDescent="0.3">
      <c r="FR12917"/>
    </row>
    <row r="12918" spans="174:174" x14ac:dyDescent="0.3">
      <c r="FR12918"/>
    </row>
    <row r="12919" spans="174:174" x14ac:dyDescent="0.3">
      <c r="FR12919"/>
    </row>
    <row r="12920" spans="174:174" x14ac:dyDescent="0.3">
      <c r="FR12920"/>
    </row>
    <row r="12921" spans="174:174" x14ac:dyDescent="0.3">
      <c r="FR12921"/>
    </row>
    <row r="12922" spans="174:174" x14ac:dyDescent="0.3">
      <c r="FR12922"/>
    </row>
    <row r="12923" spans="174:174" x14ac:dyDescent="0.3">
      <c r="FR12923"/>
    </row>
    <row r="12924" spans="174:174" x14ac:dyDescent="0.3">
      <c r="FR12924"/>
    </row>
    <row r="12925" spans="174:174" x14ac:dyDescent="0.3">
      <c r="FR12925"/>
    </row>
    <row r="12926" spans="174:174" x14ac:dyDescent="0.3">
      <c r="FR12926"/>
    </row>
    <row r="12927" spans="174:174" x14ac:dyDescent="0.3">
      <c r="FR12927"/>
    </row>
    <row r="12928" spans="174:174" x14ac:dyDescent="0.3">
      <c r="FR12928"/>
    </row>
    <row r="12929" spans="174:174" x14ac:dyDescent="0.3">
      <c r="FR12929"/>
    </row>
    <row r="12930" spans="174:174" x14ac:dyDescent="0.3">
      <c r="FR12930"/>
    </row>
    <row r="12931" spans="174:174" x14ac:dyDescent="0.3">
      <c r="FR12931"/>
    </row>
    <row r="12932" spans="174:174" x14ac:dyDescent="0.3">
      <c r="FR12932"/>
    </row>
    <row r="12933" spans="174:174" x14ac:dyDescent="0.3">
      <c r="FR12933"/>
    </row>
    <row r="12934" spans="174:174" x14ac:dyDescent="0.3">
      <c r="FR12934"/>
    </row>
    <row r="12935" spans="174:174" x14ac:dyDescent="0.3">
      <c r="FR12935"/>
    </row>
    <row r="12936" spans="174:174" x14ac:dyDescent="0.3">
      <c r="FR12936"/>
    </row>
    <row r="12937" spans="174:174" x14ac:dyDescent="0.3">
      <c r="FR12937"/>
    </row>
    <row r="12938" spans="174:174" x14ac:dyDescent="0.3">
      <c r="FR12938"/>
    </row>
    <row r="12939" spans="174:174" x14ac:dyDescent="0.3">
      <c r="FR12939"/>
    </row>
    <row r="12940" spans="174:174" x14ac:dyDescent="0.3">
      <c r="FR12940"/>
    </row>
    <row r="12941" spans="174:174" x14ac:dyDescent="0.3">
      <c r="FR12941"/>
    </row>
    <row r="12942" spans="174:174" x14ac:dyDescent="0.3">
      <c r="FR12942"/>
    </row>
    <row r="12943" spans="174:174" x14ac:dyDescent="0.3">
      <c r="FR12943"/>
    </row>
    <row r="12944" spans="174:174" x14ac:dyDescent="0.3">
      <c r="FR12944"/>
    </row>
    <row r="12945" spans="174:174" x14ac:dyDescent="0.3">
      <c r="FR12945"/>
    </row>
    <row r="12946" spans="174:174" x14ac:dyDescent="0.3">
      <c r="FR12946"/>
    </row>
    <row r="12947" spans="174:174" x14ac:dyDescent="0.3">
      <c r="FR12947"/>
    </row>
    <row r="12948" spans="174:174" x14ac:dyDescent="0.3">
      <c r="FR12948"/>
    </row>
    <row r="12949" spans="174:174" x14ac:dyDescent="0.3">
      <c r="FR12949"/>
    </row>
    <row r="12950" spans="174:174" x14ac:dyDescent="0.3">
      <c r="FR12950"/>
    </row>
    <row r="12951" spans="174:174" x14ac:dyDescent="0.3">
      <c r="FR12951"/>
    </row>
    <row r="12952" spans="174:174" x14ac:dyDescent="0.3">
      <c r="FR12952"/>
    </row>
    <row r="12953" spans="174:174" x14ac:dyDescent="0.3">
      <c r="FR12953"/>
    </row>
    <row r="12954" spans="174:174" x14ac:dyDescent="0.3">
      <c r="FR12954"/>
    </row>
    <row r="12955" spans="174:174" x14ac:dyDescent="0.3">
      <c r="FR12955"/>
    </row>
    <row r="12956" spans="174:174" x14ac:dyDescent="0.3">
      <c r="FR12956"/>
    </row>
    <row r="12957" spans="174:174" x14ac:dyDescent="0.3">
      <c r="FR12957"/>
    </row>
    <row r="12958" spans="174:174" x14ac:dyDescent="0.3">
      <c r="FR12958"/>
    </row>
    <row r="12959" spans="174:174" x14ac:dyDescent="0.3">
      <c r="FR12959"/>
    </row>
    <row r="12960" spans="174:174" x14ac:dyDescent="0.3">
      <c r="FR12960"/>
    </row>
    <row r="12961" spans="174:174" x14ac:dyDescent="0.3">
      <c r="FR12961"/>
    </row>
    <row r="12962" spans="174:174" x14ac:dyDescent="0.3">
      <c r="FR12962"/>
    </row>
    <row r="12963" spans="174:174" x14ac:dyDescent="0.3">
      <c r="FR12963"/>
    </row>
    <row r="12964" spans="174:174" x14ac:dyDescent="0.3">
      <c r="FR12964"/>
    </row>
    <row r="12965" spans="174:174" x14ac:dyDescent="0.3">
      <c r="FR12965"/>
    </row>
    <row r="12966" spans="174:174" x14ac:dyDescent="0.3">
      <c r="FR12966"/>
    </row>
    <row r="12967" spans="174:174" x14ac:dyDescent="0.3">
      <c r="FR12967"/>
    </row>
    <row r="12968" spans="174:174" x14ac:dyDescent="0.3">
      <c r="FR12968"/>
    </row>
    <row r="12969" spans="174:174" x14ac:dyDescent="0.3">
      <c r="FR12969"/>
    </row>
    <row r="12970" spans="174:174" x14ac:dyDescent="0.3">
      <c r="FR12970"/>
    </row>
    <row r="12971" spans="174:174" x14ac:dyDescent="0.3">
      <c r="FR12971"/>
    </row>
    <row r="12972" spans="174:174" x14ac:dyDescent="0.3">
      <c r="FR12972"/>
    </row>
    <row r="12973" spans="174:174" x14ac:dyDescent="0.3">
      <c r="FR12973"/>
    </row>
    <row r="12974" spans="174:174" x14ac:dyDescent="0.3">
      <c r="FR12974"/>
    </row>
    <row r="12975" spans="174:174" x14ac:dyDescent="0.3">
      <c r="FR12975"/>
    </row>
    <row r="12976" spans="174:174" x14ac:dyDescent="0.3">
      <c r="FR12976"/>
    </row>
    <row r="12977" spans="174:174" x14ac:dyDescent="0.3">
      <c r="FR12977"/>
    </row>
    <row r="12978" spans="174:174" x14ac:dyDescent="0.3">
      <c r="FR12978"/>
    </row>
    <row r="12979" spans="174:174" x14ac:dyDescent="0.3">
      <c r="FR12979"/>
    </row>
    <row r="12980" spans="174:174" x14ac:dyDescent="0.3">
      <c r="FR12980"/>
    </row>
    <row r="12981" spans="174:174" x14ac:dyDescent="0.3">
      <c r="FR12981"/>
    </row>
    <row r="12982" spans="174:174" x14ac:dyDescent="0.3">
      <c r="FR12982"/>
    </row>
    <row r="12983" spans="174:174" x14ac:dyDescent="0.3">
      <c r="FR12983"/>
    </row>
    <row r="12984" spans="174:174" x14ac:dyDescent="0.3">
      <c r="FR12984"/>
    </row>
    <row r="12985" spans="174:174" x14ac:dyDescent="0.3">
      <c r="FR12985"/>
    </row>
    <row r="12986" spans="174:174" x14ac:dyDescent="0.3">
      <c r="FR12986"/>
    </row>
    <row r="12987" spans="174:174" x14ac:dyDescent="0.3">
      <c r="FR12987"/>
    </row>
    <row r="12988" spans="174:174" x14ac:dyDescent="0.3">
      <c r="FR12988"/>
    </row>
    <row r="12989" spans="174:174" x14ac:dyDescent="0.3">
      <c r="FR12989"/>
    </row>
    <row r="12990" spans="174:174" x14ac:dyDescent="0.3">
      <c r="FR12990"/>
    </row>
    <row r="12991" spans="174:174" x14ac:dyDescent="0.3">
      <c r="FR12991"/>
    </row>
    <row r="12992" spans="174:174" x14ac:dyDescent="0.3">
      <c r="FR12992"/>
    </row>
    <row r="12993" spans="174:174" x14ac:dyDescent="0.3">
      <c r="FR12993"/>
    </row>
    <row r="12994" spans="174:174" x14ac:dyDescent="0.3">
      <c r="FR12994"/>
    </row>
    <row r="12995" spans="174:174" x14ac:dyDescent="0.3">
      <c r="FR12995"/>
    </row>
    <row r="12996" spans="174:174" x14ac:dyDescent="0.3">
      <c r="FR12996"/>
    </row>
    <row r="12997" spans="174:174" x14ac:dyDescent="0.3">
      <c r="FR12997"/>
    </row>
    <row r="12998" spans="174:174" x14ac:dyDescent="0.3">
      <c r="FR12998"/>
    </row>
    <row r="12999" spans="174:174" x14ac:dyDescent="0.3">
      <c r="FR12999"/>
    </row>
    <row r="13000" spans="174:174" x14ac:dyDescent="0.3">
      <c r="FR13000"/>
    </row>
    <row r="13001" spans="174:174" x14ac:dyDescent="0.3">
      <c r="FR13001"/>
    </row>
    <row r="13002" spans="174:174" x14ac:dyDescent="0.3">
      <c r="FR13002"/>
    </row>
    <row r="13003" spans="174:174" x14ac:dyDescent="0.3">
      <c r="FR13003"/>
    </row>
    <row r="13004" spans="174:174" x14ac:dyDescent="0.3">
      <c r="FR13004"/>
    </row>
    <row r="13005" spans="174:174" x14ac:dyDescent="0.3">
      <c r="FR13005"/>
    </row>
    <row r="13006" spans="174:174" x14ac:dyDescent="0.3">
      <c r="FR13006"/>
    </row>
    <row r="13007" spans="174:174" x14ac:dyDescent="0.3">
      <c r="FR13007"/>
    </row>
    <row r="13008" spans="174:174" x14ac:dyDescent="0.3">
      <c r="FR13008"/>
    </row>
    <row r="13009" spans="174:174" x14ac:dyDescent="0.3">
      <c r="FR13009"/>
    </row>
    <row r="13010" spans="174:174" x14ac:dyDescent="0.3">
      <c r="FR13010"/>
    </row>
    <row r="13011" spans="174:174" x14ac:dyDescent="0.3">
      <c r="FR13011"/>
    </row>
    <row r="13012" spans="174:174" x14ac:dyDescent="0.3">
      <c r="FR13012"/>
    </row>
    <row r="13013" spans="174:174" x14ac:dyDescent="0.3">
      <c r="FR13013"/>
    </row>
    <row r="13014" spans="174:174" x14ac:dyDescent="0.3">
      <c r="FR13014"/>
    </row>
    <row r="13015" spans="174:174" x14ac:dyDescent="0.3">
      <c r="FR13015"/>
    </row>
    <row r="13016" spans="174:174" x14ac:dyDescent="0.3">
      <c r="FR13016"/>
    </row>
    <row r="13017" spans="174:174" x14ac:dyDescent="0.3">
      <c r="FR13017"/>
    </row>
    <row r="13018" spans="174:174" x14ac:dyDescent="0.3">
      <c r="FR13018"/>
    </row>
    <row r="13019" spans="174:174" x14ac:dyDescent="0.3">
      <c r="FR13019"/>
    </row>
    <row r="13020" spans="174:174" x14ac:dyDescent="0.3">
      <c r="FR13020"/>
    </row>
    <row r="13021" spans="174:174" x14ac:dyDescent="0.3">
      <c r="FR13021"/>
    </row>
    <row r="13022" spans="174:174" x14ac:dyDescent="0.3">
      <c r="FR13022"/>
    </row>
    <row r="13023" spans="174:174" x14ac:dyDescent="0.3">
      <c r="FR13023"/>
    </row>
    <row r="13024" spans="174:174" x14ac:dyDescent="0.3">
      <c r="FR13024"/>
    </row>
    <row r="13025" spans="174:174" x14ac:dyDescent="0.3">
      <c r="FR13025"/>
    </row>
    <row r="13026" spans="174:174" x14ac:dyDescent="0.3">
      <c r="FR13026"/>
    </row>
    <row r="13027" spans="174:174" x14ac:dyDescent="0.3">
      <c r="FR13027"/>
    </row>
    <row r="13028" spans="174:174" x14ac:dyDescent="0.3">
      <c r="FR13028"/>
    </row>
    <row r="13029" spans="174:174" x14ac:dyDescent="0.3">
      <c r="FR13029"/>
    </row>
    <row r="13030" spans="174:174" x14ac:dyDescent="0.3">
      <c r="FR13030"/>
    </row>
    <row r="13031" spans="174:174" x14ac:dyDescent="0.3">
      <c r="FR13031"/>
    </row>
    <row r="13032" spans="174:174" x14ac:dyDescent="0.3">
      <c r="FR13032"/>
    </row>
    <row r="13033" spans="174:174" x14ac:dyDescent="0.3">
      <c r="FR13033"/>
    </row>
    <row r="13034" spans="174:174" x14ac:dyDescent="0.3">
      <c r="FR13034"/>
    </row>
    <row r="13035" spans="174:174" x14ac:dyDescent="0.3">
      <c r="FR13035"/>
    </row>
    <row r="13036" spans="174:174" x14ac:dyDescent="0.3">
      <c r="FR13036"/>
    </row>
    <row r="13037" spans="174:174" x14ac:dyDescent="0.3">
      <c r="FR13037"/>
    </row>
    <row r="13038" spans="174:174" x14ac:dyDescent="0.3">
      <c r="FR13038"/>
    </row>
    <row r="13039" spans="174:174" x14ac:dyDescent="0.3">
      <c r="FR13039"/>
    </row>
    <row r="13040" spans="174:174" x14ac:dyDescent="0.3">
      <c r="FR13040"/>
    </row>
    <row r="13041" spans="174:174" x14ac:dyDescent="0.3">
      <c r="FR13041"/>
    </row>
    <row r="13042" spans="174:174" x14ac:dyDescent="0.3">
      <c r="FR13042"/>
    </row>
    <row r="13043" spans="174:174" x14ac:dyDescent="0.3">
      <c r="FR13043"/>
    </row>
    <row r="13044" spans="174:174" x14ac:dyDescent="0.3">
      <c r="FR13044"/>
    </row>
    <row r="13045" spans="174:174" x14ac:dyDescent="0.3">
      <c r="FR13045"/>
    </row>
    <row r="13046" spans="174:174" x14ac:dyDescent="0.3">
      <c r="FR13046"/>
    </row>
    <row r="13047" spans="174:174" x14ac:dyDescent="0.3">
      <c r="FR13047"/>
    </row>
    <row r="13048" spans="174:174" x14ac:dyDescent="0.3">
      <c r="FR13048"/>
    </row>
    <row r="13049" spans="174:174" x14ac:dyDescent="0.3">
      <c r="FR13049"/>
    </row>
    <row r="13050" spans="174:174" x14ac:dyDescent="0.3">
      <c r="FR13050"/>
    </row>
    <row r="13051" spans="174:174" x14ac:dyDescent="0.3">
      <c r="FR13051"/>
    </row>
    <row r="13052" spans="174:174" x14ac:dyDescent="0.3">
      <c r="FR13052"/>
    </row>
    <row r="13053" spans="174:174" x14ac:dyDescent="0.3">
      <c r="FR13053"/>
    </row>
    <row r="13054" spans="174:174" x14ac:dyDescent="0.3">
      <c r="FR13054"/>
    </row>
    <row r="13055" spans="174:174" x14ac:dyDescent="0.3">
      <c r="FR13055"/>
    </row>
    <row r="13056" spans="174:174" x14ac:dyDescent="0.3">
      <c r="FR13056"/>
    </row>
    <row r="13057" spans="174:174" x14ac:dyDescent="0.3">
      <c r="FR13057"/>
    </row>
    <row r="13058" spans="174:174" x14ac:dyDescent="0.3">
      <c r="FR13058"/>
    </row>
    <row r="13059" spans="174:174" x14ac:dyDescent="0.3">
      <c r="FR13059"/>
    </row>
    <row r="13060" spans="174:174" x14ac:dyDescent="0.3">
      <c r="FR13060"/>
    </row>
    <row r="13061" spans="174:174" x14ac:dyDescent="0.3">
      <c r="FR13061"/>
    </row>
    <row r="13062" spans="174:174" x14ac:dyDescent="0.3">
      <c r="FR13062"/>
    </row>
    <row r="13063" spans="174:174" x14ac:dyDescent="0.3">
      <c r="FR13063"/>
    </row>
    <row r="13064" spans="174:174" x14ac:dyDescent="0.3">
      <c r="FR13064"/>
    </row>
    <row r="13065" spans="174:174" x14ac:dyDescent="0.3">
      <c r="FR13065"/>
    </row>
    <row r="13066" spans="174:174" x14ac:dyDescent="0.3">
      <c r="FR13066"/>
    </row>
    <row r="13067" spans="174:174" x14ac:dyDescent="0.3">
      <c r="FR13067"/>
    </row>
    <row r="13068" spans="174:174" x14ac:dyDescent="0.3">
      <c r="FR13068"/>
    </row>
    <row r="13069" spans="174:174" x14ac:dyDescent="0.3">
      <c r="FR13069"/>
    </row>
    <row r="13070" spans="174:174" x14ac:dyDescent="0.3">
      <c r="FR13070"/>
    </row>
    <row r="13071" spans="174:174" x14ac:dyDescent="0.3">
      <c r="FR13071"/>
    </row>
    <row r="13072" spans="174:174" x14ac:dyDescent="0.3">
      <c r="FR13072"/>
    </row>
    <row r="13073" spans="174:174" x14ac:dyDescent="0.3">
      <c r="FR13073"/>
    </row>
    <row r="13074" spans="174:174" x14ac:dyDescent="0.3">
      <c r="FR13074"/>
    </row>
    <row r="13075" spans="174:174" x14ac:dyDescent="0.3">
      <c r="FR13075"/>
    </row>
    <row r="13076" spans="174:174" x14ac:dyDescent="0.3">
      <c r="FR13076"/>
    </row>
    <row r="13077" spans="174:174" x14ac:dyDescent="0.3">
      <c r="FR13077"/>
    </row>
    <row r="13078" spans="174:174" x14ac:dyDescent="0.3">
      <c r="FR13078"/>
    </row>
    <row r="13079" spans="174:174" x14ac:dyDescent="0.3">
      <c r="FR13079"/>
    </row>
    <row r="13080" spans="174:174" x14ac:dyDescent="0.3">
      <c r="FR13080"/>
    </row>
    <row r="13081" spans="174:174" x14ac:dyDescent="0.3">
      <c r="FR13081"/>
    </row>
    <row r="13082" spans="174:174" x14ac:dyDescent="0.3">
      <c r="FR13082"/>
    </row>
    <row r="13083" spans="174:174" x14ac:dyDescent="0.3">
      <c r="FR13083"/>
    </row>
    <row r="13084" spans="174:174" x14ac:dyDescent="0.3">
      <c r="FR13084"/>
    </row>
    <row r="13085" spans="174:174" x14ac:dyDescent="0.3">
      <c r="FR13085"/>
    </row>
    <row r="13086" spans="174:174" x14ac:dyDescent="0.3">
      <c r="FR13086"/>
    </row>
    <row r="13087" spans="174:174" x14ac:dyDescent="0.3">
      <c r="FR13087"/>
    </row>
    <row r="13088" spans="174:174" x14ac:dyDescent="0.3">
      <c r="FR13088"/>
    </row>
    <row r="13089" spans="174:174" x14ac:dyDescent="0.3">
      <c r="FR13089"/>
    </row>
    <row r="13090" spans="174:174" x14ac:dyDescent="0.3">
      <c r="FR13090"/>
    </row>
    <row r="13091" spans="174:174" x14ac:dyDescent="0.3">
      <c r="FR13091"/>
    </row>
    <row r="13092" spans="174:174" x14ac:dyDescent="0.3">
      <c r="FR13092"/>
    </row>
    <row r="13093" spans="174:174" x14ac:dyDescent="0.3">
      <c r="FR13093"/>
    </row>
    <row r="13094" spans="174:174" x14ac:dyDescent="0.3">
      <c r="FR13094"/>
    </row>
    <row r="13095" spans="174:174" x14ac:dyDescent="0.3">
      <c r="FR13095"/>
    </row>
    <row r="13096" spans="174:174" x14ac:dyDescent="0.3">
      <c r="FR13096"/>
    </row>
    <row r="13097" spans="174:174" x14ac:dyDescent="0.3">
      <c r="FR13097"/>
    </row>
    <row r="13098" spans="174:174" x14ac:dyDescent="0.3">
      <c r="FR13098"/>
    </row>
    <row r="13099" spans="174:174" x14ac:dyDescent="0.3">
      <c r="FR13099"/>
    </row>
    <row r="13100" spans="174:174" x14ac:dyDescent="0.3">
      <c r="FR13100"/>
    </row>
    <row r="13101" spans="174:174" x14ac:dyDescent="0.3">
      <c r="FR13101"/>
    </row>
    <row r="13102" spans="174:174" x14ac:dyDescent="0.3">
      <c r="FR13102"/>
    </row>
    <row r="13103" spans="174:174" x14ac:dyDescent="0.3">
      <c r="FR13103"/>
    </row>
    <row r="13104" spans="174:174" x14ac:dyDescent="0.3">
      <c r="FR13104"/>
    </row>
    <row r="13105" spans="174:174" x14ac:dyDescent="0.3">
      <c r="FR13105"/>
    </row>
    <row r="13106" spans="174:174" x14ac:dyDescent="0.3">
      <c r="FR13106"/>
    </row>
    <row r="13107" spans="174:174" x14ac:dyDescent="0.3">
      <c r="FR13107"/>
    </row>
    <row r="13108" spans="174:174" x14ac:dyDescent="0.3">
      <c r="FR13108"/>
    </row>
    <row r="13109" spans="174:174" x14ac:dyDescent="0.3">
      <c r="FR13109"/>
    </row>
    <row r="13110" spans="174:174" x14ac:dyDescent="0.3">
      <c r="FR13110"/>
    </row>
    <row r="13111" spans="174:174" x14ac:dyDescent="0.3">
      <c r="FR13111"/>
    </row>
    <row r="13112" spans="174:174" x14ac:dyDescent="0.3">
      <c r="FR13112"/>
    </row>
    <row r="13113" spans="174:174" x14ac:dyDescent="0.3">
      <c r="FR13113"/>
    </row>
    <row r="13114" spans="174:174" x14ac:dyDescent="0.3">
      <c r="FR13114"/>
    </row>
    <row r="13115" spans="174:174" x14ac:dyDescent="0.3">
      <c r="FR13115"/>
    </row>
    <row r="13116" spans="174:174" x14ac:dyDescent="0.3">
      <c r="FR13116"/>
    </row>
    <row r="13117" spans="174:174" x14ac:dyDescent="0.3">
      <c r="FR13117"/>
    </row>
    <row r="13118" spans="174:174" x14ac:dyDescent="0.3">
      <c r="FR13118"/>
    </row>
    <row r="13119" spans="174:174" x14ac:dyDescent="0.3">
      <c r="FR13119"/>
    </row>
    <row r="13120" spans="174:174" x14ac:dyDescent="0.3">
      <c r="FR13120"/>
    </row>
    <row r="13121" spans="174:174" x14ac:dyDescent="0.3">
      <c r="FR13121"/>
    </row>
    <row r="13122" spans="174:174" x14ac:dyDescent="0.3">
      <c r="FR13122"/>
    </row>
    <row r="13123" spans="174:174" x14ac:dyDescent="0.3">
      <c r="FR13123"/>
    </row>
    <row r="13124" spans="174:174" x14ac:dyDescent="0.3">
      <c r="FR13124"/>
    </row>
    <row r="13125" spans="174:174" x14ac:dyDescent="0.3">
      <c r="FR13125"/>
    </row>
    <row r="13126" spans="174:174" x14ac:dyDescent="0.3">
      <c r="FR13126"/>
    </row>
    <row r="13127" spans="174:174" x14ac:dyDescent="0.3">
      <c r="FR13127"/>
    </row>
    <row r="13128" spans="174:174" x14ac:dyDescent="0.3">
      <c r="FR13128"/>
    </row>
    <row r="13129" spans="174:174" x14ac:dyDescent="0.3">
      <c r="FR13129"/>
    </row>
    <row r="13130" spans="174:174" x14ac:dyDescent="0.3">
      <c r="FR13130"/>
    </row>
    <row r="13131" spans="174:174" x14ac:dyDescent="0.3">
      <c r="FR13131"/>
    </row>
    <row r="13132" spans="174:174" x14ac:dyDescent="0.3">
      <c r="FR13132"/>
    </row>
    <row r="13133" spans="174:174" x14ac:dyDescent="0.3">
      <c r="FR13133"/>
    </row>
    <row r="13134" spans="174:174" x14ac:dyDescent="0.3">
      <c r="FR13134"/>
    </row>
    <row r="13135" spans="174:174" x14ac:dyDescent="0.3">
      <c r="FR13135"/>
    </row>
    <row r="13136" spans="174:174" x14ac:dyDescent="0.3">
      <c r="FR13136"/>
    </row>
    <row r="13137" spans="174:174" x14ac:dyDescent="0.3">
      <c r="FR13137"/>
    </row>
    <row r="13138" spans="174:174" x14ac:dyDescent="0.3">
      <c r="FR13138"/>
    </row>
    <row r="13139" spans="174:174" x14ac:dyDescent="0.3">
      <c r="FR13139"/>
    </row>
    <row r="13140" spans="174:174" x14ac:dyDescent="0.3">
      <c r="FR13140"/>
    </row>
    <row r="13141" spans="174:174" x14ac:dyDescent="0.3">
      <c r="FR13141"/>
    </row>
    <row r="13142" spans="174:174" x14ac:dyDescent="0.3">
      <c r="FR13142"/>
    </row>
    <row r="13143" spans="174:174" x14ac:dyDescent="0.3">
      <c r="FR13143"/>
    </row>
    <row r="13144" spans="174:174" x14ac:dyDescent="0.3">
      <c r="FR13144"/>
    </row>
    <row r="13145" spans="174:174" x14ac:dyDescent="0.3">
      <c r="FR13145"/>
    </row>
    <row r="13146" spans="174:174" x14ac:dyDescent="0.3">
      <c r="FR13146"/>
    </row>
    <row r="13147" spans="174:174" x14ac:dyDescent="0.3">
      <c r="FR13147"/>
    </row>
    <row r="13148" spans="174:174" x14ac:dyDescent="0.3">
      <c r="FR13148"/>
    </row>
    <row r="13149" spans="174:174" x14ac:dyDescent="0.3">
      <c r="FR13149"/>
    </row>
    <row r="13150" spans="174:174" x14ac:dyDescent="0.3">
      <c r="FR13150"/>
    </row>
    <row r="13151" spans="174:174" x14ac:dyDescent="0.3">
      <c r="FR13151"/>
    </row>
    <row r="13152" spans="174:174" x14ac:dyDescent="0.3">
      <c r="FR13152"/>
    </row>
    <row r="13153" spans="174:174" x14ac:dyDescent="0.3">
      <c r="FR13153"/>
    </row>
    <row r="13154" spans="174:174" x14ac:dyDescent="0.3">
      <c r="FR13154"/>
    </row>
    <row r="13155" spans="174:174" x14ac:dyDescent="0.3">
      <c r="FR13155"/>
    </row>
    <row r="13156" spans="174:174" x14ac:dyDescent="0.3">
      <c r="FR13156"/>
    </row>
    <row r="13157" spans="174:174" x14ac:dyDescent="0.3">
      <c r="FR13157"/>
    </row>
    <row r="13158" spans="174:174" x14ac:dyDescent="0.3">
      <c r="FR13158"/>
    </row>
    <row r="13159" spans="174:174" x14ac:dyDescent="0.3">
      <c r="FR13159"/>
    </row>
    <row r="13160" spans="174:174" x14ac:dyDescent="0.3">
      <c r="FR13160"/>
    </row>
    <row r="13161" spans="174:174" x14ac:dyDescent="0.3">
      <c r="FR13161"/>
    </row>
    <row r="13162" spans="174:174" x14ac:dyDescent="0.3">
      <c r="FR13162"/>
    </row>
    <row r="13163" spans="174:174" x14ac:dyDescent="0.3">
      <c r="FR13163"/>
    </row>
    <row r="13164" spans="174:174" x14ac:dyDescent="0.3">
      <c r="FR13164"/>
    </row>
    <row r="13165" spans="174:174" x14ac:dyDescent="0.3">
      <c r="FR13165"/>
    </row>
    <row r="13166" spans="174:174" x14ac:dyDescent="0.3">
      <c r="FR13166"/>
    </row>
    <row r="13167" spans="174:174" x14ac:dyDescent="0.3">
      <c r="FR13167"/>
    </row>
    <row r="13168" spans="174:174" x14ac:dyDescent="0.3">
      <c r="FR13168"/>
    </row>
    <row r="13169" spans="174:174" x14ac:dyDescent="0.3">
      <c r="FR13169"/>
    </row>
    <row r="13170" spans="174:174" x14ac:dyDescent="0.3">
      <c r="FR13170"/>
    </row>
    <row r="13171" spans="174:174" x14ac:dyDescent="0.3">
      <c r="FR13171"/>
    </row>
    <row r="13172" spans="174:174" x14ac:dyDescent="0.3">
      <c r="FR13172"/>
    </row>
    <row r="13173" spans="174:174" x14ac:dyDescent="0.3">
      <c r="FR13173"/>
    </row>
    <row r="13174" spans="174:174" x14ac:dyDescent="0.3">
      <c r="FR13174"/>
    </row>
    <row r="13175" spans="174:174" x14ac:dyDescent="0.3">
      <c r="FR13175"/>
    </row>
    <row r="13176" spans="174:174" x14ac:dyDescent="0.3">
      <c r="FR13176"/>
    </row>
    <row r="13177" spans="174:174" x14ac:dyDescent="0.3">
      <c r="FR13177"/>
    </row>
    <row r="13178" spans="174:174" x14ac:dyDescent="0.3">
      <c r="FR13178"/>
    </row>
    <row r="13179" spans="174:174" x14ac:dyDescent="0.3">
      <c r="FR13179"/>
    </row>
    <row r="13180" spans="174:174" x14ac:dyDescent="0.3">
      <c r="FR13180"/>
    </row>
    <row r="13181" spans="174:174" x14ac:dyDescent="0.3">
      <c r="FR13181"/>
    </row>
    <row r="13182" spans="174:174" x14ac:dyDescent="0.3">
      <c r="FR13182"/>
    </row>
    <row r="13183" spans="174:174" x14ac:dyDescent="0.3">
      <c r="FR13183"/>
    </row>
    <row r="13184" spans="174:174" x14ac:dyDescent="0.3">
      <c r="FR13184"/>
    </row>
    <row r="13185" spans="174:174" x14ac:dyDescent="0.3">
      <c r="FR13185"/>
    </row>
    <row r="13186" spans="174:174" x14ac:dyDescent="0.3">
      <c r="FR13186"/>
    </row>
    <row r="13187" spans="174:174" x14ac:dyDescent="0.3">
      <c r="FR13187"/>
    </row>
    <row r="13188" spans="174:174" x14ac:dyDescent="0.3">
      <c r="FR13188"/>
    </row>
    <row r="13189" spans="174:174" x14ac:dyDescent="0.3">
      <c r="FR13189"/>
    </row>
    <row r="13190" spans="174:174" x14ac:dyDescent="0.3">
      <c r="FR13190"/>
    </row>
    <row r="13191" spans="174:174" x14ac:dyDescent="0.3">
      <c r="FR13191"/>
    </row>
    <row r="13192" spans="174:174" x14ac:dyDescent="0.3">
      <c r="FR13192"/>
    </row>
    <row r="13193" spans="174:174" x14ac:dyDescent="0.3">
      <c r="FR13193"/>
    </row>
    <row r="13194" spans="174:174" x14ac:dyDescent="0.3">
      <c r="FR13194"/>
    </row>
    <row r="13195" spans="174:174" x14ac:dyDescent="0.3">
      <c r="FR13195"/>
    </row>
    <row r="13196" spans="174:174" x14ac:dyDescent="0.3">
      <c r="FR13196"/>
    </row>
    <row r="13197" spans="174:174" x14ac:dyDescent="0.3">
      <c r="FR13197"/>
    </row>
    <row r="13198" spans="174:174" x14ac:dyDescent="0.3">
      <c r="FR13198"/>
    </row>
    <row r="13199" spans="174:174" x14ac:dyDescent="0.3">
      <c r="FR13199"/>
    </row>
    <row r="13200" spans="174:174" x14ac:dyDescent="0.3">
      <c r="FR13200"/>
    </row>
    <row r="13201" spans="174:174" x14ac:dyDescent="0.3">
      <c r="FR13201"/>
    </row>
    <row r="13202" spans="174:174" x14ac:dyDescent="0.3">
      <c r="FR13202"/>
    </row>
    <row r="13203" spans="174:174" x14ac:dyDescent="0.3">
      <c r="FR13203"/>
    </row>
    <row r="13204" spans="174:174" x14ac:dyDescent="0.3">
      <c r="FR13204"/>
    </row>
    <row r="13205" spans="174:174" x14ac:dyDescent="0.3">
      <c r="FR13205"/>
    </row>
    <row r="13206" spans="174:174" x14ac:dyDescent="0.3">
      <c r="FR13206"/>
    </row>
    <row r="13207" spans="174:174" x14ac:dyDescent="0.3">
      <c r="FR13207"/>
    </row>
    <row r="13208" spans="174:174" x14ac:dyDescent="0.3">
      <c r="FR13208"/>
    </row>
    <row r="13209" spans="174:174" x14ac:dyDescent="0.3">
      <c r="FR13209"/>
    </row>
    <row r="13210" spans="174:174" x14ac:dyDescent="0.3">
      <c r="FR13210"/>
    </row>
    <row r="13211" spans="174:174" x14ac:dyDescent="0.3">
      <c r="FR13211"/>
    </row>
    <row r="13212" spans="174:174" x14ac:dyDescent="0.3">
      <c r="FR13212"/>
    </row>
    <row r="13213" spans="174:174" x14ac:dyDescent="0.3">
      <c r="FR13213"/>
    </row>
    <row r="13214" spans="174:174" x14ac:dyDescent="0.3">
      <c r="FR13214"/>
    </row>
    <row r="13215" spans="174:174" x14ac:dyDescent="0.3">
      <c r="FR13215"/>
    </row>
    <row r="13216" spans="174:174" x14ac:dyDescent="0.3">
      <c r="FR13216"/>
    </row>
    <row r="13217" spans="174:174" x14ac:dyDescent="0.3">
      <c r="FR13217"/>
    </row>
    <row r="13218" spans="174:174" x14ac:dyDescent="0.3">
      <c r="FR13218"/>
    </row>
    <row r="13219" spans="174:174" x14ac:dyDescent="0.3">
      <c r="FR13219"/>
    </row>
    <row r="13220" spans="174:174" x14ac:dyDescent="0.3">
      <c r="FR13220"/>
    </row>
    <row r="13221" spans="174:174" x14ac:dyDescent="0.3">
      <c r="FR13221"/>
    </row>
    <row r="13222" spans="174:174" x14ac:dyDescent="0.3">
      <c r="FR13222"/>
    </row>
    <row r="13223" spans="174:174" x14ac:dyDescent="0.3">
      <c r="FR13223"/>
    </row>
    <row r="13224" spans="174:174" x14ac:dyDescent="0.3">
      <c r="FR13224"/>
    </row>
    <row r="13225" spans="174:174" x14ac:dyDescent="0.3">
      <c r="FR13225"/>
    </row>
    <row r="13226" spans="174:174" x14ac:dyDescent="0.3">
      <c r="FR13226"/>
    </row>
    <row r="13227" spans="174:174" x14ac:dyDescent="0.3">
      <c r="FR13227"/>
    </row>
    <row r="13228" spans="174:174" x14ac:dyDescent="0.3">
      <c r="FR13228"/>
    </row>
    <row r="13229" spans="174:174" x14ac:dyDescent="0.3">
      <c r="FR13229"/>
    </row>
    <row r="13230" spans="174:174" x14ac:dyDescent="0.3">
      <c r="FR13230"/>
    </row>
    <row r="13231" spans="174:174" x14ac:dyDescent="0.3">
      <c r="FR13231"/>
    </row>
    <row r="13232" spans="174:174" x14ac:dyDescent="0.3">
      <c r="FR13232"/>
    </row>
    <row r="13233" spans="174:174" x14ac:dyDescent="0.3">
      <c r="FR13233"/>
    </row>
    <row r="13234" spans="174:174" x14ac:dyDescent="0.3">
      <c r="FR13234"/>
    </row>
    <row r="13235" spans="174:174" x14ac:dyDescent="0.3">
      <c r="FR13235"/>
    </row>
    <row r="13236" spans="174:174" x14ac:dyDescent="0.3">
      <c r="FR13236"/>
    </row>
    <row r="13237" spans="174:174" x14ac:dyDescent="0.3">
      <c r="FR13237"/>
    </row>
    <row r="13238" spans="174:174" x14ac:dyDescent="0.3">
      <c r="FR13238"/>
    </row>
    <row r="13239" spans="174:174" x14ac:dyDescent="0.3">
      <c r="FR13239"/>
    </row>
    <row r="13240" spans="174:174" x14ac:dyDescent="0.3">
      <c r="FR13240"/>
    </row>
    <row r="13241" spans="174:174" x14ac:dyDescent="0.3">
      <c r="FR13241"/>
    </row>
    <row r="13242" spans="174:174" x14ac:dyDescent="0.3">
      <c r="FR13242"/>
    </row>
    <row r="13243" spans="174:174" x14ac:dyDescent="0.3">
      <c r="FR13243"/>
    </row>
    <row r="13244" spans="174:174" x14ac:dyDescent="0.3">
      <c r="FR13244"/>
    </row>
    <row r="13245" spans="174:174" x14ac:dyDescent="0.3">
      <c r="FR13245"/>
    </row>
    <row r="13246" spans="174:174" x14ac:dyDescent="0.3">
      <c r="FR13246"/>
    </row>
    <row r="13247" spans="174:174" x14ac:dyDescent="0.3">
      <c r="FR13247"/>
    </row>
    <row r="13248" spans="174:174" x14ac:dyDescent="0.3">
      <c r="FR13248"/>
    </row>
    <row r="13249" spans="174:174" x14ac:dyDescent="0.3">
      <c r="FR13249"/>
    </row>
    <row r="13250" spans="174:174" x14ac:dyDescent="0.3">
      <c r="FR13250"/>
    </row>
    <row r="13251" spans="174:174" x14ac:dyDescent="0.3">
      <c r="FR13251"/>
    </row>
    <row r="13252" spans="174:174" x14ac:dyDescent="0.3">
      <c r="FR13252"/>
    </row>
    <row r="13253" spans="174:174" x14ac:dyDescent="0.3">
      <c r="FR13253"/>
    </row>
    <row r="13254" spans="174:174" x14ac:dyDescent="0.3">
      <c r="FR13254"/>
    </row>
    <row r="13255" spans="174:174" x14ac:dyDescent="0.3">
      <c r="FR13255"/>
    </row>
    <row r="13256" spans="174:174" x14ac:dyDescent="0.3">
      <c r="FR13256"/>
    </row>
    <row r="13257" spans="174:174" x14ac:dyDescent="0.3">
      <c r="FR13257"/>
    </row>
    <row r="13258" spans="174:174" x14ac:dyDescent="0.3">
      <c r="FR13258"/>
    </row>
    <row r="13259" spans="174:174" x14ac:dyDescent="0.3">
      <c r="FR13259"/>
    </row>
    <row r="13260" spans="174:174" x14ac:dyDescent="0.3">
      <c r="FR13260"/>
    </row>
    <row r="13261" spans="174:174" x14ac:dyDescent="0.3">
      <c r="FR13261"/>
    </row>
    <row r="13262" spans="174:174" x14ac:dyDescent="0.3">
      <c r="FR13262"/>
    </row>
    <row r="13263" spans="174:174" x14ac:dyDescent="0.3">
      <c r="FR13263"/>
    </row>
    <row r="13264" spans="174:174" x14ac:dyDescent="0.3">
      <c r="FR13264"/>
    </row>
    <row r="13265" spans="174:174" x14ac:dyDescent="0.3">
      <c r="FR13265"/>
    </row>
    <row r="13266" spans="174:174" x14ac:dyDescent="0.3">
      <c r="FR13266"/>
    </row>
    <row r="13267" spans="174:174" x14ac:dyDescent="0.3">
      <c r="FR13267"/>
    </row>
    <row r="13268" spans="174:174" x14ac:dyDescent="0.3">
      <c r="FR13268"/>
    </row>
    <row r="13269" spans="174:174" x14ac:dyDescent="0.3">
      <c r="FR13269"/>
    </row>
    <row r="13270" spans="174:174" x14ac:dyDescent="0.3">
      <c r="FR13270"/>
    </row>
    <row r="13271" spans="174:174" x14ac:dyDescent="0.3">
      <c r="FR13271"/>
    </row>
    <row r="13272" spans="174:174" x14ac:dyDescent="0.3">
      <c r="FR13272"/>
    </row>
    <row r="13273" spans="174:174" x14ac:dyDescent="0.3">
      <c r="FR13273"/>
    </row>
    <row r="13274" spans="174:174" x14ac:dyDescent="0.3">
      <c r="FR13274"/>
    </row>
    <row r="13275" spans="174:174" x14ac:dyDescent="0.3">
      <c r="FR13275"/>
    </row>
    <row r="13276" spans="174:174" x14ac:dyDescent="0.3">
      <c r="FR13276"/>
    </row>
    <row r="13277" spans="174:174" x14ac:dyDescent="0.3">
      <c r="FR13277"/>
    </row>
    <row r="13278" spans="174:174" x14ac:dyDescent="0.3">
      <c r="FR13278"/>
    </row>
    <row r="13279" spans="174:174" x14ac:dyDescent="0.3">
      <c r="FR13279"/>
    </row>
    <row r="13280" spans="174:174" x14ac:dyDescent="0.3">
      <c r="FR13280"/>
    </row>
    <row r="13281" spans="174:174" x14ac:dyDescent="0.3">
      <c r="FR13281"/>
    </row>
    <row r="13282" spans="174:174" x14ac:dyDescent="0.3">
      <c r="FR13282"/>
    </row>
    <row r="13283" spans="174:174" x14ac:dyDescent="0.3">
      <c r="FR13283"/>
    </row>
    <row r="13284" spans="174:174" x14ac:dyDescent="0.3">
      <c r="FR13284"/>
    </row>
    <row r="13285" spans="174:174" x14ac:dyDescent="0.3">
      <c r="FR13285"/>
    </row>
    <row r="13286" spans="174:174" x14ac:dyDescent="0.3">
      <c r="FR13286"/>
    </row>
    <row r="13287" spans="174:174" x14ac:dyDescent="0.3">
      <c r="FR13287"/>
    </row>
    <row r="13288" spans="174:174" x14ac:dyDescent="0.3">
      <c r="FR13288"/>
    </row>
    <row r="13289" spans="174:174" x14ac:dyDescent="0.3">
      <c r="FR13289"/>
    </row>
    <row r="13290" spans="174:174" x14ac:dyDescent="0.3">
      <c r="FR13290"/>
    </row>
    <row r="13291" spans="174:174" x14ac:dyDescent="0.3">
      <c r="FR13291"/>
    </row>
    <row r="13292" spans="174:174" x14ac:dyDescent="0.3">
      <c r="FR13292"/>
    </row>
    <row r="13293" spans="174:174" x14ac:dyDescent="0.3">
      <c r="FR13293"/>
    </row>
    <row r="13294" spans="174:174" x14ac:dyDescent="0.3">
      <c r="FR13294"/>
    </row>
    <row r="13295" spans="174:174" x14ac:dyDescent="0.3">
      <c r="FR13295"/>
    </row>
    <row r="13296" spans="174:174" x14ac:dyDescent="0.3">
      <c r="FR13296"/>
    </row>
    <row r="13297" spans="174:174" x14ac:dyDescent="0.3">
      <c r="FR13297"/>
    </row>
    <row r="13298" spans="174:174" x14ac:dyDescent="0.3">
      <c r="FR13298"/>
    </row>
    <row r="13299" spans="174:174" x14ac:dyDescent="0.3">
      <c r="FR13299"/>
    </row>
    <row r="13300" spans="174:174" x14ac:dyDescent="0.3">
      <c r="FR13300"/>
    </row>
    <row r="13301" spans="174:174" x14ac:dyDescent="0.3">
      <c r="FR13301"/>
    </row>
    <row r="13302" spans="174:174" x14ac:dyDescent="0.3">
      <c r="FR13302"/>
    </row>
    <row r="13303" spans="174:174" x14ac:dyDescent="0.3">
      <c r="FR13303"/>
    </row>
    <row r="13304" spans="174:174" x14ac:dyDescent="0.3">
      <c r="FR13304"/>
    </row>
    <row r="13305" spans="174:174" x14ac:dyDescent="0.3">
      <c r="FR13305"/>
    </row>
    <row r="13306" spans="174:174" x14ac:dyDescent="0.3">
      <c r="FR13306"/>
    </row>
    <row r="13307" spans="174:174" x14ac:dyDescent="0.3">
      <c r="FR13307"/>
    </row>
    <row r="13308" spans="174:174" x14ac:dyDescent="0.3">
      <c r="FR13308"/>
    </row>
    <row r="13309" spans="174:174" x14ac:dyDescent="0.3">
      <c r="FR13309"/>
    </row>
    <row r="13310" spans="174:174" x14ac:dyDescent="0.3">
      <c r="FR13310"/>
    </row>
    <row r="13311" spans="174:174" x14ac:dyDescent="0.3">
      <c r="FR13311"/>
    </row>
    <row r="13312" spans="174:174" x14ac:dyDescent="0.3">
      <c r="FR13312"/>
    </row>
    <row r="13313" spans="174:174" x14ac:dyDescent="0.3">
      <c r="FR13313"/>
    </row>
    <row r="13314" spans="174:174" x14ac:dyDescent="0.3">
      <c r="FR13314"/>
    </row>
    <row r="13315" spans="174:174" x14ac:dyDescent="0.3">
      <c r="FR13315"/>
    </row>
    <row r="13316" spans="174:174" x14ac:dyDescent="0.3">
      <c r="FR13316"/>
    </row>
    <row r="13317" spans="174:174" x14ac:dyDescent="0.3">
      <c r="FR13317"/>
    </row>
    <row r="13318" spans="174:174" x14ac:dyDescent="0.3">
      <c r="FR13318"/>
    </row>
    <row r="13319" spans="174:174" x14ac:dyDescent="0.3">
      <c r="FR13319"/>
    </row>
    <row r="13320" spans="174:174" x14ac:dyDescent="0.3">
      <c r="FR13320"/>
    </row>
    <row r="13321" spans="174:174" x14ac:dyDescent="0.3">
      <c r="FR13321"/>
    </row>
    <row r="13322" spans="174:174" x14ac:dyDescent="0.3">
      <c r="FR13322"/>
    </row>
    <row r="13323" spans="174:174" x14ac:dyDescent="0.3">
      <c r="FR13323"/>
    </row>
    <row r="13324" spans="174:174" x14ac:dyDescent="0.3">
      <c r="FR13324"/>
    </row>
    <row r="13325" spans="174:174" x14ac:dyDescent="0.3">
      <c r="FR13325"/>
    </row>
    <row r="13326" spans="174:174" x14ac:dyDescent="0.3">
      <c r="FR13326"/>
    </row>
    <row r="13327" spans="174:174" x14ac:dyDescent="0.3">
      <c r="FR13327"/>
    </row>
    <row r="13328" spans="174:174" x14ac:dyDescent="0.3">
      <c r="FR13328"/>
    </row>
    <row r="13329" spans="174:174" x14ac:dyDescent="0.3">
      <c r="FR13329"/>
    </row>
    <row r="13330" spans="174:174" x14ac:dyDescent="0.3">
      <c r="FR13330"/>
    </row>
    <row r="13331" spans="174:174" x14ac:dyDescent="0.3">
      <c r="FR13331"/>
    </row>
    <row r="13332" spans="174:174" x14ac:dyDescent="0.3">
      <c r="FR13332"/>
    </row>
    <row r="13333" spans="174:174" x14ac:dyDescent="0.3">
      <c r="FR13333"/>
    </row>
    <row r="13334" spans="174:174" x14ac:dyDescent="0.3">
      <c r="FR13334"/>
    </row>
    <row r="13335" spans="174:174" x14ac:dyDescent="0.3">
      <c r="FR13335"/>
    </row>
    <row r="13336" spans="174:174" x14ac:dyDescent="0.3">
      <c r="FR13336"/>
    </row>
    <row r="13337" spans="174:174" x14ac:dyDescent="0.3">
      <c r="FR13337"/>
    </row>
    <row r="13338" spans="174:174" x14ac:dyDescent="0.3">
      <c r="FR13338"/>
    </row>
    <row r="13339" spans="174:174" x14ac:dyDescent="0.3">
      <c r="FR13339"/>
    </row>
    <row r="13340" spans="174:174" x14ac:dyDescent="0.3">
      <c r="FR13340"/>
    </row>
    <row r="13341" spans="174:174" x14ac:dyDescent="0.3">
      <c r="FR13341"/>
    </row>
    <row r="13342" spans="174:174" x14ac:dyDescent="0.3">
      <c r="FR13342"/>
    </row>
    <row r="13343" spans="174:174" x14ac:dyDescent="0.3">
      <c r="FR13343"/>
    </row>
    <row r="13344" spans="174:174" x14ac:dyDescent="0.3">
      <c r="FR13344"/>
    </row>
    <row r="13345" spans="174:174" x14ac:dyDescent="0.3">
      <c r="FR13345"/>
    </row>
    <row r="13346" spans="174:174" x14ac:dyDescent="0.3">
      <c r="FR13346"/>
    </row>
    <row r="13347" spans="174:174" x14ac:dyDescent="0.3">
      <c r="FR13347"/>
    </row>
    <row r="13348" spans="174:174" x14ac:dyDescent="0.3">
      <c r="FR13348"/>
    </row>
    <row r="13349" spans="174:174" x14ac:dyDescent="0.3">
      <c r="FR13349"/>
    </row>
    <row r="13350" spans="174:174" x14ac:dyDescent="0.3">
      <c r="FR13350"/>
    </row>
    <row r="13351" spans="174:174" x14ac:dyDescent="0.3">
      <c r="FR13351"/>
    </row>
    <row r="13352" spans="174:174" x14ac:dyDescent="0.3">
      <c r="FR13352"/>
    </row>
    <row r="13353" spans="174:174" x14ac:dyDescent="0.3">
      <c r="FR13353"/>
    </row>
    <row r="13354" spans="174:174" x14ac:dyDescent="0.3">
      <c r="FR13354"/>
    </row>
    <row r="13355" spans="174:174" x14ac:dyDescent="0.3">
      <c r="FR13355"/>
    </row>
    <row r="13356" spans="174:174" x14ac:dyDescent="0.3">
      <c r="FR13356"/>
    </row>
    <row r="13357" spans="174:174" x14ac:dyDescent="0.3">
      <c r="FR13357"/>
    </row>
    <row r="13358" spans="174:174" x14ac:dyDescent="0.3">
      <c r="FR13358"/>
    </row>
    <row r="13359" spans="174:174" x14ac:dyDescent="0.3">
      <c r="FR13359"/>
    </row>
    <row r="13360" spans="174:174" x14ac:dyDescent="0.3">
      <c r="FR13360"/>
    </row>
    <row r="13361" spans="174:174" x14ac:dyDescent="0.3">
      <c r="FR13361"/>
    </row>
    <row r="13362" spans="174:174" x14ac:dyDescent="0.3">
      <c r="FR13362"/>
    </row>
    <row r="13363" spans="174:174" x14ac:dyDescent="0.3">
      <c r="FR13363"/>
    </row>
    <row r="13364" spans="174:174" x14ac:dyDescent="0.3">
      <c r="FR13364"/>
    </row>
    <row r="13365" spans="174:174" x14ac:dyDescent="0.3">
      <c r="FR13365"/>
    </row>
    <row r="13366" spans="174:174" x14ac:dyDescent="0.3">
      <c r="FR13366"/>
    </row>
    <row r="13367" spans="174:174" x14ac:dyDescent="0.3">
      <c r="FR13367"/>
    </row>
    <row r="13368" spans="174:174" x14ac:dyDescent="0.3">
      <c r="FR13368"/>
    </row>
    <row r="13369" spans="174:174" x14ac:dyDescent="0.3">
      <c r="FR13369"/>
    </row>
    <row r="13370" spans="174:174" x14ac:dyDescent="0.3">
      <c r="FR13370"/>
    </row>
    <row r="13371" spans="174:174" x14ac:dyDescent="0.3">
      <c r="FR13371"/>
    </row>
    <row r="13372" spans="174:174" x14ac:dyDescent="0.3">
      <c r="FR13372"/>
    </row>
    <row r="13373" spans="174:174" x14ac:dyDescent="0.3">
      <c r="FR13373"/>
    </row>
    <row r="13374" spans="174:174" x14ac:dyDescent="0.3">
      <c r="FR13374"/>
    </row>
    <row r="13375" spans="174:174" x14ac:dyDescent="0.3">
      <c r="FR13375"/>
    </row>
    <row r="13376" spans="174:174" x14ac:dyDescent="0.3">
      <c r="FR13376"/>
    </row>
    <row r="13377" spans="174:174" x14ac:dyDescent="0.3">
      <c r="FR13377"/>
    </row>
    <row r="13378" spans="174:174" x14ac:dyDescent="0.3">
      <c r="FR13378"/>
    </row>
    <row r="13379" spans="174:174" x14ac:dyDescent="0.3">
      <c r="FR13379"/>
    </row>
    <row r="13380" spans="174:174" x14ac:dyDescent="0.3">
      <c r="FR13380"/>
    </row>
    <row r="13381" spans="174:174" x14ac:dyDescent="0.3">
      <c r="FR13381"/>
    </row>
    <row r="13382" spans="174:174" x14ac:dyDescent="0.3">
      <c r="FR13382"/>
    </row>
    <row r="13383" spans="174:174" x14ac:dyDescent="0.3">
      <c r="FR13383"/>
    </row>
    <row r="13384" spans="174:174" x14ac:dyDescent="0.3">
      <c r="FR13384"/>
    </row>
    <row r="13385" spans="174:174" x14ac:dyDescent="0.3">
      <c r="FR13385"/>
    </row>
    <row r="13386" spans="174:174" x14ac:dyDescent="0.3">
      <c r="FR13386"/>
    </row>
    <row r="13387" spans="174:174" x14ac:dyDescent="0.3">
      <c r="FR13387"/>
    </row>
    <row r="13388" spans="174:174" x14ac:dyDescent="0.3">
      <c r="FR13388"/>
    </row>
    <row r="13389" spans="174:174" x14ac:dyDescent="0.3">
      <c r="FR13389"/>
    </row>
    <row r="13390" spans="174:174" x14ac:dyDescent="0.3">
      <c r="FR13390"/>
    </row>
    <row r="13391" spans="174:174" x14ac:dyDescent="0.3">
      <c r="FR13391"/>
    </row>
    <row r="13392" spans="174:174" x14ac:dyDescent="0.3">
      <c r="FR13392"/>
    </row>
    <row r="13393" spans="174:174" x14ac:dyDescent="0.3">
      <c r="FR13393"/>
    </row>
    <row r="13394" spans="174:174" x14ac:dyDescent="0.3">
      <c r="FR13394"/>
    </row>
    <row r="13395" spans="174:174" x14ac:dyDescent="0.3">
      <c r="FR13395"/>
    </row>
    <row r="13396" spans="174:174" x14ac:dyDescent="0.3">
      <c r="FR13396"/>
    </row>
    <row r="13397" spans="174:174" x14ac:dyDescent="0.3">
      <c r="FR13397"/>
    </row>
    <row r="13398" spans="174:174" x14ac:dyDescent="0.3">
      <c r="FR13398"/>
    </row>
    <row r="13399" spans="174:174" x14ac:dyDescent="0.3">
      <c r="FR13399"/>
    </row>
    <row r="13400" spans="174:174" x14ac:dyDescent="0.3">
      <c r="FR13400"/>
    </row>
    <row r="13401" spans="174:174" x14ac:dyDescent="0.3">
      <c r="FR13401"/>
    </row>
    <row r="13402" spans="174:174" x14ac:dyDescent="0.3">
      <c r="FR13402"/>
    </row>
    <row r="13403" spans="174:174" x14ac:dyDescent="0.3">
      <c r="FR13403"/>
    </row>
    <row r="13404" spans="174:174" x14ac:dyDescent="0.3">
      <c r="FR13404"/>
    </row>
    <row r="13405" spans="174:174" x14ac:dyDescent="0.3">
      <c r="FR13405"/>
    </row>
    <row r="13406" spans="174:174" x14ac:dyDescent="0.3">
      <c r="FR13406"/>
    </row>
    <row r="13407" spans="174:174" x14ac:dyDescent="0.3">
      <c r="FR13407"/>
    </row>
    <row r="13408" spans="174:174" x14ac:dyDescent="0.3">
      <c r="FR13408"/>
    </row>
    <row r="13409" spans="174:174" x14ac:dyDescent="0.3">
      <c r="FR13409"/>
    </row>
    <row r="13410" spans="174:174" x14ac:dyDescent="0.3">
      <c r="FR13410"/>
    </row>
    <row r="13411" spans="174:174" x14ac:dyDescent="0.3">
      <c r="FR13411"/>
    </row>
    <row r="13412" spans="174:174" x14ac:dyDescent="0.3">
      <c r="FR13412"/>
    </row>
    <row r="13413" spans="174:174" x14ac:dyDescent="0.3">
      <c r="FR13413"/>
    </row>
    <row r="13414" spans="174:174" x14ac:dyDescent="0.3">
      <c r="FR13414"/>
    </row>
    <row r="13415" spans="174:174" x14ac:dyDescent="0.3">
      <c r="FR13415"/>
    </row>
    <row r="13416" spans="174:174" x14ac:dyDescent="0.3">
      <c r="FR13416"/>
    </row>
    <row r="13417" spans="174:174" x14ac:dyDescent="0.3">
      <c r="FR13417"/>
    </row>
    <row r="13418" spans="174:174" x14ac:dyDescent="0.3">
      <c r="FR13418"/>
    </row>
    <row r="13419" spans="174:174" x14ac:dyDescent="0.3">
      <c r="FR13419"/>
    </row>
    <row r="13420" spans="174:174" x14ac:dyDescent="0.3">
      <c r="FR13420"/>
    </row>
    <row r="13421" spans="174:174" x14ac:dyDescent="0.3">
      <c r="FR13421"/>
    </row>
    <row r="13422" spans="174:174" x14ac:dyDescent="0.3">
      <c r="FR13422"/>
    </row>
    <row r="13423" spans="174:174" x14ac:dyDescent="0.3">
      <c r="FR13423"/>
    </row>
    <row r="13424" spans="174:174" x14ac:dyDescent="0.3">
      <c r="FR13424"/>
    </row>
    <row r="13425" spans="174:174" x14ac:dyDescent="0.3">
      <c r="FR13425"/>
    </row>
    <row r="13426" spans="174:174" x14ac:dyDescent="0.3">
      <c r="FR13426"/>
    </row>
    <row r="13427" spans="174:174" x14ac:dyDescent="0.3">
      <c r="FR13427"/>
    </row>
    <row r="13428" spans="174:174" x14ac:dyDescent="0.3">
      <c r="FR13428"/>
    </row>
    <row r="13429" spans="174:174" x14ac:dyDescent="0.3">
      <c r="FR13429"/>
    </row>
    <row r="13430" spans="174:174" x14ac:dyDescent="0.3">
      <c r="FR13430"/>
    </row>
    <row r="13431" spans="174:174" x14ac:dyDescent="0.3">
      <c r="FR13431"/>
    </row>
    <row r="13432" spans="174:174" x14ac:dyDescent="0.3">
      <c r="FR13432"/>
    </row>
    <row r="13433" spans="174:174" x14ac:dyDescent="0.3">
      <c r="FR13433"/>
    </row>
    <row r="13434" spans="174:174" x14ac:dyDescent="0.3">
      <c r="FR13434"/>
    </row>
    <row r="13435" spans="174:174" x14ac:dyDescent="0.3">
      <c r="FR13435"/>
    </row>
    <row r="13436" spans="174:174" x14ac:dyDescent="0.3">
      <c r="FR13436"/>
    </row>
    <row r="13437" spans="174:174" x14ac:dyDescent="0.3">
      <c r="FR13437"/>
    </row>
    <row r="13438" spans="174:174" x14ac:dyDescent="0.3">
      <c r="FR13438"/>
    </row>
    <row r="13439" spans="174:174" x14ac:dyDescent="0.3">
      <c r="FR13439"/>
    </row>
    <row r="13440" spans="174:174" x14ac:dyDescent="0.3">
      <c r="FR13440"/>
    </row>
    <row r="13441" spans="174:174" x14ac:dyDescent="0.3">
      <c r="FR13441"/>
    </row>
    <row r="13442" spans="174:174" x14ac:dyDescent="0.3">
      <c r="FR13442"/>
    </row>
    <row r="13443" spans="174:174" x14ac:dyDescent="0.3">
      <c r="FR13443"/>
    </row>
    <row r="13444" spans="174:174" x14ac:dyDescent="0.3">
      <c r="FR13444"/>
    </row>
    <row r="13445" spans="174:174" x14ac:dyDescent="0.3">
      <c r="FR13445"/>
    </row>
    <row r="13446" spans="174:174" x14ac:dyDescent="0.3">
      <c r="FR13446"/>
    </row>
    <row r="13447" spans="174:174" x14ac:dyDescent="0.3">
      <c r="FR13447"/>
    </row>
    <row r="13448" spans="174:174" x14ac:dyDescent="0.3">
      <c r="FR13448"/>
    </row>
    <row r="13449" spans="174:174" x14ac:dyDescent="0.3">
      <c r="FR13449"/>
    </row>
    <row r="13450" spans="174:174" x14ac:dyDescent="0.3">
      <c r="FR13450"/>
    </row>
    <row r="13451" spans="174:174" x14ac:dyDescent="0.3">
      <c r="FR13451"/>
    </row>
    <row r="13452" spans="174:174" x14ac:dyDescent="0.3">
      <c r="FR13452"/>
    </row>
    <row r="13453" spans="174:174" x14ac:dyDescent="0.3">
      <c r="FR13453"/>
    </row>
    <row r="13454" spans="174:174" x14ac:dyDescent="0.3">
      <c r="FR13454"/>
    </row>
    <row r="13455" spans="174:174" x14ac:dyDescent="0.3">
      <c r="FR13455"/>
    </row>
    <row r="13456" spans="174:174" x14ac:dyDescent="0.3">
      <c r="FR13456"/>
    </row>
    <row r="13457" spans="174:174" x14ac:dyDescent="0.3">
      <c r="FR13457"/>
    </row>
    <row r="13458" spans="174:174" x14ac:dyDescent="0.3">
      <c r="FR13458"/>
    </row>
    <row r="13459" spans="174:174" x14ac:dyDescent="0.3">
      <c r="FR13459"/>
    </row>
    <row r="13460" spans="174:174" x14ac:dyDescent="0.3">
      <c r="FR13460"/>
    </row>
    <row r="13461" spans="174:174" x14ac:dyDescent="0.3">
      <c r="FR13461"/>
    </row>
    <row r="13462" spans="174:174" x14ac:dyDescent="0.3">
      <c r="FR13462"/>
    </row>
    <row r="13463" spans="174:174" x14ac:dyDescent="0.3">
      <c r="FR13463"/>
    </row>
    <row r="13464" spans="174:174" x14ac:dyDescent="0.3">
      <c r="FR13464"/>
    </row>
    <row r="13465" spans="174:174" x14ac:dyDescent="0.3">
      <c r="FR13465"/>
    </row>
    <row r="13466" spans="174:174" x14ac:dyDescent="0.3">
      <c r="FR13466"/>
    </row>
    <row r="13467" spans="174:174" x14ac:dyDescent="0.3">
      <c r="FR13467"/>
    </row>
    <row r="13468" spans="174:174" x14ac:dyDescent="0.3">
      <c r="FR13468"/>
    </row>
    <row r="13469" spans="174:174" x14ac:dyDescent="0.3">
      <c r="FR13469"/>
    </row>
    <row r="13470" spans="174:174" x14ac:dyDescent="0.3">
      <c r="FR13470"/>
    </row>
    <row r="13471" spans="174:174" x14ac:dyDescent="0.3">
      <c r="FR13471"/>
    </row>
    <row r="13472" spans="174:174" x14ac:dyDescent="0.3">
      <c r="FR13472"/>
    </row>
    <row r="13473" spans="174:174" x14ac:dyDescent="0.3">
      <c r="FR13473"/>
    </row>
    <row r="13474" spans="174:174" x14ac:dyDescent="0.3">
      <c r="FR13474"/>
    </row>
    <row r="13475" spans="174:174" x14ac:dyDescent="0.3">
      <c r="FR13475"/>
    </row>
    <row r="13476" spans="174:174" x14ac:dyDescent="0.3">
      <c r="FR13476"/>
    </row>
    <row r="13477" spans="174:174" x14ac:dyDescent="0.3">
      <c r="FR13477"/>
    </row>
    <row r="13478" spans="174:174" x14ac:dyDescent="0.3">
      <c r="FR13478"/>
    </row>
    <row r="13479" spans="174:174" x14ac:dyDescent="0.3">
      <c r="FR13479"/>
    </row>
    <row r="13480" spans="174:174" x14ac:dyDescent="0.3">
      <c r="FR13480"/>
    </row>
    <row r="13481" spans="174:174" x14ac:dyDescent="0.3">
      <c r="FR13481"/>
    </row>
    <row r="13482" spans="174:174" x14ac:dyDescent="0.3">
      <c r="FR13482"/>
    </row>
    <row r="13483" spans="174:174" x14ac:dyDescent="0.3">
      <c r="FR13483"/>
    </row>
    <row r="13484" spans="174:174" x14ac:dyDescent="0.3">
      <c r="FR13484"/>
    </row>
    <row r="13485" spans="174:174" x14ac:dyDescent="0.3">
      <c r="FR13485"/>
    </row>
    <row r="13486" spans="174:174" x14ac:dyDescent="0.3">
      <c r="FR13486"/>
    </row>
    <row r="13487" spans="174:174" x14ac:dyDescent="0.3">
      <c r="FR13487"/>
    </row>
    <row r="13488" spans="174:174" x14ac:dyDescent="0.3">
      <c r="FR13488"/>
    </row>
    <row r="13489" spans="174:174" x14ac:dyDescent="0.3">
      <c r="FR13489"/>
    </row>
    <row r="13490" spans="174:174" x14ac:dyDescent="0.3">
      <c r="FR13490"/>
    </row>
    <row r="13491" spans="174:174" x14ac:dyDescent="0.3">
      <c r="FR13491"/>
    </row>
    <row r="13492" spans="174:174" x14ac:dyDescent="0.3">
      <c r="FR13492"/>
    </row>
    <row r="13493" spans="174:174" x14ac:dyDescent="0.3">
      <c r="FR13493"/>
    </row>
    <row r="13494" spans="174:174" x14ac:dyDescent="0.3">
      <c r="FR13494"/>
    </row>
    <row r="13495" spans="174:174" x14ac:dyDescent="0.3">
      <c r="FR13495"/>
    </row>
    <row r="13496" spans="174:174" x14ac:dyDescent="0.3">
      <c r="FR13496"/>
    </row>
    <row r="13497" spans="174:174" x14ac:dyDescent="0.3">
      <c r="FR13497"/>
    </row>
    <row r="13498" spans="174:174" x14ac:dyDescent="0.3">
      <c r="FR13498"/>
    </row>
    <row r="13499" spans="174:174" x14ac:dyDescent="0.3">
      <c r="FR13499"/>
    </row>
    <row r="13500" spans="174:174" x14ac:dyDescent="0.3">
      <c r="FR13500"/>
    </row>
    <row r="13501" spans="174:174" x14ac:dyDescent="0.3">
      <c r="FR13501"/>
    </row>
    <row r="13502" spans="174:174" x14ac:dyDescent="0.3">
      <c r="FR13502"/>
    </row>
    <row r="13503" spans="174:174" x14ac:dyDescent="0.3">
      <c r="FR13503"/>
    </row>
    <row r="13504" spans="174:174" x14ac:dyDescent="0.3">
      <c r="FR13504"/>
    </row>
    <row r="13505" spans="174:174" x14ac:dyDescent="0.3">
      <c r="FR13505"/>
    </row>
    <row r="13506" spans="174:174" x14ac:dyDescent="0.3">
      <c r="FR13506"/>
    </row>
    <row r="13507" spans="174:174" x14ac:dyDescent="0.3">
      <c r="FR13507"/>
    </row>
    <row r="13508" spans="174:174" x14ac:dyDescent="0.3">
      <c r="FR13508"/>
    </row>
    <row r="13509" spans="174:174" x14ac:dyDescent="0.3">
      <c r="FR13509"/>
    </row>
    <row r="13510" spans="174:174" x14ac:dyDescent="0.3">
      <c r="FR13510"/>
    </row>
    <row r="13511" spans="174:174" x14ac:dyDescent="0.3">
      <c r="FR13511"/>
    </row>
    <row r="13512" spans="174:174" x14ac:dyDescent="0.3">
      <c r="FR13512"/>
    </row>
    <row r="13513" spans="174:174" x14ac:dyDescent="0.3">
      <c r="FR13513"/>
    </row>
    <row r="13514" spans="174:174" x14ac:dyDescent="0.3">
      <c r="FR13514"/>
    </row>
    <row r="13515" spans="174:174" x14ac:dyDescent="0.3">
      <c r="FR13515"/>
    </row>
    <row r="13516" spans="174:174" x14ac:dyDescent="0.3">
      <c r="FR13516"/>
    </row>
    <row r="13517" spans="174:174" x14ac:dyDescent="0.3">
      <c r="FR13517"/>
    </row>
    <row r="13518" spans="174:174" x14ac:dyDescent="0.3">
      <c r="FR13518"/>
    </row>
    <row r="13519" spans="174:174" x14ac:dyDescent="0.3">
      <c r="FR13519"/>
    </row>
    <row r="13520" spans="174:174" x14ac:dyDescent="0.3">
      <c r="FR13520"/>
    </row>
    <row r="13521" spans="174:174" x14ac:dyDescent="0.3">
      <c r="FR13521"/>
    </row>
    <row r="13522" spans="174:174" x14ac:dyDescent="0.3">
      <c r="FR13522"/>
    </row>
    <row r="13523" spans="174:174" x14ac:dyDescent="0.3">
      <c r="FR13523"/>
    </row>
    <row r="13524" spans="174:174" x14ac:dyDescent="0.3">
      <c r="FR13524"/>
    </row>
    <row r="13525" spans="174:174" x14ac:dyDescent="0.3">
      <c r="FR13525"/>
    </row>
    <row r="13526" spans="174:174" x14ac:dyDescent="0.3">
      <c r="FR13526"/>
    </row>
    <row r="13527" spans="174:174" x14ac:dyDescent="0.3">
      <c r="FR13527"/>
    </row>
    <row r="13528" spans="174:174" x14ac:dyDescent="0.3">
      <c r="FR13528"/>
    </row>
    <row r="13529" spans="174:174" x14ac:dyDescent="0.3">
      <c r="FR13529"/>
    </row>
    <row r="13530" spans="174:174" x14ac:dyDescent="0.3">
      <c r="FR13530"/>
    </row>
    <row r="13531" spans="174:174" x14ac:dyDescent="0.3">
      <c r="FR13531"/>
    </row>
    <row r="13532" spans="174:174" x14ac:dyDescent="0.3">
      <c r="FR13532"/>
    </row>
    <row r="13533" spans="174:174" x14ac:dyDescent="0.3">
      <c r="FR13533"/>
    </row>
    <row r="13534" spans="174:174" x14ac:dyDescent="0.3">
      <c r="FR13534"/>
    </row>
    <row r="13535" spans="174:174" x14ac:dyDescent="0.3">
      <c r="FR13535"/>
    </row>
    <row r="13536" spans="174:174" x14ac:dyDescent="0.3">
      <c r="FR13536"/>
    </row>
    <row r="13537" spans="174:174" x14ac:dyDescent="0.3">
      <c r="FR13537"/>
    </row>
    <row r="13538" spans="174:174" x14ac:dyDescent="0.3">
      <c r="FR13538"/>
    </row>
    <row r="13539" spans="174:174" x14ac:dyDescent="0.3">
      <c r="FR13539"/>
    </row>
    <row r="13540" spans="174:174" x14ac:dyDescent="0.3">
      <c r="FR13540"/>
    </row>
    <row r="13541" spans="174:174" x14ac:dyDescent="0.3">
      <c r="FR13541"/>
    </row>
    <row r="13542" spans="174:174" x14ac:dyDescent="0.3">
      <c r="FR13542"/>
    </row>
    <row r="13543" spans="174:174" x14ac:dyDescent="0.3">
      <c r="FR13543"/>
    </row>
    <row r="13544" spans="174:174" x14ac:dyDescent="0.3">
      <c r="FR13544"/>
    </row>
    <row r="13545" spans="174:174" x14ac:dyDescent="0.3">
      <c r="FR13545"/>
    </row>
    <row r="13546" spans="174:174" x14ac:dyDescent="0.3">
      <c r="FR13546"/>
    </row>
    <row r="13547" spans="174:174" x14ac:dyDescent="0.3">
      <c r="FR13547"/>
    </row>
    <row r="13548" spans="174:174" x14ac:dyDescent="0.3">
      <c r="FR13548"/>
    </row>
    <row r="13549" spans="174:174" x14ac:dyDescent="0.3">
      <c r="FR13549"/>
    </row>
    <row r="13550" spans="174:174" x14ac:dyDescent="0.3">
      <c r="FR13550"/>
    </row>
    <row r="13551" spans="174:174" x14ac:dyDescent="0.3">
      <c r="FR13551"/>
    </row>
    <row r="13552" spans="174:174" x14ac:dyDescent="0.3">
      <c r="FR13552"/>
    </row>
    <row r="13553" spans="174:174" x14ac:dyDescent="0.3">
      <c r="FR13553"/>
    </row>
    <row r="13554" spans="174:174" x14ac:dyDescent="0.3">
      <c r="FR13554"/>
    </row>
    <row r="13555" spans="174:174" x14ac:dyDescent="0.3">
      <c r="FR13555"/>
    </row>
    <row r="13556" spans="174:174" x14ac:dyDescent="0.3">
      <c r="FR13556"/>
    </row>
    <row r="13557" spans="174:174" x14ac:dyDescent="0.3">
      <c r="FR13557"/>
    </row>
    <row r="13558" spans="174:174" x14ac:dyDescent="0.3">
      <c r="FR13558"/>
    </row>
    <row r="13559" spans="174:174" x14ac:dyDescent="0.3">
      <c r="FR13559"/>
    </row>
    <row r="13560" spans="174:174" x14ac:dyDescent="0.3">
      <c r="FR13560"/>
    </row>
    <row r="13561" spans="174:174" x14ac:dyDescent="0.3">
      <c r="FR13561"/>
    </row>
    <row r="13562" spans="174:174" x14ac:dyDescent="0.3">
      <c r="FR13562"/>
    </row>
    <row r="13563" spans="174:174" x14ac:dyDescent="0.3">
      <c r="FR13563"/>
    </row>
    <row r="13564" spans="174:174" x14ac:dyDescent="0.3">
      <c r="FR13564"/>
    </row>
    <row r="13565" spans="174:174" x14ac:dyDescent="0.3">
      <c r="FR13565"/>
    </row>
    <row r="13566" spans="174:174" x14ac:dyDescent="0.3">
      <c r="FR13566"/>
    </row>
    <row r="13567" spans="174:174" x14ac:dyDescent="0.3">
      <c r="FR13567"/>
    </row>
    <row r="13568" spans="174:174" x14ac:dyDescent="0.3">
      <c r="FR13568"/>
    </row>
    <row r="13569" spans="174:174" x14ac:dyDescent="0.3">
      <c r="FR13569"/>
    </row>
    <row r="13570" spans="174:174" x14ac:dyDescent="0.3">
      <c r="FR13570"/>
    </row>
    <row r="13571" spans="174:174" x14ac:dyDescent="0.3">
      <c r="FR13571"/>
    </row>
    <row r="13572" spans="174:174" x14ac:dyDescent="0.3">
      <c r="FR13572"/>
    </row>
    <row r="13573" spans="174:174" x14ac:dyDescent="0.3">
      <c r="FR13573"/>
    </row>
    <row r="13574" spans="174:174" x14ac:dyDescent="0.3">
      <c r="FR13574"/>
    </row>
    <row r="13575" spans="174:174" x14ac:dyDescent="0.3">
      <c r="FR13575"/>
    </row>
    <row r="13576" spans="174:174" x14ac:dyDescent="0.3">
      <c r="FR13576"/>
    </row>
    <row r="13577" spans="174:174" x14ac:dyDescent="0.3">
      <c r="FR13577"/>
    </row>
    <row r="13578" spans="174:174" x14ac:dyDescent="0.3">
      <c r="FR13578"/>
    </row>
    <row r="13579" spans="174:174" x14ac:dyDescent="0.3">
      <c r="FR13579"/>
    </row>
    <row r="13580" spans="174:174" x14ac:dyDescent="0.3">
      <c r="FR13580"/>
    </row>
    <row r="13581" spans="174:174" x14ac:dyDescent="0.3">
      <c r="FR13581"/>
    </row>
    <row r="13582" spans="174:174" x14ac:dyDescent="0.3">
      <c r="FR13582"/>
    </row>
    <row r="13583" spans="174:174" x14ac:dyDescent="0.3">
      <c r="FR13583"/>
    </row>
    <row r="13584" spans="174:174" x14ac:dyDescent="0.3">
      <c r="FR13584"/>
    </row>
    <row r="13585" spans="174:174" x14ac:dyDescent="0.3">
      <c r="FR13585"/>
    </row>
    <row r="13586" spans="174:174" x14ac:dyDescent="0.3">
      <c r="FR13586"/>
    </row>
    <row r="13587" spans="174:174" x14ac:dyDescent="0.3">
      <c r="FR13587"/>
    </row>
    <row r="13588" spans="174:174" x14ac:dyDescent="0.3">
      <c r="FR13588"/>
    </row>
    <row r="13589" spans="174:174" x14ac:dyDescent="0.3">
      <c r="FR13589"/>
    </row>
    <row r="13590" spans="174:174" x14ac:dyDescent="0.3">
      <c r="FR13590"/>
    </row>
    <row r="13591" spans="174:174" x14ac:dyDescent="0.3">
      <c r="FR13591"/>
    </row>
    <row r="13592" spans="174:174" x14ac:dyDescent="0.3">
      <c r="FR13592"/>
    </row>
    <row r="13593" spans="174:174" x14ac:dyDescent="0.3">
      <c r="FR13593"/>
    </row>
    <row r="13594" spans="174:174" x14ac:dyDescent="0.3">
      <c r="FR13594"/>
    </row>
    <row r="13595" spans="174:174" x14ac:dyDescent="0.3">
      <c r="FR13595"/>
    </row>
    <row r="13596" spans="174:174" x14ac:dyDescent="0.3">
      <c r="FR13596"/>
    </row>
    <row r="13597" spans="174:174" x14ac:dyDescent="0.3">
      <c r="FR13597"/>
    </row>
    <row r="13598" spans="174:174" x14ac:dyDescent="0.3">
      <c r="FR13598"/>
    </row>
    <row r="13599" spans="174:174" x14ac:dyDescent="0.3">
      <c r="FR13599"/>
    </row>
    <row r="13600" spans="174:174" x14ac:dyDescent="0.3">
      <c r="FR13600"/>
    </row>
    <row r="13601" spans="174:174" x14ac:dyDescent="0.3">
      <c r="FR13601"/>
    </row>
    <row r="13602" spans="174:174" x14ac:dyDescent="0.3">
      <c r="FR13602"/>
    </row>
    <row r="13603" spans="174:174" x14ac:dyDescent="0.3">
      <c r="FR13603"/>
    </row>
    <row r="13604" spans="174:174" x14ac:dyDescent="0.3">
      <c r="FR13604"/>
    </row>
    <row r="13605" spans="174:174" x14ac:dyDescent="0.3">
      <c r="FR13605"/>
    </row>
    <row r="13606" spans="174:174" x14ac:dyDescent="0.3">
      <c r="FR13606"/>
    </row>
    <row r="13607" spans="174:174" x14ac:dyDescent="0.3">
      <c r="FR13607"/>
    </row>
    <row r="13608" spans="174:174" x14ac:dyDescent="0.3">
      <c r="FR13608"/>
    </row>
    <row r="13609" spans="174:174" x14ac:dyDescent="0.3">
      <c r="FR13609"/>
    </row>
    <row r="13610" spans="174:174" x14ac:dyDescent="0.3">
      <c r="FR13610"/>
    </row>
    <row r="13611" spans="174:174" x14ac:dyDescent="0.3">
      <c r="FR13611"/>
    </row>
    <row r="13612" spans="174:174" x14ac:dyDescent="0.3">
      <c r="FR13612"/>
    </row>
    <row r="13613" spans="174:174" x14ac:dyDescent="0.3">
      <c r="FR13613"/>
    </row>
    <row r="13614" spans="174:174" x14ac:dyDescent="0.3">
      <c r="FR13614"/>
    </row>
    <row r="13615" spans="174:174" x14ac:dyDescent="0.3">
      <c r="FR13615"/>
    </row>
    <row r="13616" spans="174:174" x14ac:dyDescent="0.3">
      <c r="FR13616"/>
    </row>
    <row r="13617" spans="174:174" x14ac:dyDescent="0.3">
      <c r="FR13617"/>
    </row>
    <row r="13618" spans="174:174" x14ac:dyDescent="0.3">
      <c r="FR13618"/>
    </row>
    <row r="13619" spans="174:174" x14ac:dyDescent="0.3">
      <c r="FR13619"/>
    </row>
    <row r="13620" spans="174:174" x14ac:dyDescent="0.3">
      <c r="FR13620"/>
    </row>
    <row r="13621" spans="174:174" x14ac:dyDescent="0.3">
      <c r="FR13621"/>
    </row>
    <row r="13622" spans="174:174" x14ac:dyDescent="0.3">
      <c r="FR13622"/>
    </row>
    <row r="13623" spans="174:174" x14ac:dyDescent="0.3">
      <c r="FR13623"/>
    </row>
    <row r="13624" spans="174:174" x14ac:dyDescent="0.3">
      <c r="FR13624"/>
    </row>
    <row r="13625" spans="174:174" x14ac:dyDescent="0.3">
      <c r="FR13625"/>
    </row>
    <row r="13626" spans="174:174" x14ac:dyDescent="0.3">
      <c r="FR13626"/>
    </row>
    <row r="13627" spans="174:174" x14ac:dyDescent="0.3">
      <c r="FR13627"/>
    </row>
    <row r="13628" spans="174:174" x14ac:dyDescent="0.3">
      <c r="FR13628"/>
    </row>
    <row r="13629" spans="174:174" x14ac:dyDescent="0.3">
      <c r="FR13629"/>
    </row>
    <row r="13630" spans="174:174" x14ac:dyDescent="0.3">
      <c r="FR13630"/>
    </row>
    <row r="13631" spans="174:174" x14ac:dyDescent="0.3">
      <c r="FR13631"/>
    </row>
    <row r="13632" spans="174:174" x14ac:dyDescent="0.3">
      <c r="FR13632"/>
    </row>
    <row r="13633" spans="174:174" x14ac:dyDescent="0.3">
      <c r="FR13633"/>
    </row>
    <row r="13634" spans="174:174" x14ac:dyDescent="0.3">
      <c r="FR13634"/>
    </row>
    <row r="13635" spans="174:174" x14ac:dyDescent="0.3">
      <c r="FR13635"/>
    </row>
    <row r="13636" spans="174:174" x14ac:dyDescent="0.3">
      <c r="FR13636"/>
    </row>
    <row r="13637" spans="174:174" x14ac:dyDescent="0.3">
      <c r="FR13637"/>
    </row>
    <row r="13638" spans="174:174" x14ac:dyDescent="0.3">
      <c r="FR13638"/>
    </row>
    <row r="13639" spans="174:174" x14ac:dyDescent="0.3">
      <c r="FR13639"/>
    </row>
    <row r="13640" spans="174:174" x14ac:dyDescent="0.3">
      <c r="FR13640"/>
    </row>
    <row r="13641" spans="174:174" x14ac:dyDescent="0.3">
      <c r="FR13641"/>
    </row>
    <row r="13642" spans="174:174" x14ac:dyDescent="0.3">
      <c r="FR13642"/>
    </row>
    <row r="13643" spans="174:174" x14ac:dyDescent="0.3">
      <c r="FR13643"/>
    </row>
    <row r="13644" spans="174:174" x14ac:dyDescent="0.3">
      <c r="FR13644"/>
    </row>
    <row r="13645" spans="174:174" x14ac:dyDescent="0.3">
      <c r="FR13645"/>
    </row>
    <row r="13646" spans="174:174" x14ac:dyDescent="0.3">
      <c r="FR13646"/>
    </row>
    <row r="13647" spans="174:174" x14ac:dyDescent="0.3">
      <c r="FR13647"/>
    </row>
    <row r="13648" spans="174:174" x14ac:dyDescent="0.3">
      <c r="FR13648"/>
    </row>
    <row r="13649" spans="174:174" x14ac:dyDescent="0.3">
      <c r="FR13649"/>
    </row>
    <row r="13650" spans="174:174" x14ac:dyDescent="0.3">
      <c r="FR13650"/>
    </row>
    <row r="13651" spans="174:174" x14ac:dyDescent="0.3">
      <c r="FR13651"/>
    </row>
    <row r="13652" spans="174:174" x14ac:dyDescent="0.3">
      <c r="FR13652"/>
    </row>
    <row r="13653" spans="174:174" x14ac:dyDescent="0.3">
      <c r="FR13653"/>
    </row>
    <row r="13654" spans="174:174" x14ac:dyDescent="0.3">
      <c r="FR13654"/>
    </row>
    <row r="13655" spans="174:174" x14ac:dyDescent="0.3">
      <c r="FR13655"/>
    </row>
    <row r="13656" spans="174:174" x14ac:dyDescent="0.3">
      <c r="FR13656"/>
    </row>
    <row r="13657" spans="174:174" x14ac:dyDescent="0.3">
      <c r="FR13657"/>
    </row>
    <row r="13658" spans="174:174" x14ac:dyDescent="0.3">
      <c r="FR13658"/>
    </row>
    <row r="13659" spans="174:174" x14ac:dyDescent="0.3">
      <c r="FR13659"/>
    </row>
    <row r="13660" spans="174:174" x14ac:dyDescent="0.3">
      <c r="FR13660"/>
    </row>
    <row r="13661" spans="174:174" x14ac:dyDescent="0.3">
      <c r="FR13661"/>
    </row>
    <row r="13662" spans="174:174" x14ac:dyDescent="0.3">
      <c r="FR13662"/>
    </row>
    <row r="13663" spans="174:174" x14ac:dyDescent="0.3">
      <c r="FR13663"/>
    </row>
    <row r="13664" spans="174:174" x14ac:dyDescent="0.3">
      <c r="FR13664"/>
    </row>
    <row r="13665" spans="174:174" x14ac:dyDescent="0.3">
      <c r="FR13665"/>
    </row>
    <row r="13666" spans="174:174" x14ac:dyDescent="0.3">
      <c r="FR13666"/>
    </row>
    <row r="13667" spans="174:174" x14ac:dyDescent="0.3">
      <c r="FR13667"/>
    </row>
    <row r="13668" spans="174:174" x14ac:dyDescent="0.3">
      <c r="FR13668"/>
    </row>
    <row r="13669" spans="174:174" x14ac:dyDescent="0.3">
      <c r="FR13669"/>
    </row>
    <row r="13670" spans="174:174" x14ac:dyDescent="0.3">
      <c r="FR13670"/>
    </row>
    <row r="13671" spans="174:174" x14ac:dyDescent="0.3">
      <c r="FR13671"/>
    </row>
    <row r="13672" spans="174:174" x14ac:dyDescent="0.3">
      <c r="FR13672"/>
    </row>
    <row r="13673" spans="174:174" x14ac:dyDescent="0.3">
      <c r="FR13673"/>
    </row>
    <row r="13674" spans="174:174" x14ac:dyDescent="0.3">
      <c r="FR13674"/>
    </row>
    <row r="13675" spans="174:174" x14ac:dyDescent="0.3">
      <c r="FR13675"/>
    </row>
    <row r="13676" spans="174:174" x14ac:dyDescent="0.3">
      <c r="FR13676"/>
    </row>
    <row r="13677" spans="174:174" x14ac:dyDescent="0.3">
      <c r="FR13677"/>
    </row>
    <row r="13678" spans="174:174" x14ac:dyDescent="0.3">
      <c r="FR13678"/>
    </row>
    <row r="13679" spans="174:174" x14ac:dyDescent="0.3">
      <c r="FR13679"/>
    </row>
    <row r="13680" spans="174:174" x14ac:dyDescent="0.3">
      <c r="FR13680"/>
    </row>
    <row r="13681" spans="174:174" x14ac:dyDescent="0.3">
      <c r="FR13681"/>
    </row>
    <row r="13682" spans="174:174" x14ac:dyDescent="0.3">
      <c r="FR13682"/>
    </row>
    <row r="13683" spans="174:174" x14ac:dyDescent="0.3">
      <c r="FR13683"/>
    </row>
    <row r="13684" spans="174:174" x14ac:dyDescent="0.3">
      <c r="FR13684"/>
    </row>
    <row r="13685" spans="174:174" x14ac:dyDescent="0.3">
      <c r="FR13685"/>
    </row>
    <row r="13686" spans="174:174" x14ac:dyDescent="0.3">
      <c r="FR13686"/>
    </row>
    <row r="13687" spans="174:174" x14ac:dyDescent="0.3">
      <c r="FR13687"/>
    </row>
    <row r="13688" spans="174:174" x14ac:dyDescent="0.3">
      <c r="FR13688"/>
    </row>
    <row r="13689" spans="174:174" x14ac:dyDescent="0.3">
      <c r="FR13689"/>
    </row>
    <row r="13690" spans="174:174" x14ac:dyDescent="0.3">
      <c r="FR13690"/>
    </row>
    <row r="13691" spans="174:174" x14ac:dyDescent="0.3">
      <c r="FR13691"/>
    </row>
    <row r="13692" spans="174:174" x14ac:dyDescent="0.3">
      <c r="FR13692"/>
    </row>
    <row r="13693" spans="174:174" x14ac:dyDescent="0.3">
      <c r="FR13693"/>
    </row>
    <row r="13694" spans="174:174" x14ac:dyDescent="0.3">
      <c r="FR13694"/>
    </row>
    <row r="13695" spans="174:174" x14ac:dyDescent="0.3">
      <c r="FR13695"/>
    </row>
    <row r="13696" spans="174:174" x14ac:dyDescent="0.3">
      <c r="FR13696"/>
    </row>
    <row r="13697" spans="174:174" x14ac:dyDescent="0.3">
      <c r="FR13697"/>
    </row>
    <row r="13698" spans="174:174" x14ac:dyDescent="0.3">
      <c r="FR13698"/>
    </row>
    <row r="13699" spans="174:174" x14ac:dyDescent="0.3">
      <c r="FR13699"/>
    </row>
    <row r="13700" spans="174:174" x14ac:dyDescent="0.3">
      <c r="FR13700"/>
    </row>
    <row r="13701" spans="174:174" x14ac:dyDescent="0.3">
      <c r="FR13701"/>
    </row>
    <row r="13702" spans="174:174" x14ac:dyDescent="0.3">
      <c r="FR13702"/>
    </row>
    <row r="13703" spans="174:174" x14ac:dyDescent="0.3">
      <c r="FR13703"/>
    </row>
    <row r="13704" spans="174:174" x14ac:dyDescent="0.3">
      <c r="FR13704"/>
    </row>
    <row r="13705" spans="174:174" x14ac:dyDescent="0.3">
      <c r="FR13705"/>
    </row>
    <row r="13706" spans="174:174" x14ac:dyDescent="0.3">
      <c r="FR13706"/>
    </row>
    <row r="13707" spans="174:174" x14ac:dyDescent="0.3">
      <c r="FR13707"/>
    </row>
    <row r="13708" spans="174:174" x14ac:dyDescent="0.3">
      <c r="FR13708"/>
    </row>
    <row r="13709" spans="174:174" x14ac:dyDescent="0.3">
      <c r="FR13709"/>
    </row>
    <row r="13710" spans="174:174" x14ac:dyDescent="0.3">
      <c r="FR13710"/>
    </row>
    <row r="13711" spans="174:174" x14ac:dyDescent="0.3">
      <c r="FR13711"/>
    </row>
    <row r="13712" spans="174:174" x14ac:dyDescent="0.3">
      <c r="FR13712"/>
    </row>
    <row r="13713" spans="174:174" x14ac:dyDescent="0.3">
      <c r="FR13713"/>
    </row>
    <row r="13714" spans="174:174" x14ac:dyDescent="0.3">
      <c r="FR13714"/>
    </row>
    <row r="13715" spans="174:174" x14ac:dyDescent="0.3">
      <c r="FR13715"/>
    </row>
    <row r="13716" spans="174:174" x14ac:dyDescent="0.3">
      <c r="FR13716"/>
    </row>
    <row r="13717" spans="174:174" x14ac:dyDescent="0.3">
      <c r="FR13717"/>
    </row>
    <row r="13718" spans="174:174" x14ac:dyDescent="0.3">
      <c r="FR13718"/>
    </row>
    <row r="13719" spans="174:174" x14ac:dyDescent="0.3">
      <c r="FR13719"/>
    </row>
    <row r="13720" spans="174:174" x14ac:dyDescent="0.3">
      <c r="FR13720"/>
    </row>
    <row r="13721" spans="174:174" x14ac:dyDescent="0.3">
      <c r="FR13721"/>
    </row>
    <row r="13722" spans="174:174" x14ac:dyDescent="0.3">
      <c r="FR13722"/>
    </row>
    <row r="13723" spans="174:174" x14ac:dyDescent="0.3">
      <c r="FR13723"/>
    </row>
    <row r="13724" spans="174:174" x14ac:dyDescent="0.3">
      <c r="FR13724"/>
    </row>
    <row r="13725" spans="174:174" x14ac:dyDescent="0.3">
      <c r="FR13725"/>
    </row>
    <row r="13726" spans="174:174" x14ac:dyDescent="0.3">
      <c r="FR13726"/>
    </row>
    <row r="13727" spans="174:174" x14ac:dyDescent="0.3">
      <c r="FR13727"/>
    </row>
    <row r="13728" spans="174:174" x14ac:dyDescent="0.3">
      <c r="FR13728"/>
    </row>
    <row r="13729" spans="174:174" x14ac:dyDescent="0.3">
      <c r="FR13729"/>
    </row>
    <row r="13730" spans="174:174" x14ac:dyDescent="0.3">
      <c r="FR13730"/>
    </row>
    <row r="13731" spans="174:174" x14ac:dyDescent="0.3">
      <c r="FR13731"/>
    </row>
    <row r="13732" spans="174:174" x14ac:dyDescent="0.3">
      <c r="FR13732"/>
    </row>
    <row r="13733" spans="174:174" x14ac:dyDescent="0.3">
      <c r="FR13733"/>
    </row>
    <row r="13734" spans="174:174" x14ac:dyDescent="0.3">
      <c r="FR13734"/>
    </row>
    <row r="13735" spans="174:174" x14ac:dyDescent="0.3">
      <c r="FR13735"/>
    </row>
    <row r="13736" spans="174:174" x14ac:dyDescent="0.3">
      <c r="FR13736"/>
    </row>
    <row r="13737" spans="174:174" x14ac:dyDescent="0.3">
      <c r="FR13737"/>
    </row>
    <row r="13738" spans="174:174" x14ac:dyDescent="0.3">
      <c r="FR13738"/>
    </row>
    <row r="13739" spans="174:174" x14ac:dyDescent="0.3">
      <c r="FR13739"/>
    </row>
    <row r="13740" spans="174:174" x14ac:dyDescent="0.3">
      <c r="FR13740"/>
    </row>
    <row r="13741" spans="174:174" x14ac:dyDescent="0.3">
      <c r="FR13741"/>
    </row>
    <row r="13742" spans="174:174" x14ac:dyDescent="0.3">
      <c r="FR13742"/>
    </row>
    <row r="13743" spans="174:174" x14ac:dyDescent="0.3">
      <c r="FR13743"/>
    </row>
    <row r="13744" spans="174:174" x14ac:dyDescent="0.3">
      <c r="FR13744"/>
    </row>
    <row r="13745" spans="174:174" x14ac:dyDescent="0.3">
      <c r="FR13745"/>
    </row>
    <row r="13746" spans="174:174" x14ac:dyDescent="0.3">
      <c r="FR13746"/>
    </row>
    <row r="13747" spans="174:174" x14ac:dyDescent="0.3">
      <c r="FR13747"/>
    </row>
    <row r="13748" spans="174:174" x14ac:dyDescent="0.3">
      <c r="FR13748"/>
    </row>
    <row r="13749" spans="174:174" x14ac:dyDescent="0.3">
      <c r="FR13749"/>
    </row>
    <row r="13750" spans="174:174" x14ac:dyDescent="0.3">
      <c r="FR13750"/>
    </row>
    <row r="13751" spans="174:174" x14ac:dyDescent="0.3">
      <c r="FR13751"/>
    </row>
    <row r="13752" spans="174:174" x14ac:dyDescent="0.3">
      <c r="FR13752"/>
    </row>
    <row r="13753" spans="174:174" x14ac:dyDescent="0.3">
      <c r="FR13753"/>
    </row>
    <row r="13754" spans="174:174" x14ac:dyDescent="0.3">
      <c r="FR13754"/>
    </row>
    <row r="13755" spans="174:174" x14ac:dyDescent="0.3">
      <c r="FR13755"/>
    </row>
    <row r="13756" spans="174:174" x14ac:dyDescent="0.3">
      <c r="FR13756"/>
    </row>
    <row r="13757" spans="174:174" x14ac:dyDescent="0.3">
      <c r="FR13757"/>
    </row>
    <row r="13758" spans="174:174" x14ac:dyDescent="0.3">
      <c r="FR13758"/>
    </row>
    <row r="13759" spans="174:174" x14ac:dyDescent="0.3">
      <c r="FR13759"/>
    </row>
    <row r="13760" spans="174:174" x14ac:dyDescent="0.3">
      <c r="FR13760"/>
    </row>
    <row r="13761" spans="174:174" x14ac:dyDescent="0.3">
      <c r="FR13761"/>
    </row>
    <row r="13762" spans="174:174" x14ac:dyDescent="0.3">
      <c r="FR13762"/>
    </row>
    <row r="13763" spans="174:174" x14ac:dyDescent="0.3">
      <c r="FR13763"/>
    </row>
    <row r="13764" spans="174:174" x14ac:dyDescent="0.3">
      <c r="FR13764"/>
    </row>
    <row r="13765" spans="174:174" x14ac:dyDescent="0.3">
      <c r="FR13765"/>
    </row>
    <row r="13766" spans="174:174" x14ac:dyDescent="0.3">
      <c r="FR13766"/>
    </row>
    <row r="13767" spans="174:174" x14ac:dyDescent="0.3">
      <c r="FR13767"/>
    </row>
    <row r="13768" spans="174:174" x14ac:dyDescent="0.3">
      <c r="FR13768"/>
    </row>
    <row r="13769" spans="174:174" x14ac:dyDescent="0.3">
      <c r="FR13769"/>
    </row>
    <row r="13770" spans="174:174" x14ac:dyDescent="0.3">
      <c r="FR13770"/>
    </row>
    <row r="13771" spans="174:174" x14ac:dyDescent="0.3">
      <c r="FR13771"/>
    </row>
    <row r="13772" spans="174:174" x14ac:dyDescent="0.3">
      <c r="FR13772"/>
    </row>
    <row r="13773" spans="174:174" x14ac:dyDescent="0.3">
      <c r="FR13773"/>
    </row>
    <row r="13774" spans="174:174" x14ac:dyDescent="0.3">
      <c r="FR13774"/>
    </row>
    <row r="13775" spans="174:174" x14ac:dyDescent="0.3">
      <c r="FR13775"/>
    </row>
    <row r="13776" spans="174:174" x14ac:dyDescent="0.3">
      <c r="FR13776"/>
    </row>
    <row r="13777" spans="174:174" x14ac:dyDescent="0.3">
      <c r="FR13777"/>
    </row>
    <row r="13778" spans="174:174" x14ac:dyDescent="0.3">
      <c r="FR13778"/>
    </row>
    <row r="13779" spans="174:174" x14ac:dyDescent="0.3">
      <c r="FR13779"/>
    </row>
    <row r="13780" spans="174:174" x14ac:dyDescent="0.3">
      <c r="FR13780"/>
    </row>
    <row r="13781" spans="174:174" x14ac:dyDescent="0.3">
      <c r="FR13781"/>
    </row>
    <row r="13782" spans="174:174" x14ac:dyDescent="0.3">
      <c r="FR13782"/>
    </row>
    <row r="13783" spans="174:174" x14ac:dyDescent="0.3">
      <c r="FR13783"/>
    </row>
    <row r="13784" spans="174:174" x14ac:dyDescent="0.3">
      <c r="FR13784"/>
    </row>
    <row r="13785" spans="174:174" x14ac:dyDescent="0.3">
      <c r="FR13785"/>
    </row>
    <row r="13786" spans="174:174" x14ac:dyDescent="0.3">
      <c r="FR13786"/>
    </row>
    <row r="13787" spans="174:174" x14ac:dyDescent="0.3">
      <c r="FR13787"/>
    </row>
    <row r="13788" spans="174:174" x14ac:dyDescent="0.3">
      <c r="FR13788"/>
    </row>
    <row r="13789" spans="174:174" x14ac:dyDescent="0.3">
      <c r="FR13789"/>
    </row>
    <row r="13790" spans="174:174" x14ac:dyDescent="0.3">
      <c r="FR13790"/>
    </row>
    <row r="13791" spans="174:174" x14ac:dyDescent="0.3">
      <c r="FR13791"/>
    </row>
    <row r="13792" spans="174:174" x14ac:dyDescent="0.3">
      <c r="FR13792"/>
    </row>
    <row r="13793" spans="174:174" x14ac:dyDescent="0.3">
      <c r="FR13793"/>
    </row>
    <row r="13794" spans="174:174" x14ac:dyDescent="0.3">
      <c r="FR13794"/>
    </row>
    <row r="13795" spans="174:174" x14ac:dyDescent="0.3">
      <c r="FR13795"/>
    </row>
    <row r="13796" spans="174:174" x14ac:dyDescent="0.3">
      <c r="FR13796"/>
    </row>
    <row r="13797" spans="174:174" x14ac:dyDescent="0.3">
      <c r="FR13797"/>
    </row>
    <row r="13798" spans="174:174" x14ac:dyDescent="0.3">
      <c r="FR13798"/>
    </row>
    <row r="13799" spans="174:174" x14ac:dyDescent="0.3">
      <c r="FR13799"/>
    </row>
    <row r="13800" spans="174:174" x14ac:dyDescent="0.3">
      <c r="FR13800"/>
    </row>
    <row r="13801" spans="174:174" x14ac:dyDescent="0.3">
      <c r="FR13801"/>
    </row>
    <row r="13802" spans="174:174" x14ac:dyDescent="0.3">
      <c r="FR13802"/>
    </row>
    <row r="13803" spans="174:174" x14ac:dyDescent="0.3">
      <c r="FR13803"/>
    </row>
    <row r="13804" spans="174:174" x14ac:dyDescent="0.3">
      <c r="FR13804"/>
    </row>
    <row r="13805" spans="174:174" x14ac:dyDescent="0.3">
      <c r="FR13805"/>
    </row>
    <row r="13806" spans="174:174" x14ac:dyDescent="0.3">
      <c r="FR13806"/>
    </row>
    <row r="13807" spans="174:174" x14ac:dyDescent="0.3">
      <c r="FR13807"/>
    </row>
    <row r="13808" spans="174:174" x14ac:dyDescent="0.3">
      <c r="FR13808"/>
    </row>
    <row r="13809" spans="174:174" x14ac:dyDescent="0.3">
      <c r="FR13809"/>
    </row>
    <row r="13810" spans="174:174" x14ac:dyDescent="0.3">
      <c r="FR13810"/>
    </row>
    <row r="13811" spans="174:174" x14ac:dyDescent="0.3">
      <c r="FR13811"/>
    </row>
    <row r="13812" spans="174:174" x14ac:dyDescent="0.3">
      <c r="FR13812"/>
    </row>
    <row r="13813" spans="174:174" x14ac:dyDescent="0.3">
      <c r="FR13813"/>
    </row>
    <row r="13814" spans="174:174" x14ac:dyDescent="0.3">
      <c r="FR13814"/>
    </row>
    <row r="13815" spans="174:174" x14ac:dyDescent="0.3">
      <c r="FR13815"/>
    </row>
    <row r="13816" spans="174:174" x14ac:dyDescent="0.3">
      <c r="FR13816"/>
    </row>
    <row r="13817" spans="174:174" x14ac:dyDescent="0.3">
      <c r="FR13817"/>
    </row>
    <row r="13818" spans="174:174" x14ac:dyDescent="0.3">
      <c r="FR13818"/>
    </row>
    <row r="13819" spans="174:174" x14ac:dyDescent="0.3">
      <c r="FR13819"/>
    </row>
    <row r="13820" spans="174:174" x14ac:dyDescent="0.3">
      <c r="FR13820"/>
    </row>
    <row r="13821" spans="174:174" x14ac:dyDescent="0.3">
      <c r="FR13821"/>
    </row>
    <row r="13822" spans="174:174" x14ac:dyDescent="0.3">
      <c r="FR13822"/>
    </row>
    <row r="13823" spans="174:174" x14ac:dyDescent="0.3">
      <c r="FR13823"/>
    </row>
    <row r="13824" spans="174:174" x14ac:dyDescent="0.3">
      <c r="FR13824"/>
    </row>
    <row r="13825" spans="174:174" x14ac:dyDescent="0.3">
      <c r="FR13825"/>
    </row>
    <row r="13826" spans="174:174" x14ac:dyDescent="0.3">
      <c r="FR13826"/>
    </row>
    <row r="13827" spans="174:174" x14ac:dyDescent="0.3">
      <c r="FR13827"/>
    </row>
    <row r="13828" spans="174:174" x14ac:dyDescent="0.3">
      <c r="FR13828"/>
    </row>
    <row r="13829" spans="174:174" x14ac:dyDescent="0.3">
      <c r="FR13829"/>
    </row>
    <row r="13830" spans="174:174" x14ac:dyDescent="0.3">
      <c r="FR13830"/>
    </row>
    <row r="13831" spans="174:174" x14ac:dyDescent="0.3">
      <c r="FR13831"/>
    </row>
    <row r="13832" spans="174:174" x14ac:dyDescent="0.3">
      <c r="FR13832"/>
    </row>
    <row r="13833" spans="174:174" x14ac:dyDescent="0.3">
      <c r="FR13833"/>
    </row>
    <row r="13834" spans="174:174" x14ac:dyDescent="0.3">
      <c r="FR13834"/>
    </row>
    <row r="13835" spans="174:174" x14ac:dyDescent="0.3">
      <c r="FR13835"/>
    </row>
    <row r="13836" spans="174:174" x14ac:dyDescent="0.3">
      <c r="FR13836"/>
    </row>
    <row r="13837" spans="174:174" x14ac:dyDescent="0.3">
      <c r="FR13837"/>
    </row>
    <row r="13838" spans="174:174" x14ac:dyDescent="0.3">
      <c r="FR13838"/>
    </row>
    <row r="13839" spans="174:174" x14ac:dyDescent="0.3">
      <c r="FR13839"/>
    </row>
    <row r="13840" spans="174:174" x14ac:dyDescent="0.3">
      <c r="FR13840"/>
    </row>
    <row r="13841" spans="174:174" x14ac:dyDescent="0.3">
      <c r="FR13841"/>
    </row>
    <row r="13842" spans="174:174" x14ac:dyDescent="0.3">
      <c r="FR13842"/>
    </row>
    <row r="13843" spans="174:174" x14ac:dyDescent="0.3">
      <c r="FR13843"/>
    </row>
    <row r="13844" spans="174:174" x14ac:dyDescent="0.3">
      <c r="FR13844"/>
    </row>
    <row r="13845" spans="174:174" x14ac:dyDescent="0.3">
      <c r="FR13845"/>
    </row>
    <row r="13846" spans="174:174" x14ac:dyDescent="0.3">
      <c r="FR13846"/>
    </row>
    <row r="13847" spans="174:174" x14ac:dyDescent="0.3">
      <c r="FR13847"/>
    </row>
    <row r="13848" spans="174:174" x14ac:dyDescent="0.3">
      <c r="FR13848"/>
    </row>
    <row r="13849" spans="174:174" x14ac:dyDescent="0.3">
      <c r="FR13849"/>
    </row>
    <row r="13850" spans="174:174" x14ac:dyDescent="0.3">
      <c r="FR13850"/>
    </row>
    <row r="13851" spans="174:174" x14ac:dyDescent="0.3">
      <c r="FR13851"/>
    </row>
    <row r="13852" spans="174:174" x14ac:dyDescent="0.3">
      <c r="FR13852"/>
    </row>
    <row r="13853" spans="174:174" x14ac:dyDescent="0.3">
      <c r="FR13853"/>
    </row>
    <row r="13854" spans="174:174" x14ac:dyDescent="0.3">
      <c r="FR13854"/>
    </row>
    <row r="13855" spans="174:174" x14ac:dyDescent="0.3">
      <c r="FR13855"/>
    </row>
    <row r="13856" spans="174:174" x14ac:dyDescent="0.3">
      <c r="FR13856"/>
    </row>
    <row r="13857" spans="174:174" x14ac:dyDescent="0.3">
      <c r="FR13857"/>
    </row>
    <row r="13858" spans="174:174" x14ac:dyDescent="0.3">
      <c r="FR13858"/>
    </row>
    <row r="13859" spans="174:174" x14ac:dyDescent="0.3">
      <c r="FR13859"/>
    </row>
    <row r="13860" spans="174:174" x14ac:dyDescent="0.3">
      <c r="FR13860"/>
    </row>
    <row r="13861" spans="174:174" x14ac:dyDescent="0.3">
      <c r="FR13861"/>
    </row>
    <row r="13862" spans="174:174" x14ac:dyDescent="0.3">
      <c r="FR13862"/>
    </row>
    <row r="13863" spans="174:174" x14ac:dyDescent="0.3">
      <c r="FR13863"/>
    </row>
    <row r="13864" spans="174:174" x14ac:dyDescent="0.3">
      <c r="FR13864"/>
    </row>
    <row r="13865" spans="174:174" x14ac:dyDescent="0.3">
      <c r="FR13865"/>
    </row>
    <row r="13866" spans="174:174" x14ac:dyDescent="0.3">
      <c r="FR13866"/>
    </row>
    <row r="13867" spans="174:174" x14ac:dyDescent="0.3">
      <c r="FR13867"/>
    </row>
    <row r="13868" spans="174:174" x14ac:dyDescent="0.3">
      <c r="FR13868"/>
    </row>
    <row r="13869" spans="174:174" x14ac:dyDescent="0.3">
      <c r="FR13869"/>
    </row>
    <row r="13870" spans="174:174" x14ac:dyDescent="0.3">
      <c r="FR13870"/>
    </row>
    <row r="13871" spans="174:174" x14ac:dyDescent="0.3">
      <c r="FR13871"/>
    </row>
    <row r="13872" spans="174:174" x14ac:dyDescent="0.3">
      <c r="FR13872"/>
    </row>
    <row r="13873" spans="174:174" x14ac:dyDescent="0.3">
      <c r="FR13873"/>
    </row>
    <row r="13874" spans="174:174" x14ac:dyDescent="0.3">
      <c r="FR13874"/>
    </row>
    <row r="13875" spans="174:174" x14ac:dyDescent="0.3">
      <c r="FR13875"/>
    </row>
    <row r="13876" spans="174:174" x14ac:dyDescent="0.3">
      <c r="FR13876"/>
    </row>
    <row r="13877" spans="174:174" x14ac:dyDescent="0.3">
      <c r="FR13877"/>
    </row>
    <row r="13878" spans="174:174" x14ac:dyDescent="0.3">
      <c r="FR13878"/>
    </row>
    <row r="13879" spans="174:174" x14ac:dyDescent="0.3">
      <c r="FR13879"/>
    </row>
    <row r="13880" spans="174:174" x14ac:dyDescent="0.3">
      <c r="FR13880"/>
    </row>
    <row r="13881" spans="174:174" x14ac:dyDescent="0.3">
      <c r="FR13881"/>
    </row>
    <row r="13882" spans="174:174" x14ac:dyDescent="0.3">
      <c r="FR13882"/>
    </row>
    <row r="13883" spans="174:174" x14ac:dyDescent="0.3">
      <c r="FR13883"/>
    </row>
    <row r="13884" spans="174:174" x14ac:dyDescent="0.3">
      <c r="FR13884"/>
    </row>
    <row r="13885" spans="174:174" x14ac:dyDescent="0.3">
      <c r="FR13885"/>
    </row>
    <row r="13886" spans="174:174" x14ac:dyDescent="0.3">
      <c r="FR13886"/>
    </row>
    <row r="13887" spans="174:174" x14ac:dyDescent="0.3">
      <c r="FR13887"/>
    </row>
    <row r="13888" spans="174:174" x14ac:dyDescent="0.3">
      <c r="FR13888"/>
    </row>
    <row r="13889" spans="174:174" x14ac:dyDescent="0.3">
      <c r="FR13889"/>
    </row>
    <row r="13890" spans="174:174" x14ac:dyDescent="0.3">
      <c r="FR13890"/>
    </row>
    <row r="13891" spans="174:174" x14ac:dyDescent="0.3">
      <c r="FR13891"/>
    </row>
    <row r="13892" spans="174:174" x14ac:dyDescent="0.3">
      <c r="FR13892"/>
    </row>
    <row r="13893" spans="174:174" x14ac:dyDescent="0.3">
      <c r="FR13893"/>
    </row>
    <row r="13894" spans="174:174" x14ac:dyDescent="0.3">
      <c r="FR13894"/>
    </row>
    <row r="13895" spans="174:174" x14ac:dyDescent="0.3">
      <c r="FR13895"/>
    </row>
    <row r="13896" spans="174:174" x14ac:dyDescent="0.3">
      <c r="FR13896"/>
    </row>
    <row r="13897" spans="174:174" x14ac:dyDescent="0.3">
      <c r="FR13897"/>
    </row>
    <row r="13898" spans="174:174" x14ac:dyDescent="0.3">
      <c r="FR13898"/>
    </row>
    <row r="13899" spans="174:174" x14ac:dyDescent="0.3">
      <c r="FR13899"/>
    </row>
    <row r="13900" spans="174:174" x14ac:dyDescent="0.3">
      <c r="FR13900"/>
    </row>
    <row r="13901" spans="174:174" x14ac:dyDescent="0.3">
      <c r="FR13901"/>
    </row>
    <row r="13902" spans="174:174" x14ac:dyDescent="0.3">
      <c r="FR13902"/>
    </row>
    <row r="13903" spans="174:174" x14ac:dyDescent="0.3">
      <c r="FR13903"/>
    </row>
    <row r="13904" spans="174:174" x14ac:dyDescent="0.3">
      <c r="FR13904"/>
    </row>
    <row r="13905" spans="174:174" x14ac:dyDescent="0.3">
      <c r="FR13905"/>
    </row>
    <row r="13906" spans="174:174" x14ac:dyDescent="0.3">
      <c r="FR13906"/>
    </row>
    <row r="13907" spans="174:174" x14ac:dyDescent="0.3">
      <c r="FR13907"/>
    </row>
    <row r="13908" spans="174:174" x14ac:dyDescent="0.3">
      <c r="FR13908"/>
    </row>
    <row r="13909" spans="174:174" x14ac:dyDescent="0.3">
      <c r="FR13909"/>
    </row>
    <row r="13910" spans="174:174" x14ac:dyDescent="0.3">
      <c r="FR13910"/>
    </row>
    <row r="13911" spans="174:174" x14ac:dyDescent="0.3">
      <c r="FR13911"/>
    </row>
    <row r="13912" spans="174:174" x14ac:dyDescent="0.3">
      <c r="FR13912"/>
    </row>
    <row r="13913" spans="174:174" x14ac:dyDescent="0.3">
      <c r="FR13913"/>
    </row>
    <row r="13914" spans="174:174" x14ac:dyDescent="0.3">
      <c r="FR13914"/>
    </row>
    <row r="13915" spans="174:174" x14ac:dyDescent="0.3">
      <c r="FR13915"/>
    </row>
    <row r="13916" spans="174:174" x14ac:dyDescent="0.3">
      <c r="FR13916"/>
    </row>
    <row r="13917" spans="174:174" x14ac:dyDescent="0.3">
      <c r="FR13917"/>
    </row>
    <row r="13918" spans="174:174" x14ac:dyDescent="0.3">
      <c r="FR13918"/>
    </row>
    <row r="13919" spans="174:174" x14ac:dyDescent="0.3">
      <c r="FR13919"/>
    </row>
    <row r="13920" spans="174:174" x14ac:dyDescent="0.3">
      <c r="FR13920"/>
    </row>
    <row r="13921" spans="174:174" x14ac:dyDescent="0.3">
      <c r="FR13921"/>
    </row>
    <row r="13922" spans="174:174" x14ac:dyDescent="0.3">
      <c r="FR13922"/>
    </row>
    <row r="13923" spans="174:174" x14ac:dyDescent="0.3">
      <c r="FR13923"/>
    </row>
    <row r="13924" spans="174:174" x14ac:dyDescent="0.3">
      <c r="FR13924"/>
    </row>
    <row r="13925" spans="174:174" x14ac:dyDescent="0.3">
      <c r="FR13925"/>
    </row>
    <row r="13926" spans="174:174" x14ac:dyDescent="0.3">
      <c r="FR13926"/>
    </row>
    <row r="13927" spans="174:174" x14ac:dyDescent="0.3">
      <c r="FR13927"/>
    </row>
    <row r="13928" spans="174:174" x14ac:dyDescent="0.3">
      <c r="FR13928"/>
    </row>
    <row r="13929" spans="174:174" x14ac:dyDescent="0.3">
      <c r="FR13929"/>
    </row>
    <row r="13930" spans="174:174" x14ac:dyDescent="0.3">
      <c r="FR13930"/>
    </row>
    <row r="13931" spans="174:174" x14ac:dyDescent="0.3">
      <c r="FR13931"/>
    </row>
    <row r="13932" spans="174:174" x14ac:dyDescent="0.3">
      <c r="FR13932"/>
    </row>
    <row r="13933" spans="174:174" x14ac:dyDescent="0.3">
      <c r="FR13933"/>
    </row>
    <row r="13934" spans="174:174" x14ac:dyDescent="0.3">
      <c r="FR13934"/>
    </row>
    <row r="13935" spans="174:174" x14ac:dyDescent="0.3">
      <c r="FR13935"/>
    </row>
    <row r="13936" spans="174:174" x14ac:dyDescent="0.3">
      <c r="FR13936"/>
    </row>
    <row r="13937" spans="174:174" x14ac:dyDescent="0.3">
      <c r="FR13937"/>
    </row>
    <row r="13938" spans="174:174" x14ac:dyDescent="0.3">
      <c r="FR13938"/>
    </row>
    <row r="13939" spans="174:174" x14ac:dyDescent="0.3">
      <c r="FR13939"/>
    </row>
    <row r="13940" spans="174:174" x14ac:dyDescent="0.3">
      <c r="FR13940"/>
    </row>
    <row r="13941" spans="174:174" x14ac:dyDescent="0.3">
      <c r="FR13941"/>
    </row>
    <row r="13942" spans="174:174" x14ac:dyDescent="0.3">
      <c r="FR13942"/>
    </row>
    <row r="13943" spans="174:174" x14ac:dyDescent="0.3">
      <c r="FR13943"/>
    </row>
    <row r="13944" spans="174:174" x14ac:dyDescent="0.3">
      <c r="FR13944"/>
    </row>
    <row r="13945" spans="174:174" x14ac:dyDescent="0.3">
      <c r="FR13945"/>
    </row>
    <row r="13946" spans="174:174" x14ac:dyDescent="0.3">
      <c r="FR13946"/>
    </row>
    <row r="13947" spans="174:174" x14ac:dyDescent="0.3">
      <c r="FR13947"/>
    </row>
    <row r="13948" spans="174:174" x14ac:dyDescent="0.3">
      <c r="FR13948"/>
    </row>
    <row r="13949" spans="174:174" x14ac:dyDescent="0.3">
      <c r="FR13949"/>
    </row>
    <row r="13950" spans="174:174" x14ac:dyDescent="0.3">
      <c r="FR13950"/>
    </row>
    <row r="13951" spans="174:174" x14ac:dyDescent="0.3">
      <c r="FR13951"/>
    </row>
    <row r="13952" spans="174:174" x14ac:dyDescent="0.3">
      <c r="FR13952"/>
    </row>
    <row r="13953" spans="174:174" x14ac:dyDescent="0.3">
      <c r="FR13953"/>
    </row>
    <row r="13954" spans="174:174" x14ac:dyDescent="0.3">
      <c r="FR13954"/>
    </row>
    <row r="13955" spans="174:174" x14ac:dyDescent="0.3">
      <c r="FR13955"/>
    </row>
    <row r="13956" spans="174:174" x14ac:dyDescent="0.3">
      <c r="FR13956"/>
    </row>
    <row r="13957" spans="174:174" x14ac:dyDescent="0.3">
      <c r="FR13957"/>
    </row>
    <row r="13958" spans="174:174" x14ac:dyDescent="0.3">
      <c r="FR13958"/>
    </row>
    <row r="13959" spans="174:174" x14ac:dyDescent="0.3">
      <c r="FR13959"/>
    </row>
    <row r="13960" spans="174:174" x14ac:dyDescent="0.3">
      <c r="FR13960"/>
    </row>
    <row r="13961" spans="174:174" x14ac:dyDescent="0.3">
      <c r="FR13961"/>
    </row>
    <row r="13962" spans="174:174" x14ac:dyDescent="0.3">
      <c r="FR13962"/>
    </row>
    <row r="13963" spans="174:174" x14ac:dyDescent="0.3">
      <c r="FR13963"/>
    </row>
    <row r="13964" spans="174:174" x14ac:dyDescent="0.3">
      <c r="FR13964"/>
    </row>
    <row r="13965" spans="174:174" x14ac:dyDescent="0.3">
      <c r="FR13965"/>
    </row>
    <row r="13966" spans="174:174" x14ac:dyDescent="0.3">
      <c r="FR13966"/>
    </row>
    <row r="13967" spans="174:174" x14ac:dyDescent="0.3">
      <c r="FR13967"/>
    </row>
    <row r="13968" spans="174:174" x14ac:dyDescent="0.3">
      <c r="FR13968"/>
    </row>
    <row r="13969" spans="174:174" x14ac:dyDescent="0.3">
      <c r="FR13969"/>
    </row>
    <row r="13970" spans="174:174" x14ac:dyDescent="0.3">
      <c r="FR13970"/>
    </row>
    <row r="13971" spans="174:174" x14ac:dyDescent="0.3">
      <c r="FR13971"/>
    </row>
    <row r="13972" spans="174:174" x14ac:dyDescent="0.3">
      <c r="FR13972"/>
    </row>
    <row r="13973" spans="174:174" x14ac:dyDescent="0.3">
      <c r="FR13973"/>
    </row>
    <row r="13974" spans="174:174" x14ac:dyDescent="0.3">
      <c r="FR13974"/>
    </row>
    <row r="13975" spans="174:174" x14ac:dyDescent="0.3">
      <c r="FR13975"/>
    </row>
    <row r="13976" spans="174:174" x14ac:dyDescent="0.3">
      <c r="FR13976"/>
    </row>
    <row r="13977" spans="174:174" x14ac:dyDescent="0.3">
      <c r="FR13977"/>
    </row>
    <row r="13978" spans="174:174" x14ac:dyDescent="0.3">
      <c r="FR13978"/>
    </row>
    <row r="13979" spans="174:174" x14ac:dyDescent="0.3">
      <c r="FR13979"/>
    </row>
    <row r="13980" spans="174:174" x14ac:dyDescent="0.3">
      <c r="FR13980"/>
    </row>
    <row r="13981" spans="174:174" x14ac:dyDescent="0.3">
      <c r="FR13981"/>
    </row>
    <row r="13982" spans="174:174" x14ac:dyDescent="0.3">
      <c r="FR13982"/>
    </row>
    <row r="13983" spans="174:174" x14ac:dyDescent="0.3">
      <c r="FR13983"/>
    </row>
    <row r="13984" spans="174:174" x14ac:dyDescent="0.3">
      <c r="FR13984"/>
    </row>
    <row r="13985" spans="174:174" x14ac:dyDescent="0.3">
      <c r="FR13985"/>
    </row>
    <row r="13986" spans="174:174" x14ac:dyDescent="0.3">
      <c r="FR13986"/>
    </row>
    <row r="13987" spans="174:174" x14ac:dyDescent="0.3">
      <c r="FR13987"/>
    </row>
    <row r="13988" spans="174:174" x14ac:dyDescent="0.3">
      <c r="FR13988"/>
    </row>
    <row r="13989" spans="174:174" x14ac:dyDescent="0.3">
      <c r="FR13989"/>
    </row>
    <row r="13990" spans="174:174" x14ac:dyDescent="0.3">
      <c r="FR13990"/>
    </row>
    <row r="13991" spans="174:174" x14ac:dyDescent="0.3">
      <c r="FR13991"/>
    </row>
    <row r="13992" spans="174:174" x14ac:dyDescent="0.3">
      <c r="FR13992"/>
    </row>
    <row r="13993" spans="174:174" x14ac:dyDescent="0.3">
      <c r="FR13993"/>
    </row>
    <row r="13994" spans="174:174" x14ac:dyDescent="0.3">
      <c r="FR13994"/>
    </row>
    <row r="13995" spans="174:174" x14ac:dyDescent="0.3">
      <c r="FR13995"/>
    </row>
    <row r="13996" spans="174:174" x14ac:dyDescent="0.3">
      <c r="FR13996"/>
    </row>
    <row r="13997" spans="174:174" x14ac:dyDescent="0.3">
      <c r="FR13997"/>
    </row>
    <row r="13998" spans="174:174" x14ac:dyDescent="0.3">
      <c r="FR13998"/>
    </row>
    <row r="13999" spans="174:174" x14ac:dyDescent="0.3">
      <c r="FR13999"/>
    </row>
    <row r="14000" spans="174:174" x14ac:dyDescent="0.3">
      <c r="FR14000"/>
    </row>
    <row r="14001" spans="174:174" x14ac:dyDescent="0.3">
      <c r="FR14001"/>
    </row>
    <row r="14002" spans="174:174" x14ac:dyDescent="0.3">
      <c r="FR14002"/>
    </row>
    <row r="14003" spans="174:174" x14ac:dyDescent="0.3">
      <c r="FR14003"/>
    </row>
    <row r="14004" spans="174:174" x14ac:dyDescent="0.3">
      <c r="FR14004"/>
    </row>
    <row r="14005" spans="174:174" x14ac:dyDescent="0.3">
      <c r="FR14005"/>
    </row>
    <row r="14006" spans="174:174" x14ac:dyDescent="0.3">
      <c r="FR14006"/>
    </row>
    <row r="14007" spans="174:174" x14ac:dyDescent="0.3">
      <c r="FR14007"/>
    </row>
    <row r="14008" spans="174:174" x14ac:dyDescent="0.3">
      <c r="FR14008"/>
    </row>
    <row r="14009" spans="174:174" x14ac:dyDescent="0.3">
      <c r="FR14009"/>
    </row>
    <row r="14010" spans="174:174" x14ac:dyDescent="0.3">
      <c r="FR14010"/>
    </row>
    <row r="14011" spans="174:174" x14ac:dyDescent="0.3">
      <c r="FR14011"/>
    </row>
    <row r="14012" spans="174:174" x14ac:dyDescent="0.3">
      <c r="FR14012"/>
    </row>
    <row r="14013" spans="174:174" x14ac:dyDescent="0.3">
      <c r="FR14013"/>
    </row>
    <row r="14014" spans="174:174" x14ac:dyDescent="0.3">
      <c r="FR14014"/>
    </row>
    <row r="14015" spans="174:174" x14ac:dyDescent="0.3">
      <c r="FR14015"/>
    </row>
    <row r="14016" spans="174:174" x14ac:dyDescent="0.3">
      <c r="FR14016"/>
    </row>
    <row r="14017" spans="174:174" x14ac:dyDescent="0.3">
      <c r="FR14017"/>
    </row>
    <row r="14018" spans="174:174" x14ac:dyDescent="0.3">
      <c r="FR14018"/>
    </row>
    <row r="14019" spans="174:174" x14ac:dyDescent="0.3">
      <c r="FR14019"/>
    </row>
    <row r="14020" spans="174:174" x14ac:dyDescent="0.3">
      <c r="FR14020"/>
    </row>
    <row r="14021" spans="174:174" x14ac:dyDescent="0.3">
      <c r="FR14021"/>
    </row>
    <row r="14022" spans="174:174" x14ac:dyDescent="0.3">
      <c r="FR14022"/>
    </row>
    <row r="14023" spans="174:174" x14ac:dyDescent="0.3">
      <c r="FR14023"/>
    </row>
    <row r="14024" spans="174:174" x14ac:dyDescent="0.3">
      <c r="FR14024"/>
    </row>
    <row r="14025" spans="174:174" x14ac:dyDescent="0.3">
      <c r="FR14025"/>
    </row>
    <row r="14026" spans="174:174" x14ac:dyDescent="0.3">
      <c r="FR14026"/>
    </row>
    <row r="14027" spans="174:174" x14ac:dyDescent="0.3">
      <c r="FR14027"/>
    </row>
    <row r="14028" spans="174:174" x14ac:dyDescent="0.3">
      <c r="FR14028"/>
    </row>
    <row r="14029" spans="174:174" x14ac:dyDescent="0.3">
      <c r="FR14029"/>
    </row>
    <row r="14030" spans="174:174" x14ac:dyDescent="0.3">
      <c r="FR14030"/>
    </row>
    <row r="14031" spans="174:174" x14ac:dyDescent="0.3">
      <c r="FR14031"/>
    </row>
    <row r="14032" spans="174:174" x14ac:dyDescent="0.3">
      <c r="FR14032"/>
    </row>
    <row r="14033" spans="174:174" x14ac:dyDescent="0.3">
      <c r="FR14033"/>
    </row>
    <row r="14034" spans="174:174" x14ac:dyDescent="0.3">
      <c r="FR14034"/>
    </row>
    <row r="14035" spans="174:174" x14ac:dyDescent="0.3">
      <c r="FR14035"/>
    </row>
    <row r="14036" spans="174:174" x14ac:dyDescent="0.3">
      <c r="FR14036"/>
    </row>
    <row r="14037" spans="174:174" x14ac:dyDescent="0.3">
      <c r="FR14037"/>
    </row>
    <row r="14038" spans="174:174" x14ac:dyDescent="0.3">
      <c r="FR14038"/>
    </row>
    <row r="14039" spans="174:174" x14ac:dyDescent="0.3">
      <c r="FR14039"/>
    </row>
    <row r="14040" spans="174:174" x14ac:dyDescent="0.3">
      <c r="FR14040"/>
    </row>
    <row r="14041" spans="174:174" x14ac:dyDescent="0.3">
      <c r="FR14041"/>
    </row>
    <row r="14042" spans="174:174" x14ac:dyDescent="0.3">
      <c r="FR14042"/>
    </row>
    <row r="14043" spans="174:174" x14ac:dyDescent="0.3">
      <c r="FR14043"/>
    </row>
    <row r="14044" spans="174:174" x14ac:dyDescent="0.3">
      <c r="FR14044"/>
    </row>
    <row r="14045" spans="174:174" x14ac:dyDescent="0.3">
      <c r="FR14045"/>
    </row>
    <row r="14046" spans="174:174" x14ac:dyDescent="0.3">
      <c r="FR14046"/>
    </row>
    <row r="14047" spans="174:174" x14ac:dyDescent="0.3">
      <c r="FR14047"/>
    </row>
    <row r="14048" spans="174:174" x14ac:dyDescent="0.3">
      <c r="FR14048"/>
    </row>
    <row r="14049" spans="174:174" x14ac:dyDescent="0.3">
      <c r="FR14049"/>
    </row>
    <row r="14050" spans="174:174" x14ac:dyDescent="0.3">
      <c r="FR14050"/>
    </row>
    <row r="14051" spans="174:174" x14ac:dyDescent="0.3">
      <c r="FR14051"/>
    </row>
    <row r="14052" spans="174:174" x14ac:dyDescent="0.3">
      <c r="FR14052"/>
    </row>
    <row r="14053" spans="174:174" x14ac:dyDescent="0.3">
      <c r="FR14053"/>
    </row>
    <row r="14054" spans="174:174" x14ac:dyDescent="0.3">
      <c r="FR14054"/>
    </row>
    <row r="14055" spans="174:174" x14ac:dyDescent="0.3">
      <c r="FR14055"/>
    </row>
    <row r="14056" spans="174:174" x14ac:dyDescent="0.3">
      <c r="FR14056"/>
    </row>
    <row r="14057" spans="174:174" x14ac:dyDescent="0.3">
      <c r="FR14057"/>
    </row>
    <row r="14058" spans="174:174" x14ac:dyDescent="0.3">
      <c r="FR14058"/>
    </row>
    <row r="14059" spans="174:174" x14ac:dyDescent="0.3">
      <c r="FR14059"/>
    </row>
    <row r="14060" spans="174:174" x14ac:dyDescent="0.3">
      <c r="FR14060"/>
    </row>
    <row r="14061" spans="174:174" x14ac:dyDescent="0.3">
      <c r="FR14061"/>
    </row>
    <row r="14062" spans="174:174" x14ac:dyDescent="0.3">
      <c r="FR14062"/>
    </row>
    <row r="14063" spans="174:174" x14ac:dyDescent="0.3">
      <c r="FR14063"/>
    </row>
    <row r="14064" spans="174:174" x14ac:dyDescent="0.3">
      <c r="FR14064"/>
    </row>
    <row r="14065" spans="174:174" x14ac:dyDescent="0.3">
      <c r="FR14065"/>
    </row>
    <row r="14066" spans="174:174" x14ac:dyDescent="0.3">
      <c r="FR14066"/>
    </row>
    <row r="14067" spans="174:174" x14ac:dyDescent="0.3">
      <c r="FR14067"/>
    </row>
    <row r="14068" spans="174:174" x14ac:dyDescent="0.3">
      <c r="FR14068"/>
    </row>
    <row r="14069" spans="174:174" x14ac:dyDescent="0.3">
      <c r="FR14069"/>
    </row>
    <row r="14070" spans="174:174" x14ac:dyDescent="0.3">
      <c r="FR14070"/>
    </row>
    <row r="14071" spans="174:174" x14ac:dyDescent="0.3">
      <c r="FR14071"/>
    </row>
    <row r="14072" spans="174:174" x14ac:dyDescent="0.3">
      <c r="FR14072"/>
    </row>
    <row r="14073" spans="174:174" x14ac:dyDescent="0.3">
      <c r="FR14073"/>
    </row>
    <row r="14074" spans="174:174" x14ac:dyDescent="0.3">
      <c r="FR14074"/>
    </row>
    <row r="14075" spans="174:174" x14ac:dyDescent="0.3">
      <c r="FR14075"/>
    </row>
    <row r="14076" spans="174:174" x14ac:dyDescent="0.3">
      <c r="FR14076"/>
    </row>
    <row r="14077" spans="174:174" x14ac:dyDescent="0.3">
      <c r="FR14077"/>
    </row>
    <row r="14078" spans="174:174" x14ac:dyDescent="0.3">
      <c r="FR14078"/>
    </row>
    <row r="14079" spans="174:174" x14ac:dyDescent="0.3">
      <c r="FR14079"/>
    </row>
    <row r="14080" spans="174:174" x14ac:dyDescent="0.3">
      <c r="FR14080"/>
    </row>
    <row r="14081" spans="174:174" x14ac:dyDescent="0.3">
      <c r="FR14081"/>
    </row>
    <row r="14082" spans="174:174" x14ac:dyDescent="0.3">
      <c r="FR14082"/>
    </row>
    <row r="14083" spans="174:174" x14ac:dyDescent="0.3">
      <c r="FR14083"/>
    </row>
    <row r="14084" spans="174:174" x14ac:dyDescent="0.3">
      <c r="FR14084"/>
    </row>
    <row r="14085" spans="174:174" x14ac:dyDescent="0.3">
      <c r="FR14085"/>
    </row>
    <row r="14086" spans="174:174" x14ac:dyDescent="0.3">
      <c r="FR14086"/>
    </row>
    <row r="14087" spans="174:174" x14ac:dyDescent="0.3">
      <c r="FR14087"/>
    </row>
    <row r="14088" spans="174:174" x14ac:dyDescent="0.3">
      <c r="FR14088"/>
    </row>
    <row r="14089" spans="174:174" x14ac:dyDescent="0.3">
      <c r="FR14089"/>
    </row>
    <row r="14090" spans="174:174" x14ac:dyDescent="0.3">
      <c r="FR14090"/>
    </row>
    <row r="14091" spans="174:174" x14ac:dyDescent="0.3">
      <c r="FR14091"/>
    </row>
    <row r="14092" spans="174:174" x14ac:dyDescent="0.3">
      <c r="FR14092"/>
    </row>
    <row r="14093" spans="174:174" x14ac:dyDescent="0.3">
      <c r="FR14093"/>
    </row>
    <row r="14094" spans="174:174" x14ac:dyDescent="0.3">
      <c r="FR14094"/>
    </row>
    <row r="14095" spans="174:174" x14ac:dyDescent="0.3">
      <c r="FR14095"/>
    </row>
    <row r="14096" spans="174:174" x14ac:dyDescent="0.3">
      <c r="FR14096"/>
    </row>
    <row r="14097" spans="174:174" x14ac:dyDescent="0.3">
      <c r="FR14097"/>
    </row>
    <row r="14098" spans="174:174" x14ac:dyDescent="0.3">
      <c r="FR14098"/>
    </row>
    <row r="14099" spans="174:174" x14ac:dyDescent="0.3">
      <c r="FR14099"/>
    </row>
    <row r="14100" spans="174:174" x14ac:dyDescent="0.3">
      <c r="FR14100"/>
    </row>
    <row r="14101" spans="174:174" x14ac:dyDescent="0.3">
      <c r="FR14101"/>
    </row>
    <row r="14102" spans="174:174" x14ac:dyDescent="0.3">
      <c r="FR14102"/>
    </row>
    <row r="14103" spans="174:174" x14ac:dyDescent="0.3">
      <c r="FR14103"/>
    </row>
    <row r="14104" spans="174:174" x14ac:dyDescent="0.3">
      <c r="FR14104"/>
    </row>
    <row r="14105" spans="174:174" x14ac:dyDescent="0.3">
      <c r="FR14105"/>
    </row>
    <row r="14106" spans="174:174" x14ac:dyDescent="0.3">
      <c r="FR14106"/>
    </row>
    <row r="14107" spans="174:174" x14ac:dyDescent="0.3">
      <c r="FR14107"/>
    </row>
    <row r="14108" spans="174:174" x14ac:dyDescent="0.3">
      <c r="FR14108"/>
    </row>
    <row r="14109" spans="174:174" x14ac:dyDescent="0.3">
      <c r="FR14109"/>
    </row>
    <row r="14110" spans="174:174" x14ac:dyDescent="0.3">
      <c r="FR14110"/>
    </row>
    <row r="14111" spans="174:174" x14ac:dyDescent="0.3">
      <c r="FR14111"/>
    </row>
    <row r="14112" spans="174:174" x14ac:dyDescent="0.3">
      <c r="FR14112"/>
    </row>
    <row r="14113" spans="174:174" x14ac:dyDescent="0.3">
      <c r="FR14113"/>
    </row>
    <row r="14114" spans="174:174" x14ac:dyDescent="0.3">
      <c r="FR14114"/>
    </row>
    <row r="14115" spans="174:174" x14ac:dyDescent="0.3">
      <c r="FR14115"/>
    </row>
    <row r="14116" spans="174:174" x14ac:dyDescent="0.3">
      <c r="FR14116"/>
    </row>
    <row r="14117" spans="174:174" x14ac:dyDescent="0.3">
      <c r="FR14117"/>
    </row>
    <row r="14118" spans="174:174" x14ac:dyDescent="0.3">
      <c r="FR14118"/>
    </row>
    <row r="14119" spans="174:174" x14ac:dyDescent="0.3">
      <c r="FR14119"/>
    </row>
    <row r="14120" spans="174:174" x14ac:dyDescent="0.3">
      <c r="FR14120"/>
    </row>
    <row r="14121" spans="174:174" x14ac:dyDescent="0.3">
      <c r="FR14121"/>
    </row>
    <row r="14122" spans="174:174" x14ac:dyDescent="0.3">
      <c r="FR14122"/>
    </row>
    <row r="14123" spans="174:174" x14ac:dyDescent="0.3">
      <c r="FR14123"/>
    </row>
    <row r="14124" spans="174:174" x14ac:dyDescent="0.3">
      <c r="FR14124"/>
    </row>
    <row r="14125" spans="174:174" x14ac:dyDescent="0.3">
      <c r="FR14125"/>
    </row>
    <row r="14126" spans="174:174" x14ac:dyDescent="0.3">
      <c r="FR14126"/>
    </row>
    <row r="14127" spans="174:174" x14ac:dyDescent="0.3">
      <c r="FR14127"/>
    </row>
    <row r="14128" spans="174:174" x14ac:dyDescent="0.3">
      <c r="FR14128"/>
    </row>
    <row r="14129" spans="174:174" x14ac:dyDescent="0.3">
      <c r="FR14129"/>
    </row>
    <row r="14130" spans="174:174" x14ac:dyDescent="0.3">
      <c r="FR14130"/>
    </row>
    <row r="14131" spans="174:174" x14ac:dyDescent="0.3">
      <c r="FR14131"/>
    </row>
    <row r="14132" spans="174:174" x14ac:dyDescent="0.3">
      <c r="FR14132"/>
    </row>
    <row r="14133" spans="174:174" x14ac:dyDescent="0.3">
      <c r="FR14133"/>
    </row>
    <row r="14134" spans="174:174" x14ac:dyDescent="0.3">
      <c r="FR14134"/>
    </row>
    <row r="14135" spans="174:174" x14ac:dyDescent="0.3">
      <c r="FR14135"/>
    </row>
    <row r="14136" spans="174:174" x14ac:dyDescent="0.3">
      <c r="FR14136"/>
    </row>
    <row r="14137" spans="174:174" x14ac:dyDescent="0.3">
      <c r="FR14137"/>
    </row>
    <row r="14138" spans="174:174" x14ac:dyDescent="0.3">
      <c r="FR14138"/>
    </row>
    <row r="14139" spans="174:174" x14ac:dyDescent="0.3">
      <c r="FR14139"/>
    </row>
    <row r="14140" spans="174:174" x14ac:dyDescent="0.3">
      <c r="FR14140"/>
    </row>
    <row r="14141" spans="174:174" x14ac:dyDescent="0.3">
      <c r="FR14141"/>
    </row>
    <row r="14142" spans="174:174" x14ac:dyDescent="0.3">
      <c r="FR14142"/>
    </row>
    <row r="14143" spans="174:174" x14ac:dyDescent="0.3">
      <c r="FR14143"/>
    </row>
    <row r="14144" spans="174:174" x14ac:dyDescent="0.3">
      <c r="FR14144"/>
    </row>
    <row r="14145" spans="174:174" x14ac:dyDescent="0.3">
      <c r="FR14145"/>
    </row>
    <row r="14146" spans="174:174" x14ac:dyDescent="0.3">
      <c r="FR14146"/>
    </row>
    <row r="14147" spans="174:174" x14ac:dyDescent="0.3">
      <c r="FR14147"/>
    </row>
    <row r="14148" spans="174:174" x14ac:dyDescent="0.3">
      <c r="FR14148"/>
    </row>
    <row r="14149" spans="174:174" x14ac:dyDescent="0.3">
      <c r="FR14149"/>
    </row>
    <row r="14150" spans="174:174" x14ac:dyDescent="0.3">
      <c r="FR14150"/>
    </row>
    <row r="14151" spans="174:174" x14ac:dyDescent="0.3">
      <c r="FR14151"/>
    </row>
    <row r="14152" spans="174:174" x14ac:dyDescent="0.3">
      <c r="FR14152"/>
    </row>
    <row r="14153" spans="174:174" x14ac:dyDescent="0.3">
      <c r="FR14153"/>
    </row>
    <row r="14154" spans="174:174" x14ac:dyDescent="0.3">
      <c r="FR14154"/>
    </row>
    <row r="14155" spans="174:174" x14ac:dyDescent="0.3">
      <c r="FR14155"/>
    </row>
    <row r="14156" spans="174:174" x14ac:dyDescent="0.3">
      <c r="FR14156"/>
    </row>
    <row r="14157" spans="174:174" x14ac:dyDescent="0.3">
      <c r="FR14157"/>
    </row>
    <row r="14158" spans="174:174" x14ac:dyDescent="0.3">
      <c r="FR14158"/>
    </row>
    <row r="14159" spans="174:174" x14ac:dyDescent="0.3">
      <c r="FR14159"/>
    </row>
    <row r="14160" spans="174:174" x14ac:dyDescent="0.3">
      <c r="FR14160"/>
    </row>
    <row r="14161" spans="174:174" x14ac:dyDescent="0.3">
      <c r="FR14161"/>
    </row>
    <row r="14162" spans="174:174" x14ac:dyDescent="0.3">
      <c r="FR14162"/>
    </row>
    <row r="14163" spans="174:174" x14ac:dyDescent="0.3">
      <c r="FR14163"/>
    </row>
    <row r="14164" spans="174:174" x14ac:dyDescent="0.3">
      <c r="FR14164"/>
    </row>
    <row r="14165" spans="174:174" x14ac:dyDescent="0.3">
      <c r="FR14165"/>
    </row>
    <row r="14166" spans="174:174" x14ac:dyDescent="0.3">
      <c r="FR14166"/>
    </row>
    <row r="14167" spans="174:174" x14ac:dyDescent="0.3">
      <c r="FR14167"/>
    </row>
    <row r="14168" spans="174:174" x14ac:dyDescent="0.3">
      <c r="FR14168"/>
    </row>
    <row r="14169" spans="174:174" x14ac:dyDescent="0.3">
      <c r="FR14169"/>
    </row>
    <row r="14170" spans="174:174" x14ac:dyDescent="0.3">
      <c r="FR14170"/>
    </row>
    <row r="14171" spans="174:174" x14ac:dyDescent="0.3">
      <c r="FR14171"/>
    </row>
    <row r="14172" spans="174:174" x14ac:dyDescent="0.3">
      <c r="FR14172"/>
    </row>
    <row r="14173" spans="174:174" x14ac:dyDescent="0.3">
      <c r="FR14173"/>
    </row>
    <row r="14174" spans="174:174" x14ac:dyDescent="0.3">
      <c r="FR14174"/>
    </row>
    <row r="14175" spans="174:174" x14ac:dyDescent="0.3">
      <c r="FR14175"/>
    </row>
    <row r="14176" spans="174:174" x14ac:dyDescent="0.3">
      <c r="FR14176"/>
    </row>
    <row r="14177" spans="174:174" x14ac:dyDescent="0.3">
      <c r="FR14177"/>
    </row>
    <row r="14178" spans="174:174" x14ac:dyDescent="0.3">
      <c r="FR14178"/>
    </row>
    <row r="14179" spans="174:174" x14ac:dyDescent="0.3">
      <c r="FR14179"/>
    </row>
    <row r="14180" spans="174:174" x14ac:dyDescent="0.3">
      <c r="FR14180"/>
    </row>
    <row r="14181" spans="174:174" x14ac:dyDescent="0.3">
      <c r="FR14181"/>
    </row>
    <row r="14182" spans="174:174" x14ac:dyDescent="0.3">
      <c r="FR14182"/>
    </row>
    <row r="14183" spans="174:174" x14ac:dyDescent="0.3">
      <c r="FR14183"/>
    </row>
    <row r="14184" spans="174:174" x14ac:dyDescent="0.3">
      <c r="FR14184"/>
    </row>
    <row r="14185" spans="174:174" x14ac:dyDescent="0.3">
      <c r="FR14185"/>
    </row>
    <row r="14186" spans="174:174" x14ac:dyDescent="0.3">
      <c r="FR14186"/>
    </row>
    <row r="14187" spans="174:174" x14ac:dyDescent="0.3">
      <c r="FR14187"/>
    </row>
    <row r="14188" spans="174:174" x14ac:dyDescent="0.3">
      <c r="FR14188"/>
    </row>
    <row r="14189" spans="174:174" x14ac:dyDescent="0.3">
      <c r="FR14189"/>
    </row>
    <row r="14190" spans="174:174" x14ac:dyDescent="0.3">
      <c r="FR14190"/>
    </row>
    <row r="14191" spans="174:174" x14ac:dyDescent="0.3">
      <c r="FR14191"/>
    </row>
    <row r="14192" spans="174:174" x14ac:dyDescent="0.3">
      <c r="FR14192"/>
    </row>
    <row r="14193" spans="174:174" x14ac:dyDescent="0.3">
      <c r="FR14193"/>
    </row>
    <row r="14194" spans="174:174" x14ac:dyDescent="0.3">
      <c r="FR14194"/>
    </row>
    <row r="14195" spans="174:174" x14ac:dyDescent="0.3">
      <c r="FR14195"/>
    </row>
    <row r="14196" spans="174:174" x14ac:dyDescent="0.3">
      <c r="FR14196"/>
    </row>
    <row r="14197" spans="174:174" x14ac:dyDescent="0.3">
      <c r="FR14197"/>
    </row>
    <row r="14198" spans="174:174" x14ac:dyDescent="0.3">
      <c r="FR14198"/>
    </row>
    <row r="14199" spans="174:174" x14ac:dyDescent="0.3">
      <c r="FR14199"/>
    </row>
    <row r="14200" spans="174:174" x14ac:dyDescent="0.3">
      <c r="FR14200"/>
    </row>
    <row r="14201" spans="174:174" x14ac:dyDescent="0.3">
      <c r="FR14201"/>
    </row>
    <row r="14202" spans="174:174" x14ac:dyDescent="0.3">
      <c r="FR14202"/>
    </row>
    <row r="14203" spans="174:174" x14ac:dyDescent="0.3">
      <c r="FR14203"/>
    </row>
    <row r="14204" spans="174:174" x14ac:dyDescent="0.3">
      <c r="FR14204"/>
    </row>
    <row r="14205" spans="174:174" x14ac:dyDescent="0.3">
      <c r="FR14205"/>
    </row>
    <row r="14206" spans="174:174" x14ac:dyDescent="0.3">
      <c r="FR14206"/>
    </row>
    <row r="14207" spans="174:174" x14ac:dyDescent="0.3">
      <c r="FR14207"/>
    </row>
    <row r="14208" spans="174:174" x14ac:dyDescent="0.3">
      <c r="FR14208"/>
    </row>
    <row r="14209" spans="174:174" x14ac:dyDescent="0.3">
      <c r="FR14209"/>
    </row>
    <row r="14210" spans="174:174" x14ac:dyDescent="0.3">
      <c r="FR14210"/>
    </row>
    <row r="14211" spans="174:174" x14ac:dyDescent="0.3">
      <c r="FR14211"/>
    </row>
    <row r="14212" spans="174:174" x14ac:dyDescent="0.3">
      <c r="FR14212"/>
    </row>
    <row r="14213" spans="174:174" x14ac:dyDescent="0.3">
      <c r="FR14213"/>
    </row>
    <row r="14214" spans="174:174" x14ac:dyDescent="0.3">
      <c r="FR14214"/>
    </row>
    <row r="14215" spans="174:174" x14ac:dyDescent="0.3">
      <c r="FR14215"/>
    </row>
    <row r="14216" spans="174:174" x14ac:dyDescent="0.3">
      <c r="FR14216"/>
    </row>
    <row r="14217" spans="174:174" x14ac:dyDescent="0.3">
      <c r="FR14217"/>
    </row>
    <row r="14218" spans="174:174" x14ac:dyDescent="0.3">
      <c r="FR14218"/>
    </row>
    <row r="14219" spans="174:174" x14ac:dyDescent="0.3">
      <c r="FR14219"/>
    </row>
    <row r="14220" spans="174:174" x14ac:dyDescent="0.3">
      <c r="FR14220"/>
    </row>
    <row r="14221" spans="174:174" x14ac:dyDescent="0.3">
      <c r="FR14221"/>
    </row>
    <row r="14222" spans="174:174" x14ac:dyDescent="0.3">
      <c r="FR14222"/>
    </row>
    <row r="14223" spans="174:174" x14ac:dyDescent="0.3">
      <c r="FR14223"/>
    </row>
    <row r="14224" spans="174:174" x14ac:dyDescent="0.3">
      <c r="FR14224"/>
    </row>
    <row r="14225" spans="174:174" x14ac:dyDescent="0.3">
      <c r="FR14225"/>
    </row>
    <row r="14226" spans="174:174" x14ac:dyDescent="0.3">
      <c r="FR14226"/>
    </row>
    <row r="14227" spans="174:174" x14ac:dyDescent="0.3">
      <c r="FR14227"/>
    </row>
    <row r="14228" spans="174:174" x14ac:dyDescent="0.3">
      <c r="FR14228"/>
    </row>
    <row r="14229" spans="174:174" x14ac:dyDescent="0.3">
      <c r="FR14229"/>
    </row>
    <row r="14230" spans="174:174" x14ac:dyDescent="0.3">
      <c r="FR14230"/>
    </row>
    <row r="14231" spans="174:174" x14ac:dyDescent="0.3">
      <c r="FR14231"/>
    </row>
    <row r="14232" spans="174:174" x14ac:dyDescent="0.3">
      <c r="FR14232"/>
    </row>
    <row r="14233" spans="174:174" x14ac:dyDescent="0.3">
      <c r="FR14233"/>
    </row>
    <row r="14234" spans="174:174" x14ac:dyDescent="0.3">
      <c r="FR14234"/>
    </row>
    <row r="14235" spans="174:174" x14ac:dyDescent="0.3">
      <c r="FR14235"/>
    </row>
    <row r="14236" spans="174:174" x14ac:dyDescent="0.3">
      <c r="FR14236"/>
    </row>
    <row r="14237" spans="174:174" x14ac:dyDescent="0.3">
      <c r="FR14237"/>
    </row>
    <row r="14238" spans="174:174" x14ac:dyDescent="0.3">
      <c r="FR14238"/>
    </row>
    <row r="14239" spans="174:174" x14ac:dyDescent="0.3">
      <c r="FR14239"/>
    </row>
    <row r="14240" spans="174:174" x14ac:dyDescent="0.3">
      <c r="FR14240"/>
    </row>
    <row r="14241" spans="174:174" x14ac:dyDescent="0.3">
      <c r="FR14241"/>
    </row>
    <row r="14242" spans="174:174" x14ac:dyDescent="0.3">
      <c r="FR14242"/>
    </row>
    <row r="14243" spans="174:174" x14ac:dyDescent="0.3">
      <c r="FR14243"/>
    </row>
    <row r="14244" spans="174:174" x14ac:dyDescent="0.3">
      <c r="FR14244"/>
    </row>
    <row r="14245" spans="174:174" x14ac:dyDescent="0.3">
      <c r="FR14245"/>
    </row>
    <row r="14246" spans="174:174" x14ac:dyDescent="0.3">
      <c r="FR14246"/>
    </row>
    <row r="14247" spans="174:174" x14ac:dyDescent="0.3">
      <c r="FR14247"/>
    </row>
    <row r="14248" spans="174:174" x14ac:dyDescent="0.3">
      <c r="FR14248"/>
    </row>
    <row r="14249" spans="174:174" x14ac:dyDescent="0.3">
      <c r="FR14249"/>
    </row>
    <row r="14250" spans="174:174" x14ac:dyDescent="0.3">
      <c r="FR14250"/>
    </row>
    <row r="14251" spans="174:174" x14ac:dyDescent="0.3">
      <c r="FR14251"/>
    </row>
    <row r="14252" spans="174:174" x14ac:dyDescent="0.3">
      <c r="FR14252"/>
    </row>
    <row r="14253" spans="174:174" x14ac:dyDescent="0.3">
      <c r="FR14253"/>
    </row>
    <row r="14254" spans="174:174" x14ac:dyDescent="0.3">
      <c r="FR14254"/>
    </row>
    <row r="14255" spans="174:174" x14ac:dyDescent="0.3">
      <c r="FR14255"/>
    </row>
    <row r="14256" spans="174:174" x14ac:dyDescent="0.3">
      <c r="FR14256"/>
    </row>
    <row r="14257" spans="174:174" x14ac:dyDescent="0.3">
      <c r="FR14257"/>
    </row>
    <row r="14258" spans="174:174" x14ac:dyDescent="0.3">
      <c r="FR14258"/>
    </row>
    <row r="14259" spans="174:174" x14ac:dyDescent="0.3">
      <c r="FR14259"/>
    </row>
    <row r="14260" spans="174:174" x14ac:dyDescent="0.3">
      <c r="FR14260"/>
    </row>
    <row r="14261" spans="174:174" x14ac:dyDescent="0.3">
      <c r="FR14261"/>
    </row>
    <row r="14262" spans="174:174" x14ac:dyDescent="0.3">
      <c r="FR14262"/>
    </row>
    <row r="14263" spans="174:174" x14ac:dyDescent="0.3">
      <c r="FR14263"/>
    </row>
    <row r="14264" spans="174:174" x14ac:dyDescent="0.3">
      <c r="FR14264"/>
    </row>
    <row r="14265" spans="174:174" x14ac:dyDescent="0.3">
      <c r="FR14265"/>
    </row>
    <row r="14266" spans="174:174" x14ac:dyDescent="0.3">
      <c r="FR14266"/>
    </row>
    <row r="14267" spans="174:174" x14ac:dyDescent="0.3">
      <c r="FR14267"/>
    </row>
    <row r="14268" spans="174:174" x14ac:dyDescent="0.3">
      <c r="FR14268"/>
    </row>
    <row r="14269" spans="174:174" x14ac:dyDescent="0.3">
      <c r="FR14269"/>
    </row>
    <row r="14270" spans="174:174" x14ac:dyDescent="0.3">
      <c r="FR14270"/>
    </row>
    <row r="14271" spans="174:174" x14ac:dyDescent="0.3">
      <c r="FR14271"/>
    </row>
    <row r="14272" spans="174:174" x14ac:dyDescent="0.3">
      <c r="FR14272"/>
    </row>
    <row r="14273" spans="174:174" x14ac:dyDescent="0.3">
      <c r="FR14273"/>
    </row>
    <row r="14274" spans="174:174" x14ac:dyDescent="0.3">
      <c r="FR14274"/>
    </row>
    <row r="14275" spans="174:174" x14ac:dyDescent="0.3">
      <c r="FR14275"/>
    </row>
    <row r="14276" spans="174:174" x14ac:dyDescent="0.3">
      <c r="FR14276"/>
    </row>
    <row r="14277" spans="174:174" x14ac:dyDescent="0.3">
      <c r="FR14277"/>
    </row>
    <row r="14278" spans="174:174" x14ac:dyDescent="0.3">
      <c r="FR14278"/>
    </row>
    <row r="14279" spans="174:174" x14ac:dyDescent="0.3">
      <c r="FR14279"/>
    </row>
    <row r="14280" spans="174:174" x14ac:dyDescent="0.3">
      <c r="FR14280"/>
    </row>
    <row r="14281" spans="174:174" x14ac:dyDescent="0.3">
      <c r="FR14281"/>
    </row>
    <row r="14282" spans="174:174" x14ac:dyDescent="0.3">
      <c r="FR14282"/>
    </row>
    <row r="14283" spans="174:174" x14ac:dyDescent="0.3">
      <c r="FR14283"/>
    </row>
    <row r="14284" spans="174:174" x14ac:dyDescent="0.3">
      <c r="FR14284"/>
    </row>
    <row r="14285" spans="174:174" x14ac:dyDescent="0.3">
      <c r="FR14285"/>
    </row>
    <row r="14286" spans="174:174" x14ac:dyDescent="0.3">
      <c r="FR14286"/>
    </row>
    <row r="14287" spans="174:174" x14ac:dyDescent="0.3">
      <c r="FR14287"/>
    </row>
    <row r="14288" spans="174:174" x14ac:dyDescent="0.3">
      <c r="FR14288"/>
    </row>
    <row r="14289" spans="174:174" x14ac:dyDescent="0.3">
      <c r="FR14289"/>
    </row>
    <row r="14290" spans="174:174" x14ac:dyDescent="0.3">
      <c r="FR14290"/>
    </row>
    <row r="14291" spans="174:174" x14ac:dyDescent="0.3">
      <c r="FR14291"/>
    </row>
    <row r="14292" spans="174:174" x14ac:dyDescent="0.3">
      <c r="FR14292"/>
    </row>
    <row r="14293" spans="174:174" x14ac:dyDescent="0.3">
      <c r="FR14293"/>
    </row>
    <row r="14294" spans="174:174" x14ac:dyDescent="0.3">
      <c r="FR14294"/>
    </row>
    <row r="14295" spans="174:174" x14ac:dyDescent="0.3">
      <c r="FR14295"/>
    </row>
    <row r="14296" spans="174:174" x14ac:dyDescent="0.3">
      <c r="FR14296"/>
    </row>
    <row r="14297" spans="174:174" x14ac:dyDescent="0.3">
      <c r="FR14297"/>
    </row>
    <row r="14298" spans="174:174" x14ac:dyDescent="0.3">
      <c r="FR14298"/>
    </row>
    <row r="14299" spans="174:174" x14ac:dyDescent="0.3">
      <c r="FR14299"/>
    </row>
    <row r="14300" spans="174:174" x14ac:dyDescent="0.3">
      <c r="FR14300"/>
    </row>
    <row r="14301" spans="174:174" x14ac:dyDescent="0.3">
      <c r="FR14301"/>
    </row>
    <row r="14302" spans="174:174" x14ac:dyDescent="0.3">
      <c r="FR14302"/>
    </row>
    <row r="14303" spans="174:174" x14ac:dyDescent="0.3">
      <c r="FR14303"/>
    </row>
    <row r="14304" spans="174:174" x14ac:dyDescent="0.3">
      <c r="FR14304"/>
    </row>
    <row r="14305" spans="174:174" x14ac:dyDescent="0.3">
      <c r="FR14305"/>
    </row>
    <row r="14306" spans="174:174" x14ac:dyDescent="0.3">
      <c r="FR14306"/>
    </row>
    <row r="14307" spans="174:174" x14ac:dyDescent="0.3">
      <c r="FR14307"/>
    </row>
    <row r="14308" spans="174:174" x14ac:dyDescent="0.3">
      <c r="FR14308"/>
    </row>
    <row r="14309" spans="174:174" x14ac:dyDescent="0.3">
      <c r="FR14309"/>
    </row>
    <row r="14310" spans="174:174" x14ac:dyDescent="0.3">
      <c r="FR14310"/>
    </row>
    <row r="14311" spans="174:174" x14ac:dyDescent="0.3">
      <c r="FR14311"/>
    </row>
    <row r="14312" spans="174:174" x14ac:dyDescent="0.3">
      <c r="FR14312"/>
    </row>
    <row r="14313" spans="174:174" x14ac:dyDescent="0.3">
      <c r="FR14313"/>
    </row>
    <row r="14314" spans="174:174" x14ac:dyDescent="0.3">
      <c r="FR14314"/>
    </row>
    <row r="14315" spans="174:174" x14ac:dyDescent="0.3">
      <c r="FR14315"/>
    </row>
    <row r="14316" spans="174:174" x14ac:dyDescent="0.3">
      <c r="FR14316"/>
    </row>
    <row r="14317" spans="174:174" x14ac:dyDescent="0.3">
      <c r="FR14317"/>
    </row>
    <row r="14318" spans="174:174" x14ac:dyDescent="0.3">
      <c r="FR14318"/>
    </row>
    <row r="14319" spans="174:174" x14ac:dyDescent="0.3">
      <c r="FR14319"/>
    </row>
    <row r="14320" spans="174:174" x14ac:dyDescent="0.3">
      <c r="FR14320"/>
    </row>
    <row r="14321" spans="174:174" x14ac:dyDescent="0.3">
      <c r="FR14321"/>
    </row>
    <row r="14322" spans="174:174" x14ac:dyDescent="0.3">
      <c r="FR14322"/>
    </row>
    <row r="14323" spans="174:174" x14ac:dyDescent="0.3">
      <c r="FR14323"/>
    </row>
    <row r="14324" spans="174:174" x14ac:dyDescent="0.3">
      <c r="FR14324"/>
    </row>
    <row r="14325" spans="174:174" x14ac:dyDescent="0.3">
      <c r="FR14325"/>
    </row>
    <row r="14326" spans="174:174" x14ac:dyDescent="0.3">
      <c r="FR14326"/>
    </row>
    <row r="14327" spans="174:174" x14ac:dyDescent="0.3">
      <c r="FR14327"/>
    </row>
    <row r="14328" spans="174:174" x14ac:dyDescent="0.3">
      <c r="FR14328"/>
    </row>
    <row r="14329" spans="174:174" x14ac:dyDescent="0.3">
      <c r="FR14329"/>
    </row>
    <row r="14330" spans="174:174" x14ac:dyDescent="0.3">
      <c r="FR14330"/>
    </row>
    <row r="14331" spans="174:174" x14ac:dyDescent="0.3">
      <c r="FR14331"/>
    </row>
    <row r="14332" spans="174:174" x14ac:dyDescent="0.3">
      <c r="FR14332"/>
    </row>
    <row r="14333" spans="174:174" x14ac:dyDescent="0.3">
      <c r="FR14333"/>
    </row>
    <row r="14334" spans="174:174" x14ac:dyDescent="0.3">
      <c r="FR14334"/>
    </row>
    <row r="14335" spans="174:174" x14ac:dyDescent="0.3">
      <c r="FR14335"/>
    </row>
    <row r="14336" spans="174:174" x14ac:dyDescent="0.3">
      <c r="FR14336"/>
    </row>
    <row r="14337" spans="174:174" x14ac:dyDescent="0.3">
      <c r="FR14337"/>
    </row>
    <row r="14338" spans="174:174" x14ac:dyDescent="0.3">
      <c r="FR14338"/>
    </row>
    <row r="14339" spans="174:174" x14ac:dyDescent="0.3">
      <c r="FR14339"/>
    </row>
    <row r="14340" spans="174:174" x14ac:dyDescent="0.3">
      <c r="FR14340"/>
    </row>
    <row r="14341" spans="174:174" x14ac:dyDescent="0.3">
      <c r="FR14341"/>
    </row>
    <row r="14342" spans="174:174" x14ac:dyDescent="0.3">
      <c r="FR14342"/>
    </row>
    <row r="14343" spans="174:174" x14ac:dyDescent="0.3">
      <c r="FR14343"/>
    </row>
    <row r="14344" spans="174:174" x14ac:dyDescent="0.3">
      <c r="FR14344"/>
    </row>
    <row r="14345" spans="174:174" x14ac:dyDescent="0.3">
      <c r="FR14345"/>
    </row>
    <row r="14346" spans="174:174" x14ac:dyDescent="0.3">
      <c r="FR14346"/>
    </row>
    <row r="14347" spans="174:174" x14ac:dyDescent="0.3">
      <c r="FR14347"/>
    </row>
    <row r="14348" spans="174:174" x14ac:dyDescent="0.3">
      <c r="FR14348"/>
    </row>
    <row r="14349" spans="174:174" x14ac:dyDescent="0.3">
      <c r="FR14349"/>
    </row>
    <row r="14350" spans="174:174" x14ac:dyDescent="0.3">
      <c r="FR14350"/>
    </row>
    <row r="14351" spans="174:174" x14ac:dyDescent="0.3">
      <c r="FR14351"/>
    </row>
    <row r="14352" spans="174:174" x14ac:dyDescent="0.3">
      <c r="FR14352"/>
    </row>
    <row r="14353" spans="174:174" x14ac:dyDescent="0.3">
      <c r="FR14353"/>
    </row>
    <row r="14354" spans="174:174" x14ac:dyDescent="0.3">
      <c r="FR14354"/>
    </row>
    <row r="14355" spans="174:174" x14ac:dyDescent="0.3">
      <c r="FR14355"/>
    </row>
    <row r="14356" spans="174:174" x14ac:dyDescent="0.3">
      <c r="FR14356"/>
    </row>
    <row r="14357" spans="174:174" x14ac:dyDescent="0.3">
      <c r="FR14357"/>
    </row>
    <row r="14358" spans="174:174" x14ac:dyDescent="0.3">
      <c r="FR14358"/>
    </row>
    <row r="14359" spans="174:174" x14ac:dyDescent="0.3">
      <c r="FR14359"/>
    </row>
    <row r="14360" spans="174:174" x14ac:dyDescent="0.3">
      <c r="FR14360"/>
    </row>
    <row r="14361" spans="174:174" x14ac:dyDescent="0.3">
      <c r="FR14361"/>
    </row>
    <row r="14362" spans="174:174" x14ac:dyDescent="0.3">
      <c r="FR14362"/>
    </row>
    <row r="14363" spans="174:174" x14ac:dyDescent="0.3">
      <c r="FR14363"/>
    </row>
    <row r="14364" spans="174:174" x14ac:dyDescent="0.3">
      <c r="FR14364"/>
    </row>
    <row r="14365" spans="174:174" x14ac:dyDescent="0.3">
      <c r="FR14365"/>
    </row>
    <row r="14366" spans="174:174" x14ac:dyDescent="0.3">
      <c r="FR14366"/>
    </row>
    <row r="14367" spans="174:174" x14ac:dyDescent="0.3">
      <c r="FR14367"/>
    </row>
    <row r="14368" spans="174:174" x14ac:dyDescent="0.3">
      <c r="FR14368"/>
    </row>
    <row r="14369" spans="174:174" x14ac:dyDescent="0.3">
      <c r="FR14369"/>
    </row>
    <row r="14370" spans="174:174" x14ac:dyDescent="0.3">
      <c r="FR14370"/>
    </row>
    <row r="14371" spans="174:174" x14ac:dyDescent="0.3">
      <c r="FR14371"/>
    </row>
    <row r="14372" spans="174:174" x14ac:dyDescent="0.3">
      <c r="FR14372"/>
    </row>
    <row r="14373" spans="174:174" x14ac:dyDescent="0.3">
      <c r="FR14373"/>
    </row>
    <row r="14374" spans="174:174" x14ac:dyDescent="0.3">
      <c r="FR14374"/>
    </row>
    <row r="14375" spans="174:174" x14ac:dyDescent="0.3">
      <c r="FR14375"/>
    </row>
    <row r="14376" spans="174:174" x14ac:dyDescent="0.3">
      <c r="FR14376"/>
    </row>
    <row r="14377" spans="174:174" x14ac:dyDescent="0.3">
      <c r="FR14377"/>
    </row>
    <row r="14378" spans="174:174" x14ac:dyDescent="0.3">
      <c r="FR14378"/>
    </row>
    <row r="14379" spans="174:174" x14ac:dyDescent="0.3">
      <c r="FR14379"/>
    </row>
    <row r="14380" spans="174:174" x14ac:dyDescent="0.3">
      <c r="FR14380"/>
    </row>
    <row r="14381" spans="174:174" x14ac:dyDescent="0.3">
      <c r="FR14381"/>
    </row>
    <row r="14382" spans="174:174" x14ac:dyDescent="0.3">
      <c r="FR14382"/>
    </row>
    <row r="14383" spans="174:174" x14ac:dyDescent="0.3">
      <c r="FR14383"/>
    </row>
    <row r="14384" spans="174:174" x14ac:dyDescent="0.3">
      <c r="FR14384"/>
    </row>
    <row r="14385" spans="174:174" x14ac:dyDescent="0.3">
      <c r="FR14385"/>
    </row>
    <row r="14386" spans="174:174" x14ac:dyDescent="0.3">
      <c r="FR14386"/>
    </row>
    <row r="14387" spans="174:174" x14ac:dyDescent="0.3">
      <c r="FR14387"/>
    </row>
    <row r="14388" spans="174:174" x14ac:dyDescent="0.3">
      <c r="FR14388"/>
    </row>
    <row r="14389" spans="174:174" x14ac:dyDescent="0.3">
      <c r="FR14389"/>
    </row>
    <row r="14390" spans="174:174" x14ac:dyDescent="0.3">
      <c r="FR14390"/>
    </row>
    <row r="14391" spans="174:174" x14ac:dyDescent="0.3">
      <c r="FR14391"/>
    </row>
    <row r="14392" spans="174:174" x14ac:dyDescent="0.3">
      <c r="FR14392"/>
    </row>
    <row r="14393" spans="174:174" x14ac:dyDescent="0.3">
      <c r="FR14393"/>
    </row>
    <row r="14394" spans="174:174" x14ac:dyDescent="0.3">
      <c r="FR14394"/>
    </row>
    <row r="14395" spans="174:174" x14ac:dyDescent="0.3">
      <c r="FR14395"/>
    </row>
    <row r="14396" spans="174:174" x14ac:dyDescent="0.3">
      <c r="FR14396"/>
    </row>
    <row r="14397" spans="174:174" x14ac:dyDescent="0.3">
      <c r="FR14397"/>
    </row>
    <row r="14398" spans="174:174" x14ac:dyDescent="0.3">
      <c r="FR14398"/>
    </row>
    <row r="14399" spans="174:174" x14ac:dyDescent="0.3">
      <c r="FR14399"/>
    </row>
    <row r="14400" spans="174:174" x14ac:dyDescent="0.3">
      <c r="FR14400"/>
    </row>
    <row r="14401" spans="174:174" x14ac:dyDescent="0.3">
      <c r="FR14401"/>
    </row>
    <row r="14402" spans="174:174" x14ac:dyDescent="0.3">
      <c r="FR14402"/>
    </row>
    <row r="14403" spans="174:174" x14ac:dyDescent="0.3">
      <c r="FR14403"/>
    </row>
    <row r="14404" spans="174:174" x14ac:dyDescent="0.3">
      <c r="FR14404"/>
    </row>
    <row r="14405" spans="174:174" x14ac:dyDescent="0.3">
      <c r="FR14405"/>
    </row>
    <row r="14406" spans="174:174" x14ac:dyDescent="0.3">
      <c r="FR14406"/>
    </row>
    <row r="14407" spans="174:174" x14ac:dyDescent="0.3">
      <c r="FR14407"/>
    </row>
    <row r="14408" spans="174:174" x14ac:dyDescent="0.3">
      <c r="FR14408"/>
    </row>
    <row r="14409" spans="174:174" x14ac:dyDescent="0.3">
      <c r="FR14409"/>
    </row>
    <row r="14410" spans="174:174" x14ac:dyDescent="0.3">
      <c r="FR14410"/>
    </row>
    <row r="14411" spans="174:174" x14ac:dyDescent="0.3">
      <c r="FR14411"/>
    </row>
    <row r="14412" spans="174:174" x14ac:dyDescent="0.3">
      <c r="FR14412"/>
    </row>
    <row r="14413" spans="174:174" x14ac:dyDescent="0.3">
      <c r="FR14413"/>
    </row>
    <row r="14414" spans="174:174" x14ac:dyDescent="0.3">
      <c r="FR14414"/>
    </row>
    <row r="14415" spans="174:174" x14ac:dyDescent="0.3">
      <c r="FR14415"/>
    </row>
    <row r="14416" spans="174:174" x14ac:dyDescent="0.3">
      <c r="FR14416"/>
    </row>
    <row r="14417" spans="174:174" x14ac:dyDescent="0.3">
      <c r="FR14417"/>
    </row>
    <row r="14418" spans="174:174" x14ac:dyDescent="0.3">
      <c r="FR14418"/>
    </row>
    <row r="14419" spans="174:174" x14ac:dyDescent="0.3">
      <c r="FR14419"/>
    </row>
    <row r="14420" spans="174:174" x14ac:dyDescent="0.3">
      <c r="FR14420"/>
    </row>
    <row r="14421" spans="174:174" x14ac:dyDescent="0.3">
      <c r="FR14421"/>
    </row>
    <row r="14422" spans="174:174" x14ac:dyDescent="0.3">
      <c r="FR14422"/>
    </row>
    <row r="14423" spans="174:174" x14ac:dyDescent="0.3">
      <c r="FR14423"/>
    </row>
    <row r="14424" spans="174:174" x14ac:dyDescent="0.3">
      <c r="FR14424"/>
    </row>
    <row r="14425" spans="174:174" x14ac:dyDescent="0.3">
      <c r="FR14425"/>
    </row>
    <row r="14426" spans="174:174" x14ac:dyDescent="0.3">
      <c r="FR14426"/>
    </row>
    <row r="14427" spans="174:174" x14ac:dyDescent="0.3">
      <c r="FR14427"/>
    </row>
    <row r="14428" spans="174:174" x14ac:dyDescent="0.3">
      <c r="FR14428"/>
    </row>
    <row r="14429" spans="174:174" x14ac:dyDescent="0.3">
      <c r="FR14429"/>
    </row>
    <row r="14430" spans="174:174" x14ac:dyDescent="0.3">
      <c r="FR14430"/>
    </row>
    <row r="14431" spans="174:174" x14ac:dyDescent="0.3">
      <c r="FR14431"/>
    </row>
    <row r="14432" spans="174:174" x14ac:dyDescent="0.3">
      <c r="FR14432"/>
    </row>
    <row r="14433" spans="174:174" x14ac:dyDescent="0.3">
      <c r="FR14433"/>
    </row>
    <row r="14434" spans="174:174" x14ac:dyDescent="0.3">
      <c r="FR14434"/>
    </row>
    <row r="14435" spans="174:174" x14ac:dyDescent="0.3">
      <c r="FR14435"/>
    </row>
    <row r="14436" spans="174:174" x14ac:dyDescent="0.3">
      <c r="FR14436"/>
    </row>
    <row r="14437" spans="174:174" x14ac:dyDescent="0.3">
      <c r="FR14437"/>
    </row>
    <row r="14438" spans="174:174" x14ac:dyDescent="0.3">
      <c r="FR14438"/>
    </row>
    <row r="14439" spans="174:174" x14ac:dyDescent="0.3">
      <c r="FR14439"/>
    </row>
    <row r="14440" spans="174:174" x14ac:dyDescent="0.3">
      <c r="FR14440"/>
    </row>
    <row r="14441" spans="174:174" x14ac:dyDescent="0.3">
      <c r="FR14441"/>
    </row>
    <row r="14442" spans="174:174" x14ac:dyDescent="0.3">
      <c r="FR14442"/>
    </row>
    <row r="14443" spans="174:174" x14ac:dyDescent="0.3">
      <c r="FR14443"/>
    </row>
    <row r="14444" spans="174:174" x14ac:dyDescent="0.3">
      <c r="FR14444"/>
    </row>
    <row r="14445" spans="174:174" x14ac:dyDescent="0.3">
      <c r="FR14445"/>
    </row>
    <row r="14446" spans="174:174" x14ac:dyDescent="0.3">
      <c r="FR14446"/>
    </row>
    <row r="14447" spans="174:174" x14ac:dyDescent="0.3">
      <c r="FR14447"/>
    </row>
    <row r="14448" spans="174:174" x14ac:dyDescent="0.3">
      <c r="FR14448"/>
    </row>
    <row r="14449" spans="174:174" x14ac:dyDescent="0.3">
      <c r="FR14449"/>
    </row>
    <row r="14450" spans="174:174" x14ac:dyDescent="0.3">
      <c r="FR14450"/>
    </row>
    <row r="14451" spans="174:174" x14ac:dyDescent="0.3">
      <c r="FR14451"/>
    </row>
    <row r="14452" spans="174:174" x14ac:dyDescent="0.3">
      <c r="FR14452"/>
    </row>
    <row r="14453" spans="174:174" x14ac:dyDescent="0.3">
      <c r="FR14453"/>
    </row>
    <row r="14454" spans="174:174" x14ac:dyDescent="0.3">
      <c r="FR14454"/>
    </row>
    <row r="14455" spans="174:174" x14ac:dyDescent="0.3">
      <c r="FR14455"/>
    </row>
    <row r="14456" spans="174:174" x14ac:dyDescent="0.3">
      <c r="FR14456"/>
    </row>
    <row r="14457" spans="174:174" x14ac:dyDescent="0.3">
      <c r="FR14457"/>
    </row>
    <row r="14458" spans="174:174" x14ac:dyDescent="0.3">
      <c r="FR14458"/>
    </row>
    <row r="14459" spans="174:174" x14ac:dyDescent="0.3">
      <c r="FR14459"/>
    </row>
    <row r="14460" spans="174:174" x14ac:dyDescent="0.3">
      <c r="FR14460"/>
    </row>
    <row r="14461" spans="174:174" x14ac:dyDescent="0.3">
      <c r="FR14461"/>
    </row>
    <row r="14462" spans="174:174" x14ac:dyDescent="0.3">
      <c r="FR14462"/>
    </row>
    <row r="14463" spans="174:174" x14ac:dyDescent="0.3">
      <c r="FR14463"/>
    </row>
    <row r="14464" spans="174:174" x14ac:dyDescent="0.3">
      <c r="FR14464"/>
    </row>
    <row r="14465" spans="174:174" x14ac:dyDescent="0.3">
      <c r="FR14465"/>
    </row>
    <row r="14466" spans="174:174" x14ac:dyDescent="0.3">
      <c r="FR14466"/>
    </row>
    <row r="14467" spans="174:174" x14ac:dyDescent="0.3">
      <c r="FR14467"/>
    </row>
    <row r="14468" spans="174:174" x14ac:dyDescent="0.3">
      <c r="FR14468"/>
    </row>
    <row r="14469" spans="174:174" x14ac:dyDescent="0.3">
      <c r="FR14469"/>
    </row>
    <row r="14470" spans="174:174" x14ac:dyDescent="0.3">
      <c r="FR14470"/>
    </row>
    <row r="14471" spans="174:174" x14ac:dyDescent="0.3">
      <c r="FR14471"/>
    </row>
    <row r="14472" spans="174:174" x14ac:dyDescent="0.3">
      <c r="FR14472"/>
    </row>
    <row r="14473" spans="174:174" x14ac:dyDescent="0.3">
      <c r="FR14473"/>
    </row>
    <row r="14474" spans="174:174" x14ac:dyDescent="0.3">
      <c r="FR14474"/>
    </row>
    <row r="14475" spans="174:174" x14ac:dyDescent="0.3">
      <c r="FR14475"/>
    </row>
    <row r="14476" spans="174:174" x14ac:dyDescent="0.3">
      <c r="FR14476"/>
    </row>
    <row r="14477" spans="174:174" x14ac:dyDescent="0.3">
      <c r="FR14477"/>
    </row>
    <row r="14478" spans="174:174" x14ac:dyDescent="0.3">
      <c r="FR14478"/>
    </row>
    <row r="14479" spans="174:174" x14ac:dyDescent="0.3">
      <c r="FR14479"/>
    </row>
    <row r="14480" spans="174:174" x14ac:dyDescent="0.3">
      <c r="FR14480"/>
    </row>
    <row r="14481" spans="174:174" x14ac:dyDescent="0.3">
      <c r="FR14481"/>
    </row>
    <row r="14482" spans="174:174" x14ac:dyDescent="0.3">
      <c r="FR14482"/>
    </row>
    <row r="14483" spans="174:174" x14ac:dyDescent="0.3">
      <c r="FR14483"/>
    </row>
    <row r="14484" spans="174:174" x14ac:dyDescent="0.3">
      <c r="FR14484"/>
    </row>
    <row r="14485" spans="174:174" x14ac:dyDescent="0.3">
      <c r="FR14485"/>
    </row>
    <row r="14486" spans="174:174" x14ac:dyDescent="0.3">
      <c r="FR14486"/>
    </row>
    <row r="14487" spans="174:174" x14ac:dyDescent="0.3">
      <c r="FR14487"/>
    </row>
    <row r="14488" spans="174:174" x14ac:dyDescent="0.3">
      <c r="FR14488"/>
    </row>
    <row r="14489" spans="174:174" x14ac:dyDescent="0.3">
      <c r="FR14489"/>
    </row>
    <row r="14490" spans="174:174" x14ac:dyDescent="0.3">
      <c r="FR14490"/>
    </row>
    <row r="14491" spans="174:174" x14ac:dyDescent="0.3">
      <c r="FR14491"/>
    </row>
    <row r="14492" spans="174:174" x14ac:dyDescent="0.3">
      <c r="FR14492"/>
    </row>
    <row r="14493" spans="174:174" x14ac:dyDescent="0.3">
      <c r="FR14493"/>
    </row>
    <row r="14494" spans="174:174" x14ac:dyDescent="0.3">
      <c r="FR14494"/>
    </row>
    <row r="14495" spans="174:174" x14ac:dyDescent="0.3">
      <c r="FR14495"/>
    </row>
    <row r="14496" spans="174:174" x14ac:dyDescent="0.3">
      <c r="FR14496"/>
    </row>
    <row r="14497" spans="174:174" x14ac:dyDescent="0.3">
      <c r="FR14497"/>
    </row>
    <row r="14498" spans="174:174" x14ac:dyDescent="0.3">
      <c r="FR14498"/>
    </row>
    <row r="14499" spans="174:174" x14ac:dyDescent="0.3">
      <c r="FR14499"/>
    </row>
    <row r="14500" spans="174:174" x14ac:dyDescent="0.3">
      <c r="FR14500"/>
    </row>
    <row r="14501" spans="174:174" x14ac:dyDescent="0.3">
      <c r="FR14501"/>
    </row>
    <row r="14502" spans="174:174" x14ac:dyDescent="0.3">
      <c r="FR14502"/>
    </row>
    <row r="14503" spans="174:174" x14ac:dyDescent="0.3">
      <c r="FR14503"/>
    </row>
    <row r="14504" spans="174:174" x14ac:dyDescent="0.3">
      <c r="FR14504"/>
    </row>
    <row r="14505" spans="174:174" x14ac:dyDescent="0.3">
      <c r="FR14505"/>
    </row>
    <row r="14506" spans="174:174" x14ac:dyDescent="0.3">
      <c r="FR14506"/>
    </row>
    <row r="14507" spans="174:174" x14ac:dyDescent="0.3">
      <c r="FR14507"/>
    </row>
    <row r="14508" spans="174:174" x14ac:dyDescent="0.3">
      <c r="FR14508"/>
    </row>
    <row r="14509" spans="174:174" x14ac:dyDescent="0.3">
      <c r="FR14509"/>
    </row>
    <row r="14510" spans="174:174" x14ac:dyDescent="0.3">
      <c r="FR14510"/>
    </row>
    <row r="14511" spans="174:174" x14ac:dyDescent="0.3">
      <c r="FR14511"/>
    </row>
    <row r="14512" spans="174:174" x14ac:dyDescent="0.3">
      <c r="FR14512"/>
    </row>
    <row r="14513" spans="174:174" x14ac:dyDescent="0.3">
      <c r="FR14513"/>
    </row>
    <row r="14514" spans="174:174" x14ac:dyDescent="0.3">
      <c r="FR14514"/>
    </row>
    <row r="14515" spans="174:174" x14ac:dyDescent="0.3">
      <c r="FR14515"/>
    </row>
    <row r="14516" spans="174:174" x14ac:dyDescent="0.3">
      <c r="FR14516"/>
    </row>
    <row r="14517" spans="174:174" x14ac:dyDescent="0.3">
      <c r="FR14517"/>
    </row>
    <row r="14518" spans="174:174" x14ac:dyDescent="0.3">
      <c r="FR14518"/>
    </row>
    <row r="14519" spans="174:174" x14ac:dyDescent="0.3">
      <c r="FR14519"/>
    </row>
    <row r="14520" spans="174:174" x14ac:dyDescent="0.3">
      <c r="FR14520"/>
    </row>
    <row r="14521" spans="174:174" x14ac:dyDescent="0.3">
      <c r="FR14521"/>
    </row>
    <row r="14522" spans="174:174" x14ac:dyDescent="0.3">
      <c r="FR14522"/>
    </row>
    <row r="14523" spans="174:174" x14ac:dyDescent="0.3">
      <c r="FR14523"/>
    </row>
    <row r="14524" spans="174:174" x14ac:dyDescent="0.3">
      <c r="FR14524"/>
    </row>
    <row r="14525" spans="174:174" x14ac:dyDescent="0.3">
      <c r="FR14525"/>
    </row>
    <row r="14526" spans="174:174" x14ac:dyDescent="0.3">
      <c r="FR14526"/>
    </row>
    <row r="14527" spans="174:174" x14ac:dyDescent="0.3">
      <c r="FR14527"/>
    </row>
    <row r="14528" spans="174:174" x14ac:dyDescent="0.3">
      <c r="FR14528"/>
    </row>
    <row r="14529" spans="174:174" x14ac:dyDescent="0.3">
      <c r="FR14529"/>
    </row>
    <row r="14530" spans="174:174" x14ac:dyDescent="0.3">
      <c r="FR14530"/>
    </row>
    <row r="14531" spans="174:174" x14ac:dyDescent="0.3">
      <c r="FR14531"/>
    </row>
    <row r="14532" spans="174:174" x14ac:dyDescent="0.3">
      <c r="FR14532"/>
    </row>
    <row r="14533" spans="174:174" x14ac:dyDescent="0.3">
      <c r="FR14533"/>
    </row>
    <row r="14534" spans="174:174" x14ac:dyDescent="0.3">
      <c r="FR14534"/>
    </row>
    <row r="14535" spans="174:174" x14ac:dyDescent="0.3">
      <c r="FR14535"/>
    </row>
    <row r="14536" spans="174:174" x14ac:dyDescent="0.3">
      <c r="FR14536"/>
    </row>
    <row r="14537" spans="174:174" x14ac:dyDescent="0.3">
      <c r="FR14537"/>
    </row>
    <row r="14538" spans="174:174" x14ac:dyDescent="0.3">
      <c r="FR14538"/>
    </row>
    <row r="14539" spans="174:174" x14ac:dyDescent="0.3">
      <c r="FR14539"/>
    </row>
    <row r="14540" spans="174:174" x14ac:dyDescent="0.3">
      <c r="FR14540"/>
    </row>
    <row r="14541" spans="174:174" x14ac:dyDescent="0.3">
      <c r="FR14541"/>
    </row>
    <row r="14542" spans="174:174" x14ac:dyDescent="0.3">
      <c r="FR14542"/>
    </row>
    <row r="14543" spans="174:174" x14ac:dyDescent="0.3">
      <c r="FR14543"/>
    </row>
    <row r="14544" spans="174:174" x14ac:dyDescent="0.3">
      <c r="FR14544"/>
    </row>
    <row r="14545" spans="174:174" x14ac:dyDescent="0.3">
      <c r="FR14545"/>
    </row>
    <row r="14546" spans="174:174" x14ac:dyDescent="0.3">
      <c r="FR14546"/>
    </row>
    <row r="14547" spans="174:174" x14ac:dyDescent="0.3">
      <c r="FR14547"/>
    </row>
    <row r="14548" spans="174:174" x14ac:dyDescent="0.3">
      <c r="FR14548"/>
    </row>
    <row r="14549" spans="174:174" x14ac:dyDescent="0.3">
      <c r="FR14549"/>
    </row>
    <row r="14550" spans="174:174" x14ac:dyDescent="0.3">
      <c r="FR14550"/>
    </row>
    <row r="14551" spans="174:174" x14ac:dyDescent="0.3">
      <c r="FR14551"/>
    </row>
    <row r="14552" spans="174:174" x14ac:dyDescent="0.3">
      <c r="FR14552"/>
    </row>
    <row r="14553" spans="174:174" x14ac:dyDescent="0.3">
      <c r="FR14553"/>
    </row>
    <row r="14554" spans="174:174" x14ac:dyDescent="0.3">
      <c r="FR14554"/>
    </row>
    <row r="14555" spans="174:174" x14ac:dyDescent="0.3">
      <c r="FR14555"/>
    </row>
    <row r="14556" spans="174:174" x14ac:dyDescent="0.3">
      <c r="FR14556"/>
    </row>
    <row r="14557" spans="174:174" x14ac:dyDescent="0.3">
      <c r="FR14557"/>
    </row>
    <row r="14558" spans="174:174" x14ac:dyDescent="0.3">
      <c r="FR14558"/>
    </row>
    <row r="14559" spans="174:174" x14ac:dyDescent="0.3">
      <c r="FR14559"/>
    </row>
    <row r="14560" spans="174:174" x14ac:dyDescent="0.3">
      <c r="FR14560"/>
    </row>
    <row r="14561" spans="174:174" x14ac:dyDescent="0.3">
      <c r="FR14561"/>
    </row>
    <row r="14562" spans="174:174" x14ac:dyDescent="0.3">
      <c r="FR14562"/>
    </row>
    <row r="14563" spans="174:174" x14ac:dyDescent="0.3">
      <c r="FR14563"/>
    </row>
    <row r="14564" spans="174:174" x14ac:dyDescent="0.3">
      <c r="FR14564"/>
    </row>
    <row r="14565" spans="174:174" x14ac:dyDescent="0.3">
      <c r="FR14565"/>
    </row>
    <row r="14566" spans="174:174" x14ac:dyDescent="0.3">
      <c r="FR14566"/>
    </row>
    <row r="14567" spans="174:174" x14ac:dyDescent="0.3">
      <c r="FR14567"/>
    </row>
    <row r="14568" spans="174:174" x14ac:dyDescent="0.3">
      <c r="FR14568"/>
    </row>
    <row r="14569" spans="174:174" x14ac:dyDescent="0.3">
      <c r="FR14569"/>
    </row>
    <row r="14570" spans="174:174" x14ac:dyDescent="0.3">
      <c r="FR14570"/>
    </row>
    <row r="14571" spans="174:174" x14ac:dyDescent="0.3">
      <c r="FR14571"/>
    </row>
    <row r="14572" spans="174:174" x14ac:dyDescent="0.3">
      <c r="FR14572"/>
    </row>
    <row r="14573" spans="174:174" x14ac:dyDescent="0.3">
      <c r="FR14573"/>
    </row>
    <row r="14574" spans="174:174" x14ac:dyDescent="0.3">
      <c r="FR14574"/>
    </row>
    <row r="14575" spans="174:174" x14ac:dyDescent="0.3">
      <c r="FR14575"/>
    </row>
    <row r="14576" spans="174:174" x14ac:dyDescent="0.3">
      <c r="FR14576"/>
    </row>
    <row r="14577" spans="174:174" x14ac:dyDescent="0.3">
      <c r="FR14577"/>
    </row>
    <row r="14578" spans="174:174" x14ac:dyDescent="0.3">
      <c r="FR14578"/>
    </row>
    <row r="14579" spans="174:174" x14ac:dyDescent="0.3">
      <c r="FR14579"/>
    </row>
    <row r="14580" spans="174:174" x14ac:dyDescent="0.3">
      <c r="FR14580"/>
    </row>
    <row r="14581" spans="174:174" x14ac:dyDescent="0.3">
      <c r="FR14581"/>
    </row>
    <row r="14582" spans="174:174" x14ac:dyDescent="0.3">
      <c r="FR14582"/>
    </row>
    <row r="14583" spans="174:174" x14ac:dyDescent="0.3">
      <c r="FR14583"/>
    </row>
    <row r="14584" spans="174:174" x14ac:dyDescent="0.3">
      <c r="FR14584"/>
    </row>
    <row r="14585" spans="174:174" x14ac:dyDescent="0.3">
      <c r="FR14585"/>
    </row>
    <row r="14586" spans="174:174" x14ac:dyDescent="0.3">
      <c r="FR14586"/>
    </row>
    <row r="14587" spans="174:174" x14ac:dyDescent="0.3">
      <c r="FR14587"/>
    </row>
    <row r="14588" spans="174:174" x14ac:dyDescent="0.3">
      <c r="FR14588"/>
    </row>
    <row r="14589" spans="174:174" x14ac:dyDescent="0.3">
      <c r="FR14589"/>
    </row>
    <row r="14590" spans="174:174" x14ac:dyDescent="0.3">
      <c r="FR14590"/>
    </row>
    <row r="14591" spans="174:174" x14ac:dyDescent="0.3">
      <c r="FR14591"/>
    </row>
    <row r="14592" spans="174:174" x14ac:dyDescent="0.3">
      <c r="FR14592"/>
    </row>
    <row r="14593" spans="174:174" x14ac:dyDescent="0.3">
      <c r="FR14593"/>
    </row>
    <row r="14594" spans="174:174" x14ac:dyDescent="0.3">
      <c r="FR14594"/>
    </row>
    <row r="14595" spans="174:174" x14ac:dyDescent="0.3">
      <c r="FR14595"/>
    </row>
    <row r="14596" spans="174:174" x14ac:dyDescent="0.3">
      <c r="FR14596"/>
    </row>
    <row r="14597" spans="174:174" x14ac:dyDescent="0.3">
      <c r="FR14597"/>
    </row>
    <row r="14598" spans="174:174" x14ac:dyDescent="0.3">
      <c r="FR14598"/>
    </row>
    <row r="14599" spans="174:174" x14ac:dyDescent="0.3">
      <c r="FR14599"/>
    </row>
    <row r="14600" spans="174:174" x14ac:dyDescent="0.3">
      <c r="FR14600"/>
    </row>
    <row r="14601" spans="174:174" x14ac:dyDescent="0.3">
      <c r="FR14601"/>
    </row>
    <row r="14602" spans="174:174" x14ac:dyDescent="0.3">
      <c r="FR14602"/>
    </row>
    <row r="14603" spans="174:174" x14ac:dyDescent="0.3">
      <c r="FR14603"/>
    </row>
    <row r="14604" spans="174:174" x14ac:dyDescent="0.3">
      <c r="FR14604"/>
    </row>
    <row r="14605" spans="174:174" x14ac:dyDescent="0.3">
      <c r="FR14605"/>
    </row>
    <row r="14606" spans="174:174" x14ac:dyDescent="0.3">
      <c r="FR14606"/>
    </row>
    <row r="14607" spans="174:174" x14ac:dyDescent="0.3">
      <c r="FR14607"/>
    </row>
    <row r="14608" spans="174:174" x14ac:dyDescent="0.3">
      <c r="FR14608"/>
    </row>
    <row r="14609" spans="174:174" x14ac:dyDescent="0.3">
      <c r="FR14609"/>
    </row>
    <row r="14610" spans="174:174" x14ac:dyDescent="0.3">
      <c r="FR14610"/>
    </row>
    <row r="14611" spans="174:174" x14ac:dyDescent="0.3">
      <c r="FR14611"/>
    </row>
    <row r="14612" spans="174:174" x14ac:dyDescent="0.3">
      <c r="FR14612"/>
    </row>
    <row r="14613" spans="174:174" x14ac:dyDescent="0.3">
      <c r="FR14613"/>
    </row>
    <row r="14614" spans="174:174" x14ac:dyDescent="0.3">
      <c r="FR14614"/>
    </row>
    <row r="14615" spans="174:174" x14ac:dyDescent="0.3">
      <c r="FR14615"/>
    </row>
    <row r="14616" spans="174:174" x14ac:dyDescent="0.3">
      <c r="FR14616"/>
    </row>
    <row r="14617" spans="174:174" x14ac:dyDescent="0.3">
      <c r="FR14617"/>
    </row>
    <row r="14618" spans="174:174" x14ac:dyDescent="0.3">
      <c r="FR14618"/>
    </row>
    <row r="14619" spans="174:174" x14ac:dyDescent="0.3">
      <c r="FR14619"/>
    </row>
    <row r="14620" spans="174:174" x14ac:dyDescent="0.3">
      <c r="FR14620"/>
    </row>
    <row r="14621" spans="174:174" x14ac:dyDescent="0.3">
      <c r="FR14621"/>
    </row>
    <row r="14622" spans="174:174" x14ac:dyDescent="0.3">
      <c r="FR14622"/>
    </row>
    <row r="14623" spans="174:174" x14ac:dyDescent="0.3">
      <c r="FR14623"/>
    </row>
    <row r="14624" spans="174:174" x14ac:dyDescent="0.3">
      <c r="FR14624"/>
    </row>
    <row r="14625" spans="174:174" x14ac:dyDescent="0.3">
      <c r="FR14625"/>
    </row>
    <row r="14626" spans="174:174" x14ac:dyDescent="0.3">
      <c r="FR14626"/>
    </row>
    <row r="14627" spans="174:174" x14ac:dyDescent="0.3">
      <c r="FR14627"/>
    </row>
    <row r="14628" spans="174:174" x14ac:dyDescent="0.3">
      <c r="FR14628"/>
    </row>
    <row r="14629" spans="174:174" x14ac:dyDescent="0.3">
      <c r="FR14629"/>
    </row>
    <row r="14630" spans="174:174" x14ac:dyDescent="0.3">
      <c r="FR14630"/>
    </row>
    <row r="14631" spans="174:174" x14ac:dyDescent="0.3">
      <c r="FR14631"/>
    </row>
    <row r="14632" spans="174:174" x14ac:dyDescent="0.3">
      <c r="FR14632"/>
    </row>
    <row r="14633" spans="174:174" x14ac:dyDescent="0.3">
      <c r="FR14633"/>
    </row>
    <row r="14634" spans="174:174" x14ac:dyDescent="0.3">
      <c r="FR14634"/>
    </row>
    <row r="14635" spans="174:174" x14ac:dyDescent="0.3">
      <c r="FR14635"/>
    </row>
    <row r="14636" spans="174:174" x14ac:dyDescent="0.3">
      <c r="FR14636"/>
    </row>
    <row r="14637" spans="174:174" x14ac:dyDescent="0.3">
      <c r="FR14637"/>
    </row>
    <row r="14638" spans="174:174" x14ac:dyDescent="0.3">
      <c r="FR14638"/>
    </row>
    <row r="14639" spans="174:174" x14ac:dyDescent="0.3">
      <c r="FR14639"/>
    </row>
    <row r="14640" spans="174:174" x14ac:dyDescent="0.3">
      <c r="FR14640"/>
    </row>
    <row r="14641" spans="174:174" x14ac:dyDescent="0.3">
      <c r="FR14641"/>
    </row>
    <row r="14642" spans="174:174" x14ac:dyDescent="0.3">
      <c r="FR14642"/>
    </row>
    <row r="14643" spans="174:174" x14ac:dyDescent="0.3">
      <c r="FR14643"/>
    </row>
    <row r="14644" spans="174:174" x14ac:dyDescent="0.3">
      <c r="FR14644"/>
    </row>
    <row r="14645" spans="174:174" x14ac:dyDescent="0.3">
      <c r="FR14645"/>
    </row>
    <row r="14646" spans="174:174" x14ac:dyDescent="0.3">
      <c r="FR14646"/>
    </row>
    <row r="14647" spans="174:174" x14ac:dyDescent="0.3">
      <c r="FR14647"/>
    </row>
    <row r="14648" spans="174:174" x14ac:dyDescent="0.3">
      <c r="FR14648"/>
    </row>
    <row r="14649" spans="174:174" x14ac:dyDescent="0.3">
      <c r="FR14649"/>
    </row>
    <row r="14650" spans="174:174" x14ac:dyDescent="0.3">
      <c r="FR14650"/>
    </row>
    <row r="14651" spans="174:174" x14ac:dyDescent="0.3">
      <c r="FR14651"/>
    </row>
    <row r="14652" spans="174:174" x14ac:dyDescent="0.3">
      <c r="FR14652"/>
    </row>
    <row r="14653" spans="174:174" x14ac:dyDescent="0.3">
      <c r="FR14653"/>
    </row>
    <row r="14654" spans="174:174" x14ac:dyDescent="0.3">
      <c r="FR14654"/>
    </row>
    <row r="14655" spans="174:174" x14ac:dyDescent="0.3">
      <c r="FR14655"/>
    </row>
    <row r="14656" spans="174:174" x14ac:dyDescent="0.3">
      <c r="FR14656"/>
    </row>
    <row r="14657" spans="174:174" x14ac:dyDescent="0.3">
      <c r="FR14657"/>
    </row>
    <row r="14658" spans="174:174" x14ac:dyDescent="0.3">
      <c r="FR14658"/>
    </row>
    <row r="14659" spans="174:174" x14ac:dyDescent="0.3">
      <c r="FR14659"/>
    </row>
    <row r="14660" spans="174:174" x14ac:dyDescent="0.3">
      <c r="FR14660"/>
    </row>
    <row r="14661" spans="174:174" x14ac:dyDescent="0.3">
      <c r="FR14661"/>
    </row>
    <row r="14662" spans="174:174" x14ac:dyDescent="0.3">
      <c r="FR14662"/>
    </row>
    <row r="14663" spans="174:174" x14ac:dyDescent="0.3">
      <c r="FR14663"/>
    </row>
    <row r="14664" spans="174:174" x14ac:dyDescent="0.3">
      <c r="FR14664"/>
    </row>
    <row r="14665" spans="174:174" x14ac:dyDescent="0.3">
      <c r="FR14665"/>
    </row>
    <row r="14666" spans="174:174" x14ac:dyDescent="0.3">
      <c r="FR14666"/>
    </row>
    <row r="14667" spans="174:174" x14ac:dyDescent="0.3">
      <c r="FR14667"/>
    </row>
    <row r="14668" spans="174:174" x14ac:dyDescent="0.3">
      <c r="FR14668"/>
    </row>
    <row r="14669" spans="174:174" x14ac:dyDescent="0.3">
      <c r="FR14669"/>
    </row>
    <row r="14670" spans="174:174" x14ac:dyDescent="0.3">
      <c r="FR14670"/>
    </row>
    <row r="14671" spans="174:174" x14ac:dyDescent="0.3">
      <c r="FR14671"/>
    </row>
    <row r="14672" spans="174:174" x14ac:dyDescent="0.3">
      <c r="FR14672"/>
    </row>
    <row r="14673" spans="174:174" x14ac:dyDescent="0.3">
      <c r="FR14673"/>
    </row>
    <row r="14674" spans="174:174" x14ac:dyDescent="0.3">
      <c r="FR14674"/>
    </row>
    <row r="14675" spans="174:174" x14ac:dyDescent="0.3">
      <c r="FR14675"/>
    </row>
    <row r="14676" spans="174:174" x14ac:dyDescent="0.3">
      <c r="FR14676"/>
    </row>
    <row r="14677" spans="174:174" x14ac:dyDescent="0.3">
      <c r="FR14677"/>
    </row>
    <row r="14678" spans="174:174" x14ac:dyDescent="0.3">
      <c r="FR14678"/>
    </row>
    <row r="14679" spans="174:174" x14ac:dyDescent="0.3">
      <c r="FR14679"/>
    </row>
    <row r="14680" spans="174:174" x14ac:dyDescent="0.3">
      <c r="FR14680"/>
    </row>
    <row r="14681" spans="174:174" x14ac:dyDescent="0.3">
      <c r="FR14681"/>
    </row>
    <row r="14682" spans="174:174" x14ac:dyDescent="0.3">
      <c r="FR14682"/>
    </row>
    <row r="14683" spans="174:174" x14ac:dyDescent="0.3">
      <c r="FR14683"/>
    </row>
    <row r="14684" spans="174:174" x14ac:dyDescent="0.3">
      <c r="FR14684"/>
    </row>
    <row r="14685" spans="174:174" x14ac:dyDescent="0.3">
      <c r="FR14685"/>
    </row>
    <row r="14686" spans="174:174" x14ac:dyDescent="0.3">
      <c r="FR14686"/>
    </row>
    <row r="14687" spans="174:174" x14ac:dyDescent="0.3">
      <c r="FR14687"/>
    </row>
    <row r="14688" spans="174:174" x14ac:dyDescent="0.3">
      <c r="FR14688"/>
    </row>
    <row r="14689" spans="174:174" x14ac:dyDescent="0.3">
      <c r="FR14689"/>
    </row>
    <row r="14690" spans="174:174" x14ac:dyDescent="0.3">
      <c r="FR14690"/>
    </row>
    <row r="14691" spans="174:174" x14ac:dyDescent="0.3">
      <c r="FR14691"/>
    </row>
    <row r="14692" spans="174:174" x14ac:dyDescent="0.3">
      <c r="FR14692"/>
    </row>
    <row r="14693" spans="174:174" x14ac:dyDescent="0.3">
      <c r="FR14693"/>
    </row>
    <row r="14694" spans="174:174" x14ac:dyDescent="0.3">
      <c r="FR14694"/>
    </row>
    <row r="14695" spans="174:174" x14ac:dyDescent="0.3">
      <c r="FR14695"/>
    </row>
    <row r="14696" spans="174:174" x14ac:dyDescent="0.3">
      <c r="FR14696"/>
    </row>
    <row r="14697" spans="174:174" x14ac:dyDescent="0.3">
      <c r="FR14697"/>
    </row>
    <row r="14698" spans="174:174" x14ac:dyDescent="0.3">
      <c r="FR14698"/>
    </row>
    <row r="14699" spans="174:174" x14ac:dyDescent="0.3">
      <c r="FR14699"/>
    </row>
    <row r="14700" spans="174:174" x14ac:dyDescent="0.3">
      <c r="FR14700"/>
    </row>
    <row r="14701" spans="174:174" x14ac:dyDescent="0.3">
      <c r="FR14701"/>
    </row>
    <row r="14702" spans="174:174" x14ac:dyDescent="0.3">
      <c r="FR14702"/>
    </row>
    <row r="14703" spans="174:174" x14ac:dyDescent="0.3">
      <c r="FR14703"/>
    </row>
    <row r="14704" spans="174:174" x14ac:dyDescent="0.3">
      <c r="FR14704"/>
    </row>
    <row r="14705" spans="174:174" x14ac:dyDescent="0.3">
      <c r="FR14705"/>
    </row>
    <row r="14706" spans="174:174" x14ac:dyDescent="0.3">
      <c r="FR14706"/>
    </row>
    <row r="14707" spans="174:174" x14ac:dyDescent="0.3">
      <c r="FR14707"/>
    </row>
    <row r="14708" spans="174:174" x14ac:dyDescent="0.3">
      <c r="FR14708"/>
    </row>
    <row r="14709" spans="174:174" x14ac:dyDescent="0.3">
      <c r="FR14709"/>
    </row>
    <row r="14710" spans="174:174" x14ac:dyDescent="0.3">
      <c r="FR14710"/>
    </row>
    <row r="14711" spans="174:174" x14ac:dyDescent="0.3">
      <c r="FR14711"/>
    </row>
    <row r="14712" spans="174:174" x14ac:dyDescent="0.3">
      <c r="FR14712"/>
    </row>
    <row r="14713" spans="174:174" x14ac:dyDescent="0.3">
      <c r="FR14713"/>
    </row>
    <row r="14714" spans="174:174" x14ac:dyDescent="0.3">
      <c r="FR14714"/>
    </row>
    <row r="14715" spans="174:174" x14ac:dyDescent="0.3">
      <c r="FR14715"/>
    </row>
    <row r="14716" spans="174:174" x14ac:dyDescent="0.3">
      <c r="FR14716"/>
    </row>
    <row r="14717" spans="174:174" x14ac:dyDescent="0.3">
      <c r="FR14717"/>
    </row>
    <row r="14718" spans="174:174" x14ac:dyDescent="0.3">
      <c r="FR14718"/>
    </row>
    <row r="14719" spans="174:174" x14ac:dyDescent="0.3">
      <c r="FR14719"/>
    </row>
    <row r="14720" spans="174:174" x14ac:dyDescent="0.3">
      <c r="FR14720"/>
    </row>
    <row r="14721" spans="174:174" x14ac:dyDescent="0.3">
      <c r="FR14721"/>
    </row>
    <row r="14722" spans="174:174" x14ac:dyDescent="0.3">
      <c r="FR14722"/>
    </row>
    <row r="14723" spans="174:174" x14ac:dyDescent="0.3">
      <c r="FR14723"/>
    </row>
    <row r="14724" spans="174:174" x14ac:dyDescent="0.3">
      <c r="FR14724"/>
    </row>
    <row r="14725" spans="174:174" x14ac:dyDescent="0.3">
      <c r="FR14725"/>
    </row>
    <row r="14726" spans="174:174" x14ac:dyDescent="0.3">
      <c r="FR14726"/>
    </row>
    <row r="14727" spans="174:174" x14ac:dyDescent="0.3">
      <c r="FR14727"/>
    </row>
    <row r="14728" spans="174:174" x14ac:dyDescent="0.3">
      <c r="FR14728"/>
    </row>
    <row r="14729" spans="174:174" x14ac:dyDescent="0.3">
      <c r="FR14729"/>
    </row>
    <row r="14730" spans="174:174" x14ac:dyDescent="0.3">
      <c r="FR14730"/>
    </row>
    <row r="14731" spans="174:174" x14ac:dyDescent="0.3">
      <c r="FR14731"/>
    </row>
    <row r="14732" spans="174:174" x14ac:dyDescent="0.3">
      <c r="FR14732"/>
    </row>
    <row r="14733" spans="174:174" x14ac:dyDescent="0.3">
      <c r="FR14733"/>
    </row>
    <row r="14734" spans="174:174" x14ac:dyDescent="0.3">
      <c r="FR14734"/>
    </row>
    <row r="14735" spans="174:174" x14ac:dyDescent="0.3">
      <c r="FR14735"/>
    </row>
    <row r="14736" spans="174:174" x14ac:dyDescent="0.3">
      <c r="FR14736"/>
    </row>
    <row r="14737" spans="174:174" x14ac:dyDescent="0.3">
      <c r="FR14737"/>
    </row>
    <row r="14738" spans="174:174" x14ac:dyDescent="0.3">
      <c r="FR14738"/>
    </row>
    <row r="14739" spans="174:174" x14ac:dyDescent="0.3">
      <c r="FR14739"/>
    </row>
    <row r="14740" spans="174:174" x14ac:dyDescent="0.3">
      <c r="FR14740"/>
    </row>
    <row r="14741" spans="174:174" x14ac:dyDescent="0.3">
      <c r="FR14741"/>
    </row>
    <row r="14742" spans="174:174" x14ac:dyDescent="0.3">
      <c r="FR14742"/>
    </row>
    <row r="14743" spans="174:174" x14ac:dyDescent="0.3">
      <c r="FR14743"/>
    </row>
    <row r="14744" spans="174:174" x14ac:dyDescent="0.3">
      <c r="FR14744"/>
    </row>
    <row r="14745" spans="174:174" x14ac:dyDescent="0.3">
      <c r="FR14745"/>
    </row>
    <row r="14746" spans="174:174" x14ac:dyDescent="0.3">
      <c r="FR14746"/>
    </row>
    <row r="14747" spans="174:174" x14ac:dyDescent="0.3">
      <c r="FR14747"/>
    </row>
    <row r="14748" spans="174:174" x14ac:dyDescent="0.3">
      <c r="FR14748"/>
    </row>
    <row r="14749" spans="174:174" x14ac:dyDescent="0.3">
      <c r="FR14749"/>
    </row>
    <row r="14750" spans="174:174" x14ac:dyDescent="0.3">
      <c r="FR14750"/>
    </row>
    <row r="14751" spans="174:174" x14ac:dyDescent="0.3">
      <c r="FR14751"/>
    </row>
    <row r="14752" spans="174:174" x14ac:dyDescent="0.3">
      <c r="FR14752"/>
    </row>
    <row r="14753" spans="174:174" x14ac:dyDescent="0.3">
      <c r="FR14753"/>
    </row>
    <row r="14754" spans="174:174" x14ac:dyDescent="0.3">
      <c r="FR14754"/>
    </row>
    <row r="14755" spans="174:174" x14ac:dyDescent="0.3">
      <c r="FR14755"/>
    </row>
    <row r="14756" spans="174:174" x14ac:dyDescent="0.3">
      <c r="FR14756"/>
    </row>
    <row r="14757" spans="174:174" x14ac:dyDescent="0.3">
      <c r="FR14757"/>
    </row>
    <row r="14758" spans="174:174" x14ac:dyDescent="0.3">
      <c r="FR14758"/>
    </row>
    <row r="14759" spans="174:174" x14ac:dyDescent="0.3">
      <c r="FR14759"/>
    </row>
    <row r="14760" spans="174:174" x14ac:dyDescent="0.3">
      <c r="FR14760"/>
    </row>
    <row r="14761" spans="174:174" x14ac:dyDescent="0.3">
      <c r="FR14761"/>
    </row>
    <row r="14762" spans="174:174" x14ac:dyDescent="0.3">
      <c r="FR14762"/>
    </row>
    <row r="14763" spans="174:174" x14ac:dyDescent="0.3">
      <c r="FR14763"/>
    </row>
    <row r="14764" spans="174:174" x14ac:dyDescent="0.3">
      <c r="FR14764"/>
    </row>
    <row r="14765" spans="174:174" x14ac:dyDescent="0.3">
      <c r="FR14765"/>
    </row>
    <row r="14766" spans="174:174" x14ac:dyDescent="0.3">
      <c r="FR14766"/>
    </row>
    <row r="14767" spans="174:174" x14ac:dyDescent="0.3">
      <c r="FR14767"/>
    </row>
    <row r="14768" spans="174:174" x14ac:dyDescent="0.3">
      <c r="FR14768"/>
    </row>
    <row r="14769" spans="174:174" x14ac:dyDescent="0.3">
      <c r="FR14769"/>
    </row>
    <row r="14770" spans="174:174" x14ac:dyDescent="0.3">
      <c r="FR14770"/>
    </row>
    <row r="14771" spans="174:174" x14ac:dyDescent="0.3">
      <c r="FR14771"/>
    </row>
    <row r="14772" spans="174:174" x14ac:dyDescent="0.3">
      <c r="FR14772"/>
    </row>
    <row r="14773" spans="174:174" x14ac:dyDescent="0.3">
      <c r="FR14773"/>
    </row>
    <row r="14774" spans="174:174" x14ac:dyDescent="0.3">
      <c r="FR14774"/>
    </row>
    <row r="14775" spans="174:174" x14ac:dyDescent="0.3">
      <c r="FR14775"/>
    </row>
    <row r="14776" spans="174:174" x14ac:dyDescent="0.3">
      <c r="FR14776"/>
    </row>
    <row r="14777" spans="174:174" x14ac:dyDescent="0.3">
      <c r="FR14777"/>
    </row>
    <row r="14778" spans="174:174" x14ac:dyDescent="0.3">
      <c r="FR14778"/>
    </row>
    <row r="14779" spans="174:174" x14ac:dyDescent="0.3">
      <c r="FR14779"/>
    </row>
    <row r="14780" spans="174:174" x14ac:dyDescent="0.3">
      <c r="FR14780"/>
    </row>
    <row r="14781" spans="174:174" x14ac:dyDescent="0.3">
      <c r="FR14781"/>
    </row>
    <row r="14782" spans="174:174" x14ac:dyDescent="0.3">
      <c r="FR14782"/>
    </row>
    <row r="14783" spans="174:174" x14ac:dyDescent="0.3">
      <c r="FR14783"/>
    </row>
    <row r="14784" spans="174:174" x14ac:dyDescent="0.3">
      <c r="FR14784"/>
    </row>
    <row r="14785" spans="174:174" x14ac:dyDescent="0.3">
      <c r="FR14785"/>
    </row>
    <row r="14786" spans="174:174" x14ac:dyDescent="0.3">
      <c r="FR14786"/>
    </row>
    <row r="14787" spans="174:174" x14ac:dyDescent="0.3">
      <c r="FR14787"/>
    </row>
    <row r="14788" spans="174:174" x14ac:dyDescent="0.3">
      <c r="FR14788"/>
    </row>
    <row r="14789" spans="174:174" x14ac:dyDescent="0.3">
      <c r="FR14789"/>
    </row>
    <row r="14790" spans="174:174" x14ac:dyDescent="0.3">
      <c r="FR14790"/>
    </row>
    <row r="14791" spans="174:174" x14ac:dyDescent="0.3">
      <c r="FR14791"/>
    </row>
    <row r="14792" spans="174:174" x14ac:dyDescent="0.3">
      <c r="FR14792"/>
    </row>
    <row r="14793" spans="174:174" x14ac:dyDescent="0.3">
      <c r="FR14793"/>
    </row>
    <row r="14794" spans="174:174" x14ac:dyDescent="0.3">
      <c r="FR14794"/>
    </row>
    <row r="14795" spans="174:174" x14ac:dyDescent="0.3">
      <c r="FR14795"/>
    </row>
    <row r="14796" spans="174:174" x14ac:dyDescent="0.3">
      <c r="FR14796"/>
    </row>
    <row r="14797" spans="174:174" x14ac:dyDescent="0.3">
      <c r="FR14797"/>
    </row>
    <row r="14798" spans="174:174" x14ac:dyDescent="0.3">
      <c r="FR14798"/>
    </row>
    <row r="14799" spans="174:174" x14ac:dyDescent="0.3">
      <c r="FR14799"/>
    </row>
    <row r="14800" spans="174:174" x14ac:dyDescent="0.3">
      <c r="FR14800"/>
    </row>
    <row r="14801" spans="174:174" x14ac:dyDescent="0.3">
      <c r="FR14801"/>
    </row>
    <row r="14802" spans="174:174" x14ac:dyDescent="0.3">
      <c r="FR14802"/>
    </row>
    <row r="14803" spans="174:174" x14ac:dyDescent="0.3">
      <c r="FR14803"/>
    </row>
    <row r="14804" spans="174:174" x14ac:dyDescent="0.3">
      <c r="FR14804"/>
    </row>
    <row r="14805" spans="174:174" x14ac:dyDescent="0.3">
      <c r="FR14805"/>
    </row>
    <row r="14806" spans="174:174" x14ac:dyDescent="0.3">
      <c r="FR14806"/>
    </row>
    <row r="14807" spans="174:174" x14ac:dyDescent="0.3">
      <c r="FR14807"/>
    </row>
    <row r="14808" spans="174:174" x14ac:dyDescent="0.3">
      <c r="FR14808"/>
    </row>
    <row r="14809" spans="174:174" x14ac:dyDescent="0.3">
      <c r="FR14809"/>
    </row>
    <row r="14810" spans="174:174" x14ac:dyDescent="0.3">
      <c r="FR14810"/>
    </row>
    <row r="14811" spans="174:174" x14ac:dyDescent="0.3">
      <c r="FR14811"/>
    </row>
    <row r="14812" spans="174:174" x14ac:dyDescent="0.3">
      <c r="FR14812"/>
    </row>
    <row r="14813" spans="174:174" x14ac:dyDescent="0.3">
      <c r="FR14813"/>
    </row>
    <row r="14814" spans="174:174" x14ac:dyDescent="0.3">
      <c r="FR14814"/>
    </row>
    <row r="14815" spans="174:174" x14ac:dyDescent="0.3">
      <c r="FR14815"/>
    </row>
    <row r="14816" spans="174:174" x14ac:dyDescent="0.3">
      <c r="FR14816"/>
    </row>
    <row r="14817" spans="174:174" x14ac:dyDescent="0.3">
      <c r="FR14817"/>
    </row>
    <row r="14818" spans="174:174" x14ac:dyDescent="0.3">
      <c r="FR14818"/>
    </row>
    <row r="14819" spans="174:174" x14ac:dyDescent="0.3">
      <c r="FR14819"/>
    </row>
    <row r="14820" spans="174:174" x14ac:dyDescent="0.3">
      <c r="FR14820"/>
    </row>
    <row r="14821" spans="174:174" x14ac:dyDescent="0.3">
      <c r="FR14821"/>
    </row>
    <row r="14822" spans="174:174" x14ac:dyDescent="0.3">
      <c r="FR14822"/>
    </row>
    <row r="14823" spans="174:174" x14ac:dyDescent="0.3">
      <c r="FR14823"/>
    </row>
    <row r="14824" spans="174:174" x14ac:dyDescent="0.3">
      <c r="FR14824"/>
    </row>
    <row r="14825" spans="174:174" x14ac:dyDescent="0.3">
      <c r="FR14825"/>
    </row>
    <row r="14826" spans="174:174" x14ac:dyDescent="0.3">
      <c r="FR14826"/>
    </row>
    <row r="14827" spans="174:174" x14ac:dyDescent="0.3">
      <c r="FR14827"/>
    </row>
    <row r="14828" spans="174:174" x14ac:dyDescent="0.3">
      <c r="FR14828"/>
    </row>
    <row r="14829" spans="174:174" x14ac:dyDescent="0.3">
      <c r="FR14829"/>
    </row>
    <row r="14830" spans="174:174" x14ac:dyDescent="0.3">
      <c r="FR14830"/>
    </row>
    <row r="14831" spans="174:174" x14ac:dyDescent="0.3">
      <c r="FR14831"/>
    </row>
    <row r="14832" spans="174:174" x14ac:dyDescent="0.3">
      <c r="FR14832"/>
    </row>
    <row r="14833" spans="174:174" x14ac:dyDescent="0.3">
      <c r="FR14833"/>
    </row>
    <row r="14834" spans="174:174" x14ac:dyDescent="0.3">
      <c r="FR14834"/>
    </row>
    <row r="14835" spans="174:174" x14ac:dyDescent="0.3">
      <c r="FR14835"/>
    </row>
    <row r="14836" spans="174:174" x14ac:dyDescent="0.3">
      <c r="FR14836"/>
    </row>
    <row r="14837" spans="174:174" x14ac:dyDescent="0.3">
      <c r="FR14837"/>
    </row>
    <row r="14838" spans="174:174" x14ac:dyDescent="0.3">
      <c r="FR14838"/>
    </row>
    <row r="14839" spans="174:174" x14ac:dyDescent="0.3">
      <c r="FR14839"/>
    </row>
    <row r="14840" spans="174:174" x14ac:dyDescent="0.3">
      <c r="FR14840"/>
    </row>
    <row r="14841" spans="174:174" x14ac:dyDescent="0.3">
      <c r="FR14841"/>
    </row>
    <row r="14842" spans="174:174" x14ac:dyDescent="0.3">
      <c r="FR14842"/>
    </row>
    <row r="14843" spans="174:174" x14ac:dyDescent="0.3">
      <c r="FR14843"/>
    </row>
    <row r="14844" spans="174:174" x14ac:dyDescent="0.3">
      <c r="FR14844"/>
    </row>
    <row r="14845" spans="174:174" x14ac:dyDescent="0.3">
      <c r="FR14845"/>
    </row>
    <row r="14846" spans="174:174" x14ac:dyDescent="0.3">
      <c r="FR14846"/>
    </row>
    <row r="14847" spans="174:174" x14ac:dyDescent="0.3">
      <c r="FR14847"/>
    </row>
    <row r="14848" spans="174:174" x14ac:dyDescent="0.3">
      <c r="FR14848"/>
    </row>
    <row r="14849" spans="174:174" x14ac:dyDescent="0.3">
      <c r="FR14849"/>
    </row>
    <row r="14850" spans="174:174" x14ac:dyDescent="0.3">
      <c r="FR14850"/>
    </row>
    <row r="14851" spans="174:174" x14ac:dyDescent="0.3">
      <c r="FR14851"/>
    </row>
    <row r="14852" spans="174:174" x14ac:dyDescent="0.3">
      <c r="FR14852"/>
    </row>
    <row r="14853" spans="174:174" x14ac:dyDescent="0.3">
      <c r="FR14853"/>
    </row>
    <row r="14854" spans="174:174" x14ac:dyDescent="0.3">
      <c r="FR14854"/>
    </row>
    <row r="14855" spans="174:174" x14ac:dyDescent="0.3">
      <c r="FR14855"/>
    </row>
    <row r="14856" spans="174:174" x14ac:dyDescent="0.3">
      <c r="FR14856"/>
    </row>
    <row r="14857" spans="174:174" x14ac:dyDescent="0.3">
      <c r="FR14857"/>
    </row>
    <row r="14858" spans="174:174" x14ac:dyDescent="0.3">
      <c r="FR14858"/>
    </row>
    <row r="14859" spans="174:174" x14ac:dyDescent="0.3">
      <c r="FR14859"/>
    </row>
    <row r="14860" spans="174:174" x14ac:dyDescent="0.3">
      <c r="FR14860"/>
    </row>
    <row r="14861" spans="174:174" x14ac:dyDescent="0.3">
      <c r="FR14861"/>
    </row>
    <row r="14862" spans="174:174" x14ac:dyDescent="0.3">
      <c r="FR14862"/>
    </row>
    <row r="14863" spans="174:174" x14ac:dyDescent="0.3">
      <c r="FR14863"/>
    </row>
    <row r="14864" spans="174:174" x14ac:dyDescent="0.3">
      <c r="FR14864"/>
    </row>
    <row r="14865" spans="174:174" x14ac:dyDescent="0.3">
      <c r="FR14865"/>
    </row>
    <row r="14866" spans="174:174" x14ac:dyDescent="0.3">
      <c r="FR14866"/>
    </row>
    <row r="14867" spans="174:174" x14ac:dyDescent="0.3">
      <c r="FR14867"/>
    </row>
    <row r="14868" spans="174:174" x14ac:dyDescent="0.3">
      <c r="FR14868"/>
    </row>
    <row r="14869" spans="174:174" x14ac:dyDescent="0.3">
      <c r="FR14869"/>
    </row>
    <row r="14870" spans="174:174" x14ac:dyDescent="0.3">
      <c r="FR14870"/>
    </row>
    <row r="14871" spans="174:174" x14ac:dyDescent="0.3">
      <c r="FR14871"/>
    </row>
    <row r="14872" spans="174:174" x14ac:dyDescent="0.3">
      <c r="FR14872"/>
    </row>
    <row r="14873" spans="174:174" x14ac:dyDescent="0.3">
      <c r="FR14873"/>
    </row>
    <row r="14874" spans="174:174" x14ac:dyDescent="0.3">
      <c r="FR14874"/>
    </row>
    <row r="14875" spans="174:174" x14ac:dyDescent="0.3">
      <c r="FR14875"/>
    </row>
    <row r="14876" spans="174:174" x14ac:dyDescent="0.3">
      <c r="FR14876"/>
    </row>
    <row r="14877" spans="174:174" x14ac:dyDescent="0.3">
      <c r="FR14877"/>
    </row>
    <row r="14878" spans="174:174" x14ac:dyDescent="0.3">
      <c r="FR14878"/>
    </row>
    <row r="14879" spans="174:174" x14ac:dyDescent="0.3">
      <c r="FR14879"/>
    </row>
    <row r="14880" spans="174:174" x14ac:dyDescent="0.3">
      <c r="FR14880"/>
    </row>
    <row r="14881" spans="174:174" x14ac:dyDescent="0.3">
      <c r="FR14881"/>
    </row>
    <row r="14882" spans="174:174" x14ac:dyDescent="0.3">
      <c r="FR14882"/>
    </row>
    <row r="14883" spans="174:174" x14ac:dyDescent="0.3">
      <c r="FR14883"/>
    </row>
    <row r="14884" spans="174:174" x14ac:dyDescent="0.3">
      <c r="FR14884"/>
    </row>
    <row r="14885" spans="174:174" x14ac:dyDescent="0.3">
      <c r="FR14885"/>
    </row>
    <row r="14886" spans="174:174" x14ac:dyDescent="0.3">
      <c r="FR14886"/>
    </row>
    <row r="14887" spans="174:174" x14ac:dyDescent="0.3">
      <c r="FR14887"/>
    </row>
    <row r="14888" spans="174:174" x14ac:dyDescent="0.3">
      <c r="FR14888"/>
    </row>
    <row r="14889" spans="174:174" x14ac:dyDescent="0.3">
      <c r="FR14889"/>
    </row>
    <row r="14890" spans="174:174" x14ac:dyDescent="0.3">
      <c r="FR14890"/>
    </row>
    <row r="14891" spans="174:174" x14ac:dyDescent="0.3">
      <c r="FR14891"/>
    </row>
    <row r="14892" spans="174:174" x14ac:dyDescent="0.3">
      <c r="FR14892"/>
    </row>
    <row r="14893" spans="174:174" x14ac:dyDescent="0.3">
      <c r="FR14893"/>
    </row>
    <row r="14894" spans="174:174" x14ac:dyDescent="0.3">
      <c r="FR14894"/>
    </row>
    <row r="14895" spans="174:174" x14ac:dyDescent="0.3">
      <c r="FR14895"/>
    </row>
    <row r="14896" spans="174:174" x14ac:dyDescent="0.3">
      <c r="FR14896"/>
    </row>
    <row r="14897" spans="174:174" x14ac:dyDescent="0.3">
      <c r="FR14897"/>
    </row>
    <row r="14898" spans="174:174" x14ac:dyDescent="0.3">
      <c r="FR14898"/>
    </row>
    <row r="14899" spans="174:174" x14ac:dyDescent="0.3">
      <c r="FR14899"/>
    </row>
    <row r="14900" spans="174:174" x14ac:dyDescent="0.3">
      <c r="FR14900"/>
    </row>
    <row r="14901" spans="174:174" x14ac:dyDescent="0.3">
      <c r="FR14901"/>
    </row>
    <row r="14902" spans="174:174" x14ac:dyDescent="0.3">
      <c r="FR14902"/>
    </row>
    <row r="14903" spans="174:174" x14ac:dyDescent="0.3">
      <c r="FR14903"/>
    </row>
    <row r="14904" spans="174:174" x14ac:dyDescent="0.3">
      <c r="FR14904"/>
    </row>
    <row r="14905" spans="174:174" x14ac:dyDescent="0.3">
      <c r="FR14905"/>
    </row>
    <row r="14906" spans="174:174" x14ac:dyDescent="0.3">
      <c r="FR14906"/>
    </row>
    <row r="14907" spans="174:174" x14ac:dyDescent="0.3">
      <c r="FR14907"/>
    </row>
    <row r="14908" spans="174:174" x14ac:dyDescent="0.3">
      <c r="FR14908"/>
    </row>
    <row r="14909" spans="174:174" x14ac:dyDescent="0.3">
      <c r="FR14909"/>
    </row>
    <row r="14910" spans="174:174" x14ac:dyDescent="0.3">
      <c r="FR14910"/>
    </row>
    <row r="14911" spans="174:174" x14ac:dyDescent="0.3">
      <c r="FR14911"/>
    </row>
    <row r="14912" spans="174:174" x14ac:dyDescent="0.3">
      <c r="FR14912"/>
    </row>
    <row r="14913" spans="174:174" x14ac:dyDescent="0.3">
      <c r="FR14913"/>
    </row>
    <row r="14914" spans="174:174" x14ac:dyDescent="0.3">
      <c r="FR14914"/>
    </row>
    <row r="14915" spans="174:174" x14ac:dyDescent="0.3">
      <c r="FR14915"/>
    </row>
    <row r="14916" spans="174:174" x14ac:dyDescent="0.3">
      <c r="FR14916"/>
    </row>
    <row r="14917" spans="174:174" x14ac:dyDescent="0.3">
      <c r="FR14917"/>
    </row>
    <row r="14918" spans="174:174" x14ac:dyDescent="0.3">
      <c r="FR14918"/>
    </row>
    <row r="14919" spans="174:174" x14ac:dyDescent="0.3">
      <c r="FR14919"/>
    </row>
    <row r="14920" spans="174:174" x14ac:dyDescent="0.3">
      <c r="FR14920"/>
    </row>
    <row r="14921" spans="174:174" x14ac:dyDescent="0.3">
      <c r="FR14921"/>
    </row>
    <row r="14922" spans="174:174" x14ac:dyDescent="0.3">
      <c r="FR14922"/>
    </row>
    <row r="14923" spans="174:174" x14ac:dyDescent="0.3">
      <c r="FR14923"/>
    </row>
    <row r="14924" spans="174:174" x14ac:dyDescent="0.3">
      <c r="FR14924"/>
    </row>
    <row r="14925" spans="174:174" x14ac:dyDescent="0.3">
      <c r="FR14925"/>
    </row>
    <row r="14926" spans="174:174" x14ac:dyDescent="0.3">
      <c r="FR14926"/>
    </row>
    <row r="14927" spans="174:174" x14ac:dyDescent="0.3">
      <c r="FR14927"/>
    </row>
    <row r="14928" spans="174:174" x14ac:dyDescent="0.3">
      <c r="FR14928"/>
    </row>
    <row r="14929" spans="174:174" x14ac:dyDescent="0.3">
      <c r="FR14929"/>
    </row>
    <row r="14930" spans="174:174" x14ac:dyDescent="0.3">
      <c r="FR14930"/>
    </row>
    <row r="14931" spans="174:174" x14ac:dyDescent="0.3">
      <c r="FR14931"/>
    </row>
    <row r="14932" spans="174:174" x14ac:dyDescent="0.3">
      <c r="FR14932"/>
    </row>
    <row r="14933" spans="174:174" x14ac:dyDescent="0.3">
      <c r="FR14933"/>
    </row>
    <row r="14934" spans="174:174" x14ac:dyDescent="0.3">
      <c r="FR14934"/>
    </row>
    <row r="14935" spans="174:174" x14ac:dyDescent="0.3">
      <c r="FR14935"/>
    </row>
    <row r="14936" spans="174:174" x14ac:dyDescent="0.3">
      <c r="FR14936"/>
    </row>
    <row r="14937" spans="174:174" x14ac:dyDescent="0.3">
      <c r="FR14937"/>
    </row>
    <row r="14938" spans="174:174" x14ac:dyDescent="0.3">
      <c r="FR14938"/>
    </row>
    <row r="14939" spans="174:174" x14ac:dyDescent="0.3">
      <c r="FR14939"/>
    </row>
    <row r="14940" spans="174:174" x14ac:dyDescent="0.3">
      <c r="FR14940"/>
    </row>
    <row r="14941" spans="174:174" x14ac:dyDescent="0.3">
      <c r="FR14941"/>
    </row>
    <row r="14942" spans="174:174" x14ac:dyDescent="0.3">
      <c r="FR14942"/>
    </row>
    <row r="14943" spans="174:174" x14ac:dyDescent="0.3">
      <c r="FR14943"/>
    </row>
    <row r="14944" spans="174:174" x14ac:dyDescent="0.3">
      <c r="FR14944"/>
    </row>
    <row r="14945" spans="174:174" x14ac:dyDescent="0.3">
      <c r="FR14945"/>
    </row>
    <row r="14946" spans="174:174" x14ac:dyDescent="0.3">
      <c r="FR14946"/>
    </row>
    <row r="14947" spans="174:174" x14ac:dyDescent="0.3">
      <c r="FR14947"/>
    </row>
    <row r="14948" spans="174:174" x14ac:dyDescent="0.3">
      <c r="FR14948"/>
    </row>
    <row r="14949" spans="174:174" x14ac:dyDescent="0.3">
      <c r="FR14949"/>
    </row>
    <row r="14950" spans="174:174" x14ac:dyDescent="0.3">
      <c r="FR14950"/>
    </row>
    <row r="14951" spans="174:174" x14ac:dyDescent="0.3">
      <c r="FR14951"/>
    </row>
    <row r="14952" spans="174:174" x14ac:dyDescent="0.3">
      <c r="FR14952"/>
    </row>
    <row r="14953" spans="174:174" x14ac:dyDescent="0.3">
      <c r="FR14953"/>
    </row>
    <row r="14954" spans="174:174" x14ac:dyDescent="0.3">
      <c r="FR14954"/>
    </row>
    <row r="14955" spans="174:174" x14ac:dyDescent="0.3">
      <c r="FR14955"/>
    </row>
    <row r="14956" spans="174:174" x14ac:dyDescent="0.3">
      <c r="FR14956"/>
    </row>
    <row r="14957" spans="174:174" x14ac:dyDescent="0.3">
      <c r="FR14957"/>
    </row>
    <row r="14958" spans="174:174" x14ac:dyDescent="0.3">
      <c r="FR14958"/>
    </row>
    <row r="14959" spans="174:174" x14ac:dyDescent="0.3">
      <c r="FR14959"/>
    </row>
    <row r="14960" spans="174:174" x14ac:dyDescent="0.3">
      <c r="FR14960"/>
    </row>
    <row r="14961" spans="174:174" x14ac:dyDescent="0.3">
      <c r="FR14961"/>
    </row>
    <row r="14962" spans="174:174" x14ac:dyDescent="0.3">
      <c r="FR14962"/>
    </row>
    <row r="14963" spans="174:174" x14ac:dyDescent="0.3">
      <c r="FR14963"/>
    </row>
    <row r="14964" spans="174:174" x14ac:dyDescent="0.3">
      <c r="FR14964"/>
    </row>
    <row r="14965" spans="174:174" x14ac:dyDescent="0.3">
      <c r="FR14965"/>
    </row>
    <row r="14966" spans="174:174" x14ac:dyDescent="0.3">
      <c r="FR14966"/>
    </row>
    <row r="14967" spans="174:174" x14ac:dyDescent="0.3">
      <c r="FR14967"/>
    </row>
    <row r="14968" spans="174:174" x14ac:dyDescent="0.3">
      <c r="FR14968"/>
    </row>
    <row r="14969" spans="174:174" x14ac:dyDescent="0.3">
      <c r="FR14969"/>
    </row>
    <row r="14970" spans="174:174" x14ac:dyDescent="0.3">
      <c r="FR14970"/>
    </row>
    <row r="14971" spans="174:174" x14ac:dyDescent="0.3">
      <c r="FR14971"/>
    </row>
    <row r="14972" spans="174:174" x14ac:dyDescent="0.3">
      <c r="FR14972"/>
    </row>
    <row r="14973" spans="174:174" x14ac:dyDescent="0.3">
      <c r="FR14973"/>
    </row>
    <row r="14974" spans="174:174" x14ac:dyDescent="0.3">
      <c r="FR14974"/>
    </row>
    <row r="14975" spans="174:174" x14ac:dyDescent="0.3">
      <c r="FR14975"/>
    </row>
    <row r="14976" spans="174:174" x14ac:dyDescent="0.3">
      <c r="FR14976"/>
    </row>
    <row r="14977" spans="174:174" x14ac:dyDescent="0.3">
      <c r="FR14977"/>
    </row>
    <row r="14978" spans="174:174" x14ac:dyDescent="0.3">
      <c r="FR14978"/>
    </row>
    <row r="14979" spans="174:174" x14ac:dyDescent="0.3">
      <c r="FR14979"/>
    </row>
    <row r="14980" spans="174:174" x14ac:dyDescent="0.3">
      <c r="FR14980"/>
    </row>
    <row r="14981" spans="174:174" x14ac:dyDescent="0.3">
      <c r="FR14981"/>
    </row>
    <row r="14982" spans="174:174" x14ac:dyDescent="0.3">
      <c r="FR14982"/>
    </row>
    <row r="14983" spans="174:174" x14ac:dyDescent="0.3">
      <c r="FR14983"/>
    </row>
    <row r="14984" spans="174:174" x14ac:dyDescent="0.3">
      <c r="FR14984"/>
    </row>
    <row r="14985" spans="174:174" x14ac:dyDescent="0.3">
      <c r="FR14985"/>
    </row>
    <row r="14986" spans="174:174" x14ac:dyDescent="0.3">
      <c r="FR14986"/>
    </row>
    <row r="14987" spans="174:174" x14ac:dyDescent="0.3">
      <c r="FR14987"/>
    </row>
    <row r="14988" spans="174:174" x14ac:dyDescent="0.3">
      <c r="FR14988"/>
    </row>
    <row r="14989" spans="174:174" x14ac:dyDescent="0.3">
      <c r="FR14989"/>
    </row>
    <row r="14990" spans="174:174" x14ac:dyDescent="0.3">
      <c r="FR14990"/>
    </row>
    <row r="14991" spans="174:174" x14ac:dyDescent="0.3">
      <c r="FR14991"/>
    </row>
    <row r="14992" spans="174:174" x14ac:dyDescent="0.3">
      <c r="FR14992"/>
    </row>
    <row r="14993" spans="174:174" x14ac:dyDescent="0.3">
      <c r="FR14993"/>
    </row>
    <row r="14994" spans="174:174" x14ac:dyDescent="0.3">
      <c r="FR14994"/>
    </row>
    <row r="14995" spans="174:174" x14ac:dyDescent="0.3">
      <c r="FR14995"/>
    </row>
    <row r="14996" spans="174:174" x14ac:dyDescent="0.3">
      <c r="FR14996"/>
    </row>
    <row r="14997" spans="174:174" x14ac:dyDescent="0.3">
      <c r="FR14997"/>
    </row>
    <row r="14998" spans="174:174" x14ac:dyDescent="0.3">
      <c r="FR14998"/>
    </row>
    <row r="14999" spans="174:174" x14ac:dyDescent="0.3">
      <c r="FR14999"/>
    </row>
    <row r="15000" spans="174:174" x14ac:dyDescent="0.3">
      <c r="FR15000"/>
    </row>
    <row r="15001" spans="174:174" x14ac:dyDescent="0.3">
      <c r="FR15001"/>
    </row>
    <row r="15002" spans="174:174" x14ac:dyDescent="0.3">
      <c r="FR15002"/>
    </row>
    <row r="15003" spans="174:174" x14ac:dyDescent="0.3">
      <c r="FR15003"/>
    </row>
    <row r="15004" spans="174:174" x14ac:dyDescent="0.3">
      <c r="FR15004"/>
    </row>
    <row r="15005" spans="174:174" x14ac:dyDescent="0.3">
      <c r="FR15005"/>
    </row>
    <row r="15006" spans="174:174" x14ac:dyDescent="0.3">
      <c r="FR15006"/>
    </row>
    <row r="15007" spans="174:174" x14ac:dyDescent="0.3">
      <c r="FR15007"/>
    </row>
    <row r="15008" spans="174:174" x14ac:dyDescent="0.3">
      <c r="FR15008"/>
    </row>
    <row r="15009" spans="174:174" x14ac:dyDescent="0.3">
      <c r="FR15009"/>
    </row>
    <row r="15010" spans="174:174" x14ac:dyDescent="0.3">
      <c r="FR15010"/>
    </row>
    <row r="15011" spans="174:174" x14ac:dyDescent="0.3">
      <c r="FR15011"/>
    </row>
    <row r="15012" spans="174:174" x14ac:dyDescent="0.3">
      <c r="FR15012"/>
    </row>
    <row r="15013" spans="174:174" x14ac:dyDescent="0.3">
      <c r="FR15013"/>
    </row>
    <row r="15014" spans="174:174" x14ac:dyDescent="0.3">
      <c r="FR15014"/>
    </row>
    <row r="15015" spans="174:174" x14ac:dyDescent="0.3">
      <c r="FR15015"/>
    </row>
    <row r="15016" spans="174:174" x14ac:dyDescent="0.3">
      <c r="FR15016"/>
    </row>
    <row r="15017" spans="174:174" x14ac:dyDescent="0.3">
      <c r="FR15017"/>
    </row>
    <row r="15018" spans="174:174" x14ac:dyDescent="0.3">
      <c r="FR15018"/>
    </row>
    <row r="15019" spans="174:174" x14ac:dyDescent="0.3">
      <c r="FR15019"/>
    </row>
    <row r="15020" spans="174:174" x14ac:dyDescent="0.3">
      <c r="FR15020"/>
    </row>
    <row r="15021" spans="174:174" x14ac:dyDescent="0.3">
      <c r="FR15021"/>
    </row>
    <row r="15022" spans="174:174" x14ac:dyDescent="0.3">
      <c r="FR15022"/>
    </row>
    <row r="15023" spans="174:174" x14ac:dyDescent="0.3">
      <c r="FR15023"/>
    </row>
    <row r="15024" spans="174:174" x14ac:dyDescent="0.3">
      <c r="FR15024"/>
    </row>
    <row r="15025" spans="174:174" x14ac:dyDescent="0.3">
      <c r="FR15025"/>
    </row>
    <row r="15026" spans="174:174" x14ac:dyDescent="0.3">
      <c r="FR15026"/>
    </row>
    <row r="15027" spans="174:174" x14ac:dyDescent="0.3">
      <c r="FR15027"/>
    </row>
    <row r="15028" spans="174:174" x14ac:dyDescent="0.3">
      <c r="FR15028"/>
    </row>
    <row r="15029" spans="174:174" x14ac:dyDescent="0.3">
      <c r="FR15029"/>
    </row>
    <row r="15030" spans="174:174" x14ac:dyDescent="0.3">
      <c r="FR15030"/>
    </row>
    <row r="15031" spans="174:174" x14ac:dyDescent="0.3">
      <c r="FR15031"/>
    </row>
    <row r="15032" spans="174:174" x14ac:dyDescent="0.3">
      <c r="FR15032"/>
    </row>
    <row r="15033" spans="174:174" x14ac:dyDescent="0.3">
      <c r="FR15033"/>
    </row>
    <row r="15034" spans="174:174" x14ac:dyDescent="0.3">
      <c r="FR15034"/>
    </row>
    <row r="15035" spans="174:174" x14ac:dyDescent="0.3">
      <c r="FR15035"/>
    </row>
    <row r="15036" spans="174:174" x14ac:dyDescent="0.3">
      <c r="FR15036"/>
    </row>
    <row r="15037" spans="174:174" x14ac:dyDescent="0.3">
      <c r="FR15037"/>
    </row>
    <row r="15038" spans="174:174" x14ac:dyDescent="0.3">
      <c r="FR15038"/>
    </row>
    <row r="15039" spans="174:174" x14ac:dyDescent="0.3">
      <c r="FR15039"/>
    </row>
    <row r="15040" spans="174:174" x14ac:dyDescent="0.3">
      <c r="FR15040"/>
    </row>
    <row r="15041" spans="174:174" x14ac:dyDescent="0.3">
      <c r="FR15041"/>
    </row>
    <row r="15042" spans="174:174" x14ac:dyDescent="0.3">
      <c r="FR15042"/>
    </row>
    <row r="15043" spans="174:174" x14ac:dyDescent="0.3">
      <c r="FR15043"/>
    </row>
    <row r="15044" spans="174:174" x14ac:dyDescent="0.3">
      <c r="FR15044"/>
    </row>
    <row r="15045" spans="174:174" x14ac:dyDescent="0.3">
      <c r="FR15045"/>
    </row>
    <row r="15046" spans="174:174" x14ac:dyDescent="0.3">
      <c r="FR15046"/>
    </row>
    <row r="15047" spans="174:174" x14ac:dyDescent="0.3">
      <c r="FR15047"/>
    </row>
    <row r="15048" spans="174:174" x14ac:dyDescent="0.3">
      <c r="FR15048"/>
    </row>
    <row r="15049" spans="174:174" x14ac:dyDescent="0.3">
      <c r="FR15049"/>
    </row>
    <row r="15050" spans="174:174" x14ac:dyDescent="0.3">
      <c r="FR15050"/>
    </row>
    <row r="15051" spans="174:174" x14ac:dyDescent="0.3">
      <c r="FR15051"/>
    </row>
    <row r="15052" spans="174:174" x14ac:dyDescent="0.3">
      <c r="FR15052"/>
    </row>
    <row r="15053" spans="174:174" x14ac:dyDescent="0.3">
      <c r="FR15053"/>
    </row>
    <row r="15054" spans="174:174" x14ac:dyDescent="0.3">
      <c r="FR15054"/>
    </row>
    <row r="15055" spans="174:174" x14ac:dyDescent="0.3">
      <c r="FR15055"/>
    </row>
    <row r="15056" spans="174:174" x14ac:dyDescent="0.3">
      <c r="FR15056"/>
    </row>
    <row r="15057" spans="174:174" x14ac:dyDescent="0.3">
      <c r="FR15057"/>
    </row>
    <row r="15058" spans="174:174" x14ac:dyDescent="0.3">
      <c r="FR15058"/>
    </row>
    <row r="15059" spans="174:174" x14ac:dyDescent="0.3">
      <c r="FR15059"/>
    </row>
    <row r="15060" spans="174:174" x14ac:dyDescent="0.3">
      <c r="FR15060"/>
    </row>
    <row r="15061" spans="174:174" x14ac:dyDescent="0.3">
      <c r="FR15061"/>
    </row>
    <row r="15062" spans="174:174" x14ac:dyDescent="0.3">
      <c r="FR15062"/>
    </row>
    <row r="15063" spans="174:174" x14ac:dyDescent="0.3">
      <c r="FR15063"/>
    </row>
    <row r="15064" spans="174:174" x14ac:dyDescent="0.3">
      <c r="FR15064"/>
    </row>
    <row r="15065" spans="174:174" x14ac:dyDescent="0.3">
      <c r="FR15065"/>
    </row>
    <row r="15066" spans="174:174" x14ac:dyDescent="0.3">
      <c r="FR15066"/>
    </row>
    <row r="15067" spans="174:174" x14ac:dyDescent="0.3">
      <c r="FR15067"/>
    </row>
    <row r="15068" spans="174:174" x14ac:dyDescent="0.3">
      <c r="FR15068"/>
    </row>
    <row r="15069" spans="174:174" x14ac:dyDescent="0.3">
      <c r="FR15069"/>
    </row>
    <row r="15070" spans="174:174" x14ac:dyDescent="0.3">
      <c r="FR15070"/>
    </row>
    <row r="15071" spans="174:174" x14ac:dyDescent="0.3">
      <c r="FR15071"/>
    </row>
    <row r="15072" spans="174:174" x14ac:dyDescent="0.3">
      <c r="FR15072"/>
    </row>
    <row r="15073" spans="174:174" x14ac:dyDescent="0.3">
      <c r="FR15073"/>
    </row>
    <row r="15074" spans="174:174" x14ac:dyDescent="0.3">
      <c r="FR15074"/>
    </row>
    <row r="15075" spans="174:174" x14ac:dyDescent="0.3">
      <c r="FR15075"/>
    </row>
    <row r="15076" spans="174:174" x14ac:dyDescent="0.3">
      <c r="FR15076"/>
    </row>
    <row r="15077" spans="174:174" x14ac:dyDescent="0.3">
      <c r="FR15077"/>
    </row>
    <row r="15078" spans="174:174" x14ac:dyDescent="0.3">
      <c r="FR15078"/>
    </row>
    <row r="15079" spans="174:174" x14ac:dyDescent="0.3">
      <c r="FR15079"/>
    </row>
    <row r="15080" spans="174:174" x14ac:dyDescent="0.3">
      <c r="FR15080"/>
    </row>
    <row r="15081" spans="174:174" x14ac:dyDescent="0.3">
      <c r="FR15081"/>
    </row>
    <row r="15082" spans="174:174" x14ac:dyDescent="0.3">
      <c r="FR15082"/>
    </row>
    <row r="15083" spans="174:174" x14ac:dyDescent="0.3">
      <c r="FR15083"/>
    </row>
    <row r="15084" spans="174:174" x14ac:dyDescent="0.3">
      <c r="FR15084"/>
    </row>
    <row r="15085" spans="174:174" x14ac:dyDescent="0.3">
      <c r="FR15085"/>
    </row>
    <row r="15086" spans="174:174" x14ac:dyDescent="0.3">
      <c r="FR15086"/>
    </row>
    <row r="15087" spans="174:174" x14ac:dyDescent="0.3">
      <c r="FR15087"/>
    </row>
    <row r="15088" spans="174:174" x14ac:dyDescent="0.3">
      <c r="FR15088"/>
    </row>
    <row r="15089" spans="174:174" x14ac:dyDescent="0.3">
      <c r="FR15089"/>
    </row>
    <row r="15090" spans="174:174" x14ac:dyDescent="0.3">
      <c r="FR15090"/>
    </row>
    <row r="15091" spans="174:174" x14ac:dyDescent="0.3">
      <c r="FR15091"/>
    </row>
    <row r="15092" spans="174:174" x14ac:dyDescent="0.3">
      <c r="FR15092"/>
    </row>
    <row r="15093" spans="174:174" x14ac:dyDescent="0.3">
      <c r="FR15093"/>
    </row>
    <row r="15094" spans="174:174" x14ac:dyDescent="0.3">
      <c r="FR15094"/>
    </row>
    <row r="15095" spans="174:174" x14ac:dyDescent="0.3">
      <c r="FR15095"/>
    </row>
    <row r="15096" spans="174:174" x14ac:dyDescent="0.3">
      <c r="FR15096"/>
    </row>
    <row r="15097" spans="174:174" x14ac:dyDescent="0.3">
      <c r="FR15097"/>
    </row>
    <row r="15098" spans="174:174" x14ac:dyDescent="0.3">
      <c r="FR15098"/>
    </row>
    <row r="15099" spans="174:174" x14ac:dyDescent="0.3">
      <c r="FR15099"/>
    </row>
    <row r="15100" spans="174:174" x14ac:dyDescent="0.3">
      <c r="FR15100"/>
    </row>
    <row r="15101" spans="174:174" x14ac:dyDescent="0.3">
      <c r="FR15101"/>
    </row>
    <row r="15102" spans="174:174" x14ac:dyDescent="0.3">
      <c r="FR15102"/>
    </row>
    <row r="15103" spans="174:174" x14ac:dyDescent="0.3">
      <c r="FR15103"/>
    </row>
    <row r="15104" spans="174:174" x14ac:dyDescent="0.3">
      <c r="FR15104"/>
    </row>
    <row r="15105" spans="174:174" x14ac:dyDescent="0.3">
      <c r="FR15105"/>
    </row>
    <row r="15106" spans="174:174" x14ac:dyDescent="0.3">
      <c r="FR15106"/>
    </row>
    <row r="15107" spans="174:174" x14ac:dyDescent="0.3">
      <c r="FR15107"/>
    </row>
    <row r="15108" spans="174:174" x14ac:dyDescent="0.3">
      <c r="FR15108"/>
    </row>
    <row r="15109" spans="174:174" x14ac:dyDescent="0.3">
      <c r="FR15109"/>
    </row>
    <row r="15110" spans="174:174" x14ac:dyDescent="0.3">
      <c r="FR15110"/>
    </row>
    <row r="15111" spans="174:174" x14ac:dyDescent="0.3">
      <c r="FR15111"/>
    </row>
    <row r="15112" spans="174:174" x14ac:dyDescent="0.3">
      <c r="FR15112"/>
    </row>
    <row r="15113" spans="174:174" x14ac:dyDescent="0.3">
      <c r="FR15113"/>
    </row>
    <row r="15114" spans="174:174" x14ac:dyDescent="0.3">
      <c r="FR15114"/>
    </row>
    <row r="15115" spans="174:174" x14ac:dyDescent="0.3">
      <c r="FR15115"/>
    </row>
    <row r="15116" spans="174:174" x14ac:dyDescent="0.3">
      <c r="FR15116"/>
    </row>
    <row r="15117" spans="174:174" x14ac:dyDescent="0.3">
      <c r="FR15117"/>
    </row>
    <row r="15118" spans="174:174" x14ac:dyDescent="0.3">
      <c r="FR15118"/>
    </row>
    <row r="15119" spans="174:174" x14ac:dyDescent="0.3">
      <c r="FR15119"/>
    </row>
    <row r="15120" spans="174:174" x14ac:dyDescent="0.3">
      <c r="FR15120"/>
    </row>
    <row r="15121" spans="174:174" x14ac:dyDescent="0.3">
      <c r="FR15121"/>
    </row>
    <row r="15122" spans="174:174" x14ac:dyDescent="0.3">
      <c r="FR15122"/>
    </row>
    <row r="15123" spans="174:174" x14ac:dyDescent="0.3">
      <c r="FR15123"/>
    </row>
    <row r="15124" spans="174:174" x14ac:dyDescent="0.3">
      <c r="FR15124"/>
    </row>
    <row r="15125" spans="174:174" x14ac:dyDescent="0.3">
      <c r="FR15125"/>
    </row>
    <row r="15126" spans="174:174" x14ac:dyDescent="0.3">
      <c r="FR15126"/>
    </row>
    <row r="15127" spans="174:174" x14ac:dyDescent="0.3">
      <c r="FR15127"/>
    </row>
    <row r="15128" spans="174:174" x14ac:dyDescent="0.3">
      <c r="FR15128"/>
    </row>
    <row r="15129" spans="174:174" x14ac:dyDescent="0.3">
      <c r="FR15129"/>
    </row>
    <row r="15130" spans="174:174" x14ac:dyDescent="0.3">
      <c r="FR15130"/>
    </row>
    <row r="15131" spans="174:174" x14ac:dyDescent="0.3">
      <c r="FR15131"/>
    </row>
    <row r="15132" spans="174:174" x14ac:dyDescent="0.3">
      <c r="FR15132"/>
    </row>
    <row r="15133" spans="174:174" x14ac:dyDescent="0.3">
      <c r="FR15133"/>
    </row>
    <row r="15134" spans="174:174" x14ac:dyDescent="0.3">
      <c r="FR15134"/>
    </row>
    <row r="15135" spans="174:174" x14ac:dyDescent="0.3">
      <c r="FR15135"/>
    </row>
    <row r="15136" spans="174:174" x14ac:dyDescent="0.3">
      <c r="FR15136"/>
    </row>
    <row r="15137" spans="174:174" x14ac:dyDescent="0.3">
      <c r="FR15137"/>
    </row>
    <row r="15138" spans="174:174" x14ac:dyDescent="0.3">
      <c r="FR15138"/>
    </row>
    <row r="15139" spans="174:174" x14ac:dyDescent="0.3">
      <c r="FR15139"/>
    </row>
    <row r="15140" spans="174:174" x14ac:dyDescent="0.3">
      <c r="FR15140"/>
    </row>
    <row r="15141" spans="174:174" x14ac:dyDescent="0.3">
      <c r="FR15141"/>
    </row>
    <row r="15142" spans="174:174" x14ac:dyDescent="0.3">
      <c r="FR15142"/>
    </row>
    <row r="15143" spans="174:174" x14ac:dyDescent="0.3">
      <c r="FR15143"/>
    </row>
    <row r="15144" spans="174:174" x14ac:dyDescent="0.3">
      <c r="FR15144"/>
    </row>
    <row r="15145" spans="174:174" x14ac:dyDescent="0.3">
      <c r="FR15145"/>
    </row>
    <row r="15146" spans="174:174" x14ac:dyDescent="0.3">
      <c r="FR15146"/>
    </row>
    <row r="15147" spans="174:174" x14ac:dyDescent="0.3">
      <c r="FR15147"/>
    </row>
    <row r="15148" spans="174:174" x14ac:dyDescent="0.3">
      <c r="FR15148"/>
    </row>
    <row r="15149" spans="174:174" x14ac:dyDescent="0.3">
      <c r="FR15149"/>
    </row>
    <row r="15150" spans="174:174" x14ac:dyDescent="0.3">
      <c r="FR15150"/>
    </row>
    <row r="15151" spans="174:174" x14ac:dyDescent="0.3">
      <c r="FR15151"/>
    </row>
    <row r="15152" spans="174:174" x14ac:dyDescent="0.3">
      <c r="FR15152"/>
    </row>
    <row r="15153" spans="174:174" x14ac:dyDescent="0.3">
      <c r="FR15153"/>
    </row>
    <row r="15154" spans="174:174" x14ac:dyDescent="0.3">
      <c r="FR15154"/>
    </row>
    <row r="15155" spans="174:174" x14ac:dyDescent="0.3">
      <c r="FR15155"/>
    </row>
    <row r="15156" spans="174:174" x14ac:dyDescent="0.3">
      <c r="FR15156"/>
    </row>
    <row r="15157" spans="174:174" x14ac:dyDescent="0.3">
      <c r="FR15157"/>
    </row>
    <row r="15158" spans="174:174" x14ac:dyDescent="0.3">
      <c r="FR15158"/>
    </row>
    <row r="15159" spans="174:174" x14ac:dyDescent="0.3">
      <c r="FR15159"/>
    </row>
    <row r="15160" spans="174:174" x14ac:dyDescent="0.3">
      <c r="FR15160"/>
    </row>
    <row r="15161" spans="174:174" x14ac:dyDescent="0.3">
      <c r="FR15161"/>
    </row>
    <row r="15162" spans="174:174" x14ac:dyDescent="0.3">
      <c r="FR15162"/>
    </row>
    <row r="15163" spans="174:174" x14ac:dyDescent="0.3">
      <c r="FR15163"/>
    </row>
    <row r="15164" spans="174:174" x14ac:dyDescent="0.3">
      <c r="FR15164"/>
    </row>
    <row r="15165" spans="174:174" x14ac:dyDescent="0.3">
      <c r="FR15165"/>
    </row>
    <row r="15166" spans="174:174" x14ac:dyDescent="0.3">
      <c r="FR15166"/>
    </row>
    <row r="15167" spans="174:174" x14ac:dyDescent="0.3">
      <c r="FR15167"/>
    </row>
    <row r="15168" spans="174:174" x14ac:dyDescent="0.3">
      <c r="FR15168"/>
    </row>
    <row r="15169" spans="174:174" x14ac:dyDescent="0.3">
      <c r="FR15169"/>
    </row>
    <row r="15170" spans="174:174" x14ac:dyDescent="0.3">
      <c r="FR15170"/>
    </row>
    <row r="15171" spans="174:174" x14ac:dyDescent="0.3">
      <c r="FR15171"/>
    </row>
    <row r="15172" spans="174:174" x14ac:dyDescent="0.3">
      <c r="FR15172"/>
    </row>
    <row r="15173" spans="174:174" x14ac:dyDescent="0.3">
      <c r="FR15173"/>
    </row>
    <row r="15174" spans="174:174" x14ac:dyDescent="0.3">
      <c r="FR15174"/>
    </row>
    <row r="15175" spans="174:174" x14ac:dyDescent="0.3">
      <c r="FR15175"/>
    </row>
    <row r="15176" spans="174:174" x14ac:dyDescent="0.3">
      <c r="FR15176"/>
    </row>
    <row r="15177" spans="174:174" x14ac:dyDescent="0.3">
      <c r="FR15177"/>
    </row>
    <row r="15178" spans="174:174" x14ac:dyDescent="0.3">
      <c r="FR15178"/>
    </row>
    <row r="15179" spans="174:174" x14ac:dyDescent="0.3">
      <c r="FR15179"/>
    </row>
    <row r="15180" spans="174:174" x14ac:dyDescent="0.3">
      <c r="FR15180"/>
    </row>
    <row r="15181" spans="174:174" x14ac:dyDescent="0.3">
      <c r="FR15181"/>
    </row>
    <row r="15182" spans="174:174" x14ac:dyDescent="0.3">
      <c r="FR15182"/>
    </row>
    <row r="15183" spans="174:174" x14ac:dyDescent="0.3">
      <c r="FR15183"/>
    </row>
    <row r="15184" spans="174:174" x14ac:dyDescent="0.3">
      <c r="FR15184"/>
    </row>
    <row r="15185" spans="174:174" x14ac:dyDescent="0.3">
      <c r="FR15185"/>
    </row>
    <row r="15186" spans="174:174" x14ac:dyDescent="0.3">
      <c r="FR15186"/>
    </row>
    <row r="15187" spans="174:174" x14ac:dyDescent="0.3">
      <c r="FR15187"/>
    </row>
    <row r="15188" spans="174:174" x14ac:dyDescent="0.3">
      <c r="FR15188"/>
    </row>
    <row r="15189" spans="174:174" x14ac:dyDescent="0.3">
      <c r="FR15189"/>
    </row>
    <row r="15190" spans="174:174" x14ac:dyDescent="0.3">
      <c r="FR15190"/>
    </row>
    <row r="15191" spans="174:174" x14ac:dyDescent="0.3">
      <c r="FR15191"/>
    </row>
    <row r="15192" spans="174:174" x14ac:dyDescent="0.3">
      <c r="FR15192"/>
    </row>
    <row r="15193" spans="174:174" x14ac:dyDescent="0.3">
      <c r="FR15193"/>
    </row>
    <row r="15194" spans="174:174" x14ac:dyDescent="0.3">
      <c r="FR15194"/>
    </row>
    <row r="15195" spans="174:174" x14ac:dyDescent="0.3">
      <c r="FR15195"/>
    </row>
    <row r="15196" spans="174:174" x14ac:dyDescent="0.3">
      <c r="FR15196"/>
    </row>
    <row r="15197" spans="174:174" x14ac:dyDescent="0.3">
      <c r="FR15197"/>
    </row>
    <row r="15198" spans="174:174" x14ac:dyDescent="0.3">
      <c r="FR15198"/>
    </row>
    <row r="15199" spans="174:174" x14ac:dyDescent="0.3">
      <c r="FR15199"/>
    </row>
    <row r="15200" spans="174:174" x14ac:dyDescent="0.3">
      <c r="FR15200"/>
    </row>
    <row r="15201" spans="174:174" x14ac:dyDescent="0.3">
      <c r="FR15201"/>
    </row>
    <row r="15202" spans="174:174" x14ac:dyDescent="0.3">
      <c r="FR15202"/>
    </row>
    <row r="15203" spans="174:174" x14ac:dyDescent="0.3">
      <c r="FR15203"/>
    </row>
    <row r="15204" spans="174:174" x14ac:dyDescent="0.3">
      <c r="FR15204"/>
    </row>
    <row r="15205" spans="174:174" x14ac:dyDescent="0.3">
      <c r="FR15205"/>
    </row>
    <row r="15206" spans="174:174" x14ac:dyDescent="0.3">
      <c r="FR15206"/>
    </row>
    <row r="15207" spans="174:174" x14ac:dyDescent="0.3">
      <c r="FR15207"/>
    </row>
    <row r="15208" spans="174:174" x14ac:dyDescent="0.3">
      <c r="FR15208"/>
    </row>
    <row r="15209" spans="174:174" x14ac:dyDescent="0.3">
      <c r="FR15209"/>
    </row>
    <row r="15210" spans="174:174" x14ac:dyDescent="0.3">
      <c r="FR15210"/>
    </row>
    <row r="15211" spans="174:174" x14ac:dyDescent="0.3">
      <c r="FR15211"/>
    </row>
    <row r="15212" spans="174:174" x14ac:dyDescent="0.3">
      <c r="FR15212"/>
    </row>
    <row r="15213" spans="174:174" x14ac:dyDescent="0.3">
      <c r="FR15213"/>
    </row>
    <row r="15214" spans="174:174" x14ac:dyDescent="0.3">
      <c r="FR15214"/>
    </row>
    <row r="15215" spans="174:174" x14ac:dyDescent="0.3">
      <c r="FR15215"/>
    </row>
    <row r="15216" spans="174:174" x14ac:dyDescent="0.3">
      <c r="FR15216"/>
    </row>
    <row r="15217" spans="174:174" x14ac:dyDescent="0.3">
      <c r="FR15217"/>
    </row>
    <row r="15218" spans="174:174" x14ac:dyDescent="0.3">
      <c r="FR15218"/>
    </row>
    <row r="15219" spans="174:174" x14ac:dyDescent="0.3">
      <c r="FR15219"/>
    </row>
    <row r="15220" spans="174:174" x14ac:dyDescent="0.3">
      <c r="FR15220"/>
    </row>
    <row r="15221" spans="174:174" x14ac:dyDescent="0.3">
      <c r="FR15221"/>
    </row>
    <row r="15222" spans="174:174" x14ac:dyDescent="0.3">
      <c r="FR15222"/>
    </row>
    <row r="15223" spans="174:174" x14ac:dyDescent="0.3">
      <c r="FR15223"/>
    </row>
    <row r="15224" spans="174:174" x14ac:dyDescent="0.3">
      <c r="FR15224"/>
    </row>
    <row r="15225" spans="174:174" x14ac:dyDescent="0.3">
      <c r="FR15225"/>
    </row>
    <row r="15226" spans="174:174" x14ac:dyDescent="0.3">
      <c r="FR15226"/>
    </row>
    <row r="15227" spans="174:174" x14ac:dyDescent="0.3">
      <c r="FR15227"/>
    </row>
    <row r="15228" spans="174:174" x14ac:dyDescent="0.3">
      <c r="FR15228"/>
    </row>
    <row r="15229" spans="174:174" x14ac:dyDescent="0.3">
      <c r="FR15229"/>
    </row>
    <row r="15230" spans="174:174" x14ac:dyDescent="0.3">
      <c r="FR15230"/>
    </row>
    <row r="15231" spans="174:174" x14ac:dyDescent="0.3">
      <c r="FR15231"/>
    </row>
    <row r="15232" spans="174:174" x14ac:dyDescent="0.3">
      <c r="FR15232"/>
    </row>
    <row r="15233" spans="174:174" x14ac:dyDescent="0.3">
      <c r="FR15233"/>
    </row>
    <row r="15234" spans="174:174" x14ac:dyDescent="0.3">
      <c r="FR15234"/>
    </row>
    <row r="15235" spans="174:174" x14ac:dyDescent="0.3">
      <c r="FR15235"/>
    </row>
    <row r="15236" spans="174:174" x14ac:dyDescent="0.3">
      <c r="FR15236"/>
    </row>
    <row r="15237" spans="174:174" x14ac:dyDescent="0.3">
      <c r="FR15237"/>
    </row>
    <row r="15238" spans="174:174" x14ac:dyDescent="0.3">
      <c r="FR15238"/>
    </row>
    <row r="15239" spans="174:174" x14ac:dyDescent="0.3">
      <c r="FR15239"/>
    </row>
    <row r="15240" spans="174:174" x14ac:dyDescent="0.3">
      <c r="FR15240"/>
    </row>
    <row r="15241" spans="174:174" x14ac:dyDescent="0.3">
      <c r="FR15241"/>
    </row>
    <row r="15242" spans="174:174" x14ac:dyDescent="0.3">
      <c r="FR15242"/>
    </row>
    <row r="15243" spans="174:174" x14ac:dyDescent="0.3">
      <c r="FR15243"/>
    </row>
    <row r="15244" spans="174:174" x14ac:dyDescent="0.3">
      <c r="FR15244"/>
    </row>
    <row r="15245" spans="174:174" x14ac:dyDescent="0.3">
      <c r="FR15245"/>
    </row>
    <row r="15246" spans="174:174" x14ac:dyDescent="0.3">
      <c r="FR15246"/>
    </row>
    <row r="15247" spans="174:174" x14ac:dyDescent="0.3">
      <c r="FR15247"/>
    </row>
    <row r="15248" spans="174:174" x14ac:dyDescent="0.3">
      <c r="FR15248"/>
    </row>
    <row r="15249" spans="174:174" x14ac:dyDescent="0.3">
      <c r="FR15249"/>
    </row>
    <row r="15250" spans="174:174" x14ac:dyDescent="0.3">
      <c r="FR15250"/>
    </row>
    <row r="15251" spans="174:174" x14ac:dyDescent="0.3">
      <c r="FR15251"/>
    </row>
    <row r="15252" spans="174:174" x14ac:dyDescent="0.3">
      <c r="FR15252"/>
    </row>
    <row r="15253" spans="174:174" x14ac:dyDescent="0.3">
      <c r="FR15253"/>
    </row>
    <row r="15254" spans="174:174" x14ac:dyDescent="0.3">
      <c r="FR15254"/>
    </row>
    <row r="15255" spans="174:174" x14ac:dyDescent="0.3">
      <c r="FR15255"/>
    </row>
    <row r="15256" spans="174:174" x14ac:dyDescent="0.3">
      <c r="FR15256"/>
    </row>
    <row r="15257" spans="174:174" x14ac:dyDescent="0.3">
      <c r="FR15257"/>
    </row>
    <row r="15258" spans="174:174" x14ac:dyDescent="0.3">
      <c r="FR15258"/>
    </row>
    <row r="15259" spans="174:174" x14ac:dyDescent="0.3">
      <c r="FR15259"/>
    </row>
    <row r="15260" spans="174:174" x14ac:dyDescent="0.3">
      <c r="FR15260"/>
    </row>
    <row r="15261" spans="174:174" x14ac:dyDescent="0.3">
      <c r="FR15261"/>
    </row>
    <row r="15262" spans="174:174" x14ac:dyDescent="0.3">
      <c r="FR15262"/>
    </row>
    <row r="15263" spans="174:174" x14ac:dyDescent="0.3">
      <c r="FR15263"/>
    </row>
    <row r="15264" spans="174:174" x14ac:dyDescent="0.3">
      <c r="FR15264"/>
    </row>
    <row r="15265" spans="174:174" x14ac:dyDescent="0.3">
      <c r="FR15265"/>
    </row>
    <row r="15266" spans="174:174" x14ac:dyDescent="0.3">
      <c r="FR15266"/>
    </row>
    <row r="15267" spans="174:174" x14ac:dyDescent="0.3">
      <c r="FR15267"/>
    </row>
    <row r="15268" spans="174:174" x14ac:dyDescent="0.3">
      <c r="FR15268"/>
    </row>
    <row r="15269" spans="174:174" x14ac:dyDescent="0.3">
      <c r="FR15269"/>
    </row>
    <row r="15270" spans="174:174" x14ac:dyDescent="0.3">
      <c r="FR15270"/>
    </row>
    <row r="15271" spans="174:174" x14ac:dyDescent="0.3">
      <c r="FR15271"/>
    </row>
    <row r="15272" spans="174:174" x14ac:dyDescent="0.3">
      <c r="FR15272"/>
    </row>
    <row r="15273" spans="174:174" x14ac:dyDescent="0.3">
      <c r="FR15273"/>
    </row>
    <row r="15274" spans="174:174" x14ac:dyDescent="0.3">
      <c r="FR15274"/>
    </row>
    <row r="15275" spans="174:174" x14ac:dyDescent="0.3">
      <c r="FR15275"/>
    </row>
    <row r="15276" spans="174:174" x14ac:dyDescent="0.3">
      <c r="FR15276"/>
    </row>
    <row r="15277" spans="174:174" x14ac:dyDescent="0.3">
      <c r="FR15277"/>
    </row>
    <row r="15278" spans="174:174" x14ac:dyDescent="0.3">
      <c r="FR15278"/>
    </row>
    <row r="15279" spans="174:174" x14ac:dyDescent="0.3">
      <c r="FR15279"/>
    </row>
    <row r="15280" spans="174:174" x14ac:dyDescent="0.3">
      <c r="FR15280"/>
    </row>
    <row r="15281" spans="174:174" x14ac:dyDescent="0.3">
      <c r="FR15281"/>
    </row>
    <row r="15282" spans="174:174" x14ac:dyDescent="0.3">
      <c r="FR15282"/>
    </row>
    <row r="15283" spans="174:174" x14ac:dyDescent="0.3">
      <c r="FR15283"/>
    </row>
    <row r="15284" spans="174:174" x14ac:dyDescent="0.3">
      <c r="FR15284"/>
    </row>
    <row r="15285" spans="174:174" x14ac:dyDescent="0.3">
      <c r="FR15285"/>
    </row>
    <row r="15286" spans="174:174" x14ac:dyDescent="0.3">
      <c r="FR15286"/>
    </row>
    <row r="15287" spans="174:174" x14ac:dyDescent="0.3">
      <c r="FR15287"/>
    </row>
    <row r="15288" spans="174:174" x14ac:dyDescent="0.3">
      <c r="FR15288"/>
    </row>
    <row r="15289" spans="174:174" x14ac:dyDescent="0.3">
      <c r="FR15289"/>
    </row>
    <row r="15290" spans="174:174" x14ac:dyDescent="0.3">
      <c r="FR15290"/>
    </row>
    <row r="15291" spans="174:174" x14ac:dyDescent="0.3">
      <c r="FR15291"/>
    </row>
    <row r="15292" spans="174:174" x14ac:dyDescent="0.3">
      <c r="FR15292"/>
    </row>
    <row r="15293" spans="174:174" x14ac:dyDescent="0.3">
      <c r="FR15293"/>
    </row>
    <row r="15294" spans="174:174" x14ac:dyDescent="0.3">
      <c r="FR15294"/>
    </row>
    <row r="15295" spans="174:174" x14ac:dyDescent="0.3">
      <c r="FR15295"/>
    </row>
    <row r="15296" spans="174:174" x14ac:dyDescent="0.3">
      <c r="FR15296"/>
    </row>
    <row r="15297" spans="174:174" x14ac:dyDescent="0.3">
      <c r="FR15297"/>
    </row>
    <row r="15298" spans="174:174" x14ac:dyDescent="0.3">
      <c r="FR15298"/>
    </row>
    <row r="15299" spans="174:174" x14ac:dyDescent="0.3">
      <c r="FR15299"/>
    </row>
    <row r="15300" spans="174:174" x14ac:dyDescent="0.3">
      <c r="FR15300"/>
    </row>
    <row r="15301" spans="174:174" x14ac:dyDescent="0.3">
      <c r="FR15301"/>
    </row>
    <row r="15302" spans="174:174" x14ac:dyDescent="0.3">
      <c r="FR15302"/>
    </row>
    <row r="15303" spans="174:174" x14ac:dyDescent="0.3">
      <c r="FR15303"/>
    </row>
    <row r="15304" spans="174:174" x14ac:dyDescent="0.3">
      <c r="FR15304"/>
    </row>
    <row r="15305" spans="174:174" x14ac:dyDescent="0.3">
      <c r="FR15305"/>
    </row>
    <row r="15306" spans="174:174" x14ac:dyDescent="0.3">
      <c r="FR15306"/>
    </row>
    <row r="15307" spans="174:174" x14ac:dyDescent="0.3">
      <c r="FR15307"/>
    </row>
    <row r="15308" spans="174:174" x14ac:dyDescent="0.3">
      <c r="FR15308"/>
    </row>
    <row r="15309" spans="174:174" x14ac:dyDescent="0.3">
      <c r="FR15309"/>
    </row>
    <row r="15310" spans="174:174" x14ac:dyDescent="0.3">
      <c r="FR15310"/>
    </row>
    <row r="15311" spans="174:174" x14ac:dyDescent="0.3">
      <c r="FR15311"/>
    </row>
    <row r="15312" spans="174:174" x14ac:dyDescent="0.3">
      <c r="FR15312"/>
    </row>
    <row r="15313" spans="174:174" x14ac:dyDescent="0.3">
      <c r="FR15313"/>
    </row>
    <row r="15314" spans="174:174" x14ac:dyDescent="0.3">
      <c r="FR15314"/>
    </row>
    <row r="15315" spans="174:174" x14ac:dyDescent="0.3">
      <c r="FR15315"/>
    </row>
    <row r="15316" spans="174:174" x14ac:dyDescent="0.3">
      <c r="FR15316"/>
    </row>
    <row r="15317" spans="174:174" x14ac:dyDescent="0.3">
      <c r="FR15317"/>
    </row>
    <row r="15318" spans="174:174" x14ac:dyDescent="0.3">
      <c r="FR15318"/>
    </row>
    <row r="15319" spans="174:174" x14ac:dyDescent="0.3">
      <c r="FR15319"/>
    </row>
    <row r="15320" spans="174:174" x14ac:dyDescent="0.3">
      <c r="FR15320"/>
    </row>
    <row r="15321" spans="174:174" x14ac:dyDescent="0.3">
      <c r="FR15321"/>
    </row>
    <row r="15322" spans="174:174" x14ac:dyDescent="0.3">
      <c r="FR15322"/>
    </row>
    <row r="15323" spans="174:174" x14ac:dyDescent="0.3">
      <c r="FR15323"/>
    </row>
    <row r="15324" spans="174:174" x14ac:dyDescent="0.3">
      <c r="FR15324"/>
    </row>
    <row r="15325" spans="174:174" x14ac:dyDescent="0.3">
      <c r="FR15325"/>
    </row>
    <row r="15326" spans="174:174" x14ac:dyDescent="0.3">
      <c r="FR15326"/>
    </row>
    <row r="15327" spans="174:174" x14ac:dyDescent="0.3">
      <c r="FR15327"/>
    </row>
    <row r="15328" spans="174:174" x14ac:dyDescent="0.3">
      <c r="FR15328"/>
    </row>
    <row r="15329" spans="174:174" x14ac:dyDescent="0.3">
      <c r="FR15329"/>
    </row>
    <row r="15330" spans="174:174" x14ac:dyDescent="0.3">
      <c r="FR15330"/>
    </row>
    <row r="15331" spans="174:174" x14ac:dyDescent="0.3">
      <c r="FR15331"/>
    </row>
    <row r="15332" spans="174:174" x14ac:dyDescent="0.3">
      <c r="FR15332"/>
    </row>
    <row r="15333" spans="174:174" x14ac:dyDescent="0.3">
      <c r="FR15333"/>
    </row>
    <row r="15334" spans="174:174" x14ac:dyDescent="0.3">
      <c r="FR15334"/>
    </row>
    <row r="15335" spans="174:174" x14ac:dyDescent="0.3">
      <c r="FR15335"/>
    </row>
    <row r="15336" spans="174:174" x14ac:dyDescent="0.3">
      <c r="FR15336"/>
    </row>
    <row r="15337" spans="174:174" x14ac:dyDescent="0.3">
      <c r="FR15337"/>
    </row>
    <row r="15338" spans="174:174" x14ac:dyDescent="0.3">
      <c r="FR15338"/>
    </row>
    <row r="15339" spans="174:174" x14ac:dyDescent="0.3">
      <c r="FR15339"/>
    </row>
    <row r="15340" spans="174:174" x14ac:dyDescent="0.3">
      <c r="FR15340"/>
    </row>
    <row r="15341" spans="174:174" x14ac:dyDescent="0.3">
      <c r="FR15341"/>
    </row>
    <row r="15342" spans="174:174" x14ac:dyDescent="0.3">
      <c r="FR15342"/>
    </row>
    <row r="15343" spans="174:174" x14ac:dyDescent="0.3">
      <c r="FR15343"/>
    </row>
    <row r="15344" spans="174:174" x14ac:dyDescent="0.3">
      <c r="FR15344"/>
    </row>
    <row r="15345" spans="174:174" x14ac:dyDescent="0.3">
      <c r="FR15345"/>
    </row>
    <row r="15346" spans="174:174" x14ac:dyDescent="0.3">
      <c r="FR15346"/>
    </row>
    <row r="15347" spans="174:174" x14ac:dyDescent="0.3">
      <c r="FR15347"/>
    </row>
    <row r="15348" spans="174:174" x14ac:dyDescent="0.3">
      <c r="FR15348"/>
    </row>
    <row r="15349" spans="174:174" x14ac:dyDescent="0.3">
      <c r="FR15349"/>
    </row>
    <row r="15350" spans="174:174" x14ac:dyDescent="0.3">
      <c r="FR15350"/>
    </row>
    <row r="15351" spans="174:174" x14ac:dyDescent="0.3">
      <c r="FR15351"/>
    </row>
    <row r="15352" spans="174:174" x14ac:dyDescent="0.3">
      <c r="FR15352"/>
    </row>
    <row r="15353" spans="174:174" x14ac:dyDescent="0.3">
      <c r="FR15353"/>
    </row>
    <row r="15354" spans="174:174" x14ac:dyDescent="0.3">
      <c r="FR15354"/>
    </row>
    <row r="15355" spans="174:174" x14ac:dyDescent="0.3">
      <c r="FR15355"/>
    </row>
    <row r="15356" spans="174:174" x14ac:dyDescent="0.3">
      <c r="FR15356"/>
    </row>
    <row r="15357" spans="174:174" x14ac:dyDescent="0.3">
      <c r="FR15357"/>
    </row>
    <row r="15358" spans="174:174" x14ac:dyDescent="0.3">
      <c r="FR15358"/>
    </row>
    <row r="15359" spans="174:174" x14ac:dyDescent="0.3">
      <c r="FR15359"/>
    </row>
    <row r="15360" spans="174:174" x14ac:dyDescent="0.3">
      <c r="FR15360"/>
    </row>
    <row r="15361" spans="174:174" x14ac:dyDescent="0.3">
      <c r="FR15361"/>
    </row>
    <row r="15362" spans="174:174" x14ac:dyDescent="0.3">
      <c r="FR15362"/>
    </row>
    <row r="15363" spans="174:174" x14ac:dyDescent="0.3">
      <c r="FR15363"/>
    </row>
    <row r="15364" spans="174:174" x14ac:dyDescent="0.3">
      <c r="FR15364"/>
    </row>
    <row r="15365" spans="174:174" x14ac:dyDescent="0.3">
      <c r="FR15365"/>
    </row>
    <row r="15366" spans="174:174" x14ac:dyDescent="0.3">
      <c r="FR15366"/>
    </row>
    <row r="15367" spans="174:174" x14ac:dyDescent="0.3">
      <c r="FR15367"/>
    </row>
    <row r="15368" spans="174:174" x14ac:dyDescent="0.3">
      <c r="FR15368"/>
    </row>
    <row r="15369" spans="174:174" x14ac:dyDescent="0.3">
      <c r="FR15369"/>
    </row>
    <row r="15370" spans="174:174" x14ac:dyDescent="0.3">
      <c r="FR15370"/>
    </row>
    <row r="15371" spans="174:174" x14ac:dyDescent="0.3">
      <c r="FR15371"/>
    </row>
    <row r="15372" spans="174:174" x14ac:dyDescent="0.3">
      <c r="FR15372"/>
    </row>
    <row r="15373" spans="174:174" x14ac:dyDescent="0.3">
      <c r="FR15373"/>
    </row>
    <row r="15374" spans="174:174" x14ac:dyDescent="0.3">
      <c r="FR15374"/>
    </row>
    <row r="15375" spans="174:174" x14ac:dyDescent="0.3">
      <c r="FR15375"/>
    </row>
    <row r="15376" spans="174:174" x14ac:dyDescent="0.3">
      <c r="FR15376"/>
    </row>
    <row r="15377" spans="174:174" x14ac:dyDescent="0.3">
      <c r="FR15377"/>
    </row>
    <row r="15378" spans="174:174" x14ac:dyDescent="0.3">
      <c r="FR15378"/>
    </row>
    <row r="15379" spans="174:174" x14ac:dyDescent="0.3">
      <c r="FR15379"/>
    </row>
    <row r="15380" spans="174:174" x14ac:dyDescent="0.3">
      <c r="FR15380"/>
    </row>
    <row r="15381" spans="174:174" x14ac:dyDescent="0.3">
      <c r="FR15381"/>
    </row>
    <row r="15382" spans="174:174" x14ac:dyDescent="0.3">
      <c r="FR15382"/>
    </row>
    <row r="15383" spans="174:174" x14ac:dyDescent="0.3">
      <c r="FR15383"/>
    </row>
    <row r="15384" spans="174:174" x14ac:dyDescent="0.3">
      <c r="FR15384"/>
    </row>
    <row r="15385" spans="174:174" x14ac:dyDescent="0.3">
      <c r="FR15385"/>
    </row>
    <row r="15386" spans="174:174" x14ac:dyDescent="0.3">
      <c r="FR15386"/>
    </row>
    <row r="15387" spans="174:174" x14ac:dyDescent="0.3">
      <c r="FR15387"/>
    </row>
    <row r="15388" spans="174:174" x14ac:dyDescent="0.3">
      <c r="FR15388"/>
    </row>
    <row r="15389" spans="174:174" x14ac:dyDescent="0.3">
      <c r="FR15389"/>
    </row>
    <row r="15390" spans="174:174" x14ac:dyDescent="0.3">
      <c r="FR15390"/>
    </row>
    <row r="15391" spans="174:174" x14ac:dyDescent="0.3">
      <c r="FR15391"/>
    </row>
    <row r="15392" spans="174:174" x14ac:dyDescent="0.3">
      <c r="FR15392"/>
    </row>
    <row r="15393" spans="174:174" x14ac:dyDescent="0.3">
      <c r="FR15393"/>
    </row>
    <row r="15394" spans="174:174" x14ac:dyDescent="0.3">
      <c r="FR15394"/>
    </row>
    <row r="15395" spans="174:174" x14ac:dyDescent="0.3">
      <c r="FR15395"/>
    </row>
    <row r="15396" spans="174:174" x14ac:dyDescent="0.3">
      <c r="FR15396"/>
    </row>
    <row r="15397" spans="174:174" x14ac:dyDescent="0.3">
      <c r="FR15397"/>
    </row>
    <row r="15398" spans="174:174" x14ac:dyDescent="0.3">
      <c r="FR15398"/>
    </row>
    <row r="15399" spans="174:174" x14ac:dyDescent="0.3">
      <c r="FR15399"/>
    </row>
    <row r="15400" spans="174:174" x14ac:dyDescent="0.3">
      <c r="FR15400"/>
    </row>
    <row r="15401" spans="174:174" x14ac:dyDescent="0.3">
      <c r="FR15401"/>
    </row>
    <row r="15402" spans="174:174" x14ac:dyDescent="0.3">
      <c r="FR15402"/>
    </row>
    <row r="15403" spans="174:174" x14ac:dyDescent="0.3">
      <c r="FR15403"/>
    </row>
    <row r="15404" spans="174:174" x14ac:dyDescent="0.3">
      <c r="FR15404"/>
    </row>
    <row r="15405" spans="174:174" x14ac:dyDescent="0.3">
      <c r="FR15405"/>
    </row>
    <row r="15406" spans="174:174" x14ac:dyDescent="0.3">
      <c r="FR15406"/>
    </row>
    <row r="15407" spans="174:174" x14ac:dyDescent="0.3">
      <c r="FR15407"/>
    </row>
    <row r="15408" spans="174:174" x14ac:dyDescent="0.3">
      <c r="FR15408"/>
    </row>
    <row r="15409" spans="174:174" x14ac:dyDescent="0.3">
      <c r="FR15409"/>
    </row>
    <row r="15410" spans="174:174" x14ac:dyDescent="0.3">
      <c r="FR15410"/>
    </row>
    <row r="15411" spans="174:174" x14ac:dyDescent="0.3">
      <c r="FR15411"/>
    </row>
    <row r="15412" spans="174:174" x14ac:dyDescent="0.3">
      <c r="FR15412"/>
    </row>
    <row r="15413" spans="174:174" x14ac:dyDescent="0.3">
      <c r="FR15413"/>
    </row>
    <row r="15414" spans="174:174" x14ac:dyDescent="0.3">
      <c r="FR15414"/>
    </row>
    <row r="15415" spans="174:174" x14ac:dyDescent="0.3">
      <c r="FR15415"/>
    </row>
    <row r="15416" spans="174:174" x14ac:dyDescent="0.3">
      <c r="FR15416"/>
    </row>
    <row r="15417" spans="174:174" x14ac:dyDescent="0.3">
      <c r="FR15417"/>
    </row>
    <row r="15418" spans="174:174" x14ac:dyDescent="0.3">
      <c r="FR15418"/>
    </row>
    <row r="15419" spans="174:174" x14ac:dyDescent="0.3">
      <c r="FR15419"/>
    </row>
    <row r="15420" spans="174:174" x14ac:dyDescent="0.3">
      <c r="FR15420"/>
    </row>
    <row r="15421" spans="174:174" x14ac:dyDescent="0.3">
      <c r="FR15421"/>
    </row>
    <row r="15422" spans="174:174" x14ac:dyDescent="0.3">
      <c r="FR15422"/>
    </row>
    <row r="15423" spans="174:174" x14ac:dyDescent="0.3">
      <c r="FR15423"/>
    </row>
    <row r="15424" spans="174:174" x14ac:dyDescent="0.3">
      <c r="FR15424"/>
    </row>
    <row r="15425" spans="174:174" x14ac:dyDescent="0.3">
      <c r="FR15425"/>
    </row>
    <row r="15426" spans="174:174" x14ac:dyDescent="0.3">
      <c r="FR15426"/>
    </row>
    <row r="15427" spans="174:174" x14ac:dyDescent="0.3">
      <c r="FR15427"/>
    </row>
    <row r="15428" spans="174:174" x14ac:dyDescent="0.3">
      <c r="FR15428"/>
    </row>
    <row r="15429" spans="174:174" x14ac:dyDescent="0.3">
      <c r="FR15429"/>
    </row>
    <row r="15430" spans="174:174" x14ac:dyDescent="0.3">
      <c r="FR15430"/>
    </row>
    <row r="15431" spans="174:174" x14ac:dyDescent="0.3">
      <c r="FR15431"/>
    </row>
    <row r="15432" spans="174:174" x14ac:dyDescent="0.3">
      <c r="FR15432"/>
    </row>
    <row r="15433" spans="174:174" x14ac:dyDescent="0.3">
      <c r="FR15433"/>
    </row>
    <row r="15434" spans="174:174" x14ac:dyDescent="0.3">
      <c r="FR15434"/>
    </row>
    <row r="15435" spans="174:174" x14ac:dyDescent="0.3">
      <c r="FR15435"/>
    </row>
    <row r="15436" spans="174:174" x14ac:dyDescent="0.3">
      <c r="FR15436"/>
    </row>
    <row r="15437" spans="174:174" x14ac:dyDescent="0.3">
      <c r="FR15437"/>
    </row>
    <row r="15438" spans="174:174" x14ac:dyDescent="0.3">
      <c r="FR15438"/>
    </row>
    <row r="15439" spans="174:174" x14ac:dyDescent="0.3">
      <c r="FR15439"/>
    </row>
    <row r="15440" spans="174:174" x14ac:dyDescent="0.3">
      <c r="FR15440"/>
    </row>
    <row r="15441" spans="174:174" x14ac:dyDescent="0.3">
      <c r="FR15441"/>
    </row>
    <row r="15442" spans="174:174" x14ac:dyDescent="0.3">
      <c r="FR15442"/>
    </row>
    <row r="15443" spans="174:174" x14ac:dyDescent="0.3">
      <c r="FR15443"/>
    </row>
    <row r="15444" spans="174:174" x14ac:dyDescent="0.3">
      <c r="FR15444"/>
    </row>
    <row r="15445" spans="174:174" x14ac:dyDescent="0.3">
      <c r="FR15445"/>
    </row>
    <row r="15446" spans="174:174" x14ac:dyDescent="0.3">
      <c r="FR15446"/>
    </row>
    <row r="15447" spans="174:174" x14ac:dyDescent="0.3">
      <c r="FR15447"/>
    </row>
    <row r="15448" spans="174:174" x14ac:dyDescent="0.3">
      <c r="FR15448"/>
    </row>
    <row r="15449" spans="174:174" x14ac:dyDescent="0.3">
      <c r="FR15449"/>
    </row>
    <row r="15450" spans="174:174" x14ac:dyDescent="0.3">
      <c r="FR15450"/>
    </row>
    <row r="15451" spans="174:174" x14ac:dyDescent="0.3">
      <c r="FR15451"/>
    </row>
    <row r="15452" spans="174:174" x14ac:dyDescent="0.3">
      <c r="FR15452"/>
    </row>
    <row r="15453" spans="174:174" x14ac:dyDescent="0.3">
      <c r="FR15453"/>
    </row>
    <row r="15454" spans="174:174" x14ac:dyDescent="0.3">
      <c r="FR15454"/>
    </row>
    <row r="15455" spans="174:174" x14ac:dyDescent="0.3">
      <c r="FR15455"/>
    </row>
    <row r="15456" spans="174:174" x14ac:dyDescent="0.3">
      <c r="FR15456"/>
    </row>
    <row r="15457" spans="174:174" x14ac:dyDescent="0.3">
      <c r="FR15457"/>
    </row>
    <row r="15458" spans="174:174" x14ac:dyDescent="0.3">
      <c r="FR15458"/>
    </row>
    <row r="15459" spans="174:174" x14ac:dyDescent="0.3">
      <c r="FR15459"/>
    </row>
    <row r="15460" spans="174:174" x14ac:dyDescent="0.3">
      <c r="FR15460"/>
    </row>
    <row r="15461" spans="174:174" x14ac:dyDescent="0.3">
      <c r="FR15461"/>
    </row>
    <row r="15462" spans="174:174" x14ac:dyDescent="0.3">
      <c r="FR15462"/>
    </row>
    <row r="15463" spans="174:174" x14ac:dyDescent="0.3">
      <c r="FR15463"/>
    </row>
    <row r="15464" spans="174:174" x14ac:dyDescent="0.3">
      <c r="FR15464"/>
    </row>
    <row r="15465" spans="174:174" x14ac:dyDescent="0.3">
      <c r="FR15465"/>
    </row>
    <row r="15466" spans="174:174" x14ac:dyDescent="0.3">
      <c r="FR15466"/>
    </row>
    <row r="15467" spans="174:174" x14ac:dyDescent="0.3">
      <c r="FR15467"/>
    </row>
    <row r="15468" spans="174:174" x14ac:dyDescent="0.3">
      <c r="FR15468"/>
    </row>
    <row r="15469" spans="174:174" x14ac:dyDescent="0.3">
      <c r="FR15469"/>
    </row>
    <row r="15470" spans="174:174" x14ac:dyDescent="0.3">
      <c r="FR15470"/>
    </row>
    <row r="15471" spans="174:174" x14ac:dyDescent="0.3">
      <c r="FR15471"/>
    </row>
    <row r="15472" spans="174:174" x14ac:dyDescent="0.3">
      <c r="FR15472"/>
    </row>
    <row r="15473" spans="174:174" x14ac:dyDescent="0.3">
      <c r="FR15473"/>
    </row>
    <row r="15474" spans="174:174" x14ac:dyDescent="0.3">
      <c r="FR15474"/>
    </row>
    <row r="15475" spans="174:174" x14ac:dyDescent="0.3">
      <c r="FR15475"/>
    </row>
    <row r="15476" spans="174:174" x14ac:dyDescent="0.3">
      <c r="FR15476"/>
    </row>
    <row r="15477" spans="174:174" x14ac:dyDescent="0.3">
      <c r="FR15477"/>
    </row>
    <row r="15478" spans="174:174" x14ac:dyDescent="0.3">
      <c r="FR15478"/>
    </row>
    <row r="15479" spans="174:174" x14ac:dyDescent="0.3">
      <c r="FR15479"/>
    </row>
    <row r="15480" spans="174:174" x14ac:dyDescent="0.3">
      <c r="FR15480"/>
    </row>
    <row r="15481" spans="174:174" x14ac:dyDescent="0.3">
      <c r="FR15481"/>
    </row>
    <row r="15482" spans="174:174" x14ac:dyDescent="0.3">
      <c r="FR15482"/>
    </row>
    <row r="15483" spans="174:174" x14ac:dyDescent="0.3">
      <c r="FR15483"/>
    </row>
    <row r="15484" spans="174:174" x14ac:dyDescent="0.3">
      <c r="FR15484"/>
    </row>
    <row r="15485" spans="174:174" x14ac:dyDescent="0.3">
      <c r="FR15485"/>
    </row>
    <row r="15486" spans="174:174" x14ac:dyDescent="0.3">
      <c r="FR15486"/>
    </row>
    <row r="15487" spans="174:174" x14ac:dyDescent="0.3">
      <c r="FR15487"/>
    </row>
    <row r="15488" spans="174:174" x14ac:dyDescent="0.3">
      <c r="FR15488"/>
    </row>
    <row r="15489" spans="174:174" x14ac:dyDescent="0.3">
      <c r="FR15489"/>
    </row>
    <row r="15490" spans="174:174" x14ac:dyDescent="0.3">
      <c r="FR15490"/>
    </row>
    <row r="15491" spans="174:174" x14ac:dyDescent="0.3">
      <c r="FR15491"/>
    </row>
    <row r="15492" spans="174:174" x14ac:dyDescent="0.3">
      <c r="FR15492"/>
    </row>
    <row r="15493" spans="174:174" x14ac:dyDescent="0.3">
      <c r="FR15493"/>
    </row>
    <row r="15494" spans="174:174" x14ac:dyDescent="0.3">
      <c r="FR15494"/>
    </row>
    <row r="15495" spans="174:174" x14ac:dyDescent="0.3">
      <c r="FR15495"/>
    </row>
    <row r="15496" spans="174:174" x14ac:dyDescent="0.3">
      <c r="FR15496"/>
    </row>
    <row r="15497" spans="174:174" x14ac:dyDescent="0.3">
      <c r="FR15497"/>
    </row>
    <row r="15498" spans="174:174" x14ac:dyDescent="0.3">
      <c r="FR15498"/>
    </row>
    <row r="15499" spans="174:174" x14ac:dyDescent="0.3">
      <c r="FR15499"/>
    </row>
    <row r="15500" spans="174:174" x14ac:dyDescent="0.3">
      <c r="FR15500"/>
    </row>
    <row r="15501" spans="174:174" x14ac:dyDescent="0.3">
      <c r="FR15501"/>
    </row>
    <row r="15502" spans="174:174" x14ac:dyDescent="0.3">
      <c r="FR15502"/>
    </row>
    <row r="15503" spans="174:174" x14ac:dyDescent="0.3">
      <c r="FR15503"/>
    </row>
    <row r="15504" spans="174:174" x14ac:dyDescent="0.3">
      <c r="FR15504"/>
    </row>
    <row r="15505" spans="174:174" x14ac:dyDescent="0.3">
      <c r="FR15505"/>
    </row>
    <row r="15506" spans="174:174" x14ac:dyDescent="0.3">
      <c r="FR15506"/>
    </row>
    <row r="15507" spans="174:174" x14ac:dyDescent="0.3">
      <c r="FR15507"/>
    </row>
    <row r="15508" spans="174:174" x14ac:dyDescent="0.3">
      <c r="FR15508"/>
    </row>
    <row r="15509" spans="174:174" x14ac:dyDescent="0.3">
      <c r="FR15509"/>
    </row>
    <row r="15510" spans="174:174" x14ac:dyDescent="0.3">
      <c r="FR15510"/>
    </row>
    <row r="15511" spans="174:174" x14ac:dyDescent="0.3">
      <c r="FR15511"/>
    </row>
    <row r="15512" spans="174:174" x14ac:dyDescent="0.3">
      <c r="FR15512"/>
    </row>
    <row r="15513" spans="174:174" x14ac:dyDescent="0.3">
      <c r="FR15513"/>
    </row>
    <row r="15514" spans="174:174" x14ac:dyDescent="0.3">
      <c r="FR15514"/>
    </row>
    <row r="15515" spans="174:174" x14ac:dyDescent="0.3">
      <c r="FR15515"/>
    </row>
    <row r="15516" spans="174:174" x14ac:dyDescent="0.3">
      <c r="FR15516"/>
    </row>
    <row r="15517" spans="174:174" x14ac:dyDescent="0.3">
      <c r="FR15517"/>
    </row>
    <row r="15518" spans="174:174" x14ac:dyDescent="0.3">
      <c r="FR15518"/>
    </row>
    <row r="15519" spans="174:174" x14ac:dyDescent="0.3">
      <c r="FR15519"/>
    </row>
    <row r="15520" spans="174:174" x14ac:dyDescent="0.3">
      <c r="FR15520"/>
    </row>
    <row r="15521" spans="174:174" x14ac:dyDescent="0.3">
      <c r="FR15521"/>
    </row>
    <row r="15522" spans="174:174" x14ac:dyDescent="0.3">
      <c r="FR15522"/>
    </row>
    <row r="15523" spans="174:174" x14ac:dyDescent="0.3">
      <c r="FR15523"/>
    </row>
    <row r="15524" spans="174:174" x14ac:dyDescent="0.3">
      <c r="FR15524"/>
    </row>
    <row r="15525" spans="174:174" x14ac:dyDescent="0.3">
      <c r="FR15525"/>
    </row>
    <row r="15526" spans="174:174" x14ac:dyDescent="0.3">
      <c r="FR15526"/>
    </row>
    <row r="15527" spans="174:174" x14ac:dyDescent="0.3">
      <c r="FR15527"/>
    </row>
    <row r="15528" spans="174:174" x14ac:dyDescent="0.3">
      <c r="FR15528"/>
    </row>
    <row r="15529" spans="174:174" x14ac:dyDescent="0.3">
      <c r="FR15529"/>
    </row>
    <row r="15530" spans="174:174" x14ac:dyDescent="0.3">
      <c r="FR15530"/>
    </row>
    <row r="15531" spans="174:174" x14ac:dyDescent="0.3">
      <c r="FR15531"/>
    </row>
    <row r="15532" spans="174:174" x14ac:dyDescent="0.3">
      <c r="FR15532"/>
    </row>
    <row r="15533" spans="174:174" x14ac:dyDescent="0.3">
      <c r="FR15533"/>
    </row>
    <row r="15534" spans="174:174" x14ac:dyDescent="0.3">
      <c r="FR15534"/>
    </row>
    <row r="15535" spans="174:174" x14ac:dyDescent="0.3">
      <c r="FR15535"/>
    </row>
    <row r="15536" spans="174:174" x14ac:dyDescent="0.3">
      <c r="FR15536"/>
    </row>
    <row r="15537" spans="174:174" x14ac:dyDescent="0.3">
      <c r="FR15537"/>
    </row>
    <row r="15538" spans="174:174" x14ac:dyDescent="0.3">
      <c r="FR15538"/>
    </row>
    <row r="15539" spans="174:174" x14ac:dyDescent="0.3">
      <c r="FR15539"/>
    </row>
    <row r="15540" spans="174:174" x14ac:dyDescent="0.3">
      <c r="FR15540"/>
    </row>
    <row r="15541" spans="174:174" x14ac:dyDescent="0.3">
      <c r="FR15541"/>
    </row>
    <row r="15542" spans="174:174" x14ac:dyDescent="0.3">
      <c r="FR15542"/>
    </row>
    <row r="15543" spans="174:174" x14ac:dyDescent="0.3">
      <c r="FR15543"/>
    </row>
    <row r="15544" spans="174:174" x14ac:dyDescent="0.3">
      <c r="FR15544"/>
    </row>
    <row r="15545" spans="174:174" x14ac:dyDescent="0.3">
      <c r="FR15545"/>
    </row>
    <row r="15546" spans="174:174" x14ac:dyDescent="0.3">
      <c r="FR15546"/>
    </row>
    <row r="15547" spans="174:174" x14ac:dyDescent="0.3">
      <c r="FR15547"/>
    </row>
    <row r="15548" spans="174:174" x14ac:dyDescent="0.3">
      <c r="FR15548"/>
    </row>
    <row r="15549" spans="174:174" x14ac:dyDescent="0.3">
      <c r="FR15549"/>
    </row>
    <row r="15550" spans="174:174" x14ac:dyDescent="0.3">
      <c r="FR15550"/>
    </row>
    <row r="15551" spans="174:174" x14ac:dyDescent="0.3">
      <c r="FR15551"/>
    </row>
    <row r="15552" spans="174:174" x14ac:dyDescent="0.3">
      <c r="FR15552"/>
    </row>
    <row r="15553" spans="174:174" x14ac:dyDescent="0.3">
      <c r="FR15553"/>
    </row>
    <row r="15554" spans="174:174" x14ac:dyDescent="0.3">
      <c r="FR15554"/>
    </row>
    <row r="15555" spans="174:174" x14ac:dyDescent="0.3">
      <c r="FR15555"/>
    </row>
    <row r="15556" spans="174:174" x14ac:dyDescent="0.3">
      <c r="FR15556"/>
    </row>
    <row r="15557" spans="174:174" x14ac:dyDescent="0.3">
      <c r="FR15557"/>
    </row>
    <row r="15558" spans="174:174" x14ac:dyDescent="0.3">
      <c r="FR15558"/>
    </row>
    <row r="15559" spans="174:174" x14ac:dyDescent="0.3">
      <c r="FR15559"/>
    </row>
    <row r="15560" spans="174:174" x14ac:dyDescent="0.3">
      <c r="FR15560"/>
    </row>
    <row r="15561" spans="174:174" x14ac:dyDescent="0.3">
      <c r="FR15561"/>
    </row>
    <row r="15562" spans="174:174" x14ac:dyDescent="0.3">
      <c r="FR15562"/>
    </row>
    <row r="15563" spans="174:174" x14ac:dyDescent="0.3">
      <c r="FR15563"/>
    </row>
    <row r="15564" spans="174:174" x14ac:dyDescent="0.3">
      <c r="FR15564"/>
    </row>
    <row r="15565" spans="174:174" x14ac:dyDescent="0.3">
      <c r="FR15565"/>
    </row>
    <row r="15566" spans="174:174" x14ac:dyDescent="0.3">
      <c r="FR15566"/>
    </row>
    <row r="15567" spans="174:174" x14ac:dyDescent="0.3">
      <c r="FR15567"/>
    </row>
    <row r="15568" spans="174:174" x14ac:dyDescent="0.3">
      <c r="FR15568"/>
    </row>
    <row r="15569" spans="174:174" x14ac:dyDescent="0.3">
      <c r="FR15569"/>
    </row>
    <row r="15570" spans="174:174" x14ac:dyDescent="0.3">
      <c r="FR15570"/>
    </row>
    <row r="15571" spans="174:174" x14ac:dyDescent="0.3">
      <c r="FR15571"/>
    </row>
    <row r="15572" spans="174:174" x14ac:dyDescent="0.3">
      <c r="FR15572"/>
    </row>
    <row r="15573" spans="174:174" x14ac:dyDescent="0.3">
      <c r="FR15573"/>
    </row>
    <row r="15574" spans="174:174" x14ac:dyDescent="0.3">
      <c r="FR15574"/>
    </row>
    <row r="15575" spans="174:174" x14ac:dyDescent="0.3">
      <c r="FR15575"/>
    </row>
    <row r="15576" spans="174:174" x14ac:dyDescent="0.3">
      <c r="FR15576"/>
    </row>
    <row r="15577" spans="174:174" x14ac:dyDescent="0.3">
      <c r="FR15577"/>
    </row>
    <row r="15578" spans="174:174" x14ac:dyDescent="0.3">
      <c r="FR15578"/>
    </row>
    <row r="15579" spans="174:174" x14ac:dyDescent="0.3">
      <c r="FR15579"/>
    </row>
    <row r="15580" spans="174:174" x14ac:dyDescent="0.3">
      <c r="FR15580"/>
    </row>
    <row r="15581" spans="174:174" x14ac:dyDescent="0.3">
      <c r="FR15581"/>
    </row>
    <row r="15582" spans="174:174" x14ac:dyDescent="0.3">
      <c r="FR15582"/>
    </row>
    <row r="15583" spans="174:174" x14ac:dyDescent="0.3">
      <c r="FR15583"/>
    </row>
    <row r="15584" spans="174:174" x14ac:dyDescent="0.3">
      <c r="FR15584"/>
    </row>
    <row r="15585" spans="174:174" x14ac:dyDescent="0.3">
      <c r="FR15585"/>
    </row>
    <row r="15586" spans="174:174" x14ac:dyDescent="0.3">
      <c r="FR15586"/>
    </row>
    <row r="15587" spans="174:174" x14ac:dyDescent="0.3">
      <c r="FR15587"/>
    </row>
    <row r="15588" spans="174:174" x14ac:dyDescent="0.3">
      <c r="FR15588"/>
    </row>
    <row r="15589" spans="174:174" x14ac:dyDescent="0.3">
      <c r="FR15589"/>
    </row>
    <row r="15590" spans="174:174" x14ac:dyDescent="0.3">
      <c r="FR15590"/>
    </row>
    <row r="15591" spans="174:174" x14ac:dyDescent="0.3">
      <c r="FR15591"/>
    </row>
    <row r="15592" spans="174:174" x14ac:dyDescent="0.3">
      <c r="FR15592"/>
    </row>
    <row r="15593" spans="174:174" x14ac:dyDescent="0.3">
      <c r="FR15593"/>
    </row>
    <row r="15594" spans="174:174" x14ac:dyDescent="0.3">
      <c r="FR15594"/>
    </row>
    <row r="15595" spans="174:174" x14ac:dyDescent="0.3">
      <c r="FR15595"/>
    </row>
    <row r="15596" spans="174:174" x14ac:dyDescent="0.3">
      <c r="FR15596"/>
    </row>
    <row r="15597" spans="174:174" x14ac:dyDescent="0.3">
      <c r="FR15597"/>
    </row>
    <row r="15598" spans="174:174" x14ac:dyDescent="0.3">
      <c r="FR15598"/>
    </row>
    <row r="15599" spans="174:174" x14ac:dyDescent="0.3">
      <c r="FR15599"/>
    </row>
    <row r="15600" spans="174:174" x14ac:dyDescent="0.3">
      <c r="FR15600"/>
    </row>
    <row r="15601" spans="174:174" x14ac:dyDescent="0.3">
      <c r="FR15601"/>
    </row>
    <row r="15602" spans="174:174" x14ac:dyDescent="0.3">
      <c r="FR15602"/>
    </row>
    <row r="15603" spans="174:174" x14ac:dyDescent="0.3">
      <c r="FR15603"/>
    </row>
    <row r="15604" spans="174:174" x14ac:dyDescent="0.3">
      <c r="FR15604"/>
    </row>
    <row r="15605" spans="174:174" x14ac:dyDescent="0.3">
      <c r="FR15605"/>
    </row>
    <row r="15606" spans="174:174" x14ac:dyDescent="0.3">
      <c r="FR15606"/>
    </row>
    <row r="15607" spans="174:174" x14ac:dyDescent="0.3">
      <c r="FR15607"/>
    </row>
    <row r="15608" spans="174:174" x14ac:dyDescent="0.3">
      <c r="FR15608"/>
    </row>
    <row r="15609" spans="174:174" x14ac:dyDescent="0.3">
      <c r="FR15609"/>
    </row>
    <row r="15610" spans="174:174" x14ac:dyDescent="0.3">
      <c r="FR15610"/>
    </row>
    <row r="15611" spans="174:174" x14ac:dyDescent="0.3">
      <c r="FR15611"/>
    </row>
    <row r="15612" spans="174:174" x14ac:dyDescent="0.3">
      <c r="FR15612"/>
    </row>
    <row r="15613" spans="174:174" x14ac:dyDescent="0.3">
      <c r="FR15613"/>
    </row>
    <row r="15614" spans="174:174" x14ac:dyDescent="0.3">
      <c r="FR15614"/>
    </row>
    <row r="15615" spans="174:174" x14ac:dyDescent="0.3">
      <c r="FR15615"/>
    </row>
    <row r="15616" spans="174:174" x14ac:dyDescent="0.3">
      <c r="FR15616"/>
    </row>
    <row r="15617" spans="174:174" x14ac:dyDescent="0.3">
      <c r="FR15617"/>
    </row>
    <row r="15618" spans="174:174" x14ac:dyDescent="0.3">
      <c r="FR15618"/>
    </row>
    <row r="15619" spans="174:174" x14ac:dyDescent="0.3">
      <c r="FR15619"/>
    </row>
    <row r="15620" spans="174:174" x14ac:dyDescent="0.3">
      <c r="FR15620"/>
    </row>
    <row r="15621" spans="174:174" x14ac:dyDescent="0.3">
      <c r="FR15621"/>
    </row>
    <row r="15622" spans="174:174" x14ac:dyDescent="0.3">
      <c r="FR15622"/>
    </row>
    <row r="15623" spans="174:174" x14ac:dyDescent="0.3">
      <c r="FR15623"/>
    </row>
    <row r="15624" spans="174:174" x14ac:dyDescent="0.3">
      <c r="FR15624"/>
    </row>
    <row r="15625" spans="174:174" x14ac:dyDescent="0.3">
      <c r="FR15625"/>
    </row>
    <row r="15626" spans="174:174" x14ac:dyDescent="0.3">
      <c r="FR15626"/>
    </row>
    <row r="15627" spans="174:174" x14ac:dyDescent="0.3">
      <c r="FR15627"/>
    </row>
    <row r="15628" spans="174:174" x14ac:dyDescent="0.3">
      <c r="FR15628"/>
    </row>
    <row r="15629" spans="174:174" x14ac:dyDescent="0.3">
      <c r="FR15629"/>
    </row>
    <row r="15630" spans="174:174" x14ac:dyDescent="0.3">
      <c r="FR15630"/>
    </row>
    <row r="15631" spans="174:174" x14ac:dyDescent="0.3">
      <c r="FR15631"/>
    </row>
    <row r="15632" spans="174:174" x14ac:dyDescent="0.3">
      <c r="FR15632"/>
    </row>
    <row r="15633" spans="174:174" x14ac:dyDescent="0.3">
      <c r="FR15633"/>
    </row>
    <row r="15634" spans="174:174" x14ac:dyDescent="0.3">
      <c r="FR15634"/>
    </row>
    <row r="15635" spans="174:174" x14ac:dyDescent="0.3">
      <c r="FR15635"/>
    </row>
    <row r="15636" spans="174:174" x14ac:dyDescent="0.3">
      <c r="FR15636"/>
    </row>
    <row r="15637" spans="174:174" x14ac:dyDescent="0.3">
      <c r="FR15637"/>
    </row>
    <row r="15638" spans="174:174" x14ac:dyDescent="0.3">
      <c r="FR15638"/>
    </row>
    <row r="15639" spans="174:174" x14ac:dyDescent="0.3">
      <c r="FR15639"/>
    </row>
    <row r="15640" spans="174:174" x14ac:dyDescent="0.3">
      <c r="FR15640"/>
    </row>
    <row r="15641" spans="174:174" x14ac:dyDescent="0.3">
      <c r="FR15641"/>
    </row>
    <row r="15642" spans="174:174" x14ac:dyDescent="0.3">
      <c r="FR15642"/>
    </row>
    <row r="15643" spans="174:174" x14ac:dyDescent="0.3">
      <c r="FR15643"/>
    </row>
    <row r="15644" spans="174:174" x14ac:dyDescent="0.3">
      <c r="FR15644"/>
    </row>
    <row r="15645" spans="174:174" x14ac:dyDescent="0.3">
      <c r="FR15645"/>
    </row>
    <row r="15646" spans="174:174" x14ac:dyDescent="0.3">
      <c r="FR15646"/>
    </row>
    <row r="15647" spans="174:174" x14ac:dyDescent="0.3">
      <c r="FR15647"/>
    </row>
    <row r="15648" spans="174:174" x14ac:dyDescent="0.3">
      <c r="FR15648"/>
    </row>
    <row r="15649" spans="174:174" x14ac:dyDescent="0.3">
      <c r="FR15649"/>
    </row>
    <row r="15650" spans="174:174" x14ac:dyDescent="0.3">
      <c r="FR15650"/>
    </row>
    <row r="15651" spans="174:174" x14ac:dyDescent="0.3">
      <c r="FR15651"/>
    </row>
    <row r="15652" spans="174:174" x14ac:dyDescent="0.3">
      <c r="FR15652"/>
    </row>
    <row r="15653" spans="174:174" x14ac:dyDescent="0.3">
      <c r="FR15653"/>
    </row>
    <row r="15654" spans="174:174" x14ac:dyDescent="0.3">
      <c r="FR15654"/>
    </row>
    <row r="15655" spans="174:174" x14ac:dyDescent="0.3">
      <c r="FR15655"/>
    </row>
    <row r="15656" spans="174:174" x14ac:dyDescent="0.3">
      <c r="FR15656"/>
    </row>
    <row r="15657" spans="174:174" x14ac:dyDescent="0.3">
      <c r="FR15657"/>
    </row>
    <row r="15658" spans="174:174" x14ac:dyDescent="0.3">
      <c r="FR15658"/>
    </row>
    <row r="15659" spans="174:174" x14ac:dyDescent="0.3">
      <c r="FR15659"/>
    </row>
    <row r="15660" spans="174:174" x14ac:dyDescent="0.3">
      <c r="FR15660"/>
    </row>
    <row r="15661" spans="174:174" x14ac:dyDescent="0.3">
      <c r="FR15661"/>
    </row>
    <row r="15662" spans="174:174" x14ac:dyDescent="0.3">
      <c r="FR15662"/>
    </row>
    <row r="15663" spans="174:174" x14ac:dyDescent="0.3">
      <c r="FR15663"/>
    </row>
    <row r="15664" spans="174:174" x14ac:dyDescent="0.3">
      <c r="FR15664"/>
    </row>
    <row r="15665" spans="174:174" x14ac:dyDescent="0.3">
      <c r="FR15665"/>
    </row>
    <row r="15666" spans="174:174" x14ac:dyDescent="0.3">
      <c r="FR15666"/>
    </row>
    <row r="15667" spans="174:174" x14ac:dyDescent="0.3">
      <c r="FR15667"/>
    </row>
    <row r="15668" spans="174:174" x14ac:dyDescent="0.3">
      <c r="FR15668"/>
    </row>
    <row r="15669" spans="174:174" x14ac:dyDescent="0.3">
      <c r="FR15669"/>
    </row>
    <row r="15670" spans="174:174" x14ac:dyDescent="0.3">
      <c r="FR15670"/>
    </row>
    <row r="15671" spans="174:174" x14ac:dyDescent="0.3">
      <c r="FR15671"/>
    </row>
    <row r="15672" spans="174:174" x14ac:dyDescent="0.3">
      <c r="FR15672"/>
    </row>
    <row r="15673" spans="174:174" x14ac:dyDescent="0.3">
      <c r="FR15673"/>
    </row>
    <row r="15674" spans="174:174" x14ac:dyDescent="0.3">
      <c r="FR15674"/>
    </row>
    <row r="15675" spans="174:174" x14ac:dyDescent="0.3">
      <c r="FR15675"/>
    </row>
    <row r="15676" spans="174:174" x14ac:dyDescent="0.3">
      <c r="FR15676"/>
    </row>
    <row r="15677" spans="174:174" x14ac:dyDescent="0.3">
      <c r="FR15677"/>
    </row>
    <row r="15678" spans="174:174" x14ac:dyDescent="0.3">
      <c r="FR15678"/>
    </row>
    <row r="15679" spans="174:174" x14ac:dyDescent="0.3">
      <c r="FR15679"/>
    </row>
    <row r="15680" spans="174:174" x14ac:dyDescent="0.3">
      <c r="FR15680"/>
    </row>
    <row r="15681" spans="174:174" x14ac:dyDescent="0.3">
      <c r="FR15681"/>
    </row>
    <row r="15682" spans="174:174" x14ac:dyDescent="0.3">
      <c r="FR15682"/>
    </row>
    <row r="15683" spans="174:174" x14ac:dyDescent="0.3">
      <c r="FR15683"/>
    </row>
    <row r="15684" spans="174:174" x14ac:dyDescent="0.3">
      <c r="FR15684"/>
    </row>
    <row r="15685" spans="174:174" x14ac:dyDescent="0.3">
      <c r="FR15685"/>
    </row>
    <row r="15686" spans="174:174" x14ac:dyDescent="0.3">
      <c r="FR15686"/>
    </row>
    <row r="15687" spans="174:174" x14ac:dyDescent="0.3">
      <c r="FR15687"/>
    </row>
    <row r="15688" spans="174:174" x14ac:dyDescent="0.3">
      <c r="FR15688"/>
    </row>
    <row r="15689" spans="174:174" x14ac:dyDescent="0.3">
      <c r="FR15689"/>
    </row>
    <row r="15690" spans="174:174" x14ac:dyDescent="0.3">
      <c r="FR15690"/>
    </row>
    <row r="15691" spans="174:174" x14ac:dyDescent="0.3">
      <c r="FR15691"/>
    </row>
    <row r="15692" spans="174:174" x14ac:dyDescent="0.3">
      <c r="FR15692"/>
    </row>
    <row r="15693" spans="174:174" x14ac:dyDescent="0.3">
      <c r="FR15693"/>
    </row>
    <row r="15694" spans="174:174" x14ac:dyDescent="0.3">
      <c r="FR15694"/>
    </row>
    <row r="15695" spans="174:174" x14ac:dyDescent="0.3">
      <c r="FR15695"/>
    </row>
    <row r="15696" spans="174:174" x14ac:dyDescent="0.3">
      <c r="FR15696"/>
    </row>
    <row r="15697" spans="174:174" x14ac:dyDescent="0.3">
      <c r="FR15697"/>
    </row>
    <row r="15698" spans="174:174" x14ac:dyDescent="0.3">
      <c r="FR15698"/>
    </row>
    <row r="15699" spans="174:174" x14ac:dyDescent="0.3">
      <c r="FR15699"/>
    </row>
    <row r="15700" spans="174:174" x14ac:dyDescent="0.3">
      <c r="FR15700"/>
    </row>
    <row r="15701" spans="174:174" x14ac:dyDescent="0.3">
      <c r="FR15701"/>
    </row>
    <row r="15702" spans="174:174" x14ac:dyDescent="0.3">
      <c r="FR15702"/>
    </row>
    <row r="15703" spans="174:174" x14ac:dyDescent="0.3">
      <c r="FR15703"/>
    </row>
    <row r="15704" spans="174:174" x14ac:dyDescent="0.3">
      <c r="FR15704"/>
    </row>
    <row r="15705" spans="174:174" x14ac:dyDescent="0.3">
      <c r="FR15705"/>
    </row>
    <row r="15706" spans="174:174" x14ac:dyDescent="0.3">
      <c r="FR15706"/>
    </row>
    <row r="15707" spans="174:174" x14ac:dyDescent="0.3">
      <c r="FR15707"/>
    </row>
    <row r="15708" spans="174:174" x14ac:dyDescent="0.3">
      <c r="FR15708"/>
    </row>
    <row r="15709" spans="174:174" x14ac:dyDescent="0.3">
      <c r="FR15709"/>
    </row>
    <row r="15710" spans="174:174" x14ac:dyDescent="0.3">
      <c r="FR15710"/>
    </row>
    <row r="15711" spans="174:174" x14ac:dyDescent="0.3">
      <c r="FR15711"/>
    </row>
    <row r="15712" spans="174:174" x14ac:dyDescent="0.3">
      <c r="FR15712"/>
    </row>
    <row r="15713" spans="174:174" x14ac:dyDescent="0.3">
      <c r="FR15713"/>
    </row>
    <row r="15714" spans="174:174" x14ac:dyDescent="0.3">
      <c r="FR15714"/>
    </row>
    <row r="15715" spans="174:174" x14ac:dyDescent="0.3">
      <c r="FR15715"/>
    </row>
    <row r="15716" spans="174:174" x14ac:dyDescent="0.3">
      <c r="FR15716"/>
    </row>
    <row r="15717" spans="174:174" x14ac:dyDescent="0.3">
      <c r="FR15717"/>
    </row>
    <row r="15718" spans="174:174" x14ac:dyDescent="0.3">
      <c r="FR15718"/>
    </row>
    <row r="15719" spans="174:174" x14ac:dyDescent="0.3">
      <c r="FR15719"/>
    </row>
    <row r="15720" spans="174:174" x14ac:dyDescent="0.3">
      <c r="FR15720"/>
    </row>
    <row r="15721" spans="174:174" x14ac:dyDescent="0.3">
      <c r="FR15721"/>
    </row>
    <row r="15722" spans="174:174" x14ac:dyDescent="0.3">
      <c r="FR15722"/>
    </row>
    <row r="15723" spans="174:174" x14ac:dyDescent="0.3">
      <c r="FR15723"/>
    </row>
    <row r="15724" spans="174:174" x14ac:dyDescent="0.3">
      <c r="FR15724"/>
    </row>
    <row r="15725" spans="174:174" x14ac:dyDescent="0.3">
      <c r="FR15725"/>
    </row>
    <row r="15726" spans="174:174" x14ac:dyDescent="0.3">
      <c r="FR15726"/>
    </row>
    <row r="15727" spans="174:174" x14ac:dyDescent="0.3">
      <c r="FR15727"/>
    </row>
    <row r="15728" spans="174:174" x14ac:dyDescent="0.3">
      <c r="FR15728"/>
    </row>
    <row r="15729" spans="174:174" x14ac:dyDescent="0.3">
      <c r="FR15729"/>
    </row>
    <row r="15730" spans="174:174" x14ac:dyDescent="0.3">
      <c r="FR15730"/>
    </row>
    <row r="15731" spans="174:174" x14ac:dyDescent="0.3">
      <c r="FR15731"/>
    </row>
    <row r="15732" spans="174:174" x14ac:dyDescent="0.3">
      <c r="FR15732"/>
    </row>
    <row r="15733" spans="174:174" x14ac:dyDescent="0.3">
      <c r="FR15733"/>
    </row>
    <row r="15734" spans="174:174" x14ac:dyDescent="0.3">
      <c r="FR15734"/>
    </row>
    <row r="15735" spans="174:174" x14ac:dyDescent="0.3">
      <c r="FR15735"/>
    </row>
    <row r="15736" spans="174:174" x14ac:dyDescent="0.3">
      <c r="FR15736"/>
    </row>
    <row r="15737" spans="174:174" x14ac:dyDescent="0.3">
      <c r="FR15737"/>
    </row>
    <row r="15738" spans="174:174" x14ac:dyDescent="0.3">
      <c r="FR15738"/>
    </row>
    <row r="15739" spans="174:174" x14ac:dyDescent="0.3">
      <c r="FR15739"/>
    </row>
    <row r="15740" spans="174:174" x14ac:dyDescent="0.3">
      <c r="FR15740"/>
    </row>
    <row r="15741" spans="174:174" x14ac:dyDescent="0.3">
      <c r="FR15741"/>
    </row>
    <row r="15742" spans="174:174" x14ac:dyDescent="0.3">
      <c r="FR15742"/>
    </row>
    <row r="15743" spans="174:174" x14ac:dyDescent="0.3">
      <c r="FR15743"/>
    </row>
    <row r="15744" spans="174:174" x14ac:dyDescent="0.3">
      <c r="FR15744"/>
    </row>
    <row r="15745" spans="174:174" x14ac:dyDescent="0.3">
      <c r="FR15745"/>
    </row>
    <row r="15746" spans="174:174" x14ac:dyDescent="0.3">
      <c r="FR15746"/>
    </row>
    <row r="15747" spans="174:174" x14ac:dyDescent="0.3">
      <c r="FR15747"/>
    </row>
    <row r="15748" spans="174:174" x14ac:dyDescent="0.3">
      <c r="FR15748"/>
    </row>
    <row r="15749" spans="174:174" x14ac:dyDescent="0.3">
      <c r="FR15749"/>
    </row>
    <row r="15750" spans="174:174" x14ac:dyDescent="0.3">
      <c r="FR15750"/>
    </row>
    <row r="15751" spans="174:174" x14ac:dyDescent="0.3">
      <c r="FR15751"/>
    </row>
    <row r="15752" spans="174:174" x14ac:dyDescent="0.3">
      <c r="FR15752"/>
    </row>
    <row r="15753" spans="174:174" x14ac:dyDescent="0.3">
      <c r="FR15753"/>
    </row>
    <row r="15754" spans="174:174" x14ac:dyDescent="0.3">
      <c r="FR15754"/>
    </row>
    <row r="15755" spans="174:174" x14ac:dyDescent="0.3">
      <c r="FR15755"/>
    </row>
    <row r="15756" spans="174:174" x14ac:dyDescent="0.3">
      <c r="FR15756"/>
    </row>
    <row r="15757" spans="174:174" x14ac:dyDescent="0.3">
      <c r="FR15757"/>
    </row>
    <row r="15758" spans="174:174" x14ac:dyDescent="0.3">
      <c r="FR15758"/>
    </row>
    <row r="15759" spans="174:174" x14ac:dyDescent="0.3">
      <c r="FR15759"/>
    </row>
    <row r="15760" spans="174:174" x14ac:dyDescent="0.3">
      <c r="FR15760"/>
    </row>
    <row r="15761" spans="174:174" x14ac:dyDescent="0.3">
      <c r="FR15761"/>
    </row>
    <row r="15762" spans="174:174" x14ac:dyDescent="0.3">
      <c r="FR15762"/>
    </row>
    <row r="15763" spans="174:174" x14ac:dyDescent="0.3">
      <c r="FR15763"/>
    </row>
    <row r="15764" spans="174:174" x14ac:dyDescent="0.3">
      <c r="FR15764"/>
    </row>
    <row r="15765" spans="174:174" x14ac:dyDescent="0.3">
      <c r="FR15765"/>
    </row>
    <row r="15766" spans="174:174" x14ac:dyDescent="0.3">
      <c r="FR15766"/>
    </row>
    <row r="15767" spans="174:174" x14ac:dyDescent="0.3">
      <c r="FR15767"/>
    </row>
    <row r="15768" spans="174:174" x14ac:dyDescent="0.3">
      <c r="FR15768"/>
    </row>
    <row r="15769" spans="174:174" x14ac:dyDescent="0.3">
      <c r="FR15769"/>
    </row>
    <row r="15770" spans="174:174" x14ac:dyDescent="0.3">
      <c r="FR15770"/>
    </row>
    <row r="15771" spans="174:174" x14ac:dyDescent="0.3">
      <c r="FR15771"/>
    </row>
    <row r="15772" spans="174:174" x14ac:dyDescent="0.3">
      <c r="FR15772"/>
    </row>
    <row r="15773" spans="174:174" x14ac:dyDescent="0.3">
      <c r="FR15773"/>
    </row>
    <row r="15774" spans="174:174" x14ac:dyDescent="0.3">
      <c r="FR15774"/>
    </row>
    <row r="15775" spans="174:174" x14ac:dyDescent="0.3">
      <c r="FR15775"/>
    </row>
    <row r="15776" spans="174:174" x14ac:dyDescent="0.3">
      <c r="FR15776"/>
    </row>
    <row r="15777" spans="174:174" x14ac:dyDescent="0.3">
      <c r="FR15777"/>
    </row>
    <row r="15778" spans="174:174" x14ac:dyDescent="0.3">
      <c r="FR15778"/>
    </row>
    <row r="15779" spans="174:174" x14ac:dyDescent="0.3">
      <c r="FR15779"/>
    </row>
    <row r="15780" spans="174:174" x14ac:dyDescent="0.3">
      <c r="FR15780"/>
    </row>
    <row r="15781" spans="174:174" x14ac:dyDescent="0.3">
      <c r="FR15781"/>
    </row>
    <row r="15782" spans="174:174" x14ac:dyDescent="0.3">
      <c r="FR15782"/>
    </row>
    <row r="15783" spans="174:174" x14ac:dyDescent="0.3">
      <c r="FR15783"/>
    </row>
    <row r="15784" spans="174:174" x14ac:dyDescent="0.3">
      <c r="FR15784"/>
    </row>
    <row r="15785" spans="174:174" x14ac:dyDescent="0.3">
      <c r="FR15785"/>
    </row>
    <row r="15786" spans="174:174" x14ac:dyDescent="0.3">
      <c r="FR15786"/>
    </row>
    <row r="15787" spans="174:174" x14ac:dyDescent="0.3">
      <c r="FR15787"/>
    </row>
    <row r="15788" spans="174:174" x14ac:dyDescent="0.3">
      <c r="FR15788"/>
    </row>
    <row r="15789" spans="174:174" x14ac:dyDescent="0.3">
      <c r="FR15789"/>
    </row>
    <row r="15790" spans="174:174" x14ac:dyDescent="0.3">
      <c r="FR15790"/>
    </row>
    <row r="15791" spans="174:174" x14ac:dyDescent="0.3">
      <c r="FR15791"/>
    </row>
    <row r="15792" spans="174:174" x14ac:dyDescent="0.3">
      <c r="FR15792"/>
    </row>
    <row r="15793" spans="174:174" x14ac:dyDescent="0.3">
      <c r="FR15793"/>
    </row>
    <row r="15794" spans="174:174" x14ac:dyDescent="0.3">
      <c r="FR15794"/>
    </row>
    <row r="15795" spans="174:174" x14ac:dyDescent="0.3">
      <c r="FR15795"/>
    </row>
    <row r="15796" spans="174:174" x14ac:dyDescent="0.3">
      <c r="FR15796"/>
    </row>
    <row r="15797" spans="174:174" x14ac:dyDescent="0.3">
      <c r="FR15797"/>
    </row>
    <row r="15798" spans="174:174" x14ac:dyDescent="0.3">
      <c r="FR15798"/>
    </row>
    <row r="15799" spans="174:174" x14ac:dyDescent="0.3">
      <c r="FR15799"/>
    </row>
    <row r="15800" spans="174:174" x14ac:dyDescent="0.3">
      <c r="FR15800"/>
    </row>
    <row r="15801" spans="174:174" x14ac:dyDescent="0.3">
      <c r="FR15801"/>
    </row>
    <row r="15802" spans="174:174" x14ac:dyDescent="0.3">
      <c r="FR15802"/>
    </row>
    <row r="15803" spans="174:174" x14ac:dyDescent="0.3">
      <c r="FR15803"/>
    </row>
    <row r="15804" spans="174:174" x14ac:dyDescent="0.3">
      <c r="FR15804"/>
    </row>
    <row r="15805" spans="174:174" x14ac:dyDescent="0.3">
      <c r="FR15805"/>
    </row>
    <row r="15806" spans="174:174" x14ac:dyDescent="0.3">
      <c r="FR15806"/>
    </row>
    <row r="15807" spans="174:174" x14ac:dyDescent="0.3">
      <c r="FR15807"/>
    </row>
    <row r="15808" spans="174:174" x14ac:dyDescent="0.3">
      <c r="FR15808"/>
    </row>
    <row r="15809" spans="174:174" x14ac:dyDescent="0.3">
      <c r="FR15809"/>
    </row>
    <row r="15810" spans="174:174" x14ac:dyDescent="0.3">
      <c r="FR15810"/>
    </row>
    <row r="15811" spans="174:174" x14ac:dyDescent="0.3">
      <c r="FR15811"/>
    </row>
    <row r="15812" spans="174:174" x14ac:dyDescent="0.3">
      <c r="FR15812"/>
    </row>
    <row r="15813" spans="174:174" x14ac:dyDescent="0.3">
      <c r="FR15813"/>
    </row>
    <row r="15814" spans="174:174" x14ac:dyDescent="0.3">
      <c r="FR15814"/>
    </row>
    <row r="15815" spans="174:174" x14ac:dyDescent="0.3">
      <c r="FR15815"/>
    </row>
    <row r="15816" spans="174:174" x14ac:dyDescent="0.3">
      <c r="FR15816"/>
    </row>
    <row r="15817" spans="174:174" x14ac:dyDescent="0.3">
      <c r="FR15817"/>
    </row>
    <row r="15818" spans="174:174" x14ac:dyDescent="0.3">
      <c r="FR15818"/>
    </row>
    <row r="15819" spans="174:174" x14ac:dyDescent="0.3">
      <c r="FR15819"/>
    </row>
    <row r="15820" spans="174:174" x14ac:dyDescent="0.3">
      <c r="FR15820"/>
    </row>
    <row r="15821" spans="174:174" x14ac:dyDescent="0.3">
      <c r="FR15821"/>
    </row>
    <row r="15822" spans="174:174" x14ac:dyDescent="0.3">
      <c r="FR15822"/>
    </row>
    <row r="15823" spans="174:174" x14ac:dyDescent="0.3">
      <c r="FR15823"/>
    </row>
    <row r="15824" spans="174:174" x14ac:dyDescent="0.3">
      <c r="FR15824"/>
    </row>
    <row r="15825" spans="174:174" x14ac:dyDescent="0.3">
      <c r="FR15825"/>
    </row>
    <row r="15826" spans="174:174" x14ac:dyDescent="0.3">
      <c r="FR15826"/>
    </row>
    <row r="15827" spans="174:174" x14ac:dyDescent="0.3">
      <c r="FR15827"/>
    </row>
    <row r="15828" spans="174:174" x14ac:dyDescent="0.3">
      <c r="FR15828"/>
    </row>
    <row r="15829" spans="174:174" x14ac:dyDescent="0.3">
      <c r="FR15829"/>
    </row>
    <row r="15830" spans="174:174" x14ac:dyDescent="0.3">
      <c r="FR15830"/>
    </row>
    <row r="15831" spans="174:174" x14ac:dyDescent="0.3">
      <c r="FR15831"/>
    </row>
    <row r="15832" spans="174:174" x14ac:dyDescent="0.3">
      <c r="FR15832"/>
    </row>
    <row r="15833" spans="174:174" x14ac:dyDescent="0.3">
      <c r="FR15833"/>
    </row>
    <row r="15834" spans="174:174" x14ac:dyDescent="0.3">
      <c r="FR15834"/>
    </row>
    <row r="15835" spans="174:174" x14ac:dyDescent="0.3">
      <c r="FR15835"/>
    </row>
    <row r="15836" spans="174:174" x14ac:dyDescent="0.3">
      <c r="FR15836"/>
    </row>
    <row r="15837" spans="174:174" x14ac:dyDescent="0.3">
      <c r="FR15837"/>
    </row>
    <row r="15838" spans="174:174" x14ac:dyDescent="0.3">
      <c r="FR15838"/>
    </row>
    <row r="15839" spans="174:174" x14ac:dyDescent="0.3">
      <c r="FR15839"/>
    </row>
    <row r="15840" spans="174:174" x14ac:dyDescent="0.3">
      <c r="FR15840"/>
    </row>
    <row r="15841" spans="174:174" x14ac:dyDescent="0.3">
      <c r="FR15841"/>
    </row>
    <row r="15842" spans="174:174" x14ac:dyDescent="0.3">
      <c r="FR15842"/>
    </row>
    <row r="15843" spans="174:174" x14ac:dyDescent="0.3">
      <c r="FR15843"/>
    </row>
    <row r="15844" spans="174:174" x14ac:dyDescent="0.3">
      <c r="FR15844"/>
    </row>
    <row r="15845" spans="174:174" x14ac:dyDescent="0.3">
      <c r="FR15845"/>
    </row>
    <row r="15846" spans="174:174" x14ac:dyDescent="0.3">
      <c r="FR15846"/>
    </row>
    <row r="15847" spans="174:174" x14ac:dyDescent="0.3">
      <c r="FR15847"/>
    </row>
    <row r="15848" spans="174:174" x14ac:dyDescent="0.3">
      <c r="FR15848"/>
    </row>
    <row r="15849" spans="174:174" x14ac:dyDescent="0.3">
      <c r="FR15849"/>
    </row>
    <row r="15850" spans="174:174" x14ac:dyDescent="0.3">
      <c r="FR15850"/>
    </row>
    <row r="15851" spans="174:174" x14ac:dyDescent="0.3">
      <c r="FR15851"/>
    </row>
    <row r="15852" spans="174:174" x14ac:dyDescent="0.3">
      <c r="FR15852"/>
    </row>
    <row r="15853" spans="174:174" x14ac:dyDescent="0.3">
      <c r="FR15853"/>
    </row>
    <row r="15854" spans="174:174" x14ac:dyDescent="0.3">
      <c r="FR15854"/>
    </row>
    <row r="15855" spans="174:174" x14ac:dyDescent="0.3">
      <c r="FR15855"/>
    </row>
    <row r="15856" spans="174:174" x14ac:dyDescent="0.3">
      <c r="FR15856"/>
    </row>
    <row r="15857" spans="174:174" x14ac:dyDescent="0.3">
      <c r="FR15857"/>
    </row>
    <row r="15858" spans="174:174" x14ac:dyDescent="0.3">
      <c r="FR15858"/>
    </row>
    <row r="15859" spans="174:174" x14ac:dyDescent="0.3">
      <c r="FR15859"/>
    </row>
    <row r="15860" spans="174:174" x14ac:dyDescent="0.3">
      <c r="FR15860"/>
    </row>
    <row r="15861" spans="174:174" x14ac:dyDescent="0.3">
      <c r="FR15861"/>
    </row>
    <row r="15862" spans="174:174" x14ac:dyDescent="0.3">
      <c r="FR15862"/>
    </row>
    <row r="15863" spans="174:174" x14ac:dyDescent="0.3">
      <c r="FR15863"/>
    </row>
    <row r="15864" spans="174:174" x14ac:dyDescent="0.3">
      <c r="FR15864"/>
    </row>
    <row r="15865" spans="174:174" x14ac:dyDescent="0.3">
      <c r="FR15865"/>
    </row>
    <row r="15866" spans="174:174" x14ac:dyDescent="0.3">
      <c r="FR15866"/>
    </row>
    <row r="15867" spans="174:174" x14ac:dyDescent="0.3">
      <c r="FR15867"/>
    </row>
    <row r="15868" spans="174:174" x14ac:dyDescent="0.3">
      <c r="FR15868"/>
    </row>
    <row r="15869" spans="174:174" x14ac:dyDescent="0.3">
      <c r="FR15869"/>
    </row>
    <row r="15870" spans="174:174" x14ac:dyDescent="0.3">
      <c r="FR15870"/>
    </row>
    <row r="15871" spans="174:174" x14ac:dyDescent="0.3">
      <c r="FR15871"/>
    </row>
    <row r="15872" spans="174:174" x14ac:dyDescent="0.3">
      <c r="FR15872"/>
    </row>
    <row r="15873" spans="174:174" x14ac:dyDescent="0.3">
      <c r="FR15873"/>
    </row>
    <row r="15874" spans="174:174" x14ac:dyDescent="0.3">
      <c r="FR15874"/>
    </row>
    <row r="15875" spans="174:174" x14ac:dyDescent="0.3">
      <c r="FR15875"/>
    </row>
    <row r="15876" spans="174:174" x14ac:dyDescent="0.3">
      <c r="FR15876"/>
    </row>
    <row r="15877" spans="174:174" x14ac:dyDescent="0.3">
      <c r="FR15877"/>
    </row>
    <row r="15878" spans="174:174" x14ac:dyDescent="0.3">
      <c r="FR15878"/>
    </row>
    <row r="15879" spans="174:174" x14ac:dyDescent="0.3">
      <c r="FR15879"/>
    </row>
    <row r="15880" spans="174:174" x14ac:dyDescent="0.3">
      <c r="FR15880"/>
    </row>
    <row r="15881" spans="174:174" x14ac:dyDescent="0.3">
      <c r="FR15881"/>
    </row>
    <row r="15882" spans="174:174" x14ac:dyDescent="0.3">
      <c r="FR15882"/>
    </row>
    <row r="15883" spans="174:174" x14ac:dyDescent="0.3">
      <c r="FR15883"/>
    </row>
    <row r="15884" spans="174:174" x14ac:dyDescent="0.3">
      <c r="FR15884"/>
    </row>
    <row r="15885" spans="174:174" x14ac:dyDescent="0.3">
      <c r="FR15885"/>
    </row>
    <row r="15886" spans="174:174" x14ac:dyDescent="0.3">
      <c r="FR15886"/>
    </row>
    <row r="15887" spans="174:174" x14ac:dyDescent="0.3">
      <c r="FR15887"/>
    </row>
    <row r="15888" spans="174:174" x14ac:dyDescent="0.3">
      <c r="FR15888"/>
    </row>
    <row r="15889" spans="174:174" x14ac:dyDescent="0.3">
      <c r="FR15889"/>
    </row>
    <row r="15890" spans="174:174" x14ac:dyDescent="0.3">
      <c r="FR15890"/>
    </row>
    <row r="15891" spans="174:174" x14ac:dyDescent="0.3">
      <c r="FR15891"/>
    </row>
    <row r="15892" spans="174:174" x14ac:dyDescent="0.3">
      <c r="FR15892"/>
    </row>
    <row r="15893" spans="174:174" x14ac:dyDescent="0.3">
      <c r="FR15893"/>
    </row>
    <row r="15894" spans="174:174" x14ac:dyDescent="0.3">
      <c r="FR15894"/>
    </row>
    <row r="15895" spans="174:174" x14ac:dyDescent="0.3">
      <c r="FR15895"/>
    </row>
    <row r="15896" spans="174:174" x14ac:dyDescent="0.3">
      <c r="FR15896"/>
    </row>
    <row r="15897" spans="174:174" x14ac:dyDescent="0.3">
      <c r="FR15897"/>
    </row>
    <row r="15898" spans="174:174" x14ac:dyDescent="0.3">
      <c r="FR15898"/>
    </row>
    <row r="15899" spans="174:174" x14ac:dyDescent="0.3">
      <c r="FR15899"/>
    </row>
    <row r="15900" spans="174:174" x14ac:dyDescent="0.3">
      <c r="FR15900"/>
    </row>
    <row r="15901" spans="174:174" x14ac:dyDescent="0.3">
      <c r="FR15901"/>
    </row>
    <row r="15902" spans="174:174" x14ac:dyDescent="0.3">
      <c r="FR15902"/>
    </row>
    <row r="15903" spans="174:174" x14ac:dyDescent="0.3">
      <c r="FR15903"/>
    </row>
    <row r="15904" spans="174:174" x14ac:dyDescent="0.3">
      <c r="FR15904"/>
    </row>
    <row r="15905" spans="174:174" x14ac:dyDescent="0.3">
      <c r="FR15905"/>
    </row>
    <row r="15906" spans="174:174" x14ac:dyDescent="0.3">
      <c r="FR15906"/>
    </row>
    <row r="15907" spans="174:174" x14ac:dyDescent="0.3">
      <c r="FR15907"/>
    </row>
    <row r="15908" spans="174:174" x14ac:dyDescent="0.3">
      <c r="FR15908"/>
    </row>
    <row r="15909" spans="174:174" x14ac:dyDescent="0.3">
      <c r="FR15909"/>
    </row>
    <row r="15910" spans="174:174" x14ac:dyDescent="0.3">
      <c r="FR15910"/>
    </row>
    <row r="15911" spans="174:174" x14ac:dyDescent="0.3">
      <c r="FR15911"/>
    </row>
    <row r="15912" spans="174:174" x14ac:dyDescent="0.3">
      <c r="FR15912"/>
    </row>
    <row r="15913" spans="174:174" x14ac:dyDescent="0.3">
      <c r="FR15913"/>
    </row>
    <row r="15914" spans="174:174" x14ac:dyDescent="0.3">
      <c r="FR15914"/>
    </row>
    <row r="15915" spans="174:174" x14ac:dyDescent="0.3">
      <c r="FR15915"/>
    </row>
    <row r="15916" spans="174:174" x14ac:dyDescent="0.3">
      <c r="FR15916"/>
    </row>
    <row r="15917" spans="174:174" x14ac:dyDescent="0.3">
      <c r="FR15917"/>
    </row>
    <row r="15918" spans="174:174" x14ac:dyDescent="0.3">
      <c r="FR15918"/>
    </row>
    <row r="15919" spans="174:174" x14ac:dyDescent="0.3">
      <c r="FR15919"/>
    </row>
    <row r="15920" spans="174:174" x14ac:dyDescent="0.3">
      <c r="FR15920"/>
    </row>
    <row r="15921" spans="174:174" x14ac:dyDescent="0.3">
      <c r="FR15921"/>
    </row>
    <row r="15922" spans="174:174" x14ac:dyDescent="0.3">
      <c r="FR15922"/>
    </row>
    <row r="15923" spans="174:174" x14ac:dyDescent="0.3">
      <c r="FR15923"/>
    </row>
    <row r="15924" spans="174:174" x14ac:dyDescent="0.3">
      <c r="FR15924"/>
    </row>
    <row r="15925" spans="174:174" x14ac:dyDescent="0.3">
      <c r="FR15925"/>
    </row>
    <row r="15926" spans="174:174" x14ac:dyDescent="0.3">
      <c r="FR15926"/>
    </row>
    <row r="15927" spans="174:174" x14ac:dyDescent="0.3">
      <c r="FR15927"/>
    </row>
    <row r="15928" spans="174:174" x14ac:dyDescent="0.3">
      <c r="FR15928"/>
    </row>
    <row r="15929" spans="174:174" x14ac:dyDescent="0.3">
      <c r="FR15929"/>
    </row>
    <row r="15930" spans="174:174" x14ac:dyDescent="0.3">
      <c r="FR15930"/>
    </row>
    <row r="15931" spans="174:174" x14ac:dyDescent="0.3">
      <c r="FR15931"/>
    </row>
    <row r="15932" spans="174:174" x14ac:dyDescent="0.3">
      <c r="FR15932"/>
    </row>
    <row r="15933" spans="174:174" x14ac:dyDescent="0.3">
      <c r="FR15933"/>
    </row>
    <row r="15934" spans="174:174" x14ac:dyDescent="0.3">
      <c r="FR15934"/>
    </row>
    <row r="15935" spans="174:174" x14ac:dyDescent="0.3">
      <c r="FR15935"/>
    </row>
    <row r="15936" spans="174:174" x14ac:dyDescent="0.3">
      <c r="FR15936"/>
    </row>
    <row r="15937" spans="174:174" x14ac:dyDescent="0.3">
      <c r="FR15937"/>
    </row>
    <row r="15938" spans="174:174" x14ac:dyDescent="0.3">
      <c r="FR15938"/>
    </row>
    <row r="15939" spans="174:174" x14ac:dyDescent="0.3">
      <c r="FR15939"/>
    </row>
    <row r="15940" spans="174:174" x14ac:dyDescent="0.3">
      <c r="FR15940"/>
    </row>
    <row r="15941" spans="174:174" x14ac:dyDescent="0.3">
      <c r="FR15941"/>
    </row>
    <row r="15942" spans="174:174" x14ac:dyDescent="0.3">
      <c r="FR15942"/>
    </row>
    <row r="15943" spans="174:174" x14ac:dyDescent="0.3">
      <c r="FR15943"/>
    </row>
    <row r="15944" spans="174:174" x14ac:dyDescent="0.3">
      <c r="FR15944"/>
    </row>
    <row r="15945" spans="174:174" x14ac:dyDescent="0.3">
      <c r="FR15945"/>
    </row>
    <row r="15946" spans="174:174" x14ac:dyDescent="0.3">
      <c r="FR15946"/>
    </row>
    <row r="15947" spans="174:174" x14ac:dyDescent="0.3">
      <c r="FR15947"/>
    </row>
    <row r="15948" spans="174:174" x14ac:dyDescent="0.3">
      <c r="FR15948"/>
    </row>
    <row r="15949" spans="174:174" x14ac:dyDescent="0.3">
      <c r="FR15949"/>
    </row>
    <row r="15950" spans="174:174" x14ac:dyDescent="0.3">
      <c r="FR15950"/>
    </row>
    <row r="15951" spans="174:174" x14ac:dyDescent="0.3">
      <c r="FR15951"/>
    </row>
    <row r="15952" spans="174:174" x14ac:dyDescent="0.3">
      <c r="FR15952"/>
    </row>
    <row r="15953" spans="174:174" x14ac:dyDescent="0.3">
      <c r="FR15953"/>
    </row>
    <row r="15954" spans="174:174" x14ac:dyDescent="0.3">
      <c r="FR15954"/>
    </row>
    <row r="15955" spans="174:174" x14ac:dyDescent="0.3">
      <c r="FR15955"/>
    </row>
    <row r="15956" spans="174:174" x14ac:dyDescent="0.3">
      <c r="FR15956"/>
    </row>
    <row r="15957" spans="174:174" x14ac:dyDescent="0.3">
      <c r="FR15957"/>
    </row>
    <row r="15958" spans="174:174" x14ac:dyDescent="0.3">
      <c r="FR15958"/>
    </row>
    <row r="15959" spans="174:174" x14ac:dyDescent="0.3">
      <c r="FR15959"/>
    </row>
    <row r="15960" spans="174:174" x14ac:dyDescent="0.3">
      <c r="FR15960"/>
    </row>
    <row r="15961" spans="174:174" x14ac:dyDescent="0.3">
      <c r="FR15961"/>
    </row>
    <row r="15962" spans="174:174" x14ac:dyDescent="0.3">
      <c r="FR15962"/>
    </row>
    <row r="15963" spans="174:174" x14ac:dyDescent="0.3">
      <c r="FR15963"/>
    </row>
    <row r="15964" spans="174:174" x14ac:dyDescent="0.3">
      <c r="FR15964"/>
    </row>
    <row r="15965" spans="174:174" x14ac:dyDescent="0.3">
      <c r="FR15965"/>
    </row>
    <row r="15966" spans="174:174" x14ac:dyDescent="0.3">
      <c r="FR15966"/>
    </row>
    <row r="15967" spans="174:174" x14ac:dyDescent="0.3">
      <c r="FR15967"/>
    </row>
    <row r="15968" spans="174:174" x14ac:dyDescent="0.3">
      <c r="FR15968"/>
    </row>
    <row r="15969" spans="174:174" x14ac:dyDescent="0.3">
      <c r="FR15969"/>
    </row>
    <row r="15970" spans="174:174" x14ac:dyDescent="0.3">
      <c r="FR15970"/>
    </row>
    <row r="15971" spans="174:174" x14ac:dyDescent="0.3">
      <c r="FR15971"/>
    </row>
    <row r="15972" spans="174:174" x14ac:dyDescent="0.3">
      <c r="FR15972"/>
    </row>
    <row r="15973" spans="174:174" x14ac:dyDescent="0.3">
      <c r="FR15973"/>
    </row>
    <row r="15974" spans="174:174" x14ac:dyDescent="0.3">
      <c r="FR15974"/>
    </row>
    <row r="15975" spans="174:174" x14ac:dyDescent="0.3">
      <c r="FR15975"/>
    </row>
    <row r="15976" spans="174:174" x14ac:dyDescent="0.3">
      <c r="FR15976"/>
    </row>
    <row r="15977" spans="174:174" x14ac:dyDescent="0.3">
      <c r="FR15977"/>
    </row>
    <row r="15978" spans="174:174" x14ac:dyDescent="0.3">
      <c r="FR15978"/>
    </row>
    <row r="15979" spans="174:174" x14ac:dyDescent="0.3">
      <c r="FR15979"/>
    </row>
    <row r="15980" spans="174:174" x14ac:dyDescent="0.3">
      <c r="FR15980"/>
    </row>
    <row r="15981" spans="174:174" x14ac:dyDescent="0.3">
      <c r="FR15981"/>
    </row>
    <row r="15982" spans="174:174" x14ac:dyDescent="0.3">
      <c r="FR15982"/>
    </row>
    <row r="15983" spans="174:174" x14ac:dyDescent="0.3">
      <c r="FR15983"/>
    </row>
    <row r="15984" spans="174:174" x14ac:dyDescent="0.3">
      <c r="FR15984"/>
    </row>
    <row r="15985" spans="174:174" x14ac:dyDescent="0.3">
      <c r="FR15985"/>
    </row>
    <row r="15986" spans="174:174" x14ac:dyDescent="0.3">
      <c r="FR15986"/>
    </row>
    <row r="15987" spans="174:174" x14ac:dyDescent="0.3">
      <c r="FR15987"/>
    </row>
    <row r="15988" spans="174:174" x14ac:dyDescent="0.3">
      <c r="FR15988"/>
    </row>
    <row r="15989" spans="174:174" x14ac:dyDescent="0.3">
      <c r="FR15989"/>
    </row>
    <row r="15990" spans="174:174" x14ac:dyDescent="0.3">
      <c r="FR15990"/>
    </row>
    <row r="15991" spans="174:174" x14ac:dyDescent="0.3">
      <c r="FR15991"/>
    </row>
    <row r="15992" spans="174:174" x14ac:dyDescent="0.3">
      <c r="FR15992"/>
    </row>
    <row r="15993" spans="174:174" x14ac:dyDescent="0.3">
      <c r="FR15993"/>
    </row>
    <row r="15994" spans="174:174" x14ac:dyDescent="0.3">
      <c r="FR15994"/>
    </row>
    <row r="15995" spans="174:174" x14ac:dyDescent="0.3">
      <c r="FR15995"/>
    </row>
    <row r="15996" spans="174:174" x14ac:dyDescent="0.3">
      <c r="FR15996"/>
    </row>
    <row r="15997" spans="174:174" x14ac:dyDescent="0.3">
      <c r="FR15997"/>
    </row>
    <row r="15998" spans="174:174" x14ac:dyDescent="0.3">
      <c r="FR15998"/>
    </row>
    <row r="15999" spans="174:174" x14ac:dyDescent="0.3">
      <c r="FR15999"/>
    </row>
    <row r="16000" spans="174:174" x14ac:dyDescent="0.3">
      <c r="FR16000"/>
    </row>
    <row r="16001" spans="174:174" x14ac:dyDescent="0.3">
      <c r="FR16001"/>
    </row>
    <row r="16002" spans="174:174" x14ac:dyDescent="0.3">
      <c r="FR16002"/>
    </row>
    <row r="16003" spans="174:174" x14ac:dyDescent="0.3">
      <c r="FR16003"/>
    </row>
    <row r="16004" spans="174:174" x14ac:dyDescent="0.3">
      <c r="FR16004"/>
    </row>
    <row r="16005" spans="174:174" x14ac:dyDescent="0.3">
      <c r="FR16005"/>
    </row>
    <row r="16006" spans="174:174" x14ac:dyDescent="0.3">
      <c r="FR16006"/>
    </row>
    <row r="16007" spans="174:174" x14ac:dyDescent="0.3">
      <c r="FR16007"/>
    </row>
    <row r="16008" spans="174:174" x14ac:dyDescent="0.3">
      <c r="FR16008"/>
    </row>
    <row r="16009" spans="174:174" x14ac:dyDescent="0.3">
      <c r="FR16009"/>
    </row>
    <row r="16010" spans="174:174" x14ac:dyDescent="0.3">
      <c r="FR16010"/>
    </row>
    <row r="16011" spans="174:174" x14ac:dyDescent="0.3">
      <c r="FR16011"/>
    </row>
    <row r="16012" spans="174:174" x14ac:dyDescent="0.3">
      <c r="FR16012"/>
    </row>
    <row r="16013" spans="174:174" x14ac:dyDescent="0.3">
      <c r="FR16013"/>
    </row>
    <row r="16014" spans="174:174" x14ac:dyDescent="0.3">
      <c r="FR16014"/>
    </row>
    <row r="16015" spans="174:174" x14ac:dyDescent="0.3">
      <c r="FR16015"/>
    </row>
    <row r="16016" spans="174:174" x14ac:dyDescent="0.3">
      <c r="FR16016"/>
    </row>
    <row r="16017" spans="174:174" x14ac:dyDescent="0.3">
      <c r="FR16017"/>
    </row>
    <row r="16018" spans="174:174" x14ac:dyDescent="0.3">
      <c r="FR16018"/>
    </row>
    <row r="16019" spans="174:174" x14ac:dyDescent="0.3">
      <c r="FR16019"/>
    </row>
    <row r="16020" spans="174:174" x14ac:dyDescent="0.3">
      <c r="FR16020"/>
    </row>
    <row r="16021" spans="174:174" x14ac:dyDescent="0.3">
      <c r="FR16021"/>
    </row>
    <row r="16022" spans="174:174" x14ac:dyDescent="0.3">
      <c r="FR16022"/>
    </row>
    <row r="16023" spans="174:174" x14ac:dyDescent="0.3">
      <c r="FR16023"/>
    </row>
    <row r="16024" spans="174:174" x14ac:dyDescent="0.3">
      <c r="FR16024"/>
    </row>
    <row r="16025" spans="174:174" x14ac:dyDescent="0.3">
      <c r="FR16025"/>
    </row>
    <row r="16026" spans="174:174" x14ac:dyDescent="0.3">
      <c r="FR16026"/>
    </row>
    <row r="16027" spans="174:174" x14ac:dyDescent="0.3">
      <c r="FR16027"/>
    </row>
    <row r="16028" spans="174:174" x14ac:dyDescent="0.3">
      <c r="FR16028"/>
    </row>
    <row r="16029" spans="174:174" x14ac:dyDescent="0.3">
      <c r="FR16029"/>
    </row>
    <row r="16030" spans="174:174" x14ac:dyDescent="0.3">
      <c r="FR16030"/>
    </row>
    <row r="16031" spans="174:174" x14ac:dyDescent="0.3">
      <c r="FR16031"/>
    </row>
    <row r="16032" spans="174:174" x14ac:dyDescent="0.3">
      <c r="FR16032"/>
    </row>
    <row r="16033" spans="174:174" x14ac:dyDescent="0.3">
      <c r="FR16033"/>
    </row>
    <row r="16034" spans="174:174" x14ac:dyDescent="0.3">
      <c r="FR16034"/>
    </row>
    <row r="16035" spans="174:174" x14ac:dyDescent="0.3">
      <c r="FR16035"/>
    </row>
    <row r="16036" spans="174:174" x14ac:dyDescent="0.3">
      <c r="FR16036"/>
    </row>
    <row r="16037" spans="174:174" x14ac:dyDescent="0.3">
      <c r="FR16037"/>
    </row>
    <row r="16038" spans="174:174" x14ac:dyDescent="0.3">
      <c r="FR16038"/>
    </row>
    <row r="16039" spans="174:174" x14ac:dyDescent="0.3">
      <c r="FR16039"/>
    </row>
    <row r="16040" spans="174:174" x14ac:dyDescent="0.3">
      <c r="FR16040"/>
    </row>
    <row r="16041" spans="174:174" x14ac:dyDescent="0.3">
      <c r="FR16041"/>
    </row>
    <row r="16042" spans="174:174" x14ac:dyDescent="0.3">
      <c r="FR16042"/>
    </row>
    <row r="16043" spans="174:174" x14ac:dyDescent="0.3">
      <c r="FR16043"/>
    </row>
    <row r="16044" spans="174:174" x14ac:dyDescent="0.3">
      <c r="FR16044"/>
    </row>
    <row r="16045" spans="174:174" x14ac:dyDescent="0.3">
      <c r="FR16045"/>
    </row>
    <row r="16046" spans="174:174" x14ac:dyDescent="0.3">
      <c r="FR16046"/>
    </row>
    <row r="16047" spans="174:174" x14ac:dyDescent="0.3">
      <c r="FR16047"/>
    </row>
    <row r="16048" spans="174:174" x14ac:dyDescent="0.3">
      <c r="FR16048"/>
    </row>
    <row r="16049" spans="174:174" x14ac:dyDescent="0.3">
      <c r="FR16049"/>
    </row>
    <row r="16050" spans="174:174" x14ac:dyDescent="0.3">
      <c r="FR16050"/>
    </row>
    <row r="16051" spans="174:174" x14ac:dyDescent="0.3">
      <c r="FR16051"/>
    </row>
    <row r="16052" spans="174:174" x14ac:dyDescent="0.3">
      <c r="FR16052"/>
    </row>
    <row r="16053" spans="174:174" x14ac:dyDescent="0.3">
      <c r="FR16053"/>
    </row>
    <row r="16054" spans="174:174" x14ac:dyDescent="0.3">
      <c r="FR16054"/>
    </row>
    <row r="16055" spans="174:174" x14ac:dyDescent="0.3">
      <c r="FR16055"/>
    </row>
    <row r="16056" spans="174:174" x14ac:dyDescent="0.3">
      <c r="FR16056"/>
    </row>
    <row r="16057" spans="174:174" x14ac:dyDescent="0.3">
      <c r="FR16057"/>
    </row>
    <row r="16058" spans="174:174" x14ac:dyDescent="0.3">
      <c r="FR16058"/>
    </row>
    <row r="16059" spans="174:174" x14ac:dyDescent="0.3">
      <c r="FR16059"/>
    </row>
    <row r="16060" spans="174:174" x14ac:dyDescent="0.3">
      <c r="FR16060"/>
    </row>
    <row r="16061" spans="174:174" x14ac:dyDescent="0.3">
      <c r="FR16061"/>
    </row>
    <row r="16062" spans="174:174" x14ac:dyDescent="0.3">
      <c r="FR16062"/>
    </row>
    <row r="16063" spans="174:174" x14ac:dyDescent="0.3">
      <c r="FR16063"/>
    </row>
    <row r="16064" spans="174:174" x14ac:dyDescent="0.3">
      <c r="FR16064"/>
    </row>
    <row r="16065" spans="174:174" x14ac:dyDescent="0.3">
      <c r="FR16065"/>
    </row>
    <row r="16066" spans="174:174" x14ac:dyDescent="0.3">
      <c r="FR16066"/>
    </row>
    <row r="16067" spans="174:174" x14ac:dyDescent="0.3">
      <c r="FR16067"/>
    </row>
    <row r="16068" spans="174:174" x14ac:dyDescent="0.3">
      <c r="FR16068"/>
    </row>
    <row r="16069" spans="174:174" x14ac:dyDescent="0.3">
      <c r="FR16069"/>
    </row>
    <row r="16070" spans="174:174" x14ac:dyDescent="0.3">
      <c r="FR16070"/>
    </row>
    <row r="16071" spans="174:174" x14ac:dyDescent="0.3">
      <c r="FR16071"/>
    </row>
    <row r="16072" spans="174:174" x14ac:dyDescent="0.3">
      <c r="FR16072"/>
    </row>
    <row r="16073" spans="174:174" x14ac:dyDescent="0.3">
      <c r="FR16073"/>
    </row>
    <row r="16074" spans="174:174" x14ac:dyDescent="0.3">
      <c r="FR16074"/>
    </row>
    <row r="16075" spans="174:174" x14ac:dyDescent="0.3">
      <c r="FR16075"/>
    </row>
    <row r="16076" spans="174:174" x14ac:dyDescent="0.3">
      <c r="FR16076"/>
    </row>
    <row r="16077" spans="174:174" x14ac:dyDescent="0.3">
      <c r="FR16077"/>
    </row>
    <row r="16078" spans="174:174" x14ac:dyDescent="0.3">
      <c r="FR16078"/>
    </row>
    <row r="16079" spans="174:174" x14ac:dyDescent="0.3">
      <c r="FR16079"/>
    </row>
    <row r="16080" spans="174:174" x14ac:dyDescent="0.3">
      <c r="FR16080"/>
    </row>
    <row r="16081" spans="174:174" x14ac:dyDescent="0.3">
      <c r="FR16081"/>
    </row>
    <row r="16082" spans="174:174" x14ac:dyDescent="0.3">
      <c r="FR16082"/>
    </row>
    <row r="16083" spans="174:174" x14ac:dyDescent="0.3">
      <c r="FR16083"/>
    </row>
    <row r="16084" spans="174:174" x14ac:dyDescent="0.3">
      <c r="FR16084"/>
    </row>
    <row r="16085" spans="174:174" x14ac:dyDescent="0.3">
      <c r="FR16085"/>
    </row>
    <row r="16086" spans="174:174" x14ac:dyDescent="0.3">
      <c r="FR16086"/>
    </row>
    <row r="16087" spans="174:174" x14ac:dyDescent="0.3">
      <c r="FR16087"/>
    </row>
    <row r="16088" spans="174:174" x14ac:dyDescent="0.3">
      <c r="FR16088"/>
    </row>
    <row r="16089" spans="174:174" x14ac:dyDescent="0.3">
      <c r="FR16089"/>
    </row>
    <row r="16090" spans="174:174" x14ac:dyDescent="0.3">
      <c r="FR16090"/>
    </row>
    <row r="16091" spans="174:174" x14ac:dyDescent="0.3">
      <c r="FR16091"/>
    </row>
    <row r="16092" spans="174:174" x14ac:dyDescent="0.3">
      <c r="FR16092"/>
    </row>
    <row r="16093" spans="174:174" x14ac:dyDescent="0.3">
      <c r="FR16093"/>
    </row>
    <row r="16094" spans="174:174" x14ac:dyDescent="0.3">
      <c r="FR16094"/>
    </row>
    <row r="16095" spans="174:174" x14ac:dyDescent="0.3">
      <c r="FR16095"/>
    </row>
    <row r="16096" spans="174:174" x14ac:dyDescent="0.3">
      <c r="FR16096"/>
    </row>
    <row r="16097" spans="174:174" x14ac:dyDescent="0.3">
      <c r="FR16097"/>
    </row>
    <row r="16098" spans="174:174" x14ac:dyDescent="0.3">
      <c r="FR16098"/>
    </row>
    <row r="16099" spans="174:174" x14ac:dyDescent="0.3">
      <c r="FR16099"/>
    </row>
    <row r="16100" spans="174:174" x14ac:dyDescent="0.3">
      <c r="FR16100"/>
    </row>
    <row r="16101" spans="174:174" x14ac:dyDescent="0.3">
      <c r="FR16101"/>
    </row>
    <row r="16102" spans="174:174" x14ac:dyDescent="0.3">
      <c r="FR16102"/>
    </row>
    <row r="16103" spans="174:174" x14ac:dyDescent="0.3">
      <c r="FR16103"/>
    </row>
    <row r="16104" spans="174:174" x14ac:dyDescent="0.3">
      <c r="FR16104"/>
    </row>
    <row r="16105" spans="174:174" x14ac:dyDescent="0.3">
      <c r="FR16105"/>
    </row>
    <row r="16106" spans="174:174" x14ac:dyDescent="0.3">
      <c r="FR16106"/>
    </row>
    <row r="16107" spans="174:174" x14ac:dyDescent="0.3">
      <c r="FR16107"/>
    </row>
    <row r="16108" spans="174:174" x14ac:dyDescent="0.3">
      <c r="FR16108"/>
    </row>
    <row r="16109" spans="174:174" x14ac:dyDescent="0.3">
      <c r="FR16109"/>
    </row>
    <row r="16110" spans="174:174" x14ac:dyDescent="0.3">
      <c r="FR16110"/>
    </row>
    <row r="16111" spans="174:174" x14ac:dyDescent="0.3">
      <c r="FR16111"/>
    </row>
    <row r="16112" spans="174:174" x14ac:dyDescent="0.3">
      <c r="FR16112"/>
    </row>
    <row r="16113" spans="174:174" x14ac:dyDescent="0.3">
      <c r="FR16113"/>
    </row>
    <row r="16114" spans="174:174" x14ac:dyDescent="0.3">
      <c r="FR16114"/>
    </row>
    <row r="16115" spans="174:174" x14ac:dyDescent="0.3">
      <c r="FR16115"/>
    </row>
    <row r="16116" spans="174:174" x14ac:dyDescent="0.3">
      <c r="FR16116"/>
    </row>
    <row r="16117" spans="174:174" x14ac:dyDescent="0.3">
      <c r="FR16117"/>
    </row>
    <row r="16118" spans="174:174" x14ac:dyDescent="0.3">
      <c r="FR16118"/>
    </row>
    <row r="16119" spans="174:174" x14ac:dyDescent="0.3">
      <c r="FR16119"/>
    </row>
    <row r="16120" spans="174:174" x14ac:dyDescent="0.3">
      <c r="FR16120"/>
    </row>
    <row r="16121" spans="174:174" x14ac:dyDescent="0.3">
      <c r="FR16121"/>
    </row>
    <row r="16122" spans="174:174" x14ac:dyDescent="0.3">
      <c r="FR16122"/>
    </row>
    <row r="16123" spans="174:174" x14ac:dyDescent="0.3">
      <c r="FR16123"/>
    </row>
    <row r="16124" spans="174:174" x14ac:dyDescent="0.3">
      <c r="FR16124"/>
    </row>
    <row r="16125" spans="174:174" x14ac:dyDescent="0.3">
      <c r="FR16125"/>
    </row>
    <row r="16126" spans="174:174" x14ac:dyDescent="0.3">
      <c r="FR16126"/>
    </row>
    <row r="16127" spans="174:174" x14ac:dyDescent="0.3">
      <c r="FR16127"/>
    </row>
    <row r="16128" spans="174:174" x14ac:dyDescent="0.3">
      <c r="FR16128"/>
    </row>
    <row r="16129" spans="174:174" x14ac:dyDescent="0.3">
      <c r="FR16129"/>
    </row>
    <row r="16130" spans="174:174" x14ac:dyDescent="0.3">
      <c r="FR16130"/>
    </row>
    <row r="16131" spans="174:174" x14ac:dyDescent="0.3">
      <c r="FR16131"/>
    </row>
    <row r="16132" spans="174:174" x14ac:dyDescent="0.3">
      <c r="FR16132"/>
    </row>
    <row r="16133" spans="174:174" x14ac:dyDescent="0.3">
      <c r="FR16133"/>
    </row>
    <row r="16134" spans="174:174" x14ac:dyDescent="0.3">
      <c r="FR16134"/>
    </row>
    <row r="16135" spans="174:174" x14ac:dyDescent="0.3">
      <c r="FR16135"/>
    </row>
    <row r="16136" spans="174:174" x14ac:dyDescent="0.3">
      <c r="FR16136"/>
    </row>
    <row r="16137" spans="174:174" x14ac:dyDescent="0.3">
      <c r="FR16137"/>
    </row>
    <row r="16138" spans="174:174" x14ac:dyDescent="0.3">
      <c r="FR16138"/>
    </row>
    <row r="16139" spans="174:174" x14ac:dyDescent="0.3">
      <c r="FR16139"/>
    </row>
    <row r="16140" spans="174:174" x14ac:dyDescent="0.3">
      <c r="FR16140"/>
    </row>
    <row r="16141" spans="174:174" x14ac:dyDescent="0.3">
      <c r="FR16141"/>
    </row>
    <row r="16142" spans="174:174" x14ac:dyDescent="0.3">
      <c r="FR16142"/>
    </row>
    <row r="16143" spans="174:174" x14ac:dyDescent="0.3">
      <c r="FR16143"/>
    </row>
    <row r="16144" spans="174:174" x14ac:dyDescent="0.3">
      <c r="FR16144"/>
    </row>
    <row r="16145" spans="174:174" x14ac:dyDescent="0.3">
      <c r="FR16145"/>
    </row>
    <row r="16146" spans="174:174" x14ac:dyDescent="0.3">
      <c r="FR16146"/>
    </row>
    <row r="16147" spans="174:174" x14ac:dyDescent="0.3">
      <c r="FR16147"/>
    </row>
    <row r="16148" spans="174:174" x14ac:dyDescent="0.3">
      <c r="FR16148"/>
    </row>
    <row r="16149" spans="174:174" x14ac:dyDescent="0.3">
      <c r="FR16149"/>
    </row>
    <row r="16150" spans="174:174" x14ac:dyDescent="0.3">
      <c r="FR16150"/>
    </row>
    <row r="16151" spans="174:174" x14ac:dyDescent="0.3">
      <c r="FR16151"/>
    </row>
    <row r="16152" spans="174:174" x14ac:dyDescent="0.3">
      <c r="FR16152"/>
    </row>
    <row r="16153" spans="174:174" x14ac:dyDescent="0.3">
      <c r="FR16153"/>
    </row>
    <row r="16154" spans="174:174" x14ac:dyDescent="0.3">
      <c r="FR16154"/>
    </row>
    <row r="16155" spans="174:174" x14ac:dyDescent="0.3">
      <c r="FR16155"/>
    </row>
    <row r="16156" spans="174:174" x14ac:dyDescent="0.3">
      <c r="FR16156"/>
    </row>
    <row r="16157" spans="174:174" x14ac:dyDescent="0.3">
      <c r="FR16157"/>
    </row>
    <row r="16158" spans="174:174" x14ac:dyDescent="0.3">
      <c r="FR16158"/>
    </row>
    <row r="16159" spans="174:174" x14ac:dyDescent="0.3">
      <c r="FR16159"/>
    </row>
    <row r="16160" spans="174:174" x14ac:dyDescent="0.3">
      <c r="FR16160"/>
    </row>
    <row r="16161" spans="174:174" x14ac:dyDescent="0.3">
      <c r="FR16161"/>
    </row>
    <row r="16162" spans="174:174" x14ac:dyDescent="0.3">
      <c r="FR16162"/>
    </row>
    <row r="16163" spans="174:174" x14ac:dyDescent="0.3">
      <c r="FR16163"/>
    </row>
    <row r="16164" spans="174:174" x14ac:dyDescent="0.3">
      <c r="FR16164"/>
    </row>
    <row r="16165" spans="174:174" x14ac:dyDescent="0.3">
      <c r="FR16165"/>
    </row>
    <row r="16166" spans="174:174" x14ac:dyDescent="0.3">
      <c r="FR16166"/>
    </row>
    <row r="16167" spans="174:174" x14ac:dyDescent="0.3">
      <c r="FR16167"/>
    </row>
    <row r="16168" spans="174:174" x14ac:dyDescent="0.3">
      <c r="FR16168"/>
    </row>
    <row r="16169" spans="174:174" x14ac:dyDescent="0.3">
      <c r="FR16169"/>
    </row>
    <row r="16170" spans="174:174" x14ac:dyDescent="0.3">
      <c r="FR16170"/>
    </row>
    <row r="16171" spans="174:174" x14ac:dyDescent="0.3">
      <c r="FR16171"/>
    </row>
    <row r="16172" spans="174:174" x14ac:dyDescent="0.3">
      <c r="FR16172"/>
    </row>
    <row r="16173" spans="174:174" x14ac:dyDescent="0.3">
      <c r="FR16173"/>
    </row>
    <row r="16174" spans="174:174" x14ac:dyDescent="0.3">
      <c r="FR16174"/>
    </row>
    <row r="16175" spans="174:174" x14ac:dyDescent="0.3">
      <c r="FR16175"/>
    </row>
    <row r="16176" spans="174:174" x14ac:dyDescent="0.3">
      <c r="FR16176"/>
    </row>
    <row r="16177" spans="174:174" x14ac:dyDescent="0.3">
      <c r="FR16177"/>
    </row>
    <row r="16178" spans="174:174" x14ac:dyDescent="0.3">
      <c r="FR16178"/>
    </row>
    <row r="16179" spans="174:174" x14ac:dyDescent="0.3">
      <c r="FR16179"/>
    </row>
    <row r="16180" spans="174:174" x14ac:dyDescent="0.3">
      <c r="FR16180"/>
    </row>
    <row r="16181" spans="174:174" x14ac:dyDescent="0.3">
      <c r="FR16181"/>
    </row>
    <row r="16182" spans="174:174" x14ac:dyDescent="0.3">
      <c r="FR16182"/>
    </row>
    <row r="16183" spans="174:174" x14ac:dyDescent="0.3">
      <c r="FR16183"/>
    </row>
    <row r="16184" spans="174:174" x14ac:dyDescent="0.3">
      <c r="FR16184"/>
    </row>
    <row r="16185" spans="174:174" x14ac:dyDescent="0.3">
      <c r="FR16185"/>
    </row>
    <row r="16186" spans="174:174" x14ac:dyDescent="0.3">
      <c r="FR16186"/>
    </row>
    <row r="16187" spans="174:174" x14ac:dyDescent="0.3">
      <c r="FR16187"/>
    </row>
    <row r="16188" spans="174:174" x14ac:dyDescent="0.3">
      <c r="FR16188"/>
    </row>
    <row r="16189" spans="174:174" x14ac:dyDescent="0.3">
      <c r="FR16189"/>
    </row>
    <row r="16190" spans="174:174" x14ac:dyDescent="0.3">
      <c r="FR16190"/>
    </row>
    <row r="16191" spans="174:174" x14ac:dyDescent="0.3">
      <c r="FR16191"/>
    </row>
    <row r="16192" spans="174:174" x14ac:dyDescent="0.3">
      <c r="FR16192"/>
    </row>
    <row r="16193" spans="174:174" x14ac:dyDescent="0.3">
      <c r="FR16193"/>
    </row>
    <row r="16194" spans="174:174" x14ac:dyDescent="0.3">
      <c r="FR16194"/>
    </row>
    <row r="16195" spans="174:174" x14ac:dyDescent="0.3">
      <c r="FR16195"/>
    </row>
    <row r="16196" spans="174:174" x14ac:dyDescent="0.3">
      <c r="FR16196"/>
    </row>
    <row r="16197" spans="174:174" x14ac:dyDescent="0.3">
      <c r="FR16197"/>
    </row>
    <row r="16198" spans="174:174" x14ac:dyDescent="0.3">
      <c r="FR16198"/>
    </row>
    <row r="16199" spans="174:174" x14ac:dyDescent="0.3">
      <c r="FR16199"/>
    </row>
    <row r="16200" spans="174:174" x14ac:dyDescent="0.3">
      <c r="FR16200"/>
    </row>
    <row r="16201" spans="174:174" x14ac:dyDescent="0.3">
      <c r="FR16201"/>
    </row>
    <row r="16202" spans="174:174" x14ac:dyDescent="0.3">
      <c r="FR16202"/>
    </row>
    <row r="16203" spans="174:174" x14ac:dyDescent="0.3">
      <c r="FR16203"/>
    </row>
    <row r="16204" spans="174:174" x14ac:dyDescent="0.3">
      <c r="FR16204"/>
    </row>
    <row r="16205" spans="174:174" x14ac:dyDescent="0.3">
      <c r="FR16205"/>
    </row>
    <row r="16206" spans="174:174" x14ac:dyDescent="0.3">
      <c r="FR16206"/>
    </row>
    <row r="16207" spans="174:174" x14ac:dyDescent="0.3">
      <c r="FR16207"/>
    </row>
    <row r="16208" spans="174:174" x14ac:dyDescent="0.3">
      <c r="FR16208"/>
    </row>
    <row r="16209" spans="174:174" x14ac:dyDescent="0.3">
      <c r="FR16209"/>
    </row>
    <row r="16210" spans="174:174" x14ac:dyDescent="0.3">
      <c r="FR16210"/>
    </row>
    <row r="16211" spans="174:174" x14ac:dyDescent="0.3">
      <c r="FR16211"/>
    </row>
    <row r="16212" spans="174:174" x14ac:dyDescent="0.3">
      <c r="FR16212"/>
    </row>
    <row r="16213" spans="174:174" x14ac:dyDescent="0.3">
      <c r="FR16213"/>
    </row>
    <row r="16214" spans="174:174" x14ac:dyDescent="0.3">
      <c r="FR16214"/>
    </row>
    <row r="16215" spans="174:174" x14ac:dyDescent="0.3">
      <c r="FR16215"/>
    </row>
    <row r="16216" spans="174:174" x14ac:dyDescent="0.3">
      <c r="FR16216"/>
    </row>
    <row r="16217" spans="174:174" x14ac:dyDescent="0.3">
      <c r="FR16217"/>
    </row>
    <row r="16218" spans="174:174" x14ac:dyDescent="0.3">
      <c r="FR16218"/>
    </row>
    <row r="16219" spans="174:174" x14ac:dyDescent="0.3">
      <c r="FR16219"/>
    </row>
    <row r="16220" spans="174:174" x14ac:dyDescent="0.3">
      <c r="FR16220"/>
    </row>
    <row r="16221" spans="174:174" x14ac:dyDescent="0.3">
      <c r="FR16221"/>
    </row>
    <row r="16222" spans="174:174" x14ac:dyDescent="0.3">
      <c r="FR16222"/>
    </row>
    <row r="16223" spans="174:174" x14ac:dyDescent="0.3">
      <c r="FR16223"/>
    </row>
    <row r="16224" spans="174:174" x14ac:dyDescent="0.3">
      <c r="FR16224"/>
    </row>
    <row r="16225" spans="174:174" x14ac:dyDescent="0.3">
      <c r="FR16225"/>
    </row>
    <row r="16226" spans="174:174" x14ac:dyDescent="0.3">
      <c r="FR16226"/>
    </row>
    <row r="16227" spans="174:174" x14ac:dyDescent="0.3">
      <c r="FR16227"/>
    </row>
    <row r="16228" spans="174:174" x14ac:dyDescent="0.3">
      <c r="FR16228"/>
    </row>
    <row r="16229" spans="174:174" x14ac:dyDescent="0.3">
      <c r="FR16229"/>
    </row>
    <row r="16230" spans="174:174" x14ac:dyDescent="0.3">
      <c r="FR16230"/>
    </row>
    <row r="16231" spans="174:174" x14ac:dyDescent="0.3">
      <c r="FR16231"/>
    </row>
    <row r="16232" spans="174:174" x14ac:dyDescent="0.3">
      <c r="FR16232"/>
    </row>
    <row r="16233" spans="174:174" x14ac:dyDescent="0.3">
      <c r="FR16233"/>
    </row>
    <row r="16234" spans="174:174" x14ac:dyDescent="0.3">
      <c r="FR16234"/>
    </row>
    <row r="16235" spans="174:174" x14ac:dyDescent="0.3">
      <c r="FR16235"/>
    </row>
    <row r="16236" spans="174:174" x14ac:dyDescent="0.3">
      <c r="FR16236"/>
    </row>
    <row r="16237" spans="174:174" x14ac:dyDescent="0.3">
      <c r="FR16237"/>
    </row>
    <row r="16238" spans="174:174" x14ac:dyDescent="0.3">
      <c r="FR16238"/>
    </row>
    <row r="16239" spans="174:174" x14ac:dyDescent="0.3">
      <c r="FR16239"/>
    </row>
    <row r="16240" spans="174:174" x14ac:dyDescent="0.3">
      <c r="FR16240"/>
    </row>
    <row r="16241" spans="174:174" x14ac:dyDescent="0.3">
      <c r="FR16241"/>
    </row>
    <row r="16242" spans="174:174" x14ac:dyDescent="0.3">
      <c r="FR16242"/>
    </row>
    <row r="16243" spans="174:174" x14ac:dyDescent="0.3">
      <c r="FR16243"/>
    </row>
    <row r="16244" spans="174:174" x14ac:dyDescent="0.3">
      <c r="FR16244"/>
    </row>
    <row r="16245" spans="174:174" x14ac:dyDescent="0.3">
      <c r="FR16245"/>
    </row>
    <row r="16246" spans="174:174" x14ac:dyDescent="0.3">
      <c r="FR16246"/>
    </row>
    <row r="16247" spans="174:174" x14ac:dyDescent="0.3">
      <c r="FR16247"/>
    </row>
    <row r="16248" spans="174:174" x14ac:dyDescent="0.3">
      <c r="FR16248"/>
    </row>
    <row r="16249" spans="174:174" x14ac:dyDescent="0.3">
      <c r="FR16249"/>
    </row>
    <row r="16250" spans="174:174" x14ac:dyDescent="0.3">
      <c r="FR16250"/>
    </row>
    <row r="16251" spans="174:174" x14ac:dyDescent="0.3">
      <c r="FR16251"/>
    </row>
    <row r="16252" spans="174:174" x14ac:dyDescent="0.3">
      <c r="FR16252"/>
    </row>
    <row r="16253" spans="174:174" x14ac:dyDescent="0.3">
      <c r="FR16253"/>
    </row>
    <row r="16254" spans="174:174" x14ac:dyDescent="0.3">
      <c r="FR16254"/>
    </row>
    <row r="16255" spans="174:174" x14ac:dyDescent="0.3">
      <c r="FR16255"/>
    </row>
    <row r="16256" spans="174:174" x14ac:dyDescent="0.3">
      <c r="FR16256"/>
    </row>
    <row r="16257" spans="174:174" x14ac:dyDescent="0.3">
      <c r="FR16257"/>
    </row>
    <row r="16258" spans="174:174" x14ac:dyDescent="0.3">
      <c r="FR16258"/>
    </row>
    <row r="16259" spans="174:174" x14ac:dyDescent="0.3">
      <c r="FR16259"/>
    </row>
    <row r="16260" spans="174:174" x14ac:dyDescent="0.3">
      <c r="FR16260"/>
    </row>
    <row r="16261" spans="174:174" x14ac:dyDescent="0.3">
      <c r="FR16261"/>
    </row>
    <row r="16262" spans="174:174" x14ac:dyDescent="0.3">
      <c r="FR16262"/>
    </row>
    <row r="16263" spans="174:174" x14ac:dyDescent="0.3">
      <c r="FR16263"/>
    </row>
    <row r="16264" spans="174:174" x14ac:dyDescent="0.3">
      <c r="FR16264"/>
    </row>
    <row r="16265" spans="174:174" x14ac:dyDescent="0.3">
      <c r="FR16265"/>
    </row>
    <row r="16266" spans="174:174" x14ac:dyDescent="0.3">
      <c r="FR16266"/>
    </row>
    <row r="16267" spans="174:174" x14ac:dyDescent="0.3">
      <c r="FR16267"/>
    </row>
    <row r="16268" spans="174:174" x14ac:dyDescent="0.3">
      <c r="FR16268"/>
    </row>
    <row r="16269" spans="174:174" x14ac:dyDescent="0.3">
      <c r="FR16269"/>
    </row>
    <row r="16270" spans="174:174" x14ac:dyDescent="0.3">
      <c r="FR16270"/>
    </row>
    <row r="16271" spans="174:174" x14ac:dyDescent="0.3">
      <c r="FR16271"/>
    </row>
    <row r="16272" spans="174:174" x14ac:dyDescent="0.3">
      <c r="FR16272"/>
    </row>
    <row r="16273" spans="174:174" x14ac:dyDescent="0.3">
      <c r="FR16273"/>
    </row>
    <row r="16274" spans="174:174" x14ac:dyDescent="0.3">
      <c r="FR16274"/>
    </row>
    <row r="16275" spans="174:174" x14ac:dyDescent="0.3">
      <c r="FR16275"/>
    </row>
    <row r="16276" spans="174:174" x14ac:dyDescent="0.3">
      <c r="FR16276"/>
    </row>
    <row r="16277" spans="174:174" x14ac:dyDescent="0.3">
      <c r="FR16277"/>
    </row>
    <row r="16278" spans="174:174" x14ac:dyDescent="0.3">
      <c r="FR16278"/>
    </row>
    <row r="16279" spans="174:174" x14ac:dyDescent="0.3">
      <c r="FR16279"/>
    </row>
    <row r="16280" spans="174:174" x14ac:dyDescent="0.3">
      <c r="FR16280"/>
    </row>
    <row r="16281" spans="174:174" x14ac:dyDescent="0.3">
      <c r="FR16281"/>
    </row>
    <row r="16282" spans="174:174" x14ac:dyDescent="0.3">
      <c r="FR16282"/>
    </row>
    <row r="16283" spans="174:174" x14ac:dyDescent="0.3">
      <c r="FR16283"/>
    </row>
    <row r="16284" spans="174:174" x14ac:dyDescent="0.3">
      <c r="FR16284"/>
    </row>
    <row r="16285" spans="174:174" x14ac:dyDescent="0.3">
      <c r="FR16285"/>
    </row>
    <row r="16286" spans="174:174" x14ac:dyDescent="0.3">
      <c r="FR16286"/>
    </row>
    <row r="16287" spans="174:174" x14ac:dyDescent="0.3">
      <c r="FR16287"/>
    </row>
    <row r="16288" spans="174:174" x14ac:dyDescent="0.3">
      <c r="FR16288"/>
    </row>
    <row r="16289" spans="174:174" x14ac:dyDescent="0.3">
      <c r="FR16289"/>
    </row>
    <row r="16290" spans="174:174" x14ac:dyDescent="0.3">
      <c r="FR16290"/>
    </row>
    <row r="16291" spans="174:174" x14ac:dyDescent="0.3">
      <c r="FR16291"/>
    </row>
    <row r="16292" spans="174:174" x14ac:dyDescent="0.3">
      <c r="FR16292"/>
    </row>
    <row r="16293" spans="174:174" x14ac:dyDescent="0.3">
      <c r="FR16293"/>
    </row>
    <row r="16294" spans="174:174" x14ac:dyDescent="0.3">
      <c r="FR16294"/>
    </row>
    <row r="16295" spans="174:174" x14ac:dyDescent="0.3">
      <c r="FR16295"/>
    </row>
    <row r="16296" spans="174:174" x14ac:dyDescent="0.3">
      <c r="FR16296"/>
    </row>
    <row r="16297" spans="174:174" x14ac:dyDescent="0.3">
      <c r="FR16297"/>
    </row>
    <row r="16298" spans="174:174" x14ac:dyDescent="0.3">
      <c r="FR16298"/>
    </row>
    <row r="16299" spans="174:174" x14ac:dyDescent="0.3">
      <c r="FR16299"/>
    </row>
    <row r="16300" spans="174:174" x14ac:dyDescent="0.3">
      <c r="FR16300"/>
    </row>
    <row r="16301" spans="174:174" x14ac:dyDescent="0.3">
      <c r="FR16301"/>
    </row>
    <row r="16302" spans="174:174" x14ac:dyDescent="0.3">
      <c r="FR16302"/>
    </row>
    <row r="16303" spans="174:174" x14ac:dyDescent="0.3">
      <c r="FR16303"/>
    </row>
    <row r="16304" spans="174:174" x14ac:dyDescent="0.3">
      <c r="FR16304"/>
    </row>
    <row r="16305" spans="174:174" x14ac:dyDescent="0.3">
      <c r="FR16305"/>
    </row>
    <row r="16306" spans="174:174" x14ac:dyDescent="0.3">
      <c r="FR16306"/>
    </row>
    <row r="16307" spans="174:174" x14ac:dyDescent="0.3">
      <c r="FR16307"/>
    </row>
    <row r="16308" spans="174:174" x14ac:dyDescent="0.3">
      <c r="FR16308"/>
    </row>
    <row r="16309" spans="174:174" x14ac:dyDescent="0.3">
      <c r="FR16309"/>
    </row>
    <row r="16310" spans="174:174" x14ac:dyDescent="0.3">
      <c r="FR16310"/>
    </row>
    <row r="16311" spans="174:174" x14ac:dyDescent="0.3">
      <c r="FR16311"/>
    </row>
    <row r="16312" spans="174:174" x14ac:dyDescent="0.3">
      <c r="FR16312"/>
    </row>
    <row r="16313" spans="174:174" x14ac:dyDescent="0.3">
      <c r="FR16313"/>
    </row>
    <row r="16314" spans="174:174" x14ac:dyDescent="0.3">
      <c r="FR16314"/>
    </row>
    <row r="16315" spans="174:174" x14ac:dyDescent="0.3">
      <c r="FR16315"/>
    </row>
    <row r="16316" spans="174:174" x14ac:dyDescent="0.3">
      <c r="FR16316"/>
    </row>
    <row r="16317" spans="174:174" x14ac:dyDescent="0.3">
      <c r="FR16317"/>
    </row>
    <row r="16318" spans="174:174" x14ac:dyDescent="0.3">
      <c r="FR16318"/>
    </row>
    <row r="16319" spans="174:174" x14ac:dyDescent="0.3">
      <c r="FR16319"/>
    </row>
    <row r="16320" spans="174:174" x14ac:dyDescent="0.3">
      <c r="FR16320"/>
    </row>
    <row r="16321" spans="174:174" x14ac:dyDescent="0.3">
      <c r="FR16321"/>
    </row>
    <row r="16322" spans="174:174" x14ac:dyDescent="0.3">
      <c r="FR16322"/>
    </row>
    <row r="16323" spans="174:174" x14ac:dyDescent="0.3">
      <c r="FR16323"/>
    </row>
    <row r="16324" spans="174:174" x14ac:dyDescent="0.3">
      <c r="FR16324"/>
    </row>
    <row r="16325" spans="174:174" x14ac:dyDescent="0.3">
      <c r="FR16325"/>
    </row>
    <row r="16326" spans="174:174" x14ac:dyDescent="0.3">
      <c r="FR16326"/>
    </row>
    <row r="16327" spans="174:174" x14ac:dyDescent="0.3">
      <c r="FR16327"/>
    </row>
    <row r="16328" spans="174:174" x14ac:dyDescent="0.3">
      <c r="FR16328"/>
    </row>
    <row r="16329" spans="174:174" x14ac:dyDescent="0.3">
      <c r="FR16329"/>
    </row>
    <row r="16330" spans="174:174" x14ac:dyDescent="0.3">
      <c r="FR16330"/>
    </row>
    <row r="16331" spans="174:174" x14ac:dyDescent="0.3">
      <c r="FR16331"/>
    </row>
    <row r="16332" spans="174:174" x14ac:dyDescent="0.3">
      <c r="FR16332"/>
    </row>
    <row r="16333" spans="174:174" x14ac:dyDescent="0.3">
      <c r="FR16333"/>
    </row>
    <row r="16334" spans="174:174" x14ac:dyDescent="0.3">
      <c r="FR16334"/>
    </row>
    <row r="16335" spans="174:174" x14ac:dyDescent="0.3">
      <c r="FR16335"/>
    </row>
    <row r="16336" spans="174:174" x14ac:dyDescent="0.3">
      <c r="FR16336"/>
    </row>
    <row r="16337" spans="174:174" x14ac:dyDescent="0.3">
      <c r="FR16337"/>
    </row>
    <row r="16338" spans="174:174" x14ac:dyDescent="0.3">
      <c r="FR16338"/>
    </row>
    <row r="16339" spans="174:174" x14ac:dyDescent="0.3">
      <c r="FR16339"/>
    </row>
    <row r="16340" spans="174:174" x14ac:dyDescent="0.3">
      <c r="FR16340"/>
    </row>
    <row r="16341" spans="174:174" x14ac:dyDescent="0.3">
      <c r="FR16341"/>
    </row>
    <row r="16342" spans="174:174" x14ac:dyDescent="0.3">
      <c r="FR16342"/>
    </row>
    <row r="16343" spans="174:174" x14ac:dyDescent="0.3">
      <c r="FR16343"/>
    </row>
    <row r="16344" spans="174:174" x14ac:dyDescent="0.3">
      <c r="FR16344"/>
    </row>
    <row r="16345" spans="174:174" x14ac:dyDescent="0.3">
      <c r="FR16345"/>
    </row>
    <row r="16346" spans="174:174" x14ac:dyDescent="0.3">
      <c r="FR16346"/>
    </row>
    <row r="16347" spans="174:174" x14ac:dyDescent="0.3">
      <c r="FR16347"/>
    </row>
    <row r="16348" spans="174:174" x14ac:dyDescent="0.3">
      <c r="FR16348"/>
    </row>
    <row r="16349" spans="174:174" x14ac:dyDescent="0.3">
      <c r="FR16349"/>
    </row>
    <row r="16350" spans="174:174" x14ac:dyDescent="0.3">
      <c r="FR16350"/>
    </row>
    <row r="16351" spans="174:174" x14ac:dyDescent="0.3">
      <c r="FR16351"/>
    </row>
    <row r="16352" spans="174:174" x14ac:dyDescent="0.3">
      <c r="FR16352"/>
    </row>
    <row r="16353" spans="174:174" x14ac:dyDescent="0.3">
      <c r="FR16353"/>
    </row>
    <row r="16354" spans="174:174" x14ac:dyDescent="0.3">
      <c r="FR16354"/>
    </row>
    <row r="16355" spans="174:174" x14ac:dyDescent="0.3">
      <c r="FR16355"/>
    </row>
    <row r="16356" spans="174:174" x14ac:dyDescent="0.3">
      <c r="FR16356"/>
    </row>
    <row r="16357" spans="174:174" x14ac:dyDescent="0.3">
      <c r="FR16357"/>
    </row>
    <row r="16358" spans="174:174" x14ac:dyDescent="0.3">
      <c r="FR16358"/>
    </row>
    <row r="16359" spans="174:174" x14ac:dyDescent="0.3">
      <c r="FR16359"/>
    </row>
    <row r="16360" spans="174:174" x14ac:dyDescent="0.3">
      <c r="FR16360"/>
    </row>
    <row r="16361" spans="174:174" x14ac:dyDescent="0.3">
      <c r="FR16361"/>
    </row>
    <row r="16362" spans="174:174" x14ac:dyDescent="0.3">
      <c r="FR16362"/>
    </row>
    <row r="16363" spans="174:174" x14ac:dyDescent="0.3">
      <c r="FR16363"/>
    </row>
    <row r="16364" spans="174:174" x14ac:dyDescent="0.3">
      <c r="FR16364"/>
    </row>
    <row r="16365" spans="174:174" x14ac:dyDescent="0.3">
      <c r="FR16365"/>
    </row>
    <row r="16366" spans="174:174" x14ac:dyDescent="0.3">
      <c r="FR16366"/>
    </row>
    <row r="16367" spans="174:174" x14ac:dyDescent="0.3">
      <c r="FR16367"/>
    </row>
    <row r="16368" spans="174:174" x14ac:dyDescent="0.3">
      <c r="FR16368"/>
    </row>
    <row r="16369" spans="174:174" x14ac:dyDescent="0.3">
      <c r="FR16369"/>
    </row>
    <row r="16370" spans="174:174" x14ac:dyDescent="0.3">
      <c r="FR16370"/>
    </row>
    <row r="16371" spans="174:174" x14ac:dyDescent="0.3">
      <c r="FR16371"/>
    </row>
    <row r="16372" spans="174:174" x14ac:dyDescent="0.3">
      <c r="FR16372"/>
    </row>
    <row r="16373" spans="174:174" x14ac:dyDescent="0.3">
      <c r="FR16373"/>
    </row>
    <row r="16374" spans="174:174" x14ac:dyDescent="0.3">
      <c r="FR16374"/>
    </row>
    <row r="16375" spans="174:174" x14ac:dyDescent="0.3">
      <c r="FR16375"/>
    </row>
    <row r="16376" spans="174:174" x14ac:dyDescent="0.3">
      <c r="FR16376"/>
    </row>
    <row r="16377" spans="174:174" x14ac:dyDescent="0.3">
      <c r="FR16377"/>
    </row>
    <row r="16378" spans="174:174" x14ac:dyDescent="0.3">
      <c r="FR16378"/>
    </row>
    <row r="16379" spans="174:174" x14ac:dyDescent="0.3">
      <c r="FR16379"/>
    </row>
    <row r="16380" spans="174:174" x14ac:dyDescent="0.3">
      <c r="FR16380"/>
    </row>
    <row r="16381" spans="174:174" x14ac:dyDescent="0.3">
      <c r="FR16381"/>
    </row>
    <row r="16382" spans="174:174" x14ac:dyDescent="0.3">
      <c r="FR16382"/>
    </row>
    <row r="16383" spans="174:174" x14ac:dyDescent="0.3">
      <c r="FR16383"/>
    </row>
    <row r="16384" spans="174:174" x14ac:dyDescent="0.3">
      <c r="FR16384"/>
    </row>
    <row r="16385" spans="174:174" x14ac:dyDescent="0.3">
      <c r="FR16385"/>
    </row>
    <row r="16386" spans="174:174" x14ac:dyDescent="0.3">
      <c r="FR16386"/>
    </row>
    <row r="16387" spans="174:174" x14ac:dyDescent="0.3">
      <c r="FR16387"/>
    </row>
    <row r="16388" spans="174:174" x14ac:dyDescent="0.3">
      <c r="FR16388"/>
    </row>
    <row r="16389" spans="174:174" x14ac:dyDescent="0.3">
      <c r="FR16389"/>
    </row>
    <row r="16390" spans="174:174" x14ac:dyDescent="0.3">
      <c r="FR16390"/>
    </row>
    <row r="16391" spans="174:174" x14ac:dyDescent="0.3">
      <c r="FR16391"/>
    </row>
    <row r="16392" spans="174:174" x14ac:dyDescent="0.3">
      <c r="FR16392"/>
    </row>
    <row r="16393" spans="174:174" x14ac:dyDescent="0.3">
      <c r="FR16393"/>
    </row>
    <row r="16394" spans="174:174" x14ac:dyDescent="0.3">
      <c r="FR16394"/>
    </row>
    <row r="16395" spans="174:174" x14ac:dyDescent="0.3">
      <c r="FR16395"/>
    </row>
    <row r="16396" spans="174:174" x14ac:dyDescent="0.3">
      <c r="FR16396"/>
    </row>
    <row r="16397" spans="174:174" x14ac:dyDescent="0.3">
      <c r="FR16397"/>
    </row>
    <row r="16398" spans="174:174" x14ac:dyDescent="0.3">
      <c r="FR16398"/>
    </row>
    <row r="16399" spans="174:174" x14ac:dyDescent="0.3">
      <c r="FR16399"/>
    </row>
    <row r="16400" spans="174:174" x14ac:dyDescent="0.3">
      <c r="FR16400"/>
    </row>
    <row r="16401" spans="174:174" x14ac:dyDescent="0.3">
      <c r="FR16401"/>
    </row>
    <row r="16402" spans="174:174" x14ac:dyDescent="0.3">
      <c r="FR16402"/>
    </row>
    <row r="16403" spans="174:174" x14ac:dyDescent="0.3">
      <c r="FR16403"/>
    </row>
    <row r="16404" spans="174:174" x14ac:dyDescent="0.3">
      <c r="FR16404"/>
    </row>
    <row r="16405" spans="174:174" x14ac:dyDescent="0.3">
      <c r="FR16405"/>
    </row>
    <row r="16406" spans="174:174" x14ac:dyDescent="0.3">
      <c r="FR16406"/>
    </row>
    <row r="16407" spans="174:174" x14ac:dyDescent="0.3">
      <c r="FR16407"/>
    </row>
    <row r="16408" spans="174:174" x14ac:dyDescent="0.3">
      <c r="FR16408"/>
    </row>
    <row r="16409" spans="174:174" x14ac:dyDescent="0.3">
      <c r="FR16409"/>
    </row>
    <row r="16410" spans="174:174" x14ac:dyDescent="0.3">
      <c r="FR16410"/>
    </row>
    <row r="16411" spans="174:174" x14ac:dyDescent="0.3">
      <c r="FR16411"/>
    </row>
    <row r="16412" spans="174:174" x14ac:dyDescent="0.3">
      <c r="FR16412"/>
    </row>
    <row r="16413" spans="174:174" x14ac:dyDescent="0.3">
      <c r="FR16413"/>
    </row>
    <row r="16414" spans="174:174" x14ac:dyDescent="0.3">
      <c r="FR16414"/>
    </row>
    <row r="16415" spans="174:174" x14ac:dyDescent="0.3">
      <c r="FR16415"/>
    </row>
    <row r="16416" spans="174:174" x14ac:dyDescent="0.3">
      <c r="FR16416"/>
    </row>
    <row r="16417" spans="174:174" x14ac:dyDescent="0.3">
      <c r="FR16417"/>
    </row>
    <row r="16418" spans="174:174" x14ac:dyDescent="0.3">
      <c r="FR16418"/>
    </row>
    <row r="16419" spans="174:174" x14ac:dyDescent="0.3">
      <c r="FR16419"/>
    </row>
    <row r="16420" spans="174:174" x14ac:dyDescent="0.3">
      <c r="FR16420"/>
    </row>
    <row r="16421" spans="174:174" x14ac:dyDescent="0.3">
      <c r="FR16421"/>
    </row>
    <row r="16422" spans="174:174" x14ac:dyDescent="0.3">
      <c r="FR16422"/>
    </row>
    <row r="16423" spans="174:174" x14ac:dyDescent="0.3">
      <c r="FR16423"/>
    </row>
    <row r="16424" spans="174:174" x14ac:dyDescent="0.3">
      <c r="FR16424"/>
    </row>
    <row r="16425" spans="174:174" x14ac:dyDescent="0.3">
      <c r="FR16425"/>
    </row>
    <row r="16426" spans="174:174" x14ac:dyDescent="0.3">
      <c r="FR16426"/>
    </row>
    <row r="16427" spans="174:174" x14ac:dyDescent="0.3">
      <c r="FR16427"/>
    </row>
    <row r="16428" spans="174:174" x14ac:dyDescent="0.3">
      <c r="FR16428"/>
    </row>
    <row r="16429" spans="174:174" x14ac:dyDescent="0.3">
      <c r="FR16429"/>
    </row>
    <row r="16430" spans="174:174" x14ac:dyDescent="0.3">
      <c r="FR16430"/>
    </row>
    <row r="16431" spans="174:174" x14ac:dyDescent="0.3">
      <c r="FR16431"/>
    </row>
    <row r="16432" spans="174:174" x14ac:dyDescent="0.3">
      <c r="FR16432"/>
    </row>
    <row r="16433" spans="174:174" x14ac:dyDescent="0.3">
      <c r="FR16433"/>
    </row>
    <row r="16434" spans="174:174" x14ac:dyDescent="0.3">
      <c r="FR16434"/>
    </row>
    <row r="16435" spans="174:174" x14ac:dyDescent="0.3">
      <c r="FR16435"/>
    </row>
    <row r="16436" spans="174:174" x14ac:dyDescent="0.3">
      <c r="FR16436"/>
    </row>
    <row r="16437" spans="174:174" x14ac:dyDescent="0.3">
      <c r="FR16437"/>
    </row>
    <row r="16438" spans="174:174" x14ac:dyDescent="0.3">
      <c r="FR16438"/>
    </row>
    <row r="16439" spans="174:174" x14ac:dyDescent="0.3">
      <c r="FR16439"/>
    </row>
    <row r="16440" spans="174:174" x14ac:dyDescent="0.3">
      <c r="FR16440"/>
    </row>
    <row r="16441" spans="174:174" x14ac:dyDescent="0.3">
      <c r="FR16441"/>
    </row>
    <row r="16442" spans="174:174" x14ac:dyDescent="0.3">
      <c r="FR16442"/>
    </row>
    <row r="16443" spans="174:174" x14ac:dyDescent="0.3">
      <c r="FR16443"/>
    </row>
    <row r="16444" spans="174:174" x14ac:dyDescent="0.3">
      <c r="FR16444"/>
    </row>
    <row r="16445" spans="174:174" x14ac:dyDescent="0.3">
      <c r="FR16445"/>
    </row>
    <row r="16446" spans="174:174" x14ac:dyDescent="0.3">
      <c r="FR16446"/>
    </row>
    <row r="16447" spans="174:174" x14ac:dyDescent="0.3">
      <c r="FR16447"/>
    </row>
    <row r="16448" spans="174:174" x14ac:dyDescent="0.3">
      <c r="FR16448"/>
    </row>
    <row r="16449" spans="174:174" x14ac:dyDescent="0.3">
      <c r="FR16449"/>
    </row>
    <row r="16450" spans="174:174" x14ac:dyDescent="0.3">
      <c r="FR16450"/>
    </row>
    <row r="16451" spans="174:174" x14ac:dyDescent="0.3">
      <c r="FR16451"/>
    </row>
    <row r="16452" spans="174:174" x14ac:dyDescent="0.3">
      <c r="FR16452"/>
    </row>
    <row r="16453" spans="174:174" x14ac:dyDescent="0.3">
      <c r="FR16453"/>
    </row>
    <row r="16454" spans="174:174" x14ac:dyDescent="0.3">
      <c r="FR16454"/>
    </row>
    <row r="16455" spans="174:174" x14ac:dyDescent="0.3">
      <c r="FR16455"/>
    </row>
    <row r="16456" spans="174:174" x14ac:dyDescent="0.3">
      <c r="FR16456"/>
    </row>
    <row r="16457" spans="174:174" x14ac:dyDescent="0.3">
      <c r="FR16457"/>
    </row>
    <row r="16458" spans="174:174" x14ac:dyDescent="0.3">
      <c r="FR16458"/>
    </row>
    <row r="16459" spans="174:174" x14ac:dyDescent="0.3">
      <c r="FR16459"/>
    </row>
    <row r="16460" spans="174:174" x14ac:dyDescent="0.3">
      <c r="FR16460"/>
    </row>
    <row r="16461" spans="174:174" x14ac:dyDescent="0.3">
      <c r="FR16461"/>
    </row>
    <row r="16462" spans="174:174" x14ac:dyDescent="0.3">
      <c r="FR16462"/>
    </row>
    <row r="16463" spans="174:174" x14ac:dyDescent="0.3">
      <c r="FR16463"/>
    </row>
    <row r="16464" spans="174:174" x14ac:dyDescent="0.3">
      <c r="FR16464"/>
    </row>
    <row r="16465" spans="174:174" x14ac:dyDescent="0.3">
      <c r="FR16465"/>
    </row>
    <row r="16466" spans="174:174" x14ac:dyDescent="0.3">
      <c r="FR16466"/>
    </row>
    <row r="16467" spans="174:174" x14ac:dyDescent="0.3">
      <c r="FR16467"/>
    </row>
    <row r="16468" spans="174:174" x14ac:dyDescent="0.3">
      <c r="FR16468"/>
    </row>
    <row r="16469" spans="174:174" x14ac:dyDescent="0.3">
      <c r="FR16469"/>
    </row>
    <row r="16470" spans="174:174" x14ac:dyDescent="0.3">
      <c r="FR16470"/>
    </row>
    <row r="16471" spans="174:174" x14ac:dyDescent="0.3">
      <c r="FR16471"/>
    </row>
    <row r="16472" spans="174:174" x14ac:dyDescent="0.3">
      <c r="FR16472"/>
    </row>
    <row r="16473" spans="174:174" x14ac:dyDescent="0.3">
      <c r="FR16473"/>
    </row>
    <row r="16474" spans="174:174" x14ac:dyDescent="0.3">
      <c r="FR16474"/>
    </row>
    <row r="16475" spans="174:174" x14ac:dyDescent="0.3">
      <c r="FR16475"/>
    </row>
    <row r="16476" spans="174:174" x14ac:dyDescent="0.3">
      <c r="FR16476"/>
    </row>
    <row r="16477" spans="174:174" x14ac:dyDescent="0.3">
      <c r="FR16477"/>
    </row>
    <row r="16478" spans="174:174" x14ac:dyDescent="0.3">
      <c r="FR16478"/>
    </row>
    <row r="16479" spans="174:174" x14ac:dyDescent="0.3">
      <c r="FR16479"/>
    </row>
    <row r="16480" spans="174:174" x14ac:dyDescent="0.3">
      <c r="FR16480"/>
    </row>
    <row r="16481" spans="174:174" x14ac:dyDescent="0.3">
      <c r="FR16481"/>
    </row>
    <row r="16482" spans="174:174" x14ac:dyDescent="0.3">
      <c r="FR16482"/>
    </row>
    <row r="16483" spans="174:174" x14ac:dyDescent="0.3">
      <c r="FR16483"/>
    </row>
    <row r="16484" spans="174:174" x14ac:dyDescent="0.3">
      <c r="FR16484"/>
    </row>
    <row r="16485" spans="174:174" x14ac:dyDescent="0.3">
      <c r="FR16485"/>
    </row>
    <row r="16486" spans="174:174" x14ac:dyDescent="0.3">
      <c r="FR16486"/>
    </row>
    <row r="16487" spans="174:174" x14ac:dyDescent="0.3">
      <c r="FR16487"/>
    </row>
    <row r="16488" spans="174:174" x14ac:dyDescent="0.3">
      <c r="FR16488"/>
    </row>
    <row r="16489" spans="174:174" x14ac:dyDescent="0.3">
      <c r="FR16489"/>
    </row>
    <row r="16490" spans="174:174" x14ac:dyDescent="0.3">
      <c r="FR16490"/>
    </row>
    <row r="16491" spans="174:174" x14ac:dyDescent="0.3">
      <c r="FR16491"/>
    </row>
    <row r="16492" spans="174:174" x14ac:dyDescent="0.3">
      <c r="FR16492"/>
    </row>
    <row r="16493" spans="174:174" x14ac:dyDescent="0.3">
      <c r="FR16493"/>
    </row>
    <row r="16494" spans="174:174" x14ac:dyDescent="0.3">
      <c r="FR16494"/>
    </row>
    <row r="16495" spans="174:174" x14ac:dyDescent="0.3">
      <c r="FR16495"/>
    </row>
    <row r="16496" spans="174:174" x14ac:dyDescent="0.3">
      <c r="FR16496"/>
    </row>
    <row r="16497" spans="174:174" x14ac:dyDescent="0.3">
      <c r="FR16497"/>
    </row>
    <row r="16498" spans="174:174" x14ac:dyDescent="0.3">
      <c r="FR16498"/>
    </row>
    <row r="16499" spans="174:174" x14ac:dyDescent="0.3">
      <c r="FR16499"/>
    </row>
    <row r="16500" spans="174:174" x14ac:dyDescent="0.3">
      <c r="FR16500"/>
    </row>
    <row r="16501" spans="174:174" x14ac:dyDescent="0.3">
      <c r="FR16501"/>
    </row>
    <row r="16502" spans="174:174" x14ac:dyDescent="0.3">
      <c r="FR16502"/>
    </row>
    <row r="16503" spans="174:174" x14ac:dyDescent="0.3">
      <c r="FR16503"/>
    </row>
    <row r="16504" spans="174:174" x14ac:dyDescent="0.3">
      <c r="FR16504"/>
    </row>
    <row r="16505" spans="174:174" x14ac:dyDescent="0.3">
      <c r="FR16505"/>
    </row>
    <row r="16506" spans="174:174" x14ac:dyDescent="0.3">
      <c r="FR16506"/>
    </row>
    <row r="16507" spans="174:174" x14ac:dyDescent="0.3">
      <c r="FR16507"/>
    </row>
    <row r="16508" spans="174:174" x14ac:dyDescent="0.3">
      <c r="FR16508"/>
    </row>
    <row r="16509" spans="174:174" x14ac:dyDescent="0.3">
      <c r="FR16509"/>
    </row>
    <row r="16510" spans="174:174" x14ac:dyDescent="0.3">
      <c r="FR16510"/>
    </row>
    <row r="16511" spans="174:174" x14ac:dyDescent="0.3">
      <c r="FR16511"/>
    </row>
    <row r="16512" spans="174:174" x14ac:dyDescent="0.3">
      <c r="FR16512"/>
    </row>
    <row r="16513" spans="174:174" x14ac:dyDescent="0.3">
      <c r="FR16513"/>
    </row>
    <row r="16514" spans="174:174" x14ac:dyDescent="0.3">
      <c r="FR16514"/>
    </row>
    <row r="16515" spans="174:174" x14ac:dyDescent="0.3">
      <c r="FR16515"/>
    </row>
    <row r="16516" spans="174:174" x14ac:dyDescent="0.3">
      <c r="FR16516"/>
    </row>
    <row r="16517" spans="174:174" x14ac:dyDescent="0.3">
      <c r="FR16517"/>
    </row>
    <row r="16518" spans="174:174" x14ac:dyDescent="0.3">
      <c r="FR16518"/>
    </row>
    <row r="16519" spans="174:174" x14ac:dyDescent="0.3">
      <c r="FR16519"/>
    </row>
    <row r="16520" spans="174:174" x14ac:dyDescent="0.3">
      <c r="FR16520"/>
    </row>
    <row r="16521" spans="174:174" x14ac:dyDescent="0.3">
      <c r="FR16521"/>
    </row>
    <row r="16522" spans="174:174" x14ac:dyDescent="0.3">
      <c r="FR16522"/>
    </row>
    <row r="16523" spans="174:174" x14ac:dyDescent="0.3">
      <c r="FR16523"/>
    </row>
    <row r="16524" spans="174:174" x14ac:dyDescent="0.3">
      <c r="FR16524"/>
    </row>
    <row r="16525" spans="174:174" x14ac:dyDescent="0.3">
      <c r="FR16525"/>
    </row>
    <row r="16526" spans="174:174" x14ac:dyDescent="0.3">
      <c r="FR16526"/>
    </row>
    <row r="16527" spans="174:174" x14ac:dyDescent="0.3">
      <c r="FR16527"/>
    </row>
    <row r="16528" spans="174:174" x14ac:dyDescent="0.3">
      <c r="FR16528"/>
    </row>
    <row r="16529" spans="174:174" x14ac:dyDescent="0.3">
      <c r="FR16529"/>
    </row>
    <row r="16530" spans="174:174" x14ac:dyDescent="0.3">
      <c r="FR16530"/>
    </row>
    <row r="16531" spans="174:174" x14ac:dyDescent="0.3">
      <c r="FR16531"/>
    </row>
    <row r="16532" spans="174:174" x14ac:dyDescent="0.3">
      <c r="FR16532"/>
    </row>
    <row r="16533" spans="174:174" x14ac:dyDescent="0.3">
      <c r="FR16533"/>
    </row>
    <row r="16534" spans="174:174" x14ac:dyDescent="0.3">
      <c r="FR16534"/>
    </row>
    <row r="16535" spans="174:174" x14ac:dyDescent="0.3">
      <c r="FR16535"/>
    </row>
    <row r="16536" spans="174:174" x14ac:dyDescent="0.3">
      <c r="FR16536"/>
    </row>
    <row r="16537" spans="174:174" x14ac:dyDescent="0.3">
      <c r="FR16537"/>
    </row>
    <row r="16538" spans="174:174" x14ac:dyDescent="0.3">
      <c r="FR16538"/>
    </row>
    <row r="16539" spans="174:174" x14ac:dyDescent="0.3">
      <c r="FR16539"/>
    </row>
    <row r="16540" spans="174:174" x14ac:dyDescent="0.3">
      <c r="FR16540"/>
    </row>
    <row r="16541" spans="174:174" x14ac:dyDescent="0.3">
      <c r="FR16541"/>
    </row>
    <row r="16542" spans="174:174" x14ac:dyDescent="0.3">
      <c r="FR16542"/>
    </row>
    <row r="16543" spans="174:174" x14ac:dyDescent="0.3">
      <c r="FR16543"/>
    </row>
    <row r="16544" spans="174:174" x14ac:dyDescent="0.3">
      <c r="FR16544"/>
    </row>
    <row r="16545" spans="174:174" x14ac:dyDescent="0.3">
      <c r="FR16545"/>
    </row>
    <row r="16546" spans="174:174" x14ac:dyDescent="0.3">
      <c r="FR16546"/>
    </row>
    <row r="16547" spans="174:174" x14ac:dyDescent="0.3">
      <c r="FR16547"/>
    </row>
    <row r="16548" spans="174:174" x14ac:dyDescent="0.3">
      <c r="FR16548"/>
    </row>
    <row r="16549" spans="174:174" x14ac:dyDescent="0.3">
      <c r="FR16549"/>
    </row>
    <row r="16550" spans="174:174" x14ac:dyDescent="0.3">
      <c r="FR16550"/>
    </row>
    <row r="16551" spans="174:174" x14ac:dyDescent="0.3">
      <c r="FR16551"/>
    </row>
    <row r="16552" spans="174:174" x14ac:dyDescent="0.3">
      <c r="FR16552"/>
    </row>
    <row r="16553" spans="174:174" x14ac:dyDescent="0.3">
      <c r="FR16553"/>
    </row>
    <row r="16554" spans="174:174" x14ac:dyDescent="0.3">
      <c r="FR16554"/>
    </row>
    <row r="16555" spans="174:174" x14ac:dyDescent="0.3">
      <c r="FR16555"/>
    </row>
    <row r="16556" spans="174:174" x14ac:dyDescent="0.3">
      <c r="FR16556"/>
    </row>
    <row r="16557" spans="174:174" x14ac:dyDescent="0.3">
      <c r="FR16557"/>
    </row>
    <row r="16558" spans="174:174" x14ac:dyDescent="0.3">
      <c r="FR16558"/>
    </row>
    <row r="16559" spans="174:174" x14ac:dyDescent="0.3">
      <c r="FR16559"/>
    </row>
    <row r="16560" spans="174:174" x14ac:dyDescent="0.3">
      <c r="FR16560"/>
    </row>
    <row r="16561" spans="174:174" x14ac:dyDescent="0.3">
      <c r="FR16561"/>
    </row>
    <row r="16562" spans="174:174" x14ac:dyDescent="0.3">
      <c r="FR16562"/>
    </row>
    <row r="16563" spans="174:174" x14ac:dyDescent="0.3">
      <c r="FR16563"/>
    </row>
    <row r="16564" spans="174:174" x14ac:dyDescent="0.3">
      <c r="FR16564"/>
    </row>
    <row r="16565" spans="174:174" x14ac:dyDescent="0.3">
      <c r="FR16565"/>
    </row>
    <row r="16566" spans="174:174" x14ac:dyDescent="0.3">
      <c r="FR16566"/>
    </row>
    <row r="16567" spans="174:174" x14ac:dyDescent="0.3">
      <c r="FR16567"/>
    </row>
    <row r="16568" spans="174:174" x14ac:dyDescent="0.3">
      <c r="FR16568"/>
    </row>
    <row r="16569" spans="174:174" x14ac:dyDescent="0.3">
      <c r="FR16569"/>
    </row>
    <row r="16570" spans="174:174" x14ac:dyDescent="0.3">
      <c r="FR16570"/>
    </row>
    <row r="16571" spans="174:174" x14ac:dyDescent="0.3">
      <c r="FR16571"/>
    </row>
    <row r="16572" spans="174:174" x14ac:dyDescent="0.3">
      <c r="FR16572"/>
    </row>
    <row r="16573" spans="174:174" x14ac:dyDescent="0.3">
      <c r="FR16573"/>
    </row>
    <row r="16574" spans="174:174" x14ac:dyDescent="0.3">
      <c r="FR16574"/>
    </row>
    <row r="16575" spans="174:174" x14ac:dyDescent="0.3">
      <c r="FR16575"/>
    </row>
    <row r="16576" spans="174:174" x14ac:dyDescent="0.3">
      <c r="FR16576"/>
    </row>
    <row r="16577" spans="174:174" x14ac:dyDescent="0.3">
      <c r="FR16577"/>
    </row>
    <row r="16578" spans="174:174" x14ac:dyDescent="0.3">
      <c r="FR16578"/>
    </row>
    <row r="16579" spans="174:174" x14ac:dyDescent="0.3">
      <c r="FR16579"/>
    </row>
    <row r="16580" spans="174:174" x14ac:dyDescent="0.3">
      <c r="FR16580"/>
    </row>
    <row r="16581" spans="174:174" x14ac:dyDescent="0.3">
      <c r="FR16581"/>
    </row>
    <row r="16582" spans="174:174" x14ac:dyDescent="0.3">
      <c r="FR16582"/>
    </row>
    <row r="16583" spans="174:174" x14ac:dyDescent="0.3">
      <c r="FR16583"/>
    </row>
    <row r="16584" spans="174:174" x14ac:dyDescent="0.3">
      <c r="FR16584"/>
    </row>
    <row r="16585" spans="174:174" x14ac:dyDescent="0.3">
      <c r="FR16585"/>
    </row>
    <row r="16586" spans="174:174" x14ac:dyDescent="0.3">
      <c r="FR16586"/>
    </row>
    <row r="16587" spans="174:174" x14ac:dyDescent="0.3">
      <c r="FR16587"/>
    </row>
    <row r="16588" spans="174:174" x14ac:dyDescent="0.3">
      <c r="FR16588"/>
    </row>
    <row r="16589" spans="174:174" x14ac:dyDescent="0.3">
      <c r="FR16589"/>
    </row>
    <row r="16590" spans="174:174" x14ac:dyDescent="0.3">
      <c r="FR16590"/>
    </row>
    <row r="16591" spans="174:174" x14ac:dyDescent="0.3">
      <c r="FR16591"/>
    </row>
    <row r="16592" spans="174:174" x14ac:dyDescent="0.3">
      <c r="FR16592"/>
    </row>
    <row r="16593" spans="174:174" x14ac:dyDescent="0.3">
      <c r="FR16593"/>
    </row>
    <row r="16594" spans="174:174" x14ac:dyDescent="0.3">
      <c r="FR16594"/>
    </row>
    <row r="16595" spans="174:174" x14ac:dyDescent="0.3">
      <c r="FR16595"/>
    </row>
    <row r="16596" spans="174:174" x14ac:dyDescent="0.3">
      <c r="FR16596"/>
    </row>
    <row r="16597" spans="174:174" x14ac:dyDescent="0.3">
      <c r="FR16597"/>
    </row>
    <row r="16598" spans="174:174" x14ac:dyDescent="0.3">
      <c r="FR16598"/>
    </row>
    <row r="16599" spans="174:174" x14ac:dyDescent="0.3">
      <c r="FR16599"/>
    </row>
    <row r="16600" spans="174:174" x14ac:dyDescent="0.3">
      <c r="FR16600"/>
    </row>
    <row r="16601" spans="174:174" x14ac:dyDescent="0.3">
      <c r="FR16601"/>
    </row>
    <row r="16602" spans="174:174" x14ac:dyDescent="0.3">
      <c r="FR16602"/>
    </row>
    <row r="16603" spans="174:174" x14ac:dyDescent="0.3">
      <c r="FR16603"/>
    </row>
    <row r="16604" spans="174:174" x14ac:dyDescent="0.3">
      <c r="FR16604"/>
    </row>
    <row r="16605" spans="174:174" x14ac:dyDescent="0.3">
      <c r="FR16605"/>
    </row>
    <row r="16606" spans="174:174" x14ac:dyDescent="0.3">
      <c r="FR16606"/>
    </row>
    <row r="16607" spans="174:174" x14ac:dyDescent="0.3">
      <c r="FR16607"/>
    </row>
    <row r="16608" spans="174:174" x14ac:dyDescent="0.3">
      <c r="FR16608"/>
    </row>
    <row r="16609" spans="174:174" x14ac:dyDescent="0.3">
      <c r="FR16609"/>
    </row>
    <row r="16610" spans="174:174" x14ac:dyDescent="0.3">
      <c r="FR16610"/>
    </row>
    <row r="16611" spans="174:174" x14ac:dyDescent="0.3">
      <c r="FR16611"/>
    </row>
    <row r="16612" spans="174:174" x14ac:dyDescent="0.3">
      <c r="FR16612"/>
    </row>
    <row r="16613" spans="174:174" x14ac:dyDescent="0.3">
      <c r="FR16613"/>
    </row>
    <row r="16614" spans="174:174" x14ac:dyDescent="0.3">
      <c r="FR16614"/>
    </row>
    <row r="16615" spans="174:174" x14ac:dyDescent="0.3">
      <c r="FR16615"/>
    </row>
    <row r="16616" spans="174:174" x14ac:dyDescent="0.3">
      <c r="FR16616"/>
    </row>
    <row r="16617" spans="174:174" x14ac:dyDescent="0.3">
      <c r="FR16617"/>
    </row>
    <row r="16618" spans="174:174" x14ac:dyDescent="0.3">
      <c r="FR16618"/>
    </row>
    <row r="16619" spans="174:174" x14ac:dyDescent="0.3">
      <c r="FR16619"/>
    </row>
    <row r="16620" spans="174:174" x14ac:dyDescent="0.3">
      <c r="FR16620"/>
    </row>
    <row r="16621" spans="174:174" x14ac:dyDescent="0.3">
      <c r="FR16621"/>
    </row>
    <row r="16622" spans="174:174" x14ac:dyDescent="0.3">
      <c r="FR16622"/>
    </row>
    <row r="16623" spans="174:174" x14ac:dyDescent="0.3">
      <c r="FR16623"/>
    </row>
    <row r="16624" spans="174:174" x14ac:dyDescent="0.3">
      <c r="FR16624"/>
    </row>
    <row r="16625" spans="174:174" x14ac:dyDescent="0.3">
      <c r="FR16625"/>
    </row>
    <row r="16626" spans="174:174" x14ac:dyDescent="0.3">
      <c r="FR16626"/>
    </row>
    <row r="16627" spans="174:174" x14ac:dyDescent="0.3">
      <c r="FR16627"/>
    </row>
    <row r="16628" spans="174:174" x14ac:dyDescent="0.3">
      <c r="FR16628"/>
    </row>
    <row r="16629" spans="174:174" x14ac:dyDescent="0.3">
      <c r="FR16629"/>
    </row>
    <row r="16630" spans="174:174" x14ac:dyDescent="0.3">
      <c r="FR16630"/>
    </row>
    <row r="16631" spans="174:174" x14ac:dyDescent="0.3">
      <c r="FR16631"/>
    </row>
    <row r="16632" spans="174:174" x14ac:dyDescent="0.3">
      <c r="FR16632"/>
    </row>
    <row r="16633" spans="174:174" x14ac:dyDescent="0.3">
      <c r="FR16633"/>
    </row>
    <row r="16634" spans="174:174" x14ac:dyDescent="0.3">
      <c r="FR16634"/>
    </row>
    <row r="16635" spans="174:174" x14ac:dyDescent="0.3">
      <c r="FR16635"/>
    </row>
    <row r="16636" spans="174:174" x14ac:dyDescent="0.3">
      <c r="FR16636"/>
    </row>
    <row r="16637" spans="174:174" x14ac:dyDescent="0.3">
      <c r="FR16637"/>
    </row>
    <row r="16638" spans="174:174" x14ac:dyDescent="0.3">
      <c r="FR16638"/>
    </row>
    <row r="16639" spans="174:174" x14ac:dyDescent="0.3">
      <c r="FR16639"/>
    </row>
    <row r="16640" spans="174:174" x14ac:dyDescent="0.3">
      <c r="FR16640"/>
    </row>
    <row r="16641" spans="174:174" x14ac:dyDescent="0.3">
      <c r="FR16641"/>
    </row>
    <row r="16642" spans="174:174" x14ac:dyDescent="0.3">
      <c r="FR16642"/>
    </row>
    <row r="16643" spans="174:174" x14ac:dyDescent="0.3">
      <c r="FR16643"/>
    </row>
    <row r="16644" spans="174:174" x14ac:dyDescent="0.3">
      <c r="FR16644"/>
    </row>
    <row r="16645" spans="174:174" x14ac:dyDescent="0.3">
      <c r="FR16645"/>
    </row>
    <row r="16646" spans="174:174" x14ac:dyDescent="0.3">
      <c r="FR16646"/>
    </row>
    <row r="16647" spans="174:174" x14ac:dyDescent="0.3">
      <c r="FR16647"/>
    </row>
    <row r="16648" spans="174:174" x14ac:dyDescent="0.3">
      <c r="FR16648"/>
    </row>
    <row r="16649" spans="174:174" x14ac:dyDescent="0.3">
      <c r="FR16649"/>
    </row>
    <row r="16650" spans="174:174" x14ac:dyDescent="0.3">
      <c r="FR16650"/>
    </row>
    <row r="16651" spans="174:174" x14ac:dyDescent="0.3">
      <c r="FR16651"/>
    </row>
    <row r="16652" spans="174:174" x14ac:dyDescent="0.3">
      <c r="FR16652"/>
    </row>
    <row r="16653" spans="174:174" x14ac:dyDescent="0.3">
      <c r="FR16653"/>
    </row>
    <row r="16654" spans="174:174" x14ac:dyDescent="0.3">
      <c r="FR16654"/>
    </row>
    <row r="16655" spans="174:174" x14ac:dyDescent="0.3">
      <c r="FR16655"/>
    </row>
    <row r="16656" spans="174:174" x14ac:dyDescent="0.3">
      <c r="FR16656"/>
    </row>
    <row r="16657" spans="174:174" x14ac:dyDescent="0.3">
      <c r="FR16657"/>
    </row>
    <row r="16658" spans="174:174" x14ac:dyDescent="0.3">
      <c r="FR16658"/>
    </row>
    <row r="16659" spans="174:174" x14ac:dyDescent="0.3">
      <c r="FR16659"/>
    </row>
    <row r="16660" spans="174:174" x14ac:dyDescent="0.3">
      <c r="FR16660"/>
    </row>
    <row r="16661" spans="174:174" x14ac:dyDescent="0.3">
      <c r="FR16661"/>
    </row>
    <row r="16662" spans="174:174" x14ac:dyDescent="0.3">
      <c r="FR16662"/>
    </row>
    <row r="16663" spans="174:174" x14ac:dyDescent="0.3">
      <c r="FR16663"/>
    </row>
    <row r="16664" spans="174:174" x14ac:dyDescent="0.3">
      <c r="FR16664"/>
    </row>
    <row r="16665" spans="174:174" x14ac:dyDescent="0.3">
      <c r="FR16665"/>
    </row>
    <row r="16666" spans="174:174" x14ac:dyDescent="0.3">
      <c r="FR16666"/>
    </row>
    <row r="16667" spans="174:174" x14ac:dyDescent="0.3">
      <c r="FR16667"/>
    </row>
    <row r="16668" spans="174:174" x14ac:dyDescent="0.3">
      <c r="FR16668"/>
    </row>
    <row r="16669" spans="174:174" x14ac:dyDescent="0.3">
      <c r="FR16669"/>
    </row>
    <row r="16670" spans="174:174" x14ac:dyDescent="0.3">
      <c r="FR16670"/>
    </row>
    <row r="16671" spans="174:174" x14ac:dyDescent="0.3">
      <c r="FR16671"/>
    </row>
    <row r="16672" spans="174:174" x14ac:dyDescent="0.3">
      <c r="FR16672"/>
    </row>
    <row r="16673" spans="174:174" x14ac:dyDescent="0.3">
      <c r="FR16673"/>
    </row>
    <row r="16674" spans="174:174" x14ac:dyDescent="0.3">
      <c r="FR16674"/>
    </row>
    <row r="16675" spans="174:174" x14ac:dyDescent="0.3">
      <c r="FR16675"/>
    </row>
    <row r="16676" spans="174:174" x14ac:dyDescent="0.3">
      <c r="FR16676"/>
    </row>
    <row r="16677" spans="174:174" x14ac:dyDescent="0.3">
      <c r="FR16677"/>
    </row>
    <row r="16678" spans="174:174" x14ac:dyDescent="0.3">
      <c r="FR16678"/>
    </row>
    <row r="16679" spans="174:174" x14ac:dyDescent="0.3">
      <c r="FR16679"/>
    </row>
    <row r="16680" spans="174:174" x14ac:dyDescent="0.3">
      <c r="FR16680"/>
    </row>
    <row r="16681" spans="174:174" x14ac:dyDescent="0.3">
      <c r="FR16681"/>
    </row>
    <row r="16682" spans="174:174" x14ac:dyDescent="0.3">
      <c r="FR16682"/>
    </row>
    <row r="16683" spans="174:174" x14ac:dyDescent="0.3">
      <c r="FR16683"/>
    </row>
    <row r="16684" spans="174:174" x14ac:dyDescent="0.3">
      <c r="FR16684"/>
    </row>
    <row r="16685" spans="174:174" x14ac:dyDescent="0.3">
      <c r="FR16685"/>
    </row>
    <row r="16686" spans="174:174" x14ac:dyDescent="0.3">
      <c r="FR16686"/>
    </row>
    <row r="16687" spans="174:174" x14ac:dyDescent="0.3">
      <c r="FR16687"/>
    </row>
    <row r="16688" spans="174:174" x14ac:dyDescent="0.3">
      <c r="FR16688"/>
    </row>
    <row r="16689" spans="174:174" x14ac:dyDescent="0.3">
      <c r="FR16689"/>
    </row>
    <row r="16690" spans="174:174" x14ac:dyDescent="0.3">
      <c r="FR16690"/>
    </row>
    <row r="16691" spans="174:174" x14ac:dyDescent="0.3">
      <c r="FR16691"/>
    </row>
    <row r="16692" spans="174:174" x14ac:dyDescent="0.3">
      <c r="FR16692"/>
    </row>
    <row r="16693" spans="174:174" x14ac:dyDescent="0.3">
      <c r="FR16693"/>
    </row>
    <row r="16694" spans="174:174" x14ac:dyDescent="0.3">
      <c r="FR16694"/>
    </row>
    <row r="16695" spans="174:174" x14ac:dyDescent="0.3">
      <c r="FR16695"/>
    </row>
    <row r="16696" spans="174:174" x14ac:dyDescent="0.3">
      <c r="FR16696"/>
    </row>
    <row r="16697" spans="174:174" x14ac:dyDescent="0.3">
      <c r="FR16697"/>
    </row>
    <row r="16698" spans="174:174" x14ac:dyDescent="0.3">
      <c r="FR16698"/>
    </row>
    <row r="16699" spans="174:174" x14ac:dyDescent="0.3">
      <c r="FR16699"/>
    </row>
    <row r="16700" spans="174:174" x14ac:dyDescent="0.3">
      <c r="FR16700"/>
    </row>
    <row r="16701" spans="174:174" x14ac:dyDescent="0.3">
      <c r="FR16701"/>
    </row>
    <row r="16702" spans="174:174" x14ac:dyDescent="0.3">
      <c r="FR16702"/>
    </row>
    <row r="16703" spans="174:174" x14ac:dyDescent="0.3">
      <c r="FR16703"/>
    </row>
    <row r="16704" spans="174:174" x14ac:dyDescent="0.3">
      <c r="FR16704"/>
    </row>
    <row r="16705" spans="174:174" x14ac:dyDescent="0.3">
      <c r="FR16705"/>
    </row>
    <row r="16706" spans="174:174" x14ac:dyDescent="0.3">
      <c r="FR16706"/>
    </row>
    <row r="16707" spans="174:174" x14ac:dyDescent="0.3">
      <c r="FR16707"/>
    </row>
    <row r="16708" spans="174:174" x14ac:dyDescent="0.3">
      <c r="FR16708"/>
    </row>
    <row r="16709" spans="174:174" x14ac:dyDescent="0.3">
      <c r="FR16709"/>
    </row>
    <row r="16710" spans="174:174" x14ac:dyDescent="0.3">
      <c r="FR16710"/>
    </row>
    <row r="16711" spans="174:174" x14ac:dyDescent="0.3">
      <c r="FR16711"/>
    </row>
    <row r="16712" spans="174:174" x14ac:dyDescent="0.3">
      <c r="FR16712"/>
    </row>
    <row r="16713" spans="174:174" x14ac:dyDescent="0.3">
      <c r="FR16713"/>
    </row>
    <row r="16714" spans="174:174" x14ac:dyDescent="0.3">
      <c r="FR16714"/>
    </row>
    <row r="16715" spans="174:174" x14ac:dyDescent="0.3">
      <c r="FR16715"/>
    </row>
    <row r="16716" spans="174:174" x14ac:dyDescent="0.3">
      <c r="FR16716"/>
    </row>
    <row r="16717" spans="174:174" x14ac:dyDescent="0.3">
      <c r="FR16717"/>
    </row>
    <row r="16718" spans="174:174" x14ac:dyDescent="0.3">
      <c r="FR16718"/>
    </row>
    <row r="16719" spans="174:174" x14ac:dyDescent="0.3">
      <c r="FR16719"/>
    </row>
    <row r="16720" spans="174:174" x14ac:dyDescent="0.3">
      <c r="FR16720"/>
    </row>
    <row r="16721" spans="174:174" x14ac:dyDescent="0.3">
      <c r="FR16721"/>
    </row>
    <row r="16722" spans="174:174" x14ac:dyDescent="0.3">
      <c r="FR16722"/>
    </row>
    <row r="16723" spans="174:174" x14ac:dyDescent="0.3">
      <c r="FR16723"/>
    </row>
    <row r="16724" spans="174:174" x14ac:dyDescent="0.3">
      <c r="FR16724"/>
    </row>
    <row r="16725" spans="174:174" x14ac:dyDescent="0.3">
      <c r="FR16725"/>
    </row>
    <row r="16726" spans="174:174" x14ac:dyDescent="0.3">
      <c r="FR16726"/>
    </row>
    <row r="16727" spans="174:174" x14ac:dyDescent="0.3">
      <c r="FR16727"/>
    </row>
    <row r="16728" spans="174:174" x14ac:dyDescent="0.3">
      <c r="FR16728"/>
    </row>
    <row r="16729" spans="174:174" x14ac:dyDescent="0.3">
      <c r="FR16729"/>
    </row>
    <row r="16730" spans="174:174" x14ac:dyDescent="0.3">
      <c r="FR16730"/>
    </row>
    <row r="16731" spans="174:174" x14ac:dyDescent="0.3">
      <c r="FR16731"/>
    </row>
    <row r="16732" spans="174:174" x14ac:dyDescent="0.3">
      <c r="FR16732"/>
    </row>
    <row r="16733" spans="174:174" x14ac:dyDescent="0.3">
      <c r="FR16733"/>
    </row>
    <row r="16734" spans="174:174" x14ac:dyDescent="0.3">
      <c r="FR16734"/>
    </row>
    <row r="16735" spans="174:174" x14ac:dyDescent="0.3">
      <c r="FR16735"/>
    </row>
    <row r="16736" spans="174:174" x14ac:dyDescent="0.3">
      <c r="FR16736"/>
    </row>
    <row r="16737" spans="174:174" x14ac:dyDescent="0.3">
      <c r="FR16737"/>
    </row>
    <row r="16738" spans="174:174" x14ac:dyDescent="0.3">
      <c r="FR16738"/>
    </row>
    <row r="16739" spans="174:174" x14ac:dyDescent="0.3">
      <c r="FR16739"/>
    </row>
    <row r="16740" spans="174:174" x14ac:dyDescent="0.3">
      <c r="FR16740"/>
    </row>
    <row r="16741" spans="174:174" x14ac:dyDescent="0.3">
      <c r="FR16741"/>
    </row>
    <row r="16742" spans="174:174" x14ac:dyDescent="0.3">
      <c r="FR16742"/>
    </row>
    <row r="16743" spans="174:174" x14ac:dyDescent="0.3">
      <c r="FR16743"/>
    </row>
    <row r="16744" spans="174:174" x14ac:dyDescent="0.3">
      <c r="FR16744"/>
    </row>
    <row r="16745" spans="174:174" x14ac:dyDescent="0.3">
      <c r="FR16745"/>
    </row>
    <row r="16746" spans="174:174" x14ac:dyDescent="0.3">
      <c r="FR16746"/>
    </row>
    <row r="16747" spans="174:174" x14ac:dyDescent="0.3">
      <c r="FR16747"/>
    </row>
    <row r="16748" spans="174:174" x14ac:dyDescent="0.3">
      <c r="FR16748"/>
    </row>
    <row r="16749" spans="174:174" x14ac:dyDescent="0.3">
      <c r="FR16749"/>
    </row>
    <row r="16750" spans="174:174" x14ac:dyDescent="0.3">
      <c r="FR16750"/>
    </row>
    <row r="16751" spans="174:174" x14ac:dyDescent="0.3">
      <c r="FR16751"/>
    </row>
    <row r="16752" spans="174:174" x14ac:dyDescent="0.3">
      <c r="FR16752"/>
    </row>
    <row r="16753" spans="174:174" x14ac:dyDescent="0.3">
      <c r="FR16753"/>
    </row>
    <row r="16754" spans="174:174" x14ac:dyDescent="0.3">
      <c r="FR16754"/>
    </row>
    <row r="16755" spans="174:174" x14ac:dyDescent="0.3">
      <c r="FR16755"/>
    </row>
    <row r="16756" spans="174:174" x14ac:dyDescent="0.3">
      <c r="FR16756"/>
    </row>
    <row r="16757" spans="174:174" x14ac:dyDescent="0.3">
      <c r="FR16757"/>
    </row>
    <row r="16758" spans="174:174" x14ac:dyDescent="0.3">
      <c r="FR16758"/>
    </row>
    <row r="16759" spans="174:174" x14ac:dyDescent="0.3">
      <c r="FR16759"/>
    </row>
    <row r="16760" spans="174:174" x14ac:dyDescent="0.3">
      <c r="FR16760"/>
    </row>
    <row r="16761" spans="174:174" x14ac:dyDescent="0.3">
      <c r="FR16761"/>
    </row>
    <row r="16762" spans="174:174" x14ac:dyDescent="0.3">
      <c r="FR16762"/>
    </row>
    <row r="16763" spans="174:174" x14ac:dyDescent="0.3">
      <c r="FR16763"/>
    </row>
    <row r="16764" spans="174:174" x14ac:dyDescent="0.3">
      <c r="FR16764"/>
    </row>
    <row r="16765" spans="174:174" x14ac:dyDescent="0.3">
      <c r="FR16765"/>
    </row>
    <row r="16766" spans="174:174" x14ac:dyDescent="0.3">
      <c r="FR16766"/>
    </row>
    <row r="16767" spans="174:174" x14ac:dyDescent="0.3">
      <c r="FR16767"/>
    </row>
    <row r="16768" spans="174:174" x14ac:dyDescent="0.3">
      <c r="FR16768"/>
    </row>
    <row r="16769" spans="174:174" x14ac:dyDescent="0.3">
      <c r="FR16769"/>
    </row>
    <row r="16770" spans="174:174" x14ac:dyDescent="0.3">
      <c r="FR16770"/>
    </row>
    <row r="16771" spans="174:174" x14ac:dyDescent="0.3">
      <c r="FR16771"/>
    </row>
    <row r="16772" spans="174:174" x14ac:dyDescent="0.3">
      <c r="FR16772"/>
    </row>
    <row r="16773" spans="174:174" x14ac:dyDescent="0.3">
      <c r="FR16773"/>
    </row>
    <row r="16774" spans="174:174" x14ac:dyDescent="0.3">
      <c r="FR16774"/>
    </row>
    <row r="16775" spans="174:174" x14ac:dyDescent="0.3">
      <c r="FR16775"/>
    </row>
    <row r="16776" spans="174:174" x14ac:dyDescent="0.3">
      <c r="FR16776"/>
    </row>
    <row r="16777" spans="174:174" x14ac:dyDescent="0.3">
      <c r="FR16777"/>
    </row>
    <row r="16778" spans="174:174" x14ac:dyDescent="0.3">
      <c r="FR16778"/>
    </row>
    <row r="16779" spans="174:174" x14ac:dyDescent="0.3">
      <c r="FR16779"/>
    </row>
    <row r="16780" spans="174:174" x14ac:dyDescent="0.3">
      <c r="FR16780"/>
    </row>
    <row r="16781" spans="174:174" x14ac:dyDescent="0.3">
      <c r="FR16781"/>
    </row>
    <row r="16782" spans="174:174" x14ac:dyDescent="0.3">
      <c r="FR16782"/>
    </row>
    <row r="16783" spans="174:174" x14ac:dyDescent="0.3">
      <c r="FR16783"/>
    </row>
    <row r="16784" spans="174:174" x14ac:dyDescent="0.3">
      <c r="FR16784"/>
    </row>
    <row r="16785" spans="174:174" x14ac:dyDescent="0.3">
      <c r="FR16785"/>
    </row>
    <row r="16786" spans="174:174" x14ac:dyDescent="0.3">
      <c r="FR16786"/>
    </row>
    <row r="16787" spans="174:174" x14ac:dyDescent="0.3">
      <c r="FR16787"/>
    </row>
    <row r="16788" spans="174:174" x14ac:dyDescent="0.3">
      <c r="FR16788"/>
    </row>
    <row r="16789" spans="174:174" x14ac:dyDescent="0.3">
      <c r="FR16789"/>
    </row>
    <row r="16790" spans="174:174" x14ac:dyDescent="0.3">
      <c r="FR16790"/>
    </row>
    <row r="16791" spans="174:174" x14ac:dyDescent="0.3">
      <c r="FR16791"/>
    </row>
    <row r="16792" spans="174:174" x14ac:dyDescent="0.3">
      <c r="FR16792"/>
    </row>
    <row r="16793" spans="174:174" x14ac:dyDescent="0.3">
      <c r="FR16793"/>
    </row>
    <row r="16794" spans="174:174" x14ac:dyDescent="0.3">
      <c r="FR16794"/>
    </row>
    <row r="16795" spans="174:174" x14ac:dyDescent="0.3">
      <c r="FR16795"/>
    </row>
    <row r="16796" spans="174:174" x14ac:dyDescent="0.3">
      <c r="FR16796"/>
    </row>
    <row r="16797" spans="174:174" x14ac:dyDescent="0.3">
      <c r="FR16797"/>
    </row>
    <row r="16798" spans="174:174" x14ac:dyDescent="0.3">
      <c r="FR16798"/>
    </row>
    <row r="16799" spans="174:174" x14ac:dyDescent="0.3">
      <c r="FR16799"/>
    </row>
    <row r="16800" spans="174:174" x14ac:dyDescent="0.3">
      <c r="FR16800"/>
    </row>
    <row r="16801" spans="174:174" x14ac:dyDescent="0.3">
      <c r="FR16801"/>
    </row>
    <row r="16802" spans="174:174" x14ac:dyDescent="0.3">
      <c r="FR16802"/>
    </row>
    <row r="16803" spans="174:174" x14ac:dyDescent="0.3">
      <c r="FR16803"/>
    </row>
    <row r="16804" spans="174:174" x14ac:dyDescent="0.3">
      <c r="FR16804"/>
    </row>
    <row r="16805" spans="174:174" x14ac:dyDescent="0.3">
      <c r="FR16805"/>
    </row>
    <row r="16806" spans="174:174" x14ac:dyDescent="0.3">
      <c r="FR16806"/>
    </row>
    <row r="16807" spans="174:174" x14ac:dyDescent="0.3">
      <c r="FR16807"/>
    </row>
    <row r="16808" spans="174:174" x14ac:dyDescent="0.3">
      <c r="FR16808"/>
    </row>
    <row r="16809" spans="174:174" x14ac:dyDescent="0.3">
      <c r="FR16809"/>
    </row>
    <row r="16810" spans="174:174" x14ac:dyDescent="0.3">
      <c r="FR16810"/>
    </row>
    <row r="16811" spans="174:174" x14ac:dyDescent="0.3">
      <c r="FR16811"/>
    </row>
    <row r="16812" spans="174:174" x14ac:dyDescent="0.3">
      <c r="FR16812"/>
    </row>
    <row r="16813" spans="174:174" x14ac:dyDescent="0.3">
      <c r="FR16813"/>
    </row>
    <row r="16814" spans="174:174" x14ac:dyDescent="0.3">
      <c r="FR16814"/>
    </row>
    <row r="16815" spans="174:174" x14ac:dyDescent="0.3">
      <c r="FR16815"/>
    </row>
    <row r="16816" spans="174:174" x14ac:dyDescent="0.3">
      <c r="FR16816"/>
    </row>
    <row r="16817" spans="174:174" x14ac:dyDescent="0.3">
      <c r="FR16817"/>
    </row>
    <row r="16818" spans="174:174" x14ac:dyDescent="0.3">
      <c r="FR16818"/>
    </row>
    <row r="16819" spans="174:174" x14ac:dyDescent="0.3">
      <c r="FR16819"/>
    </row>
    <row r="16820" spans="174:174" x14ac:dyDescent="0.3">
      <c r="FR16820"/>
    </row>
    <row r="16821" spans="174:174" x14ac:dyDescent="0.3">
      <c r="FR16821"/>
    </row>
    <row r="16822" spans="174:174" x14ac:dyDescent="0.3">
      <c r="FR16822"/>
    </row>
    <row r="16823" spans="174:174" x14ac:dyDescent="0.3">
      <c r="FR16823"/>
    </row>
    <row r="16824" spans="174:174" x14ac:dyDescent="0.3">
      <c r="FR16824"/>
    </row>
    <row r="16825" spans="174:174" x14ac:dyDescent="0.3">
      <c r="FR16825"/>
    </row>
    <row r="16826" spans="174:174" x14ac:dyDescent="0.3">
      <c r="FR16826"/>
    </row>
    <row r="16827" spans="174:174" x14ac:dyDescent="0.3">
      <c r="FR16827"/>
    </row>
    <row r="16828" spans="174:174" x14ac:dyDescent="0.3">
      <c r="FR16828"/>
    </row>
    <row r="16829" spans="174:174" x14ac:dyDescent="0.3">
      <c r="FR16829"/>
    </row>
    <row r="16830" spans="174:174" x14ac:dyDescent="0.3">
      <c r="FR16830"/>
    </row>
    <row r="16831" spans="174:174" x14ac:dyDescent="0.3">
      <c r="FR16831"/>
    </row>
    <row r="16832" spans="174:174" x14ac:dyDescent="0.3">
      <c r="FR16832"/>
    </row>
    <row r="16833" spans="174:174" x14ac:dyDescent="0.3">
      <c r="FR16833"/>
    </row>
    <row r="16834" spans="174:174" x14ac:dyDescent="0.3">
      <c r="FR16834"/>
    </row>
    <row r="16835" spans="174:174" x14ac:dyDescent="0.3">
      <c r="FR16835"/>
    </row>
    <row r="16836" spans="174:174" x14ac:dyDescent="0.3">
      <c r="FR16836"/>
    </row>
    <row r="16837" spans="174:174" x14ac:dyDescent="0.3">
      <c r="FR16837"/>
    </row>
    <row r="16838" spans="174:174" x14ac:dyDescent="0.3">
      <c r="FR16838"/>
    </row>
    <row r="16839" spans="174:174" x14ac:dyDescent="0.3">
      <c r="FR16839"/>
    </row>
    <row r="16840" spans="174:174" x14ac:dyDescent="0.3">
      <c r="FR16840"/>
    </row>
    <row r="16841" spans="174:174" x14ac:dyDescent="0.3">
      <c r="FR16841"/>
    </row>
    <row r="16842" spans="174:174" x14ac:dyDescent="0.3">
      <c r="FR16842"/>
    </row>
    <row r="16843" spans="174:174" x14ac:dyDescent="0.3">
      <c r="FR16843"/>
    </row>
    <row r="16844" spans="174:174" x14ac:dyDescent="0.3">
      <c r="FR16844"/>
    </row>
    <row r="16845" spans="174:174" x14ac:dyDescent="0.3">
      <c r="FR16845"/>
    </row>
    <row r="16846" spans="174:174" x14ac:dyDescent="0.3">
      <c r="FR16846"/>
    </row>
    <row r="16847" spans="174:174" x14ac:dyDescent="0.3">
      <c r="FR16847"/>
    </row>
    <row r="16848" spans="174:174" x14ac:dyDescent="0.3">
      <c r="FR16848"/>
    </row>
    <row r="16849" spans="174:174" x14ac:dyDescent="0.3">
      <c r="FR16849"/>
    </row>
    <row r="16850" spans="174:174" x14ac:dyDescent="0.3">
      <c r="FR16850"/>
    </row>
    <row r="16851" spans="174:174" x14ac:dyDescent="0.3">
      <c r="FR16851"/>
    </row>
    <row r="16852" spans="174:174" x14ac:dyDescent="0.3">
      <c r="FR16852"/>
    </row>
    <row r="16853" spans="174:174" x14ac:dyDescent="0.3">
      <c r="FR16853"/>
    </row>
    <row r="16854" spans="174:174" x14ac:dyDescent="0.3">
      <c r="FR16854"/>
    </row>
    <row r="16855" spans="174:174" x14ac:dyDescent="0.3">
      <c r="FR16855"/>
    </row>
    <row r="16856" spans="174:174" x14ac:dyDescent="0.3">
      <c r="FR16856"/>
    </row>
    <row r="16857" spans="174:174" x14ac:dyDescent="0.3">
      <c r="FR16857"/>
    </row>
    <row r="16858" spans="174:174" x14ac:dyDescent="0.3">
      <c r="FR16858"/>
    </row>
    <row r="16859" spans="174:174" x14ac:dyDescent="0.3">
      <c r="FR16859"/>
    </row>
    <row r="16860" spans="174:174" x14ac:dyDescent="0.3">
      <c r="FR16860"/>
    </row>
    <row r="16861" spans="174:174" x14ac:dyDescent="0.3">
      <c r="FR16861"/>
    </row>
    <row r="16862" spans="174:174" x14ac:dyDescent="0.3">
      <c r="FR16862"/>
    </row>
    <row r="16863" spans="174:174" x14ac:dyDescent="0.3">
      <c r="FR16863"/>
    </row>
    <row r="16864" spans="174:174" x14ac:dyDescent="0.3">
      <c r="FR16864"/>
    </row>
    <row r="16865" spans="174:174" x14ac:dyDescent="0.3">
      <c r="FR16865"/>
    </row>
    <row r="16866" spans="174:174" x14ac:dyDescent="0.3">
      <c r="FR16866"/>
    </row>
    <row r="16867" spans="174:174" x14ac:dyDescent="0.3">
      <c r="FR16867"/>
    </row>
    <row r="16868" spans="174:174" x14ac:dyDescent="0.3">
      <c r="FR16868"/>
    </row>
    <row r="16869" spans="174:174" x14ac:dyDescent="0.3">
      <c r="FR16869"/>
    </row>
    <row r="16870" spans="174:174" x14ac:dyDescent="0.3">
      <c r="FR16870"/>
    </row>
    <row r="16871" spans="174:174" x14ac:dyDescent="0.3">
      <c r="FR16871"/>
    </row>
    <row r="16872" spans="174:174" x14ac:dyDescent="0.3">
      <c r="FR16872"/>
    </row>
    <row r="16873" spans="174:174" x14ac:dyDescent="0.3">
      <c r="FR16873"/>
    </row>
    <row r="16874" spans="174:174" x14ac:dyDescent="0.3">
      <c r="FR16874"/>
    </row>
    <row r="16875" spans="174:174" x14ac:dyDescent="0.3">
      <c r="FR16875"/>
    </row>
    <row r="16876" spans="174:174" x14ac:dyDescent="0.3">
      <c r="FR16876"/>
    </row>
    <row r="16877" spans="174:174" x14ac:dyDescent="0.3">
      <c r="FR16877"/>
    </row>
    <row r="16878" spans="174:174" x14ac:dyDescent="0.3">
      <c r="FR16878"/>
    </row>
    <row r="16879" spans="174:174" x14ac:dyDescent="0.3">
      <c r="FR16879"/>
    </row>
    <row r="16880" spans="174:174" x14ac:dyDescent="0.3">
      <c r="FR16880"/>
    </row>
    <row r="16881" spans="174:174" x14ac:dyDescent="0.3">
      <c r="FR16881"/>
    </row>
    <row r="16882" spans="174:174" x14ac:dyDescent="0.3">
      <c r="FR16882"/>
    </row>
    <row r="16883" spans="174:174" x14ac:dyDescent="0.3">
      <c r="FR16883"/>
    </row>
    <row r="16884" spans="174:174" x14ac:dyDescent="0.3">
      <c r="FR16884"/>
    </row>
    <row r="16885" spans="174:174" x14ac:dyDescent="0.3">
      <c r="FR16885"/>
    </row>
    <row r="16886" spans="174:174" x14ac:dyDescent="0.3">
      <c r="FR16886"/>
    </row>
    <row r="16887" spans="174:174" x14ac:dyDescent="0.3">
      <c r="FR16887"/>
    </row>
    <row r="16888" spans="174:174" x14ac:dyDescent="0.3">
      <c r="FR16888"/>
    </row>
    <row r="16889" spans="174:174" x14ac:dyDescent="0.3">
      <c r="FR16889"/>
    </row>
    <row r="16890" spans="174:174" x14ac:dyDescent="0.3">
      <c r="FR16890"/>
    </row>
    <row r="16891" spans="174:174" x14ac:dyDescent="0.3">
      <c r="FR16891"/>
    </row>
    <row r="16892" spans="174:174" x14ac:dyDescent="0.3">
      <c r="FR16892"/>
    </row>
    <row r="16893" spans="174:174" x14ac:dyDescent="0.3">
      <c r="FR16893"/>
    </row>
    <row r="16894" spans="174:174" x14ac:dyDescent="0.3">
      <c r="FR16894"/>
    </row>
    <row r="16895" spans="174:174" x14ac:dyDescent="0.3">
      <c r="FR16895"/>
    </row>
    <row r="16896" spans="174:174" x14ac:dyDescent="0.3">
      <c r="FR16896"/>
    </row>
    <row r="16897" spans="174:174" x14ac:dyDescent="0.3">
      <c r="FR16897"/>
    </row>
    <row r="16898" spans="174:174" x14ac:dyDescent="0.3">
      <c r="FR16898"/>
    </row>
    <row r="16899" spans="174:174" x14ac:dyDescent="0.3">
      <c r="FR16899"/>
    </row>
    <row r="16900" spans="174:174" x14ac:dyDescent="0.3">
      <c r="FR16900"/>
    </row>
    <row r="16901" spans="174:174" x14ac:dyDescent="0.3">
      <c r="FR16901"/>
    </row>
    <row r="16902" spans="174:174" x14ac:dyDescent="0.3">
      <c r="FR16902"/>
    </row>
    <row r="16903" spans="174:174" x14ac:dyDescent="0.3">
      <c r="FR16903"/>
    </row>
    <row r="16904" spans="174:174" x14ac:dyDescent="0.3">
      <c r="FR16904"/>
    </row>
    <row r="16905" spans="174:174" x14ac:dyDescent="0.3">
      <c r="FR16905"/>
    </row>
    <row r="16906" spans="174:174" x14ac:dyDescent="0.3">
      <c r="FR16906"/>
    </row>
    <row r="16907" spans="174:174" x14ac:dyDescent="0.3">
      <c r="FR16907"/>
    </row>
    <row r="16908" spans="174:174" x14ac:dyDescent="0.3">
      <c r="FR16908"/>
    </row>
    <row r="16909" spans="174:174" x14ac:dyDescent="0.3">
      <c r="FR16909"/>
    </row>
    <row r="16910" spans="174:174" x14ac:dyDescent="0.3">
      <c r="FR16910"/>
    </row>
    <row r="16911" spans="174:174" x14ac:dyDescent="0.3">
      <c r="FR16911"/>
    </row>
    <row r="16912" spans="174:174" x14ac:dyDescent="0.3">
      <c r="FR16912"/>
    </row>
    <row r="16913" spans="174:174" x14ac:dyDescent="0.3">
      <c r="FR16913"/>
    </row>
    <row r="16914" spans="174:174" x14ac:dyDescent="0.3">
      <c r="FR16914"/>
    </row>
    <row r="16915" spans="174:174" x14ac:dyDescent="0.3">
      <c r="FR16915"/>
    </row>
    <row r="16916" spans="174:174" x14ac:dyDescent="0.3">
      <c r="FR16916"/>
    </row>
    <row r="16917" spans="174:174" x14ac:dyDescent="0.3">
      <c r="FR16917"/>
    </row>
    <row r="16918" spans="174:174" x14ac:dyDescent="0.3">
      <c r="FR16918"/>
    </row>
    <row r="16919" spans="174:174" x14ac:dyDescent="0.3">
      <c r="FR16919"/>
    </row>
    <row r="16920" spans="174:174" x14ac:dyDescent="0.3">
      <c r="FR16920"/>
    </row>
    <row r="16921" spans="174:174" x14ac:dyDescent="0.3">
      <c r="FR16921"/>
    </row>
    <row r="16922" spans="174:174" x14ac:dyDescent="0.3">
      <c r="FR16922"/>
    </row>
    <row r="16923" spans="174:174" x14ac:dyDescent="0.3">
      <c r="FR16923"/>
    </row>
    <row r="16924" spans="174:174" x14ac:dyDescent="0.3">
      <c r="FR16924"/>
    </row>
    <row r="16925" spans="174:174" x14ac:dyDescent="0.3">
      <c r="FR16925"/>
    </row>
    <row r="16926" spans="174:174" x14ac:dyDescent="0.3">
      <c r="FR16926"/>
    </row>
    <row r="16927" spans="174:174" x14ac:dyDescent="0.3">
      <c r="FR16927"/>
    </row>
    <row r="16928" spans="174:174" x14ac:dyDescent="0.3">
      <c r="FR16928"/>
    </row>
    <row r="16929" spans="174:174" x14ac:dyDescent="0.3">
      <c r="FR16929"/>
    </row>
    <row r="16930" spans="174:174" x14ac:dyDescent="0.3">
      <c r="FR16930"/>
    </row>
    <row r="16931" spans="174:174" x14ac:dyDescent="0.3">
      <c r="FR16931"/>
    </row>
    <row r="16932" spans="174:174" x14ac:dyDescent="0.3">
      <c r="FR16932"/>
    </row>
    <row r="16933" spans="174:174" x14ac:dyDescent="0.3">
      <c r="FR16933"/>
    </row>
    <row r="16934" spans="174:174" x14ac:dyDescent="0.3">
      <c r="FR16934"/>
    </row>
    <row r="16935" spans="174:174" x14ac:dyDescent="0.3">
      <c r="FR16935"/>
    </row>
    <row r="16936" spans="174:174" x14ac:dyDescent="0.3">
      <c r="FR16936"/>
    </row>
    <row r="16937" spans="174:174" x14ac:dyDescent="0.3">
      <c r="FR16937"/>
    </row>
    <row r="16938" spans="174:174" x14ac:dyDescent="0.3">
      <c r="FR16938"/>
    </row>
    <row r="16939" spans="174:174" x14ac:dyDescent="0.3">
      <c r="FR16939"/>
    </row>
    <row r="16940" spans="174:174" x14ac:dyDescent="0.3">
      <c r="FR16940"/>
    </row>
    <row r="16941" spans="174:174" x14ac:dyDescent="0.3">
      <c r="FR16941"/>
    </row>
    <row r="16942" spans="174:174" x14ac:dyDescent="0.3">
      <c r="FR16942"/>
    </row>
    <row r="16943" spans="174:174" x14ac:dyDescent="0.3">
      <c r="FR16943"/>
    </row>
    <row r="16944" spans="174:174" x14ac:dyDescent="0.3">
      <c r="FR16944"/>
    </row>
    <row r="16945" spans="174:174" x14ac:dyDescent="0.3">
      <c r="FR16945"/>
    </row>
    <row r="16946" spans="174:174" x14ac:dyDescent="0.3">
      <c r="FR16946"/>
    </row>
    <row r="16947" spans="174:174" x14ac:dyDescent="0.3">
      <c r="FR16947"/>
    </row>
    <row r="16948" spans="174:174" x14ac:dyDescent="0.3">
      <c r="FR16948"/>
    </row>
    <row r="16949" spans="174:174" x14ac:dyDescent="0.3">
      <c r="FR16949"/>
    </row>
    <row r="16950" spans="174:174" x14ac:dyDescent="0.3">
      <c r="FR16950"/>
    </row>
    <row r="16951" spans="174:174" x14ac:dyDescent="0.3">
      <c r="FR16951"/>
    </row>
    <row r="16952" spans="174:174" x14ac:dyDescent="0.3">
      <c r="FR16952"/>
    </row>
    <row r="16953" spans="174:174" x14ac:dyDescent="0.3">
      <c r="FR16953"/>
    </row>
    <row r="16954" spans="174:174" x14ac:dyDescent="0.3">
      <c r="FR16954"/>
    </row>
    <row r="16955" spans="174:174" x14ac:dyDescent="0.3">
      <c r="FR16955"/>
    </row>
    <row r="16956" spans="174:174" x14ac:dyDescent="0.3">
      <c r="FR16956"/>
    </row>
    <row r="16957" spans="174:174" x14ac:dyDescent="0.3">
      <c r="FR16957"/>
    </row>
    <row r="16958" spans="174:174" x14ac:dyDescent="0.3">
      <c r="FR16958"/>
    </row>
    <row r="16959" spans="174:174" x14ac:dyDescent="0.3">
      <c r="FR16959"/>
    </row>
    <row r="16960" spans="174:174" x14ac:dyDescent="0.3">
      <c r="FR16960"/>
    </row>
    <row r="16961" spans="174:174" x14ac:dyDescent="0.3">
      <c r="FR16961"/>
    </row>
    <row r="16962" spans="174:174" x14ac:dyDescent="0.3">
      <c r="FR16962"/>
    </row>
    <row r="16963" spans="174:174" x14ac:dyDescent="0.3">
      <c r="FR16963"/>
    </row>
    <row r="16964" spans="174:174" x14ac:dyDescent="0.3">
      <c r="FR16964"/>
    </row>
    <row r="16965" spans="174:174" x14ac:dyDescent="0.3">
      <c r="FR16965"/>
    </row>
    <row r="16966" spans="174:174" x14ac:dyDescent="0.3">
      <c r="FR16966"/>
    </row>
    <row r="16967" spans="174:174" x14ac:dyDescent="0.3">
      <c r="FR16967"/>
    </row>
    <row r="16968" spans="174:174" x14ac:dyDescent="0.3">
      <c r="FR16968"/>
    </row>
    <row r="16969" spans="174:174" x14ac:dyDescent="0.3">
      <c r="FR16969"/>
    </row>
    <row r="16970" spans="174:174" x14ac:dyDescent="0.3">
      <c r="FR16970"/>
    </row>
    <row r="16971" spans="174:174" x14ac:dyDescent="0.3">
      <c r="FR16971"/>
    </row>
    <row r="16972" spans="174:174" x14ac:dyDescent="0.3">
      <c r="FR16972"/>
    </row>
    <row r="16973" spans="174:174" x14ac:dyDescent="0.3">
      <c r="FR16973"/>
    </row>
    <row r="16974" spans="174:174" x14ac:dyDescent="0.3">
      <c r="FR16974"/>
    </row>
    <row r="16975" spans="174:174" x14ac:dyDescent="0.3">
      <c r="FR16975"/>
    </row>
    <row r="16976" spans="174:174" x14ac:dyDescent="0.3">
      <c r="FR16976"/>
    </row>
    <row r="16977" spans="174:174" x14ac:dyDescent="0.3">
      <c r="FR16977"/>
    </row>
    <row r="16978" spans="174:174" x14ac:dyDescent="0.3">
      <c r="FR16978"/>
    </row>
    <row r="16979" spans="174:174" x14ac:dyDescent="0.3">
      <c r="FR16979"/>
    </row>
    <row r="16980" spans="174:174" x14ac:dyDescent="0.3">
      <c r="FR16980"/>
    </row>
    <row r="16981" spans="174:174" x14ac:dyDescent="0.3">
      <c r="FR16981"/>
    </row>
    <row r="16982" spans="174:174" x14ac:dyDescent="0.3">
      <c r="FR16982"/>
    </row>
    <row r="16983" spans="174:174" x14ac:dyDescent="0.3">
      <c r="FR16983"/>
    </row>
    <row r="16984" spans="174:174" x14ac:dyDescent="0.3">
      <c r="FR16984"/>
    </row>
    <row r="16985" spans="174:174" x14ac:dyDescent="0.3">
      <c r="FR16985"/>
    </row>
    <row r="16986" spans="174:174" x14ac:dyDescent="0.3">
      <c r="FR16986"/>
    </row>
    <row r="16987" spans="174:174" x14ac:dyDescent="0.3">
      <c r="FR16987"/>
    </row>
    <row r="16988" spans="174:174" x14ac:dyDescent="0.3">
      <c r="FR16988"/>
    </row>
    <row r="16989" spans="174:174" x14ac:dyDescent="0.3">
      <c r="FR16989"/>
    </row>
    <row r="16990" spans="174:174" x14ac:dyDescent="0.3">
      <c r="FR16990"/>
    </row>
    <row r="16991" spans="174:174" x14ac:dyDescent="0.3">
      <c r="FR16991"/>
    </row>
    <row r="16992" spans="174:174" x14ac:dyDescent="0.3">
      <c r="FR16992"/>
    </row>
    <row r="16993" spans="174:174" x14ac:dyDescent="0.3">
      <c r="FR16993"/>
    </row>
    <row r="16994" spans="174:174" x14ac:dyDescent="0.3">
      <c r="FR16994"/>
    </row>
    <row r="16995" spans="174:174" x14ac:dyDescent="0.3">
      <c r="FR16995"/>
    </row>
    <row r="16996" spans="174:174" x14ac:dyDescent="0.3">
      <c r="FR16996"/>
    </row>
    <row r="16997" spans="174:174" x14ac:dyDescent="0.3">
      <c r="FR16997"/>
    </row>
    <row r="16998" spans="174:174" x14ac:dyDescent="0.3">
      <c r="FR16998"/>
    </row>
    <row r="16999" spans="174:174" x14ac:dyDescent="0.3">
      <c r="FR16999"/>
    </row>
    <row r="17000" spans="174:174" x14ac:dyDescent="0.3">
      <c r="FR17000"/>
    </row>
    <row r="17001" spans="174:174" x14ac:dyDescent="0.3">
      <c r="FR17001"/>
    </row>
    <row r="17002" spans="174:174" x14ac:dyDescent="0.3">
      <c r="FR17002"/>
    </row>
    <row r="17003" spans="174:174" x14ac:dyDescent="0.3">
      <c r="FR17003"/>
    </row>
    <row r="17004" spans="174:174" x14ac:dyDescent="0.3">
      <c r="FR17004"/>
    </row>
    <row r="17005" spans="174:174" x14ac:dyDescent="0.3">
      <c r="FR17005"/>
    </row>
    <row r="17006" spans="174:174" x14ac:dyDescent="0.3">
      <c r="FR17006"/>
    </row>
    <row r="17007" spans="174:174" x14ac:dyDescent="0.3">
      <c r="FR17007"/>
    </row>
    <row r="17008" spans="174:174" x14ac:dyDescent="0.3">
      <c r="FR17008"/>
    </row>
    <row r="17009" spans="174:174" x14ac:dyDescent="0.3">
      <c r="FR17009"/>
    </row>
    <row r="17010" spans="174:174" x14ac:dyDescent="0.3">
      <c r="FR17010"/>
    </row>
    <row r="17011" spans="174:174" x14ac:dyDescent="0.3">
      <c r="FR17011"/>
    </row>
    <row r="17012" spans="174:174" x14ac:dyDescent="0.3">
      <c r="FR17012"/>
    </row>
    <row r="17013" spans="174:174" x14ac:dyDescent="0.3">
      <c r="FR17013"/>
    </row>
    <row r="17014" spans="174:174" x14ac:dyDescent="0.3">
      <c r="FR17014"/>
    </row>
    <row r="17015" spans="174:174" x14ac:dyDescent="0.3">
      <c r="FR17015"/>
    </row>
    <row r="17016" spans="174:174" x14ac:dyDescent="0.3">
      <c r="FR17016"/>
    </row>
    <row r="17017" spans="174:174" x14ac:dyDescent="0.3">
      <c r="FR17017"/>
    </row>
    <row r="17018" spans="174:174" x14ac:dyDescent="0.3">
      <c r="FR17018"/>
    </row>
    <row r="17019" spans="174:174" x14ac:dyDescent="0.3">
      <c r="FR17019"/>
    </row>
    <row r="17020" spans="174:174" x14ac:dyDescent="0.3">
      <c r="FR17020"/>
    </row>
    <row r="17021" spans="174:174" x14ac:dyDescent="0.3">
      <c r="FR17021"/>
    </row>
    <row r="17022" spans="174:174" x14ac:dyDescent="0.3">
      <c r="FR17022"/>
    </row>
    <row r="17023" spans="174:174" x14ac:dyDescent="0.3">
      <c r="FR17023"/>
    </row>
    <row r="17024" spans="174:174" x14ac:dyDescent="0.3">
      <c r="FR17024"/>
    </row>
    <row r="17025" spans="174:174" x14ac:dyDescent="0.3">
      <c r="FR17025"/>
    </row>
    <row r="17026" spans="174:174" x14ac:dyDescent="0.3">
      <c r="FR17026"/>
    </row>
    <row r="17027" spans="174:174" x14ac:dyDescent="0.3">
      <c r="FR17027"/>
    </row>
    <row r="17028" spans="174:174" x14ac:dyDescent="0.3">
      <c r="FR17028"/>
    </row>
    <row r="17029" spans="174:174" x14ac:dyDescent="0.3">
      <c r="FR17029"/>
    </row>
    <row r="17030" spans="174:174" x14ac:dyDescent="0.3">
      <c r="FR17030"/>
    </row>
    <row r="17031" spans="174:174" x14ac:dyDescent="0.3">
      <c r="FR17031"/>
    </row>
    <row r="17032" spans="174:174" x14ac:dyDescent="0.3">
      <c r="FR17032"/>
    </row>
    <row r="17033" spans="174:174" x14ac:dyDescent="0.3">
      <c r="FR17033"/>
    </row>
    <row r="17034" spans="174:174" x14ac:dyDescent="0.3">
      <c r="FR17034"/>
    </row>
    <row r="17035" spans="174:174" x14ac:dyDescent="0.3">
      <c r="FR17035"/>
    </row>
    <row r="17036" spans="174:174" x14ac:dyDescent="0.3">
      <c r="FR17036"/>
    </row>
    <row r="17037" spans="174:174" x14ac:dyDescent="0.3">
      <c r="FR17037"/>
    </row>
    <row r="17038" spans="174:174" x14ac:dyDescent="0.3">
      <c r="FR17038"/>
    </row>
    <row r="17039" spans="174:174" x14ac:dyDescent="0.3">
      <c r="FR17039"/>
    </row>
    <row r="17040" spans="174:174" x14ac:dyDescent="0.3">
      <c r="FR17040"/>
    </row>
    <row r="17041" spans="174:174" x14ac:dyDescent="0.3">
      <c r="FR17041"/>
    </row>
    <row r="17042" spans="174:174" x14ac:dyDescent="0.3">
      <c r="FR17042"/>
    </row>
    <row r="17043" spans="174:174" x14ac:dyDescent="0.3">
      <c r="FR17043"/>
    </row>
    <row r="17044" spans="174:174" x14ac:dyDescent="0.3">
      <c r="FR17044"/>
    </row>
    <row r="17045" spans="174:174" x14ac:dyDescent="0.3">
      <c r="FR17045"/>
    </row>
    <row r="17046" spans="174:174" x14ac:dyDescent="0.3">
      <c r="FR17046"/>
    </row>
    <row r="17047" spans="174:174" x14ac:dyDescent="0.3">
      <c r="FR17047"/>
    </row>
    <row r="17048" spans="174:174" x14ac:dyDescent="0.3">
      <c r="FR17048"/>
    </row>
    <row r="17049" spans="174:174" x14ac:dyDescent="0.3">
      <c r="FR17049"/>
    </row>
    <row r="17050" spans="174:174" x14ac:dyDescent="0.3">
      <c r="FR17050"/>
    </row>
    <row r="17051" spans="174:174" x14ac:dyDescent="0.3">
      <c r="FR17051"/>
    </row>
    <row r="17052" spans="174:174" x14ac:dyDescent="0.3">
      <c r="FR17052"/>
    </row>
    <row r="17053" spans="174:174" x14ac:dyDescent="0.3">
      <c r="FR17053"/>
    </row>
    <row r="17054" spans="174:174" x14ac:dyDescent="0.3">
      <c r="FR17054"/>
    </row>
    <row r="17055" spans="174:174" x14ac:dyDescent="0.3">
      <c r="FR17055"/>
    </row>
    <row r="17056" spans="174:174" x14ac:dyDescent="0.3">
      <c r="FR17056"/>
    </row>
    <row r="17057" spans="174:174" x14ac:dyDescent="0.3">
      <c r="FR17057"/>
    </row>
    <row r="17058" spans="174:174" x14ac:dyDescent="0.3">
      <c r="FR17058"/>
    </row>
    <row r="17059" spans="174:174" x14ac:dyDescent="0.3">
      <c r="FR17059"/>
    </row>
    <row r="17060" spans="174:174" x14ac:dyDescent="0.3">
      <c r="FR17060"/>
    </row>
    <row r="17061" spans="174:174" x14ac:dyDescent="0.3">
      <c r="FR17061"/>
    </row>
    <row r="17062" spans="174:174" x14ac:dyDescent="0.3">
      <c r="FR17062"/>
    </row>
    <row r="17063" spans="174:174" x14ac:dyDescent="0.3">
      <c r="FR17063"/>
    </row>
    <row r="17064" spans="174:174" x14ac:dyDescent="0.3">
      <c r="FR17064"/>
    </row>
    <row r="17065" spans="174:174" x14ac:dyDescent="0.3">
      <c r="FR17065"/>
    </row>
    <row r="17066" spans="174:174" x14ac:dyDescent="0.3">
      <c r="FR17066"/>
    </row>
    <row r="17067" spans="174:174" x14ac:dyDescent="0.3">
      <c r="FR17067"/>
    </row>
    <row r="17068" spans="174:174" x14ac:dyDescent="0.3">
      <c r="FR17068"/>
    </row>
    <row r="17069" spans="174:174" x14ac:dyDescent="0.3">
      <c r="FR17069"/>
    </row>
    <row r="17070" spans="174:174" x14ac:dyDescent="0.3">
      <c r="FR17070"/>
    </row>
    <row r="17071" spans="174:174" x14ac:dyDescent="0.3">
      <c r="FR17071"/>
    </row>
    <row r="17072" spans="174:174" x14ac:dyDescent="0.3">
      <c r="FR17072"/>
    </row>
    <row r="17073" spans="174:174" x14ac:dyDescent="0.3">
      <c r="FR17073"/>
    </row>
    <row r="17074" spans="174:174" x14ac:dyDescent="0.3">
      <c r="FR17074"/>
    </row>
    <row r="17075" spans="174:174" x14ac:dyDescent="0.3">
      <c r="FR17075"/>
    </row>
    <row r="17076" spans="174:174" x14ac:dyDescent="0.3">
      <c r="FR17076"/>
    </row>
    <row r="17077" spans="174:174" x14ac:dyDescent="0.3">
      <c r="FR17077"/>
    </row>
    <row r="17078" spans="174:174" x14ac:dyDescent="0.3">
      <c r="FR17078"/>
    </row>
    <row r="17079" spans="174:174" x14ac:dyDescent="0.3">
      <c r="FR17079"/>
    </row>
    <row r="17080" spans="174:174" x14ac:dyDescent="0.3">
      <c r="FR17080"/>
    </row>
    <row r="17081" spans="174:174" x14ac:dyDescent="0.3">
      <c r="FR17081"/>
    </row>
    <row r="17082" spans="174:174" x14ac:dyDescent="0.3">
      <c r="FR17082"/>
    </row>
    <row r="17083" spans="174:174" x14ac:dyDescent="0.3">
      <c r="FR17083"/>
    </row>
    <row r="17084" spans="174:174" x14ac:dyDescent="0.3">
      <c r="FR17084"/>
    </row>
    <row r="17085" spans="174:174" x14ac:dyDescent="0.3">
      <c r="FR17085"/>
    </row>
    <row r="17086" spans="174:174" x14ac:dyDescent="0.3">
      <c r="FR17086"/>
    </row>
    <row r="17087" spans="174:174" x14ac:dyDescent="0.3">
      <c r="FR17087"/>
    </row>
    <row r="17088" spans="174:174" x14ac:dyDescent="0.3">
      <c r="FR17088"/>
    </row>
    <row r="17089" spans="174:174" x14ac:dyDescent="0.3">
      <c r="FR17089"/>
    </row>
    <row r="17090" spans="174:174" x14ac:dyDescent="0.3">
      <c r="FR17090"/>
    </row>
    <row r="17091" spans="174:174" x14ac:dyDescent="0.3">
      <c r="FR17091"/>
    </row>
    <row r="17092" spans="174:174" x14ac:dyDescent="0.3">
      <c r="FR17092"/>
    </row>
    <row r="17093" spans="174:174" x14ac:dyDescent="0.3">
      <c r="FR17093"/>
    </row>
    <row r="17094" spans="174:174" x14ac:dyDescent="0.3">
      <c r="FR17094"/>
    </row>
    <row r="17095" spans="174:174" x14ac:dyDescent="0.3">
      <c r="FR17095"/>
    </row>
    <row r="17096" spans="174:174" x14ac:dyDescent="0.3">
      <c r="FR17096"/>
    </row>
    <row r="17097" spans="174:174" x14ac:dyDescent="0.3">
      <c r="FR17097"/>
    </row>
    <row r="17098" spans="174:174" x14ac:dyDescent="0.3">
      <c r="FR17098"/>
    </row>
    <row r="17099" spans="174:174" x14ac:dyDescent="0.3">
      <c r="FR17099"/>
    </row>
    <row r="17100" spans="174:174" x14ac:dyDescent="0.3">
      <c r="FR17100"/>
    </row>
    <row r="17101" spans="174:174" x14ac:dyDescent="0.3">
      <c r="FR17101"/>
    </row>
    <row r="17102" spans="174:174" x14ac:dyDescent="0.3">
      <c r="FR17102"/>
    </row>
    <row r="17103" spans="174:174" x14ac:dyDescent="0.3">
      <c r="FR17103"/>
    </row>
    <row r="17104" spans="174:174" x14ac:dyDescent="0.3">
      <c r="FR17104"/>
    </row>
    <row r="17105" spans="174:174" x14ac:dyDescent="0.3">
      <c r="FR17105"/>
    </row>
    <row r="17106" spans="174:174" x14ac:dyDescent="0.3">
      <c r="FR17106"/>
    </row>
    <row r="17107" spans="174:174" x14ac:dyDescent="0.3">
      <c r="FR17107"/>
    </row>
    <row r="17108" spans="174:174" x14ac:dyDescent="0.3">
      <c r="FR17108"/>
    </row>
    <row r="17109" spans="174:174" x14ac:dyDescent="0.3">
      <c r="FR17109"/>
    </row>
    <row r="17110" spans="174:174" x14ac:dyDescent="0.3">
      <c r="FR17110"/>
    </row>
    <row r="17111" spans="174:174" x14ac:dyDescent="0.3">
      <c r="FR17111"/>
    </row>
    <row r="17112" spans="174:174" x14ac:dyDescent="0.3">
      <c r="FR17112"/>
    </row>
    <row r="17113" spans="174:174" x14ac:dyDescent="0.3">
      <c r="FR17113"/>
    </row>
    <row r="17114" spans="174:174" x14ac:dyDescent="0.3">
      <c r="FR17114"/>
    </row>
    <row r="17115" spans="174:174" x14ac:dyDescent="0.3">
      <c r="FR17115"/>
    </row>
    <row r="17116" spans="174:174" x14ac:dyDescent="0.3">
      <c r="FR17116"/>
    </row>
    <row r="17117" spans="174:174" x14ac:dyDescent="0.3">
      <c r="FR17117"/>
    </row>
    <row r="17118" spans="174:174" x14ac:dyDescent="0.3">
      <c r="FR17118"/>
    </row>
    <row r="17119" spans="174:174" x14ac:dyDescent="0.3">
      <c r="FR17119"/>
    </row>
    <row r="17120" spans="174:174" x14ac:dyDescent="0.3">
      <c r="FR17120"/>
    </row>
    <row r="17121" spans="174:174" x14ac:dyDescent="0.3">
      <c r="FR17121"/>
    </row>
    <row r="17122" spans="174:174" x14ac:dyDescent="0.3">
      <c r="FR17122"/>
    </row>
    <row r="17123" spans="174:174" x14ac:dyDescent="0.3">
      <c r="FR17123"/>
    </row>
    <row r="17124" spans="174:174" x14ac:dyDescent="0.3">
      <c r="FR17124"/>
    </row>
    <row r="17125" spans="174:174" x14ac:dyDescent="0.3">
      <c r="FR17125"/>
    </row>
    <row r="17126" spans="174:174" x14ac:dyDescent="0.3">
      <c r="FR17126"/>
    </row>
    <row r="17127" spans="174:174" x14ac:dyDescent="0.3">
      <c r="FR17127"/>
    </row>
    <row r="17128" spans="174:174" x14ac:dyDescent="0.3">
      <c r="FR17128"/>
    </row>
    <row r="17129" spans="174:174" x14ac:dyDescent="0.3">
      <c r="FR17129"/>
    </row>
    <row r="17130" spans="174:174" x14ac:dyDescent="0.3">
      <c r="FR17130"/>
    </row>
    <row r="17131" spans="174:174" x14ac:dyDescent="0.3">
      <c r="FR17131"/>
    </row>
    <row r="17132" spans="174:174" x14ac:dyDescent="0.3">
      <c r="FR17132"/>
    </row>
    <row r="17133" spans="174:174" x14ac:dyDescent="0.3">
      <c r="FR17133"/>
    </row>
    <row r="17134" spans="174:174" x14ac:dyDescent="0.3">
      <c r="FR17134"/>
    </row>
    <row r="17135" spans="174:174" x14ac:dyDescent="0.3">
      <c r="FR17135"/>
    </row>
    <row r="17136" spans="174:174" x14ac:dyDescent="0.3">
      <c r="FR17136"/>
    </row>
    <row r="17137" spans="174:174" x14ac:dyDescent="0.3">
      <c r="FR17137"/>
    </row>
    <row r="17138" spans="174:174" x14ac:dyDescent="0.3">
      <c r="FR17138"/>
    </row>
    <row r="17139" spans="174:174" x14ac:dyDescent="0.3">
      <c r="FR17139"/>
    </row>
    <row r="17140" spans="174:174" x14ac:dyDescent="0.3">
      <c r="FR17140"/>
    </row>
    <row r="17141" spans="174:174" x14ac:dyDescent="0.3">
      <c r="FR17141"/>
    </row>
    <row r="17142" spans="174:174" x14ac:dyDescent="0.3">
      <c r="FR17142"/>
    </row>
    <row r="17143" spans="174:174" x14ac:dyDescent="0.3">
      <c r="FR17143"/>
    </row>
    <row r="17144" spans="174:174" x14ac:dyDescent="0.3">
      <c r="FR17144"/>
    </row>
    <row r="17145" spans="174:174" x14ac:dyDescent="0.3">
      <c r="FR17145"/>
    </row>
    <row r="17146" spans="174:174" x14ac:dyDescent="0.3">
      <c r="FR17146"/>
    </row>
    <row r="17147" spans="174:174" x14ac:dyDescent="0.3">
      <c r="FR17147"/>
    </row>
    <row r="17148" spans="174:174" x14ac:dyDescent="0.3">
      <c r="FR17148"/>
    </row>
    <row r="17149" spans="174:174" x14ac:dyDescent="0.3">
      <c r="FR17149"/>
    </row>
    <row r="17150" spans="174:174" x14ac:dyDescent="0.3">
      <c r="FR17150"/>
    </row>
    <row r="17151" spans="174:174" x14ac:dyDescent="0.3">
      <c r="FR17151"/>
    </row>
    <row r="17152" spans="174:174" x14ac:dyDescent="0.3">
      <c r="FR17152"/>
    </row>
    <row r="17153" spans="174:174" x14ac:dyDescent="0.3">
      <c r="FR17153"/>
    </row>
    <row r="17154" spans="174:174" x14ac:dyDescent="0.3">
      <c r="FR17154"/>
    </row>
    <row r="17155" spans="174:174" x14ac:dyDescent="0.3">
      <c r="FR17155"/>
    </row>
    <row r="17156" spans="174:174" x14ac:dyDescent="0.3">
      <c r="FR17156"/>
    </row>
    <row r="17157" spans="174:174" x14ac:dyDescent="0.3">
      <c r="FR17157"/>
    </row>
    <row r="17158" spans="174:174" x14ac:dyDescent="0.3">
      <c r="FR17158"/>
    </row>
    <row r="17159" spans="174:174" x14ac:dyDescent="0.3">
      <c r="FR17159"/>
    </row>
    <row r="17160" spans="174:174" x14ac:dyDescent="0.3">
      <c r="FR17160"/>
    </row>
    <row r="17161" spans="174:174" x14ac:dyDescent="0.3">
      <c r="FR17161"/>
    </row>
    <row r="17162" spans="174:174" x14ac:dyDescent="0.3">
      <c r="FR17162"/>
    </row>
    <row r="17163" spans="174:174" x14ac:dyDescent="0.3">
      <c r="FR17163"/>
    </row>
    <row r="17164" spans="174:174" x14ac:dyDescent="0.3">
      <c r="FR17164"/>
    </row>
    <row r="17165" spans="174:174" x14ac:dyDescent="0.3">
      <c r="FR17165"/>
    </row>
    <row r="17166" spans="174:174" x14ac:dyDescent="0.3">
      <c r="FR17166"/>
    </row>
    <row r="17167" spans="174:174" x14ac:dyDescent="0.3">
      <c r="FR17167"/>
    </row>
    <row r="17168" spans="174:174" x14ac:dyDescent="0.3">
      <c r="FR17168"/>
    </row>
    <row r="17169" spans="174:174" x14ac:dyDescent="0.3">
      <c r="FR17169"/>
    </row>
    <row r="17170" spans="174:174" x14ac:dyDescent="0.3">
      <c r="FR17170"/>
    </row>
    <row r="17171" spans="174:174" x14ac:dyDescent="0.3">
      <c r="FR17171"/>
    </row>
    <row r="17172" spans="174:174" x14ac:dyDescent="0.3">
      <c r="FR17172"/>
    </row>
    <row r="17173" spans="174:174" x14ac:dyDescent="0.3">
      <c r="FR17173"/>
    </row>
    <row r="17174" spans="174:174" x14ac:dyDescent="0.3">
      <c r="FR17174"/>
    </row>
    <row r="17175" spans="174:174" x14ac:dyDescent="0.3">
      <c r="FR17175"/>
    </row>
    <row r="17176" spans="174:174" x14ac:dyDescent="0.3">
      <c r="FR17176"/>
    </row>
    <row r="17177" spans="174:174" x14ac:dyDescent="0.3">
      <c r="FR17177"/>
    </row>
    <row r="17178" spans="174:174" x14ac:dyDescent="0.3">
      <c r="FR17178"/>
    </row>
    <row r="17179" spans="174:174" x14ac:dyDescent="0.3">
      <c r="FR17179"/>
    </row>
    <row r="17180" spans="174:174" x14ac:dyDescent="0.3">
      <c r="FR17180"/>
    </row>
    <row r="17181" spans="174:174" x14ac:dyDescent="0.3">
      <c r="FR17181"/>
    </row>
    <row r="17182" spans="174:174" x14ac:dyDescent="0.3">
      <c r="FR17182"/>
    </row>
    <row r="17183" spans="174:174" x14ac:dyDescent="0.3">
      <c r="FR17183"/>
    </row>
    <row r="17184" spans="174:174" x14ac:dyDescent="0.3">
      <c r="FR17184"/>
    </row>
    <row r="17185" spans="174:174" x14ac:dyDescent="0.3">
      <c r="FR17185"/>
    </row>
    <row r="17186" spans="174:174" x14ac:dyDescent="0.3">
      <c r="FR17186"/>
    </row>
    <row r="17187" spans="174:174" x14ac:dyDescent="0.3">
      <c r="FR17187"/>
    </row>
    <row r="17188" spans="174:174" x14ac:dyDescent="0.3">
      <c r="FR17188"/>
    </row>
    <row r="17189" spans="174:174" x14ac:dyDescent="0.3">
      <c r="FR17189"/>
    </row>
    <row r="17190" spans="174:174" x14ac:dyDescent="0.3">
      <c r="FR17190"/>
    </row>
    <row r="17191" spans="174:174" x14ac:dyDescent="0.3">
      <c r="FR17191"/>
    </row>
    <row r="17192" spans="174:174" x14ac:dyDescent="0.3">
      <c r="FR17192"/>
    </row>
    <row r="17193" spans="174:174" x14ac:dyDescent="0.3">
      <c r="FR17193"/>
    </row>
    <row r="17194" spans="174:174" x14ac:dyDescent="0.3">
      <c r="FR17194"/>
    </row>
    <row r="17195" spans="174:174" x14ac:dyDescent="0.3">
      <c r="FR17195"/>
    </row>
    <row r="17196" spans="174:174" x14ac:dyDescent="0.3">
      <c r="FR17196"/>
    </row>
    <row r="17197" spans="174:174" x14ac:dyDescent="0.3">
      <c r="FR17197"/>
    </row>
    <row r="17198" spans="174:174" x14ac:dyDescent="0.3">
      <c r="FR17198"/>
    </row>
    <row r="17199" spans="174:174" x14ac:dyDescent="0.3">
      <c r="FR17199"/>
    </row>
    <row r="17200" spans="174:174" x14ac:dyDescent="0.3">
      <c r="FR17200"/>
    </row>
    <row r="17201" spans="174:174" x14ac:dyDescent="0.3">
      <c r="FR17201"/>
    </row>
    <row r="17202" spans="174:174" x14ac:dyDescent="0.3">
      <c r="FR17202"/>
    </row>
    <row r="17203" spans="174:174" x14ac:dyDescent="0.3">
      <c r="FR17203"/>
    </row>
    <row r="17204" spans="174:174" x14ac:dyDescent="0.3">
      <c r="FR17204"/>
    </row>
    <row r="17205" spans="174:174" x14ac:dyDescent="0.3">
      <c r="FR17205"/>
    </row>
    <row r="17206" spans="174:174" x14ac:dyDescent="0.3">
      <c r="FR17206"/>
    </row>
    <row r="17207" spans="174:174" x14ac:dyDescent="0.3">
      <c r="FR17207"/>
    </row>
    <row r="17208" spans="174:174" x14ac:dyDescent="0.3">
      <c r="FR17208"/>
    </row>
    <row r="17209" spans="174:174" x14ac:dyDescent="0.3">
      <c r="FR17209"/>
    </row>
    <row r="17210" spans="174:174" x14ac:dyDescent="0.3">
      <c r="FR17210"/>
    </row>
    <row r="17211" spans="174:174" x14ac:dyDescent="0.3">
      <c r="FR17211"/>
    </row>
    <row r="17212" spans="174:174" x14ac:dyDescent="0.3">
      <c r="FR17212"/>
    </row>
    <row r="17213" spans="174:174" x14ac:dyDescent="0.3">
      <c r="FR17213"/>
    </row>
    <row r="17214" spans="174:174" x14ac:dyDescent="0.3">
      <c r="FR17214"/>
    </row>
    <row r="17215" spans="174:174" x14ac:dyDescent="0.3">
      <c r="FR17215"/>
    </row>
    <row r="17216" spans="174:174" x14ac:dyDescent="0.3">
      <c r="FR17216"/>
    </row>
    <row r="17217" spans="174:174" x14ac:dyDescent="0.3">
      <c r="FR17217"/>
    </row>
    <row r="17218" spans="174:174" x14ac:dyDescent="0.3">
      <c r="FR17218"/>
    </row>
    <row r="17219" spans="174:174" x14ac:dyDescent="0.3">
      <c r="FR17219"/>
    </row>
    <row r="17220" spans="174:174" x14ac:dyDescent="0.3">
      <c r="FR17220"/>
    </row>
    <row r="17221" spans="174:174" x14ac:dyDescent="0.3">
      <c r="FR17221"/>
    </row>
    <row r="17222" spans="174:174" x14ac:dyDescent="0.3">
      <c r="FR17222"/>
    </row>
    <row r="17223" spans="174:174" x14ac:dyDescent="0.3">
      <c r="FR17223"/>
    </row>
    <row r="17224" spans="174:174" x14ac:dyDescent="0.3">
      <c r="FR17224"/>
    </row>
    <row r="17225" spans="174:174" x14ac:dyDescent="0.3">
      <c r="FR17225"/>
    </row>
    <row r="17226" spans="174:174" x14ac:dyDescent="0.3">
      <c r="FR17226"/>
    </row>
    <row r="17227" spans="174:174" x14ac:dyDescent="0.3">
      <c r="FR17227"/>
    </row>
    <row r="17228" spans="174:174" x14ac:dyDescent="0.3">
      <c r="FR17228"/>
    </row>
    <row r="17229" spans="174:174" x14ac:dyDescent="0.3">
      <c r="FR17229"/>
    </row>
    <row r="17230" spans="174:174" x14ac:dyDescent="0.3">
      <c r="FR17230"/>
    </row>
    <row r="17231" spans="174:174" x14ac:dyDescent="0.3">
      <c r="FR17231"/>
    </row>
    <row r="17232" spans="174:174" x14ac:dyDescent="0.3">
      <c r="FR17232"/>
    </row>
    <row r="17233" spans="174:174" x14ac:dyDescent="0.3">
      <c r="FR17233"/>
    </row>
    <row r="17234" spans="174:174" x14ac:dyDescent="0.3">
      <c r="FR17234"/>
    </row>
    <row r="17235" spans="174:174" x14ac:dyDescent="0.3">
      <c r="FR17235"/>
    </row>
    <row r="17236" spans="174:174" x14ac:dyDescent="0.3">
      <c r="FR17236"/>
    </row>
    <row r="17237" spans="174:174" x14ac:dyDescent="0.3">
      <c r="FR17237"/>
    </row>
    <row r="17238" spans="174:174" x14ac:dyDescent="0.3">
      <c r="FR17238"/>
    </row>
    <row r="17239" spans="174:174" x14ac:dyDescent="0.3">
      <c r="FR17239"/>
    </row>
    <row r="17240" spans="174:174" x14ac:dyDescent="0.3">
      <c r="FR17240"/>
    </row>
    <row r="17241" spans="174:174" x14ac:dyDescent="0.3">
      <c r="FR17241"/>
    </row>
    <row r="17242" spans="174:174" x14ac:dyDescent="0.3">
      <c r="FR17242"/>
    </row>
    <row r="17243" spans="174:174" x14ac:dyDescent="0.3">
      <c r="FR17243"/>
    </row>
    <row r="17244" spans="174:174" x14ac:dyDescent="0.3">
      <c r="FR17244"/>
    </row>
    <row r="17245" spans="174:174" x14ac:dyDescent="0.3">
      <c r="FR17245"/>
    </row>
    <row r="17246" spans="174:174" x14ac:dyDescent="0.3">
      <c r="FR17246"/>
    </row>
    <row r="17247" spans="174:174" x14ac:dyDescent="0.3">
      <c r="FR17247"/>
    </row>
    <row r="17248" spans="174:174" x14ac:dyDescent="0.3">
      <c r="FR17248"/>
    </row>
    <row r="17249" spans="174:174" x14ac:dyDescent="0.3">
      <c r="FR17249"/>
    </row>
    <row r="17250" spans="174:174" x14ac:dyDescent="0.3">
      <c r="FR17250"/>
    </row>
    <row r="17251" spans="174:174" x14ac:dyDescent="0.3">
      <c r="FR17251"/>
    </row>
    <row r="17252" spans="174:174" x14ac:dyDescent="0.3">
      <c r="FR17252"/>
    </row>
    <row r="17253" spans="174:174" x14ac:dyDescent="0.3">
      <c r="FR17253"/>
    </row>
    <row r="17254" spans="174:174" x14ac:dyDescent="0.3">
      <c r="FR17254"/>
    </row>
    <row r="17255" spans="174:174" x14ac:dyDescent="0.3">
      <c r="FR17255"/>
    </row>
    <row r="17256" spans="174:174" x14ac:dyDescent="0.3">
      <c r="FR17256"/>
    </row>
    <row r="17257" spans="174:174" x14ac:dyDescent="0.3">
      <c r="FR17257"/>
    </row>
    <row r="17258" spans="174:174" x14ac:dyDescent="0.3">
      <c r="FR17258"/>
    </row>
    <row r="17259" spans="174:174" x14ac:dyDescent="0.3">
      <c r="FR17259"/>
    </row>
    <row r="17260" spans="174:174" x14ac:dyDescent="0.3">
      <c r="FR17260"/>
    </row>
    <row r="17261" spans="174:174" x14ac:dyDescent="0.3">
      <c r="FR17261"/>
    </row>
    <row r="17262" spans="174:174" x14ac:dyDescent="0.3">
      <c r="FR17262"/>
    </row>
    <row r="17263" spans="174:174" x14ac:dyDescent="0.3">
      <c r="FR17263"/>
    </row>
    <row r="17264" spans="174:174" x14ac:dyDescent="0.3">
      <c r="FR17264"/>
    </row>
    <row r="17265" spans="174:174" x14ac:dyDescent="0.3">
      <c r="FR17265"/>
    </row>
    <row r="17266" spans="174:174" x14ac:dyDescent="0.3">
      <c r="FR17266"/>
    </row>
    <row r="17267" spans="174:174" x14ac:dyDescent="0.3">
      <c r="FR17267"/>
    </row>
    <row r="17268" spans="174:174" x14ac:dyDescent="0.3">
      <c r="FR17268"/>
    </row>
    <row r="17269" spans="174:174" x14ac:dyDescent="0.3">
      <c r="FR17269"/>
    </row>
    <row r="17270" spans="174:174" x14ac:dyDescent="0.3">
      <c r="FR17270"/>
    </row>
    <row r="17271" spans="174:174" x14ac:dyDescent="0.3">
      <c r="FR17271"/>
    </row>
    <row r="17272" spans="174:174" x14ac:dyDescent="0.3">
      <c r="FR17272"/>
    </row>
    <row r="17273" spans="174:174" x14ac:dyDescent="0.3">
      <c r="FR17273"/>
    </row>
    <row r="17274" spans="174:174" x14ac:dyDescent="0.3">
      <c r="FR17274"/>
    </row>
    <row r="17275" spans="174:174" x14ac:dyDescent="0.3">
      <c r="FR17275"/>
    </row>
    <row r="17276" spans="174:174" x14ac:dyDescent="0.3">
      <c r="FR17276"/>
    </row>
    <row r="17277" spans="174:174" x14ac:dyDescent="0.3">
      <c r="FR17277"/>
    </row>
    <row r="17278" spans="174:174" x14ac:dyDescent="0.3">
      <c r="FR17278"/>
    </row>
    <row r="17279" spans="174:174" x14ac:dyDescent="0.3">
      <c r="FR17279"/>
    </row>
    <row r="17280" spans="174:174" x14ac:dyDescent="0.3">
      <c r="FR17280"/>
    </row>
    <row r="17281" spans="174:174" x14ac:dyDescent="0.3">
      <c r="FR17281"/>
    </row>
    <row r="17282" spans="174:174" x14ac:dyDescent="0.3">
      <c r="FR17282"/>
    </row>
    <row r="17283" spans="174:174" x14ac:dyDescent="0.3">
      <c r="FR17283"/>
    </row>
    <row r="17284" spans="174:174" x14ac:dyDescent="0.3">
      <c r="FR17284"/>
    </row>
    <row r="17285" spans="174:174" x14ac:dyDescent="0.3">
      <c r="FR17285"/>
    </row>
    <row r="17286" spans="174:174" x14ac:dyDescent="0.3">
      <c r="FR17286"/>
    </row>
    <row r="17287" spans="174:174" x14ac:dyDescent="0.3">
      <c r="FR17287"/>
    </row>
    <row r="17288" spans="174:174" x14ac:dyDescent="0.3">
      <c r="FR17288"/>
    </row>
    <row r="17289" spans="174:174" x14ac:dyDescent="0.3">
      <c r="FR17289"/>
    </row>
    <row r="17290" spans="174:174" x14ac:dyDescent="0.3">
      <c r="FR17290"/>
    </row>
    <row r="17291" spans="174:174" x14ac:dyDescent="0.3">
      <c r="FR17291"/>
    </row>
    <row r="17292" spans="174:174" x14ac:dyDescent="0.3">
      <c r="FR17292"/>
    </row>
    <row r="17293" spans="174:174" x14ac:dyDescent="0.3">
      <c r="FR17293"/>
    </row>
    <row r="17294" spans="174:174" x14ac:dyDescent="0.3">
      <c r="FR17294"/>
    </row>
    <row r="17295" spans="174:174" x14ac:dyDescent="0.3">
      <c r="FR17295"/>
    </row>
    <row r="17296" spans="174:174" x14ac:dyDescent="0.3">
      <c r="FR17296"/>
    </row>
    <row r="17297" spans="174:174" x14ac:dyDescent="0.3">
      <c r="FR17297"/>
    </row>
    <row r="17298" spans="174:174" x14ac:dyDescent="0.3">
      <c r="FR17298"/>
    </row>
    <row r="17299" spans="174:174" x14ac:dyDescent="0.3">
      <c r="FR17299"/>
    </row>
    <row r="17300" spans="174:174" x14ac:dyDescent="0.3">
      <c r="FR17300"/>
    </row>
    <row r="17301" spans="174:174" x14ac:dyDescent="0.3">
      <c r="FR17301"/>
    </row>
    <row r="17302" spans="174:174" x14ac:dyDescent="0.3">
      <c r="FR17302"/>
    </row>
    <row r="17303" spans="174:174" x14ac:dyDescent="0.3">
      <c r="FR17303"/>
    </row>
    <row r="17304" spans="174:174" x14ac:dyDescent="0.3">
      <c r="FR17304"/>
    </row>
    <row r="17305" spans="174:174" x14ac:dyDescent="0.3">
      <c r="FR17305"/>
    </row>
    <row r="17306" spans="174:174" x14ac:dyDescent="0.3">
      <c r="FR17306"/>
    </row>
    <row r="17307" spans="174:174" x14ac:dyDescent="0.3">
      <c r="FR17307"/>
    </row>
    <row r="17308" spans="174:174" x14ac:dyDescent="0.3">
      <c r="FR17308"/>
    </row>
    <row r="17309" spans="174:174" x14ac:dyDescent="0.3">
      <c r="FR17309"/>
    </row>
    <row r="17310" spans="174:174" x14ac:dyDescent="0.3">
      <c r="FR17310"/>
    </row>
    <row r="17311" spans="174:174" x14ac:dyDescent="0.3">
      <c r="FR17311"/>
    </row>
    <row r="17312" spans="174:174" x14ac:dyDescent="0.3">
      <c r="FR17312"/>
    </row>
    <row r="17313" spans="174:174" x14ac:dyDescent="0.3">
      <c r="FR17313"/>
    </row>
    <row r="17314" spans="174:174" x14ac:dyDescent="0.3">
      <c r="FR17314"/>
    </row>
    <row r="17315" spans="174:174" x14ac:dyDescent="0.3">
      <c r="FR17315"/>
    </row>
    <row r="17316" spans="174:174" x14ac:dyDescent="0.3">
      <c r="FR17316"/>
    </row>
    <row r="17317" spans="174:174" x14ac:dyDescent="0.3">
      <c r="FR17317"/>
    </row>
    <row r="17318" spans="174:174" x14ac:dyDescent="0.3">
      <c r="FR17318"/>
    </row>
    <row r="17319" spans="174:174" x14ac:dyDescent="0.3">
      <c r="FR17319"/>
    </row>
    <row r="17320" spans="174:174" x14ac:dyDescent="0.3">
      <c r="FR17320"/>
    </row>
    <row r="17321" spans="174:174" x14ac:dyDescent="0.3">
      <c r="FR17321"/>
    </row>
    <row r="17322" spans="174:174" x14ac:dyDescent="0.3">
      <c r="FR17322"/>
    </row>
    <row r="17323" spans="174:174" x14ac:dyDescent="0.3">
      <c r="FR17323"/>
    </row>
    <row r="17324" spans="174:174" x14ac:dyDescent="0.3">
      <c r="FR17324"/>
    </row>
    <row r="17325" spans="174:174" x14ac:dyDescent="0.3">
      <c r="FR17325"/>
    </row>
    <row r="17326" spans="174:174" x14ac:dyDescent="0.3">
      <c r="FR17326"/>
    </row>
    <row r="17327" spans="174:174" x14ac:dyDescent="0.3">
      <c r="FR17327"/>
    </row>
    <row r="17328" spans="174:174" x14ac:dyDescent="0.3">
      <c r="FR17328"/>
    </row>
    <row r="17329" spans="174:174" x14ac:dyDescent="0.3">
      <c r="FR17329"/>
    </row>
    <row r="17330" spans="174:174" x14ac:dyDescent="0.3">
      <c r="FR17330"/>
    </row>
    <row r="17331" spans="174:174" x14ac:dyDescent="0.3">
      <c r="FR17331"/>
    </row>
    <row r="17332" spans="174:174" x14ac:dyDescent="0.3">
      <c r="FR17332"/>
    </row>
    <row r="17333" spans="174:174" x14ac:dyDescent="0.3">
      <c r="FR17333"/>
    </row>
    <row r="17334" spans="174:174" x14ac:dyDescent="0.3">
      <c r="FR17334"/>
    </row>
    <row r="17335" spans="174:174" x14ac:dyDescent="0.3">
      <c r="FR17335"/>
    </row>
    <row r="17336" spans="174:174" x14ac:dyDescent="0.3">
      <c r="FR17336"/>
    </row>
    <row r="17337" spans="174:174" x14ac:dyDescent="0.3">
      <c r="FR17337"/>
    </row>
    <row r="17338" spans="174:174" x14ac:dyDescent="0.3">
      <c r="FR17338"/>
    </row>
    <row r="17339" spans="174:174" x14ac:dyDescent="0.3">
      <c r="FR17339"/>
    </row>
    <row r="17340" spans="174:174" x14ac:dyDescent="0.3">
      <c r="FR17340"/>
    </row>
    <row r="17341" spans="174:174" x14ac:dyDescent="0.3">
      <c r="FR17341"/>
    </row>
    <row r="17342" spans="174:174" x14ac:dyDescent="0.3">
      <c r="FR17342"/>
    </row>
    <row r="17343" spans="174:174" x14ac:dyDescent="0.3">
      <c r="FR17343"/>
    </row>
    <row r="17344" spans="174:174" x14ac:dyDescent="0.3">
      <c r="FR17344"/>
    </row>
    <row r="17345" spans="174:174" x14ac:dyDescent="0.3">
      <c r="FR17345"/>
    </row>
    <row r="17346" spans="174:174" x14ac:dyDescent="0.3">
      <c r="FR17346"/>
    </row>
    <row r="17347" spans="174:174" x14ac:dyDescent="0.3">
      <c r="FR17347"/>
    </row>
    <row r="17348" spans="174:174" x14ac:dyDescent="0.3">
      <c r="FR17348"/>
    </row>
    <row r="17349" spans="174:174" x14ac:dyDescent="0.3">
      <c r="FR17349"/>
    </row>
    <row r="17350" spans="174:174" x14ac:dyDescent="0.3">
      <c r="FR17350"/>
    </row>
    <row r="17351" spans="174:174" x14ac:dyDescent="0.3">
      <c r="FR17351"/>
    </row>
    <row r="17352" spans="174:174" x14ac:dyDescent="0.3">
      <c r="FR17352"/>
    </row>
    <row r="17353" spans="174:174" x14ac:dyDescent="0.3">
      <c r="FR17353"/>
    </row>
    <row r="17354" spans="174:174" x14ac:dyDescent="0.3">
      <c r="FR17354"/>
    </row>
    <row r="17355" spans="174:174" x14ac:dyDescent="0.3">
      <c r="FR17355"/>
    </row>
    <row r="17356" spans="174:174" x14ac:dyDescent="0.3">
      <c r="FR17356"/>
    </row>
    <row r="17357" spans="174:174" x14ac:dyDescent="0.3">
      <c r="FR17357"/>
    </row>
    <row r="17358" spans="174:174" x14ac:dyDescent="0.3">
      <c r="FR17358"/>
    </row>
    <row r="17359" spans="174:174" x14ac:dyDescent="0.3">
      <c r="FR17359"/>
    </row>
    <row r="17360" spans="174:174" x14ac:dyDescent="0.3">
      <c r="FR17360"/>
    </row>
    <row r="17361" spans="174:174" x14ac:dyDescent="0.3">
      <c r="FR17361"/>
    </row>
    <row r="17362" spans="174:174" x14ac:dyDescent="0.3">
      <c r="FR17362"/>
    </row>
    <row r="17363" spans="174:174" x14ac:dyDescent="0.3">
      <c r="FR17363"/>
    </row>
    <row r="17364" spans="174:174" x14ac:dyDescent="0.3">
      <c r="FR17364"/>
    </row>
    <row r="17365" spans="174:174" x14ac:dyDescent="0.3">
      <c r="FR17365"/>
    </row>
    <row r="17366" spans="174:174" x14ac:dyDescent="0.3">
      <c r="FR17366"/>
    </row>
    <row r="17367" spans="174:174" x14ac:dyDescent="0.3">
      <c r="FR17367"/>
    </row>
    <row r="17368" spans="174:174" x14ac:dyDescent="0.3">
      <c r="FR17368"/>
    </row>
    <row r="17369" spans="174:174" x14ac:dyDescent="0.3">
      <c r="FR17369"/>
    </row>
    <row r="17370" spans="174:174" x14ac:dyDescent="0.3">
      <c r="FR17370"/>
    </row>
    <row r="17371" spans="174:174" x14ac:dyDescent="0.3">
      <c r="FR17371"/>
    </row>
    <row r="17372" spans="174:174" x14ac:dyDescent="0.3">
      <c r="FR17372"/>
    </row>
    <row r="17373" spans="174:174" x14ac:dyDescent="0.3">
      <c r="FR17373"/>
    </row>
    <row r="17374" spans="174:174" x14ac:dyDescent="0.3">
      <c r="FR17374"/>
    </row>
    <row r="17375" spans="174:174" x14ac:dyDescent="0.3">
      <c r="FR17375"/>
    </row>
    <row r="17376" spans="174:174" x14ac:dyDescent="0.3">
      <c r="FR17376"/>
    </row>
    <row r="17377" spans="174:174" x14ac:dyDescent="0.3">
      <c r="FR17377"/>
    </row>
    <row r="17378" spans="174:174" x14ac:dyDescent="0.3">
      <c r="FR17378"/>
    </row>
    <row r="17379" spans="174:174" x14ac:dyDescent="0.3">
      <c r="FR17379"/>
    </row>
    <row r="17380" spans="174:174" x14ac:dyDescent="0.3">
      <c r="FR17380"/>
    </row>
    <row r="17381" spans="174:174" x14ac:dyDescent="0.3">
      <c r="FR17381"/>
    </row>
    <row r="17382" spans="174:174" x14ac:dyDescent="0.3">
      <c r="FR17382"/>
    </row>
    <row r="17383" spans="174:174" x14ac:dyDescent="0.3">
      <c r="FR17383"/>
    </row>
    <row r="17384" spans="174:174" x14ac:dyDescent="0.3">
      <c r="FR17384"/>
    </row>
    <row r="17385" spans="174:174" x14ac:dyDescent="0.3">
      <c r="FR17385"/>
    </row>
    <row r="17386" spans="174:174" x14ac:dyDescent="0.3">
      <c r="FR17386"/>
    </row>
    <row r="17387" spans="174:174" x14ac:dyDescent="0.3">
      <c r="FR17387"/>
    </row>
    <row r="17388" spans="174:174" x14ac:dyDescent="0.3">
      <c r="FR17388"/>
    </row>
    <row r="17389" spans="174:174" x14ac:dyDescent="0.3">
      <c r="FR17389"/>
    </row>
    <row r="17390" spans="174:174" x14ac:dyDescent="0.3">
      <c r="FR17390"/>
    </row>
    <row r="17391" spans="174:174" x14ac:dyDescent="0.3">
      <c r="FR17391"/>
    </row>
    <row r="17392" spans="174:174" x14ac:dyDescent="0.3">
      <c r="FR17392"/>
    </row>
    <row r="17393" spans="174:174" x14ac:dyDescent="0.3">
      <c r="FR17393"/>
    </row>
    <row r="17394" spans="174:174" x14ac:dyDescent="0.3">
      <c r="FR17394"/>
    </row>
    <row r="17395" spans="174:174" x14ac:dyDescent="0.3">
      <c r="FR17395"/>
    </row>
    <row r="17396" spans="174:174" x14ac:dyDescent="0.3">
      <c r="FR17396"/>
    </row>
    <row r="17397" spans="174:174" x14ac:dyDescent="0.3">
      <c r="FR17397"/>
    </row>
    <row r="17398" spans="174:174" x14ac:dyDescent="0.3">
      <c r="FR17398"/>
    </row>
    <row r="17399" spans="174:174" x14ac:dyDescent="0.3">
      <c r="FR17399"/>
    </row>
    <row r="17400" spans="174:174" x14ac:dyDescent="0.3">
      <c r="FR17400"/>
    </row>
    <row r="17401" spans="174:174" x14ac:dyDescent="0.3">
      <c r="FR17401"/>
    </row>
    <row r="17402" spans="174:174" x14ac:dyDescent="0.3">
      <c r="FR17402"/>
    </row>
    <row r="17403" spans="174:174" x14ac:dyDescent="0.3">
      <c r="FR17403"/>
    </row>
    <row r="17404" spans="174:174" x14ac:dyDescent="0.3">
      <c r="FR17404"/>
    </row>
    <row r="17405" spans="174:174" x14ac:dyDescent="0.3">
      <c r="FR17405"/>
    </row>
    <row r="17406" spans="174:174" x14ac:dyDescent="0.3">
      <c r="FR17406"/>
    </row>
    <row r="17407" spans="174:174" x14ac:dyDescent="0.3">
      <c r="FR17407"/>
    </row>
    <row r="17408" spans="174:174" x14ac:dyDescent="0.3">
      <c r="FR17408"/>
    </row>
    <row r="17409" spans="174:174" x14ac:dyDescent="0.3">
      <c r="FR17409"/>
    </row>
    <row r="17410" spans="174:174" x14ac:dyDescent="0.3">
      <c r="FR17410"/>
    </row>
    <row r="17411" spans="174:174" x14ac:dyDescent="0.3">
      <c r="FR17411"/>
    </row>
    <row r="17412" spans="174:174" x14ac:dyDescent="0.3">
      <c r="FR17412"/>
    </row>
    <row r="17413" spans="174:174" x14ac:dyDescent="0.3">
      <c r="FR17413"/>
    </row>
    <row r="17414" spans="174:174" x14ac:dyDescent="0.3">
      <c r="FR17414"/>
    </row>
    <row r="17415" spans="174:174" x14ac:dyDescent="0.3">
      <c r="FR17415"/>
    </row>
    <row r="17416" spans="174:174" x14ac:dyDescent="0.3">
      <c r="FR17416"/>
    </row>
    <row r="17417" spans="174:174" x14ac:dyDescent="0.3">
      <c r="FR17417"/>
    </row>
    <row r="17418" spans="174:174" x14ac:dyDescent="0.3">
      <c r="FR17418"/>
    </row>
    <row r="17419" spans="174:174" x14ac:dyDescent="0.3">
      <c r="FR17419"/>
    </row>
    <row r="17420" spans="174:174" x14ac:dyDescent="0.3">
      <c r="FR17420"/>
    </row>
    <row r="17421" spans="174:174" x14ac:dyDescent="0.3">
      <c r="FR17421"/>
    </row>
    <row r="17422" spans="174:174" x14ac:dyDescent="0.3">
      <c r="FR17422"/>
    </row>
    <row r="17423" spans="174:174" x14ac:dyDescent="0.3">
      <c r="FR17423"/>
    </row>
    <row r="17424" spans="174:174" x14ac:dyDescent="0.3">
      <c r="FR17424"/>
    </row>
    <row r="17425" spans="174:174" x14ac:dyDescent="0.3">
      <c r="FR17425"/>
    </row>
    <row r="17426" spans="174:174" x14ac:dyDescent="0.3">
      <c r="FR17426"/>
    </row>
    <row r="17427" spans="174:174" x14ac:dyDescent="0.3">
      <c r="FR17427"/>
    </row>
    <row r="17428" spans="174:174" x14ac:dyDescent="0.3">
      <c r="FR17428"/>
    </row>
    <row r="17429" spans="174:174" x14ac:dyDescent="0.3">
      <c r="FR17429"/>
    </row>
    <row r="17430" spans="174:174" x14ac:dyDescent="0.3">
      <c r="FR17430"/>
    </row>
    <row r="17431" spans="174:174" x14ac:dyDescent="0.3">
      <c r="FR17431"/>
    </row>
    <row r="17432" spans="174:174" x14ac:dyDescent="0.3">
      <c r="FR17432"/>
    </row>
    <row r="17433" spans="174:174" x14ac:dyDescent="0.3">
      <c r="FR17433"/>
    </row>
    <row r="17434" spans="174:174" x14ac:dyDescent="0.3">
      <c r="FR17434"/>
    </row>
    <row r="17435" spans="174:174" x14ac:dyDescent="0.3">
      <c r="FR17435"/>
    </row>
    <row r="17436" spans="174:174" x14ac:dyDescent="0.3">
      <c r="FR17436"/>
    </row>
    <row r="17437" spans="174:174" x14ac:dyDescent="0.3">
      <c r="FR17437"/>
    </row>
    <row r="17438" spans="174:174" x14ac:dyDescent="0.3">
      <c r="FR17438"/>
    </row>
    <row r="17439" spans="174:174" x14ac:dyDescent="0.3">
      <c r="FR17439"/>
    </row>
    <row r="17440" spans="174:174" x14ac:dyDescent="0.3">
      <c r="FR17440"/>
    </row>
    <row r="17441" spans="174:174" x14ac:dyDescent="0.3">
      <c r="FR17441"/>
    </row>
    <row r="17442" spans="174:174" x14ac:dyDescent="0.3">
      <c r="FR17442"/>
    </row>
    <row r="17443" spans="174:174" x14ac:dyDescent="0.3">
      <c r="FR17443"/>
    </row>
    <row r="17444" spans="174:174" x14ac:dyDescent="0.3">
      <c r="FR17444"/>
    </row>
    <row r="17445" spans="174:174" x14ac:dyDescent="0.3">
      <c r="FR17445"/>
    </row>
    <row r="17446" spans="174:174" x14ac:dyDescent="0.3">
      <c r="FR17446"/>
    </row>
    <row r="17447" spans="174:174" x14ac:dyDescent="0.3">
      <c r="FR17447"/>
    </row>
    <row r="17448" spans="174:174" x14ac:dyDescent="0.3">
      <c r="FR17448"/>
    </row>
    <row r="17449" spans="174:174" x14ac:dyDescent="0.3">
      <c r="FR17449"/>
    </row>
    <row r="17450" spans="174:174" x14ac:dyDescent="0.3">
      <c r="FR17450"/>
    </row>
    <row r="17451" spans="174:174" x14ac:dyDescent="0.3">
      <c r="FR17451"/>
    </row>
    <row r="17452" spans="174:174" x14ac:dyDescent="0.3">
      <c r="FR17452"/>
    </row>
    <row r="17453" spans="174:174" x14ac:dyDescent="0.3">
      <c r="FR17453"/>
    </row>
    <row r="17454" spans="174:174" x14ac:dyDescent="0.3">
      <c r="FR17454"/>
    </row>
    <row r="17455" spans="174:174" x14ac:dyDescent="0.3">
      <c r="FR17455"/>
    </row>
    <row r="17456" spans="174:174" x14ac:dyDescent="0.3">
      <c r="FR17456"/>
    </row>
    <row r="17457" spans="174:174" x14ac:dyDescent="0.3">
      <c r="FR17457"/>
    </row>
    <row r="17458" spans="174:174" x14ac:dyDescent="0.3">
      <c r="FR17458"/>
    </row>
    <row r="17459" spans="174:174" x14ac:dyDescent="0.3">
      <c r="FR17459"/>
    </row>
    <row r="17460" spans="174:174" x14ac:dyDescent="0.3">
      <c r="FR17460"/>
    </row>
    <row r="17461" spans="174:174" x14ac:dyDescent="0.3">
      <c r="FR17461"/>
    </row>
    <row r="17462" spans="174:174" x14ac:dyDescent="0.3">
      <c r="FR17462"/>
    </row>
    <row r="17463" spans="174:174" x14ac:dyDescent="0.3">
      <c r="FR17463"/>
    </row>
    <row r="17464" spans="174:174" x14ac:dyDescent="0.3">
      <c r="FR17464"/>
    </row>
    <row r="17465" spans="174:174" x14ac:dyDescent="0.3">
      <c r="FR17465"/>
    </row>
    <row r="17466" spans="174:174" x14ac:dyDescent="0.3">
      <c r="FR17466"/>
    </row>
    <row r="17467" spans="174:174" x14ac:dyDescent="0.3">
      <c r="FR17467"/>
    </row>
    <row r="17468" spans="174:174" x14ac:dyDescent="0.3">
      <c r="FR17468"/>
    </row>
    <row r="17469" spans="174:174" x14ac:dyDescent="0.3">
      <c r="FR17469"/>
    </row>
    <row r="17470" spans="174:174" x14ac:dyDescent="0.3">
      <c r="FR17470"/>
    </row>
    <row r="17471" spans="174:174" x14ac:dyDescent="0.3">
      <c r="FR17471"/>
    </row>
    <row r="17472" spans="174:174" x14ac:dyDescent="0.3">
      <c r="FR17472"/>
    </row>
    <row r="17473" spans="174:174" x14ac:dyDescent="0.3">
      <c r="FR17473"/>
    </row>
    <row r="17474" spans="174:174" x14ac:dyDescent="0.3">
      <c r="FR17474"/>
    </row>
    <row r="17475" spans="174:174" x14ac:dyDescent="0.3">
      <c r="FR17475"/>
    </row>
    <row r="17476" spans="174:174" x14ac:dyDescent="0.3">
      <c r="FR17476"/>
    </row>
    <row r="17477" spans="174:174" x14ac:dyDescent="0.3">
      <c r="FR17477"/>
    </row>
    <row r="17478" spans="174:174" x14ac:dyDescent="0.3">
      <c r="FR17478"/>
    </row>
    <row r="17479" spans="174:174" x14ac:dyDescent="0.3">
      <c r="FR17479"/>
    </row>
    <row r="17480" spans="174:174" x14ac:dyDescent="0.3">
      <c r="FR17480"/>
    </row>
    <row r="17481" spans="174:174" x14ac:dyDescent="0.3">
      <c r="FR17481"/>
    </row>
    <row r="17482" spans="174:174" x14ac:dyDescent="0.3">
      <c r="FR17482"/>
    </row>
    <row r="17483" spans="174:174" x14ac:dyDescent="0.3">
      <c r="FR17483"/>
    </row>
    <row r="17484" spans="174:174" x14ac:dyDescent="0.3">
      <c r="FR17484"/>
    </row>
    <row r="17485" spans="174:174" x14ac:dyDescent="0.3">
      <c r="FR17485"/>
    </row>
    <row r="17486" spans="174:174" x14ac:dyDescent="0.3">
      <c r="FR17486"/>
    </row>
    <row r="17487" spans="174:174" x14ac:dyDescent="0.3">
      <c r="FR17487"/>
    </row>
    <row r="17488" spans="174:174" x14ac:dyDescent="0.3">
      <c r="FR17488"/>
    </row>
    <row r="17489" spans="174:174" x14ac:dyDescent="0.3">
      <c r="FR17489"/>
    </row>
    <row r="17490" spans="174:174" x14ac:dyDescent="0.3">
      <c r="FR17490"/>
    </row>
    <row r="17491" spans="174:174" x14ac:dyDescent="0.3">
      <c r="FR17491"/>
    </row>
    <row r="17492" spans="174:174" x14ac:dyDescent="0.3">
      <c r="FR17492"/>
    </row>
    <row r="17493" spans="174:174" x14ac:dyDescent="0.3">
      <c r="FR17493"/>
    </row>
    <row r="17494" spans="174:174" x14ac:dyDescent="0.3">
      <c r="FR17494"/>
    </row>
    <row r="17495" spans="174:174" x14ac:dyDescent="0.3">
      <c r="FR17495"/>
    </row>
    <row r="17496" spans="174:174" x14ac:dyDescent="0.3">
      <c r="FR17496"/>
    </row>
    <row r="17497" spans="174:174" x14ac:dyDescent="0.3">
      <c r="FR17497"/>
    </row>
    <row r="17498" spans="174:174" x14ac:dyDescent="0.3">
      <c r="FR17498"/>
    </row>
    <row r="17499" spans="174:174" x14ac:dyDescent="0.3">
      <c r="FR17499"/>
    </row>
    <row r="17500" spans="174:174" x14ac:dyDescent="0.3">
      <c r="FR17500"/>
    </row>
    <row r="17501" spans="174:174" x14ac:dyDescent="0.3">
      <c r="FR17501"/>
    </row>
    <row r="17502" spans="174:174" x14ac:dyDescent="0.3">
      <c r="FR17502"/>
    </row>
    <row r="17503" spans="174:174" x14ac:dyDescent="0.3">
      <c r="FR17503"/>
    </row>
    <row r="17504" spans="174:174" x14ac:dyDescent="0.3">
      <c r="FR17504"/>
    </row>
    <row r="17505" spans="174:174" x14ac:dyDescent="0.3">
      <c r="FR17505"/>
    </row>
    <row r="17506" spans="174:174" x14ac:dyDescent="0.3">
      <c r="FR17506"/>
    </row>
    <row r="17507" spans="174:174" x14ac:dyDescent="0.3">
      <c r="FR17507"/>
    </row>
    <row r="17508" spans="174:174" x14ac:dyDescent="0.3">
      <c r="FR17508"/>
    </row>
    <row r="17509" spans="174:174" x14ac:dyDescent="0.3">
      <c r="FR17509"/>
    </row>
    <row r="17510" spans="174:174" x14ac:dyDescent="0.3">
      <c r="FR17510"/>
    </row>
    <row r="17511" spans="174:174" x14ac:dyDescent="0.3">
      <c r="FR17511"/>
    </row>
    <row r="17512" spans="174:174" x14ac:dyDescent="0.3">
      <c r="FR17512"/>
    </row>
    <row r="17513" spans="174:174" x14ac:dyDescent="0.3">
      <c r="FR17513"/>
    </row>
    <row r="17514" spans="174:174" x14ac:dyDescent="0.3">
      <c r="FR17514"/>
    </row>
    <row r="17515" spans="174:174" x14ac:dyDescent="0.3">
      <c r="FR17515"/>
    </row>
    <row r="17516" spans="174:174" x14ac:dyDescent="0.3">
      <c r="FR17516"/>
    </row>
    <row r="17517" spans="174:174" x14ac:dyDescent="0.3">
      <c r="FR17517"/>
    </row>
    <row r="17518" spans="174:174" x14ac:dyDescent="0.3">
      <c r="FR17518"/>
    </row>
    <row r="17519" spans="174:174" x14ac:dyDescent="0.3">
      <c r="FR17519"/>
    </row>
    <row r="17520" spans="174:174" x14ac:dyDescent="0.3">
      <c r="FR17520"/>
    </row>
    <row r="17521" spans="174:174" x14ac:dyDescent="0.3">
      <c r="FR17521"/>
    </row>
    <row r="17522" spans="174:174" x14ac:dyDescent="0.3">
      <c r="FR17522"/>
    </row>
    <row r="17523" spans="174:174" x14ac:dyDescent="0.3">
      <c r="FR17523"/>
    </row>
    <row r="17524" spans="174:174" x14ac:dyDescent="0.3">
      <c r="FR17524"/>
    </row>
    <row r="17525" spans="174:174" x14ac:dyDescent="0.3">
      <c r="FR17525"/>
    </row>
    <row r="17526" spans="174:174" x14ac:dyDescent="0.3">
      <c r="FR17526"/>
    </row>
    <row r="17527" spans="174:174" x14ac:dyDescent="0.3">
      <c r="FR17527"/>
    </row>
    <row r="17528" spans="174:174" x14ac:dyDescent="0.3">
      <c r="FR17528"/>
    </row>
    <row r="17529" spans="174:174" x14ac:dyDescent="0.3">
      <c r="FR17529"/>
    </row>
    <row r="17530" spans="174:174" x14ac:dyDescent="0.3">
      <c r="FR17530"/>
    </row>
    <row r="17531" spans="174:174" x14ac:dyDescent="0.3">
      <c r="FR17531"/>
    </row>
    <row r="17532" spans="174:174" x14ac:dyDescent="0.3">
      <c r="FR17532"/>
    </row>
    <row r="17533" spans="174:174" x14ac:dyDescent="0.3">
      <c r="FR17533"/>
    </row>
    <row r="17534" spans="174:174" x14ac:dyDescent="0.3">
      <c r="FR17534"/>
    </row>
    <row r="17535" spans="174:174" x14ac:dyDescent="0.3">
      <c r="FR17535"/>
    </row>
    <row r="17536" spans="174:174" x14ac:dyDescent="0.3">
      <c r="FR17536"/>
    </row>
    <row r="17537" spans="174:174" x14ac:dyDescent="0.3">
      <c r="FR17537"/>
    </row>
    <row r="17538" spans="174:174" x14ac:dyDescent="0.3">
      <c r="FR17538"/>
    </row>
    <row r="17539" spans="174:174" x14ac:dyDescent="0.3">
      <c r="FR17539"/>
    </row>
    <row r="17540" spans="174:174" x14ac:dyDescent="0.3">
      <c r="FR17540"/>
    </row>
    <row r="17541" spans="174:174" x14ac:dyDescent="0.3">
      <c r="FR17541"/>
    </row>
    <row r="17542" spans="174:174" x14ac:dyDescent="0.3">
      <c r="FR17542"/>
    </row>
    <row r="17543" spans="174:174" x14ac:dyDescent="0.3">
      <c r="FR17543"/>
    </row>
    <row r="17544" spans="174:174" x14ac:dyDescent="0.3">
      <c r="FR17544"/>
    </row>
    <row r="17545" spans="174:174" x14ac:dyDescent="0.3">
      <c r="FR17545"/>
    </row>
    <row r="17546" spans="174:174" x14ac:dyDescent="0.3">
      <c r="FR17546"/>
    </row>
    <row r="17547" spans="174:174" x14ac:dyDescent="0.3">
      <c r="FR17547"/>
    </row>
    <row r="17548" spans="174:174" x14ac:dyDescent="0.3">
      <c r="FR17548"/>
    </row>
    <row r="17549" spans="174:174" x14ac:dyDescent="0.3">
      <c r="FR17549"/>
    </row>
    <row r="17550" spans="174:174" x14ac:dyDescent="0.3">
      <c r="FR17550"/>
    </row>
    <row r="17551" spans="174:174" x14ac:dyDescent="0.3">
      <c r="FR17551"/>
    </row>
    <row r="17552" spans="174:174" x14ac:dyDescent="0.3">
      <c r="FR17552"/>
    </row>
    <row r="17553" spans="174:174" x14ac:dyDescent="0.3">
      <c r="FR17553"/>
    </row>
    <row r="17554" spans="174:174" x14ac:dyDescent="0.3">
      <c r="FR17554"/>
    </row>
    <row r="17555" spans="174:174" x14ac:dyDescent="0.3">
      <c r="FR17555"/>
    </row>
    <row r="17556" spans="174:174" x14ac:dyDescent="0.3">
      <c r="FR17556"/>
    </row>
    <row r="17557" spans="174:174" x14ac:dyDescent="0.3">
      <c r="FR17557"/>
    </row>
    <row r="17558" spans="174:174" x14ac:dyDescent="0.3">
      <c r="FR17558"/>
    </row>
    <row r="17559" spans="174:174" x14ac:dyDescent="0.3">
      <c r="FR17559"/>
    </row>
    <row r="17560" spans="174:174" x14ac:dyDescent="0.3">
      <c r="FR17560"/>
    </row>
    <row r="17561" spans="174:174" x14ac:dyDescent="0.3">
      <c r="FR17561"/>
    </row>
    <row r="17562" spans="174:174" x14ac:dyDescent="0.3">
      <c r="FR17562"/>
    </row>
    <row r="17563" spans="174:174" x14ac:dyDescent="0.3">
      <c r="FR17563"/>
    </row>
    <row r="17564" spans="174:174" x14ac:dyDescent="0.3">
      <c r="FR17564"/>
    </row>
    <row r="17565" spans="174:174" x14ac:dyDescent="0.3">
      <c r="FR17565"/>
    </row>
    <row r="17566" spans="174:174" x14ac:dyDescent="0.3">
      <c r="FR17566"/>
    </row>
    <row r="17567" spans="174:174" x14ac:dyDescent="0.3">
      <c r="FR17567"/>
    </row>
    <row r="17568" spans="174:174" x14ac:dyDescent="0.3">
      <c r="FR17568"/>
    </row>
    <row r="17569" spans="174:174" x14ac:dyDescent="0.3">
      <c r="FR17569"/>
    </row>
    <row r="17570" spans="174:174" x14ac:dyDescent="0.3">
      <c r="FR17570"/>
    </row>
    <row r="17571" spans="174:174" x14ac:dyDescent="0.3">
      <c r="FR17571"/>
    </row>
    <row r="17572" spans="174:174" x14ac:dyDescent="0.3">
      <c r="FR17572"/>
    </row>
    <row r="17573" spans="174:174" x14ac:dyDescent="0.3">
      <c r="FR17573"/>
    </row>
    <row r="17574" spans="174:174" x14ac:dyDescent="0.3">
      <c r="FR17574"/>
    </row>
    <row r="17575" spans="174:174" x14ac:dyDescent="0.3">
      <c r="FR17575"/>
    </row>
    <row r="17576" spans="174:174" x14ac:dyDescent="0.3">
      <c r="FR17576"/>
    </row>
    <row r="17577" spans="174:174" x14ac:dyDescent="0.3">
      <c r="FR17577"/>
    </row>
    <row r="17578" spans="174:174" x14ac:dyDescent="0.3">
      <c r="FR17578"/>
    </row>
    <row r="17579" spans="174:174" x14ac:dyDescent="0.3">
      <c r="FR17579"/>
    </row>
    <row r="17580" spans="174:174" x14ac:dyDescent="0.3">
      <c r="FR17580"/>
    </row>
    <row r="17581" spans="174:174" x14ac:dyDescent="0.3">
      <c r="FR17581"/>
    </row>
    <row r="17582" spans="174:174" x14ac:dyDescent="0.3">
      <c r="FR17582"/>
    </row>
    <row r="17583" spans="174:174" x14ac:dyDescent="0.3">
      <c r="FR17583"/>
    </row>
    <row r="17584" spans="174:174" x14ac:dyDescent="0.3">
      <c r="FR17584"/>
    </row>
    <row r="17585" spans="174:174" x14ac:dyDescent="0.3">
      <c r="FR17585"/>
    </row>
    <row r="17586" spans="174:174" x14ac:dyDescent="0.3">
      <c r="FR17586"/>
    </row>
    <row r="17587" spans="174:174" x14ac:dyDescent="0.3">
      <c r="FR17587"/>
    </row>
    <row r="17588" spans="174:174" x14ac:dyDescent="0.3">
      <c r="FR17588"/>
    </row>
    <row r="17589" spans="174:174" x14ac:dyDescent="0.3">
      <c r="FR17589"/>
    </row>
    <row r="17590" spans="174:174" x14ac:dyDescent="0.3">
      <c r="FR17590"/>
    </row>
    <row r="17591" spans="174:174" x14ac:dyDescent="0.3">
      <c r="FR17591"/>
    </row>
    <row r="17592" spans="174:174" x14ac:dyDescent="0.3">
      <c r="FR17592"/>
    </row>
    <row r="17593" spans="174:174" x14ac:dyDescent="0.3">
      <c r="FR17593"/>
    </row>
    <row r="17594" spans="174:174" x14ac:dyDescent="0.3">
      <c r="FR17594"/>
    </row>
    <row r="17595" spans="174:174" x14ac:dyDescent="0.3">
      <c r="FR17595"/>
    </row>
    <row r="17596" spans="174:174" x14ac:dyDescent="0.3">
      <c r="FR17596"/>
    </row>
    <row r="17597" spans="174:174" x14ac:dyDescent="0.3">
      <c r="FR17597"/>
    </row>
    <row r="17598" spans="174:174" x14ac:dyDescent="0.3">
      <c r="FR17598"/>
    </row>
    <row r="17599" spans="174:174" x14ac:dyDescent="0.3">
      <c r="FR17599"/>
    </row>
    <row r="17600" spans="174:174" x14ac:dyDescent="0.3">
      <c r="FR17600"/>
    </row>
    <row r="17601" spans="174:174" x14ac:dyDescent="0.3">
      <c r="FR17601"/>
    </row>
    <row r="17602" spans="174:174" x14ac:dyDescent="0.3">
      <c r="FR17602"/>
    </row>
    <row r="17603" spans="174:174" x14ac:dyDescent="0.3">
      <c r="FR17603"/>
    </row>
    <row r="17604" spans="174:174" x14ac:dyDescent="0.3">
      <c r="FR17604"/>
    </row>
    <row r="17605" spans="174:174" x14ac:dyDescent="0.3">
      <c r="FR17605"/>
    </row>
    <row r="17606" spans="174:174" x14ac:dyDescent="0.3">
      <c r="FR17606"/>
    </row>
    <row r="17607" spans="174:174" x14ac:dyDescent="0.3">
      <c r="FR17607"/>
    </row>
    <row r="17608" spans="174:174" x14ac:dyDescent="0.3">
      <c r="FR17608"/>
    </row>
    <row r="17609" spans="174:174" x14ac:dyDescent="0.3">
      <c r="FR17609"/>
    </row>
    <row r="17610" spans="174:174" x14ac:dyDescent="0.3">
      <c r="FR17610"/>
    </row>
    <row r="17611" spans="174:174" x14ac:dyDescent="0.3">
      <c r="FR17611"/>
    </row>
    <row r="17612" spans="174:174" x14ac:dyDescent="0.3">
      <c r="FR17612"/>
    </row>
    <row r="17613" spans="174:174" x14ac:dyDescent="0.3">
      <c r="FR17613"/>
    </row>
    <row r="17614" spans="174:174" x14ac:dyDescent="0.3">
      <c r="FR17614"/>
    </row>
    <row r="17615" spans="174:174" x14ac:dyDescent="0.3">
      <c r="FR17615"/>
    </row>
    <row r="17616" spans="174:174" x14ac:dyDescent="0.3">
      <c r="FR17616"/>
    </row>
    <row r="17617" spans="174:174" x14ac:dyDescent="0.3">
      <c r="FR17617"/>
    </row>
    <row r="17618" spans="174:174" x14ac:dyDescent="0.3">
      <c r="FR17618"/>
    </row>
    <row r="17619" spans="174:174" x14ac:dyDescent="0.3">
      <c r="FR17619"/>
    </row>
    <row r="17620" spans="174:174" x14ac:dyDescent="0.3">
      <c r="FR17620"/>
    </row>
    <row r="17621" spans="174:174" x14ac:dyDescent="0.3">
      <c r="FR17621"/>
    </row>
    <row r="17622" spans="174:174" x14ac:dyDescent="0.3">
      <c r="FR17622"/>
    </row>
    <row r="17623" spans="174:174" x14ac:dyDescent="0.3">
      <c r="FR17623"/>
    </row>
    <row r="17624" spans="174:174" x14ac:dyDescent="0.3">
      <c r="FR17624"/>
    </row>
    <row r="17625" spans="174:174" x14ac:dyDescent="0.3">
      <c r="FR17625"/>
    </row>
    <row r="17626" spans="174:174" x14ac:dyDescent="0.3">
      <c r="FR17626"/>
    </row>
    <row r="17627" spans="174:174" x14ac:dyDescent="0.3">
      <c r="FR17627"/>
    </row>
    <row r="17628" spans="174:174" x14ac:dyDescent="0.3">
      <c r="FR17628"/>
    </row>
    <row r="17629" spans="174:174" x14ac:dyDescent="0.3">
      <c r="FR17629"/>
    </row>
    <row r="17630" spans="174:174" x14ac:dyDescent="0.3">
      <c r="FR17630"/>
    </row>
    <row r="17631" spans="174:174" x14ac:dyDescent="0.3">
      <c r="FR17631"/>
    </row>
    <row r="17632" spans="174:174" x14ac:dyDescent="0.3">
      <c r="FR17632"/>
    </row>
    <row r="17633" spans="174:174" x14ac:dyDescent="0.3">
      <c r="FR17633"/>
    </row>
    <row r="17634" spans="174:174" x14ac:dyDescent="0.3">
      <c r="FR17634"/>
    </row>
    <row r="17635" spans="174:174" x14ac:dyDescent="0.3">
      <c r="FR17635"/>
    </row>
    <row r="17636" spans="174:174" x14ac:dyDescent="0.3">
      <c r="FR17636"/>
    </row>
    <row r="17637" spans="174:174" x14ac:dyDescent="0.3">
      <c r="FR17637"/>
    </row>
    <row r="17638" spans="174:174" x14ac:dyDescent="0.3">
      <c r="FR17638"/>
    </row>
    <row r="17639" spans="174:174" x14ac:dyDescent="0.3">
      <c r="FR17639"/>
    </row>
    <row r="17640" spans="174:174" x14ac:dyDescent="0.3">
      <c r="FR17640"/>
    </row>
    <row r="17641" spans="174:174" x14ac:dyDescent="0.3">
      <c r="FR17641"/>
    </row>
    <row r="17642" spans="174:174" x14ac:dyDescent="0.3">
      <c r="FR17642"/>
    </row>
    <row r="17643" spans="174:174" x14ac:dyDescent="0.3">
      <c r="FR17643"/>
    </row>
    <row r="17644" spans="174:174" x14ac:dyDescent="0.3">
      <c r="FR17644"/>
    </row>
    <row r="17645" spans="174:174" x14ac:dyDescent="0.3">
      <c r="FR17645"/>
    </row>
    <row r="17646" spans="174:174" x14ac:dyDescent="0.3">
      <c r="FR17646"/>
    </row>
    <row r="17647" spans="174:174" x14ac:dyDescent="0.3">
      <c r="FR17647"/>
    </row>
    <row r="17648" spans="174:174" x14ac:dyDescent="0.3">
      <c r="FR17648"/>
    </row>
    <row r="17649" spans="174:174" x14ac:dyDescent="0.3">
      <c r="FR17649"/>
    </row>
    <row r="17650" spans="174:174" x14ac:dyDescent="0.3">
      <c r="FR17650"/>
    </row>
    <row r="17651" spans="174:174" x14ac:dyDescent="0.3">
      <c r="FR17651"/>
    </row>
    <row r="17652" spans="174:174" x14ac:dyDescent="0.3">
      <c r="FR17652"/>
    </row>
    <row r="17653" spans="174:174" x14ac:dyDescent="0.3">
      <c r="FR17653"/>
    </row>
    <row r="17654" spans="174:174" x14ac:dyDescent="0.3">
      <c r="FR17654"/>
    </row>
    <row r="17655" spans="174:174" x14ac:dyDescent="0.3">
      <c r="FR17655"/>
    </row>
    <row r="17656" spans="174:174" x14ac:dyDescent="0.3">
      <c r="FR17656"/>
    </row>
    <row r="17657" spans="174:174" x14ac:dyDescent="0.3">
      <c r="FR17657"/>
    </row>
    <row r="17658" spans="174:174" x14ac:dyDescent="0.3">
      <c r="FR17658"/>
    </row>
    <row r="17659" spans="174:174" x14ac:dyDescent="0.3">
      <c r="FR17659"/>
    </row>
    <row r="17660" spans="174:174" x14ac:dyDescent="0.3">
      <c r="FR17660"/>
    </row>
    <row r="17661" spans="174:174" x14ac:dyDescent="0.3">
      <c r="FR17661"/>
    </row>
    <row r="17662" spans="174:174" x14ac:dyDescent="0.3">
      <c r="FR17662"/>
    </row>
    <row r="17663" spans="174:174" x14ac:dyDescent="0.3">
      <c r="FR17663"/>
    </row>
    <row r="17664" spans="174:174" x14ac:dyDescent="0.3">
      <c r="FR17664"/>
    </row>
    <row r="17665" spans="174:174" x14ac:dyDescent="0.3">
      <c r="FR17665"/>
    </row>
    <row r="17666" spans="174:174" x14ac:dyDescent="0.3">
      <c r="FR17666"/>
    </row>
    <row r="17667" spans="174:174" x14ac:dyDescent="0.3">
      <c r="FR17667"/>
    </row>
    <row r="17668" spans="174:174" x14ac:dyDescent="0.3">
      <c r="FR17668"/>
    </row>
    <row r="17669" spans="174:174" x14ac:dyDescent="0.3">
      <c r="FR17669"/>
    </row>
    <row r="17670" spans="174:174" x14ac:dyDescent="0.3">
      <c r="FR17670"/>
    </row>
    <row r="17671" spans="174:174" x14ac:dyDescent="0.3">
      <c r="FR17671"/>
    </row>
    <row r="17672" spans="174:174" x14ac:dyDescent="0.3">
      <c r="FR17672"/>
    </row>
    <row r="17673" spans="174:174" x14ac:dyDescent="0.3">
      <c r="FR17673"/>
    </row>
    <row r="17674" spans="174:174" x14ac:dyDescent="0.3">
      <c r="FR17674"/>
    </row>
    <row r="17675" spans="174:174" x14ac:dyDescent="0.3">
      <c r="FR17675"/>
    </row>
    <row r="17676" spans="174:174" x14ac:dyDescent="0.3">
      <c r="FR17676"/>
    </row>
    <row r="17677" spans="174:174" x14ac:dyDescent="0.3">
      <c r="FR17677"/>
    </row>
    <row r="17678" spans="174:174" x14ac:dyDescent="0.3">
      <c r="FR17678"/>
    </row>
    <row r="17679" spans="174:174" x14ac:dyDescent="0.3">
      <c r="FR17679"/>
    </row>
    <row r="17680" spans="174:174" x14ac:dyDescent="0.3">
      <c r="FR17680"/>
    </row>
    <row r="17681" spans="174:174" x14ac:dyDescent="0.3">
      <c r="FR17681"/>
    </row>
    <row r="17682" spans="174:174" x14ac:dyDescent="0.3">
      <c r="FR17682"/>
    </row>
    <row r="17683" spans="174:174" x14ac:dyDescent="0.3">
      <c r="FR17683"/>
    </row>
    <row r="17684" spans="174:174" x14ac:dyDescent="0.3">
      <c r="FR17684"/>
    </row>
    <row r="17685" spans="174:174" x14ac:dyDescent="0.3">
      <c r="FR17685"/>
    </row>
    <row r="17686" spans="174:174" x14ac:dyDescent="0.3">
      <c r="FR17686"/>
    </row>
    <row r="17687" spans="174:174" x14ac:dyDescent="0.3">
      <c r="FR17687"/>
    </row>
    <row r="17688" spans="174:174" x14ac:dyDescent="0.3">
      <c r="FR17688"/>
    </row>
    <row r="17689" spans="174:174" x14ac:dyDescent="0.3">
      <c r="FR17689"/>
    </row>
    <row r="17690" spans="174:174" x14ac:dyDescent="0.3">
      <c r="FR17690"/>
    </row>
    <row r="17691" spans="174:174" x14ac:dyDescent="0.3">
      <c r="FR17691"/>
    </row>
    <row r="17692" spans="174:174" x14ac:dyDescent="0.3">
      <c r="FR17692"/>
    </row>
    <row r="17693" spans="174:174" x14ac:dyDescent="0.3">
      <c r="FR17693"/>
    </row>
    <row r="17694" spans="174:174" x14ac:dyDescent="0.3">
      <c r="FR17694"/>
    </row>
    <row r="17695" spans="174:174" x14ac:dyDescent="0.3">
      <c r="FR17695"/>
    </row>
    <row r="17696" spans="174:174" x14ac:dyDescent="0.3">
      <c r="FR17696"/>
    </row>
    <row r="17697" spans="174:174" x14ac:dyDescent="0.3">
      <c r="FR17697"/>
    </row>
    <row r="17698" spans="174:174" x14ac:dyDescent="0.3">
      <c r="FR17698"/>
    </row>
    <row r="17699" spans="174:174" x14ac:dyDescent="0.3">
      <c r="FR17699"/>
    </row>
    <row r="17700" spans="174:174" x14ac:dyDescent="0.3">
      <c r="FR17700"/>
    </row>
    <row r="17701" spans="174:174" x14ac:dyDescent="0.3">
      <c r="FR17701"/>
    </row>
    <row r="17702" spans="174:174" x14ac:dyDescent="0.3">
      <c r="FR17702"/>
    </row>
    <row r="17703" spans="174:174" x14ac:dyDescent="0.3">
      <c r="FR17703"/>
    </row>
    <row r="17704" spans="174:174" x14ac:dyDescent="0.3">
      <c r="FR17704"/>
    </row>
    <row r="17705" spans="174:174" x14ac:dyDescent="0.3">
      <c r="FR17705"/>
    </row>
    <row r="17706" spans="174:174" x14ac:dyDescent="0.3">
      <c r="FR17706"/>
    </row>
    <row r="17707" spans="174:174" x14ac:dyDescent="0.3">
      <c r="FR17707"/>
    </row>
    <row r="17708" spans="174:174" x14ac:dyDescent="0.3">
      <c r="FR17708"/>
    </row>
    <row r="17709" spans="174:174" x14ac:dyDescent="0.3">
      <c r="FR17709"/>
    </row>
    <row r="17710" spans="174:174" x14ac:dyDescent="0.3">
      <c r="FR17710"/>
    </row>
    <row r="17711" spans="174:174" x14ac:dyDescent="0.3">
      <c r="FR17711"/>
    </row>
    <row r="17712" spans="174:174" x14ac:dyDescent="0.3">
      <c r="FR17712"/>
    </row>
    <row r="17713" spans="174:174" x14ac:dyDescent="0.3">
      <c r="FR17713"/>
    </row>
    <row r="17714" spans="174:174" x14ac:dyDescent="0.3">
      <c r="FR17714"/>
    </row>
    <row r="17715" spans="174:174" x14ac:dyDescent="0.3">
      <c r="FR17715"/>
    </row>
    <row r="17716" spans="174:174" x14ac:dyDescent="0.3">
      <c r="FR17716"/>
    </row>
    <row r="17717" spans="174:174" x14ac:dyDescent="0.3">
      <c r="FR17717"/>
    </row>
    <row r="17718" spans="174:174" x14ac:dyDescent="0.3">
      <c r="FR17718"/>
    </row>
    <row r="17719" spans="174:174" x14ac:dyDescent="0.3">
      <c r="FR17719"/>
    </row>
    <row r="17720" spans="174:174" x14ac:dyDescent="0.3">
      <c r="FR17720"/>
    </row>
    <row r="17721" spans="174:174" x14ac:dyDescent="0.3">
      <c r="FR17721"/>
    </row>
    <row r="17722" spans="174:174" x14ac:dyDescent="0.3">
      <c r="FR17722"/>
    </row>
    <row r="17723" spans="174:174" x14ac:dyDescent="0.3">
      <c r="FR17723"/>
    </row>
    <row r="17724" spans="174:174" x14ac:dyDescent="0.3">
      <c r="FR17724"/>
    </row>
    <row r="17725" spans="174:174" x14ac:dyDescent="0.3">
      <c r="FR17725"/>
    </row>
    <row r="17726" spans="174:174" x14ac:dyDescent="0.3">
      <c r="FR17726"/>
    </row>
    <row r="17727" spans="174:174" x14ac:dyDescent="0.3">
      <c r="FR17727"/>
    </row>
    <row r="17728" spans="174:174" x14ac:dyDescent="0.3">
      <c r="FR17728"/>
    </row>
    <row r="17729" spans="174:174" x14ac:dyDescent="0.3">
      <c r="FR17729"/>
    </row>
    <row r="17730" spans="174:174" x14ac:dyDescent="0.3">
      <c r="FR17730"/>
    </row>
    <row r="17731" spans="174:174" x14ac:dyDescent="0.3">
      <c r="FR17731"/>
    </row>
    <row r="17732" spans="174:174" x14ac:dyDescent="0.3">
      <c r="FR17732"/>
    </row>
    <row r="17733" spans="174:174" x14ac:dyDescent="0.3">
      <c r="FR17733"/>
    </row>
    <row r="17734" spans="174:174" x14ac:dyDescent="0.3">
      <c r="FR17734"/>
    </row>
    <row r="17735" spans="174:174" x14ac:dyDescent="0.3">
      <c r="FR17735"/>
    </row>
    <row r="17736" spans="174:174" x14ac:dyDescent="0.3">
      <c r="FR17736"/>
    </row>
    <row r="17737" spans="174:174" x14ac:dyDescent="0.3">
      <c r="FR17737"/>
    </row>
    <row r="17738" spans="174:174" x14ac:dyDescent="0.3">
      <c r="FR17738"/>
    </row>
    <row r="17739" spans="174:174" x14ac:dyDescent="0.3">
      <c r="FR17739"/>
    </row>
    <row r="17740" spans="174:174" x14ac:dyDescent="0.3">
      <c r="FR17740"/>
    </row>
    <row r="17741" spans="174:174" x14ac:dyDescent="0.3">
      <c r="FR17741"/>
    </row>
    <row r="17742" spans="174:174" x14ac:dyDescent="0.3">
      <c r="FR17742"/>
    </row>
    <row r="17743" spans="174:174" x14ac:dyDescent="0.3">
      <c r="FR17743"/>
    </row>
    <row r="17744" spans="174:174" x14ac:dyDescent="0.3">
      <c r="FR17744"/>
    </row>
    <row r="17745" spans="174:174" x14ac:dyDescent="0.3">
      <c r="FR17745"/>
    </row>
    <row r="17746" spans="174:174" x14ac:dyDescent="0.3">
      <c r="FR17746"/>
    </row>
    <row r="17747" spans="174:174" x14ac:dyDescent="0.3">
      <c r="FR17747"/>
    </row>
    <row r="17748" spans="174:174" x14ac:dyDescent="0.3">
      <c r="FR17748"/>
    </row>
    <row r="17749" spans="174:174" x14ac:dyDescent="0.3">
      <c r="FR17749"/>
    </row>
    <row r="17750" spans="174:174" x14ac:dyDescent="0.3">
      <c r="FR17750"/>
    </row>
    <row r="17751" spans="174:174" x14ac:dyDescent="0.3">
      <c r="FR17751"/>
    </row>
    <row r="17752" spans="174:174" x14ac:dyDescent="0.3">
      <c r="FR17752"/>
    </row>
    <row r="17753" spans="174:174" x14ac:dyDescent="0.3">
      <c r="FR17753"/>
    </row>
    <row r="17754" spans="174:174" x14ac:dyDescent="0.3">
      <c r="FR17754"/>
    </row>
    <row r="17755" spans="174:174" x14ac:dyDescent="0.3">
      <c r="FR17755"/>
    </row>
    <row r="17756" spans="174:174" x14ac:dyDescent="0.3">
      <c r="FR17756"/>
    </row>
    <row r="17757" spans="174:174" x14ac:dyDescent="0.3">
      <c r="FR17757"/>
    </row>
    <row r="17758" spans="174:174" x14ac:dyDescent="0.3">
      <c r="FR17758"/>
    </row>
    <row r="17759" spans="174:174" x14ac:dyDescent="0.3">
      <c r="FR17759"/>
    </row>
    <row r="17760" spans="174:174" x14ac:dyDescent="0.3">
      <c r="FR17760"/>
    </row>
    <row r="17761" spans="174:174" x14ac:dyDescent="0.3">
      <c r="FR17761"/>
    </row>
    <row r="17762" spans="174:174" x14ac:dyDescent="0.3">
      <c r="FR17762"/>
    </row>
    <row r="17763" spans="174:174" x14ac:dyDescent="0.3">
      <c r="FR17763"/>
    </row>
    <row r="17764" spans="174:174" x14ac:dyDescent="0.3">
      <c r="FR17764"/>
    </row>
    <row r="17765" spans="174:174" x14ac:dyDescent="0.3">
      <c r="FR17765"/>
    </row>
    <row r="17766" spans="174:174" x14ac:dyDescent="0.3">
      <c r="FR17766"/>
    </row>
    <row r="17767" spans="174:174" x14ac:dyDescent="0.3">
      <c r="FR17767"/>
    </row>
    <row r="17768" spans="174:174" x14ac:dyDescent="0.3">
      <c r="FR17768"/>
    </row>
    <row r="17769" spans="174:174" x14ac:dyDescent="0.3">
      <c r="FR17769"/>
    </row>
    <row r="17770" spans="174:174" x14ac:dyDescent="0.3">
      <c r="FR17770"/>
    </row>
    <row r="17771" spans="174:174" x14ac:dyDescent="0.3">
      <c r="FR17771"/>
    </row>
    <row r="17772" spans="174:174" x14ac:dyDescent="0.3">
      <c r="FR17772"/>
    </row>
    <row r="17773" spans="174:174" x14ac:dyDescent="0.3">
      <c r="FR17773"/>
    </row>
    <row r="17774" spans="174:174" x14ac:dyDescent="0.3">
      <c r="FR17774"/>
    </row>
    <row r="17775" spans="174:174" x14ac:dyDescent="0.3">
      <c r="FR17775"/>
    </row>
    <row r="17776" spans="174:174" x14ac:dyDescent="0.3">
      <c r="FR17776"/>
    </row>
    <row r="17777" spans="174:174" x14ac:dyDescent="0.3">
      <c r="FR17777"/>
    </row>
    <row r="17778" spans="174:174" x14ac:dyDescent="0.3">
      <c r="FR17778"/>
    </row>
    <row r="17779" spans="174:174" x14ac:dyDescent="0.3">
      <c r="FR17779"/>
    </row>
    <row r="17780" spans="174:174" x14ac:dyDescent="0.3">
      <c r="FR17780"/>
    </row>
    <row r="17781" spans="174:174" x14ac:dyDescent="0.3">
      <c r="FR17781"/>
    </row>
    <row r="17782" spans="174:174" x14ac:dyDescent="0.3">
      <c r="FR17782"/>
    </row>
    <row r="17783" spans="174:174" x14ac:dyDescent="0.3">
      <c r="FR17783"/>
    </row>
    <row r="17784" spans="174:174" x14ac:dyDescent="0.3">
      <c r="FR17784"/>
    </row>
    <row r="17785" spans="174:174" x14ac:dyDescent="0.3">
      <c r="FR17785"/>
    </row>
    <row r="17786" spans="174:174" x14ac:dyDescent="0.3">
      <c r="FR17786"/>
    </row>
    <row r="17787" spans="174:174" x14ac:dyDescent="0.3">
      <c r="FR17787"/>
    </row>
    <row r="17788" spans="174:174" x14ac:dyDescent="0.3">
      <c r="FR17788"/>
    </row>
    <row r="17789" spans="174:174" x14ac:dyDescent="0.3">
      <c r="FR17789"/>
    </row>
    <row r="17790" spans="174:174" x14ac:dyDescent="0.3">
      <c r="FR17790"/>
    </row>
    <row r="17791" spans="174:174" x14ac:dyDescent="0.3">
      <c r="FR17791"/>
    </row>
    <row r="17792" spans="174:174" x14ac:dyDescent="0.3">
      <c r="FR17792"/>
    </row>
    <row r="17793" spans="174:174" x14ac:dyDescent="0.3">
      <c r="FR17793"/>
    </row>
    <row r="17794" spans="174:174" x14ac:dyDescent="0.3">
      <c r="FR17794"/>
    </row>
    <row r="17795" spans="174:174" x14ac:dyDescent="0.3">
      <c r="FR17795"/>
    </row>
    <row r="17796" spans="174:174" x14ac:dyDescent="0.3">
      <c r="FR17796"/>
    </row>
    <row r="17797" spans="174:174" x14ac:dyDescent="0.3">
      <c r="FR17797"/>
    </row>
    <row r="17798" spans="174:174" x14ac:dyDescent="0.3">
      <c r="FR17798"/>
    </row>
    <row r="17799" spans="174:174" x14ac:dyDescent="0.3">
      <c r="FR17799"/>
    </row>
    <row r="17800" spans="174:174" x14ac:dyDescent="0.3">
      <c r="FR17800"/>
    </row>
    <row r="17801" spans="174:174" x14ac:dyDescent="0.3">
      <c r="FR17801"/>
    </row>
    <row r="17802" spans="174:174" x14ac:dyDescent="0.3">
      <c r="FR17802"/>
    </row>
    <row r="17803" spans="174:174" x14ac:dyDescent="0.3">
      <c r="FR17803"/>
    </row>
    <row r="17804" spans="174:174" x14ac:dyDescent="0.3">
      <c r="FR17804"/>
    </row>
    <row r="17805" spans="174:174" x14ac:dyDescent="0.3">
      <c r="FR17805"/>
    </row>
    <row r="17806" spans="174:174" x14ac:dyDescent="0.3">
      <c r="FR17806"/>
    </row>
    <row r="17807" spans="174:174" x14ac:dyDescent="0.3">
      <c r="FR17807"/>
    </row>
    <row r="17808" spans="174:174" x14ac:dyDescent="0.3">
      <c r="FR17808"/>
    </row>
    <row r="17809" spans="174:174" x14ac:dyDescent="0.3">
      <c r="FR17809"/>
    </row>
    <row r="17810" spans="174:174" x14ac:dyDescent="0.3">
      <c r="FR17810"/>
    </row>
    <row r="17811" spans="174:174" x14ac:dyDescent="0.3">
      <c r="FR17811"/>
    </row>
    <row r="17812" spans="174:174" x14ac:dyDescent="0.3">
      <c r="FR17812"/>
    </row>
    <row r="17813" spans="174:174" x14ac:dyDescent="0.3">
      <c r="FR17813"/>
    </row>
    <row r="17814" spans="174:174" x14ac:dyDescent="0.3">
      <c r="FR17814"/>
    </row>
    <row r="17815" spans="174:174" x14ac:dyDescent="0.3">
      <c r="FR17815"/>
    </row>
    <row r="17816" spans="174:174" x14ac:dyDescent="0.3">
      <c r="FR17816"/>
    </row>
    <row r="17817" spans="174:174" x14ac:dyDescent="0.3">
      <c r="FR17817"/>
    </row>
    <row r="17818" spans="174:174" x14ac:dyDescent="0.3">
      <c r="FR17818"/>
    </row>
    <row r="17819" spans="174:174" x14ac:dyDescent="0.3">
      <c r="FR17819"/>
    </row>
    <row r="17820" spans="174:174" x14ac:dyDescent="0.3">
      <c r="FR17820"/>
    </row>
    <row r="17821" spans="174:174" x14ac:dyDescent="0.3">
      <c r="FR17821"/>
    </row>
    <row r="17822" spans="174:174" x14ac:dyDescent="0.3">
      <c r="FR17822"/>
    </row>
    <row r="17823" spans="174:174" x14ac:dyDescent="0.3">
      <c r="FR17823"/>
    </row>
    <row r="17824" spans="174:174" x14ac:dyDescent="0.3">
      <c r="FR17824"/>
    </row>
    <row r="17825" spans="174:174" x14ac:dyDescent="0.3">
      <c r="FR17825"/>
    </row>
    <row r="17826" spans="174:174" x14ac:dyDescent="0.3">
      <c r="FR17826"/>
    </row>
    <row r="17827" spans="174:174" x14ac:dyDescent="0.3">
      <c r="FR17827"/>
    </row>
    <row r="17828" spans="174:174" x14ac:dyDescent="0.3">
      <c r="FR17828"/>
    </row>
    <row r="17829" spans="174:174" x14ac:dyDescent="0.3">
      <c r="FR17829"/>
    </row>
    <row r="17830" spans="174:174" x14ac:dyDescent="0.3">
      <c r="FR17830"/>
    </row>
    <row r="17831" spans="174:174" x14ac:dyDescent="0.3">
      <c r="FR17831"/>
    </row>
    <row r="17832" spans="174:174" x14ac:dyDescent="0.3">
      <c r="FR17832"/>
    </row>
    <row r="17833" spans="174:174" x14ac:dyDescent="0.3">
      <c r="FR17833"/>
    </row>
    <row r="17834" spans="174:174" x14ac:dyDescent="0.3">
      <c r="FR17834"/>
    </row>
    <row r="17835" spans="174:174" x14ac:dyDescent="0.3">
      <c r="FR17835"/>
    </row>
    <row r="17836" spans="174:174" x14ac:dyDescent="0.3">
      <c r="FR17836"/>
    </row>
    <row r="17837" spans="174:174" x14ac:dyDescent="0.3">
      <c r="FR17837"/>
    </row>
    <row r="17838" spans="174:174" x14ac:dyDescent="0.3">
      <c r="FR17838"/>
    </row>
    <row r="17839" spans="174:174" x14ac:dyDescent="0.3">
      <c r="FR17839"/>
    </row>
    <row r="17840" spans="174:174" x14ac:dyDescent="0.3">
      <c r="FR17840"/>
    </row>
    <row r="17841" spans="174:174" x14ac:dyDescent="0.3">
      <c r="FR17841"/>
    </row>
    <row r="17842" spans="174:174" x14ac:dyDescent="0.3">
      <c r="FR17842"/>
    </row>
    <row r="17843" spans="174:174" x14ac:dyDescent="0.3">
      <c r="FR17843"/>
    </row>
    <row r="17844" spans="174:174" x14ac:dyDescent="0.3">
      <c r="FR17844"/>
    </row>
    <row r="17845" spans="174:174" x14ac:dyDescent="0.3">
      <c r="FR17845"/>
    </row>
    <row r="17846" spans="174:174" x14ac:dyDescent="0.3">
      <c r="FR17846"/>
    </row>
    <row r="17847" spans="174:174" x14ac:dyDescent="0.3">
      <c r="FR17847"/>
    </row>
    <row r="17848" spans="174:174" x14ac:dyDescent="0.3">
      <c r="FR17848"/>
    </row>
    <row r="17849" spans="174:174" x14ac:dyDescent="0.3">
      <c r="FR17849"/>
    </row>
    <row r="17850" spans="174:174" x14ac:dyDescent="0.3">
      <c r="FR17850"/>
    </row>
    <row r="17851" spans="174:174" x14ac:dyDescent="0.3">
      <c r="FR17851"/>
    </row>
    <row r="17852" spans="174:174" x14ac:dyDescent="0.3">
      <c r="FR17852"/>
    </row>
    <row r="17853" spans="174:174" x14ac:dyDescent="0.3">
      <c r="FR17853"/>
    </row>
    <row r="17854" spans="174:174" x14ac:dyDescent="0.3">
      <c r="FR17854"/>
    </row>
    <row r="17855" spans="174:174" x14ac:dyDescent="0.3">
      <c r="FR17855"/>
    </row>
    <row r="17856" spans="174:174" x14ac:dyDescent="0.3">
      <c r="FR17856"/>
    </row>
    <row r="17857" spans="174:174" x14ac:dyDescent="0.3">
      <c r="FR17857"/>
    </row>
    <row r="17858" spans="174:174" x14ac:dyDescent="0.3">
      <c r="FR17858"/>
    </row>
    <row r="17859" spans="174:174" x14ac:dyDescent="0.3">
      <c r="FR17859"/>
    </row>
    <row r="17860" spans="174:174" x14ac:dyDescent="0.3">
      <c r="FR17860"/>
    </row>
    <row r="17861" spans="174:174" x14ac:dyDescent="0.3">
      <c r="FR17861"/>
    </row>
    <row r="17862" spans="174:174" x14ac:dyDescent="0.3">
      <c r="FR17862"/>
    </row>
    <row r="17863" spans="174:174" x14ac:dyDescent="0.3">
      <c r="FR17863"/>
    </row>
    <row r="17864" spans="174:174" x14ac:dyDescent="0.3">
      <c r="FR17864"/>
    </row>
    <row r="17865" spans="174:174" x14ac:dyDescent="0.3">
      <c r="FR17865"/>
    </row>
    <row r="17866" spans="174:174" x14ac:dyDescent="0.3">
      <c r="FR17866"/>
    </row>
    <row r="17867" spans="174:174" x14ac:dyDescent="0.3">
      <c r="FR17867"/>
    </row>
    <row r="17868" spans="174:174" x14ac:dyDescent="0.3">
      <c r="FR17868"/>
    </row>
    <row r="17869" spans="174:174" x14ac:dyDescent="0.3">
      <c r="FR17869"/>
    </row>
    <row r="17870" spans="174:174" x14ac:dyDescent="0.3">
      <c r="FR17870"/>
    </row>
    <row r="17871" spans="174:174" x14ac:dyDescent="0.3">
      <c r="FR17871"/>
    </row>
    <row r="17872" spans="174:174" x14ac:dyDescent="0.3">
      <c r="FR17872"/>
    </row>
    <row r="17873" spans="174:174" x14ac:dyDescent="0.3">
      <c r="FR17873"/>
    </row>
    <row r="17874" spans="174:174" x14ac:dyDescent="0.3">
      <c r="FR17874"/>
    </row>
    <row r="17875" spans="174:174" x14ac:dyDescent="0.3">
      <c r="FR17875"/>
    </row>
    <row r="17876" spans="174:174" x14ac:dyDescent="0.3">
      <c r="FR17876"/>
    </row>
    <row r="17877" spans="174:174" x14ac:dyDescent="0.3">
      <c r="FR17877"/>
    </row>
    <row r="17878" spans="174:174" x14ac:dyDescent="0.3">
      <c r="FR17878"/>
    </row>
    <row r="17879" spans="174:174" x14ac:dyDescent="0.3">
      <c r="FR17879"/>
    </row>
    <row r="17880" spans="174:174" x14ac:dyDescent="0.3">
      <c r="FR17880"/>
    </row>
    <row r="17881" spans="174:174" x14ac:dyDescent="0.3">
      <c r="FR17881"/>
    </row>
    <row r="17882" spans="174:174" x14ac:dyDescent="0.3">
      <c r="FR17882"/>
    </row>
    <row r="17883" spans="174:174" x14ac:dyDescent="0.3">
      <c r="FR17883"/>
    </row>
    <row r="17884" spans="174:174" x14ac:dyDescent="0.3">
      <c r="FR17884"/>
    </row>
    <row r="17885" spans="174:174" x14ac:dyDescent="0.3">
      <c r="FR17885"/>
    </row>
    <row r="17886" spans="174:174" x14ac:dyDescent="0.3">
      <c r="FR17886"/>
    </row>
    <row r="17887" spans="174:174" x14ac:dyDescent="0.3">
      <c r="FR17887"/>
    </row>
    <row r="17888" spans="174:174" x14ac:dyDescent="0.3">
      <c r="FR17888"/>
    </row>
    <row r="17889" spans="174:174" x14ac:dyDescent="0.3">
      <c r="FR17889"/>
    </row>
    <row r="17890" spans="174:174" x14ac:dyDescent="0.3">
      <c r="FR17890"/>
    </row>
    <row r="17891" spans="174:174" x14ac:dyDescent="0.3">
      <c r="FR17891"/>
    </row>
    <row r="17892" spans="174:174" x14ac:dyDescent="0.3">
      <c r="FR17892"/>
    </row>
    <row r="17893" spans="174:174" x14ac:dyDescent="0.3">
      <c r="FR17893"/>
    </row>
    <row r="17894" spans="174:174" x14ac:dyDescent="0.3">
      <c r="FR17894"/>
    </row>
    <row r="17895" spans="174:174" x14ac:dyDescent="0.3">
      <c r="FR17895"/>
    </row>
    <row r="17896" spans="174:174" x14ac:dyDescent="0.3">
      <c r="FR17896"/>
    </row>
    <row r="17897" spans="174:174" x14ac:dyDescent="0.3">
      <c r="FR17897"/>
    </row>
    <row r="17898" spans="174:174" x14ac:dyDescent="0.3">
      <c r="FR17898"/>
    </row>
    <row r="17899" spans="174:174" x14ac:dyDescent="0.3">
      <c r="FR17899"/>
    </row>
    <row r="17900" spans="174:174" x14ac:dyDescent="0.3">
      <c r="FR17900"/>
    </row>
    <row r="17901" spans="174:174" x14ac:dyDescent="0.3">
      <c r="FR17901"/>
    </row>
    <row r="17902" spans="174:174" x14ac:dyDescent="0.3">
      <c r="FR17902"/>
    </row>
    <row r="17903" spans="174:174" x14ac:dyDescent="0.3">
      <c r="FR17903"/>
    </row>
    <row r="17904" spans="174:174" x14ac:dyDescent="0.3">
      <c r="FR17904"/>
    </row>
    <row r="17905" spans="174:174" x14ac:dyDescent="0.3">
      <c r="FR17905"/>
    </row>
    <row r="17906" spans="174:174" x14ac:dyDescent="0.3">
      <c r="FR17906"/>
    </row>
    <row r="17907" spans="174:174" x14ac:dyDescent="0.3">
      <c r="FR17907"/>
    </row>
    <row r="17908" spans="174:174" x14ac:dyDescent="0.3">
      <c r="FR17908"/>
    </row>
    <row r="17909" spans="174:174" x14ac:dyDescent="0.3">
      <c r="FR17909"/>
    </row>
    <row r="17910" spans="174:174" x14ac:dyDescent="0.3">
      <c r="FR17910"/>
    </row>
    <row r="17911" spans="174:174" x14ac:dyDescent="0.3">
      <c r="FR17911"/>
    </row>
    <row r="17912" spans="174:174" x14ac:dyDescent="0.3">
      <c r="FR17912"/>
    </row>
    <row r="17913" spans="174:174" x14ac:dyDescent="0.3">
      <c r="FR17913"/>
    </row>
    <row r="17914" spans="174:174" x14ac:dyDescent="0.3">
      <c r="FR17914"/>
    </row>
    <row r="17915" spans="174:174" x14ac:dyDescent="0.3">
      <c r="FR17915"/>
    </row>
    <row r="17916" spans="174:174" x14ac:dyDescent="0.3">
      <c r="FR17916"/>
    </row>
    <row r="17917" spans="174:174" x14ac:dyDescent="0.3">
      <c r="FR17917"/>
    </row>
    <row r="17918" spans="174:174" x14ac:dyDescent="0.3">
      <c r="FR17918"/>
    </row>
    <row r="17919" spans="174:174" x14ac:dyDescent="0.3">
      <c r="FR17919"/>
    </row>
    <row r="17920" spans="174:174" x14ac:dyDescent="0.3">
      <c r="FR17920"/>
    </row>
    <row r="17921" spans="174:174" x14ac:dyDescent="0.3">
      <c r="FR17921"/>
    </row>
    <row r="17922" spans="174:174" x14ac:dyDescent="0.3">
      <c r="FR17922"/>
    </row>
    <row r="17923" spans="174:174" x14ac:dyDescent="0.3">
      <c r="FR17923"/>
    </row>
    <row r="17924" spans="174:174" x14ac:dyDescent="0.3">
      <c r="FR17924"/>
    </row>
    <row r="17925" spans="174:174" x14ac:dyDescent="0.3">
      <c r="FR17925"/>
    </row>
    <row r="17926" spans="174:174" x14ac:dyDescent="0.3">
      <c r="FR17926"/>
    </row>
    <row r="17927" spans="174:174" x14ac:dyDescent="0.3">
      <c r="FR17927"/>
    </row>
    <row r="17928" spans="174:174" x14ac:dyDescent="0.3">
      <c r="FR17928"/>
    </row>
    <row r="17929" spans="174:174" x14ac:dyDescent="0.3">
      <c r="FR17929"/>
    </row>
    <row r="17930" spans="174:174" x14ac:dyDescent="0.3">
      <c r="FR17930"/>
    </row>
    <row r="17931" spans="174:174" x14ac:dyDescent="0.3">
      <c r="FR17931"/>
    </row>
    <row r="17932" spans="174:174" x14ac:dyDescent="0.3">
      <c r="FR17932"/>
    </row>
    <row r="17933" spans="174:174" x14ac:dyDescent="0.3">
      <c r="FR17933"/>
    </row>
    <row r="17934" spans="174:174" x14ac:dyDescent="0.3">
      <c r="FR17934"/>
    </row>
    <row r="17935" spans="174:174" x14ac:dyDescent="0.3">
      <c r="FR17935"/>
    </row>
    <row r="17936" spans="174:174" x14ac:dyDescent="0.3">
      <c r="FR17936"/>
    </row>
    <row r="17937" spans="174:174" x14ac:dyDescent="0.3">
      <c r="FR17937"/>
    </row>
    <row r="17938" spans="174:174" x14ac:dyDescent="0.3">
      <c r="FR17938"/>
    </row>
    <row r="17939" spans="174:174" x14ac:dyDescent="0.3">
      <c r="FR17939"/>
    </row>
    <row r="17940" spans="174:174" x14ac:dyDescent="0.3">
      <c r="FR17940"/>
    </row>
    <row r="17941" spans="174:174" x14ac:dyDescent="0.3">
      <c r="FR17941"/>
    </row>
    <row r="17942" spans="174:174" x14ac:dyDescent="0.3">
      <c r="FR17942"/>
    </row>
    <row r="17943" spans="174:174" x14ac:dyDescent="0.3">
      <c r="FR17943"/>
    </row>
    <row r="17944" spans="174:174" x14ac:dyDescent="0.3">
      <c r="FR17944"/>
    </row>
    <row r="17945" spans="174:174" x14ac:dyDescent="0.3">
      <c r="FR17945"/>
    </row>
    <row r="17946" spans="174:174" x14ac:dyDescent="0.3">
      <c r="FR17946"/>
    </row>
    <row r="17947" spans="174:174" x14ac:dyDescent="0.3">
      <c r="FR17947"/>
    </row>
    <row r="17948" spans="174:174" x14ac:dyDescent="0.3">
      <c r="FR17948"/>
    </row>
    <row r="17949" spans="174:174" x14ac:dyDescent="0.3">
      <c r="FR17949"/>
    </row>
    <row r="17950" spans="174:174" x14ac:dyDescent="0.3">
      <c r="FR17950"/>
    </row>
    <row r="17951" spans="174:174" x14ac:dyDescent="0.3">
      <c r="FR17951"/>
    </row>
    <row r="17952" spans="174:174" x14ac:dyDescent="0.3">
      <c r="FR17952"/>
    </row>
    <row r="17953" spans="174:174" x14ac:dyDescent="0.3">
      <c r="FR17953"/>
    </row>
    <row r="17954" spans="174:174" x14ac:dyDescent="0.3">
      <c r="FR17954"/>
    </row>
    <row r="17955" spans="174:174" x14ac:dyDescent="0.3">
      <c r="FR17955"/>
    </row>
    <row r="17956" spans="174:174" x14ac:dyDescent="0.3">
      <c r="FR17956"/>
    </row>
    <row r="17957" spans="174:174" x14ac:dyDescent="0.3">
      <c r="FR17957"/>
    </row>
    <row r="17958" spans="174:174" x14ac:dyDescent="0.3">
      <c r="FR17958"/>
    </row>
    <row r="17959" spans="174:174" x14ac:dyDescent="0.3">
      <c r="FR17959"/>
    </row>
    <row r="17960" spans="174:174" x14ac:dyDescent="0.3">
      <c r="FR17960"/>
    </row>
    <row r="17961" spans="174:174" x14ac:dyDescent="0.3">
      <c r="FR17961"/>
    </row>
    <row r="17962" spans="174:174" x14ac:dyDescent="0.3">
      <c r="FR17962"/>
    </row>
    <row r="17963" spans="174:174" x14ac:dyDescent="0.3">
      <c r="FR17963"/>
    </row>
    <row r="17964" spans="174:174" x14ac:dyDescent="0.3">
      <c r="FR17964"/>
    </row>
    <row r="17965" spans="174:174" x14ac:dyDescent="0.3">
      <c r="FR17965"/>
    </row>
    <row r="17966" spans="174:174" x14ac:dyDescent="0.3">
      <c r="FR17966"/>
    </row>
    <row r="17967" spans="174:174" x14ac:dyDescent="0.3">
      <c r="FR17967"/>
    </row>
    <row r="17968" spans="174:174" x14ac:dyDescent="0.3">
      <c r="FR17968"/>
    </row>
    <row r="17969" spans="174:174" x14ac:dyDescent="0.3">
      <c r="FR17969"/>
    </row>
    <row r="17970" spans="174:174" x14ac:dyDescent="0.3">
      <c r="FR17970"/>
    </row>
    <row r="17971" spans="174:174" x14ac:dyDescent="0.3">
      <c r="FR17971"/>
    </row>
    <row r="17972" spans="174:174" x14ac:dyDescent="0.3">
      <c r="FR17972"/>
    </row>
    <row r="17973" spans="174:174" x14ac:dyDescent="0.3">
      <c r="FR17973"/>
    </row>
    <row r="17974" spans="174:174" x14ac:dyDescent="0.3">
      <c r="FR17974"/>
    </row>
    <row r="17975" spans="174:174" x14ac:dyDescent="0.3">
      <c r="FR17975"/>
    </row>
    <row r="17976" spans="174:174" x14ac:dyDescent="0.3">
      <c r="FR17976"/>
    </row>
    <row r="17977" spans="174:174" x14ac:dyDescent="0.3">
      <c r="FR17977"/>
    </row>
    <row r="17978" spans="174:174" x14ac:dyDescent="0.3">
      <c r="FR17978"/>
    </row>
    <row r="17979" spans="174:174" x14ac:dyDescent="0.3">
      <c r="FR17979"/>
    </row>
    <row r="17980" spans="174:174" x14ac:dyDescent="0.3">
      <c r="FR17980"/>
    </row>
    <row r="17981" spans="174:174" x14ac:dyDescent="0.3">
      <c r="FR17981"/>
    </row>
    <row r="17982" spans="174:174" x14ac:dyDescent="0.3">
      <c r="FR17982"/>
    </row>
    <row r="17983" spans="174:174" x14ac:dyDescent="0.3">
      <c r="FR17983"/>
    </row>
    <row r="17984" spans="174:174" x14ac:dyDescent="0.3">
      <c r="FR17984"/>
    </row>
    <row r="17985" spans="174:174" x14ac:dyDescent="0.3">
      <c r="FR17985"/>
    </row>
    <row r="17986" spans="174:174" x14ac:dyDescent="0.3">
      <c r="FR17986"/>
    </row>
    <row r="17987" spans="174:174" x14ac:dyDescent="0.3">
      <c r="FR17987"/>
    </row>
    <row r="17988" spans="174:174" x14ac:dyDescent="0.3">
      <c r="FR17988"/>
    </row>
    <row r="17989" spans="174:174" x14ac:dyDescent="0.3">
      <c r="FR17989"/>
    </row>
    <row r="17990" spans="174:174" x14ac:dyDescent="0.3">
      <c r="FR17990"/>
    </row>
    <row r="17991" spans="174:174" x14ac:dyDescent="0.3">
      <c r="FR17991"/>
    </row>
    <row r="17992" spans="174:174" x14ac:dyDescent="0.3">
      <c r="FR17992"/>
    </row>
    <row r="17993" spans="174:174" x14ac:dyDescent="0.3">
      <c r="FR17993"/>
    </row>
    <row r="17994" spans="174:174" x14ac:dyDescent="0.3">
      <c r="FR17994"/>
    </row>
    <row r="17995" spans="174:174" x14ac:dyDescent="0.3">
      <c r="FR17995"/>
    </row>
    <row r="17996" spans="174:174" x14ac:dyDescent="0.3">
      <c r="FR17996"/>
    </row>
    <row r="17997" spans="174:174" x14ac:dyDescent="0.3">
      <c r="FR17997"/>
    </row>
    <row r="17998" spans="174:174" x14ac:dyDescent="0.3">
      <c r="FR17998"/>
    </row>
    <row r="17999" spans="174:174" x14ac:dyDescent="0.3">
      <c r="FR17999"/>
    </row>
    <row r="18000" spans="174:174" x14ac:dyDescent="0.3">
      <c r="FR18000"/>
    </row>
    <row r="18001" spans="174:174" x14ac:dyDescent="0.3">
      <c r="FR18001"/>
    </row>
    <row r="18002" spans="174:174" x14ac:dyDescent="0.3">
      <c r="FR18002"/>
    </row>
    <row r="18003" spans="174:174" x14ac:dyDescent="0.3">
      <c r="FR18003"/>
    </row>
    <row r="18004" spans="174:174" x14ac:dyDescent="0.3">
      <c r="FR18004"/>
    </row>
    <row r="18005" spans="174:174" x14ac:dyDescent="0.3">
      <c r="FR18005"/>
    </row>
    <row r="18006" spans="174:174" x14ac:dyDescent="0.3">
      <c r="FR18006"/>
    </row>
    <row r="18007" spans="174:174" x14ac:dyDescent="0.3">
      <c r="FR18007"/>
    </row>
    <row r="18008" spans="174:174" x14ac:dyDescent="0.3">
      <c r="FR18008"/>
    </row>
    <row r="18009" spans="174:174" x14ac:dyDescent="0.3">
      <c r="FR18009"/>
    </row>
    <row r="18010" spans="174:174" x14ac:dyDescent="0.3">
      <c r="FR18010"/>
    </row>
    <row r="18011" spans="174:174" x14ac:dyDescent="0.3">
      <c r="FR18011"/>
    </row>
    <row r="18012" spans="174:174" x14ac:dyDescent="0.3">
      <c r="FR18012"/>
    </row>
    <row r="18013" spans="174:174" x14ac:dyDescent="0.3">
      <c r="FR18013"/>
    </row>
    <row r="18014" spans="174:174" x14ac:dyDescent="0.3">
      <c r="FR18014"/>
    </row>
    <row r="18015" spans="174:174" x14ac:dyDescent="0.3">
      <c r="FR18015"/>
    </row>
    <row r="18016" spans="174:174" x14ac:dyDescent="0.3">
      <c r="FR18016"/>
    </row>
    <row r="18017" spans="174:174" x14ac:dyDescent="0.3">
      <c r="FR18017"/>
    </row>
    <row r="18018" spans="174:174" x14ac:dyDescent="0.3">
      <c r="FR18018"/>
    </row>
    <row r="18019" spans="174:174" x14ac:dyDescent="0.3">
      <c r="FR18019"/>
    </row>
    <row r="18020" spans="174:174" x14ac:dyDescent="0.3">
      <c r="FR18020"/>
    </row>
    <row r="18021" spans="174:174" x14ac:dyDescent="0.3">
      <c r="FR18021"/>
    </row>
    <row r="18022" spans="174:174" x14ac:dyDescent="0.3">
      <c r="FR18022"/>
    </row>
    <row r="18023" spans="174:174" x14ac:dyDescent="0.3">
      <c r="FR18023"/>
    </row>
    <row r="18024" spans="174:174" x14ac:dyDescent="0.3">
      <c r="FR18024"/>
    </row>
    <row r="18025" spans="174:174" x14ac:dyDescent="0.3">
      <c r="FR18025"/>
    </row>
    <row r="18026" spans="174:174" x14ac:dyDescent="0.3">
      <c r="FR18026"/>
    </row>
    <row r="18027" spans="174:174" x14ac:dyDescent="0.3">
      <c r="FR18027"/>
    </row>
    <row r="18028" spans="174:174" x14ac:dyDescent="0.3">
      <c r="FR18028"/>
    </row>
    <row r="18029" spans="174:174" x14ac:dyDescent="0.3">
      <c r="FR18029"/>
    </row>
    <row r="18030" spans="174:174" x14ac:dyDescent="0.3">
      <c r="FR18030"/>
    </row>
    <row r="18031" spans="174:174" x14ac:dyDescent="0.3">
      <c r="FR18031"/>
    </row>
    <row r="18032" spans="174:174" x14ac:dyDescent="0.3">
      <c r="FR18032"/>
    </row>
    <row r="18033" spans="174:174" x14ac:dyDescent="0.3">
      <c r="FR18033"/>
    </row>
    <row r="18034" spans="174:174" x14ac:dyDescent="0.3">
      <c r="FR18034"/>
    </row>
    <row r="18035" spans="174:174" x14ac:dyDescent="0.3">
      <c r="FR18035"/>
    </row>
    <row r="18036" spans="174:174" x14ac:dyDescent="0.3">
      <c r="FR18036"/>
    </row>
    <row r="18037" spans="174:174" x14ac:dyDescent="0.3">
      <c r="FR18037"/>
    </row>
    <row r="18038" spans="174:174" x14ac:dyDescent="0.3">
      <c r="FR18038"/>
    </row>
    <row r="18039" spans="174:174" x14ac:dyDescent="0.3">
      <c r="FR18039"/>
    </row>
    <row r="18040" spans="174:174" x14ac:dyDescent="0.3">
      <c r="FR18040"/>
    </row>
    <row r="18041" spans="174:174" x14ac:dyDescent="0.3">
      <c r="FR18041"/>
    </row>
    <row r="18042" spans="174:174" x14ac:dyDescent="0.3">
      <c r="FR18042"/>
    </row>
    <row r="18043" spans="174:174" x14ac:dyDescent="0.3">
      <c r="FR18043"/>
    </row>
    <row r="18044" spans="174:174" x14ac:dyDescent="0.3">
      <c r="FR18044"/>
    </row>
    <row r="18045" spans="174:174" x14ac:dyDescent="0.3">
      <c r="FR18045"/>
    </row>
    <row r="18046" spans="174:174" x14ac:dyDescent="0.3">
      <c r="FR18046"/>
    </row>
    <row r="18047" spans="174:174" x14ac:dyDescent="0.3">
      <c r="FR18047"/>
    </row>
    <row r="18048" spans="174:174" x14ac:dyDescent="0.3">
      <c r="FR18048"/>
    </row>
    <row r="18049" spans="174:174" x14ac:dyDescent="0.3">
      <c r="FR18049"/>
    </row>
    <row r="18050" spans="174:174" x14ac:dyDescent="0.3">
      <c r="FR18050"/>
    </row>
    <row r="18051" spans="174:174" x14ac:dyDescent="0.3">
      <c r="FR18051"/>
    </row>
    <row r="18052" spans="174:174" x14ac:dyDescent="0.3">
      <c r="FR18052"/>
    </row>
    <row r="18053" spans="174:174" x14ac:dyDescent="0.3">
      <c r="FR18053"/>
    </row>
    <row r="18054" spans="174:174" x14ac:dyDescent="0.3">
      <c r="FR18054"/>
    </row>
    <row r="18055" spans="174:174" x14ac:dyDescent="0.3">
      <c r="FR18055"/>
    </row>
    <row r="18056" spans="174:174" x14ac:dyDescent="0.3">
      <c r="FR18056"/>
    </row>
    <row r="18057" spans="174:174" x14ac:dyDescent="0.3">
      <c r="FR18057"/>
    </row>
    <row r="18058" spans="174:174" x14ac:dyDescent="0.3">
      <c r="FR18058"/>
    </row>
    <row r="18059" spans="174:174" x14ac:dyDescent="0.3">
      <c r="FR18059"/>
    </row>
    <row r="18060" spans="174:174" x14ac:dyDescent="0.3">
      <c r="FR18060"/>
    </row>
    <row r="18061" spans="174:174" x14ac:dyDescent="0.3">
      <c r="FR18061"/>
    </row>
    <row r="18062" spans="174:174" x14ac:dyDescent="0.3">
      <c r="FR18062"/>
    </row>
    <row r="18063" spans="174:174" x14ac:dyDescent="0.3">
      <c r="FR18063"/>
    </row>
    <row r="18064" spans="174:174" x14ac:dyDescent="0.3">
      <c r="FR18064"/>
    </row>
    <row r="18065" spans="174:174" x14ac:dyDescent="0.3">
      <c r="FR18065"/>
    </row>
    <row r="18066" spans="174:174" x14ac:dyDescent="0.3">
      <c r="FR18066"/>
    </row>
    <row r="18067" spans="174:174" x14ac:dyDescent="0.3">
      <c r="FR18067"/>
    </row>
    <row r="18068" spans="174:174" x14ac:dyDescent="0.3">
      <c r="FR18068"/>
    </row>
    <row r="18069" spans="174:174" x14ac:dyDescent="0.3">
      <c r="FR18069"/>
    </row>
    <row r="18070" spans="174:174" x14ac:dyDescent="0.3">
      <c r="FR18070"/>
    </row>
    <row r="18071" spans="174:174" x14ac:dyDescent="0.3">
      <c r="FR18071"/>
    </row>
    <row r="18072" spans="174:174" x14ac:dyDescent="0.3">
      <c r="FR18072"/>
    </row>
    <row r="18073" spans="174:174" x14ac:dyDescent="0.3">
      <c r="FR18073"/>
    </row>
    <row r="18074" spans="174:174" x14ac:dyDescent="0.3">
      <c r="FR18074"/>
    </row>
    <row r="18075" spans="174:174" x14ac:dyDescent="0.3">
      <c r="FR18075"/>
    </row>
    <row r="18076" spans="174:174" x14ac:dyDescent="0.3">
      <c r="FR18076"/>
    </row>
    <row r="18077" spans="174:174" x14ac:dyDescent="0.3">
      <c r="FR18077"/>
    </row>
    <row r="18078" spans="174:174" x14ac:dyDescent="0.3">
      <c r="FR18078"/>
    </row>
    <row r="18079" spans="174:174" x14ac:dyDescent="0.3">
      <c r="FR18079"/>
    </row>
    <row r="18080" spans="174:174" x14ac:dyDescent="0.3">
      <c r="FR18080"/>
    </row>
    <row r="18081" spans="174:174" x14ac:dyDescent="0.3">
      <c r="FR18081"/>
    </row>
    <row r="18082" spans="174:174" x14ac:dyDescent="0.3">
      <c r="FR18082"/>
    </row>
    <row r="18083" spans="174:174" x14ac:dyDescent="0.3">
      <c r="FR18083"/>
    </row>
    <row r="18084" spans="174:174" x14ac:dyDescent="0.3">
      <c r="FR18084"/>
    </row>
    <row r="18085" spans="174:174" x14ac:dyDescent="0.3">
      <c r="FR18085"/>
    </row>
    <row r="18086" spans="174:174" x14ac:dyDescent="0.3">
      <c r="FR18086"/>
    </row>
    <row r="18087" spans="174:174" x14ac:dyDescent="0.3">
      <c r="FR18087"/>
    </row>
    <row r="18088" spans="174:174" x14ac:dyDescent="0.3">
      <c r="FR18088"/>
    </row>
    <row r="18089" spans="174:174" x14ac:dyDescent="0.3">
      <c r="FR18089"/>
    </row>
    <row r="18090" spans="174:174" x14ac:dyDescent="0.3">
      <c r="FR18090"/>
    </row>
    <row r="18091" spans="174:174" x14ac:dyDescent="0.3">
      <c r="FR18091"/>
    </row>
    <row r="18092" spans="174:174" x14ac:dyDescent="0.3">
      <c r="FR18092"/>
    </row>
    <row r="18093" spans="174:174" x14ac:dyDescent="0.3">
      <c r="FR18093"/>
    </row>
    <row r="18094" spans="174:174" x14ac:dyDescent="0.3">
      <c r="FR18094"/>
    </row>
    <row r="18095" spans="174:174" x14ac:dyDescent="0.3">
      <c r="FR18095"/>
    </row>
    <row r="18096" spans="174:174" x14ac:dyDescent="0.3">
      <c r="FR18096"/>
    </row>
    <row r="18097" spans="174:174" x14ac:dyDescent="0.3">
      <c r="FR18097"/>
    </row>
    <row r="18098" spans="174:174" x14ac:dyDescent="0.3">
      <c r="FR18098"/>
    </row>
    <row r="18099" spans="174:174" x14ac:dyDescent="0.3">
      <c r="FR18099"/>
    </row>
    <row r="18100" spans="174:174" x14ac:dyDescent="0.3">
      <c r="FR18100"/>
    </row>
    <row r="18101" spans="174:174" x14ac:dyDescent="0.3">
      <c r="FR18101"/>
    </row>
    <row r="18102" spans="174:174" x14ac:dyDescent="0.3">
      <c r="FR18102"/>
    </row>
    <row r="18103" spans="174:174" x14ac:dyDescent="0.3">
      <c r="FR18103"/>
    </row>
    <row r="18104" spans="174:174" x14ac:dyDescent="0.3">
      <c r="FR18104"/>
    </row>
    <row r="18105" spans="174:174" x14ac:dyDescent="0.3">
      <c r="FR18105"/>
    </row>
    <row r="18106" spans="174:174" x14ac:dyDescent="0.3">
      <c r="FR18106"/>
    </row>
    <row r="18107" spans="174:174" x14ac:dyDescent="0.3">
      <c r="FR18107"/>
    </row>
    <row r="18108" spans="174:174" x14ac:dyDescent="0.3">
      <c r="FR18108"/>
    </row>
    <row r="18109" spans="174:174" x14ac:dyDescent="0.3">
      <c r="FR18109"/>
    </row>
    <row r="18110" spans="174:174" x14ac:dyDescent="0.3">
      <c r="FR18110"/>
    </row>
    <row r="18111" spans="174:174" x14ac:dyDescent="0.3">
      <c r="FR18111"/>
    </row>
    <row r="18112" spans="174:174" x14ac:dyDescent="0.3">
      <c r="FR18112"/>
    </row>
    <row r="18113" spans="174:174" x14ac:dyDescent="0.3">
      <c r="FR18113"/>
    </row>
    <row r="18114" spans="174:174" x14ac:dyDescent="0.3">
      <c r="FR18114"/>
    </row>
    <row r="18115" spans="174:174" x14ac:dyDescent="0.3">
      <c r="FR18115"/>
    </row>
    <row r="18116" spans="174:174" x14ac:dyDescent="0.3">
      <c r="FR18116"/>
    </row>
    <row r="18117" spans="174:174" x14ac:dyDescent="0.3">
      <c r="FR18117"/>
    </row>
    <row r="18118" spans="174:174" x14ac:dyDescent="0.3">
      <c r="FR18118"/>
    </row>
    <row r="18119" spans="174:174" x14ac:dyDescent="0.3">
      <c r="FR18119"/>
    </row>
    <row r="18120" spans="174:174" x14ac:dyDescent="0.3">
      <c r="FR18120"/>
    </row>
    <row r="18121" spans="174:174" x14ac:dyDescent="0.3">
      <c r="FR18121"/>
    </row>
    <row r="18122" spans="174:174" x14ac:dyDescent="0.3">
      <c r="FR18122"/>
    </row>
    <row r="18123" spans="174:174" x14ac:dyDescent="0.3">
      <c r="FR18123"/>
    </row>
    <row r="18124" spans="174:174" x14ac:dyDescent="0.3">
      <c r="FR18124"/>
    </row>
    <row r="18125" spans="174:174" x14ac:dyDescent="0.3">
      <c r="FR18125"/>
    </row>
    <row r="18126" spans="174:174" x14ac:dyDescent="0.3">
      <c r="FR18126"/>
    </row>
    <row r="18127" spans="174:174" x14ac:dyDescent="0.3">
      <c r="FR18127"/>
    </row>
    <row r="18128" spans="174:174" x14ac:dyDescent="0.3">
      <c r="FR18128"/>
    </row>
    <row r="18129" spans="174:174" x14ac:dyDescent="0.3">
      <c r="FR18129"/>
    </row>
    <row r="18130" spans="174:174" x14ac:dyDescent="0.3">
      <c r="FR18130"/>
    </row>
    <row r="18131" spans="174:174" x14ac:dyDescent="0.3">
      <c r="FR18131"/>
    </row>
    <row r="18132" spans="174:174" x14ac:dyDescent="0.3">
      <c r="FR18132"/>
    </row>
    <row r="18133" spans="174:174" x14ac:dyDescent="0.3">
      <c r="FR18133"/>
    </row>
    <row r="18134" spans="174:174" x14ac:dyDescent="0.3">
      <c r="FR18134"/>
    </row>
    <row r="18135" spans="174:174" x14ac:dyDescent="0.3">
      <c r="FR18135"/>
    </row>
    <row r="18136" spans="174:174" x14ac:dyDescent="0.3">
      <c r="FR18136"/>
    </row>
    <row r="18137" spans="174:174" x14ac:dyDescent="0.3">
      <c r="FR18137"/>
    </row>
    <row r="18138" spans="174:174" x14ac:dyDescent="0.3">
      <c r="FR18138"/>
    </row>
    <row r="18139" spans="174:174" x14ac:dyDescent="0.3">
      <c r="FR18139"/>
    </row>
    <row r="18140" spans="174:174" x14ac:dyDescent="0.3">
      <c r="FR18140"/>
    </row>
    <row r="18141" spans="174:174" x14ac:dyDescent="0.3">
      <c r="FR18141"/>
    </row>
    <row r="18142" spans="174:174" x14ac:dyDescent="0.3">
      <c r="FR18142"/>
    </row>
    <row r="18143" spans="174:174" x14ac:dyDescent="0.3">
      <c r="FR18143"/>
    </row>
    <row r="18144" spans="174:174" x14ac:dyDescent="0.3">
      <c r="FR18144"/>
    </row>
    <row r="18145" spans="174:174" x14ac:dyDescent="0.3">
      <c r="FR18145"/>
    </row>
    <row r="18146" spans="174:174" x14ac:dyDescent="0.3">
      <c r="FR18146"/>
    </row>
    <row r="18147" spans="174:174" x14ac:dyDescent="0.3">
      <c r="FR18147"/>
    </row>
    <row r="18148" spans="174:174" x14ac:dyDescent="0.3">
      <c r="FR18148"/>
    </row>
    <row r="18149" spans="174:174" x14ac:dyDescent="0.3">
      <c r="FR18149"/>
    </row>
    <row r="18150" spans="174:174" x14ac:dyDescent="0.3">
      <c r="FR18150"/>
    </row>
    <row r="18151" spans="174:174" x14ac:dyDescent="0.3">
      <c r="FR18151"/>
    </row>
    <row r="18152" spans="174:174" x14ac:dyDescent="0.3">
      <c r="FR18152"/>
    </row>
    <row r="18153" spans="174:174" x14ac:dyDescent="0.3">
      <c r="FR18153"/>
    </row>
    <row r="18154" spans="174:174" x14ac:dyDescent="0.3">
      <c r="FR18154"/>
    </row>
    <row r="18155" spans="174:174" x14ac:dyDescent="0.3">
      <c r="FR18155"/>
    </row>
    <row r="18156" spans="174:174" x14ac:dyDescent="0.3">
      <c r="FR18156"/>
    </row>
    <row r="18157" spans="174:174" x14ac:dyDescent="0.3">
      <c r="FR18157"/>
    </row>
    <row r="18158" spans="174:174" x14ac:dyDescent="0.3">
      <c r="FR18158"/>
    </row>
    <row r="18159" spans="174:174" x14ac:dyDescent="0.3">
      <c r="FR18159"/>
    </row>
    <row r="18160" spans="174:174" x14ac:dyDescent="0.3">
      <c r="FR18160"/>
    </row>
    <row r="18161" spans="174:174" x14ac:dyDescent="0.3">
      <c r="FR18161"/>
    </row>
    <row r="18162" spans="174:174" x14ac:dyDescent="0.3">
      <c r="FR18162"/>
    </row>
    <row r="18163" spans="174:174" x14ac:dyDescent="0.3">
      <c r="FR18163"/>
    </row>
    <row r="18164" spans="174:174" x14ac:dyDescent="0.3">
      <c r="FR18164"/>
    </row>
    <row r="18165" spans="174:174" x14ac:dyDescent="0.3">
      <c r="FR18165"/>
    </row>
    <row r="18166" spans="174:174" x14ac:dyDescent="0.3">
      <c r="FR18166"/>
    </row>
    <row r="18167" spans="174:174" x14ac:dyDescent="0.3">
      <c r="FR18167"/>
    </row>
    <row r="18168" spans="174:174" x14ac:dyDescent="0.3">
      <c r="FR18168"/>
    </row>
    <row r="18169" spans="174:174" x14ac:dyDescent="0.3">
      <c r="FR18169"/>
    </row>
    <row r="18170" spans="174:174" x14ac:dyDescent="0.3">
      <c r="FR18170"/>
    </row>
    <row r="18171" spans="174:174" x14ac:dyDescent="0.3">
      <c r="FR18171"/>
    </row>
    <row r="18172" spans="174:174" x14ac:dyDescent="0.3">
      <c r="FR18172"/>
    </row>
    <row r="18173" spans="174:174" x14ac:dyDescent="0.3">
      <c r="FR18173"/>
    </row>
    <row r="18174" spans="174:174" x14ac:dyDescent="0.3">
      <c r="FR18174"/>
    </row>
    <row r="18175" spans="174:174" x14ac:dyDescent="0.3">
      <c r="FR18175"/>
    </row>
    <row r="18176" spans="174:174" x14ac:dyDescent="0.3">
      <c r="FR18176"/>
    </row>
    <row r="18177" spans="174:174" x14ac:dyDescent="0.3">
      <c r="FR18177"/>
    </row>
    <row r="18178" spans="174:174" x14ac:dyDescent="0.3">
      <c r="FR18178"/>
    </row>
    <row r="18179" spans="174:174" x14ac:dyDescent="0.3">
      <c r="FR18179"/>
    </row>
    <row r="18180" spans="174:174" x14ac:dyDescent="0.3">
      <c r="FR18180"/>
    </row>
    <row r="18181" spans="174:174" x14ac:dyDescent="0.3">
      <c r="FR18181"/>
    </row>
    <row r="18182" spans="174:174" x14ac:dyDescent="0.3">
      <c r="FR18182"/>
    </row>
    <row r="18183" spans="174:174" x14ac:dyDescent="0.3">
      <c r="FR18183"/>
    </row>
    <row r="18184" spans="174:174" x14ac:dyDescent="0.3">
      <c r="FR18184"/>
    </row>
    <row r="18185" spans="174:174" x14ac:dyDescent="0.3">
      <c r="FR18185"/>
    </row>
    <row r="18186" spans="174:174" x14ac:dyDescent="0.3">
      <c r="FR18186"/>
    </row>
    <row r="18187" spans="174:174" x14ac:dyDescent="0.3">
      <c r="FR18187"/>
    </row>
    <row r="18188" spans="174:174" x14ac:dyDescent="0.3">
      <c r="FR18188"/>
    </row>
    <row r="18189" spans="174:174" x14ac:dyDescent="0.3">
      <c r="FR18189"/>
    </row>
    <row r="18190" spans="174:174" x14ac:dyDescent="0.3">
      <c r="FR18190"/>
    </row>
    <row r="18191" spans="174:174" x14ac:dyDescent="0.3">
      <c r="FR18191"/>
    </row>
    <row r="18192" spans="174:174" x14ac:dyDescent="0.3">
      <c r="FR18192"/>
    </row>
    <row r="18193" spans="174:174" x14ac:dyDescent="0.3">
      <c r="FR18193"/>
    </row>
    <row r="18194" spans="174:174" x14ac:dyDescent="0.3">
      <c r="FR18194"/>
    </row>
    <row r="18195" spans="174:174" x14ac:dyDescent="0.3">
      <c r="FR18195"/>
    </row>
    <row r="18196" spans="174:174" x14ac:dyDescent="0.3">
      <c r="FR18196"/>
    </row>
    <row r="18197" spans="174:174" x14ac:dyDescent="0.3">
      <c r="FR18197"/>
    </row>
    <row r="18198" spans="174:174" x14ac:dyDescent="0.3">
      <c r="FR18198"/>
    </row>
    <row r="18199" spans="174:174" x14ac:dyDescent="0.3">
      <c r="FR18199"/>
    </row>
    <row r="18200" spans="174:174" x14ac:dyDescent="0.3">
      <c r="FR18200"/>
    </row>
    <row r="18201" spans="174:174" x14ac:dyDescent="0.3">
      <c r="FR18201"/>
    </row>
    <row r="18202" spans="174:174" x14ac:dyDescent="0.3">
      <c r="FR18202"/>
    </row>
    <row r="18203" spans="174:174" x14ac:dyDescent="0.3">
      <c r="FR18203"/>
    </row>
    <row r="18204" spans="174:174" x14ac:dyDescent="0.3">
      <c r="FR18204"/>
    </row>
    <row r="18205" spans="174:174" x14ac:dyDescent="0.3">
      <c r="FR18205"/>
    </row>
    <row r="18206" spans="174:174" x14ac:dyDescent="0.3">
      <c r="FR18206"/>
    </row>
    <row r="18207" spans="174:174" x14ac:dyDescent="0.3">
      <c r="FR18207"/>
    </row>
    <row r="18208" spans="174:174" x14ac:dyDescent="0.3">
      <c r="FR18208"/>
    </row>
    <row r="18209" spans="174:174" x14ac:dyDescent="0.3">
      <c r="FR18209"/>
    </row>
    <row r="18210" spans="174:174" x14ac:dyDescent="0.3">
      <c r="FR18210"/>
    </row>
    <row r="18211" spans="174:174" x14ac:dyDescent="0.3">
      <c r="FR18211"/>
    </row>
    <row r="18212" spans="174:174" x14ac:dyDescent="0.3">
      <c r="FR18212"/>
    </row>
    <row r="18213" spans="174:174" x14ac:dyDescent="0.3">
      <c r="FR18213"/>
    </row>
    <row r="18214" spans="174:174" x14ac:dyDescent="0.3">
      <c r="FR18214"/>
    </row>
    <row r="18215" spans="174:174" x14ac:dyDescent="0.3">
      <c r="FR18215"/>
    </row>
    <row r="18216" spans="174:174" x14ac:dyDescent="0.3">
      <c r="FR18216"/>
    </row>
    <row r="18217" spans="174:174" x14ac:dyDescent="0.3">
      <c r="FR18217"/>
    </row>
    <row r="18218" spans="174:174" x14ac:dyDescent="0.3">
      <c r="FR18218"/>
    </row>
    <row r="18219" spans="174:174" x14ac:dyDescent="0.3">
      <c r="FR18219"/>
    </row>
    <row r="18220" spans="174:174" x14ac:dyDescent="0.3">
      <c r="FR18220"/>
    </row>
    <row r="18221" spans="174:174" x14ac:dyDescent="0.3">
      <c r="FR18221"/>
    </row>
    <row r="18222" spans="174:174" x14ac:dyDescent="0.3">
      <c r="FR18222"/>
    </row>
    <row r="18223" spans="174:174" x14ac:dyDescent="0.3">
      <c r="FR18223"/>
    </row>
    <row r="18224" spans="174:174" x14ac:dyDescent="0.3">
      <c r="FR18224"/>
    </row>
    <row r="18225" spans="174:174" x14ac:dyDescent="0.3">
      <c r="FR18225"/>
    </row>
    <row r="18226" spans="174:174" x14ac:dyDescent="0.3">
      <c r="FR18226"/>
    </row>
    <row r="18227" spans="174:174" x14ac:dyDescent="0.3">
      <c r="FR18227"/>
    </row>
    <row r="18228" spans="174:174" x14ac:dyDescent="0.3">
      <c r="FR18228"/>
    </row>
    <row r="18229" spans="174:174" x14ac:dyDescent="0.3">
      <c r="FR18229"/>
    </row>
    <row r="18230" spans="174:174" x14ac:dyDescent="0.3">
      <c r="FR18230"/>
    </row>
    <row r="18231" spans="174:174" x14ac:dyDescent="0.3">
      <c r="FR18231"/>
    </row>
    <row r="18232" spans="174:174" x14ac:dyDescent="0.3">
      <c r="FR18232"/>
    </row>
    <row r="18233" spans="174:174" x14ac:dyDescent="0.3">
      <c r="FR18233"/>
    </row>
    <row r="18234" spans="174:174" x14ac:dyDescent="0.3">
      <c r="FR18234"/>
    </row>
    <row r="18235" spans="174:174" x14ac:dyDescent="0.3">
      <c r="FR18235"/>
    </row>
    <row r="18236" spans="174:174" x14ac:dyDescent="0.3">
      <c r="FR18236"/>
    </row>
    <row r="18237" spans="174:174" x14ac:dyDescent="0.3">
      <c r="FR18237"/>
    </row>
    <row r="18238" spans="174:174" x14ac:dyDescent="0.3">
      <c r="FR18238"/>
    </row>
    <row r="18239" spans="174:174" x14ac:dyDescent="0.3">
      <c r="FR18239"/>
    </row>
    <row r="18240" spans="174:174" x14ac:dyDescent="0.3">
      <c r="FR18240"/>
    </row>
    <row r="18241" spans="174:174" x14ac:dyDescent="0.3">
      <c r="FR18241"/>
    </row>
    <row r="18242" spans="174:174" x14ac:dyDescent="0.3">
      <c r="FR18242"/>
    </row>
    <row r="18243" spans="174:174" x14ac:dyDescent="0.3">
      <c r="FR18243"/>
    </row>
    <row r="18244" spans="174:174" x14ac:dyDescent="0.3">
      <c r="FR18244"/>
    </row>
    <row r="18245" spans="174:174" x14ac:dyDescent="0.3">
      <c r="FR18245"/>
    </row>
    <row r="18246" spans="174:174" x14ac:dyDescent="0.3">
      <c r="FR18246"/>
    </row>
    <row r="18247" spans="174:174" x14ac:dyDescent="0.3">
      <c r="FR18247"/>
    </row>
    <row r="18248" spans="174:174" x14ac:dyDescent="0.3">
      <c r="FR18248"/>
    </row>
    <row r="18249" spans="174:174" x14ac:dyDescent="0.3">
      <c r="FR18249"/>
    </row>
    <row r="18250" spans="174:174" x14ac:dyDescent="0.3">
      <c r="FR18250"/>
    </row>
    <row r="18251" spans="174:174" x14ac:dyDescent="0.3">
      <c r="FR18251"/>
    </row>
    <row r="18252" spans="174:174" x14ac:dyDescent="0.3">
      <c r="FR18252"/>
    </row>
    <row r="18253" spans="174:174" x14ac:dyDescent="0.3">
      <c r="FR18253"/>
    </row>
    <row r="18254" spans="174:174" x14ac:dyDescent="0.3">
      <c r="FR18254"/>
    </row>
    <row r="18255" spans="174:174" x14ac:dyDescent="0.3">
      <c r="FR18255"/>
    </row>
    <row r="18256" spans="174:174" x14ac:dyDescent="0.3">
      <c r="FR18256"/>
    </row>
    <row r="18257" spans="174:174" x14ac:dyDescent="0.3">
      <c r="FR18257"/>
    </row>
    <row r="18258" spans="174:174" x14ac:dyDescent="0.3">
      <c r="FR18258"/>
    </row>
    <row r="18259" spans="174:174" x14ac:dyDescent="0.3">
      <c r="FR18259"/>
    </row>
    <row r="18260" spans="174:174" x14ac:dyDescent="0.3">
      <c r="FR18260"/>
    </row>
    <row r="18261" spans="174:174" x14ac:dyDescent="0.3">
      <c r="FR18261"/>
    </row>
    <row r="18262" spans="174:174" x14ac:dyDescent="0.3">
      <c r="FR18262"/>
    </row>
    <row r="18263" spans="174:174" x14ac:dyDescent="0.3">
      <c r="FR18263"/>
    </row>
    <row r="18264" spans="174:174" x14ac:dyDescent="0.3">
      <c r="FR18264"/>
    </row>
    <row r="18265" spans="174:174" x14ac:dyDescent="0.3">
      <c r="FR18265"/>
    </row>
    <row r="18266" spans="174:174" x14ac:dyDescent="0.3">
      <c r="FR18266"/>
    </row>
    <row r="18267" spans="174:174" x14ac:dyDescent="0.3">
      <c r="FR18267"/>
    </row>
    <row r="18268" spans="174:174" x14ac:dyDescent="0.3">
      <c r="FR18268"/>
    </row>
    <row r="18269" spans="174:174" x14ac:dyDescent="0.3">
      <c r="FR18269"/>
    </row>
    <row r="18270" spans="174:174" x14ac:dyDescent="0.3">
      <c r="FR18270"/>
    </row>
    <row r="18271" spans="174:174" x14ac:dyDescent="0.3">
      <c r="FR18271"/>
    </row>
    <row r="18272" spans="174:174" x14ac:dyDescent="0.3">
      <c r="FR18272"/>
    </row>
    <row r="18273" spans="174:174" x14ac:dyDescent="0.3">
      <c r="FR18273"/>
    </row>
    <row r="18274" spans="174:174" x14ac:dyDescent="0.3">
      <c r="FR18274"/>
    </row>
    <row r="18275" spans="174:174" x14ac:dyDescent="0.3">
      <c r="FR18275"/>
    </row>
    <row r="18276" spans="174:174" x14ac:dyDescent="0.3">
      <c r="FR18276"/>
    </row>
    <row r="18277" spans="174:174" x14ac:dyDescent="0.3">
      <c r="FR18277"/>
    </row>
    <row r="18278" spans="174:174" x14ac:dyDescent="0.3">
      <c r="FR18278"/>
    </row>
    <row r="18279" spans="174:174" x14ac:dyDescent="0.3">
      <c r="FR18279"/>
    </row>
    <row r="18280" spans="174:174" x14ac:dyDescent="0.3">
      <c r="FR18280"/>
    </row>
    <row r="18281" spans="174:174" x14ac:dyDescent="0.3">
      <c r="FR18281"/>
    </row>
    <row r="18282" spans="174:174" x14ac:dyDescent="0.3">
      <c r="FR18282"/>
    </row>
    <row r="18283" spans="174:174" x14ac:dyDescent="0.3">
      <c r="FR18283"/>
    </row>
    <row r="18284" spans="174:174" x14ac:dyDescent="0.3">
      <c r="FR18284"/>
    </row>
    <row r="18285" spans="174:174" x14ac:dyDescent="0.3">
      <c r="FR18285"/>
    </row>
    <row r="18286" spans="174:174" x14ac:dyDescent="0.3">
      <c r="FR18286"/>
    </row>
    <row r="18287" spans="174:174" x14ac:dyDescent="0.3">
      <c r="FR18287"/>
    </row>
    <row r="18288" spans="174:174" x14ac:dyDescent="0.3">
      <c r="FR18288"/>
    </row>
    <row r="18289" spans="174:174" x14ac:dyDescent="0.3">
      <c r="FR18289"/>
    </row>
    <row r="18290" spans="174:174" x14ac:dyDescent="0.3">
      <c r="FR18290"/>
    </row>
    <row r="18291" spans="174:174" x14ac:dyDescent="0.3">
      <c r="FR18291"/>
    </row>
    <row r="18292" spans="174:174" x14ac:dyDescent="0.3">
      <c r="FR18292"/>
    </row>
    <row r="18293" spans="174:174" x14ac:dyDescent="0.3">
      <c r="FR18293"/>
    </row>
    <row r="18294" spans="174:174" x14ac:dyDescent="0.3">
      <c r="FR18294"/>
    </row>
    <row r="18295" spans="174:174" x14ac:dyDescent="0.3">
      <c r="FR18295"/>
    </row>
    <row r="18296" spans="174:174" x14ac:dyDescent="0.3">
      <c r="FR18296"/>
    </row>
    <row r="18297" spans="174:174" x14ac:dyDescent="0.3">
      <c r="FR18297"/>
    </row>
    <row r="18298" spans="174:174" x14ac:dyDescent="0.3">
      <c r="FR18298"/>
    </row>
    <row r="18299" spans="174:174" x14ac:dyDescent="0.3">
      <c r="FR18299"/>
    </row>
    <row r="18300" spans="174:174" x14ac:dyDescent="0.3">
      <c r="FR18300"/>
    </row>
    <row r="18301" spans="174:174" x14ac:dyDescent="0.3">
      <c r="FR18301"/>
    </row>
    <row r="18302" spans="174:174" x14ac:dyDescent="0.3">
      <c r="FR18302"/>
    </row>
    <row r="18303" spans="174:174" x14ac:dyDescent="0.3">
      <c r="FR18303"/>
    </row>
    <row r="18304" spans="174:174" x14ac:dyDescent="0.3">
      <c r="FR18304"/>
    </row>
    <row r="18305" spans="174:174" x14ac:dyDescent="0.3">
      <c r="FR18305"/>
    </row>
    <row r="18306" spans="174:174" x14ac:dyDescent="0.3">
      <c r="FR18306"/>
    </row>
    <row r="18307" spans="174:174" x14ac:dyDescent="0.3">
      <c r="FR18307"/>
    </row>
    <row r="18308" spans="174:174" x14ac:dyDescent="0.3">
      <c r="FR18308"/>
    </row>
    <row r="18309" spans="174:174" x14ac:dyDescent="0.3">
      <c r="FR18309"/>
    </row>
    <row r="18310" spans="174:174" x14ac:dyDescent="0.3">
      <c r="FR18310"/>
    </row>
    <row r="18311" spans="174:174" x14ac:dyDescent="0.3">
      <c r="FR18311"/>
    </row>
    <row r="18312" spans="174:174" x14ac:dyDescent="0.3">
      <c r="FR18312"/>
    </row>
    <row r="18313" spans="174:174" x14ac:dyDescent="0.3">
      <c r="FR18313"/>
    </row>
    <row r="18314" spans="174:174" x14ac:dyDescent="0.3">
      <c r="FR18314"/>
    </row>
    <row r="18315" spans="174:174" x14ac:dyDescent="0.3">
      <c r="FR18315"/>
    </row>
    <row r="18316" spans="174:174" x14ac:dyDescent="0.3">
      <c r="FR18316"/>
    </row>
    <row r="18317" spans="174:174" x14ac:dyDescent="0.3">
      <c r="FR18317"/>
    </row>
    <row r="18318" spans="174:174" x14ac:dyDescent="0.3">
      <c r="FR18318"/>
    </row>
    <row r="18319" spans="174:174" x14ac:dyDescent="0.3">
      <c r="FR18319"/>
    </row>
    <row r="18320" spans="174:174" x14ac:dyDescent="0.3">
      <c r="FR18320"/>
    </row>
    <row r="18321" spans="174:174" x14ac:dyDescent="0.3">
      <c r="FR18321"/>
    </row>
    <row r="18322" spans="174:174" x14ac:dyDescent="0.3">
      <c r="FR18322"/>
    </row>
    <row r="18323" spans="174:174" x14ac:dyDescent="0.3">
      <c r="FR18323"/>
    </row>
    <row r="18324" spans="174:174" x14ac:dyDescent="0.3">
      <c r="FR18324"/>
    </row>
    <row r="18325" spans="174:174" x14ac:dyDescent="0.3">
      <c r="FR18325"/>
    </row>
    <row r="18326" spans="174:174" x14ac:dyDescent="0.3">
      <c r="FR18326"/>
    </row>
    <row r="18327" spans="174:174" x14ac:dyDescent="0.3">
      <c r="FR18327"/>
    </row>
    <row r="18328" spans="174:174" x14ac:dyDescent="0.3">
      <c r="FR18328"/>
    </row>
    <row r="18329" spans="174:174" x14ac:dyDescent="0.3">
      <c r="FR18329"/>
    </row>
    <row r="18330" spans="174:174" x14ac:dyDescent="0.3">
      <c r="FR18330"/>
    </row>
    <row r="18331" spans="174:174" x14ac:dyDescent="0.3">
      <c r="FR18331"/>
    </row>
    <row r="18332" spans="174:174" x14ac:dyDescent="0.3">
      <c r="FR18332"/>
    </row>
    <row r="18333" spans="174:174" x14ac:dyDescent="0.3">
      <c r="FR18333"/>
    </row>
    <row r="18334" spans="174:174" x14ac:dyDescent="0.3">
      <c r="FR18334"/>
    </row>
    <row r="18335" spans="174:174" x14ac:dyDescent="0.3">
      <c r="FR18335"/>
    </row>
    <row r="18336" spans="174:174" x14ac:dyDescent="0.3">
      <c r="FR18336"/>
    </row>
    <row r="18337" spans="174:174" x14ac:dyDescent="0.3">
      <c r="FR18337"/>
    </row>
    <row r="18338" spans="174:174" x14ac:dyDescent="0.3">
      <c r="FR18338"/>
    </row>
    <row r="18339" spans="174:174" x14ac:dyDescent="0.3">
      <c r="FR18339"/>
    </row>
    <row r="18340" spans="174:174" x14ac:dyDescent="0.3">
      <c r="FR18340"/>
    </row>
    <row r="18341" spans="174:174" x14ac:dyDescent="0.3">
      <c r="FR18341"/>
    </row>
    <row r="18342" spans="174:174" x14ac:dyDescent="0.3">
      <c r="FR18342"/>
    </row>
    <row r="18343" spans="174:174" x14ac:dyDescent="0.3">
      <c r="FR18343"/>
    </row>
    <row r="18344" spans="174:174" x14ac:dyDescent="0.3">
      <c r="FR18344"/>
    </row>
    <row r="18345" spans="174:174" x14ac:dyDescent="0.3">
      <c r="FR18345"/>
    </row>
    <row r="18346" spans="174:174" x14ac:dyDescent="0.3">
      <c r="FR18346"/>
    </row>
    <row r="18347" spans="174:174" x14ac:dyDescent="0.3">
      <c r="FR18347"/>
    </row>
    <row r="18348" spans="174:174" x14ac:dyDescent="0.3">
      <c r="FR18348"/>
    </row>
    <row r="18349" spans="174:174" x14ac:dyDescent="0.3">
      <c r="FR18349"/>
    </row>
    <row r="18350" spans="174:174" x14ac:dyDescent="0.3">
      <c r="FR18350"/>
    </row>
    <row r="18351" spans="174:174" x14ac:dyDescent="0.3">
      <c r="FR18351"/>
    </row>
    <row r="18352" spans="174:174" x14ac:dyDescent="0.3">
      <c r="FR18352"/>
    </row>
    <row r="18353" spans="174:174" x14ac:dyDescent="0.3">
      <c r="FR18353"/>
    </row>
    <row r="18354" spans="174:174" x14ac:dyDescent="0.3">
      <c r="FR18354"/>
    </row>
    <row r="18355" spans="174:174" x14ac:dyDescent="0.3">
      <c r="FR18355"/>
    </row>
    <row r="18356" spans="174:174" x14ac:dyDescent="0.3">
      <c r="FR18356"/>
    </row>
    <row r="18357" spans="174:174" x14ac:dyDescent="0.3">
      <c r="FR18357"/>
    </row>
    <row r="18358" spans="174:174" x14ac:dyDescent="0.3">
      <c r="FR18358"/>
    </row>
    <row r="18359" spans="174:174" x14ac:dyDescent="0.3">
      <c r="FR18359"/>
    </row>
    <row r="18360" spans="174:174" x14ac:dyDescent="0.3">
      <c r="FR18360"/>
    </row>
    <row r="18361" spans="174:174" x14ac:dyDescent="0.3">
      <c r="FR18361"/>
    </row>
    <row r="18362" spans="174:174" x14ac:dyDescent="0.3">
      <c r="FR18362"/>
    </row>
    <row r="18363" spans="174:174" x14ac:dyDescent="0.3">
      <c r="FR18363"/>
    </row>
    <row r="18364" spans="174:174" x14ac:dyDescent="0.3">
      <c r="FR18364"/>
    </row>
    <row r="18365" spans="174:174" x14ac:dyDescent="0.3">
      <c r="FR18365"/>
    </row>
    <row r="18366" spans="174:174" x14ac:dyDescent="0.3">
      <c r="FR18366"/>
    </row>
    <row r="18367" spans="174:174" x14ac:dyDescent="0.3">
      <c r="FR18367"/>
    </row>
    <row r="18368" spans="174:174" x14ac:dyDescent="0.3">
      <c r="FR18368"/>
    </row>
    <row r="18369" spans="174:174" x14ac:dyDescent="0.3">
      <c r="FR18369"/>
    </row>
    <row r="18370" spans="174:174" x14ac:dyDescent="0.3">
      <c r="FR18370"/>
    </row>
    <row r="18371" spans="174:174" x14ac:dyDescent="0.3">
      <c r="FR18371"/>
    </row>
    <row r="18372" spans="174:174" x14ac:dyDescent="0.3">
      <c r="FR18372"/>
    </row>
    <row r="18373" spans="174:174" x14ac:dyDescent="0.3">
      <c r="FR18373"/>
    </row>
    <row r="18374" spans="174:174" x14ac:dyDescent="0.3">
      <c r="FR18374"/>
    </row>
    <row r="18375" spans="174:174" x14ac:dyDescent="0.3">
      <c r="FR18375"/>
    </row>
    <row r="18376" spans="174:174" x14ac:dyDescent="0.3">
      <c r="FR18376"/>
    </row>
    <row r="18377" spans="174:174" x14ac:dyDescent="0.3">
      <c r="FR18377"/>
    </row>
    <row r="18378" spans="174:174" x14ac:dyDescent="0.3">
      <c r="FR18378"/>
    </row>
    <row r="18379" spans="174:174" x14ac:dyDescent="0.3">
      <c r="FR18379"/>
    </row>
    <row r="18380" spans="174:174" x14ac:dyDescent="0.3">
      <c r="FR18380"/>
    </row>
    <row r="18381" spans="174:174" x14ac:dyDescent="0.3">
      <c r="FR18381"/>
    </row>
    <row r="18382" spans="174:174" x14ac:dyDescent="0.3">
      <c r="FR18382"/>
    </row>
    <row r="18383" spans="174:174" x14ac:dyDescent="0.3">
      <c r="FR18383"/>
    </row>
    <row r="18384" spans="174:174" x14ac:dyDescent="0.3">
      <c r="FR18384"/>
    </row>
    <row r="18385" spans="174:174" x14ac:dyDescent="0.3">
      <c r="FR18385"/>
    </row>
    <row r="18386" spans="174:174" x14ac:dyDescent="0.3">
      <c r="FR18386"/>
    </row>
    <row r="18387" spans="174:174" x14ac:dyDescent="0.3">
      <c r="FR18387"/>
    </row>
    <row r="18388" spans="174:174" x14ac:dyDescent="0.3">
      <c r="FR18388"/>
    </row>
    <row r="18389" spans="174:174" x14ac:dyDescent="0.3">
      <c r="FR18389"/>
    </row>
    <row r="18390" spans="174:174" x14ac:dyDescent="0.3">
      <c r="FR18390"/>
    </row>
    <row r="18391" spans="174:174" x14ac:dyDescent="0.3">
      <c r="FR18391"/>
    </row>
    <row r="18392" spans="174:174" x14ac:dyDescent="0.3">
      <c r="FR18392"/>
    </row>
    <row r="18393" spans="174:174" x14ac:dyDescent="0.3">
      <c r="FR18393"/>
    </row>
    <row r="18394" spans="174:174" x14ac:dyDescent="0.3">
      <c r="FR18394"/>
    </row>
    <row r="18395" spans="174:174" x14ac:dyDescent="0.3">
      <c r="FR18395"/>
    </row>
    <row r="18396" spans="174:174" x14ac:dyDescent="0.3">
      <c r="FR18396"/>
    </row>
    <row r="18397" spans="174:174" x14ac:dyDescent="0.3">
      <c r="FR18397"/>
    </row>
    <row r="18398" spans="174:174" x14ac:dyDescent="0.3">
      <c r="FR18398"/>
    </row>
    <row r="18399" spans="174:174" x14ac:dyDescent="0.3">
      <c r="FR18399"/>
    </row>
    <row r="18400" spans="174:174" x14ac:dyDescent="0.3">
      <c r="FR18400"/>
    </row>
    <row r="18401" spans="174:174" x14ac:dyDescent="0.3">
      <c r="FR18401"/>
    </row>
    <row r="18402" spans="174:174" x14ac:dyDescent="0.3">
      <c r="FR18402"/>
    </row>
    <row r="18403" spans="174:174" x14ac:dyDescent="0.3">
      <c r="FR18403"/>
    </row>
    <row r="18404" spans="174:174" x14ac:dyDescent="0.3">
      <c r="FR18404"/>
    </row>
    <row r="18405" spans="174:174" x14ac:dyDescent="0.3">
      <c r="FR18405"/>
    </row>
    <row r="18406" spans="174:174" x14ac:dyDescent="0.3">
      <c r="FR18406"/>
    </row>
    <row r="18407" spans="174:174" x14ac:dyDescent="0.3">
      <c r="FR18407"/>
    </row>
    <row r="18408" spans="174:174" x14ac:dyDescent="0.3">
      <c r="FR18408"/>
    </row>
    <row r="18409" spans="174:174" x14ac:dyDescent="0.3">
      <c r="FR18409"/>
    </row>
    <row r="18410" spans="174:174" x14ac:dyDescent="0.3">
      <c r="FR18410"/>
    </row>
    <row r="18411" spans="174:174" x14ac:dyDescent="0.3">
      <c r="FR18411"/>
    </row>
    <row r="18412" spans="174:174" x14ac:dyDescent="0.3">
      <c r="FR18412"/>
    </row>
    <row r="18413" spans="174:174" x14ac:dyDescent="0.3">
      <c r="FR18413"/>
    </row>
    <row r="18414" spans="174:174" x14ac:dyDescent="0.3">
      <c r="FR18414"/>
    </row>
    <row r="18415" spans="174:174" x14ac:dyDescent="0.3">
      <c r="FR18415"/>
    </row>
    <row r="18416" spans="174:174" x14ac:dyDescent="0.3">
      <c r="FR18416"/>
    </row>
    <row r="18417" spans="174:174" x14ac:dyDescent="0.3">
      <c r="FR18417"/>
    </row>
    <row r="18418" spans="174:174" x14ac:dyDescent="0.3">
      <c r="FR18418"/>
    </row>
    <row r="18419" spans="174:174" x14ac:dyDescent="0.3">
      <c r="FR18419"/>
    </row>
    <row r="18420" spans="174:174" x14ac:dyDescent="0.3">
      <c r="FR18420"/>
    </row>
    <row r="18421" spans="174:174" x14ac:dyDescent="0.3">
      <c r="FR18421"/>
    </row>
    <row r="18422" spans="174:174" x14ac:dyDescent="0.3">
      <c r="FR18422"/>
    </row>
    <row r="18423" spans="174:174" x14ac:dyDescent="0.3">
      <c r="FR18423"/>
    </row>
    <row r="18424" spans="174:174" x14ac:dyDescent="0.3">
      <c r="FR18424"/>
    </row>
    <row r="18425" spans="174:174" x14ac:dyDescent="0.3">
      <c r="FR18425"/>
    </row>
    <row r="18426" spans="174:174" x14ac:dyDescent="0.3">
      <c r="FR18426"/>
    </row>
    <row r="18427" spans="174:174" x14ac:dyDescent="0.3">
      <c r="FR18427"/>
    </row>
    <row r="18428" spans="174:174" x14ac:dyDescent="0.3">
      <c r="FR18428"/>
    </row>
    <row r="18429" spans="174:174" x14ac:dyDescent="0.3">
      <c r="FR18429"/>
    </row>
    <row r="18430" spans="174:174" x14ac:dyDescent="0.3">
      <c r="FR18430"/>
    </row>
    <row r="18431" spans="174:174" x14ac:dyDescent="0.3">
      <c r="FR18431"/>
    </row>
    <row r="18432" spans="174:174" x14ac:dyDescent="0.3">
      <c r="FR18432"/>
    </row>
    <row r="18433" spans="174:174" x14ac:dyDescent="0.3">
      <c r="FR18433"/>
    </row>
    <row r="18434" spans="174:174" x14ac:dyDescent="0.3">
      <c r="FR18434"/>
    </row>
    <row r="18435" spans="174:174" x14ac:dyDescent="0.3">
      <c r="FR18435"/>
    </row>
    <row r="18436" spans="174:174" x14ac:dyDescent="0.3">
      <c r="FR18436"/>
    </row>
    <row r="18437" spans="174:174" x14ac:dyDescent="0.3">
      <c r="FR18437"/>
    </row>
    <row r="18438" spans="174:174" x14ac:dyDescent="0.3">
      <c r="FR18438"/>
    </row>
    <row r="18439" spans="174:174" x14ac:dyDescent="0.3">
      <c r="FR18439"/>
    </row>
    <row r="18440" spans="174:174" x14ac:dyDescent="0.3">
      <c r="FR18440"/>
    </row>
    <row r="18441" spans="174:174" x14ac:dyDescent="0.3">
      <c r="FR18441"/>
    </row>
    <row r="18442" spans="174:174" x14ac:dyDescent="0.3">
      <c r="FR18442"/>
    </row>
    <row r="18443" spans="174:174" x14ac:dyDescent="0.3">
      <c r="FR18443"/>
    </row>
    <row r="18444" spans="174:174" x14ac:dyDescent="0.3">
      <c r="FR18444"/>
    </row>
    <row r="18445" spans="174:174" x14ac:dyDescent="0.3">
      <c r="FR18445"/>
    </row>
    <row r="18446" spans="174:174" x14ac:dyDescent="0.3">
      <c r="FR18446"/>
    </row>
    <row r="18447" spans="174:174" x14ac:dyDescent="0.3">
      <c r="FR18447"/>
    </row>
    <row r="18448" spans="174:174" x14ac:dyDescent="0.3">
      <c r="FR18448"/>
    </row>
    <row r="18449" spans="174:174" x14ac:dyDescent="0.3">
      <c r="FR18449"/>
    </row>
    <row r="18450" spans="174:174" x14ac:dyDescent="0.3">
      <c r="FR18450"/>
    </row>
    <row r="18451" spans="174:174" x14ac:dyDescent="0.3">
      <c r="FR18451"/>
    </row>
    <row r="18452" spans="174:174" x14ac:dyDescent="0.3">
      <c r="FR18452"/>
    </row>
    <row r="18453" spans="174:174" x14ac:dyDescent="0.3">
      <c r="FR18453"/>
    </row>
    <row r="18454" spans="174:174" x14ac:dyDescent="0.3">
      <c r="FR18454"/>
    </row>
    <row r="18455" spans="174:174" x14ac:dyDescent="0.3">
      <c r="FR18455"/>
    </row>
    <row r="18456" spans="174:174" x14ac:dyDescent="0.3">
      <c r="FR18456"/>
    </row>
    <row r="18457" spans="174:174" x14ac:dyDescent="0.3">
      <c r="FR18457"/>
    </row>
    <row r="18458" spans="174:174" x14ac:dyDescent="0.3">
      <c r="FR18458"/>
    </row>
    <row r="18459" spans="174:174" x14ac:dyDescent="0.3">
      <c r="FR18459"/>
    </row>
    <row r="18460" spans="174:174" x14ac:dyDescent="0.3">
      <c r="FR18460"/>
    </row>
    <row r="18461" spans="174:174" x14ac:dyDescent="0.3">
      <c r="FR18461"/>
    </row>
    <row r="18462" spans="174:174" x14ac:dyDescent="0.3">
      <c r="FR18462"/>
    </row>
    <row r="18463" spans="174:174" x14ac:dyDescent="0.3">
      <c r="FR18463"/>
    </row>
    <row r="18464" spans="174:174" x14ac:dyDescent="0.3">
      <c r="FR18464"/>
    </row>
    <row r="18465" spans="174:174" x14ac:dyDescent="0.3">
      <c r="FR18465"/>
    </row>
    <row r="18466" spans="174:174" x14ac:dyDescent="0.3">
      <c r="FR18466"/>
    </row>
    <row r="18467" spans="174:174" x14ac:dyDescent="0.3">
      <c r="FR18467"/>
    </row>
    <row r="18468" spans="174:174" x14ac:dyDescent="0.3">
      <c r="FR18468"/>
    </row>
    <row r="18469" spans="174:174" x14ac:dyDescent="0.3">
      <c r="FR18469"/>
    </row>
    <row r="18470" spans="174:174" x14ac:dyDescent="0.3">
      <c r="FR18470"/>
    </row>
    <row r="18471" spans="174:174" x14ac:dyDescent="0.3">
      <c r="FR18471"/>
    </row>
    <row r="18472" spans="174:174" x14ac:dyDescent="0.3">
      <c r="FR18472"/>
    </row>
    <row r="18473" spans="174:174" x14ac:dyDescent="0.3">
      <c r="FR18473"/>
    </row>
    <row r="18474" spans="174:174" x14ac:dyDescent="0.3">
      <c r="FR18474"/>
    </row>
    <row r="18475" spans="174:174" x14ac:dyDescent="0.3">
      <c r="FR18475"/>
    </row>
    <row r="18476" spans="174:174" x14ac:dyDescent="0.3">
      <c r="FR18476"/>
    </row>
    <row r="18477" spans="174:174" x14ac:dyDescent="0.3">
      <c r="FR18477"/>
    </row>
    <row r="18478" spans="174:174" x14ac:dyDescent="0.3">
      <c r="FR18478"/>
    </row>
    <row r="18479" spans="174:174" x14ac:dyDescent="0.3">
      <c r="FR18479"/>
    </row>
    <row r="18480" spans="174:174" x14ac:dyDescent="0.3">
      <c r="FR18480"/>
    </row>
    <row r="18481" spans="174:174" x14ac:dyDescent="0.3">
      <c r="FR18481"/>
    </row>
    <row r="18482" spans="174:174" x14ac:dyDescent="0.3">
      <c r="FR18482"/>
    </row>
    <row r="18483" spans="174:174" x14ac:dyDescent="0.3">
      <c r="FR18483"/>
    </row>
    <row r="18484" spans="174:174" x14ac:dyDescent="0.3">
      <c r="FR18484"/>
    </row>
    <row r="18485" spans="174:174" x14ac:dyDescent="0.3">
      <c r="FR18485"/>
    </row>
    <row r="18486" spans="174:174" x14ac:dyDescent="0.3">
      <c r="FR18486"/>
    </row>
    <row r="18487" spans="174:174" x14ac:dyDescent="0.3">
      <c r="FR18487"/>
    </row>
    <row r="18488" spans="174:174" x14ac:dyDescent="0.3">
      <c r="FR18488"/>
    </row>
    <row r="18489" spans="174:174" x14ac:dyDescent="0.3">
      <c r="FR18489"/>
    </row>
    <row r="18490" spans="174:174" x14ac:dyDescent="0.3">
      <c r="FR18490"/>
    </row>
    <row r="18491" spans="174:174" x14ac:dyDescent="0.3">
      <c r="FR18491"/>
    </row>
    <row r="18492" spans="174:174" x14ac:dyDescent="0.3">
      <c r="FR18492"/>
    </row>
    <row r="18493" spans="174:174" x14ac:dyDescent="0.3">
      <c r="FR18493"/>
    </row>
    <row r="18494" spans="174:174" x14ac:dyDescent="0.3">
      <c r="FR18494"/>
    </row>
    <row r="18495" spans="174:174" x14ac:dyDescent="0.3">
      <c r="FR18495"/>
    </row>
    <row r="18496" spans="174:174" x14ac:dyDescent="0.3">
      <c r="FR18496"/>
    </row>
    <row r="18497" spans="174:174" x14ac:dyDescent="0.3">
      <c r="FR18497"/>
    </row>
    <row r="18498" spans="174:174" x14ac:dyDescent="0.3">
      <c r="FR18498"/>
    </row>
    <row r="18499" spans="174:174" x14ac:dyDescent="0.3">
      <c r="FR18499"/>
    </row>
    <row r="18500" spans="174:174" x14ac:dyDescent="0.3">
      <c r="FR18500"/>
    </row>
    <row r="18501" spans="174:174" x14ac:dyDescent="0.3">
      <c r="FR18501"/>
    </row>
    <row r="18502" spans="174:174" x14ac:dyDescent="0.3">
      <c r="FR18502"/>
    </row>
    <row r="18503" spans="174:174" x14ac:dyDescent="0.3">
      <c r="FR18503"/>
    </row>
    <row r="18504" spans="174:174" x14ac:dyDescent="0.3">
      <c r="FR18504"/>
    </row>
    <row r="18505" spans="174:174" x14ac:dyDescent="0.3">
      <c r="FR18505"/>
    </row>
    <row r="18506" spans="174:174" x14ac:dyDescent="0.3">
      <c r="FR18506"/>
    </row>
    <row r="18507" spans="174:174" x14ac:dyDescent="0.3">
      <c r="FR18507"/>
    </row>
    <row r="18508" spans="174:174" x14ac:dyDescent="0.3">
      <c r="FR18508"/>
    </row>
    <row r="18509" spans="174:174" x14ac:dyDescent="0.3">
      <c r="FR18509"/>
    </row>
    <row r="18510" spans="174:174" x14ac:dyDescent="0.3">
      <c r="FR18510"/>
    </row>
    <row r="18511" spans="174:174" x14ac:dyDescent="0.3">
      <c r="FR18511"/>
    </row>
    <row r="18512" spans="174:174" x14ac:dyDescent="0.3">
      <c r="FR18512"/>
    </row>
    <row r="18513" spans="174:174" x14ac:dyDescent="0.3">
      <c r="FR18513"/>
    </row>
    <row r="18514" spans="174:174" x14ac:dyDescent="0.3">
      <c r="FR18514"/>
    </row>
    <row r="18515" spans="174:174" x14ac:dyDescent="0.3">
      <c r="FR18515"/>
    </row>
    <row r="18516" spans="174:174" x14ac:dyDescent="0.3">
      <c r="FR18516"/>
    </row>
    <row r="18517" spans="174:174" x14ac:dyDescent="0.3">
      <c r="FR18517"/>
    </row>
    <row r="18518" spans="174:174" x14ac:dyDescent="0.3">
      <c r="FR18518"/>
    </row>
    <row r="18519" spans="174:174" x14ac:dyDescent="0.3">
      <c r="FR18519"/>
    </row>
    <row r="18520" spans="174:174" x14ac:dyDescent="0.3">
      <c r="FR18520"/>
    </row>
    <row r="18521" spans="174:174" x14ac:dyDescent="0.3">
      <c r="FR18521"/>
    </row>
    <row r="18522" spans="174:174" x14ac:dyDescent="0.3">
      <c r="FR18522"/>
    </row>
    <row r="18523" spans="174:174" x14ac:dyDescent="0.3">
      <c r="FR18523"/>
    </row>
    <row r="18524" spans="174:174" x14ac:dyDescent="0.3">
      <c r="FR18524"/>
    </row>
    <row r="18525" spans="174:174" x14ac:dyDescent="0.3">
      <c r="FR18525"/>
    </row>
    <row r="18526" spans="174:174" x14ac:dyDescent="0.3">
      <c r="FR18526"/>
    </row>
    <row r="18527" spans="174:174" x14ac:dyDescent="0.3">
      <c r="FR18527"/>
    </row>
    <row r="18528" spans="174:174" x14ac:dyDescent="0.3">
      <c r="FR18528"/>
    </row>
    <row r="18529" spans="174:174" x14ac:dyDescent="0.3">
      <c r="FR18529"/>
    </row>
    <row r="18530" spans="174:174" x14ac:dyDescent="0.3">
      <c r="FR18530"/>
    </row>
    <row r="18531" spans="174:174" x14ac:dyDescent="0.3">
      <c r="FR18531"/>
    </row>
    <row r="18532" spans="174:174" x14ac:dyDescent="0.3">
      <c r="FR18532"/>
    </row>
    <row r="18533" spans="174:174" x14ac:dyDescent="0.3">
      <c r="FR18533"/>
    </row>
    <row r="18534" spans="174:174" x14ac:dyDescent="0.3">
      <c r="FR18534"/>
    </row>
    <row r="18535" spans="174:174" x14ac:dyDescent="0.3">
      <c r="FR18535"/>
    </row>
    <row r="18536" spans="174:174" x14ac:dyDescent="0.3">
      <c r="FR18536"/>
    </row>
    <row r="18537" spans="174:174" x14ac:dyDescent="0.3">
      <c r="FR18537"/>
    </row>
    <row r="18538" spans="174:174" x14ac:dyDescent="0.3">
      <c r="FR18538"/>
    </row>
    <row r="18539" spans="174:174" x14ac:dyDescent="0.3">
      <c r="FR18539"/>
    </row>
    <row r="18540" spans="174:174" x14ac:dyDescent="0.3">
      <c r="FR18540"/>
    </row>
    <row r="18541" spans="174:174" x14ac:dyDescent="0.3">
      <c r="FR18541"/>
    </row>
    <row r="18542" spans="174:174" x14ac:dyDescent="0.3">
      <c r="FR18542"/>
    </row>
    <row r="18543" spans="174:174" x14ac:dyDescent="0.3">
      <c r="FR18543"/>
    </row>
    <row r="18544" spans="174:174" x14ac:dyDescent="0.3">
      <c r="FR18544"/>
    </row>
    <row r="18545" spans="174:174" x14ac:dyDescent="0.3">
      <c r="FR18545"/>
    </row>
    <row r="18546" spans="174:174" x14ac:dyDescent="0.3">
      <c r="FR18546"/>
    </row>
    <row r="18547" spans="174:174" x14ac:dyDescent="0.3">
      <c r="FR18547"/>
    </row>
    <row r="18548" spans="174:174" x14ac:dyDescent="0.3">
      <c r="FR18548"/>
    </row>
    <row r="18549" spans="174:174" x14ac:dyDescent="0.3">
      <c r="FR18549"/>
    </row>
    <row r="18550" spans="174:174" x14ac:dyDescent="0.3">
      <c r="FR18550"/>
    </row>
    <row r="18551" spans="174:174" x14ac:dyDescent="0.3">
      <c r="FR18551"/>
    </row>
    <row r="18552" spans="174:174" x14ac:dyDescent="0.3">
      <c r="FR18552"/>
    </row>
    <row r="18553" spans="174:174" x14ac:dyDescent="0.3">
      <c r="FR18553"/>
    </row>
    <row r="18554" spans="174:174" x14ac:dyDescent="0.3">
      <c r="FR18554"/>
    </row>
    <row r="18555" spans="174:174" x14ac:dyDescent="0.3">
      <c r="FR18555"/>
    </row>
    <row r="18556" spans="174:174" x14ac:dyDescent="0.3">
      <c r="FR18556"/>
    </row>
    <row r="18557" spans="174:174" x14ac:dyDescent="0.3">
      <c r="FR18557"/>
    </row>
    <row r="18558" spans="174:174" x14ac:dyDescent="0.3">
      <c r="FR18558"/>
    </row>
    <row r="18559" spans="174:174" x14ac:dyDescent="0.3">
      <c r="FR18559"/>
    </row>
    <row r="18560" spans="174:174" x14ac:dyDescent="0.3">
      <c r="FR18560"/>
    </row>
    <row r="18561" spans="174:174" x14ac:dyDescent="0.3">
      <c r="FR18561"/>
    </row>
    <row r="18562" spans="174:174" x14ac:dyDescent="0.3">
      <c r="FR18562"/>
    </row>
    <row r="18563" spans="174:174" x14ac:dyDescent="0.3">
      <c r="FR18563"/>
    </row>
    <row r="18564" spans="174:174" x14ac:dyDescent="0.3">
      <c r="FR18564"/>
    </row>
    <row r="18565" spans="174:174" x14ac:dyDescent="0.3">
      <c r="FR18565"/>
    </row>
    <row r="18566" spans="174:174" x14ac:dyDescent="0.3">
      <c r="FR18566"/>
    </row>
    <row r="18567" spans="174:174" x14ac:dyDescent="0.3">
      <c r="FR18567"/>
    </row>
    <row r="18568" spans="174:174" x14ac:dyDescent="0.3">
      <c r="FR18568"/>
    </row>
    <row r="18569" spans="174:174" x14ac:dyDescent="0.3">
      <c r="FR18569"/>
    </row>
    <row r="18570" spans="174:174" x14ac:dyDescent="0.3">
      <c r="FR18570"/>
    </row>
    <row r="18571" spans="174:174" x14ac:dyDescent="0.3">
      <c r="FR18571"/>
    </row>
    <row r="18572" spans="174:174" x14ac:dyDescent="0.3">
      <c r="FR18572"/>
    </row>
    <row r="18573" spans="174:174" x14ac:dyDescent="0.3">
      <c r="FR18573"/>
    </row>
    <row r="18574" spans="174:174" x14ac:dyDescent="0.3">
      <c r="FR18574"/>
    </row>
    <row r="18575" spans="174:174" x14ac:dyDescent="0.3">
      <c r="FR18575"/>
    </row>
    <row r="18576" spans="174:174" x14ac:dyDescent="0.3">
      <c r="FR18576"/>
    </row>
    <row r="18577" spans="174:174" x14ac:dyDescent="0.3">
      <c r="FR18577"/>
    </row>
    <row r="18578" spans="174:174" x14ac:dyDescent="0.3">
      <c r="FR18578"/>
    </row>
    <row r="18579" spans="174:174" x14ac:dyDescent="0.3">
      <c r="FR18579"/>
    </row>
    <row r="18580" spans="174:174" x14ac:dyDescent="0.3">
      <c r="FR18580"/>
    </row>
    <row r="18581" spans="174:174" x14ac:dyDescent="0.3">
      <c r="FR18581"/>
    </row>
    <row r="18582" spans="174:174" x14ac:dyDescent="0.3">
      <c r="FR18582"/>
    </row>
    <row r="18583" spans="174:174" x14ac:dyDescent="0.3">
      <c r="FR18583"/>
    </row>
    <row r="18584" spans="174:174" x14ac:dyDescent="0.3">
      <c r="FR18584"/>
    </row>
    <row r="18585" spans="174:174" x14ac:dyDescent="0.3">
      <c r="FR18585"/>
    </row>
    <row r="18586" spans="174:174" x14ac:dyDescent="0.3">
      <c r="FR18586"/>
    </row>
    <row r="18587" spans="174:174" x14ac:dyDescent="0.3">
      <c r="FR18587"/>
    </row>
    <row r="18588" spans="174:174" x14ac:dyDescent="0.3">
      <c r="FR18588"/>
    </row>
    <row r="18589" spans="174:174" x14ac:dyDescent="0.3">
      <c r="FR18589"/>
    </row>
    <row r="18590" spans="174:174" x14ac:dyDescent="0.3">
      <c r="FR18590"/>
    </row>
    <row r="18591" spans="174:174" x14ac:dyDescent="0.3">
      <c r="FR18591"/>
    </row>
    <row r="18592" spans="174:174" x14ac:dyDescent="0.3">
      <c r="FR18592"/>
    </row>
    <row r="18593" spans="174:174" x14ac:dyDescent="0.3">
      <c r="FR18593"/>
    </row>
    <row r="18594" spans="174:174" x14ac:dyDescent="0.3">
      <c r="FR18594"/>
    </row>
    <row r="18595" spans="174:174" x14ac:dyDescent="0.3">
      <c r="FR18595"/>
    </row>
    <row r="18596" spans="174:174" x14ac:dyDescent="0.3">
      <c r="FR18596"/>
    </row>
    <row r="18597" spans="174:174" x14ac:dyDescent="0.3">
      <c r="FR18597"/>
    </row>
    <row r="18598" spans="174:174" x14ac:dyDescent="0.3">
      <c r="FR18598"/>
    </row>
    <row r="18599" spans="174:174" x14ac:dyDescent="0.3">
      <c r="FR18599"/>
    </row>
    <row r="18600" spans="174:174" x14ac:dyDescent="0.3">
      <c r="FR18600"/>
    </row>
    <row r="18601" spans="174:174" x14ac:dyDescent="0.3">
      <c r="FR18601"/>
    </row>
    <row r="18602" spans="174:174" x14ac:dyDescent="0.3">
      <c r="FR18602"/>
    </row>
    <row r="18603" spans="174:174" x14ac:dyDescent="0.3">
      <c r="FR18603"/>
    </row>
    <row r="18604" spans="174:174" x14ac:dyDescent="0.3">
      <c r="FR18604"/>
    </row>
    <row r="18605" spans="174:174" x14ac:dyDescent="0.3">
      <c r="FR18605"/>
    </row>
    <row r="18606" spans="174:174" x14ac:dyDescent="0.3">
      <c r="FR18606"/>
    </row>
    <row r="18607" spans="174:174" x14ac:dyDescent="0.3">
      <c r="FR18607"/>
    </row>
    <row r="18608" spans="174:174" x14ac:dyDescent="0.3">
      <c r="FR18608"/>
    </row>
    <row r="18609" spans="174:174" x14ac:dyDescent="0.3">
      <c r="FR18609"/>
    </row>
    <row r="18610" spans="174:174" x14ac:dyDescent="0.3">
      <c r="FR18610"/>
    </row>
    <row r="18611" spans="174:174" x14ac:dyDescent="0.3">
      <c r="FR18611"/>
    </row>
    <row r="18612" spans="174:174" x14ac:dyDescent="0.3">
      <c r="FR18612"/>
    </row>
    <row r="18613" spans="174:174" x14ac:dyDescent="0.3">
      <c r="FR18613"/>
    </row>
    <row r="18614" spans="174:174" x14ac:dyDescent="0.3">
      <c r="FR18614"/>
    </row>
    <row r="18615" spans="174:174" x14ac:dyDescent="0.3">
      <c r="FR18615"/>
    </row>
    <row r="18616" spans="174:174" x14ac:dyDescent="0.3">
      <c r="FR18616"/>
    </row>
    <row r="18617" spans="174:174" x14ac:dyDescent="0.3">
      <c r="FR18617"/>
    </row>
    <row r="18618" spans="174:174" x14ac:dyDescent="0.3">
      <c r="FR18618"/>
    </row>
    <row r="18619" spans="174:174" x14ac:dyDescent="0.3">
      <c r="FR18619"/>
    </row>
    <row r="18620" spans="174:174" x14ac:dyDescent="0.3">
      <c r="FR18620"/>
    </row>
    <row r="18621" spans="174:174" x14ac:dyDescent="0.3">
      <c r="FR18621"/>
    </row>
    <row r="18622" spans="174:174" x14ac:dyDescent="0.3">
      <c r="FR18622"/>
    </row>
    <row r="18623" spans="174:174" x14ac:dyDescent="0.3">
      <c r="FR18623"/>
    </row>
    <row r="18624" spans="174:174" x14ac:dyDescent="0.3">
      <c r="FR18624"/>
    </row>
    <row r="18625" spans="174:174" x14ac:dyDescent="0.3">
      <c r="FR18625"/>
    </row>
    <row r="18626" spans="174:174" x14ac:dyDescent="0.3">
      <c r="FR18626"/>
    </row>
    <row r="18627" spans="174:174" x14ac:dyDescent="0.3">
      <c r="FR18627"/>
    </row>
    <row r="18628" spans="174:174" x14ac:dyDescent="0.3">
      <c r="FR18628"/>
    </row>
    <row r="18629" spans="174:174" x14ac:dyDescent="0.3">
      <c r="FR18629"/>
    </row>
    <row r="18630" spans="174:174" x14ac:dyDescent="0.3">
      <c r="FR18630"/>
    </row>
    <row r="18631" spans="174:174" x14ac:dyDescent="0.3">
      <c r="FR18631"/>
    </row>
    <row r="18632" spans="174:174" x14ac:dyDescent="0.3">
      <c r="FR18632"/>
    </row>
    <row r="18633" spans="174:174" x14ac:dyDescent="0.3">
      <c r="FR18633"/>
    </row>
    <row r="18634" spans="174:174" x14ac:dyDescent="0.3">
      <c r="FR18634"/>
    </row>
    <row r="18635" spans="174:174" x14ac:dyDescent="0.3">
      <c r="FR18635"/>
    </row>
    <row r="18636" spans="174:174" x14ac:dyDescent="0.3">
      <c r="FR18636"/>
    </row>
    <row r="18637" spans="174:174" x14ac:dyDescent="0.3">
      <c r="FR18637"/>
    </row>
    <row r="18638" spans="174:174" x14ac:dyDescent="0.3">
      <c r="FR18638"/>
    </row>
    <row r="18639" spans="174:174" x14ac:dyDescent="0.3">
      <c r="FR18639"/>
    </row>
    <row r="18640" spans="174:174" x14ac:dyDescent="0.3">
      <c r="FR18640"/>
    </row>
    <row r="18641" spans="174:174" x14ac:dyDescent="0.3">
      <c r="FR18641"/>
    </row>
    <row r="18642" spans="174:174" x14ac:dyDescent="0.3">
      <c r="FR18642"/>
    </row>
    <row r="18643" spans="174:174" x14ac:dyDescent="0.3">
      <c r="FR18643"/>
    </row>
    <row r="18644" spans="174:174" x14ac:dyDescent="0.3">
      <c r="FR18644"/>
    </row>
    <row r="18645" spans="174:174" x14ac:dyDescent="0.3">
      <c r="FR18645"/>
    </row>
    <row r="18646" spans="174:174" x14ac:dyDescent="0.3">
      <c r="FR18646"/>
    </row>
    <row r="18647" spans="174:174" x14ac:dyDescent="0.3">
      <c r="FR18647"/>
    </row>
    <row r="18648" spans="174:174" x14ac:dyDescent="0.3">
      <c r="FR18648"/>
    </row>
    <row r="18649" spans="174:174" x14ac:dyDescent="0.3">
      <c r="FR18649"/>
    </row>
    <row r="18650" spans="174:174" x14ac:dyDescent="0.3">
      <c r="FR18650"/>
    </row>
    <row r="18651" spans="174:174" x14ac:dyDescent="0.3">
      <c r="FR18651"/>
    </row>
    <row r="18652" spans="174:174" x14ac:dyDescent="0.3">
      <c r="FR18652"/>
    </row>
    <row r="18653" spans="174:174" x14ac:dyDescent="0.3">
      <c r="FR18653"/>
    </row>
    <row r="18654" spans="174:174" x14ac:dyDescent="0.3">
      <c r="FR18654"/>
    </row>
    <row r="18655" spans="174:174" x14ac:dyDescent="0.3">
      <c r="FR18655"/>
    </row>
    <row r="18656" spans="174:174" x14ac:dyDescent="0.3">
      <c r="FR18656"/>
    </row>
    <row r="18657" spans="174:174" x14ac:dyDescent="0.3">
      <c r="FR18657"/>
    </row>
    <row r="18658" spans="174:174" x14ac:dyDescent="0.3">
      <c r="FR18658"/>
    </row>
    <row r="18659" spans="174:174" x14ac:dyDescent="0.3">
      <c r="FR18659"/>
    </row>
    <row r="18660" spans="174:174" x14ac:dyDescent="0.3">
      <c r="FR18660"/>
    </row>
    <row r="18661" spans="174:174" x14ac:dyDescent="0.3">
      <c r="FR18661"/>
    </row>
    <row r="18662" spans="174:174" x14ac:dyDescent="0.3">
      <c r="FR18662"/>
    </row>
    <row r="18663" spans="174:174" x14ac:dyDescent="0.3">
      <c r="FR18663"/>
    </row>
    <row r="18664" spans="174:174" x14ac:dyDescent="0.3">
      <c r="FR18664"/>
    </row>
    <row r="18665" spans="174:174" x14ac:dyDescent="0.3">
      <c r="FR18665"/>
    </row>
    <row r="18666" spans="174:174" x14ac:dyDescent="0.3">
      <c r="FR18666"/>
    </row>
    <row r="18667" spans="174:174" x14ac:dyDescent="0.3">
      <c r="FR18667"/>
    </row>
    <row r="18668" spans="174:174" x14ac:dyDescent="0.3">
      <c r="FR18668"/>
    </row>
    <row r="18669" spans="174:174" x14ac:dyDescent="0.3">
      <c r="FR18669"/>
    </row>
    <row r="18670" spans="174:174" x14ac:dyDescent="0.3">
      <c r="FR18670"/>
    </row>
    <row r="18671" spans="174:174" x14ac:dyDescent="0.3">
      <c r="FR18671"/>
    </row>
    <row r="18672" spans="174:174" x14ac:dyDescent="0.3">
      <c r="FR18672"/>
    </row>
    <row r="18673" spans="174:174" x14ac:dyDescent="0.3">
      <c r="FR18673"/>
    </row>
    <row r="18674" spans="174:174" x14ac:dyDescent="0.3">
      <c r="FR18674"/>
    </row>
    <row r="18675" spans="174:174" x14ac:dyDescent="0.3">
      <c r="FR18675"/>
    </row>
    <row r="18676" spans="174:174" x14ac:dyDescent="0.3">
      <c r="FR18676"/>
    </row>
    <row r="18677" spans="174:174" x14ac:dyDescent="0.3">
      <c r="FR18677"/>
    </row>
    <row r="18678" spans="174:174" x14ac:dyDescent="0.3">
      <c r="FR18678"/>
    </row>
    <row r="18679" spans="174:174" x14ac:dyDescent="0.3">
      <c r="FR18679"/>
    </row>
    <row r="18680" spans="174:174" x14ac:dyDescent="0.3">
      <c r="FR18680"/>
    </row>
    <row r="18681" spans="174:174" x14ac:dyDescent="0.3">
      <c r="FR18681"/>
    </row>
    <row r="18682" spans="174:174" x14ac:dyDescent="0.3">
      <c r="FR18682"/>
    </row>
    <row r="18683" spans="174:174" x14ac:dyDescent="0.3">
      <c r="FR18683"/>
    </row>
    <row r="18684" spans="174:174" x14ac:dyDescent="0.3">
      <c r="FR18684"/>
    </row>
    <row r="18685" spans="174:174" x14ac:dyDescent="0.3">
      <c r="FR18685"/>
    </row>
    <row r="18686" spans="174:174" x14ac:dyDescent="0.3">
      <c r="FR18686"/>
    </row>
    <row r="18687" spans="174:174" x14ac:dyDescent="0.3">
      <c r="FR18687"/>
    </row>
    <row r="18688" spans="174:174" x14ac:dyDescent="0.3">
      <c r="FR18688"/>
    </row>
    <row r="18689" spans="174:174" x14ac:dyDescent="0.3">
      <c r="FR18689"/>
    </row>
    <row r="18690" spans="174:174" x14ac:dyDescent="0.3">
      <c r="FR18690"/>
    </row>
    <row r="18691" spans="174:174" x14ac:dyDescent="0.3">
      <c r="FR18691"/>
    </row>
    <row r="18692" spans="174:174" x14ac:dyDescent="0.3">
      <c r="FR18692"/>
    </row>
    <row r="18693" spans="174:174" x14ac:dyDescent="0.3">
      <c r="FR18693"/>
    </row>
    <row r="18694" spans="174:174" x14ac:dyDescent="0.3">
      <c r="FR18694"/>
    </row>
    <row r="18695" spans="174:174" x14ac:dyDescent="0.3">
      <c r="FR18695"/>
    </row>
    <row r="18696" spans="174:174" x14ac:dyDescent="0.3">
      <c r="FR18696"/>
    </row>
    <row r="18697" spans="174:174" x14ac:dyDescent="0.3">
      <c r="FR18697"/>
    </row>
    <row r="18698" spans="174:174" x14ac:dyDescent="0.3">
      <c r="FR18698"/>
    </row>
    <row r="18699" spans="174:174" x14ac:dyDescent="0.3">
      <c r="FR18699"/>
    </row>
    <row r="18700" spans="174:174" x14ac:dyDescent="0.3">
      <c r="FR18700"/>
    </row>
    <row r="18701" spans="174:174" x14ac:dyDescent="0.3">
      <c r="FR18701"/>
    </row>
    <row r="18702" spans="174:174" x14ac:dyDescent="0.3">
      <c r="FR18702"/>
    </row>
    <row r="18703" spans="174:174" x14ac:dyDescent="0.3">
      <c r="FR18703"/>
    </row>
    <row r="18704" spans="174:174" x14ac:dyDescent="0.3">
      <c r="FR18704"/>
    </row>
    <row r="18705" spans="174:174" x14ac:dyDescent="0.3">
      <c r="FR18705"/>
    </row>
    <row r="18706" spans="174:174" x14ac:dyDescent="0.3">
      <c r="FR18706"/>
    </row>
    <row r="18707" spans="174:174" x14ac:dyDescent="0.3">
      <c r="FR18707"/>
    </row>
    <row r="18708" spans="174:174" x14ac:dyDescent="0.3">
      <c r="FR18708"/>
    </row>
    <row r="18709" spans="174:174" x14ac:dyDescent="0.3">
      <c r="FR18709"/>
    </row>
    <row r="18710" spans="174:174" x14ac:dyDescent="0.3">
      <c r="FR18710"/>
    </row>
    <row r="18711" spans="174:174" x14ac:dyDescent="0.3">
      <c r="FR18711"/>
    </row>
    <row r="18712" spans="174:174" x14ac:dyDescent="0.3">
      <c r="FR18712"/>
    </row>
    <row r="18713" spans="174:174" x14ac:dyDescent="0.3">
      <c r="FR18713"/>
    </row>
    <row r="18714" spans="174:174" x14ac:dyDescent="0.3">
      <c r="FR18714"/>
    </row>
    <row r="18715" spans="174:174" x14ac:dyDescent="0.3">
      <c r="FR18715"/>
    </row>
    <row r="18716" spans="174:174" x14ac:dyDescent="0.3">
      <c r="FR18716"/>
    </row>
    <row r="18717" spans="174:174" x14ac:dyDescent="0.3">
      <c r="FR18717"/>
    </row>
    <row r="18718" spans="174:174" x14ac:dyDescent="0.3">
      <c r="FR18718"/>
    </row>
    <row r="18719" spans="174:174" x14ac:dyDescent="0.3">
      <c r="FR18719"/>
    </row>
    <row r="18720" spans="174:174" x14ac:dyDescent="0.3">
      <c r="FR18720"/>
    </row>
    <row r="18721" spans="174:174" x14ac:dyDescent="0.3">
      <c r="FR18721"/>
    </row>
    <row r="18722" spans="174:174" x14ac:dyDescent="0.3">
      <c r="FR18722"/>
    </row>
    <row r="18723" spans="174:174" x14ac:dyDescent="0.3">
      <c r="FR18723"/>
    </row>
    <row r="18724" spans="174:174" x14ac:dyDescent="0.3">
      <c r="FR18724"/>
    </row>
    <row r="18725" spans="174:174" x14ac:dyDescent="0.3">
      <c r="FR18725"/>
    </row>
    <row r="18726" spans="174:174" x14ac:dyDescent="0.3">
      <c r="FR18726"/>
    </row>
    <row r="18727" spans="174:174" x14ac:dyDescent="0.3">
      <c r="FR18727"/>
    </row>
    <row r="18728" spans="174:174" x14ac:dyDescent="0.3">
      <c r="FR18728"/>
    </row>
    <row r="18729" spans="174:174" x14ac:dyDescent="0.3">
      <c r="FR18729"/>
    </row>
    <row r="18730" spans="174:174" x14ac:dyDescent="0.3">
      <c r="FR18730"/>
    </row>
    <row r="18731" spans="174:174" x14ac:dyDescent="0.3">
      <c r="FR18731"/>
    </row>
    <row r="18732" spans="174:174" x14ac:dyDescent="0.3">
      <c r="FR18732"/>
    </row>
    <row r="18733" spans="174:174" x14ac:dyDescent="0.3">
      <c r="FR18733"/>
    </row>
    <row r="18734" spans="174:174" x14ac:dyDescent="0.3">
      <c r="FR18734"/>
    </row>
    <row r="18735" spans="174:174" x14ac:dyDescent="0.3">
      <c r="FR18735"/>
    </row>
    <row r="18736" spans="174:174" x14ac:dyDescent="0.3">
      <c r="FR18736"/>
    </row>
    <row r="18737" spans="174:174" x14ac:dyDescent="0.3">
      <c r="FR18737"/>
    </row>
    <row r="18738" spans="174:174" x14ac:dyDescent="0.3">
      <c r="FR18738"/>
    </row>
    <row r="18739" spans="174:174" x14ac:dyDescent="0.3">
      <c r="FR18739"/>
    </row>
    <row r="18740" spans="174:174" x14ac:dyDescent="0.3">
      <c r="FR18740"/>
    </row>
    <row r="18741" spans="174:174" x14ac:dyDescent="0.3">
      <c r="FR18741"/>
    </row>
    <row r="18742" spans="174:174" x14ac:dyDescent="0.3">
      <c r="FR18742"/>
    </row>
    <row r="18743" spans="174:174" x14ac:dyDescent="0.3">
      <c r="FR18743"/>
    </row>
    <row r="18744" spans="174:174" x14ac:dyDescent="0.3">
      <c r="FR18744"/>
    </row>
    <row r="18745" spans="174:174" x14ac:dyDescent="0.3">
      <c r="FR18745"/>
    </row>
    <row r="18746" spans="174:174" x14ac:dyDescent="0.3">
      <c r="FR18746"/>
    </row>
    <row r="18747" spans="174:174" x14ac:dyDescent="0.3">
      <c r="FR18747"/>
    </row>
    <row r="18748" spans="174:174" x14ac:dyDescent="0.3">
      <c r="FR18748"/>
    </row>
    <row r="18749" spans="174:174" x14ac:dyDescent="0.3">
      <c r="FR18749"/>
    </row>
    <row r="18750" spans="174:174" x14ac:dyDescent="0.3">
      <c r="FR18750"/>
    </row>
    <row r="18751" spans="174:174" x14ac:dyDescent="0.3">
      <c r="FR18751"/>
    </row>
    <row r="18752" spans="174:174" x14ac:dyDescent="0.3">
      <c r="FR18752"/>
    </row>
    <row r="18753" spans="174:174" x14ac:dyDescent="0.3">
      <c r="FR18753"/>
    </row>
    <row r="18754" spans="174:174" x14ac:dyDescent="0.3">
      <c r="FR18754"/>
    </row>
    <row r="18755" spans="174:174" x14ac:dyDescent="0.3">
      <c r="FR18755"/>
    </row>
    <row r="18756" spans="174:174" x14ac:dyDescent="0.3">
      <c r="FR18756"/>
    </row>
    <row r="18757" spans="174:174" x14ac:dyDescent="0.3">
      <c r="FR18757"/>
    </row>
    <row r="18758" spans="174:174" x14ac:dyDescent="0.3">
      <c r="FR18758"/>
    </row>
    <row r="18759" spans="174:174" x14ac:dyDescent="0.3">
      <c r="FR18759"/>
    </row>
    <row r="18760" spans="174:174" x14ac:dyDescent="0.3">
      <c r="FR18760"/>
    </row>
    <row r="18761" spans="174:174" x14ac:dyDescent="0.3">
      <c r="FR18761"/>
    </row>
    <row r="18762" spans="174:174" x14ac:dyDescent="0.3">
      <c r="FR18762"/>
    </row>
    <row r="18763" spans="174:174" x14ac:dyDescent="0.3">
      <c r="FR18763"/>
    </row>
    <row r="18764" spans="174:174" x14ac:dyDescent="0.3">
      <c r="FR18764"/>
    </row>
    <row r="18765" spans="174:174" x14ac:dyDescent="0.3">
      <c r="FR18765"/>
    </row>
    <row r="18766" spans="174:174" x14ac:dyDescent="0.3">
      <c r="FR18766"/>
    </row>
    <row r="18767" spans="174:174" x14ac:dyDescent="0.3">
      <c r="FR18767"/>
    </row>
    <row r="18768" spans="174:174" x14ac:dyDescent="0.3">
      <c r="FR18768"/>
    </row>
    <row r="18769" spans="174:174" x14ac:dyDescent="0.3">
      <c r="FR18769"/>
    </row>
    <row r="18770" spans="174:174" x14ac:dyDescent="0.3">
      <c r="FR18770"/>
    </row>
    <row r="18771" spans="174:174" x14ac:dyDescent="0.3">
      <c r="FR18771"/>
    </row>
    <row r="18772" spans="174:174" x14ac:dyDescent="0.3">
      <c r="FR18772"/>
    </row>
    <row r="18773" spans="174:174" x14ac:dyDescent="0.3">
      <c r="FR18773"/>
    </row>
    <row r="18774" spans="174:174" x14ac:dyDescent="0.3">
      <c r="FR18774"/>
    </row>
    <row r="18775" spans="174:174" x14ac:dyDescent="0.3">
      <c r="FR18775"/>
    </row>
    <row r="18776" spans="174:174" x14ac:dyDescent="0.3">
      <c r="FR18776"/>
    </row>
    <row r="18777" spans="174:174" x14ac:dyDescent="0.3">
      <c r="FR18777"/>
    </row>
    <row r="18778" spans="174:174" x14ac:dyDescent="0.3">
      <c r="FR18778"/>
    </row>
    <row r="18779" spans="174:174" x14ac:dyDescent="0.3">
      <c r="FR18779"/>
    </row>
    <row r="18780" spans="174:174" x14ac:dyDescent="0.3">
      <c r="FR18780"/>
    </row>
    <row r="18781" spans="174:174" x14ac:dyDescent="0.3">
      <c r="FR18781"/>
    </row>
    <row r="18782" spans="174:174" x14ac:dyDescent="0.3">
      <c r="FR18782"/>
    </row>
    <row r="18783" spans="174:174" x14ac:dyDescent="0.3">
      <c r="FR18783"/>
    </row>
    <row r="18784" spans="174:174" x14ac:dyDescent="0.3">
      <c r="FR18784"/>
    </row>
    <row r="18785" spans="174:174" x14ac:dyDescent="0.3">
      <c r="FR18785"/>
    </row>
    <row r="18786" spans="174:174" x14ac:dyDescent="0.3">
      <c r="FR18786"/>
    </row>
    <row r="18787" spans="174:174" x14ac:dyDescent="0.3">
      <c r="FR18787"/>
    </row>
    <row r="18788" spans="174:174" x14ac:dyDescent="0.3">
      <c r="FR18788"/>
    </row>
    <row r="18789" spans="174:174" x14ac:dyDescent="0.3">
      <c r="FR18789"/>
    </row>
    <row r="18790" spans="174:174" x14ac:dyDescent="0.3">
      <c r="FR18790"/>
    </row>
    <row r="18791" spans="174:174" x14ac:dyDescent="0.3">
      <c r="FR18791"/>
    </row>
    <row r="18792" spans="174:174" x14ac:dyDescent="0.3">
      <c r="FR18792"/>
    </row>
    <row r="18793" spans="174:174" x14ac:dyDescent="0.3">
      <c r="FR18793"/>
    </row>
    <row r="18794" spans="174:174" x14ac:dyDescent="0.3">
      <c r="FR18794"/>
    </row>
    <row r="18795" spans="174:174" x14ac:dyDescent="0.3">
      <c r="FR18795"/>
    </row>
    <row r="18796" spans="174:174" x14ac:dyDescent="0.3">
      <c r="FR18796"/>
    </row>
    <row r="18797" spans="174:174" x14ac:dyDescent="0.3">
      <c r="FR18797"/>
    </row>
    <row r="18798" spans="174:174" x14ac:dyDescent="0.3">
      <c r="FR18798"/>
    </row>
    <row r="18799" spans="174:174" x14ac:dyDescent="0.3">
      <c r="FR18799"/>
    </row>
    <row r="18800" spans="174:174" x14ac:dyDescent="0.3">
      <c r="FR18800"/>
    </row>
    <row r="18801" spans="174:174" x14ac:dyDescent="0.3">
      <c r="FR18801"/>
    </row>
    <row r="18802" spans="174:174" x14ac:dyDescent="0.3">
      <c r="FR18802"/>
    </row>
    <row r="18803" spans="174:174" x14ac:dyDescent="0.3">
      <c r="FR18803"/>
    </row>
    <row r="18804" spans="174:174" x14ac:dyDescent="0.3">
      <c r="FR18804"/>
    </row>
    <row r="18805" spans="174:174" x14ac:dyDescent="0.3">
      <c r="FR18805"/>
    </row>
    <row r="18806" spans="174:174" x14ac:dyDescent="0.3">
      <c r="FR18806"/>
    </row>
    <row r="18807" spans="174:174" x14ac:dyDescent="0.3">
      <c r="FR18807"/>
    </row>
    <row r="18808" spans="174:174" x14ac:dyDescent="0.3">
      <c r="FR18808"/>
    </row>
    <row r="18809" spans="174:174" x14ac:dyDescent="0.3">
      <c r="FR18809"/>
    </row>
    <row r="18810" spans="174:174" x14ac:dyDescent="0.3">
      <c r="FR18810"/>
    </row>
    <row r="18811" spans="174:174" x14ac:dyDescent="0.3">
      <c r="FR18811"/>
    </row>
    <row r="18812" spans="174:174" x14ac:dyDescent="0.3">
      <c r="FR18812"/>
    </row>
    <row r="18813" spans="174:174" x14ac:dyDescent="0.3">
      <c r="FR18813"/>
    </row>
    <row r="18814" spans="174:174" x14ac:dyDescent="0.3">
      <c r="FR18814"/>
    </row>
    <row r="18815" spans="174:174" x14ac:dyDescent="0.3">
      <c r="FR18815"/>
    </row>
    <row r="18816" spans="174:174" x14ac:dyDescent="0.3">
      <c r="FR18816"/>
    </row>
    <row r="18817" spans="174:174" x14ac:dyDescent="0.3">
      <c r="FR18817"/>
    </row>
    <row r="18818" spans="174:174" x14ac:dyDescent="0.3">
      <c r="FR18818"/>
    </row>
    <row r="18819" spans="174:174" x14ac:dyDescent="0.3">
      <c r="FR18819"/>
    </row>
    <row r="18820" spans="174:174" x14ac:dyDescent="0.3">
      <c r="FR18820"/>
    </row>
    <row r="18821" spans="174:174" x14ac:dyDescent="0.3">
      <c r="FR18821"/>
    </row>
    <row r="18822" spans="174:174" x14ac:dyDescent="0.3">
      <c r="FR18822"/>
    </row>
    <row r="18823" spans="174:174" x14ac:dyDescent="0.3">
      <c r="FR18823"/>
    </row>
    <row r="18824" spans="174:174" x14ac:dyDescent="0.3">
      <c r="FR18824"/>
    </row>
    <row r="18825" spans="174:174" x14ac:dyDescent="0.3">
      <c r="FR18825"/>
    </row>
    <row r="18826" spans="174:174" x14ac:dyDescent="0.3">
      <c r="FR18826"/>
    </row>
    <row r="18827" spans="174:174" x14ac:dyDescent="0.3">
      <c r="FR18827"/>
    </row>
    <row r="18828" spans="174:174" x14ac:dyDescent="0.3">
      <c r="FR18828"/>
    </row>
    <row r="18829" spans="174:174" x14ac:dyDescent="0.3">
      <c r="FR18829"/>
    </row>
    <row r="18830" spans="174:174" x14ac:dyDescent="0.3">
      <c r="FR18830"/>
    </row>
    <row r="18831" spans="174:174" x14ac:dyDescent="0.3">
      <c r="FR18831"/>
    </row>
    <row r="18832" spans="174:174" x14ac:dyDescent="0.3">
      <c r="FR18832"/>
    </row>
    <row r="18833" spans="174:174" x14ac:dyDescent="0.3">
      <c r="FR18833"/>
    </row>
    <row r="18834" spans="174:174" x14ac:dyDescent="0.3">
      <c r="FR18834"/>
    </row>
    <row r="18835" spans="174:174" x14ac:dyDescent="0.3">
      <c r="FR18835"/>
    </row>
    <row r="18836" spans="174:174" x14ac:dyDescent="0.3">
      <c r="FR18836"/>
    </row>
    <row r="18837" spans="174:174" x14ac:dyDescent="0.3">
      <c r="FR18837"/>
    </row>
    <row r="18838" spans="174:174" x14ac:dyDescent="0.3">
      <c r="FR18838"/>
    </row>
    <row r="18839" spans="174:174" x14ac:dyDescent="0.3">
      <c r="FR18839"/>
    </row>
    <row r="18840" spans="174:174" x14ac:dyDescent="0.3">
      <c r="FR18840"/>
    </row>
    <row r="18841" spans="174:174" x14ac:dyDescent="0.3">
      <c r="FR18841"/>
    </row>
    <row r="18842" spans="174:174" x14ac:dyDescent="0.3">
      <c r="FR18842"/>
    </row>
    <row r="18843" spans="174:174" x14ac:dyDescent="0.3">
      <c r="FR18843"/>
    </row>
    <row r="18844" spans="174:174" x14ac:dyDescent="0.3">
      <c r="FR18844"/>
    </row>
    <row r="18845" spans="174:174" x14ac:dyDescent="0.3">
      <c r="FR18845"/>
    </row>
    <row r="18846" spans="174:174" x14ac:dyDescent="0.3">
      <c r="FR18846"/>
    </row>
    <row r="18847" spans="174:174" x14ac:dyDescent="0.3">
      <c r="FR18847"/>
    </row>
    <row r="18848" spans="174:174" x14ac:dyDescent="0.3">
      <c r="FR18848"/>
    </row>
    <row r="18849" spans="174:174" x14ac:dyDescent="0.3">
      <c r="FR18849"/>
    </row>
    <row r="18850" spans="174:174" x14ac:dyDescent="0.3">
      <c r="FR18850"/>
    </row>
    <row r="18851" spans="174:174" x14ac:dyDescent="0.3">
      <c r="FR18851"/>
    </row>
    <row r="18852" spans="174:174" x14ac:dyDescent="0.3">
      <c r="FR18852"/>
    </row>
    <row r="18853" spans="174:174" x14ac:dyDescent="0.3">
      <c r="FR18853"/>
    </row>
    <row r="18854" spans="174:174" x14ac:dyDescent="0.3">
      <c r="FR18854"/>
    </row>
    <row r="18855" spans="174:174" x14ac:dyDescent="0.3">
      <c r="FR18855"/>
    </row>
    <row r="18856" spans="174:174" x14ac:dyDescent="0.3">
      <c r="FR18856"/>
    </row>
    <row r="18857" spans="174:174" x14ac:dyDescent="0.3">
      <c r="FR18857"/>
    </row>
    <row r="18858" spans="174:174" x14ac:dyDescent="0.3">
      <c r="FR18858"/>
    </row>
    <row r="18859" spans="174:174" x14ac:dyDescent="0.3">
      <c r="FR18859"/>
    </row>
    <row r="18860" spans="174:174" x14ac:dyDescent="0.3">
      <c r="FR18860"/>
    </row>
    <row r="18861" spans="174:174" x14ac:dyDescent="0.3">
      <c r="FR18861"/>
    </row>
    <row r="18862" spans="174:174" x14ac:dyDescent="0.3">
      <c r="FR18862"/>
    </row>
    <row r="18863" spans="174:174" x14ac:dyDescent="0.3">
      <c r="FR18863"/>
    </row>
    <row r="18864" spans="174:174" x14ac:dyDescent="0.3">
      <c r="FR18864"/>
    </row>
    <row r="18865" spans="174:174" x14ac:dyDescent="0.3">
      <c r="FR18865"/>
    </row>
    <row r="18866" spans="174:174" x14ac:dyDescent="0.3">
      <c r="FR18866"/>
    </row>
    <row r="18867" spans="174:174" x14ac:dyDescent="0.3">
      <c r="FR18867"/>
    </row>
    <row r="18868" spans="174:174" x14ac:dyDescent="0.3">
      <c r="FR18868"/>
    </row>
    <row r="18869" spans="174:174" x14ac:dyDescent="0.3">
      <c r="FR18869"/>
    </row>
    <row r="18870" spans="174:174" x14ac:dyDescent="0.3">
      <c r="FR18870"/>
    </row>
    <row r="18871" spans="174:174" x14ac:dyDescent="0.3">
      <c r="FR18871"/>
    </row>
    <row r="18872" spans="174:174" x14ac:dyDescent="0.3">
      <c r="FR18872"/>
    </row>
    <row r="18873" spans="174:174" x14ac:dyDescent="0.3">
      <c r="FR18873"/>
    </row>
    <row r="18874" spans="174:174" x14ac:dyDescent="0.3">
      <c r="FR18874"/>
    </row>
    <row r="18875" spans="174:174" x14ac:dyDescent="0.3">
      <c r="FR18875"/>
    </row>
    <row r="18876" spans="174:174" x14ac:dyDescent="0.3">
      <c r="FR18876"/>
    </row>
    <row r="18877" spans="174:174" x14ac:dyDescent="0.3">
      <c r="FR18877"/>
    </row>
    <row r="18878" spans="174:174" x14ac:dyDescent="0.3">
      <c r="FR18878"/>
    </row>
    <row r="18879" spans="174:174" x14ac:dyDescent="0.3">
      <c r="FR18879"/>
    </row>
    <row r="18880" spans="174:174" x14ac:dyDescent="0.3">
      <c r="FR18880"/>
    </row>
    <row r="18881" spans="174:174" x14ac:dyDescent="0.3">
      <c r="FR18881"/>
    </row>
    <row r="18882" spans="174:174" x14ac:dyDescent="0.3">
      <c r="FR18882"/>
    </row>
    <row r="18883" spans="174:174" x14ac:dyDescent="0.3">
      <c r="FR18883"/>
    </row>
    <row r="18884" spans="174:174" x14ac:dyDescent="0.3">
      <c r="FR18884"/>
    </row>
    <row r="18885" spans="174:174" x14ac:dyDescent="0.3">
      <c r="FR18885"/>
    </row>
    <row r="18886" spans="174:174" x14ac:dyDescent="0.3">
      <c r="FR18886"/>
    </row>
    <row r="18887" spans="174:174" x14ac:dyDescent="0.3">
      <c r="FR18887"/>
    </row>
    <row r="18888" spans="174:174" x14ac:dyDescent="0.3">
      <c r="FR18888"/>
    </row>
    <row r="18889" spans="174:174" x14ac:dyDescent="0.3">
      <c r="FR18889"/>
    </row>
    <row r="18890" spans="174:174" x14ac:dyDescent="0.3">
      <c r="FR18890"/>
    </row>
    <row r="18891" spans="174:174" x14ac:dyDescent="0.3">
      <c r="FR18891"/>
    </row>
    <row r="18892" spans="174:174" x14ac:dyDescent="0.3">
      <c r="FR18892"/>
    </row>
    <row r="18893" spans="174:174" x14ac:dyDescent="0.3">
      <c r="FR18893"/>
    </row>
    <row r="18894" spans="174:174" x14ac:dyDescent="0.3">
      <c r="FR18894"/>
    </row>
    <row r="18895" spans="174:174" x14ac:dyDescent="0.3">
      <c r="FR18895"/>
    </row>
    <row r="18896" spans="174:174" x14ac:dyDescent="0.3">
      <c r="FR18896"/>
    </row>
    <row r="18897" spans="174:174" x14ac:dyDescent="0.3">
      <c r="FR18897"/>
    </row>
    <row r="18898" spans="174:174" x14ac:dyDescent="0.3">
      <c r="FR18898"/>
    </row>
    <row r="18899" spans="174:174" x14ac:dyDescent="0.3">
      <c r="FR18899"/>
    </row>
    <row r="18900" spans="174:174" x14ac:dyDescent="0.3">
      <c r="FR18900"/>
    </row>
    <row r="18901" spans="174:174" x14ac:dyDescent="0.3">
      <c r="FR18901"/>
    </row>
    <row r="18902" spans="174:174" x14ac:dyDescent="0.3">
      <c r="FR18902"/>
    </row>
    <row r="18903" spans="174:174" x14ac:dyDescent="0.3">
      <c r="FR18903"/>
    </row>
    <row r="18904" spans="174:174" x14ac:dyDescent="0.3">
      <c r="FR18904"/>
    </row>
    <row r="18905" spans="174:174" x14ac:dyDescent="0.3">
      <c r="FR18905"/>
    </row>
    <row r="18906" spans="174:174" x14ac:dyDescent="0.3">
      <c r="FR18906"/>
    </row>
    <row r="18907" spans="174:174" x14ac:dyDescent="0.3">
      <c r="FR18907"/>
    </row>
    <row r="18908" spans="174:174" x14ac:dyDescent="0.3">
      <c r="FR18908"/>
    </row>
    <row r="18909" spans="174:174" x14ac:dyDescent="0.3">
      <c r="FR18909"/>
    </row>
    <row r="18910" spans="174:174" x14ac:dyDescent="0.3">
      <c r="FR18910"/>
    </row>
    <row r="18911" spans="174:174" x14ac:dyDescent="0.3">
      <c r="FR18911"/>
    </row>
    <row r="18912" spans="174:174" x14ac:dyDescent="0.3">
      <c r="FR18912"/>
    </row>
    <row r="18913" spans="174:174" x14ac:dyDescent="0.3">
      <c r="FR18913"/>
    </row>
    <row r="18914" spans="174:174" x14ac:dyDescent="0.3">
      <c r="FR18914"/>
    </row>
    <row r="18915" spans="174:174" x14ac:dyDescent="0.3">
      <c r="FR18915"/>
    </row>
    <row r="18916" spans="174:174" x14ac:dyDescent="0.3">
      <c r="FR18916"/>
    </row>
    <row r="18917" spans="174:174" x14ac:dyDescent="0.3">
      <c r="FR18917"/>
    </row>
    <row r="18918" spans="174:174" x14ac:dyDescent="0.3">
      <c r="FR18918"/>
    </row>
    <row r="18919" spans="174:174" x14ac:dyDescent="0.3">
      <c r="FR18919"/>
    </row>
    <row r="18920" spans="174:174" x14ac:dyDescent="0.3">
      <c r="FR18920"/>
    </row>
    <row r="18921" spans="174:174" x14ac:dyDescent="0.3">
      <c r="FR18921"/>
    </row>
    <row r="18922" spans="174:174" x14ac:dyDescent="0.3">
      <c r="FR18922"/>
    </row>
    <row r="18923" spans="174:174" x14ac:dyDescent="0.3">
      <c r="FR18923"/>
    </row>
    <row r="18924" spans="174:174" x14ac:dyDescent="0.3">
      <c r="FR18924"/>
    </row>
    <row r="18925" spans="174:174" x14ac:dyDescent="0.3">
      <c r="FR18925"/>
    </row>
    <row r="18926" spans="174:174" x14ac:dyDescent="0.3">
      <c r="FR18926"/>
    </row>
    <row r="18927" spans="174:174" x14ac:dyDescent="0.3">
      <c r="FR18927"/>
    </row>
    <row r="18928" spans="174:174" x14ac:dyDescent="0.3">
      <c r="FR18928"/>
    </row>
    <row r="18929" spans="174:174" x14ac:dyDescent="0.3">
      <c r="FR18929"/>
    </row>
    <row r="18930" spans="174:174" x14ac:dyDescent="0.3">
      <c r="FR18930"/>
    </row>
    <row r="18931" spans="174:174" x14ac:dyDescent="0.3">
      <c r="FR18931"/>
    </row>
    <row r="18932" spans="174:174" x14ac:dyDescent="0.3">
      <c r="FR18932"/>
    </row>
    <row r="18933" spans="174:174" x14ac:dyDescent="0.3">
      <c r="FR18933"/>
    </row>
    <row r="18934" spans="174:174" x14ac:dyDescent="0.3">
      <c r="FR18934"/>
    </row>
    <row r="18935" spans="174:174" x14ac:dyDescent="0.3">
      <c r="FR18935"/>
    </row>
    <row r="18936" spans="174:174" x14ac:dyDescent="0.3">
      <c r="FR18936"/>
    </row>
    <row r="18937" spans="174:174" x14ac:dyDescent="0.3">
      <c r="FR18937"/>
    </row>
    <row r="18938" spans="174:174" x14ac:dyDescent="0.3">
      <c r="FR18938"/>
    </row>
    <row r="18939" spans="174:174" x14ac:dyDescent="0.3">
      <c r="FR18939"/>
    </row>
    <row r="18940" spans="174:174" x14ac:dyDescent="0.3">
      <c r="FR18940"/>
    </row>
    <row r="18941" spans="174:174" x14ac:dyDescent="0.3">
      <c r="FR18941"/>
    </row>
    <row r="18942" spans="174:174" x14ac:dyDescent="0.3">
      <c r="FR18942"/>
    </row>
    <row r="18943" spans="174:174" x14ac:dyDescent="0.3">
      <c r="FR18943"/>
    </row>
    <row r="18944" spans="174:174" x14ac:dyDescent="0.3">
      <c r="FR18944"/>
    </row>
    <row r="18945" spans="174:174" x14ac:dyDescent="0.3">
      <c r="FR18945"/>
    </row>
    <row r="18946" spans="174:174" x14ac:dyDescent="0.3">
      <c r="FR18946"/>
    </row>
    <row r="18947" spans="174:174" x14ac:dyDescent="0.3">
      <c r="FR18947"/>
    </row>
    <row r="18948" spans="174:174" x14ac:dyDescent="0.3">
      <c r="FR18948"/>
    </row>
    <row r="18949" spans="174:174" x14ac:dyDescent="0.3">
      <c r="FR18949"/>
    </row>
    <row r="18950" spans="174:174" x14ac:dyDescent="0.3">
      <c r="FR18950"/>
    </row>
    <row r="18951" spans="174:174" x14ac:dyDescent="0.3">
      <c r="FR18951"/>
    </row>
    <row r="18952" spans="174:174" x14ac:dyDescent="0.3">
      <c r="FR18952"/>
    </row>
    <row r="18953" spans="174:174" x14ac:dyDescent="0.3">
      <c r="FR18953"/>
    </row>
    <row r="18954" spans="174:174" x14ac:dyDescent="0.3">
      <c r="FR18954"/>
    </row>
    <row r="18955" spans="174:174" x14ac:dyDescent="0.3">
      <c r="FR18955"/>
    </row>
    <row r="18956" spans="174:174" x14ac:dyDescent="0.3">
      <c r="FR18956"/>
    </row>
    <row r="18957" spans="174:174" x14ac:dyDescent="0.3">
      <c r="FR18957"/>
    </row>
    <row r="18958" spans="174:174" x14ac:dyDescent="0.3">
      <c r="FR18958"/>
    </row>
    <row r="18959" spans="174:174" x14ac:dyDescent="0.3">
      <c r="FR18959"/>
    </row>
    <row r="18960" spans="174:174" x14ac:dyDescent="0.3">
      <c r="FR18960"/>
    </row>
    <row r="18961" spans="174:174" x14ac:dyDescent="0.3">
      <c r="FR18961"/>
    </row>
    <row r="18962" spans="174:174" x14ac:dyDescent="0.3">
      <c r="FR18962"/>
    </row>
    <row r="18963" spans="174:174" x14ac:dyDescent="0.3">
      <c r="FR18963"/>
    </row>
    <row r="18964" spans="174:174" x14ac:dyDescent="0.3">
      <c r="FR18964"/>
    </row>
    <row r="18965" spans="174:174" x14ac:dyDescent="0.3">
      <c r="FR18965"/>
    </row>
    <row r="18966" spans="174:174" x14ac:dyDescent="0.3">
      <c r="FR18966"/>
    </row>
    <row r="18967" spans="174:174" x14ac:dyDescent="0.3">
      <c r="FR18967"/>
    </row>
    <row r="18968" spans="174:174" x14ac:dyDescent="0.3">
      <c r="FR18968"/>
    </row>
    <row r="18969" spans="174:174" x14ac:dyDescent="0.3">
      <c r="FR18969"/>
    </row>
    <row r="18970" spans="174:174" x14ac:dyDescent="0.3">
      <c r="FR18970"/>
    </row>
    <row r="18971" spans="174:174" x14ac:dyDescent="0.3">
      <c r="FR18971"/>
    </row>
    <row r="18972" spans="174:174" x14ac:dyDescent="0.3">
      <c r="FR18972"/>
    </row>
    <row r="18973" spans="174:174" x14ac:dyDescent="0.3">
      <c r="FR18973"/>
    </row>
    <row r="18974" spans="174:174" x14ac:dyDescent="0.3">
      <c r="FR18974"/>
    </row>
    <row r="18975" spans="174:174" x14ac:dyDescent="0.3">
      <c r="FR18975"/>
    </row>
    <row r="18976" spans="174:174" x14ac:dyDescent="0.3">
      <c r="FR18976"/>
    </row>
    <row r="18977" spans="174:174" x14ac:dyDescent="0.3">
      <c r="FR18977"/>
    </row>
    <row r="18978" spans="174:174" x14ac:dyDescent="0.3">
      <c r="FR18978"/>
    </row>
    <row r="18979" spans="174:174" x14ac:dyDescent="0.3">
      <c r="FR18979"/>
    </row>
    <row r="18980" spans="174:174" x14ac:dyDescent="0.3">
      <c r="FR18980"/>
    </row>
    <row r="18981" spans="174:174" x14ac:dyDescent="0.3">
      <c r="FR18981"/>
    </row>
    <row r="18982" spans="174:174" x14ac:dyDescent="0.3">
      <c r="FR18982"/>
    </row>
    <row r="18983" spans="174:174" x14ac:dyDescent="0.3">
      <c r="FR18983"/>
    </row>
    <row r="18984" spans="174:174" x14ac:dyDescent="0.3">
      <c r="FR18984"/>
    </row>
    <row r="18985" spans="174:174" x14ac:dyDescent="0.3">
      <c r="FR18985"/>
    </row>
    <row r="18986" spans="174:174" x14ac:dyDescent="0.3">
      <c r="FR18986"/>
    </row>
    <row r="18987" spans="174:174" x14ac:dyDescent="0.3">
      <c r="FR18987"/>
    </row>
    <row r="18988" spans="174:174" x14ac:dyDescent="0.3">
      <c r="FR18988"/>
    </row>
    <row r="18989" spans="174:174" x14ac:dyDescent="0.3">
      <c r="FR18989"/>
    </row>
    <row r="18990" spans="174:174" x14ac:dyDescent="0.3">
      <c r="FR18990"/>
    </row>
    <row r="18991" spans="174:174" x14ac:dyDescent="0.3">
      <c r="FR18991"/>
    </row>
    <row r="18992" spans="174:174" x14ac:dyDescent="0.3">
      <c r="FR18992"/>
    </row>
    <row r="18993" spans="174:174" x14ac:dyDescent="0.3">
      <c r="FR18993"/>
    </row>
    <row r="18994" spans="174:174" x14ac:dyDescent="0.3">
      <c r="FR18994"/>
    </row>
    <row r="18995" spans="174:174" x14ac:dyDescent="0.3">
      <c r="FR18995"/>
    </row>
    <row r="18996" spans="174:174" x14ac:dyDescent="0.3">
      <c r="FR18996"/>
    </row>
    <row r="18997" spans="174:174" x14ac:dyDescent="0.3">
      <c r="FR18997"/>
    </row>
    <row r="18998" spans="174:174" x14ac:dyDescent="0.3">
      <c r="FR18998"/>
    </row>
    <row r="18999" spans="174:174" x14ac:dyDescent="0.3">
      <c r="FR18999"/>
    </row>
    <row r="19000" spans="174:174" x14ac:dyDescent="0.3">
      <c r="FR19000"/>
    </row>
    <row r="19001" spans="174:174" x14ac:dyDescent="0.3">
      <c r="FR19001"/>
    </row>
    <row r="19002" spans="174:174" x14ac:dyDescent="0.3">
      <c r="FR19002"/>
    </row>
    <row r="19003" spans="174:174" x14ac:dyDescent="0.3">
      <c r="FR19003"/>
    </row>
    <row r="19004" spans="174:174" x14ac:dyDescent="0.3">
      <c r="FR19004"/>
    </row>
    <row r="19005" spans="174:174" x14ac:dyDescent="0.3">
      <c r="FR19005"/>
    </row>
    <row r="19006" spans="174:174" x14ac:dyDescent="0.3">
      <c r="FR19006"/>
    </row>
    <row r="19007" spans="174:174" x14ac:dyDescent="0.3">
      <c r="FR19007"/>
    </row>
    <row r="19008" spans="174:174" x14ac:dyDescent="0.3">
      <c r="FR19008"/>
    </row>
    <row r="19009" spans="174:174" x14ac:dyDescent="0.3">
      <c r="FR19009"/>
    </row>
    <row r="19010" spans="174:174" x14ac:dyDescent="0.3">
      <c r="FR19010"/>
    </row>
    <row r="19011" spans="174:174" x14ac:dyDescent="0.3">
      <c r="FR19011"/>
    </row>
    <row r="19012" spans="174:174" x14ac:dyDescent="0.3">
      <c r="FR19012"/>
    </row>
    <row r="19013" spans="174:174" x14ac:dyDescent="0.3">
      <c r="FR19013"/>
    </row>
    <row r="19014" spans="174:174" x14ac:dyDescent="0.3">
      <c r="FR19014"/>
    </row>
    <row r="19015" spans="174:174" x14ac:dyDescent="0.3">
      <c r="FR19015"/>
    </row>
    <row r="19016" spans="174:174" x14ac:dyDescent="0.3">
      <c r="FR19016"/>
    </row>
    <row r="19017" spans="174:174" x14ac:dyDescent="0.3">
      <c r="FR19017"/>
    </row>
    <row r="19018" spans="174:174" x14ac:dyDescent="0.3">
      <c r="FR19018"/>
    </row>
    <row r="19019" spans="174:174" x14ac:dyDescent="0.3">
      <c r="FR19019"/>
    </row>
    <row r="19020" spans="174:174" x14ac:dyDescent="0.3">
      <c r="FR19020"/>
    </row>
    <row r="19021" spans="174:174" x14ac:dyDescent="0.3">
      <c r="FR19021"/>
    </row>
    <row r="19022" spans="174:174" x14ac:dyDescent="0.3">
      <c r="FR19022"/>
    </row>
    <row r="19023" spans="174:174" x14ac:dyDescent="0.3">
      <c r="FR19023"/>
    </row>
    <row r="19024" spans="174:174" x14ac:dyDescent="0.3">
      <c r="FR19024"/>
    </row>
    <row r="19025" spans="174:174" x14ac:dyDescent="0.3">
      <c r="FR19025"/>
    </row>
    <row r="19026" spans="174:174" x14ac:dyDescent="0.3">
      <c r="FR19026"/>
    </row>
    <row r="19027" spans="174:174" x14ac:dyDescent="0.3">
      <c r="FR19027"/>
    </row>
    <row r="19028" spans="174:174" x14ac:dyDescent="0.3">
      <c r="FR19028"/>
    </row>
    <row r="19029" spans="174:174" x14ac:dyDescent="0.3">
      <c r="FR19029"/>
    </row>
    <row r="19030" spans="174:174" x14ac:dyDescent="0.3">
      <c r="FR19030"/>
    </row>
    <row r="19031" spans="174:174" x14ac:dyDescent="0.3">
      <c r="FR19031"/>
    </row>
    <row r="19032" spans="174:174" x14ac:dyDescent="0.3">
      <c r="FR19032"/>
    </row>
    <row r="19033" spans="174:174" x14ac:dyDescent="0.3">
      <c r="FR19033"/>
    </row>
    <row r="19034" spans="174:174" x14ac:dyDescent="0.3">
      <c r="FR19034"/>
    </row>
    <row r="19035" spans="174:174" x14ac:dyDescent="0.3">
      <c r="FR19035"/>
    </row>
    <row r="19036" spans="174:174" x14ac:dyDescent="0.3">
      <c r="FR19036"/>
    </row>
    <row r="19037" spans="174:174" x14ac:dyDescent="0.3">
      <c r="FR19037"/>
    </row>
    <row r="19038" spans="174:174" x14ac:dyDescent="0.3">
      <c r="FR19038"/>
    </row>
    <row r="19039" spans="174:174" x14ac:dyDescent="0.3">
      <c r="FR19039"/>
    </row>
    <row r="19040" spans="174:174" x14ac:dyDescent="0.3">
      <c r="FR19040"/>
    </row>
    <row r="19041" spans="174:174" x14ac:dyDescent="0.3">
      <c r="FR19041"/>
    </row>
    <row r="19042" spans="174:174" x14ac:dyDescent="0.3">
      <c r="FR19042"/>
    </row>
    <row r="19043" spans="174:174" x14ac:dyDescent="0.3">
      <c r="FR19043"/>
    </row>
    <row r="19044" spans="174:174" x14ac:dyDescent="0.3">
      <c r="FR19044"/>
    </row>
    <row r="19045" spans="174:174" x14ac:dyDescent="0.3">
      <c r="FR19045"/>
    </row>
    <row r="19046" spans="174:174" x14ac:dyDescent="0.3">
      <c r="FR19046"/>
    </row>
    <row r="19047" spans="174:174" x14ac:dyDescent="0.3">
      <c r="FR19047"/>
    </row>
    <row r="19048" spans="174:174" x14ac:dyDescent="0.3">
      <c r="FR19048"/>
    </row>
    <row r="19049" spans="174:174" x14ac:dyDescent="0.3">
      <c r="FR19049"/>
    </row>
    <row r="19050" spans="174:174" x14ac:dyDescent="0.3">
      <c r="FR19050"/>
    </row>
    <row r="19051" spans="174:174" x14ac:dyDescent="0.3">
      <c r="FR19051"/>
    </row>
    <row r="19052" spans="174:174" x14ac:dyDescent="0.3">
      <c r="FR19052"/>
    </row>
    <row r="19053" spans="174:174" x14ac:dyDescent="0.3">
      <c r="FR19053"/>
    </row>
    <row r="19054" spans="174:174" x14ac:dyDescent="0.3">
      <c r="FR19054"/>
    </row>
    <row r="19055" spans="174:174" x14ac:dyDescent="0.3">
      <c r="FR19055"/>
    </row>
    <row r="19056" spans="174:174" x14ac:dyDescent="0.3">
      <c r="FR19056"/>
    </row>
    <row r="19057" spans="174:174" x14ac:dyDescent="0.3">
      <c r="FR19057"/>
    </row>
    <row r="19058" spans="174:174" x14ac:dyDescent="0.3">
      <c r="FR19058"/>
    </row>
    <row r="19059" spans="174:174" x14ac:dyDescent="0.3">
      <c r="FR19059"/>
    </row>
    <row r="19060" spans="174:174" x14ac:dyDescent="0.3">
      <c r="FR19060"/>
    </row>
    <row r="19061" spans="174:174" x14ac:dyDescent="0.3">
      <c r="FR19061"/>
    </row>
    <row r="19062" spans="174:174" x14ac:dyDescent="0.3">
      <c r="FR19062"/>
    </row>
    <row r="19063" spans="174:174" x14ac:dyDescent="0.3">
      <c r="FR19063"/>
    </row>
    <row r="19064" spans="174:174" x14ac:dyDescent="0.3">
      <c r="FR19064"/>
    </row>
    <row r="19065" spans="174:174" x14ac:dyDescent="0.3">
      <c r="FR19065"/>
    </row>
    <row r="19066" spans="174:174" x14ac:dyDescent="0.3">
      <c r="FR19066"/>
    </row>
    <row r="19067" spans="174:174" x14ac:dyDescent="0.3">
      <c r="FR19067"/>
    </row>
    <row r="19068" spans="174:174" x14ac:dyDescent="0.3">
      <c r="FR19068"/>
    </row>
    <row r="19069" spans="174:174" x14ac:dyDescent="0.3">
      <c r="FR19069"/>
    </row>
    <row r="19070" spans="174:174" x14ac:dyDescent="0.3">
      <c r="FR19070"/>
    </row>
    <row r="19071" spans="174:174" x14ac:dyDescent="0.3">
      <c r="FR19071"/>
    </row>
    <row r="19072" spans="174:174" x14ac:dyDescent="0.3">
      <c r="FR19072"/>
    </row>
    <row r="19073" spans="174:174" x14ac:dyDescent="0.3">
      <c r="FR19073"/>
    </row>
    <row r="19074" spans="174:174" x14ac:dyDescent="0.3">
      <c r="FR19074"/>
    </row>
    <row r="19075" spans="174:174" x14ac:dyDescent="0.3">
      <c r="FR19075"/>
    </row>
    <row r="19076" spans="174:174" x14ac:dyDescent="0.3">
      <c r="FR19076"/>
    </row>
    <row r="19077" spans="174:174" x14ac:dyDescent="0.3">
      <c r="FR19077"/>
    </row>
    <row r="19078" spans="174:174" x14ac:dyDescent="0.3">
      <c r="FR19078"/>
    </row>
    <row r="19079" spans="174:174" x14ac:dyDescent="0.3">
      <c r="FR19079"/>
    </row>
    <row r="19080" spans="174:174" x14ac:dyDescent="0.3">
      <c r="FR19080"/>
    </row>
    <row r="19081" spans="174:174" x14ac:dyDescent="0.3">
      <c r="FR19081"/>
    </row>
    <row r="19082" spans="174:174" x14ac:dyDescent="0.3">
      <c r="FR19082"/>
    </row>
    <row r="19083" spans="174:174" x14ac:dyDescent="0.3">
      <c r="FR19083"/>
    </row>
    <row r="19084" spans="174:174" x14ac:dyDescent="0.3">
      <c r="FR19084"/>
    </row>
    <row r="19085" spans="174:174" x14ac:dyDescent="0.3">
      <c r="FR19085"/>
    </row>
    <row r="19086" spans="174:174" x14ac:dyDescent="0.3">
      <c r="FR19086"/>
    </row>
    <row r="19087" spans="174:174" x14ac:dyDescent="0.3">
      <c r="FR19087"/>
    </row>
    <row r="19088" spans="174:174" x14ac:dyDescent="0.3">
      <c r="FR19088"/>
    </row>
    <row r="19089" spans="174:174" x14ac:dyDescent="0.3">
      <c r="FR19089"/>
    </row>
    <row r="19090" spans="174:174" x14ac:dyDescent="0.3">
      <c r="FR19090"/>
    </row>
    <row r="19091" spans="174:174" x14ac:dyDescent="0.3">
      <c r="FR19091"/>
    </row>
    <row r="19092" spans="174:174" x14ac:dyDescent="0.3">
      <c r="FR19092"/>
    </row>
    <row r="19093" spans="174:174" x14ac:dyDescent="0.3">
      <c r="FR19093"/>
    </row>
    <row r="19094" spans="174:174" x14ac:dyDescent="0.3">
      <c r="FR19094"/>
    </row>
    <row r="19095" spans="174:174" x14ac:dyDescent="0.3">
      <c r="FR19095"/>
    </row>
    <row r="19096" spans="174:174" x14ac:dyDescent="0.3">
      <c r="FR19096"/>
    </row>
    <row r="19097" spans="174:174" x14ac:dyDescent="0.3">
      <c r="FR19097"/>
    </row>
    <row r="19098" spans="174:174" x14ac:dyDescent="0.3">
      <c r="FR19098"/>
    </row>
    <row r="19099" spans="174:174" x14ac:dyDescent="0.3">
      <c r="FR19099"/>
    </row>
    <row r="19100" spans="174:174" x14ac:dyDescent="0.3">
      <c r="FR19100"/>
    </row>
    <row r="19101" spans="174:174" x14ac:dyDescent="0.3">
      <c r="FR19101"/>
    </row>
    <row r="19102" spans="174:174" x14ac:dyDescent="0.3">
      <c r="FR19102"/>
    </row>
    <row r="19103" spans="174:174" x14ac:dyDescent="0.3">
      <c r="FR19103"/>
    </row>
    <row r="19104" spans="174:174" x14ac:dyDescent="0.3">
      <c r="FR19104"/>
    </row>
    <row r="19105" spans="174:174" x14ac:dyDescent="0.3">
      <c r="FR19105"/>
    </row>
    <row r="19106" spans="174:174" x14ac:dyDescent="0.3">
      <c r="FR19106"/>
    </row>
    <row r="19107" spans="174:174" x14ac:dyDescent="0.3">
      <c r="FR19107"/>
    </row>
    <row r="19108" spans="174:174" x14ac:dyDescent="0.3">
      <c r="FR19108"/>
    </row>
    <row r="19109" spans="174:174" x14ac:dyDescent="0.3">
      <c r="FR19109"/>
    </row>
    <row r="19110" spans="174:174" x14ac:dyDescent="0.3">
      <c r="FR19110"/>
    </row>
    <row r="19111" spans="174:174" x14ac:dyDescent="0.3">
      <c r="FR19111"/>
    </row>
    <row r="19112" spans="174:174" x14ac:dyDescent="0.3">
      <c r="FR19112"/>
    </row>
    <row r="19113" spans="174:174" x14ac:dyDescent="0.3">
      <c r="FR19113"/>
    </row>
    <row r="19114" spans="174:174" x14ac:dyDescent="0.3">
      <c r="FR19114"/>
    </row>
    <row r="19115" spans="174:174" x14ac:dyDescent="0.3">
      <c r="FR19115"/>
    </row>
    <row r="19116" spans="174:174" x14ac:dyDescent="0.3">
      <c r="FR19116"/>
    </row>
    <row r="19117" spans="174:174" x14ac:dyDescent="0.3">
      <c r="FR19117"/>
    </row>
    <row r="19118" spans="174:174" x14ac:dyDescent="0.3">
      <c r="FR19118"/>
    </row>
    <row r="19119" spans="174:174" x14ac:dyDescent="0.3">
      <c r="FR19119"/>
    </row>
    <row r="19120" spans="174:174" x14ac:dyDescent="0.3">
      <c r="FR19120"/>
    </row>
    <row r="19121" spans="174:174" x14ac:dyDescent="0.3">
      <c r="FR19121"/>
    </row>
    <row r="19122" spans="174:174" x14ac:dyDescent="0.3">
      <c r="FR19122"/>
    </row>
    <row r="19123" spans="174:174" x14ac:dyDescent="0.3">
      <c r="FR19123"/>
    </row>
    <row r="19124" spans="174:174" x14ac:dyDescent="0.3">
      <c r="FR19124"/>
    </row>
    <row r="19125" spans="174:174" x14ac:dyDescent="0.3">
      <c r="FR19125"/>
    </row>
    <row r="19126" spans="174:174" x14ac:dyDescent="0.3">
      <c r="FR19126"/>
    </row>
    <row r="19127" spans="174:174" x14ac:dyDescent="0.3">
      <c r="FR19127"/>
    </row>
    <row r="19128" spans="174:174" x14ac:dyDescent="0.3">
      <c r="FR19128"/>
    </row>
    <row r="19129" spans="174:174" x14ac:dyDescent="0.3">
      <c r="FR19129"/>
    </row>
    <row r="19130" spans="174:174" x14ac:dyDescent="0.3">
      <c r="FR19130"/>
    </row>
    <row r="19131" spans="174:174" x14ac:dyDescent="0.3">
      <c r="FR19131"/>
    </row>
    <row r="19132" spans="174:174" x14ac:dyDescent="0.3">
      <c r="FR19132"/>
    </row>
    <row r="19133" spans="174:174" x14ac:dyDescent="0.3">
      <c r="FR19133"/>
    </row>
    <row r="19134" spans="174:174" x14ac:dyDescent="0.3">
      <c r="FR19134"/>
    </row>
    <row r="19135" spans="174:174" x14ac:dyDescent="0.3">
      <c r="FR19135"/>
    </row>
    <row r="19136" spans="174:174" x14ac:dyDescent="0.3">
      <c r="FR19136"/>
    </row>
    <row r="19137" spans="174:174" x14ac:dyDescent="0.3">
      <c r="FR19137"/>
    </row>
    <row r="19138" spans="174:174" x14ac:dyDescent="0.3">
      <c r="FR19138"/>
    </row>
    <row r="19139" spans="174:174" x14ac:dyDescent="0.3">
      <c r="FR19139"/>
    </row>
    <row r="19140" spans="174:174" x14ac:dyDescent="0.3">
      <c r="FR19140"/>
    </row>
    <row r="19141" spans="174:174" x14ac:dyDescent="0.3">
      <c r="FR19141"/>
    </row>
    <row r="19142" spans="174:174" x14ac:dyDescent="0.3">
      <c r="FR19142"/>
    </row>
    <row r="19143" spans="174:174" x14ac:dyDescent="0.3">
      <c r="FR19143"/>
    </row>
    <row r="19144" spans="174:174" x14ac:dyDescent="0.3">
      <c r="FR19144"/>
    </row>
    <row r="19145" spans="174:174" x14ac:dyDescent="0.3">
      <c r="FR19145"/>
    </row>
    <row r="19146" spans="174:174" x14ac:dyDescent="0.3">
      <c r="FR19146"/>
    </row>
    <row r="19147" spans="174:174" x14ac:dyDescent="0.3">
      <c r="FR19147"/>
    </row>
    <row r="19148" spans="174:174" x14ac:dyDescent="0.3">
      <c r="FR19148"/>
    </row>
    <row r="19149" spans="174:174" x14ac:dyDescent="0.3">
      <c r="FR19149"/>
    </row>
    <row r="19150" spans="174:174" x14ac:dyDescent="0.3">
      <c r="FR19150"/>
    </row>
    <row r="19151" spans="174:174" x14ac:dyDescent="0.3">
      <c r="FR19151"/>
    </row>
    <row r="19152" spans="174:174" x14ac:dyDescent="0.3">
      <c r="FR19152"/>
    </row>
    <row r="19153" spans="174:174" x14ac:dyDescent="0.3">
      <c r="FR19153"/>
    </row>
    <row r="19154" spans="174:174" x14ac:dyDescent="0.3">
      <c r="FR19154"/>
    </row>
    <row r="19155" spans="174:174" x14ac:dyDescent="0.3">
      <c r="FR19155"/>
    </row>
    <row r="19156" spans="174:174" x14ac:dyDescent="0.3">
      <c r="FR19156"/>
    </row>
    <row r="19157" spans="174:174" x14ac:dyDescent="0.3">
      <c r="FR19157"/>
    </row>
    <row r="19158" spans="174:174" x14ac:dyDescent="0.3">
      <c r="FR19158"/>
    </row>
    <row r="19159" spans="174:174" x14ac:dyDescent="0.3">
      <c r="FR19159"/>
    </row>
    <row r="19160" spans="174:174" x14ac:dyDescent="0.3">
      <c r="FR19160"/>
    </row>
    <row r="19161" spans="174:174" x14ac:dyDescent="0.3">
      <c r="FR19161"/>
    </row>
    <row r="19162" spans="174:174" x14ac:dyDescent="0.3">
      <c r="FR19162"/>
    </row>
    <row r="19163" spans="174:174" x14ac:dyDescent="0.3">
      <c r="FR19163"/>
    </row>
    <row r="19164" spans="174:174" x14ac:dyDescent="0.3">
      <c r="FR19164"/>
    </row>
    <row r="19165" spans="174:174" x14ac:dyDescent="0.3">
      <c r="FR19165"/>
    </row>
    <row r="19166" spans="174:174" x14ac:dyDescent="0.3">
      <c r="FR19166"/>
    </row>
    <row r="19167" spans="174:174" x14ac:dyDescent="0.3">
      <c r="FR19167"/>
    </row>
    <row r="19168" spans="174:174" x14ac:dyDescent="0.3">
      <c r="FR19168"/>
    </row>
    <row r="19169" spans="174:174" x14ac:dyDescent="0.3">
      <c r="FR19169"/>
    </row>
    <row r="19170" spans="174:174" x14ac:dyDescent="0.3">
      <c r="FR19170"/>
    </row>
    <row r="19171" spans="174:174" x14ac:dyDescent="0.3">
      <c r="FR19171"/>
    </row>
    <row r="19172" spans="174:174" x14ac:dyDescent="0.3">
      <c r="FR19172"/>
    </row>
    <row r="19173" spans="174:174" x14ac:dyDescent="0.3">
      <c r="FR19173"/>
    </row>
    <row r="19174" spans="174:174" x14ac:dyDescent="0.3">
      <c r="FR19174"/>
    </row>
    <row r="19175" spans="174:174" x14ac:dyDescent="0.3">
      <c r="FR19175"/>
    </row>
    <row r="19176" spans="174:174" x14ac:dyDescent="0.3">
      <c r="FR19176"/>
    </row>
    <row r="19177" spans="174:174" x14ac:dyDescent="0.3">
      <c r="FR19177"/>
    </row>
    <row r="19178" spans="174:174" x14ac:dyDescent="0.3">
      <c r="FR19178"/>
    </row>
    <row r="19179" spans="174:174" x14ac:dyDescent="0.3">
      <c r="FR19179"/>
    </row>
    <row r="19180" spans="174:174" x14ac:dyDescent="0.3">
      <c r="FR19180"/>
    </row>
    <row r="19181" spans="174:174" x14ac:dyDescent="0.3">
      <c r="FR19181"/>
    </row>
    <row r="19182" spans="174:174" x14ac:dyDescent="0.3">
      <c r="FR19182"/>
    </row>
    <row r="19183" spans="174:174" x14ac:dyDescent="0.3">
      <c r="FR19183"/>
    </row>
    <row r="19184" spans="174:174" x14ac:dyDescent="0.3">
      <c r="FR19184"/>
    </row>
    <row r="19185" spans="174:174" x14ac:dyDescent="0.3">
      <c r="FR19185"/>
    </row>
    <row r="19186" spans="174:174" x14ac:dyDescent="0.3">
      <c r="FR19186"/>
    </row>
    <row r="19187" spans="174:174" x14ac:dyDescent="0.3">
      <c r="FR19187"/>
    </row>
    <row r="19188" spans="174:174" x14ac:dyDescent="0.3">
      <c r="FR19188"/>
    </row>
    <row r="19189" spans="174:174" x14ac:dyDescent="0.3">
      <c r="FR19189"/>
    </row>
    <row r="19190" spans="174:174" x14ac:dyDescent="0.3">
      <c r="FR19190"/>
    </row>
    <row r="19191" spans="174:174" x14ac:dyDescent="0.3">
      <c r="FR19191"/>
    </row>
    <row r="19192" spans="174:174" x14ac:dyDescent="0.3">
      <c r="FR19192"/>
    </row>
    <row r="19193" spans="174:174" x14ac:dyDescent="0.3">
      <c r="FR19193"/>
    </row>
    <row r="19194" spans="174:174" x14ac:dyDescent="0.3">
      <c r="FR19194"/>
    </row>
    <row r="19195" spans="174:174" x14ac:dyDescent="0.3">
      <c r="FR19195"/>
    </row>
    <row r="19196" spans="174:174" x14ac:dyDescent="0.3">
      <c r="FR19196"/>
    </row>
    <row r="19197" spans="174:174" x14ac:dyDescent="0.3">
      <c r="FR19197"/>
    </row>
    <row r="19198" spans="174:174" x14ac:dyDescent="0.3">
      <c r="FR19198"/>
    </row>
    <row r="19199" spans="174:174" x14ac:dyDescent="0.3">
      <c r="FR19199"/>
    </row>
    <row r="19200" spans="174:174" x14ac:dyDescent="0.3">
      <c r="FR19200"/>
    </row>
    <row r="19201" spans="174:174" x14ac:dyDescent="0.3">
      <c r="FR19201"/>
    </row>
    <row r="19202" spans="174:174" x14ac:dyDescent="0.3">
      <c r="FR19202"/>
    </row>
    <row r="19203" spans="174:174" x14ac:dyDescent="0.3">
      <c r="FR19203"/>
    </row>
    <row r="19204" spans="174:174" x14ac:dyDescent="0.3">
      <c r="FR19204"/>
    </row>
    <row r="19205" spans="174:174" x14ac:dyDescent="0.3">
      <c r="FR19205"/>
    </row>
    <row r="19206" spans="174:174" x14ac:dyDescent="0.3">
      <c r="FR19206"/>
    </row>
    <row r="19207" spans="174:174" x14ac:dyDescent="0.3">
      <c r="FR19207"/>
    </row>
    <row r="19208" spans="174:174" x14ac:dyDescent="0.3">
      <c r="FR19208"/>
    </row>
    <row r="19209" spans="174:174" x14ac:dyDescent="0.3">
      <c r="FR19209"/>
    </row>
    <row r="19210" spans="174:174" x14ac:dyDescent="0.3">
      <c r="FR19210"/>
    </row>
    <row r="19211" spans="174:174" x14ac:dyDescent="0.3">
      <c r="FR19211"/>
    </row>
    <row r="19212" spans="174:174" x14ac:dyDescent="0.3">
      <c r="FR19212"/>
    </row>
    <row r="19213" spans="174:174" x14ac:dyDescent="0.3">
      <c r="FR19213"/>
    </row>
    <row r="19214" spans="174:174" x14ac:dyDescent="0.3">
      <c r="FR19214"/>
    </row>
    <row r="19215" spans="174:174" x14ac:dyDescent="0.3">
      <c r="FR19215"/>
    </row>
    <row r="19216" spans="174:174" x14ac:dyDescent="0.3">
      <c r="FR19216"/>
    </row>
    <row r="19217" spans="174:174" x14ac:dyDescent="0.3">
      <c r="FR19217"/>
    </row>
    <row r="19218" spans="174:174" x14ac:dyDescent="0.3">
      <c r="FR19218"/>
    </row>
    <row r="19219" spans="174:174" x14ac:dyDescent="0.3">
      <c r="FR19219"/>
    </row>
    <row r="19220" spans="174:174" x14ac:dyDescent="0.3">
      <c r="FR19220"/>
    </row>
    <row r="19221" spans="174:174" x14ac:dyDescent="0.3">
      <c r="FR19221"/>
    </row>
    <row r="19222" spans="174:174" x14ac:dyDescent="0.3">
      <c r="FR19222"/>
    </row>
    <row r="19223" spans="174:174" x14ac:dyDescent="0.3">
      <c r="FR19223"/>
    </row>
    <row r="19224" spans="174:174" x14ac:dyDescent="0.3">
      <c r="FR19224"/>
    </row>
    <row r="19225" spans="174:174" x14ac:dyDescent="0.3">
      <c r="FR19225"/>
    </row>
    <row r="19226" spans="174:174" x14ac:dyDescent="0.3">
      <c r="FR19226"/>
    </row>
    <row r="19227" spans="174:174" x14ac:dyDescent="0.3">
      <c r="FR19227"/>
    </row>
    <row r="19228" spans="174:174" x14ac:dyDescent="0.3">
      <c r="FR19228"/>
    </row>
    <row r="19229" spans="174:174" x14ac:dyDescent="0.3">
      <c r="FR19229"/>
    </row>
    <row r="19230" spans="174:174" x14ac:dyDescent="0.3">
      <c r="FR19230"/>
    </row>
    <row r="19231" spans="174:174" x14ac:dyDescent="0.3">
      <c r="FR19231"/>
    </row>
    <row r="19232" spans="174:174" x14ac:dyDescent="0.3">
      <c r="FR19232"/>
    </row>
    <row r="19233" spans="174:174" x14ac:dyDescent="0.3">
      <c r="FR19233"/>
    </row>
    <row r="19234" spans="174:174" x14ac:dyDescent="0.3">
      <c r="FR19234"/>
    </row>
    <row r="19235" spans="174:174" x14ac:dyDescent="0.3">
      <c r="FR19235"/>
    </row>
    <row r="19236" spans="174:174" x14ac:dyDescent="0.3">
      <c r="FR19236"/>
    </row>
    <row r="19237" spans="174:174" x14ac:dyDescent="0.3">
      <c r="FR19237"/>
    </row>
    <row r="19238" spans="174:174" x14ac:dyDescent="0.3">
      <c r="FR19238"/>
    </row>
    <row r="19239" spans="174:174" x14ac:dyDescent="0.3">
      <c r="FR19239"/>
    </row>
    <row r="19240" spans="174:174" x14ac:dyDescent="0.3">
      <c r="FR19240"/>
    </row>
    <row r="19241" spans="174:174" x14ac:dyDescent="0.3">
      <c r="FR19241"/>
    </row>
    <row r="19242" spans="174:174" x14ac:dyDescent="0.3">
      <c r="FR19242"/>
    </row>
    <row r="19243" spans="174:174" x14ac:dyDescent="0.3">
      <c r="FR19243"/>
    </row>
    <row r="19244" spans="174:174" x14ac:dyDescent="0.3">
      <c r="FR19244"/>
    </row>
    <row r="19245" spans="174:174" x14ac:dyDescent="0.3">
      <c r="FR19245"/>
    </row>
    <row r="19246" spans="174:174" x14ac:dyDescent="0.3">
      <c r="FR19246"/>
    </row>
    <row r="19247" spans="174:174" x14ac:dyDescent="0.3">
      <c r="FR19247"/>
    </row>
    <row r="19248" spans="174:174" x14ac:dyDescent="0.3">
      <c r="FR19248"/>
    </row>
    <row r="19249" spans="174:174" x14ac:dyDescent="0.3">
      <c r="FR19249"/>
    </row>
    <row r="19250" spans="174:174" x14ac:dyDescent="0.3">
      <c r="FR19250"/>
    </row>
    <row r="19251" spans="174:174" x14ac:dyDescent="0.3">
      <c r="FR19251"/>
    </row>
    <row r="19252" spans="174:174" x14ac:dyDescent="0.3">
      <c r="FR19252"/>
    </row>
    <row r="19253" spans="174:174" x14ac:dyDescent="0.3">
      <c r="FR19253"/>
    </row>
    <row r="19254" spans="174:174" x14ac:dyDescent="0.3">
      <c r="FR19254"/>
    </row>
    <row r="19255" spans="174:174" x14ac:dyDescent="0.3">
      <c r="FR19255"/>
    </row>
    <row r="19256" spans="174:174" x14ac:dyDescent="0.3">
      <c r="FR19256"/>
    </row>
    <row r="19257" spans="174:174" x14ac:dyDescent="0.3">
      <c r="FR19257"/>
    </row>
    <row r="19258" spans="174:174" x14ac:dyDescent="0.3">
      <c r="FR19258"/>
    </row>
    <row r="19259" spans="174:174" x14ac:dyDescent="0.3">
      <c r="FR19259"/>
    </row>
    <row r="19260" spans="174:174" x14ac:dyDescent="0.3">
      <c r="FR19260"/>
    </row>
    <row r="19261" spans="174:174" x14ac:dyDescent="0.3">
      <c r="FR19261"/>
    </row>
    <row r="19262" spans="174:174" x14ac:dyDescent="0.3">
      <c r="FR19262"/>
    </row>
    <row r="19263" spans="174:174" x14ac:dyDescent="0.3">
      <c r="FR19263"/>
    </row>
    <row r="19264" spans="174:174" x14ac:dyDescent="0.3">
      <c r="FR19264"/>
    </row>
    <row r="19265" spans="174:174" x14ac:dyDescent="0.3">
      <c r="FR19265"/>
    </row>
    <row r="19266" spans="174:174" x14ac:dyDescent="0.3">
      <c r="FR19266"/>
    </row>
    <row r="19267" spans="174:174" x14ac:dyDescent="0.3">
      <c r="FR19267"/>
    </row>
    <row r="19268" spans="174:174" x14ac:dyDescent="0.3">
      <c r="FR19268"/>
    </row>
    <row r="19269" spans="174:174" x14ac:dyDescent="0.3">
      <c r="FR19269"/>
    </row>
    <row r="19270" spans="174:174" x14ac:dyDescent="0.3">
      <c r="FR19270"/>
    </row>
    <row r="19271" spans="174:174" x14ac:dyDescent="0.3">
      <c r="FR19271"/>
    </row>
    <row r="19272" spans="174:174" x14ac:dyDescent="0.3">
      <c r="FR19272"/>
    </row>
    <row r="19273" spans="174:174" x14ac:dyDescent="0.3">
      <c r="FR19273"/>
    </row>
    <row r="19274" spans="174:174" x14ac:dyDescent="0.3">
      <c r="FR19274"/>
    </row>
    <row r="19275" spans="174:174" x14ac:dyDescent="0.3">
      <c r="FR19275"/>
    </row>
    <row r="19276" spans="174:174" x14ac:dyDescent="0.3">
      <c r="FR19276"/>
    </row>
    <row r="19277" spans="174:174" x14ac:dyDescent="0.3">
      <c r="FR19277"/>
    </row>
    <row r="19278" spans="174:174" x14ac:dyDescent="0.3">
      <c r="FR19278"/>
    </row>
    <row r="19279" spans="174:174" x14ac:dyDescent="0.3">
      <c r="FR19279"/>
    </row>
    <row r="19280" spans="174:174" x14ac:dyDescent="0.3">
      <c r="FR19280"/>
    </row>
    <row r="19281" spans="174:174" x14ac:dyDescent="0.3">
      <c r="FR19281"/>
    </row>
    <row r="19282" spans="174:174" x14ac:dyDescent="0.3">
      <c r="FR19282"/>
    </row>
    <row r="19283" spans="174:174" x14ac:dyDescent="0.3">
      <c r="FR19283"/>
    </row>
    <row r="19284" spans="174:174" x14ac:dyDescent="0.3">
      <c r="FR19284"/>
    </row>
    <row r="19285" spans="174:174" x14ac:dyDescent="0.3">
      <c r="FR19285"/>
    </row>
    <row r="19286" spans="174:174" x14ac:dyDescent="0.3">
      <c r="FR19286"/>
    </row>
    <row r="19287" spans="174:174" x14ac:dyDescent="0.3">
      <c r="FR19287"/>
    </row>
    <row r="19288" spans="174:174" x14ac:dyDescent="0.3">
      <c r="FR19288"/>
    </row>
    <row r="19289" spans="174:174" x14ac:dyDescent="0.3">
      <c r="FR19289"/>
    </row>
    <row r="19290" spans="174:174" x14ac:dyDescent="0.3">
      <c r="FR19290"/>
    </row>
    <row r="19291" spans="174:174" x14ac:dyDescent="0.3">
      <c r="FR19291"/>
    </row>
    <row r="19292" spans="174:174" x14ac:dyDescent="0.3">
      <c r="FR19292"/>
    </row>
    <row r="19293" spans="174:174" x14ac:dyDescent="0.3">
      <c r="FR19293"/>
    </row>
    <row r="19294" spans="174:174" x14ac:dyDescent="0.3">
      <c r="FR19294"/>
    </row>
    <row r="19295" spans="174:174" x14ac:dyDescent="0.3">
      <c r="FR19295"/>
    </row>
    <row r="19296" spans="174:174" x14ac:dyDescent="0.3">
      <c r="FR19296"/>
    </row>
    <row r="19297" spans="174:174" x14ac:dyDescent="0.3">
      <c r="FR19297"/>
    </row>
    <row r="19298" spans="174:174" x14ac:dyDescent="0.3">
      <c r="FR19298"/>
    </row>
    <row r="19299" spans="174:174" x14ac:dyDescent="0.3">
      <c r="FR19299"/>
    </row>
    <row r="19300" spans="174:174" x14ac:dyDescent="0.3">
      <c r="FR19300"/>
    </row>
    <row r="19301" spans="174:174" x14ac:dyDescent="0.3">
      <c r="FR19301"/>
    </row>
    <row r="19302" spans="174:174" x14ac:dyDescent="0.3">
      <c r="FR19302"/>
    </row>
    <row r="19303" spans="174:174" x14ac:dyDescent="0.3">
      <c r="FR19303"/>
    </row>
    <row r="19304" spans="174:174" x14ac:dyDescent="0.3">
      <c r="FR19304"/>
    </row>
    <row r="19305" spans="174:174" x14ac:dyDescent="0.3">
      <c r="FR19305"/>
    </row>
    <row r="19306" spans="174:174" x14ac:dyDescent="0.3">
      <c r="FR19306"/>
    </row>
    <row r="19307" spans="174:174" x14ac:dyDescent="0.3">
      <c r="FR19307"/>
    </row>
    <row r="19308" spans="174:174" x14ac:dyDescent="0.3">
      <c r="FR19308"/>
    </row>
    <row r="19309" spans="174:174" x14ac:dyDescent="0.3">
      <c r="FR19309"/>
    </row>
    <row r="19310" spans="174:174" x14ac:dyDescent="0.3">
      <c r="FR19310"/>
    </row>
    <row r="19311" spans="174:174" x14ac:dyDescent="0.3">
      <c r="FR19311"/>
    </row>
    <row r="19312" spans="174:174" x14ac:dyDescent="0.3">
      <c r="FR19312"/>
    </row>
    <row r="19313" spans="174:174" x14ac:dyDescent="0.3">
      <c r="FR19313"/>
    </row>
    <row r="19314" spans="174:174" x14ac:dyDescent="0.3">
      <c r="FR19314"/>
    </row>
    <row r="19315" spans="174:174" x14ac:dyDescent="0.3">
      <c r="FR19315"/>
    </row>
    <row r="19316" spans="174:174" x14ac:dyDescent="0.3">
      <c r="FR19316"/>
    </row>
    <row r="19317" spans="174:174" x14ac:dyDescent="0.3">
      <c r="FR19317"/>
    </row>
    <row r="19318" spans="174:174" x14ac:dyDescent="0.3">
      <c r="FR19318"/>
    </row>
    <row r="19319" spans="174:174" x14ac:dyDescent="0.3">
      <c r="FR19319"/>
    </row>
    <row r="19320" spans="174:174" x14ac:dyDescent="0.3">
      <c r="FR19320"/>
    </row>
    <row r="19321" spans="174:174" x14ac:dyDescent="0.3">
      <c r="FR19321"/>
    </row>
    <row r="19322" spans="174:174" x14ac:dyDescent="0.3">
      <c r="FR19322"/>
    </row>
    <row r="19323" spans="174:174" x14ac:dyDescent="0.3">
      <c r="FR19323"/>
    </row>
    <row r="19324" spans="174:174" x14ac:dyDescent="0.3">
      <c r="FR19324"/>
    </row>
    <row r="19325" spans="174:174" x14ac:dyDescent="0.3">
      <c r="FR19325"/>
    </row>
    <row r="19326" spans="174:174" x14ac:dyDescent="0.3">
      <c r="FR19326"/>
    </row>
    <row r="19327" spans="174:174" x14ac:dyDescent="0.3">
      <c r="FR19327"/>
    </row>
    <row r="19328" spans="174:174" x14ac:dyDescent="0.3">
      <c r="FR19328"/>
    </row>
    <row r="19329" spans="174:174" x14ac:dyDescent="0.3">
      <c r="FR19329"/>
    </row>
    <row r="19330" spans="174:174" x14ac:dyDescent="0.3">
      <c r="FR19330"/>
    </row>
    <row r="19331" spans="174:174" x14ac:dyDescent="0.3">
      <c r="FR19331"/>
    </row>
    <row r="19332" spans="174:174" x14ac:dyDescent="0.3">
      <c r="FR19332"/>
    </row>
    <row r="19333" spans="174:174" x14ac:dyDescent="0.3">
      <c r="FR19333"/>
    </row>
    <row r="19334" spans="174:174" x14ac:dyDescent="0.3">
      <c r="FR19334"/>
    </row>
    <row r="19335" spans="174:174" x14ac:dyDescent="0.3">
      <c r="FR19335"/>
    </row>
    <row r="19336" spans="174:174" x14ac:dyDescent="0.3">
      <c r="FR19336"/>
    </row>
    <row r="19337" spans="174:174" x14ac:dyDescent="0.3">
      <c r="FR19337"/>
    </row>
    <row r="19338" spans="174:174" x14ac:dyDescent="0.3">
      <c r="FR19338"/>
    </row>
    <row r="19339" spans="174:174" x14ac:dyDescent="0.3">
      <c r="FR19339"/>
    </row>
    <row r="19340" spans="174:174" x14ac:dyDescent="0.3">
      <c r="FR19340"/>
    </row>
    <row r="19341" spans="174:174" x14ac:dyDescent="0.3">
      <c r="FR19341"/>
    </row>
    <row r="19342" spans="174:174" x14ac:dyDescent="0.3">
      <c r="FR19342"/>
    </row>
    <row r="19343" spans="174:174" x14ac:dyDescent="0.3">
      <c r="FR19343"/>
    </row>
    <row r="19344" spans="174:174" x14ac:dyDescent="0.3">
      <c r="FR19344"/>
    </row>
    <row r="19345" spans="174:174" x14ac:dyDescent="0.3">
      <c r="FR19345"/>
    </row>
    <row r="19346" spans="174:174" x14ac:dyDescent="0.3">
      <c r="FR19346"/>
    </row>
    <row r="19347" spans="174:174" x14ac:dyDescent="0.3">
      <c r="FR19347"/>
    </row>
    <row r="19348" spans="174:174" x14ac:dyDescent="0.3">
      <c r="FR19348"/>
    </row>
    <row r="19349" spans="174:174" x14ac:dyDescent="0.3">
      <c r="FR19349"/>
    </row>
    <row r="19350" spans="174:174" x14ac:dyDescent="0.3">
      <c r="FR19350"/>
    </row>
    <row r="19351" spans="174:174" x14ac:dyDescent="0.3">
      <c r="FR19351"/>
    </row>
    <row r="19352" spans="174:174" x14ac:dyDescent="0.3">
      <c r="FR19352"/>
    </row>
    <row r="19353" spans="174:174" x14ac:dyDescent="0.3">
      <c r="FR19353"/>
    </row>
    <row r="19354" spans="174:174" x14ac:dyDescent="0.3">
      <c r="FR19354"/>
    </row>
    <row r="19355" spans="174:174" x14ac:dyDescent="0.3">
      <c r="FR19355"/>
    </row>
    <row r="19356" spans="174:174" x14ac:dyDescent="0.3">
      <c r="FR19356"/>
    </row>
    <row r="19357" spans="174:174" x14ac:dyDescent="0.3">
      <c r="FR19357"/>
    </row>
    <row r="19358" spans="174:174" x14ac:dyDescent="0.3">
      <c r="FR19358"/>
    </row>
    <row r="19359" spans="174:174" x14ac:dyDescent="0.3">
      <c r="FR19359"/>
    </row>
    <row r="19360" spans="174:174" x14ac:dyDescent="0.3">
      <c r="FR19360"/>
    </row>
    <row r="19361" spans="174:174" x14ac:dyDescent="0.3">
      <c r="FR19361"/>
    </row>
    <row r="19362" spans="174:174" x14ac:dyDescent="0.3">
      <c r="FR19362"/>
    </row>
    <row r="19363" spans="174:174" x14ac:dyDescent="0.3">
      <c r="FR19363"/>
    </row>
    <row r="19364" spans="174:174" x14ac:dyDescent="0.3">
      <c r="FR19364"/>
    </row>
    <row r="19365" spans="174:174" x14ac:dyDescent="0.3">
      <c r="FR19365"/>
    </row>
    <row r="19366" spans="174:174" x14ac:dyDescent="0.3">
      <c r="FR19366"/>
    </row>
    <row r="19367" spans="174:174" x14ac:dyDescent="0.3">
      <c r="FR19367"/>
    </row>
    <row r="19368" spans="174:174" x14ac:dyDescent="0.3">
      <c r="FR19368"/>
    </row>
    <row r="19369" spans="174:174" x14ac:dyDescent="0.3">
      <c r="FR19369"/>
    </row>
    <row r="19370" spans="174:174" x14ac:dyDescent="0.3">
      <c r="FR19370"/>
    </row>
    <row r="19371" spans="174:174" x14ac:dyDescent="0.3">
      <c r="FR19371"/>
    </row>
    <row r="19372" spans="174:174" x14ac:dyDescent="0.3">
      <c r="FR19372"/>
    </row>
    <row r="19373" spans="174:174" x14ac:dyDescent="0.3">
      <c r="FR19373"/>
    </row>
    <row r="19374" spans="174:174" x14ac:dyDescent="0.3">
      <c r="FR19374"/>
    </row>
    <row r="19375" spans="174:174" x14ac:dyDescent="0.3">
      <c r="FR19375"/>
    </row>
    <row r="19376" spans="174:174" x14ac:dyDescent="0.3">
      <c r="FR19376"/>
    </row>
    <row r="19377" spans="174:174" x14ac:dyDescent="0.3">
      <c r="FR19377"/>
    </row>
    <row r="19378" spans="174:174" x14ac:dyDescent="0.3">
      <c r="FR19378"/>
    </row>
    <row r="19379" spans="174:174" x14ac:dyDescent="0.3">
      <c r="FR19379"/>
    </row>
    <row r="19380" spans="174:174" x14ac:dyDescent="0.3">
      <c r="FR19380"/>
    </row>
    <row r="19381" spans="174:174" x14ac:dyDescent="0.3">
      <c r="FR19381"/>
    </row>
    <row r="19382" spans="174:174" x14ac:dyDescent="0.3">
      <c r="FR19382"/>
    </row>
    <row r="19383" spans="174:174" x14ac:dyDescent="0.3">
      <c r="FR19383"/>
    </row>
    <row r="19384" spans="174:174" x14ac:dyDescent="0.3">
      <c r="FR19384"/>
    </row>
    <row r="19385" spans="174:174" x14ac:dyDescent="0.3">
      <c r="FR19385"/>
    </row>
    <row r="19386" spans="174:174" x14ac:dyDescent="0.3">
      <c r="FR19386"/>
    </row>
    <row r="19387" spans="174:174" x14ac:dyDescent="0.3">
      <c r="FR19387"/>
    </row>
    <row r="19388" spans="174:174" x14ac:dyDescent="0.3">
      <c r="FR19388"/>
    </row>
    <row r="19389" spans="174:174" x14ac:dyDescent="0.3">
      <c r="FR19389"/>
    </row>
    <row r="19390" spans="174:174" x14ac:dyDescent="0.3">
      <c r="FR19390"/>
    </row>
    <row r="19391" spans="174:174" x14ac:dyDescent="0.3">
      <c r="FR19391"/>
    </row>
    <row r="19392" spans="174:174" x14ac:dyDescent="0.3">
      <c r="FR19392"/>
    </row>
    <row r="19393" spans="174:174" x14ac:dyDescent="0.3">
      <c r="FR19393"/>
    </row>
    <row r="19394" spans="174:174" x14ac:dyDescent="0.3">
      <c r="FR19394"/>
    </row>
    <row r="19395" spans="174:174" x14ac:dyDescent="0.3">
      <c r="FR19395"/>
    </row>
    <row r="19396" spans="174:174" x14ac:dyDescent="0.3">
      <c r="FR19396"/>
    </row>
    <row r="19397" spans="174:174" x14ac:dyDescent="0.3">
      <c r="FR19397"/>
    </row>
    <row r="19398" spans="174:174" x14ac:dyDescent="0.3">
      <c r="FR19398"/>
    </row>
    <row r="19399" spans="174:174" x14ac:dyDescent="0.3">
      <c r="FR19399"/>
    </row>
    <row r="19400" spans="174:174" x14ac:dyDescent="0.3">
      <c r="FR19400"/>
    </row>
    <row r="19401" spans="174:174" x14ac:dyDescent="0.3">
      <c r="FR19401"/>
    </row>
    <row r="19402" spans="174:174" x14ac:dyDescent="0.3">
      <c r="FR19402"/>
    </row>
    <row r="19403" spans="174:174" x14ac:dyDescent="0.3">
      <c r="FR19403"/>
    </row>
    <row r="19404" spans="174:174" x14ac:dyDescent="0.3">
      <c r="FR19404"/>
    </row>
    <row r="19405" spans="174:174" x14ac:dyDescent="0.3">
      <c r="FR19405"/>
    </row>
    <row r="19406" spans="174:174" x14ac:dyDescent="0.3">
      <c r="FR19406"/>
    </row>
    <row r="19407" spans="174:174" x14ac:dyDescent="0.3">
      <c r="FR19407"/>
    </row>
    <row r="19408" spans="174:174" x14ac:dyDescent="0.3">
      <c r="FR19408"/>
    </row>
    <row r="19409" spans="174:174" x14ac:dyDescent="0.3">
      <c r="FR19409"/>
    </row>
    <row r="19410" spans="174:174" x14ac:dyDescent="0.3">
      <c r="FR19410"/>
    </row>
    <row r="19411" spans="174:174" x14ac:dyDescent="0.3">
      <c r="FR19411"/>
    </row>
    <row r="19412" spans="174:174" x14ac:dyDescent="0.3">
      <c r="FR19412"/>
    </row>
    <row r="19413" spans="174:174" x14ac:dyDescent="0.3">
      <c r="FR19413"/>
    </row>
    <row r="19414" spans="174:174" x14ac:dyDescent="0.3">
      <c r="FR19414"/>
    </row>
    <row r="19415" spans="174:174" x14ac:dyDescent="0.3">
      <c r="FR19415"/>
    </row>
    <row r="19416" spans="174:174" x14ac:dyDescent="0.3">
      <c r="FR19416"/>
    </row>
    <row r="19417" spans="174:174" x14ac:dyDescent="0.3">
      <c r="FR19417"/>
    </row>
    <row r="19418" spans="174:174" x14ac:dyDescent="0.3">
      <c r="FR19418"/>
    </row>
    <row r="19419" spans="174:174" x14ac:dyDescent="0.3">
      <c r="FR19419"/>
    </row>
    <row r="19420" spans="174:174" x14ac:dyDescent="0.3">
      <c r="FR19420"/>
    </row>
    <row r="19421" spans="174:174" x14ac:dyDescent="0.3">
      <c r="FR19421"/>
    </row>
    <row r="19422" spans="174:174" x14ac:dyDescent="0.3">
      <c r="FR19422"/>
    </row>
    <row r="19423" spans="174:174" x14ac:dyDescent="0.3">
      <c r="FR19423"/>
    </row>
    <row r="19424" spans="174:174" x14ac:dyDescent="0.3">
      <c r="FR19424"/>
    </row>
    <row r="19425" spans="174:174" x14ac:dyDescent="0.3">
      <c r="FR19425"/>
    </row>
    <row r="19426" spans="174:174" x14ac:dyDescent="0.3">
      <c r="FR19426"/>
    </row>
    <row r="19427" spans="174:174" x14ac:dyDescent="0.3">
      <c r="FR19427"/>
    </row>
    <row r="19428" spans="174:174" x14ac:dyDescent="0.3">
      <c r="FR19428"/>
    </row>
    <row r="19429" spans="174:174" x14ac:dyDescent="0.3">
      <c r="FR19429"/>
    </row>
    <row r="19430" spans="174:174" x14ac:dyDescent="0.3">
      <c r="FR19430"/>
    </row>
    <row r="19431" spans="174:174" x14ac:dyDescent="0.3">
      <c r="FR19431"/>
    </row>
    <row r="19432" spans="174:174" x14ac:dyDescent="0.3">
      <c r="FR19432"/>
    </row>
    <row r="19433" spans="174:174" x14ac:dyDescent="0.3">
      <c r="FR19433"/>
    </row>
    <row r="19434" spans="174:174" x14ac:dyDescent="0.3">
      <c r="FR19434"/>
    </row>
    <row r="19435" spans="174:174" x14ac:dyDescent="0.3">
      <c r="FR19435"/>
    </row>
    <row r="19436" spans="174:174" x14ac:dyDescent="0.3">
      <c r="FR19436"/>
    </row>
    <row r="19437" spans="174:174" x14ac:dyDescent="0.3">
      <c r="FR19437"/>
    </row>
    <row r="19438" spans="174:174" x14ac:dyDescent="0.3">
      <c r="FR19438"/>
    </row>
    <row r="19439" spans="174:174" x14ac:dyDescent="0.3">
      <c r="FR19439"/>
    </row>
    <row r="19440" spans="174:174" x14ac:dyDescent="0.3">
      <c r="FR19440"/>
    </row>
    <row r="19441" spans="174:174" x14ac:dyDescent="0.3">
      <c r="FR19441"/>
    </row>
    <row r="19442" spans="174:174" x14ac:dyDescent="0.3">
      <c r="FR19442"/>
    </row>
    <row r="19443" spans="174:174" x14ac:dyDescent="0.3">
      <c r="FR19443"/>
    </row>
    <row r="19444" spans="174:174" x14ac:dyDescent="0.3">
      <c r="FR19444"/>
    </row>
    <row r="19445" spans="174:174" x14ac:dyDescent="0.3">
      <c r="FR19445"/>
    </row>
    <row r="19446" spans="174:174" x14ac:dyDescent="0.3">
      <c r="FR19446"/>
    </row>
    <row r="19447" spans="174:174" x14ac:dyDescent="0.3">
      <c r="FR19447"/>
    </row>
    <row r="19448" spans="174:174" x14ac:dyDescent="0.3">
      <c r="FR19448"/>
    </row>
    <row r="19449" spans="174:174" x14ac:dyDescent="0.3">
      <c r="FR19449"/>
    </row>
    <row r="19450" spans="174:174" x14ac:dyDescent="0.3">
      <c r="FR19450"/>
    </row>
    <row r="19451" spans="174:174" x14ac:dyDescent="0.3">
      <c r="FR19451"/>
    </row>
    <row r="19452" spans="174:174" x14ac:dyDescent="0.3">
      <c r="FR19452"/>
    </row>
    <row r="19453" spans="174:174" x14ac:dyDescent="0.3">
      <c r="FR19453"/>
    </row>
    <row r="19454" spans="174:174" x14ac:dyDescent="0.3">
      <c r="FR19454"/>
    </row>
    <row r="19455" spans="174:174" x14ac:dyDescent="0.3">
      <c r="FR19455"/>
    </row>
    <row r="19456" spans="174:174" x14ac:dyDescent="0.3">
      <c r="FR19456"/>
    </row>
    <row r="19457" spans="174:174" x14ac:dyDescent="0.3">
      <c r="FR19457"/>
    </row>
    <row r="19458" spans="174:174" x14ac:dyDescent="0.3">
      <c r="FR19458"/>
    </row>
    <row r="19459" spans="174:174" x14ac:dyDescent="0.3">
      <c r="FR19459"/>
    </row>
    <row r="19460" spans="174:174" x14ac:dyDescent="0.3">
      <c r="FR19460"/>
    </row>
    <row r="19461" spans="174:174" x14ac:dyDescent="0.3">
      <c r="FR19461"/>
    </row>
    <row r="19462" spans="174:174" x14ac:dyDescent="0.3">
      <c r="FR19462"/>
    </row>
    <row r="19463" spans="174:174" x14ac:dyDescent="0.3">
      <c r="FR19463"/>
    </row>
    <row r="19464" spans="174:174" x14ac:dyDescent="0.3">
      <c r="FR19464"/>
    </row>
    <row r="19465" spans="174:174" x14ac:dyDescent="0.3">
      <c r="FR19465"/>
    </row>
    <row r="19466" spans="174:174" x14ac:dyDescent="0.3">
      <c r="FR19466"/>
    </row>
    <row r="19467" spans="174:174" x14ac:dyDescent="0.3">
      <c r="FR19467"/>
    </row>
    <row r="19468" spans="174:174" x14ac:dyDescent="0.3">
      <c r="FR19468"/>
    </row>
    <row r="19469" spans="174:174" x14ac:dyDescent="0.3">
      <c r="FR19469"/>
    </row>
    <row r="19470" spans="174:174" x14ac:dyDescent="0.3">
      <c r="FR19470"/>
    </row>
    <row r="19471" spans="174:174" x14ac:dyDescent="0.3">
      <c r="FR19471"/>
    </row>
    <row r="19472" spans="174:174" x14ac:dyDescent="0.3">
      <c r="FR19472"/>
    </row>
    <row r="19473" spans="174:174" x14ac:dyDescent="0.3">
      <c r="FR19473"/>
    </row>
    <row r="19474" spans="174:174" x14ac:dyDescent="0.3">
      <c r="FR19474"/>
    </row>
    <row r="19475" spans="174:174" x14ac:dyDescent="0.3">
      <c r="FR19475"/>
    </row>
    <row r="19476" spans="174:174" x14ac:dyDescent="0.3">
      <c r="FR19476"/>
    </row>
    <row r="19477" spans="174:174" x14ac:dyDescent="0.3">
      <c r="FR19477"/>
    </row>
    <row r="19478" spans="174:174" x14ac:dyDescent="0.3">
      <c r="FR19478"/>
    </row>
    <row r="19479" spans="174:174" x14ac:dyDescent="0.3">
      <c r="FR19479"/>
    </row>
    <row r="19480" spans="174:174" x14ac:dyDescent="0.3">
      <c r="FR19480"/>
    </row>
    <row r="19481" spans="174:174" x14ac:dyDescent="0.3">
      <c r="FR19481"/>
    </row>
    <row r="19482" spans="174:174" x14ac:dyDescent="0.3">
      <c r="FR19482"/>
    </row>
    <row r="19483" spans="174:174" x14ac:dyDescent="0.3">
      <c r="FR19483"/>
    </row>
    <row r="19484" spans="174:174" x14ac:dyDescent="0.3">
      <c r="FR19484"/>
    </row>
    <row r="19485" spans="174:174" x14ac:dyDescent="0.3">
      <c r="FR19485"/>
    </row>
    <row r="19486" spans="174:174" x14ac:dyDescent="0.3">
      <c r="FR19486"/>
    </row>
    <row r="19487" spans="174:174" x14ac:dyDescent="0.3">
      <c r="FR19487"/>
    </row>
    <row r="19488" spans="174:174" x14ac:dyDescent="0.3">
      <c r="FR19488"/>
    </row>
    <row r="19489" spans="174:174" x14ac:dyDescent="0.3">
      <c r="FR19489"/>
    </row>
    <row r="19490" spans="174:174" x14ac:dyDescent="0.3">
      <c r="FR19490"/>
    </row>
    <row r="19491" spans="174:174" x14ac:dyDescent="0.3">
      <c r="FR19491"/>
    </row>
    <row r="19492" spans="174:174" x14ac:dyDescent="0.3">
      <c r="FR19492"/>
    </row>
    <row r="19493" spans="174:174" x14ac:dyDescent="0.3">
      <c r="FR19493"/>
    </row>
    <row r="19494" spans="174:174" x14ac:dyDescent="0.3">
      <c r="FR19494"/>
    </row>
    <row r="19495" spans="174:174" x14ac:dyDescent="0.3">
      <c r="FR19495"/>
    </row>
    <row r="19496" spans="174:174" x14ac:dyDescent="0.3">
      <c r="FR19496"/>
    </row>
    <row r="19497" spans="174:174" x14ac:dyDescent="0.3">
      <c r="FR19497"/>
    </row>
    <row r="19498" spans="174:174" x14ac:dyDescent="0.3">
      <c r="FR19498"/>
    </row>
    <row r="19499" spans="174:174" x14ac:dyDescent="0.3">
      <c r="FR19499"/>
    </row>
    <row r="19500" spans="174:174" x14ac:dyDescent="0.3">
      <c r="FR19500"/>
    </row>
    <row r="19501" spans="174:174" x14ac:dyDescent="0.3">
      <c r="FR19501"/>
    </row>
    <row r="19502" spans="174:174" x14ac:dyDescent="0.3">
      <c r="FR19502"/>
    </row>
    <row r="19503" spans="174:174" x14ac:dyDescent="0.3">
      <c r="FR19503"/>
    </row>
    <row r="19504" spans="174:174" x14ac:dyDescent="0.3">
      <c r="FR19504"/>
    </row>
    <row r="19505" spans="174:174" x14ac:dyDescent="0.3">
      <c r="FR19505"/>
    </row>
    <row r="19506" spans="174:174" x14ac:dyDescent="0.3">
      <c r="FR19506"/>
    </row>
    <row r="19507" spans="174:174" x14ac:dyDescent="0.3">
      <c r="FR19507"/>
    </row>
    <row r="19508" spans="174:174" x14ac:dyDescent="0.3">
      <c r="FR19508"/>
    </row>
    <row r="19509" spans="174:174" x14ac:dyDescent="0.3">
      <c r="FR19509"/>
    </row>
    <row r="19510" spans="174:174" x14ac:dyDescent="0.3">
      <c r="FR19510"/>
    </row>
    <row r="19511" spans="174:174" x14ac:dyDescent="0.3">
      <c r="FR19511"/>
    </row>
    <row r="19512" spans="174:174" x14ac:dyDescent="0.3">
      <c r="FR19512"/>
    </row>
    <row r="19513" spans="174:174" x14ac:dyDescent="0.3">
      <c r="FR19513"/>
    </row>
    <row r="19514" spans="174:174" x14ac:dyDescent="0.3">
      <c r="FR19514"/>
    </row>
    <row r="19515" spans="174:174" x14ac:dyDescent="0.3">
      <c r="FR19515"/>
    </row>
    <row r="19516" spans="174:174" x14ac:dyDescent="0.3">
      <c r="FR19516"/>
    </row>
    <row r="19517" spans="174:174" x14ac:dyDescent="0.3">
      <c r="FR19517"/>
    </row>
    <row r="19518" spans="174:174" x14ac:dyDescent="0.3">
      <c r="FR19518"/>
    </row>
    <row r="19519" spans="174:174" x14ac:dyDescent="0.3">
      <c r="FR19519"/>
    </row>
    <row r="19520" spans="174:174" x14ac:dyDescent="0.3">
      <c r="FR19520"/>
    </row>
    <row r="19521" spans="174:174" x14ac:dyDescent="0.3">
      <c r="FR19521"/>
    </row>
    <row r="19522" spans="174:174" x14ac:dyDescent="0.3">
      <c r="FR19522"/>
    </row>
    <row r="19523" spans="174:174" x14ac:dyDescent="0.3">
      <c r="FR19523"/>
    </row>
    <row r="19524" spans="174:174" x14ac:dyDescent="0.3">
      <c r="FR19524"/>
    </row>
    <row r="19525" spans="174:174" x14ac:dyDescent="0.3">
      <c r="FR19525"/>
    </row>
    <row r="19526" spans="174:174" x14ac:dyDescent="0.3">
      <c r="FR19526"/>
    </row>
    <row r="19527" spans="174:174" x14ac:dyDescent="0.3">
      <c r="FR19527"/>
    </row>
    <row r="19528" spans="174:174" x14ac:dyDescent="0.3">
      <c r="FR19528"/>
    </row>
    <row r="19529" spans="174:174" x14ac:dyDescent="0.3">
      <c r="FR19529"/>
    </row>
    <row r="19530" spans="174:174" x14ac:dyDescent="0.3">
      <c r="FR19530"/>
    </row>
    <row r="19531" spans="174:174" x14ac:dyDescent="0.3">
      <c r="FR19531"/>
    </row>
    <row r="19532" spans="174:174" x14ac:dyDescent="0.3">
      <c r="FR19532"/>
    </row>
    <row r="19533" spans="174:174" x14ac:dyDescent="0.3">
      <c r="FR19533"/>
    </row>
    <row r="19534" spans="174:174" x14ac:dyDescent="0.3">
      <c r="FR19534"/>
    </row>
    <row r="19535" spans="174:174" x14ac:dyDescent="0.3">
      <c r="FR19535"/>
    </row>
    <row r="19536" spans="174:174" x14ac:dyDescent="0.3">
      <c r="FR19536"/>
    </row>
    <row r="19537" spans="174:174" x14ac:dyDescent="0.3">
      <c r="FR19537"/>
    </row>
    <row r="19538" spans="174:174" x14ac:dyDescent="0.3">
      <c r="FR19538"/>
    </row>
    <row r="19539" spans="174:174" x14ac:dyDescent="0.3">
      <c r="FR19539"/>
    </row>
    <row r="19540" spans="174:174" x14ac:dyDescent="0.3">
      <c r="FR19540"/>
    </row>
    <row r="19541" spans="174:174" x14ac:dyDescent="0.3">
      <c r="FR19541"/>
    </row>
    <row r="19542" spans="174:174" x14ac:dyDescent="0.3">
      <c r="FR19542"/>
    </row>
    <row r="19543" spans="174:174" x14ac:dyDescent="0.3">
      <c r="FR19543"/>
    </row>
    <row r="19544" spans="174:174" x14ac:dyDescent="0.3">
      <c r="FR19544"/>
    </row>
    <row r="19545" spans="174:174" x14ac:dyDescent="0.3">
      <c r="FR19545"/>
    </row>
    <row r="19546" spans="174:174" x14ac:dyDescent="0.3">
      <c r="FR19546"/>
    </row>
    <row r="19547" spans="174:174" x14ac:dyDescent="0.3">
      <c r="FR19547"/>
    </row>
    <row r="19548" spans="174:174" x14ac:dyDescent="0.3">
      <c r="FR19548"/>
    </row>
    <row r="19549" spans="174:174" x14ac:dyDescent="0.3">
      <c r="FR19549"/>
    </row>
    <row r="19550" spans="174:174" x14ac:dyDescent="0.3">
      <c r="FR19550"/>
    </row>
    <row r="19551" spans="174:174" x14ac:dyDescent="0.3">
      <c r="FR19551"/>
    </row>
    <row r="19552" spans="174:174" x14ac:dyDescent="0.3">
      <c r="FR19552"/>
    </row>
    <row r="19553" spans="174:174" x14ac:dyDescent="0.3">
      <c r="FR19553"/>
    </row>
    <row r="19554" spans="174:174" x14ac:dyDescent="0.3">
      <c r="FR19554"/>
    </row>
    <row r="19555" spans="174:174" x14ac:dyDescent="0.3">
      <c r="FR19555"/>
    </row>
    <row r="19556" spans="174:174" x14ac:dyDescent="0.3">
      <c r="FR19556"/>
    </row>
    <row r="19557" spans="174:174" x14ac:dyDescent="0.3">
      <c r="FR19557"/>
    </row>
    <row r="19558" spans="174:174" x14ac:dyDescent="0.3">
      <c r="FR19558"/>
    </row>
    <row r="19559" spans="174:174" x14ac:dyDescent="0.3">
      <c r="FR19559"/>
    </row>
    <row r="19560" spans="174:174" x14ac:dyDescent="0.3">
      <c r="FR19560"/>
    </row>
    <row r="19561" spans="174:174" x14ac:dyDescent="0.3">
      <c r="FR19561"/>
    </row>
    <row r="19562" spans="174:174" x14ac:dyDescent="0.3">
      <c r="FR19562"/>
    </row>
    <row r="19563" spans="174:174" x14ac:dyDescent="0.3">
      <c r="FR19563"/>
    </row>
    <row r="19564" spans="174:174" x14ac:dyDescent="0.3">
      <c r="FR19564"/>
    </row>
    <row r="19565" spans="174:174" x14ac:dyDescent="0.3">
      <c r="FR19565"/>
    </row>
    <row r="19566" spans="174:174" x14ac:dyDescent="0.3">
      <c r="FR19566"/>
    </row>
    <row r="19567" spans="174:174" x14ac:dyDescent="0.3">
      <c r="FR19567"/>
    </row>
    <row r="19568" spans="174:174" x14ac:dyDescent="0.3">
      <c r="FR19568"/>
    </row>
    <row r="19569" spans="174:174" x14ac:dyDescent="0.3">
      <c r="FR19569"/>
    </row>
    <row r="19570" spans="174:174" x14ac:dyDescent="0.3">
      <c r="FR19570"/>
    </row>
    <row r="19571" spans="174:174" x14ac:dyDescent="0.3">
      <c r="FR19571"/>
    </row>
    <row r="19572" spans="174:174" x14ac:dyDescent="0.3">
      <c r="FR19572"/>
    </row>
    <row r="19573" spans="174:174" x14ac:dyDescent="0.3">
      <c r="FR19573"/>
    </row>
    <row r="19574" spans="174:174" x14ac:dyDescent="0.3">
      <c r="FR19574"/>
    </row>
    <row r="19575" spans="174:174" x14ac:dyDescent="0.3">
      <c r="FR19575"/>
    </row>
    <row r="19576" spans="174:174" x14ac:dyDescent="0.3">
      <c r="FR19576"/>
    </row>
    <row r="19577" spans="174:174" x14ac:dyDescent="0.3">
      <c r="FR19577"/>
    </row>
    <row r="19578" spans="174:174" x14ac:dyDescent="0.3">
      <c r="FR19578"/>
    </row>
    <row r="19579" spans="174:174" x14ac:dyDescent="0.3">
      <c r="FR19579"/>
    </row>
    <row r="19580" spans="174:174" x14ac:dyDescent="0.3">
      <c r="FR19580"/>
    </row>
    <row r="19581" spans="174:174" x14ac:dyDescent="0.3">
      <c r="FR19581"/>
    </row>
    <row r="19582" spans="174:174" x14ac:dyDescent="0.3">
      <c r="FR19582"/>
    </row>
    <row r="19583" spans="174:174" x14ac:dyDescent="0.3">
      <c r="FR19583"/>
    </row>
    <row r="19584" spans="174:174" x14ac:dyDescent="0.3">
      <c r="FR19584"/>
    </row>
    <row r="19585" spans="174:174" x14ac:dyDescent="0.3">
      <c r="FR19585"/>
    </row>
    <row r="19586" spans="174:174" x14ac:dyDescent="0.3">
      <c r="FR19586"/>
    </row>
    <row r="19587" spans="174:174" x14ac:dyDescent="0.3">
      <c r="FR19587"/>
    </row>
    <row r="19588" spans="174:174" x14ac:dyDescent="0.3">
      <c r="FR19588"/>
    </row>
    <row r="19589" spans="174:174" x14ac:dyDescent="0.3">
      <c r="FR19589"/>
    </row>
    <row r="19590" spans="174:174" x14ac:dyDescent="0.3">
      <c r="FR19590"/>
    </row>
    <row r="19591" spans="174:174" x14ac:dyDescent="0.3">
      <c r="FR19591"/>
    </row>
    <row r="19592" spans="174:174" x14ac:dyDescent="0.3">
      <c r="FR19592"/>
    </row>
    <row r="19593" spans="174:174" x14ac:dyDescent="0.3">
      <c r="FR19593"/>
    </row>
    <row r="19594" spans="174:174" x14ac:dyDescent="0.3">
      <c r="FR19594"/>
    </row>
    <row r="19595" spans="174:174" x14ac:dyDescent="0.3">
      <c r="FR19595"/>
    </row>
    <row r="19596" spans="174:174" x14ac:dyDescent="0.3">
      <c r="FR19596"/>
    </row>
    <row r="19597" spans="174:174" x14ac:dyDescent="0.3">
      <c r="FR19597"/>
    </row>
    <row r="19598" spans="174:174" x14ac:dyDescent="0.3">
      <c r="FR19598"/>
    </row>
    <row r="19599" spans="174:174" x14ac:dyDescent="0.3">
      <c r="FR19599"/>
    </row>
    <row r="19600" spans="174:174" x14ac:dyDescent="0.3">
      <c r="FR19600"/>
    </row>
    <row r="19601" spans="174:174" x14ac:dyDescent="0.3">
      <c r="FR19601"/>
    </row>
    <row r="19602" spans="174:174" x14ac:dyDescent="0.3">
      <c r="FR19602"/>
    </row>
    <row r="19603" spans="174:174" x14ac:dyDescent="0.3">
      <c r="FR19603"/>
    </row>
    <row r="19604" spans="174:174" x14ac:dyDescent="0.3">
      <c r="FR19604"/>
    </row>
    <row r="19605" spans="174:174" x14ac:dyDescent="0.3">
      <c r="FR19605"/>
    </row>
    <row r="19606" spans="174:174" x14ac:dyDescent="0.3">
      <c r="FR19606"/>
    </row>
    <row r="19607" spans="174:174" x14ac:dyDescent="0.3">
      <c r="FR19607"/>
    </row>
    <row r="19608" spans="174:174" x14ac:dyDescent="0.3">
      <c r="FR19608"/>
    </row>
    <row r="19609" spans="174:174" x14ac:dyDescent="0.3">
      <c r="FR19609"/>
    </row>
    <row r="19610" spans="174:174" x14ac:dyDescent="0.3">
      <c r="FR19610"/>
    </row>
    <row r="19611" spans="174:174" x14ac:dyDescent="0.3">
      <c r="FR19611"/>
    </row>
    <row r="19612" spans="174:174" x14ac:dyDescent="0.3">
      <c r="FR19612"/>
    </row>
    <row r="19613" spans="174:174" x14ac:dyDescent="0.3">
      <c r="FR19613"/>
    </row>
    <row r="19614" spans="174:174" x14ac:dyDescent="0.3">
      <c r="FR19614"/>
    </row>
    <row r="19615" spans="174:174" x14ac:dyDescent="0.3">
      <c r="FR19615"/>
    </row>
    <row r="19616" spans="174:174" x14ac:dyDescent="0.3">
      <c r="FR19616"/>
    </row>
    <row r="19617" spans="174:174" x14ac:dyDescent="0.3">
      <c r="FR19617"/>
    </row>
    <row r="19618" spans="174:174" x14ac:dyDescent="0.3">
      <c r="FR19618"/>
    </row>
    <row r="19619" spans="174:174" x14ac:dyDescent="0.3">
      <c r="FR19619"/>
    </row>
    <row r="19620" spans="174:174" x14ac:dyDescent="0.3">
      <c r="FR19620"/>
    </row>
    <row r="19621" spans="174:174" x14ac:dyDescent="0.3">
      <c r="FR19621"/>
    </row>
    <row r="19622" spans="174:174" x14ac:dyDescent="0.3">
      <c r="FR19622"/>
    </row>
    <row r="19623" spans="174:174" x14ac:dyDescent="0.3">
      <c r="FR19623"/>
    </row>
    <row r="19624" spans="174:174" x14ac:dyDescent="0.3">
      <c r="FR19624"/>
    </row>
    <row r="19625" spans="174:174" x14ac:dyDescent="0.3">
      <c r="FR19625"/>
    </row>
    <row r="19626" spans="174:174" x14ac:dyDescent="0.3">
      <c r="FR19626"/>
    </row>
    <row r="19627" spans="174:174" x14ac:dyDescent="0.3">
      <c r="FR19627"/>
    </row>
    <row r="19628" spans="174:174" x14ac:dyDescent="0.3">
      <c r="FR19628"/>
    </row>
    <row r="19629" spans="174:174" x14ac:dyDescent="0.3">
      <c r="FR19629"/>
    </row>
    <row r="19630" spans="174:174" x14ac:dyDescent="0.3">
      <c r="FR19630"/>
    </row>
    <row r="19631" spans="174:174" x14ac:dyDescent="0.3">
      <c r="FR19631"/>
    </row>
    <row r="19632" spans="174:174" x14ac:dyDescent="0.3">
      <c r="FR19632"/>
    </row>
    <row r="19633" spans="174:174" x14ac:dyDescent="0.3">
      <c r="FR19633"/>
    </row>
    <row r="19634" spans="174:174" x14ac:dyDescent="0.3">
      <c r="FR19634"/>
    </row>
    <row r="19635" spans="174:174" x14ac:dyDescent="0.3">
      <c r="FR19635"/>
    </row>
    <row r="19636" spans="174:174" x14ac:dyDescent="0.3">
      <c r="FR19636"/>
    </row>
    <row r="19637" spans="174:174" x14ac:dyDescent="0.3">
      <c r="FR19637"/>
    </row>
    <row r="19638" spans="174:174" x14ac:dyDescent="0.3">
      <c r="FR19638"/>
    </row>
    <row r="19639" spans="174:174" x14ac:dyDescent="0.3">
      <c r="FR19639"/>
    </row>
    <row r="19640" spans="174:174" x14ac:dyDescent="0.3">
      <c r="FR19640"/>
    </row>
    <row r="19641" spans="174:174" x14ac:dyDescent="0.3">
      <c r="FR19641"/>
    </row>
    <row r="19642" spans="174:174" x14ac:dyDescent="0.3">
      <c r="FR19642"/>
    </row>
    <row r="19643" spans="174:174" x14ac:dyDescent="0.3">
      <c r="FR19643"/>
    </row>
    <row r="19644" spans="174:174" x14ac:dyDescent="0.3">
      <c r="FR19644"/>
    </row>
    <row r="19645" spans="174:174" x14ac:dyDescent="0.3">
      <c r="FR19645"/>
    </row>
    <row r="19646" spans="174:174" x14ac:dyDescent="0.3">
      <c r="FR19646"/>
    </row>
    <row r="19647" spans="174:174" x14ac:dyDescent="0.3">
      <c r="FR19647"/>
    </row>
    <row r="19648" spans="174:174" x14ac:dyDescent="0.3">
      <c r="FR19648"/>
    </row>
    <row r="19649" spans="174:174" x14ac:dyDescent="0.3">
      <c r="FR19649"/>
    </row>
    <row r="19650" spans="174:174" x14ac:dyDescent="0.3">
      <c r="FR19650"/>
    </row>
    <row r="19651" spans="174:174" x14ac:dyDescent="0.3">
      <c r="FR19651"/>
    </row>
    <row r="19652" spans="174:174" x14ac:dyDescent="0.3">
      <c r="FR19652"/>
    </row>
    <row r="19653" spans="174:174" x14ac:dyDescent="0.3">
      <c r="FR19653"/>
    </row>
    <row r="19654" spans="174:174" x14ac:dyDescent="0.3">
      <c r="FR19654"/>
    </row>
    <row r="19655" spans="174:174" x14ac:dyDescent="0.3">
      <c r="FR19655"/>
    </row>
    <row r="19656" spans="174:174" x14ac:dyDescent="0.3">
      <c r="FR19656"/>
    </row>
    <row r="19657" spans="174:174" x14ac:dyDescent="0.3">
      <c r="FR19657"/>
    </row>
    <row r="19658" spans="174:174" x14ac:dyDescent="0.3">
      <c r="FR19658"/>
    </row>
    <row r="19659" spans="174:174" x14ac:dyDescent="0.3">
      <c r="FR19659"/>
    </row>
    <row r="19660" spans="174:174" x14ac:dyDescent="0.3">
      <c r="FR19660"/>
    </row>
    <row r="19661" spans="174:174" x14ac:dyDescent="0.3">
      <c r="FR19661"/>
    </row>
    <row r="19662" spans="174:174" x14ac:dyDescent="0.3">
      <c r="FR19662"/>
    </row>
    <row r="19663" spans="174:174" x14ac:dyDescent="0.3">
      <c r="FR19663"/>
    </row>
    <row r="19664" spans="174:174" x14ac:dyDescent="0.3">
      <c r="FR19664"/>
    </row>
    <row r="19665" spans="174:174" x14ac:dyDescent="0.3">
      <c r="FR19665"/>
    </row>
    <row r="19666" spans="174:174" x14ac:dyDescent="0.3">
      <c r="FR19666"/>
    </row>
    <row r="19667" spans="174:174" x14ac:dyDescent="0.3">
      <c r="FR19667"/>
    </row>
    <row r="19668" spans="174:174" x14ac:dyDescent="0.3">
      <c r="FR19668"/>
    </row>
    <row r="19669" spans="174:174" x14ac:dyDescent="0.3">
      <c r="FR19669"/>
    </row>
    <row r="19670" spans="174:174" x14ac:dyDescent="0.3">
      <c r="FR19670"/>
    </row>
    <row r="19671" spans="174:174" x14ac:dyDescent="0.3">
      <c r="FR19671"/>
    </row>
    <row r="19672" spans="174:174" x14ac:dyDescent="0.3">
      <c r="FR19672"/>
    </row>
    <row r="19673" spans="174:174" x14ac:dyDescent="0.3">
      <c r="FR19673"/>
    </row>
    <row r="19674" spans="174:174" x14ac:dyDescent="0.3">
      <c r="FR19674"/>
    </row>
    <row r="19675" spans="174:174" x14ac:dyDescent="0.3">
      <c r="FR19675"/>
    </row>
    <row r="19676" spans="174:174" x14ac:dyDescent="0.3">
      <c r="FR19676"/>
    </row>
    <row r="19677" spans="174:174" x14ac:dyDescent="0.3">
      <c r="FR19677"/>
    </row>
    <row r="19678" spans="174:174" x14ac:dyDescent="0.3">
      <c r="FR19678"/>
    </row>
    <row r="19679" spans="174:174" x14ac:dyDescent="0.3">
      <c r="FR19679"/>
    </row>
    <row r="19680" spans="174:174" x14ac:dyDescent="0.3">
      <c r="FR19680"/>
    </row>
    <row r="19681" spans="174:174" x14ac:dyDescent="0.3">
      <c r="FR19681"/>
    </row>
    <row r="19682" spans="174:174" x14ac:dyDescent="0.3">
      <c r="FR19682"/>
    </row>
    <row r="19683" spans="174:174" x14ac:dyDescent="0.3">
      <c r="FR19683"/>
    </row>
    <row r="19684" spans="174:174" x14ac:dyDescent="0.3">
      <c r="FR19684"/>
    </row>
    <row r="19685" spans="174:174" x14ac:dyDescent="0.3">
      <c r="FR19685"/>
    </row>
    <row r="19686" spans="174:174" x14ac:dyDescent="0.3">
      <c r="FR19686"/>
    </row>
    <row r="19687" spans="174:174" x14ac:dyDescent="0.3">
      <c r="FR19687"/>
    </row>
    <row r="19688" spans="174:174" x14ac:dyDescent="0.3">
      <c r="FR19688"/>
    </row>
    <row r="19689" spans="174:174" x14ac:dyDescent="0.3">
      <c r="FR19689"/>
    </row>
    <row r="19690" spans="174:174" x14ac:dyDescent="0.3">
      <c r="FR19690"/>
    </row>
    <row r="19691" spans="174:174" x14ac:dyDescent="0.3">
      <c r="FR19691"/>
    </row>
    <row r="19692" spans="174:174" x14ac:dyDescent="0.3">
      <c r="FR19692"/>
    </row>
    <row r="19693" spans="174:174" x14ac:dyDescent="0.3">
      <c r="FR19693"/>
    </row>
    <row r="19694" spans="174:174" x14ac:dyDescent="0.3">
      <c r="FR19694"/>
    </row>
    <row r="19695" spans="174:174" x14ac:dyDescent="0.3">
      <c r="FR19695"/>
    </row>
    <row r="19696" spans="174:174" x14ac:dyDescent="0.3">
      <c r="FR19696"/>
    </row>
    <row r="19697" spans="174:174" x14ac:dyDescent="0.3">
      <c r="FR19697"/>
    </row>
    <row r="19698" spans="174:174" x14ac:dyDescent="0.3">
      <c r="FR19698"/>
    </row>
    <row r="19699" spans="174:174" x14ac:dyDescent="0.3">
      <c r="FR19699"/>
    </row>
    <row r="19700" spans="174:174" x14ac:dyDescent="0.3">
      <c r="FR19700"/>
    </row>
    <row r="19701" spans="174:174" x14ac:dyDescent="0.3">
      <c r="FR19701"/>
    </row>
    <row r="19702" spans="174:174" x14ac:dyDescent="0.3">
      <c r="FR19702"/>
    </row>
    <row r="19703" spans="174:174" x14ac:dyDescent="0.3">
      <c r="FR19703"/>
    </row>
    <row r="19704" spans="174:174" x14ac:dyDescent="0.3">
      <c r="FR19704"/>
    </row>
    <row r="19705" spans="174:174" x14ac:dyDescent="0.3">
      <c r="FR19705"/>
    </row>
    <row r="19706" spans="174:174" x14ac:dyDescent="0.3">
      <c r="FR19706"/>
    </row>
    <row r="19707" spans="174:174" x14ac:dyDescent="0.3">
      <c r="FR19707"/>
    </row>
    <row r="19708" spans="174:174" x14ac:dyDescent="0.3">
      <c r="FR19708"/>
    </row>
    <row r="19709" spans="174:174" x14ac:dyDescent="0.3">
      <c r="FR19709"/>
    </row>
    <row r="19710" spans="174:174" x14ac:dyDescent="0.3">
      <c r="FR19710"/>
    </row>
    <row r="19711" spans="174:174" x14ac:dyDescent="0.3">
      <c r="FR19711"/>
    </row>
    <row r="19712" spans="174:174" x14ac:dyDescent="0.3">
      <c r="FR19712"/>
    </row>
    <row r="19713" spans="174:174" x14ac:dyDescent="0.3">
      <c r="FR19713"/>
    </row>
    <row r="19714" spans="174:174" x14ac:dyDescent="0.3">
      <c r="FR19714"/>
    </row>
    <row r="19715" spans="174:174" x14ac:dyDescent="0.3">
      <c r="FR19715"/>
    </row>
    <row r="19716" spans="174:174" x14ac:dyDescent="0.3">
      <c r="FR19716"/>
    </row>
    <row r="19717" spans="174:174" x14ac:dyDescent="0.3">
      <c r="FR19717"/>
    </row>
    <row r="19718" spans="174:174" x14ac:dyDescent="0.3">
      <c r="FR19718"/>
    </row>
    <row r="19719" spans="174:174" x14ac:dyDescent="0.3">
      <c r="FR19719"/>
    </row>
    <row r="19720" spans="174:174" x14ac:dyDescent="0.3">
      <c r="FR19720"/>
    </row>
    <row r="19721" spans="174:174" x14ac:dyDescent="0.3">
      <c r="FR19721"/>
    </row>
    <row r="19722" spans="174:174" x14ac:dyDescent="0.3">
      <c r="FR19722"/>
    </row>
    <row r="19723" spans="174:174" x14ac:dyDescent="0.3">
      <c r="FR19723"/>
    </row>
    <row r="19724" spans="174:174" x14ac:dyDescent="0.3">
      <c r="FR19724"/>
    </row>
    <row r="19725" spans="174:174" x14ac:dyDescent="0.3">
      <c r="FR19725"/>
    </row>
    <row r="19726" spans="174:174" x14ac:dyDescent="0.3">
      <c r="FR19726"/>
    </row>
    <row r="19727" spans="174:174" x14ac:dyDescent="0.3">
      <c r="FR19727"/>
    </row>
    <row r="19728" spans="174:174" x14ac:dyDescent="0.3">
      <c r="FR19728"/>
    </row>
    <row r="19729" spans="174:174" x14ac:dyDescent="0.3">
      <c r="FR19729"/>
    </row>
    <row r="19730" spans="174:174" x14ac:dyDescent="0.3">
      <c r="FR19730"/>
    </row>
    <row r="19731" spans="174:174" x14ac:dyDescent="0.3">
      <c r="FR19731"/>
    </row>
    <row r="19732" spans="174:174" x14ac:dyDescent="0.3">
      <c r="FR19732"/>
    </row>
    <row r="19733" spans="174:174" x14ac:dyDescent="0.3">
      <c r="FR19733"/>
    </row>
    <row r="19734" spans="174:174" x14ac:dyDescent="0.3">
      <c r="FR19734"/>
    </row>
    <row r="19735" spans="174:174" x14ac:dyDescent="0.3">
      <c r="FR19735"/>
    </row>
    <row r="19736" spans="174:174" x14ac:dyDescent="0.3">
      <c r="FR19736"/>
    </row>
    <row r="19737" spans="174:174" x14ac:dyDescent="0.3">
      <c r="FR19737"/>
    </row>
    <row r="19738" spans="174:174" x14ac:dyDescent="0.3">
      <c r="FR19738"/>
    </row>
    <row r="19739" spans="174:174" x14ac:dyDescent="0.3">
      <c r="FR19739"/>
    </row>
    <row r="19740" spans="174:174" x14ac:dyDescent="0.3">
      <c r="FR19740"/>
    </row>
    <row r="19741" spans="174:174" x14ac:dyDescent="0.3">
      <c r="FR19741"/>
    </row>
    <row r="19742" spans="174:174" x14ac:dyDescent="0.3">
      <c r="FR19742"/>
    </row>
    <row r="19743" spans="174:174" x14ac:dyDescent="0.3">
      <c r="FR19743"/>
    </row>
    <row r="19744" spans="174:174" x14ac:dyDescent="0.3">
      <c r="FR19744"/>
    </row>
    <row r="19745" spans="174:174" x14ac:dyDescent="0.3">
      <c r="FR19745"/>
    </row>
    <row r="19746" spans="174:174" x14ac:dyDescent="0.3">
      <c r="FR19746"/>
    </row>
    <row r="19747" spans="174:174" x14ac:dyDescent="0.3">
      <c r="FR19747"/>
    </row>
    <row r="19748" spans="174:174" x14ac:dyDescent="0.3">
      <c r="FR19748"/>
    </row>
    <row r="19749" spans="174:174" x14ac:dyDescent="0.3">
      <c r="FR19749"/>
    </row>
    <row r="19750" spans="174:174" x14ac:dyDescent="0.3">
      <c r="FR19750"/>
    </row>
    <row r="19751" spans="174:174" x14ac:dyDescent="0.3">
      <c r="FR19751"/>
    </row>
    <row r="19752" spans="174:174" x14ac:dyDescent="0.3">
      <c r="FR19752"/>
    </row>
    <row r="19753" spans="174:174" x14ac:dyDescent="0.3">
      <c r="FR19753"/>
    </row>
    <row r="19754" spans="174:174" x14ac:dyDescent="0.3">
      <c r="FR19754"/>
    </row>
    <row r="19755" spans="174:174" x14ac:dyDescent="0.3">
      <c r="FR19755"/>
    </row>
    <row r="19756" spans="174:174" x14ac:dyDescent="0.3">
      <c r="FR19756"/>
    </row>
    <row r="19757" spans="174:174" x14ac:dyDescent="0.3">
      <c r="FR19757"/>
    </row>
    <row r="19758" spans="174:174" x14ac:dyDescent="0.3">
      <c r="FR19758"/>
    </row>
    <row r="19759" spans="174:174" x14ac:dyDescent="0.3">
      <c r="FR19759"/>
    </row>
    <row r="19760" spans="174:174" x14ac:dyDescent="0.3">
      <c r="FR19760"/>
    </row>
    <row r="19761" spans="174:174" x14ac:dyDescent="0.3">
      <c r="FR19761"/>
    </row>
    <row r="19762" spans="174:174" x14ac:dyDescent="0.3">
      <c r="FR19762"/>
    </row>
    <row r="19763" spans="174:174" x14ac:dyDescent="0.3">
      <c r="FR19763"/>
    </row>
    <row r="19764" spans="174:174" x14ac:dyDescent="0.3">
      <c r="FR19764"/>
    </row>
    <row r="19765" spans="174:174" x14ac:dyDescent="0.3">
      <c r="FR19765"/>
    </row>
    <row r="19766" spans="174:174" x14ac:dyDescent="0.3">
      <c r="FR19766"/>
    </row>
    <row r="19767" spans="174:174" x14ac:dyDescent="0.3">
      <c r="FR19767"/>
    </row>
    <row r="19768" spans="174:174" x14ac:dyDescent="0.3">
      <c r="FR19768"/>
    </row>
    <row r="19769" spans="174:174" x14ac:dyDescent="0.3">
      <c r="FR19769"/>
    </row>
    <row r="19770" spans="174:174" x14ac:dyDescent="0.3">
      <c r="FR19770"/>
    </row>
    <row r="19771" spans="174:174" x14ac:dyDescent="0.3">
      <c r="FR19771"/>
    </row>
    <row r="19772" spans="174:174" x14ac:dyDescent="0.3">
      <c r="FR19772"/>
    </row>
    <row r="19773" spans="174:174" x14ac:dyDescent="0.3">
      <c r="FR19773"/>
    </row>
    <row r="19774" spans="174:174" x14ac:dyDescent="0.3">
      <c r="FR19774"/>
    </row>
    <row r="19775" spans="174:174" x14ac:dyDescent="0.3">
      <c r="FR19775"/>
    </row>
    <row r="19776" spans="174:174" x14ac:dyDescent="0.3">
      <c r="FR19776"/>
    </row>
    <row r="19777" spans="174:174" x14ac:dyDescent="0.3">
      <c r="FR19777"/>
    </row>
    <row r="19778" spans="174:174" x14ac:dyDescent="0.3">
      <c r="FR19778"/>
    </row>
    <row r="19779" spans="174:174" x14ac:dyDescent="0.3">
      <c r="FR19779"/>
    </row>
    <row r="19780" spans="174:174" x14ac:dyDescent="0.3">
      <c r="FR19780"/>
    </row>
    <row r="19781" spans="174:174" x14ac:dyDescent="0.3">
      <c r="FR19781"/>
    </row>
    <row r="19782" spans="174:174" x14ac:dyDescent="0.3">
      <c r="FR19782"/>
    </row>
    <row r="19783" spans="174:174" x14ac:dyDescent="0.3">
      <c r="FR19783"/>
    </row>
    <row r="19784" spans="174:174" x14ac:dyDescent="0.3">
      <c r="FR19784"/>
    </row>
    <row r="19785" spans="174:174" x14ac:dyDescent="0.3">
      <c r="FR19785"/>
    </row>
    <row r="19786" spans="174:174" x14ac:dyDescent="0.3">
      <c r="FR19786"/>
    </row>
    <row r="19787" spans="174:174" x14ac:dyDescent="0.3">
      <c r="FR19787"/>
    </row>
    <row r="19788" spans="174:174" x14ac:dyDescent="0.3">
      <c r="FR19788"/>
    </row>
    <row r="19789" spans="174:174" x14ac:dyDescent="0.3">
      <c r="FR19789"/>
    </row>
    <row r="19790" spans="174:174" x14ac:dyDescent="0.3">
      <c r="FR19790"/>
    </row>
    <row r="19791" spans="174:174" x14ac:dyDescent="0.3">
      <c r="FR19791"/>
    </row>
    <row r="19792" spans="174:174" x14ac:dyDescent="0.3">
      <c r="FR19792"/>
    </row>
    <row r="19793" spans="174:174" x14ac:dyDescent="0.3">
      <c r="FR19793"/>
    </row>
    <row r="19794" spans="174:174" x14ac:dyDescent="0.3">
      <c r="FR19794"/>
    </row>
    <row r="19795" spans="174:174" x14ac:dyDescent="0.3">
      <c r="FR19795"/>
    </row>
    <row r="19796" spans="174:174" x14ac:dyDescent="0.3">
      <c r="FR19796"/>
    </row>
    <row r="19797" spans="174:174" x14ac:dyDescent="0.3">
      <c r="FR19797"/>
    </row>
    <row r="19798" spans="174:174" x14ac:dyDescent="0.3">
      <c r="FR19798"/>
    </row>
    <row r="19799" spans="174:174" x14ac:dyDescent="0.3">
      <c r="FR19799"/>
    </row>
    <row r="19800" spans="174:174" x14ac:dyDescent="0.3">
      <c r="FR19800"/>
    </row>
    <row r="19801" spans="174:174" x14ac:dyDescent="0.3">
      <c r="FR19801"/>
    </row>
    <row r="19802" spans="174:174" x14ac:dyDescent="0.3">
      <c r="FR19802"/>
    </row>
    <row r="19803" spans="174:174" x14ac:dyDescent="0.3">
      <c r="FR19803"/>
    </row>
    <row r="19804" spans="174:174" x14ac:dyDescent="0.3">
      <c r="FR19804"/>
    </row>
    <row r="19805" spans="174:174" x14ac:dyDescent="0.3">
      <c r="FR19805"/>
    </row>
    <row r="19806" spans="174:174" x14ac:dyDescent="0.3">
      <c r="FR19806"/>
    </row>
    <row r="19807" spans="174:174" x14ac:dyDescent="0.3">
      <c r="FR19807"/>
    </row>
    <row r="19808" spans="174:174" x14ac:dyDescent="0.3">
      <c r="FR19808"/>
    </row>
    <row r="19809" spans="174:174" x14ac:dyDescent="0.3">
      <c r="FR19809"/>
    </row>
    <row r="19810" spans="174:174" x14ac:dyDescent="0.3">
      <c r="FR19810"/>
    </row>
    <row r="19811" spans="174:174" x14ac:dyDescent="0.3">
      <c r="FR19811"/>
    </row>
    <row r="19812" spans="174:174" x14ac:dyDescent="0.3">
      <c r="FR19812"/>
    </row>
    <row r="19813" spans="174:174" x14ac:dyDescent="0.3">
      <c r="FR19813"/>
    </row>
    <row r="19814" spans="174:174" x14ac:dyDescent="0.3">
      <c r="FR19814"/>
    </row>
    <row r="19815" spans="174:174" x14ac:dyDescent="0.3">
      <c r="FR19815"/>
    </row>
    <row r="19816" spans="174:174" x14ac:dyDescent="0.3">
      <c r="FR19816"/>
    </row>
    <row r="19817" spans="174:174" x14ac:dyDescent="0.3">
      <c r="FR19817"/>
    </row>
    <row r="19818" spans="174:174" x14ac:dyDescent="0.3">
      <c r="FR19818"/>
    </row>
    <row r="19819" spans="174:174" x14ac:dyDescent="0.3">
      <c r="FR19819"/>
    </row>
    <row r="19820" spans="174:174" x14ac:dyDescent="0.3">
      <c r="FR19820"/>
    </row>
    <row r="19821" spans="174:174" x14ac:dyDescent="0.3">
      <c r="FR19821"/>
    </row>
    <row r="19822" spans="174:174" x14ac:dyDescent="0.3">
      <c r="FR19822"/>
    </row>
    <row r="19823" spans="174:174" x14ac:dyDescent="0.3">
      <c r="FR19823"/>
    </row>
    <row r="19824" spans="174:174" x14ac:dyDescent="0.3">
      <c r="FR19824"/>
    </row>
    <row r="19825" spans="174:174" x14ac:dyDescent="0.3">
      <c r="FR19825"/>
    </row>
    <row r="19826" spans="174:174" x14ac:dyDescent="0.3">
      <c r="FR19826"/>
    </row>
    <row r="19827" spans="174:174" x14ac:dyDescent="0.3">
      <c r="FR19827"/>
    </row>
    <row r="19828" spans="174:174" x14ac:dyDescent="0.3">
      <c r="FR19828"/>
    </row>
    <row r="19829" spans="174:174" x14ac:dyDescent="0.3">
      <c r="FR19829"/>
    </row>
    <row r="19830" spans="174:174" x14ac:dyDescent="0.3">
      <c r="FR19830"/>
    </row>
    <row r="19831" spans="174:174" x14ac:dyDescent="0.3">
      <c r="FR19831"/>
    </row>
    <row r="19832" spans="174:174" x14ac:dyDescent="0.3">
      <c r="FR19832"/>
    </row>
    <row r="19833" spans="174:174" x14ac:dyDescent="0.3">
      <c r="FR19833"/>
    </row>
    <row r="19834" spans="174:174" x14ac:dyDescent="0.3">
      <c r="FR19834"/>
    </row>
    <row r="19835" spans="174:174" x14ac:dyDescent="0.3">
      <c r="FR19835"/>
    </row>
    <row r="19836" spans="174:174" x14ac:dyDescent="0.3">
      <c r="FR19836"/>
    </row>
    <row r="19837" spans="174:174" x14ac:dyDescent="0.3">
      <c r="FR19837"/>
    </row>
    <row r="19838" spans="174:174" x14ac:dyDescent="0.3">
      <c r="FR19838"/>
    </row>
    <row r="19839" spans="174:174" x14ac:dyDescent="0.3">
      <c r="FR19839"/>
    </row>
    <row r="19840" spans="174:174" x14ac:dyDescent="0.3">
      <c r="FR19840"/>
    </row>
    <row r="19841" spans="174:174" x14ac:dyDescent="0.3">
      <c r="FR19841"/>
    </row>
    <row r="19842" spans="174:174" x14ac:dyDescent="0.3">
      <c r="FR19842"/>
    </row>
    <row r="19843" spans="174:174" x14ac:dyDescent="0.3">
      <c r="FR19843"/>
    </row>
    <row r="19844" spans="174:174" x14ac:dyDescent="0.3">
      <c r="FR19844"/>
    </row>
    <row r="19845" spans="174:174" x14ac:dyDescent="0.3">
      <c r="FR19845"/>
    </row>
    <row r="19846" spans="174:174" x14ac:dyDescent="0.3">
      <c r="FR19846"/>
    </row>
    <row r="19847" spans="174:174" x14ac:dyDescent="0.3">
      <c r="FR19847"/>
    </row>
    <row r="19848" spans="174:174" x14ac:dyDescent="0.3">
      <c r="FR19848"/>
    </row>
    <row r="19849" spans="174:174" x14ac:dyDescent="0.3">
      <c r="FR19849"/>
    </row>
    <row r="19850" spans="174:174" x14ac:dyDescent="0.3">
      <c r="FR19850"/>
    </row>
    <row r="19851" spans="174:174" x14ac:dyDescent="0.3">
      <c r="FR19851"/>
    </row>
    <row r="19852" spans="174:174" x14ac:dyDescent="0.3">
      <c r="FR19852"/>
    </row>
    <row r="19853" spans="174:174" x14ac:dyDescent="0.3">
      <c r="FR19853"/>
    </row>
    <row r="19854" spans="174:174" x14ac:dyDescent="0.3">
      <c r="FR19854"/>
    </row>
    <row r="19855" spans="174:174" x14ac:dyDescent="0.3">
      <c r="FR19855"/>
    </row>
    <row r="19856" spans="174:174" x14ac:dyDescent="0.3">
      <c r="FR19856"/>
    </row>
    <row r="19857" spans="174:174" x14ac:dyDescent="0.3">
      <c r="FR19857"/>
    </row>
    <row r="19858" spans="174:174" x14ac:dyDescent="0.3">
      <c r="FR19858"/>
    </row>
    <row r="19859" spans="174:174" x14ac:dyDescent="0.3">
      <c r="FR19859"/>
    </row>
    <row r="19860" spans="174:174" x14ac:dyDescent="0.3">
      <c r="FR19860"/>
    </row>
    <row r="19861" spans="174:174" x14ac:dyDescent="0.3">
      <c r="FR19861"/>
    </row>
    <row r="19862" spans="174:174" x14ac:dyDescent="0.3">
      <c r="FR19862"/>
    </row>
    <row r="19863" spans="174:174" x14ac:dyDescent="0.3">
      <c r="FR19863"/>
    </row>
    <row r="19864" spans="174:174" x14ac:dyDescent="0.3">
      <c r="FR19864"/>
    </row>
    <row r="19865" spans="174:174" x14ac:dyDescent="0.3">
      <c r="FR19865"/>
    </row>
    <row r="19866" spans="174:174" x14ac:dyDescent="0.3">
      <c r="FR19866"/>
    </row>
    <row r="19867" spans="174:174" x14ac:dyDescent="0.3">
      <c r="FR19867"/>
    </row>
    <row r="19868" spans="174:174" x14ac:dyDescent="0.3">
      <c r="FR19868"/>
    </row>
    <row r="19869" spans="174:174" x14ac:dyDescent="0.3">
      <c r="FR19869"/>
    </row>
    <row r="19870" spans="174:174" x14ac:dyDescent="0.3">
      <c r="FR19870"/>
    </row>
    <row r="19871" spans="174:174" x14ac:dyDescent="0.3">
      <c r="FR19871"/>
    </row>
    <row r="19872" spans="174:174" x14ac:dyDescent="0.3">
      <c r="FR19872"/>
    </row>
    <row r="19873" spans="174:174" x14ac:dyDescent="0.3">
      <c r="FR19873"/>
    </row>
    <row r="19874" spans="174:174" x14ac:dyDescent="0.3">
      <c r="FR19874"/>
    </row>
    <row r="19875" spans="174:174" x14ac:dyDescent="0.3">
      <c r="FR19875"/>
    </row>
    <row r="19876" spans="174:174" x14ac:dyDescent="0.3">
      <c r="FR19876"/>
    </row>
    <row r="19877" spans="174:174" x14ac:dyDescent="0.3">
      <c r="FR19877"/>
    </row>
    <row r="19878" spans="174:174" x14ac:dyDescent="0.3">
      <c r="FR19878"/>
    </row>
    <row r="19879" spans="174:174" x14ac:dyDescent="0.3">
      <c r="FR19879"/>
    </row>
    <row r="19880" spans="174:174" x14ac:dyDescent="0.3">
      <c r="FR19880"/>
    </row>
    <row r="19881" spans="174:174" x14ac:dyDescent="0.3">
      <c r="FR19881"/>
    </row>
    <row r="19882" spans="174:174" x14ac:dyDescent="0.3">
      <c r="FR19882"/>
    </row>
    <row r="19883" spans="174:174" x14ac:dyDescent="0.3">
      <c r="FR19883"/>
    </row>
    <row r="19884" spans="174:174" x14ac:dyDescent="0.3">
      <c r="FR19884"/>
    </row>
    <row r="19885" spans="174:174" x14ac:dyDescent="0.3">
      <c r="FR19885"/>
    </row>
    <row r="19886" spans="174:174" x14ac:dyDescent="0.3">
      <c r="FR19886"/>
    </row>
    <row r="19887" spans="174:174" x14ac:dyDescent="0.3">
      <c r="FR19887"/>
    </row>
    <row r="19888" spans="174:174" x14ac:dyDescent="0.3">
      <c r="FR19888"/>
    </row>
    <row r="19889" spans="174:174" x14ac:dyDescent="0.3">
      <c r="FR19889"/>
    </row>
    <row r="19890" spans="174:174" x14ac:dyDescent="0.3">
      <c r="FR19890"/>
    </row>
    <row r="19891" spans="174:174" x14ac:dyDescent="0.3">
      <c r="FR19891"/>
    </row>
    <row r="19892" spans="174:174" x14ac:dyDescent="0.3">
      <c r="FR19892"/>
    </row>
    <row r="19893" spans="174:174" x14ac:dyDescent="0.3">
      <c r="FR19893"/>
    </row>
    <row r="19894" spans="174:174" x14ac:dyDescent="0.3">
      <c r="FR19894"/>
    </row>
    <row r="19895" spans="174:174" x14ac:dyDescent="0.3">
      <c r="FR19895"/>
    </row>
    <row r="19896" spans="174:174" x14ac:dyDescent="0.3">
      <c r="FR19896"/>
    </row>
    <row r="19897" spans="174:174" x14ac:dyDescent="0.3">
      <c r="FR19897"/>
    </row>
    <row r="19898" spans="174:174" x14ac:dyDescent="0.3">
      <c r="FR19898"/>
    </row>
    <row r="19899" spans="174:174" x14ac:dyDescent="0.3">
      <c r="FR19899"/>
    </row>
    <row r="19900" spans="174:174" x14ac:dyDescent="0.3">
      <c r="FR19900"/>
    </row>
    <row r="19901" spans="174:174" x14ac:dyDescent="0.3">
      <c r="FR19901"/>
    </row>
    <row r="19902" spans="174:174" x14ac:dyDescent="0.3">
      <c r="FR19902"/>
    </row>
    <row r="19903" spans="174:174" x14ac:dyDescent="0.3">
      <c r="FR19903"/>
    </row>
    <row r="19904" spans="174:174" x14ac:dyDescent="0.3">
      <c r="FR19904"/>
    </row>
    <row r="19905" spans="174:174" x14ac:dyDescent="0.3">
      <c r="FR19905"/>
    </row>
    <row r="19906" spans="174:174" x14ac:dyDescent="0.3">
      <c r="FR19906"/>
    </row>
    <row r="19907" spans="174:174" x14ac:dyDescent="0.3">
      <c r="FR19907"/>
    </row>
    <row r="19908" spans="174:174" x14ac:dyDescent="0.3">
      <c r="FR19908"/>
    </row>
    <row r="19909" spans="174:174" x14ac:dyDescent="0.3">
      <c r="FR19909"/>
    </row>
    <row r="19910" spans="174:174" x14ac:dyDescent="0.3">
      <c r="FR19910"/>
    </row>
    <row r="19911" spans="174:174" x14ac:dyDescent="0.3">
      <c r="FR19911"/>
    </row>
    <row r="19912" spans="174:174" x14ac:dyDescent="0.3">
      <c r="FR19912"/>
    </row>
    <row r="19913" spans="174:174" x14ac:dyDescent="0.3">
      <c r="FR19913"/>
    </row>
    <row r="19914" spans="174:174" x14ac:dyDescent="0.3">
      <c r="FR19914"/>
    </row>
    <row r="19915" spans="174:174" x14ac:dyDescent="0.3">
      <c r="FR19915"/>
    </row>
    <row r="19916" spans="174:174" x14ac:dyDescent="0.3">
      <c r="FR19916"/>
    </row>
    <row r="19917" spans="174:174" x14ac:dyDescent="0.3">
      <c r="FR19917"/>
    </row>
    <row r="19918" spans="174:174" x14ac:dyDescent="0.3">
      <c r="FR19918"/>
    </row>
    <row r="19919" spans="174:174" x14ac:dyDescent="0.3">
      <c r="FR19919"/>
    </row>
    <row r="19920" spans="174:174" x14ac:dyDescent="0.3">
      <c r="FR19920"/>
    </row>
    <row r="19921" spans="174:174" x14ac:dyDescent="0.3">
      <c r="FR19921"/>
    </row>
    <row r="19922" spans="174:174" x14ac:dyDescent="0.3">
      <c r="FR19922"/>
    </row>
    <row r="19923" spans="174:174" x14ac:dyDescent="0.3">
      <c r="FR19923"/>
    </row>
    <row r="19924" spans="174:174" x14ac:dyDescent="0.3">
      <c r="FR19924"/>
    </row>
    <row r="19925" spans="174:174" x14ac:dyDescent="0.3">
      <c r="FR19925"/>
    </row>
    <row r="19926" spans="174:174" x14ac:dyDescent="0.3">
      <c r="FR19926"/>
    </row>
    <row r="19927" spans="174:174" x14ac:dyDescent="0.3">
      <c r="FR19927"/>
    </row>
    <row r="19928" spans="174:174" x14ac:dyDescent="0.3">
      <c r="FR19928"/>
    </row>
    <row r="19929" spans="174:174" x14ac:dyDescent="0.3">
      <c r="FR19929"/>
    </row>
    <row r="19930" spans="174:174" x14ac:dyDescent="0.3">
      <c r="FR19930"/>
    </row>
    <row r="19931" spans="174:174" x14ac:dyDescent="0.3">
      <c r="FR19931"/>
    </row>
    <row r="19932" spans="174:174" x14ac:dyDescent="0.3">
      <c r="FR19932"/>
    </row>
    <row r="19933" spans="174:174" x14ac:dyDescent="0.3">
      <c r="FR19933"/>
    </row>
    <row r="19934" spans="174:174" x14ac:dyDescent="0.3">
      <c r="FR19934"/>
    </row>
    <row r="19935" spans="174:174" x14ac:dyDescent="0.3">
      <c r="FR19935"/>
    </row>
    <row r="19936" spans="174:174" x14ac:dyDescent="0.3">
      <c r="FR19936"/>
    </row>
    <row r="19937" spans="174:174" x14ac:dyDescent="0.3">
      <c r="FR19937"/>
    </row>
    <row r="19938" spans="174:174" x14ac:dyDescent="0.3">
      <c r="FR19938"/>
    </row>
    <row r="19939" spans="174:174" x14ac:dyDescent="0.3">
      <c r="FR19939"/>
    </row>
    <row r="19940" spans="174:174" x14ac:dyDescent="0.3">
      <c r="FR19940"/>
    </row>
    <row r="19941" spans="174:174" x14ac:dyDescent="0.3">
      <c r="FR19941"/>
    </row>
    <row r="19942" spans="174:174" x14ac:dyDescent="0.3">
      <c r="FR19942"/>
    </row>
    <row r="19943" spans="174:174" x14ac:dyDescent="0.3">
      <c r="FR19943"/>
    </row>
    <row r="19944" spans="174:174" x14ac:dyDescent="0.3">
      <c r="FR19944"/>
    </row>
    <row r="19945" spans="174:174" x14ac:dyDescent="0.3">
      <c r="FR19945"/>
    </row>
    <row r="19946" spans="174:174" x14ac:dyDescent="0.3">
      <c r="FR19946"/>
    </row>
    <row r="19947" spans="174:174" x14ac:dyDescent="0.3">
      <c r="FR19947"/>
    </row>
    <row r="19948" spans="174:174" x14ac:dyDescent="0.3">
      <c r="FR19948"/>
    </row>
    <row r="19949" spans="174:174" x14ac:dyDescent="0.3">
      <c r="FR19949"/>
    </row>
    <row r="19950" spans="174:174" x14ac:dyDescent="0.3">
      <c r="FR19950"/>
    </row>
    <row r="19951" spans="174:174" x14ac:dyDescent="0.3">
      <c r="FR19951"/>
    </row>
    <row r="19952" spans="174:174" x14ac:dyDescent="0.3">
      <c r="FR19952"/>
    </row>
    <row r="19953" spans="174:174" x14ac:dyDescent="0.3">
      <c r="FR19953"/>
    </row>
    <row r="19954" spans="174:174" x14ac:dyDescent="0.3">
      <c r="FR19954"/>
    </row>
    <row r="19955" spans="174:174" x14ac:dyDescent="0.3">
      <c r="FR19955"/>
    </row>
    <row r="19956" spans="174:174" x14ac:dyDescent="0.3">
      <c r="FR19956"/>
    </row>
    <row r="19957" spans="174:174" x14ac:dyDescent="0.3">
      <c r="FR19957"/>
    </row>
    <row r="19958" spans="174:174" x14ac:dyDescent="0.3">
      <c r="FR19958"/>
    </row>
    <row r="19959" spans="174:174" x14ac:dyDescent="0.3">
      <c r="FR19959"/>
    </row>
    <row r="19960" spans="174:174" x14ac:dyDescent="0.3">
      <c r="FR19960"/>
    </row>
    <row r="19961" spans="174:174" x14ac:dyDescent="0.3">
      <c r="FR19961"/>
    </row>
    <row r="19962" spans="174:174" x14ac:dyDescent="0.3">
      <c r="FR19962"/>
    </row>
    <row r="19963" spans="174:174" x14ac:dyDescent="0.3">
      <c r="FR19963"/>
    </row>
    <row r="19964" spans="174:174" x14ac:dyDescent="0.3">
      <c r="FR19964"/>
    </row>
    <row r="19965" spans="174:174" x14ac:dyDescent="0.3">
      <c r="FR19965"/>
    </row>
    <row r="19966" spans="174:174" x14ac:dyDescent="0.3">
      <c r="FR19966"/>
    </row>
    <row r="19967" spans="174:174" x14ac:dyDescent="0.3">
      <c r="FR19967"/>
    </row>
    <row r="19968" spans="174:174" x14ac:dyDescent="0.3">
      <c r="FR19968"/>
    </row>
    <row r="19969" spans="174:174" x14ac:dyDescent="0.3">
      <c r="FR19969"/>
    </row>
    <row r="19970" spans="174:174" x14ac:dyDescent="0.3">
      <c r="FR19970"/>
    </row>
    <row r="19971" spans="174:174" x14ac:dyDescent="0.3">
      <c r="FR19971"/>
    </row>
    <row r="19972" spans="174:174" x14ac:dyDescent="0.3">
      <c r="FR19972"/>
    </row>
    <row r="19973" spans="174:174" x14ac:dyDescent="0.3">
      <c r="FR19973"/>
    </row>
    <row r="19974" spans="174:174" x14ac:dyDescent="0.3">
      <c r="FR19974"/>
    </row>
    <row r="19975" spans="174:174" x14ac:dyDescent="0.3">
      <c r="FR19975"/>
    </row>
    <row r="19976" spans="174:174" x14ac:dyDescent="0.3">
      <c r="FR19976"/>
    </row>
    <row r="19977" spans="174:174" x14ac:dyDescent="0.3">
      <c r="FR19977"/>
    </row>
    <row r="19978" spans="174:174" x14ac:dyDescent="0.3">
      <c r="FR19978"/>
    </row>
    <row r="19979" spans="174:174" x14ac:dyDescent="0.3">
      <c r="FR19979"/>
    </row>
    <row r="19980" spans="174:174" x14ac:dyDescent="0.3">
      <c r="FR19980"/>
    </row>
    <row r="19981" spans="174:174" x14ac:dyDescent="0.3">
      <c r="FR19981"/>
    </row>
    <row r="19982" spans="174:174" x14ac:dyDescent="0.3">
      <c r="FR19982"/>
    </row>
    <row r="19983" spans="174:174" x14ac:dyDescent="0.3">
      <c r="FR19983"/>
    </row>
    <row r="19984" spans="174:174" x14ac:dyDescent="0.3">
      <c r="FR19984"/>
    </row>
    <row r="19985" spans="174:174" x14ac:dyDescent="0.3">
      <c r="FR19985"/>
    </row>
    <row r="19986" spans="174:174" x14ac:dyDescent="0.3">
      <c r="FR19986"/>
    </row>
    <row r="19987" spans="174:174" x14ac:dyDescent="0.3">
      <c r="FR19987"/>
    </row>
    <row r="19988" spans="174:174" x14ac:dyDescent="0.3">
      <c r="FR19988"/>
    </row>
    <row r="19989" spans="174:174" x14ac:dyDescent="0.3">
      <c r="FR19989"/>
    </row>
    <row r="19990" spans="174:174" x14ac:dyDescent="0.3">
      <c r="FR19990"/>
    </row>
    <row r="19991" spans="174:174" x14ac:dyDescent="0.3">
      <c r="FR19991"/>
    </row>
    <row r="19992" spans="174:174" x14ac:dyDescent="0.3">
      <c r="FR19992"/>
    </row>
    <row r="19993" spans="174:174" x14ac:dyDescent="0.3">
      <c r="FR19993"/>
    </row>
    <row r="19994" spans="174:174" x14ac:dyDescent="0.3">
      <c r="FR19994"/>
    </row>
    <row r="19995" spans="174:174" x14ac:dyDescent="0.3">
      <c r="FR19995"/>
    </row>
    <row r="19996" spans="174:174" x14ac:dyDescent="0.3">
      <c r="FR19996"/>
    </row>
    <row r="19997" spans="174:174" x14ac:dyDescent="0.3">
      <c r="FR19997"/>
    </row>
    <row r="19998" spans="174:174" x14ac:dyDescent="0.3">
      <c r="FR19998"/>
    </row>
    <row r="19999" spans="174:174" x14ac:dyDescent="0.3">
      <c r="FR19999"/>
    </row>
    <row r="20000" spans="174:174" x14ac:dyDescent="0.3">
      <c r="FR20000"/>
    </row>
    <row r="20001" spans="174:174" x14ac:dyDescent="0.3">
      <c r="FR20001"/>
    </row>
    <row r="20002" spans="174:174" x14ac:dyDescent="0.3">
      <c r="FR20002"/>
    </row>
    <row r="20003" spans="174:174" x14ac:dyDescent="0.3">
      <c r="FR20003"/>
    </row>
    <row r="20004" spans="174:174" x14ac:dyDescent="0.3">
      <c r="FR20004"/>
    </row>
    <row r="20005" spans="174:174" x14ac:dyDescent="0.3">
      <c r="FR20005"/>
    </row>
    <row r="20006" spans="174:174" x14ac:dyDescent="0.3">
      <c r="FR20006"/>
    </row>
    <row r="20007" spans="174:174" x14ac:dyDescent="0.3">
      <c r="FR20007"/>
    </row>
    <row r="20008" spans="174:174" x14ac:dyDescent="0.3">
      <c r="FR20008"/>
    </row>
    <row r="20009" spans="174:174" x14ac:dyDescent="0.3">
      <c r="FR20009"/>
    </row>
    <row r="20010" spans="174:174" x14ac:dyDescent="0.3">
      <c r="FR20010"/>
    </row>
    <row r="20011" spans="174:174" x14ac:dyDescent="0.3">
      <c r="FR20011"/>
    </row>
    <row r="20012" spans="174:174" x14ac:dyDescent="0.3">
      <c r="FR20012"/>
    </row>
    <row r="20013" spans="174:174" x14ac:dyDescent="0.3">
      <c r="FR20013"/>
    </row>
    <row r="20014" spans="174:174" x14ac:dyDescent="0.3">
      <c r="FR20014"/>
    </row>
    <row r="20015" spans="174:174" x14ac:dyDescent="0.3">
      <c r="FR20015"/>
    </row>
    <row r="20016" spans="174:174" x14ac:dyDescent="0.3">
      <c r="FR20016"/>
    </row>
    <row r="20017" spans="174:174" x14ac:dyDescent="0.3">
      <c r="FR20017"/>
    </row>
    <row r="20018" spans="174:174" x14ac:dyDescent="0.3">
      <c r="FR20018"/>
    </row>
    <row r="20019" spans="174:174" x14ac:dyDescent="0.3">
      <c r="FR20019"/>
    </row>
    <row r="20020" spans="174:174" x14ac:dyDescent="0.3">
      <c r="FR20020"/>
    </row>
    <row r="20021" spans="174:174" x14ac:dyDescent="0.3">
      <c r="FR20021"/>
    </row>
    <row r="20022" spans="174:174" x14ac:dyDescent="0.3">
      <c r="FR20022"/>
    </row>
    <row r="20023" spans="174:174" x14ac:dyDescent="0.3">
      <c r="FR20023"/>
    </row>
    <row r="20024" spans="174:174" x14ac:dyDescent="0.3">
      <c r="FR20024"/>
    </row>
    <row r="20025" spans="174:174" x14ac:dyDescent="0.3">
      <c r="FR20025"/>
    </row>
    <row r="20026" spans="174:174" x14ac:dyDescent="0.3">
      <c r="FR20026"/>
    </row>
    <row r="20027" spans="174:174" x14ac:dyDescent="0.3">
      <c r="FR20027"/>
    </row>
    <row r="20028" spans="174:174" x14ac:dyDescent="0.3">
      <c r="FR20028"/>
    </row>
    <row r="20029" spans="174:174" x14ac:dyDescent="0.3">
      <c r="FR20029"/>
    </row>
    <row r="20030" spans="174:174" x14ac:dyDescent="0.3">
      <c r="FR20030"/>
    </row>
    <row r="20031" spans="174:174" x14ac:dyDescent="0.3">
      <c r="FR20031"/>
    </row>
    <row r="20032" spans="174:174" x14ac:dyDescent="0.3">
      <c r="FR20032"/>
    </row>
    <row r="20033" spans="174:174" x14ac:dyDescent="0.3">
      <c r="FR20033"/>
    </row>
    <row r="20034" spans="174:174" x14ac:dyDescent="0.3">
      <c r="FR20034"/>
    </row>
    <row r="20035" spans="174:174" x14ac:dyDescent="0.3">
      <c r="FR20035"/>
    </row>
    <row r="20036" spans="174:174" x14ac:dyDescent="0.3">
      <c r="FR20036"/>
    </row>
    <row r="20037" spans="174:174" x14ac:dyDescent="0.3">
      <c r="FR20037"/>
    </row>
    <row r="20038" spans="174:174" x14ac:dyDescent="0.3">
      <c r="FR20038"/>
    </row>
    <row r="20039" spans="174:174" x14ac:dyDescent="0.3">
      <c r="FR20039"/>
    </row>
    <row r="20040" spans="174:174" x14ac:dyDescent="0.3">
      <c r="FR20040"/>
    </row>
    <row r="20041" spans="174:174" x14ac:dyDescent="0.3">
      <c r="FR20041"/>
    </row>
    <row r="20042" spans="174:174" x14ac:dyDescent="0.3">
      <c r="FR20042"/>
    </row>
    <row r="20043" spans="174:174" x14ac:dyDescent="0.3">
      <c r="FR20043"/>
    </row>
    <row r="20044" spans="174:174" x14ac:dyDescent="0.3">
      <c r="FR20044"/>
    </row>
    <row r="20045" spans="174:174" x14ac:dyDescent="0.3">
      <c r="FR20045"/>
    </row>
    <row r="20046" spans="174:174" x14ac:dyDescent="0.3">
      <c r="FR20046"/>
    </row>
    <row r="20047" spans="174:174" x14ac:dyDescent="0.3">
      <c r="FR20047"/>
    </row>
    <row r="20048" spans="174:174" x14ac:dyDescent="0.3">
      <c r="FR20048"/>
    </row>
    <row r="20049" spans="174:174" x14ac:dyDescent="0.3">
      <c r="FR20049"/>
    </row>
    <row r="20050" spans="174:174" x14ac:dyDescent="0.3">
      <c r="FR20050"/>
    </row>
    <row r="20051" spans="174:174" x14ac:dyDescent="0.3">
      <c r="FR20051"/>
    </row>
    <row r="20052" spans="174:174" x14ac:dyDescent="0.3">
      <c r="FR20052"/>
    </row>
    <row r="20053" spans="174:174" x14ac:dyDescent="0.3">
      <c r="FR20053"/>
    </row>
    <row r="20054" spans="174:174" x14ac:dyDescent="0.3">
      <c r="FR20054"/>
    </row>
    <row r="20055" spans="174:174" x14ac:dyDescent="0.3">
      <c r="FR20055"/>
    </row>
    <row r="20056" spans="174:174" x14ac:dyDescent="0.3">
      <c r="FR20056"/>
    </row>
    <row r="20057" spans="174:174" x14ac:dyDescent="0.3">
      <c r="FR20057"/>
    </row>
    <row r="20058" spans="174:174" x14ac:dyDescent="0.3">
      <c r="FR20058"/>
    </row>
    <row r="20059" spans="174:174" x14ac:dyDescent="0.3">
      <c r="FR20059"/>
    </row>
    <row r="20060" spans="174:174" x14ac:dyDescent="0.3">
      <c r="FR20060"/>
    </row>
    <row r="20061" spans="174:174" x14ac:dyDescent="0.3">
      <c r="FR20061"/>
    </row>
    <row r="20062" spans="174:174" x14ac:dyDescent="0.3">
      <c r="FR20062"/>
    </row>
    <row r="20063" spans="174:174" x14ac:dyDescent="0.3">
      <c r="FR20063"/>
    </row>
    <row r="20064" spans="174:174" x14ac:dyDescent="0.3">
      <c r="FR20064"/>
    </row>
    <row r="20065" spans="174:174" x14ac:dyDescent="0.3">
      <c r="FR20065"/>
    </row>
    <row r="20066" spans="174:174" x14ac:dyDescent="0.3">
      <c r="FR20066"/>
    </row>
    <row r="20067" spans="174:174" x14ac:dyDescent="0.3">
      <c r="FR20067"/>
    </row>
    <row r="20068" spans="174:174" x14ac:dyDescent="0.3">
      <c r="FR20068"/>
    </row>
    <row r="20069" spans="174:174" x14ac:dyDescent="0.3">
      <c r="FR20069"/>
    </row>
    <row r="20070" spans="174:174" x14ac:dyDescent="0.3">
      <c r="FR20070"/>
    </row>
    <row r="20071" spans="174:174" x14ac:dyDescent="0.3">
      <c r="FR20071"/>
    </row>
    <row r="20072" spans="174:174" x14ac:dyDescent="0.3">
      <c r="FR20072"/>
    </row>
    <row r="20073" spans="174:174" x14ac:dyDescent="0.3">
      <c r="FR20073"/>
    </row>
    <row r="20074" spans="174:174" x14ac:dyDescent="0.3">
      <c r="FR20074"/>
    </row>
    <row r="20075" spans="174:174" x14ac:dyDescent="0.3">
      <c r="FR20075"/>
    </row>
    <row r="20076" spans="174:174" x14ac:dyDescent="0.3">
      <c r="FR20076"/>
    </row>
    <row r="20077" spans="174:174" x14ac:dyDescent="0.3">
      <c r="FR20077"/>
    </row>
    <row r="20078" spans="174:174" x14ac:dyDescent="0.3">
      <c r="FR20078"/>
    </row>
    <row r="20079" spans="174:174" x14ac:dyDescent="0.3">
      <c r="FR20079"/>
    </row>
    <row r="20080" spans="174:174" x14ac:dyDescent="0.3">
      <c r="FR20080"/>
    </row>
    <row r="20081" spans="174:174" x14ac:dyDescent="0.3">
      <c r="FR20081"/>
    </row>
    <row r="20082" spans="174:174" x14ac:dyDescent="0.3">
      <c r="FR20082"/>
    </row>
    <row r="20083" spans="174:174" x14ac:dyDescent="0.3">
      <c r="FR20083"/>
    </row>
    <row r="20084" spans="174:174" x14ac:dyDescent="0.3">
      <c r="FR20084"/>
    </row>
    <row r="20085" spans="174:174" x14ac:dyDescent="0.3">
      <c r="FR20085"/>
    </row>
    <row r="20086" spans="174:174" x14ac:dyDescent="0.3">
      <c r="FR20086"/>
    </row>
    <row r="20087" spans="174:174" x14ac:dyDescent="0.3">
      <c r="FR20087"/>
    </row>
    <row r="20088" spans="174:174" x14ac:dyDescent="0.3">
      <c r="FR20088"/>
    </row>
    <row r="20089" spans="174:174" x14ac:dyDescent="0.3">
      <c r="FR20089"/>
    </row>
    <row r="20090" spans="174:174" x14ac:dyDescent="0.3">
      <c r="FR20090"/>
    </row>
    <row r="20091" spans="174:174" x14ac:dyDescent="0.3">
      <c r="FR20091"/>
    </row>
    <row r="20092" spans="174:174" x14ac:dyDescent="0.3">
      <c r="FR20092"/>
    </row>
    <row r="20093" spans="174:174" x14ac:dyDescent="0.3">
      <c r="FR20093"/>
    </row>
    <row r="20094" spans="174:174" x14ac:dyDescent="0.3">
      <c r="FR20094"/>
    </row>
    <row r="20095" spans="174:174" x14ac:dyDescent="0.3">
      <c r="FR20095"/>
    </row>
    <row r="20096" spans="174:174" x14ac:dyDescent="0.3">
      <c r="FR20096"/>
    </row>
    <row r="20097" spans="174:174" x14ac:dyDescent="0.3">
      <c r="FR20097"/>
    </row>
    <row r="20098" spans="174:174" x14ac:dyDescent="0.3">
      <c r="FR20098"/>
    </row>
    <row r="20099" spans="174:174" x14ac:dyDescent="0.3">
      <c r="FR20099"/>
    </row>
    <row r="20100" spans="174:174" x14ac:dyDescent="0.3">
      <c r="FR20100"/>
    </row>
    <row r="20101" spans="174:174" x14ac:dyDescent="0.3">
      <c r="FR20101"/>
    </row>
    <row r="20102" spans="174:174" x14ac:dyDescent="0.3">
      <c r="FR20102"/>
    </row>
    <row r="20103" spans="174:174" x14ac:dyDescent="0.3">
      <c r="FR20103"/>
    </row>
    <row r="20104" spans="174:174" x14ac:dyDescent="0.3">
      <c r="FR20104"/>
    </row>
    <row r="20105" spans="174:174" x14ac:dyDescent="0.3">
      <c r="FR20105"/>
    </row>
    <row r="20106" spans="174:174" x14ac:dyDescent="0.3">
      <c r="FR20106"/>
    </row>
    <row r="20107" spans="174:174" x14ac:dyDescent="0.3">
      <c r="FR20107"/>
    </row>
    <row r="20108" spans="174:174" x14ac:dyDescent="0.3">
      <c r="FR20108"/>
    </row>
    <row r="20109" spans="174:174" x14ac:dyDescent="0.3">
      <c r="FR20109"/>
    </row>
    <row r="20110" spans="174:174" x14ac:dyDescent="0.3">
      <c r="FR20110"/>
    </row>
    <row r="20111" spans="174:174" x14ac:dyDescent="0.3">
      <c r="FR20111"/>
    </row>
    <row r="20112" spans="174:174" x14ac:dyDescent="0.3">
      <c r="FR20112"/>
    </row>
    <row r="20113" spans="174:174" x14ac:dyDescent="0.3">
      <c r="FR20113"/>
    </row>
    <row r="20114" spans="174:174" x14ac:dyDescent="0.3">
      <c r="FR20114"/>
    </row>
    <row r="20115" spans="174:174" x14ac:dyDescent="0.3">
      <c r="FR20115"/>
    </row>
    <row r="20116" spans="174:174" x14ac:dyDescent="0.3">
      <c r="FR20116"/>
    </row>
    <row r="20117" spans="174:174" x14ac:dyDescent="0.3">
      <c r="FR20117"/>
    </row>
    <row r="20118" spans="174:174" x14ac:dyDescent="0.3">
      <c r="FR20118"/>
    </row>
    <row r="20119" spans="174:174" x14ac:dyDescent="0.3">
      <c r="FR20119"/>
    </row>
    <row r="20120" spans="174:174" x14ac:dyDescent="0.3">
      <c r="FR20120"/>
    </row>
    <row r="20121" spans="174:174" x14ac:dyDescent="0.3">
      <c r="FR20121"/>
    </row>
    <row r="20122" spans="174:174" x14ac:dyDescent="0.3">
      <c r="FR20122"/>
    </row>
    <row r="20123" spans="174:174" x14ac:dyDescent="0.3">
      <c r="FR20123"/>
    </row>
    <row r="20124" spans="174:174" x14ac:dyDescent="0.3">
      <c r="FR20124"/>
    </row>
    <row r="20125" spans="174:174" x14ac:dyDescent="0.3">
      <c r="FR20125"/>
    </row>
    <row r="20126" spans="174:174" x14ac:dyDescent="0.3">
      <c r="FR20126"/>
    </row>
    <row r="20127" spans="174:174" x14ac:dyDescent="0.3">
      <c r="FR20127"/>
    </row>
    <row r="20128" spans="174:174" x14ac:dyDescent="0.3">
      <c r="FR20128"/>
    </row>
    <row r="20129" spans="174:174" x14ac:dyDescent="0.3">
      <c r="FR20129"/>
    </row>
    <row r="20130" spans="174:174" x14ac:dyDescent="0.3">
      <c r="FR20130"/>
    </row>
    <row r="20131" spans="174:174" x14ac:dyDescent="0.3">
      <c r="FR20131"/>
    </row>
    <row r="20132" spans="174:174" x14ac:dyDescent="0.3">
      <c r="FR20132"/>
    </row>
    <row r="20133" spans="174:174" x14ac:dyDescent="0.3">
      <c r="FR20133"/>
    </row>
    <row r="20134" spans="174:174" x14ac:dyDescent="0.3">
      <c r="FR20134"/>
    </row>
    <row r="20135" spans="174:174" x14ac:dyDescent="0.3">
      <c r="FR20135"/>
    </row>
    <row r="20136" spans="174:174" x14ac:dyDescent="0.3">
      <c r="FR20136"/>
    </row>
    <row r="20137" spans="174:174" x14ac:dyDescent="0.3">
      <c r="FR20137"/>
    </row>
    <row r="20138" spans="174:174" x14ac:dyDescent="0.3">
      <c r="FR20138"/>
    </row>
    <row r="20139" spans="174:174" x14ac:dyDescent="0.3">
      <c r="FR20139"/>
    </row>
    <row r="20140" spans="174:174" x14ac:dyDescent="0.3">
      <c r="FR20140"/>
    </row>
    <row r="20141" spans="174:174" x14ac:dyDescent="0.3">
      <c r="FR20141"/>
    </row>
    <row r="20142" spans="174:174" x14ac:dyDescent="0.3">
      <c r="FR20142"/>
    </row>
    <row r="20143" spans="174:174" x14ac:dyDescent="0.3">
      <c r="FR20143"/>
    </row>
    <row r="20144" spans="174:174" x14ac:dyDescent="0.3">
      <c r="FR20144"/>
    </row>
    <row r="20145" spans="174:174" x14ac:dyDescent="0.3">
      <c r="FR20145"/>
    </row>
    <row r="20146" spans="174:174" x14ac:dyDescent="0.3">
      <c r="FR20146"/>
    </row>
    <row r="20147" spans="174:174" x14ac:dyDescent="0.3">
      <c r="FR20147"/>
    </row>
    <row r="20148" spans="174:174" x14ac:dyDescent="0.3">
      <c r="FR20148"/>
    </row>
    <row r="20149" spans="174:174" x14ac:dyDescent="0.3">
      <c r="FR20149"/>
    </row>
    <row r="20150" spans="174:174" x14ac:dyDescent="0.3">
      <c r="FR20150"/>
    </row>
    <row r="20151" spans="174:174" x14ac:dyDescent="0.3">
      <c r="FR20151"/>
    </row>
    <row r="20152" spans="174:174" x14ac:dyDescent="0.3">
      <c r="FR20152"/>
    </row>
    <row r="20153" spans="174:174" x14ac:dyDescent="0.3">
      <c r="FR20153"/>
    </row>
    <row r="20154" spans="174:174" x14ac:dyDescent="0.3">
      <c r="FR20154"/>
    </row>
    <row r="20155" spans="174:174" x14ac:dyDescent="0.3">
      <c r="FR20155"/>
    </row>
    <row r="20156" spans="174:174" x14ac:dyDescent="0.3">
      <c r="FR20156"/>
    </row>
    <row r="20157" spans="174:174" x14ac:dyDescent="0.3">
      <c r="FR20157"/>
    </row>
    <row r="20158" spans="174:174" x14ac:dyDescent="0.3">
      <c r="FR20158"/>
    </row>
    <row r="20159" spans="174:174" x14ac:dyDescent="0.3">
      <c r="FR20159"/>
    </row>
    <row r="20160" spans="174:174" x14ac:dyDescent="0.3">
      <c r="FR20160"/>
    </row>
    <row r="20161" spans="174:174" x14ac:dyDescent="0.3">
      <c r="FR20161"/>
    </row>
    <row r="20162" spans="174:174" x14ac:dyDescent="0.3">
      <c r="FR20162"/>
    </row>
    <row r="20163" spans="174:174" x14ac:dyDescent="0.3">
      <c r="FR20163"/>
    </row>
    <row r="20164" spans="174:174" x14ac:dyDescent="0.3">
      <c r="FR20164"/>
    </row>
    <row r="20165" spans="174:174" x14ac:dyDescent="0.3">
      <c r="FR20165"/>
    </row>
    <row r="20166" spans="174:174" x14ac:dyDescent="0.3">
      <c r="FR20166"/>
    </row>
    <row r="20167" spans="174:174" x14ac:dyDescent="0.3">
      <c r="FR20167"/>
    </row>
    <row r="20168" spans="174:174" x14ac:dyDescent="0.3">
      <c r="FR20168"/>
    </row>
    <row r="20169" spans="174:174" x14ac:dyDescent="0.3">
      <c r="FR20169"/>
    </row>
    <row r="20170" spans="174:174" x14ac:dyDescent="0.3">
      <c r="FR20170"/>
    </row>
    <row r="20171" spans="174:174" x14ac:dyDescent="0.3">
      <c r="FR20171"/>
    </row>
    <row r="20172" spans="174:174" x14ac:dyDescent="0.3">
      <c r="FR20172"/>
    </row>
    <row r="20173" spans="174:174" x14ac:dyDescent="0.3">
      <c r="FR20173"/>
    </row>
    <row r="20174" spans="174:174" x14ac:dyDescent="0.3">
      <c r="FR20174"/>
    </row>
    <row r="20175" spans="174:174" x14ac:dyDescent="0.3">
      <c r="FR20175"/>
    </row>
    <row r="20176" spans="174:174" x14ac:dyDescent="0.3">
      <c r="FR20176"/>
    </row>
    <row r="20177" spans="174:174" x14ac:dyDescent="0.3">
      <c r="FR20177"/>
    </row>
    <row r="20178" spans="174:174" x14ac:dyDescent="0.3">
      <c r="FR20178"/>
    </row>
    <row r="20179" spans="174:174" x14ac:dyDescent="0.3">
      <c r="FR20179"/>
    </row>
    <row r="20180" spans="174:174" x14ac:dyDescent="0.3">
      <c r="FR20180"/>
    </row>
    <row r="20181" spans="174:174" x14ac:dyDescent="0.3">
      <c r="FR20181"/>
    </row>
    <row r="20182" spans="174:174" x14ac:dyDescent="0.3">
      <c r="FR20182"/>
    </row>
    <row r="20183" spans="174:174" x14ac:dyDescent="0.3">
      <c r="FR20183"/>
    </row>
    <row r="20184" spans="174:174" x14ac:dyDescent="0.3">
      <c r="FR20184"/>
    </row>
    <row r="20185" spans="174:174" x14ac:dyDescent="0.3">
      <c r="FR20185"/>
    </row>
    <row r="20186" spans="174:174" x14ac:dyDescent="0.3">
      <c r="FR20186"/>
    </row>
    <row r="20187" spans="174:174" x14ac:dyDescent="0.3">
      <c r="FR20187"/>
    </row>
    <row r="20188" spans="174:174" x14ac:dyDescent="0.3">
      <c r="FR20188"/>
    </row>
    <row r="20189" spans="174:174" x14ac:dyDescent="0.3">
      <c r="FR20189"/>
    </row>
    <row r="20190" spans="174:174" x14ac:dyDescent="0.3">
      <c r="FR20190"/>
    </row>
    <row r="20191" spans="174:174" x14ac:dyDescent="0.3">
      <c r="FR20191"/>
    </row>
    <row r="20192" spans="174:174" x14ac:dyDescent="0.3">
      <c r="FR20192"/>
    </row>
    <row r="20193" spans="174:174" x14ac:dyDescent="0.3">
      <c r="FR20193"/>
    </row>
    <row r="20194" spans="174:174" x14ac:dyDescent="0.3">
      <c r="FR20194"/>
    </row>
    <row r="20195" spans="174:174" x14ac:dyDescent="0.3">
      <c r="FR20195"/>
    </row>
    <row r="20196" spans="174:174" x14ac:dyDescent="0.3">
      <c r="FR20196"/>
    </row>
    <row r="20197" spans="174:174" x14ac:dyDescent="0.3">
      <c r="FR20197"/>
    </row>
    <row r="20198" spans="174:174" x14ac:dyDescent="0.3">
      <c r="FR20198"/>
    </row>
    <row r="20199" spans="174:174" x14ac:dyDescent="0.3">
      <c r="FR20199"/>
    </row>
    <row r="20200" spans="174:174" x14ac:dyDescent="0.3">
      <c r="FR20200"/>
    </row>
    <row r="20201" spans="174:174" x14ac:dyDescent="0.3">
      <c r="FR20201"/>
    </row>
    <row r="20202" spans="174:174" x14ac:dyDescent="0.3">
      <c r="FR20202"/>
    </row>
    <row r="20203" spans="174:174" x14ac:dyDescent="0.3">
      <c r="FR20203"/>
    </row>
    <row r="20204" spans="174:174" x14ac:dyDescent="0.3">
      <c r="FR20204"/>
    </row>
    <row r="20205" spans="174:174" x14ac:dyDescent="0.3">
      <c r="FR20205"/>
    </row>
    <row r="20206" spans="174:174" x14ac:dyDescent="0.3">
      <c r="FR20206"/>
    </row>
    <row r="20207" spans="174:174" x14ac:dyDescent="0.3">
      <c r="FR20207"/>
    </row>
    <row r="20208" spans="174:174" x14ac:dyDescent="0.3">
      <c r="FR20208"/>
    </row>
    <row r="20209" spans="174:174" x14ac:dyDescent="0.3">
      <c r="FR20209"/>
    </row>
    <row r="20210" spans="174:174" x14ac:dyDescent="0.3">
      <c r="FR20210"/>
    </row>
    <row r="20211" spans="174:174" x14ac:dyDescent="0.3">
      <c r="FR20211"/>
    </row>
    <row r="20212" spans="174:174" x14ac:dyDescent="0.3">
      <c r="FR20212"/>
    </row>
    <row r="20213" spans="174:174" x14ac:dyDescent="0.3">
      <c r="FR20213"/>
    </row>
    <row r="20214" spans="174:174" x14ac:dyDescent="0.3">
      <c r="FR20214"/>
    </row>
    <row r="20215" spans="174:174" x14ac:dyDescent="0.3">
      <c r="FR20215"/>
    </row>
    <row r="20216" spans="174:174" x14ac:dyDescent="0.3">
      <c r="FR20216"/>
    </row>
    <row r="20217" spans="174:174" x14ac:dyDescent="0.3">
      <c r="FR20217"/>
    </row>
    <row r="20218" spans="174:174" x14ac:dyDescent="0.3">
      <c r="FR20218"/>
    </row>
    <row r="20219" spans="174:174" x14ac:dyDescent="0.3">
      <c r="FR20219"/>
    </row>
    <row r="20220" spans="174:174" x14ac:dyDescent="0.3">
      <c r="FR20220"/>
    </row>
    <row r="20221" spans="174:174" x14ac:dyDescent="0.3">
      <c r="FR20221"/>
    </row>
    <row r="20222" spans="174:174" x14ac:dyDescent="0.3">
      <c r="FR20222"/>
    </row>
    <row r="20223" spans="174:174" x14ac:dyDescent="0.3">
      <c r="FR20223"/>
    </row>
    <row r="20224" spans="174:174" x14ac:dyDescent="0.3">
      <c r="FR20224"/>
    </row>
    <row r="20225" spans="174:174" x14ac:dyDescent="0.3">
      <c r="FR20225"/>
    </row>
    <row r="20226" spans="174:174" x14ac:dyDescent="0.3">
      <c r="FR20226"/>
    </row>
    <row r="20227" spans="174:174" x14ac:dyDescent="0.3">
      <c r="FR20227"/>
    </row>
    <row r="20228" spans="174:174" x14ac:dyDescent="0.3">
      <c r="FR20228"/>
    </row>
    <row r="20229" spans="174:174" x14ac:dyDescent="0.3">
      <c r="FR20229"/>
    </row>
    <row r="20230" spans="174:174" x14ac:dyDescent="0.3">
      <c r="FR20230"/>
    </row>
    <row r="20231" spans="174:174" x14ac:dyDescent="0.3">
      <c r="FR20231"/>
    </row>
    <row r="20232" spans="174:174" x14ac:dyDescent="0.3">
      <c r="FR20232"/>
    </row>
    <row r="20233" spans="174:174" x14ac:dyDescent="0.3">
      <c r="FR20233"/>
    </row>
    <row r="20234" spans="174:174" x14ac:dyDescent="0.3">
      <c r="FR20234"/>
    </row>
    <row r="20235" spans="174:174" x14ac:dyDescent="0.3">
      <c r="FR20235"/>
    </row>
    <row r="20236" spans="174:174" x14ac:dyDescent="0.3">
      <c r="FR20236"/>
    </row>
    <row r="20237" spans="174:174" x14ac:dyDescent="0.3">
      <c r="FR20237"/>
    </row>
    <row r="20238" spans="174:174" x14ac:dyDescent="0.3">
      <c r="FR20238"/>
    </row>
    <row r="20239" spans="174:174" x14ac:dyDescent="0.3">
      <c r="FR20239"/>
    </row>
    <row r="20240" spans="174:174" x14ac:dyDescent="0.3">
      <c r="FR20240"/>
    </row>
    <row r="20241" spans="174:174" x14ac:dyDescent="0.3">
      <c r="FR20241"/>
    </row>
    <row r="20242" spans="174:174" x14ac:dyDescent="0.3">
      <c r="FR20242"/>
    </row>
    <row r="20243" spans="174:174" x14ac:dyDescent="0.3">
      <c r="FR20243"/>
    </row>
    <row r="20244" spans="174:174" x14ac:dyDescent="0.3">
      <c r="FR20244"/>
    </row>
    <row r="20245" spans="174:174" x14ac:dyDescent="0.3">
      <c r="FR20245"/>
    </row>
    <row r="20246" spans="174:174" x14ac:dyDescent="0.3">
      <c r="FR20246"/>
    </row>
    <row r="20247" spans="174:174" x14ac:dyDescent="0.3">
      <c r="FR20247"/>
    </row>
    <row r="20248" spans="174:174" x14ac:dyDescent="0.3">
      <c r="FR20248"/>
    </row>
    <row r="20249" spans="174:174" x14ac:dyDescent="0.3">
      <c r="FR20249"/>
    </row>
    <row r="20250" spans="174:174" x14ac:dyDescent="0.3">
      <c r="FR20250"/>
    </row>
    <row r="20251" spans="174:174" x14ac:dyDescent="0.3">
      <c r="FR20251"/>
    </row>
    <row r="20252" spans="174:174" x14ac:dyDescent="0.3">
      <c r="FR20252"/>
    </row>
    <row r="20253" spans="174:174" x14ac:dyDescent="0.3">
      <c r="FR20253"/>
    </row>
    <row r="20254" spans="174:174" x14ac:dyDescent="0.3">
      <c r="FR20254"/>
    </row>
    <row r="20255" spans="174:174" x14ac:dyDescent="0.3">
      <c r="FR20255"/>
    </row>
    <row r="20256" spans="174:174" x14ac:dyDescent="0.3">
      <c r="FR20256"/>
    </row>
    <row r="20257" spans="174:174" x14ac:dyDescent="0.3">
      <c r="FR20257"/>
    </row>
    <row r="20258" spans="174:174" x14ac:dyDescent="0.3">
      <c r="FR20258"/>
    </row>
    <row r="20259" spans="174:174" x14ac:dyDescent="0.3">
      <c r="FR20259"/>
    </row>
    <row r="20260" spans="174:174" x14ac:dyDescent="0.3">
      <c r="FR20260"/>
    </row>
    <row r="20261" spans="174:174" x14ac:dyDescent="0.3">
      <c r="FR20261"/>
    </row>
    <row r="20262" spans="174:174" x14ac:dyDescent="0.3">
      <c r="FR20262"/>
    </row>
    <row r="20263" spans="174:174" x14ac:dyDescent="0.3">
      <c r="FR20263"/>
    </row>
    <row r="20264" spans="174:174" x14ac:dyDescent="0.3">
      <c r="FR20264"/>
    </row>
    <row r="20265" spans="174:174" x14ac:dyDescent="0.3">
      <c r="FR20265"/>
    </row>
    <row r="20266" spans="174:174" x14ac:dyDescent="0.3">
      <c r="FR20266"/>
    </row>
    <row r="20267" spans="174:174" x14ac:dyDescent="0.3">
      <c r="FR20267"/>
    </row>
    <row r="20268" spans="174:174" x14ac:dyDescent="0.3">
      <c r="FR20268"/>
    </row>
    <row r="20269" spans="174:174" x14ac:dyDescent="0.3">
      <c r="FR20269"/>
    </row>
    <row r="20270" spans="174:174" x14ac:dyDescent="0.3">
      <c r="FR20270"/>
    </row>
    <row r="20271" spans="174:174" x14ac:dyDescent="0.3">
      <c r="FR20271"/>
    </row>
    <row r="20272" spans="174:174" x14ac:dyDescent="0.3">
      <c r="FR20272"/>
    </row>
    <row r="20273" spans="174:174" x14ac:dyDescent="0.3">
      <c r="FR20273"/>
    </row>
    <row r="20274" spans="174:174" x14ac:dyDescent="0.3">
      <c r="FR20274"/>
    </row>
    <row r="20275" spans="174:174" x14ac:dyDescent="0.3">
      <c r="FR20275"/>
    </row>
    <row r="20276" spans="174:174" x14ac:dyDescent="0.3">
      <c r="FR20276"/>
    </row>
    <row r="20277" spans="174:174" x14ac:dyDescent="0.3">
      <c r="FR20277"/>
    </row>
    <row r="20278" spans="174:174" x14ac:dyDescent="0.3">
      <c r="FR20278"/>
    </row>
    <row r="20279" spans="174:174" x14ac:dyDescent="0.3">
      <c r="FR20279"/>
    </row>
    <row r="20280" spans="174:174" x14ac:dyDescent="0.3">
      <c r="FR20280"/>
    </row>
    <row r="20281" spans="174:174" x14ac:dyDescent="0.3">
      <c r="FR20281"/>
    </row>
    <row r="20282" spans="174:174" x14ac:dyDescent="0.3">
      <c r="FR20282"/>
    </row>
    <row r="20283" spans="174:174" x14ac:dyDescent="0.3">
      <c r="FR20283"/>
    </row>
    <row r="20284" spans="174:174" x14ac:dyDescent="0.3">
      <c r="FR20284"/>
    </row>
    <row r="20285" spans="174:174" x14ac:dyDescent="0.3">
      <c r="FR20285"/>
    </row>
    <row r="20286" spans="174:174" x14ac:dyDescent="0.3">
      <c r="FR20286"/>
    </row>
    <row r="20287" spans="174:174" x14ac:dyDescent="0.3">
      <c r="FR20287"/>
    </row>
    <row r="20288" spans="174:174" x14ac:dyDescent="0.3">
      <c r="FR20288"/>
    </row>
    <row r="20289" spans="174:174" x14ac:dyDescent="0.3">
      <c r="FR20289"/>
    </row>
    <row r="20290" spans="174:174" x14ac:dyDescent="0.3">
      <c r="FR20290"/>
    </row>
    <row r="20291" spans="174:174" x14ac:dyDescent="0.3">
      <c r="FR20291"/>
    </row>
    <row r="20292" spans="174:174" x14ac:dyDescent="0.3">
      <c r="FR20292"/>
    </row>
    <row r="20293" spans="174:174" x14ac:dyDescent="0.3">
      <c r="FR20293"/>
    </row>
    <row r="20294" spans="174:174" x14ac:dyDescent="0.3">
      <c r="FR20294"/>
    </row>
    <row r="20295" spans="174:174" x14ac:dyDescent="0.3">
      <c r="FR20295"/>
    </row>
    <row r="20296" spans="174:174" x14ac:dyDescent="0.3">
      <c r="FR20296"/>
    </row>
    <row r="20297" spans="174:174" x14ac:dyDescent="0.3">
      <c r="FR20297"/>
    </row>
    <row r="20298" spans="174:174" x14ac:dyDescent="0.3">
      <c r="FR20298"/>
    </row>
    <row r="20299" spans="174:174" x14ac:dyDescent="0.3">
      <c r="FR20299"/>
    </row>
    <row r="20300" spans="174:174" x14ac:dyDescent="0.3">
      <c r="FR20300"/>
    </row>
    <row r="20301" spans="174:174" x14ac:dyDescent="0.3">
      <c r="FR20301"/>
    </row>
    <row r="20302" spans="174:174" x14ac:dyDescent="0.3">
      <c r="FR20302"/>
    </row>
    <row r="20303" spans="174:174" x14ac:dyDescent="0.3">
      <c r="FR20303"/>
    </row>
    <row r="20304" spans="174:174" x14ac:dyDescent="0.3">
      <c r="FR20304"/>
    </row>
    <row r="20305" spans="174:174" x14ac:dyDescent="0.3">
      <c r="FR20305"/>
    </row>
    <row r="20306" spans="174:174" x14ac:dyDescent="0.3">
      <c r="FR20306"/>
    </row>
    <row r="20307" spans="174:174" x14ac:dyDescent="0.3">
      <c r="FR20307"/>
    </row>
    <row r="20308" spans="174:174" x14ac:dyDescent="0.3">
      <c r="FR20308"/>
    </row>
    <row r="20309" spans="174:174" x14ac:dyDescent="0.3">
      <c r="FR20309"/>
    </row>
    <row r="20310" spans="174:174" x14ac:dyDescent="0.3">
      <c r="FR20310"/>
    </row>
    <row r="20311" spans="174:174" x14ac:dyDescent="0.3">
      <c r="FR20311"/>
    </row>
    <row r="20312" spans="174:174" x14ac:dyDescent="0.3">
      <c r="FR20312"/>
    </row>
    <row r="20313" spans="174:174" x14ac:dyDescent="0.3">
      <c r="FR20313"/>
    </row>
    <row r="20314" spans="174:174" x14ac:dyDescent="0.3">
      <c r="FR20314"/>
    </row>
    <row r="20315" spans="174:174" x14ac:dyDescent="0.3">
      <c r="FR20315"/>
    </row>
    <row r="20316" spans="174:174" x14ac:dyDescent="0.3">
      <c r="FR20316"/>
    </row>
    <row r="20317" spans="174:174" x14ac:dyDescent="0.3">
      <c r="FR20317"/>
    </row>
    <row r="20318" spans="174:174" x14ac:dyDescent="0.3">
      <c r="FR20318"/>
    </row>
    <row r="20319" spans="174:174" x14ac:dyDescent="0.3">
      <c r="FR20319"/>
    </row>
    <row r="20320" spans="174:174" x14ac:dyDescent="0.3">
      <c r="FR20320"/>
    </row>
    <row r="20321" spans="174:174" x14ac:dyDescent="0.3">
      <c r="FR20321"/>
    </row>
    <row r="20322" spans="174:174" x14ac:dyDescent="0.3">
      <c r="FR20322"/>
    </row>
    <row r="20323" spans="174:174" x14ac:dyDescent="0.3">
      <c r="FR20323"/>
    </row>
    <row r="20324" spans="174:174" x14ac:dyDescent="0.3">
      <c r="FR20324"/>
    </row>
    <row r="20325" spans="174:174" x14ac:dyDescent="0.3">
      <c r="FR20325"/>
    </row>
    <row r="20326" spans="174:174" x14ac:dyDescent="0.3">
      <c r="FR20326"/>
    </row>
    <row r="20327" spans="174:174" x14ac:dyDescent="0.3">
      <c r="FR20327"/>
    </row>
    <row r="20328" spans="174:174" x14ac:dyDescent="0.3">
      <c r="FR20328"/>
    </row>
    <row r="20329" spans="174:174" x14ac:dyDescent="0.3">
      <c r="FR20329"/>
    </row>
    <row r="20330" spans="174:174" x14ac:dyDescent="0.3">
      <c r="FR20330"/>
    </row>
    <row r="20331" spans="174:174" x14ac:dyDescent="0.3">
      <c r="FR20331"/>
    </row>
    <row r="20332" spans="174:174" x14ac:dyDescent="0.3">
      <c r="FR20332"/>
    </row>
    <row r="20333" spans="174:174" x14ac:dyDescent="0.3">
      <c r="FR20333"/>
    </row>
    <row r="20334" spans="174:174" x14ac:dyDescent="0.3">
      <c r="FR20334"/>
    </row>
    <row r="20335" spans="174:174" x14ac:dyDescent="0.3">
      <c r="FR20335"/>
    </row>
    <row r="20336" spans="174:174" x14ac:dyDescent="0.3">
      <c r="FR20336"/>
    </row>
    <row r="20337" spans="174:174" x14ac:dyDescent="0.3">
      <c r="FR20337"/>
    </row>
    <row r="20338" spans="174:174" x14ac:dyDescent="0.3">
      <c r="FR20338"/>
    </row>
    <row r="20339" spans="174:174" x14ac:dyDescent="0.3">
      <c r="FR20339"/>
    </row>
    <row r="20340" spans="174:174" x14ac:dyDescent="0.3">
      <c r="FR20340"/>
    </row>
    <row r="20341" spans="174:174" x14ac:dyDescent="0.3">
      <c r="FR20341"/>
    </row>
    <row r="20342" spans="174:174" x14ac:dyDescent="0.3">
      <c r="FR20342"/>
    </row>
    <row r="20343" spans="174:174" x14ac:dyDescent="0.3">
      <c r="FR20343"/>
    </row>
    <row r="20344" spans="174:174" x14ac:dyDescent="0.3">
      <c r="FR20344"/>
    </row>
    <row r="20345" spans="174:174" x14ac:dyDescent="0.3">
      <c r="FR20345"/>
    </row>
    <row r="20346" spans="174:174" x14ac:dyDescent="0.3">
      <c r="FR20346"/>
    </row>
    <row r="20347" spans="174:174" x14ac:dyDescent="0.3">
      <c r="FR20347"/>
    </row>
    <row r="20348" spans="174:174" x14ac:dyDescent="0.3">
      <c r="FR20348"/>
    </row>
    <row r="20349" spans="174:174" x14ac:dyDescent="0.3">
      <c r="FR20349"/>
    </row>
    <row r="20350" spans="174:174" x14ac:dyDescent="0.3">
      <c r="FR20350"/>
    </row>
    <row r="20351" spans="174:174" x14ac:dyDescent="0.3">
      <c r="FR20351"/>
    </row>
    <row r="20352" spans="174:174" x14ac:dyDescent="0.3">
      <c r="FR20352"/>
    </row>
    <row r="20353" spans="174:174" x14ac:dyDescent="0.3">
      <c r="FR20353"/>
    </row>
    <row r="20354" spans="174:174" x14ac:dyDescent="0.3">
      <c r="FR20354"/>
    </row>
    <row r="20355" spans="174:174" x14ac:dyDescent="0.3">
      <c r="FR20355"/>
    </row>
    <row r="20356" spans="174:174" x14ac:dyDescent="0.3">
      <c r="FR20356"/>
    </row>
    <row r="20357" spans="174:174" x14ac:dyDescent="0.3">
      <c r="FR20357"/>
    </row>
    <row r="20358" spans="174:174" x14ac:dyDescent="0.3">
      <c r="FR20358"/>
    </row>
    <row r="20359" spans="174:174" x14ac:dyDescent="0.3">
      <c r="FR20359"/>
    </row>
    <row r="20360" spans="174:174" x14ac:dyDescent="0.3">
      <c r="FR20360"/>
    </row>
    <row r="20361" spans="174:174" x14ac:dyDescent="0.3">
      <c r="FR20361"/>
    </row>
    <row r="20362" spans="174:174" x14ac:dyDescent="0.3">
      <c r="FR20362"/>
    </row>
    <row r="20363" spans="174:174" x14ac:dyDescent="0.3">
      <c r="FR20363"/>
    </row>
    <row r="20364" spans="174:174" x14ac:dyDescent="0.3">
      <c r="FR20364"/>
    </row>
    <row r="20365" spans="174:174" x14ac:dyDescent="0.3">
      <c r="FR20365"/>
    </row>
    <row r="20366" spans="174:174" x14ac:dyDescent="0.3">
      <c r="FR20366"/>
    </row>
    <row r="20367" spans="174:174" x14ac:dyDescent="0.3">
      <c r="FR20367"/>
    </row>
    <row r="20368" spans="174:174" x14ac:dyDescent="0.3">
      <c r="FR20368"/>
    </row>
    <row r="20369" spans="174:174" x14ac:dyDescent="0.3">
      <c r="FR20369"/>
    </row>
    <row r="20370" spans="174:174" x14ac:dyDescent="0.3">
      <c r="FR20370"/>
    </row>
    <row r="20371" spans="174:174" x14ac:dyDescent="0.3">
      <c r="FR20371"/>
    </row>
    <row r="20372" spans="174:174" x14ac:dyDescent="0.3">
      <c r="FR20372"/>
    </row>
    <row r="20373" spans="174:174" x14ac:dyDescent="0.3">
      <c r="FR20373"/>
    </row>
    <row r="20374" spans="174:174" x14ac:dyDescent="0.3">
      <c r="FR20374"/>
    </row>
    <row r="20375" spans="174:174" x14ac:dyDescent="0.3">
      <c r="FR20375"/>
    </row>
    <row r="20376" spans="174:174" x14ac:dyDescent="0.3">
      <c r="FR20376"/>
    </row>
    <row r="20377" spans="174:174" x14ac:dyDescent="0.3">
      <c r="FR20377"/>
    </row>
    <row r="20378" spans="174:174" x14ac:dyDescent="0.3">
      <c r="FR20378"/>
    </row>
    <row r="20379" spans="174:174" x14ac:dyDescent="0.3">
      <c r="FR20379"/>
    </row>
    <row r="20380" spans="174:174" x14ac:dyDescent="0.3">
      <c r="FR20380"/>
    </row>
    <row r="20381" spans="174:174" x14ac:dyDescent="0.3">
      <c r="FR20381"/>
    </row>
    <row r="20382" spans="174:174" x14ac:dyDescent="0.3">
      <c r="FR20382"/>
    </row>
    <row r="20383" spans="174:174" x14ac:dyDescent="0.3">
      <c r="FR20383"/>
    </row>
    <row r="20384" spans="174:174" x14ac:dyDescent="0.3">
      <c r="FR20384"/>
    </row>
    <row r="20385" spans="174:174" x14ac:dyDescent="0.3">
      <c r="FR20385"/>
    </row>
    <row r="20386" spans="174:174" x14ac:dyDescent="0.3">
      <c r="FR20386"/>
    </row>
    <row r="20387" spans="174:174" x14ac:dyDescent="0.3">
      <c r="FR20387"/>
    </row>
    <row r="20388" spans="174:174" x14ac:dyDescent="0.3">
      <c r="FR20388"/>
    </row>
    <row r="20389" spans="174:174" x14ac:dyDescent="0.3">
      <c r="FR20389"/>
    </row>
    <row r="20390" spans="174:174" x14ac:dyDescent="0.3">
      <c r="FR20390"/>
    </row>
    <row r="20391" spans="174:174" x14ac:dyDescent="0.3">
      <c r="FR20391"/>
    </row>
    <row r="20392" spans="174:174" x14ac:dyDescent="0.3">
      <c r="FR20392"/>
    </row>
    <row r="20393" spans="174:174" x14ac:dyDescent="0.3">
      <c r="FR20393"/>
    </row>
    <row r="20394" spans="174:174" x14ac:dyDescent="0.3">
      <c r="FR20394"/>
    </row>
    <row r="20395" spans="174:174" x14ac:dyDescent="0.3">
      <c r="FR20395"/>
    </row>
    <row r="20396" spans="174:174" x14ac:dyDescent="0.3">
      <c r="FR20396"/>
    </row>
    <row r="20397" spans="174:174" x14ac:dyDescent="0.3">
      <c r="FR20397"/>
    </row>
    <row r="20398" spans="174:174" x14ac:dyDescent="0.3">
      <c r="FR20398"/>
    </row>
    <row r="20399" spans="174:174" x14ac:dyDescent="0.3">
      <c r="FR20399"/>
    </row>
    <row r="20400" spans="174:174" x14ac:dyDescent="0.3">
      <c r="FR20400"/>
    </row>
    <row r="20401" spans="174:174" x14ac:dyDescent="0.3">
      <c r="FR20401"/>
    </row>
    <row r="20402" spans="174:174" x14ac:dyDescent="0.3">
      <c r="FR20402"/>
    </row>
    <row r="20403" spans="174:174" x14ac:dyDescent="0.3">
      <c r="FR20403"/>
    </row>
    <row r="20404" spans="174:174" x14ac:dyDescent="0.3">
      <c r="FR20404"/>
    </row>
    <row r="20405" spans="174:174" x14ac:dyDescent="0.3">
      <c r="FR20405"/>
    </row>
    <row r="20406" spans="174:174" x14ac:dyDescent="0.3">
      <c r="FR20406"/>
    </row>
    <row r="20407" spans="174:174" x14ac:dyDescent="0.3">
      <c r="FR20407"/>
    </row>
    <row r="20408" spans="174:174" x14ac:dyDescent="0.3">
      <c r="FR20408"/>
    </row>
    <row r="20409" spans="174:174" x14ac:dyDescent="0.3">
      <c r="FR20409"/>
    </row>
    <row r="20410" spans="174:174" x14ac:dyDescent="0.3">
      <c r="FR20410"/>
    </row>
    <row r="20411" spans="174:174" x14ac:dyDescent="0.3">
      <c r="FR20411"/>
    </row>
    <row r="20412" spans="174:174" x14ac:dyDescent="0.3">
      <c r="FR20412"/>
    </row>
    <row r="20413" spans="174:174" x14ac:dyDescent="0.3">
      <c r="FR20413"/>
    </row>
    <row r="20414" spans="174:174" x14ac:dyDescent="0.3">
      <c r="FR20414"/>
    </row>
    <row r="20415" spans="174:174" x14ac:dyDescent="0.3">
      <c r="FR20415"/>
    </row>
    <row r="20416" spans="174:174" x14ac:dyDescent="0.3">
      <c r="FR20416"/>
    </row>
    <row r="20417" spans="174:174" x14ac:dyDescent="0.3">
      <c r="FR20417"/>
    </row>
    <row r="20418" spans="174:174" x14ac:dyDescent="0.3">
      <c r="FR20418"/>
    </row>
    <row r="20419" spans="174:174" x14ac:dyDescent="0.3">
      <c r="FR20419"/>
    </row>
    <row r="20420" spans="174:174" x14ac:dyDescent="0.3">
      <c r="FR20420"/>
    </row>
    <row r="20421" spans="174:174" x14ac:dyDescent="0.3">
      <c r="FR20421"/>
    </row>
    <row r="20422" spans="174:174" x14ac:dyDescent="0.3">
      <c r="FR20422"/>
    </row>
    <row r="20423" spans="174:174" x14ac:dyDescent="0.3">
      <c r="FR20423"/>
    </row>
    <row r="20424" spans="174:174" x14ac:dyDescent="0.3">
      <c r="FR20424"/>
    </row>
    <row r="20425" spans="174:174" x14ac:dyDescent="0.3">
      <c r="FR20425"/>
    </row>
    <row r="20426" spans="174:174" x14ac:dyDescent="0.3">
      <c r="FR20426"/>
    </row>
    <row r="20427" spans="174:174" x14ac:dyDescent="0.3">
      <c r="FR20427"/>
    </row>
    <row r="20428" spans="174:174" x14ac:dyDescent="0.3">
      <c r="FR20428"/>
    </row>
    <row r="20429" spans="174:174" x14ac:dyDescent="0.3">
      <c r="FR20429"/>
    </row>
    <row r="20430" spans="174:174" x14ac:dyDescent="0.3">
      <c r="FR20430"/>
    </row>
    <row r="20431" spans="174:174" x14ac:dyDescent="0.3">
      <c r="FR20431"/>
    </row>
    <row r="20432" spans="174:174" x14ac:dyDescent="0.3">
      <c r="FR20432"/>
    </row>
    <row r="20433" spans="174:174" x14ac:dyDescent="0.3">
      <c r="FR20433"/>
    </row>
    <row r="20434" spans="174:174" x14ac:dyDescent="0.3">
      <c r="FR20434"/>
    </row>
    <row r="20435" spans="174:174" x14ac:dyDescent="0.3">
      <c r="FR20435"/>
    </row>
    <row r="20436" spans="174:174" x14ac:dyDescent="0.3">
      <c r="FR20436"/>
    </row>
    <row r="20437" spans="174:174" x14ac:dyDescent="0.3">
      <c r="FR20437"/>
    </row>
    <row r="20438" spans="174:174" x14ac:dyDescent="0.3">
      <c r="FR20438"/>
    </row>
    <row r="20439" spans="174:174" x14ac:dyDescent="0.3">
      <c r="FR20439"/>
    </row>
    <row r="20440" spans="174:174" x14ac:dyDescent="0.3">
      <c r="FR20440"/>
    </row>
    <row r="20441" spans="174:174" x14ac:dyDescent="0.3">
      <c r="FR20441"/>
    </row>
    <row r="20442" spans="174:174" x14ac:dyDescent="0.3">
      <c r="FR20442"/>
    </row>
    <row r="20443" spans="174:174" x14ac:dyDescent="0.3">
      <c r="FR20443"/>
    </row>
    <row r="20444" spans="174:174" x14ac:dyDescent="0.3">
      <c r="FR20444"/>
    </row>
    <row r="20445" spans="174:174" x14ac:dyDescent="0.3">
      <c r="FR20445"/>
    </row>
    <row r="20446" spans="174:174" x14ac:dyDescent="0.3">
      <c r="FR20446"/>
    </row>
    <row r="20447" spans="174:174" x14ac:dyDescent="0.3">
      <c r="FR20447"/>
    </row>
    <row r="20448" spans="174:174" x14ac:dyDescent="0.3">
      <c r="FR20448"/>
    </row>
    <row r="20449" spans="174:174" x14ac:dyDescent="0.3">
      <c r="FR20449"/>
    </row>
    <row r="20450" spans="174:174" x14ac:dyDescent="0.3">
      <c r="FR20450"/>
    </row>
    <row r="20451" spans="174:174" x14ac:dyDescent="0.3">
      <c r="FR20451"/>
    </row>
    <row r="20452" spans="174:174" x14ac:dyDescent="0.3">
      <c r="FR20452"/>
    </row>
    <row r="20453" spans="174:174" x14ac:dyDescent="0.3">
      <c r="FR20453"/>
    </row>
    <row r="20454" spans="174:174" x14ac:dyDescent="0.3">
      <c r="FR20454"/>
    </row>
    <row r="20455" spans="174:174" x14ac:dyDescent="0.3">
      <c r="FR20455"/>
    </row>
    <row r="20456" spans="174:174" x14ac:dyDescent="0.3">
      <c r="FR20456"/>
    </row>
    <row r="20457" spans="174:174" x14ac:dyDescent="0.3">
      <c r="FR20457"/>
    </row>
    <row r="20458" spans="174:174" x14ac:dyDescent="0.3">
      <c r="FR20458"/>
    </row>
    <row r="20459" spans="174:174" x14ac:dyDescent="0.3">
      <c r="FR20459"/>
    </row>
    <row r="20460" spans="174:174" x14ac:dyDescent="0.3">
      <c r="FR20460"/>
    </row>
    <row r="20461" spans="174:174" x14ac:dyDescent="0.3">
      <c r="FR20461"/>
    </row>
    <row r="20462" spans="174:174" x14ac:dyDescent="0.3">
      <c r="FR20462"/>
    </row>
    <row r="20463" spans="174:174" x14ac:dyDescent="0.3">
      <c r="FR20463"/>
    </row>
    <row r="20464" spans="174:174" x14ac:dyDescent="0.3">
      <c r="FR20464"/>
    </row>
    <row r="20465" spans="174:174" x14ac:dyDescent="0.3">
      <c r="FR20465"/>
    </row>
    <row r="20466" spans="174:174" x14ac:dyDescent="0.3">
      <c r="FR20466"/>
    </row>
    <row r="20467" spans="174:174" x14ac:dyDescent="0.3">
      <c r="FR20467"/>
    </row>
    <row r="20468" spans="174:174" x14ac:dyDescent="0.3">
      <c r="FR20468"/>
    </row>
    <row r="20469" spans="174:174" x14ac:dyDescent="0.3">
      <c r="FR20469"/>
    </row>
    <row r="20470" spans="174:174" x14ac:dyDescent="0.3">
      <c r="FR20470"/>
    </row>
    <row r="20471" spans="174:174" x14ac:dyDescent="0.3">
      <c r="FR20471"/>
    </row>
    <row r="20472" spans="174:174" x14ac:dyDescent="0.3">
      <c r="FR20472"/>
    </row>
    <row r="20473" spans="174:174" x14ac:dyDescent="0.3">
      <c r="FR20473"/>
    </row>
    <row r="20474" spans="174:174" x14ac:dyDescent="0.3">
      <c r="FR20474"/>
    </row>
    <row r="20475" spans="174:174" x14ac:dyDescent="0.3">
      <c r="FR20475"/>
    </row>
    <row r="20476" spans="174:174" x14ac:dyDescent="0.3">
      <c r="FR20476"/>
    </row>
    <row r="20477" spans="174:174" x14ac:dyDescent="0.3">
      <c r="FR20477"/>
    </row>
    <row r="20478" spans="174:174" x14ac:dyDescent="0.3">
      <c r="FR20478"/>
    </row>
    <row r="20479" spans="174:174" x14ac:dyDescent="0.3">
      <c r="FR20479"/>
    </row>
    <row r="20480" spans="174:174" x14ac:dyDescent="0.3">
      <c r="FR20480"/>
    </row>
    <row r="20481" spans="174:174" x14ac:dyDescent="0.3">
      <c r="FR20481"/>
    </row>
    <row r="20482" spans="174:174" x14ac:dyDescent="0.3">
      <c r="FR20482"/>
    </row>
    <row r="20483" spans="174:174" x14ac:dyDescent="0.3">
      <c r="FR20483"/>
    </row>
    <row r="20484" spans="174:174" x14ac:dyDescent="0.3">
      <c r="FR20484"/>
    </row>
    <row r="20485" spans="174:174" x14ac:dyDescent="0.3">
      <c r="FR20485"/>
    </row>
    <row r="20486" spans="174:174" x14ac:dyDescent="0.3">
      <c r="FR20486"/>
    </row>
    <row r="20487" spans="174:174" x14ac:dyDescent="0.3">
      <c r="FR20487"/>
    </row>
    <row r="20488" spans="174:174" x14ac:dyDescent="0.3">
      <c r="FR20488"/>
    </row>
    <row r="20489" spans="174:174" x14ac:dyDescent="0.3">
      <c r="FR20489"/>
    </row>
    <row r="20490" spans="174:174" x14ac:dyDescent="0.3">
      <c r="FR20490"/>
    </row>
    <row r="20491" spans="174:174" x14ac:dyDescent="0.3">
      <c r="FR20491"/>
    </row>
    <row r="20492" spans="174:174" x14ac:dyDescent="0.3">
      <c r="FR20492"/>
    </row>
    <row r="20493" spans="174:174" x14ac:dyDescent="0.3">
      <c r="FR20493"/>
    </row>
    <row r="20494" spans="174:174" x14ac:dyDescent="0.3">
      <c r="FR20494"/>
    </row>
    <row r="20495" spans="174:174" x14ac:dyDescent="0.3">
      <c r="FR20495"/>
    </row>
    <row r="20496" spans="174:174" x14ac:dyDescent="0.3">
      <c r="FR20496"/>
    </row>
    <row r="20497" spans="174:174" x14ac:dyDescent="0.3">
      <c r="FR20497"/>
    </row>
    <row r="20498" spans="174:174" x14ac:dyDescent="0.3">
      <c r="FR20498"/>
    </row>
    <row r="20499" spans="174:174" x14ac:dyDescent="0.3">
      <c r="FR20499"/>
    </row>
    <row r="20500" spans="174:174" x14ac:dyDescent="0.3">
      <c r="FR20500"/>
    </row>
    <row r="20501" spans="174:174" x14ac:dyDescent="0.3">
      <c r="FR20501"/>
    </row>
    <row r="20502" spans="174:174" x14ac:dyDescent="0.3">
      <c r="FR20502"/>
    </row>
    <row r="20503" spans="174:174" x14ac:dyDescent="0.3">
      <c r="FR20503"/>
    </row>
    <row r="20504" spans="174:174" x14ac:dyDescent="0.3">
      <c r="FR20504"/>
    </row>
    <row r="20505" spans="174:174" x14ac:dyDescent="0.3">
      <c r="FR20505"/>
    </row>
    <row r="20506" spans="174:174" x14ac:dyDescent="0.3">
      <c r="FR20506"/>
    </row>
    <row r="20507" spans="174:174" x14ac:dyDescent="0.3">
      <c r="FR20507"/>
    </row>
    <row r="20508" spans="174:174" x14ac:dyDescent="0.3">
      <c r="FR20508"/>
    </row>
    <row r="20509" spans="174:174" x14ac:dyDescent="0.3">
      <c r="FR20509"/>
    </row>
    <row r="20510" spans="174:174" x14ac:dyDescent="0.3">
      <c r="FR20510"/>
    </row>
    <row r="20511" spans="174:174" x14ac:dyDescent="0.3">
      <c r="FR20511"/>
    </row>
    <row r="20512" spans="174:174" x14ac:dyDescent="0.3">
      <c r="FR20512"/>
    </row>
    <row r="20513" spans="174:174" x14ac:dyDescent="0.3">
      <c r="FR20513"/>
    </row>
    <row r="20514" spans="174:174" x14ac:dyDescent="0.3">
      <c r="FR20514"/>
    </row>
    <row r="20515" spans="174:174" x14ac:dyDescent="0.3">
      <c r="FR20515"/>
    </row>
    <row r="20516" spans="174:174" x14ac:dyDescent="0.3">
      <c r="FR20516"/>
    </row>
    <row r="20517" spans="174:174" x14ac:dyDescent="0.3">
      <c r="FR20517"/>
    </row>
    <row r="20518" spans="174:174" x14ac:dyDescent="0.3">
      <c r="FR20518"/>
    </row>
    <row r="20519" spans="174:174" x14ac:dyDescent="0.3">
      <c r="FR20519"/>
    </row>
    <row r="20520" spans="174:174" x14ac:dyDescent="0.3">
      <c r="FR20520"/>
    </row>
    <row r="20521" spans="174:174" x14ac:dyDescent="0.3">
      <c r="FR20521"/>
    </row>
    <row r="20522" spans="174:174" x14ac:dyDescent="0.3">
      <c r="FR20522"/>
    </row>
    <row r="20523" spans="174:174" x14ac:dyDescent="0.3">
      <c r="FR20523"/>
    </row>
    <row r="20524" spans="174:174" x14ac:dyDescent="0.3">
      <c r="FR20524"/>
    </row>
    <row r="20525" spans="174:174" x14ac:dyDescent="0.3">
      <c r="FR20525"/>
    </row>
    <row r="20526" spans="174:174" x14ac:dyDescent="0.3">
      <c r="FR20526"/>
    </row>
    <row r="20527" spans="174:174" x14ac:dyDescent="0.3">
      <c r="FR20527"/>
    </row>
    <row r="20528" spans="174:174" x14ac:dyDescent="0.3">
      <c r="FR20528"/>
    </row>
    <row r="20529" spans="174:174" x14ac:dyDescent="0.3">
      <c r="FR20529"/>
    </row>
    <row r="20530" spans="174:174" x14ac:dyDescent="0.3">
      <c r="FR20530"/>
    </row>
    <row r="20531" spans="174:174" x14ac:dyDescent="0.3">
      <c r="FR20531"/>
    </row>
    <row r="20532" spans="174:174" x14ac:dyDescent="0.3">
      <c r="FR20532"/>
    </row>
    <row r="20533" spans="174:174" x14ac:dyDescent="0.3">
      <c r="FR20533"/>
    </row>
    <row r="20534" spans="174:174" x14ac:dyDescent="0.3">
      <c r="FR20534"/>
    </row>
    <row r="20535" spans="174:174" x14ac:dyDescent="0.3">
      <c r="FR20535"/>
    </row>
    <row r="20536" spans="174:174" x14ac:dyDescent="0.3">
      <c r="FR20536"/>
    </row>
    <row r="20537" spans="174:174" x14ac:dyDescent="0.3">
      <c r="FR20537"/>
    </row>
    <row r="20538" spans="174:174" x14ac:dyDescent="0.3">
      <c r="FR20538"/>
    </row>
    <row r="20539" spans="174:174" x14ac:dyDescent="0.3">
      <c r="FR20539"/>
    </row>
    <row r="20540" spans="174:174" x14ac:dyDescent="0.3">
      <c r="FR20540"/>
    </row>
    <row r="20541" spans="174:174" x14ac:dyDescent="0.3">
      <c r="FR20541"/>
    </row>
    <row r="20542" spans="174:174" x14ac:dyDescent="0.3">
      <c r="FR20542"/>
    </row>
    <row r="20543" spans="174:174" x14ac:dyDescent="0.3">
      <c r="FR20543"/>
    </row>
    <row r="20544" spans="174:174" x14ac:dyDescent="0.3">
      <c r="FR20544"/>
    </row>
    <row r="20545" spans="174:174" x14ac:dyDescent="0.3">
      <c r="FR20545"/>
    </row>
    <row r="20546" spans="174:174" x14ac:dyDescent="0.3">
      <c r="FR20546"/>
    </row>
    <row r="20547" spans="174:174" x14ac:dyDescent="0.3">
      <c r="FR20547"/>
    </row>
    <row r="20548" spans="174:174" x14ac:dyDescent="0.3">
      <c r="FR20548"/>
    </row>
    <row r="20549" spans="174:174" x14ac:dyDescent="0.3">
      <c r="FR20549"/>
    </row>
    <row r="20550" spans="174:174" x14ac:dyDescent="0.3">
      <c r="FR20550"/>
    </row>
    <row r="20551" spans="174:174" x14ac:dyDescent="0.3">
      <c r="FR20551"/>
    </row>
    <row r="20552" spans="174:174" x14ac:dyDescent="0.3">
      <c r="FR20552"/>
    </row>
    <row r="20553" spans="174:174" x14ac:dyDescent="0.3">
      <c r="FR20553"/>
    </row>
    <row r="20554" spans="174:174" x14ac:dyDescent="0.3">
      <c r="FR20554"/>
    </row>
    <row r="20555" spans="174:174" x14ac:dyDescent="0.3">
      <c r="FR20555"/>
    </row>
    <row r="20556" spans="174:174" x14ac:dyDescent="0.3">
      <c r="FR20556"/>
    </row>
    <row r="20557" spans="174:174" x14ac:dyDescent="0.3">
      <c r="FR20557"/>
    </row>
    <row r="20558" spans="174:174" x14ac:dyDescent="0.3">
      <c r="FR20558"/>
    </row>
    <row r="20559" spans="174:174" x14ac:dyDescent="0.3">
      <c r="FR20559"/>
    </row>
    <row r="20560" spans="174:174" x14ac:dyDescent="0.3">
      <c r="FR20560"/>
    </row>
    <row r="20561" spans="174:174" x14ac:dyDescent="0.3">
      <c r="FR20561"/>
    </row>
    <row r="20562" spans="174:174" x14ac:dyDescent="0.3">
      <c r="FR20562"/>
    </row>
    <row r="20563" spans="174:174" x14ac:dyDescent="0.3">
      <c r="FR20563"/>
    </row>
    <row r="20564" spans="174:174" x14ac:dyDescent="0.3">
      <c r="FR20564"/>
    </row>
    <row r="20565" spans="174:174" x14ac:dyDescent="0.3">
      <c r="FR20565"/>
    </row>
    <row r="20566" spans="174:174" x14ac:dyDescent="0.3">
      <c r="FR20566"/>
    </row>
    <row r="20567" spans="174:174" x14ac:dyDescent="0.3">
      <c r="FR20567"/>
    </row>
    <row r="20568" spans="174:174" x14ac:dyDescent="0.3">
      <c r="FR20568"/>
    </row>
    <row r="20569" spans="174:174" x14ac:dyDescent="0.3">
      <c r="FR20569"/>
    </row>
    <row r="20570" spans="174:174" x14ac:dyDescent="0.3">
      <c r="FR20570"/>
    </row>
    <row r="20571" spans="174:174" x14ac:dyDescent="0.3">
      <c r="FR20571"/>
    </row>
    <row r="20572" spans="174:174" x14ac:dyDescent="0.3">
      <c r="FR20572"/>
    </row>
    <row r="20573" spans="174:174" x14ac:dyDescent="0.3">
      <c r="FR20573"/>
    </row>
    <row r="20574" spans="174:174" x14ac:dyDescent="0.3">
      <c r="FR20574"/>
    </row>
    <row r="20575" spans="174:174" x14ac:dyDescent="0.3">
      <c r="FR20575"/>
    </row>
    <row r="20576" spans="174:174" x14ac:dyDescent="0.3">
      <c r="FR20576"/>
    </row>
    <row r="20577" spans="174:174" x14ac:dyDescent="0.3">
      <c r="FR20577"/>
    </row>
    <row r="20578" spans="174:174" x14ac:dyDescent="0.3">
      <c r="FR20578"/>
    </row>
    <row r="20579" spans="174:174" x14ac:dyDescent="0.3">
      <c r="FR20579"/>
    </row>
    <row r="20580" spans="174:174" x14ac:dyDescent="0.3">
      <c r="FR20580"/>
    </row>
    <row r="20581" spans="174:174" x14ac:dyDescent="0.3">
      <c r="FR20581"/>
    </row>
    <row r="20582" spans="174:174" x14ac:dyDescent="0.3">
      <c r="FR20582"/>
    </row>
    <row r="20583" spans="174:174" x14ac:dyDescent="0.3">
      <c r="FR20583"/>
    </row>
    <row r="20584" spans="174:174" x14ac:dyDescent="0.3">
      <c r="FR20584"/>
    </row>
    <row r="20585" spans="174:174" x14ac:dyDescent="0.3">
      <c r="FR20585"/>
    </row>
    <row r="20586" spans="174:174" x14ac:dyDescent="0.3">
      <c r="FR20586"/>
    </row>
    <row r="20587" spans="174:174" x14ac:dyDescent="0.3">
      <c r="FR20587"/>
    </row>
    <row r="20588" spans="174:174" x14ac:dyDescent="0.3">
      <c r="FR20588"/>
    </row>
    <row r="20589" spans="174:174" x14ac:dyDescent="0.3">
      <c r="FR20589"/>
    </row>
    <row r="20590" spans="174:174" x14ac:dyDescent="0.3">
      <c r="FR20590"/>
    </row>
    <row r="20591" spans="174:174" x14ac:dyDescent="0.3">
      <c r="FR20591"/>
    </row>
    <row r="20592" spans="174:174" x14ac:dyDescent="0.3">
      <c r="FR20592"/>
    </row>
    <row r="20593" spans="174:174" x14ac:dyDescent="0.3">
      <c r="FR20593"/>
    </row>
    <row r="20594" spans="174:174" x14ac:dyDescent="0.3">
      <c r="FR20594"/>
    </row>
    <row r="20595" spans="174:174" x14ac:dyDescent="0.3">
      <c r="FR20595"/>
    </row>
    <row r="20596" spans="174:174" x14ac:dyDescent="0.3">
      <c r="FR20596"/>
    </row>
    <row r="20597" spans="174:174" x14ac:dyDescent="0.3">
      <c r="FR20597"/>
    </row>
    <row r="20598" spans="174:174" x14ac:dyDescent="0.3">
      <c r="FR20598"/>
    </row>
    <row r="20599" spans="174:174" x14ac:dyDescent="0.3">
      <c r="FR20599"/>
    </row>
    <row r="20600" spans="174:174" x14ac:dyDescent="0.3">
      <c r="FR20600"/>
    </row>
    <row r="20601" spans="174:174" x14ac:dyDescent="0.3">
      <c r="FR20601"/>
    </row>
    <row r="20602" spans="174:174" x14ac:dyDescent="0.3">
      <c r="FR20602"/>
    </row>
    <row r="20603" spans="174:174" x14ac:dyDescent="0.3">
      <c r="FR20603"/>
    </row>
    <row r="20604" spans="174:174" x14ac:dyDescent="0.3">
      <c r="FR20604"/>
    </row>
    <row r="20605" spans="174:174" x14ac:dyDescent="0.3">
      <c r="FR20605"/>
    </row>
    <row r="20606" spans="174:174" x14ac:dyDescent="0.3">
      <c r="FR20606"/>
    </row>
    <row r="20607" spans="174:174" x14ac:dyDescent="0.3">
      <c r="FR20607"/>
    </row>
    <row r="20608" spans="174:174" x14ac:dyDescent="0.3">
      <c r="FR20608"/>
    </row>
    <row r="20609" spans="174:174" x14ac:dyDescent="0.3">
      <c r="FR20609"/>
    </row>
    <row r="20610" spans="174:174" x14ac:dyDescent="0.3">
      <c r="FR20610"/>
    </row>
    <row r="20611" spans="174:174" x14ac:dyDescent="0.3">
      <c r="FR20611"/>
    </row>
    <row r="20612" spans="174:174" x14ac:dyDescent="0.3">
      <c r="FR20612"/>
    </row>
    <row r="20613" spans="174:174" x14ac:dyDescent="0.3">
      <c r="FR20613"/>
    </row>
    <row r="20614" spans="174:174" x14ac:dyDescent="0.3">
      <c r="FR20614"/>
    </row>
    <row r="20615" spans="174:174" x14ac:dyDescent="0.3">
      <c r="FR20615"/>
    </row>
    <row r="20616" spans="174:174" x14ac:dyDescent="0.3">
      <c r="FR20616"/>
    </row>
    <row r="20617" spans="174:174" x14ac:dyDescent="0.3">
      <c r="FR20617"/>
    </row>
    <row r="20618" spans="174:174" x14ac:dyDescent="0.3">
      <c r="FR20618"/>
    </row>
    <row r="20619" spans="174:174" x14ac:dyDescent="0.3">
      <c r="FR20619"/>
    </row>
    <row r="20620" spans="174:174" x14ac:dyDescent="0.3">
      <c r="FR20620"/>
    </row>
    <row r="20621" spans="174:174" x14ac:dyDescent="0.3">
      <c r="FR20621"/>
    </row>
    <row r="20622" spans="174:174" x14ac:dyDescent="0.3">
      <c r="FR20622"/>
    </row>
    <row r="20623" spans="174:174" x14ac:dyDescent="0.3">
      <c r="FR20623"/>
    </row>
    <row r="20624" spans="174:174" x14ac:dyDescent="0.3">
      <c r="FR20624"/>
    </row>
    <row r="20625" spans="174:174" x14ac:dyDescent="0.3">
      <c r="FR20625"/>
    </row>
    <row r="20626" spans="174:174" x14ac:dyDescent="0.3">
      <c r="FR20626"/>
    </row>
    <row r="20627" spans="174:174" x14ac:dyDescent="0.3">
      <c r="FR20627"/>
    </row>
    <row r="20628" spans="174:174" x14ac:dyDescent="0.3">
      <c r="FR20628"/>
    </row>
    <row r="20629" spans="174:174" x14ac:dyDescent="0.3">
      <c r="FR20629"/>
    </row>
    <row r="20630" spans="174:174" x14ac:dyDescent="0.3">
      <c r="FR20630"/>
    </row>
    <row r="20631" spans="174:174" x14ac:dyDescent="0.3">
      <c r="FR20631"/>
    </row>
    <row r="20632" spans="174:174" x14ac:dyDescent="0.3">
      <c r="FR20632"/>
    </row>
    <row r="20633" spans="174:174" x14ac:dyDescent="0.3">
      <c r="FR20633"/>
    </row>
    <row r="20634" spans="174:174" x14ac:dyDescent="0.3">
      <c r="FR20634"/>
    </row>
    <row r="20635" spans="174:174" x14ac:dyDescent="0.3">
      <c r="FR20635"/>
    </row>
    <row r="20636" spans="174:174" x14ac:dyDescent="0.3">
      <c r="FR20636"/>
    </row>
    <row r="20637" spans="174:174" x14ac:dyDescent="0.3">
      <c r="FR20637"/>
    </row>
    <row r="20638" spans="174:174" x14ac:dyDescent="0.3">
      <c r="FR20638"/>
    </row>
    <row r="20639" spans="174:174" x14ac:dyDescent="0.3">
      <c r="FR20639"/>
    </row>
    <row r="20640" spans="174:174" x14ac:dyDescent="0.3">
      <c r="FR20640"/>
    </row>
    <row r="20641" spans="174:174" x14ac:dyDescent="0.3">
      <c r="FR20641"/>
    </row>
    <row r="20642" spans="174:174" x14ac:dyDescent="0.3">
      <c r="FR20642"/>
    </row>
    <row r="20643" spans="174:174" x14ac:dyDescent="0.3">
      <c r="FR20643"/>
    </row>
    <row r="20644" spans="174:174" x14ac:dyDescent="0.3">
      <c r="FR20644"/>
    </row>
    <row r="20645" spans="174:174" x14ac:dyDescent="0.3">
      <c r="FR20645"/>
    </row>
    <row r="20646" spans="174:174" x14ac:dyDescent="0.3">
      <c r="FR20646"/>
    </row>
    <row r="20647" spans="174:174" x14ac:dyDescent="0.3">
      <c r="FR20647"/>
    </row>
    <row r="20648" spans="174:174" x14ac:dyDescent="0.3">
      <c r="FR20648"/>
    </row>
    <row r="20649" spans="174:174" x14ac:dyDescent="0.3">
      <c r="FR20649"/>
    </row>
    <row r="20650" spans="174:174" x14ac:dyDescent="0.3">
      <c r="FR20650"/>
    </row>
    <row r="20651" spans="174:174" x14ac:dyDescent="0.3">
      <c r="FR20651"/>
    </row>
    <row r="20652" spans="174:174" x14ac:dyDescent="0.3">
      <c r="FR20652"/>
    </row>
    <row r="20653" spans="174:174" x14ac:dyDescent="0.3">
      <c r="FR20653"/>
    </row>
    <row r="20654" spans="174:174" x14ac:dyDescent="0.3">
      <c r="FR20654"/>
    </row>
    <row r="20655" spans="174:174" x14ac:dyDescent="0.3">
      <c r="FR20655"/>
    </row>
    <row r="20656" spans="174:174" x14ac:dyDescent="0.3">
      <c r="FR20656"/>
    </row>
    <row r="20657" spans="174:174" x14ac:dyDescent="0.3">
      <c r="FR20657"/>
    </row>
    <row r="20658" spans="174:174" x14ac:dyDescent="0.3">
      <c r="FR20658"/>
    </row>
    <row r="20659" spans="174:174" x14ac:dyDescent="0.3">
      <c r="FR20659"/>
    </row>
    <row r="20660" spans="174:174" x14ac:dyDescent="0.3">
      <c r="FR20660"/>
    </row>
    <row r="20661" spans="174:174" x14ac:dyDescent="0.3">
      <c r="FR20661"/>
    </row>
    <row r="20662" spans="174:174" x14ac:dyDescent="0.3">
      <c r="FR20662"/>
    </row>
    <row r="20663" spans="174:174" x14ac:dyDescent="0.3">
      <c r="FR20663"/>
    </row>
    <row r="20664" spans="174:174" x14ac:dyDescent="0.3">
      <c r="FR20664"/>
    </row>
    <row r="20665" spans="174:174" x14ac:dyDescent="0.3">
      <c r="FR20665"/>
    </row>
    <row r="20666" spans="174:174" x14ac:dyDescent="0.3">
      <c r="FR20666"/>
    </row>
    <row r="20667" spans="174:174" x14ac:dyDescent="0.3">
      <c r="FR20667"/>
    </row>
    <row r="20668" spans="174:174" x14ac:dyDescent="0.3">
      <c r="FR20668"/>
    </row>
    <row r="20669" spans="174:174" x14ac:dyDescent="0.3">
      <c r="FR20669"/>
    </row>
    <row r="20670" spans="174:174" x14ac:dyDescent="0.3">
      <c r="FR20670"/>
    </row>
    <row r="20671" spans="174:174" x14ac:dyDescent="0.3">
      <c r="FR20671"/>
    </row>
    <row r="20672" spans="174:174" x14ac:dyDescent="0.3">
      <c r="FR20672"/>
    </row>
    <row r="20673" spans="174:174" x14ac:dyDescent="0.3">
      <c r="FR20673"/>
    </row>
    <row r="20674" spans="174:174" x14ac:dyDescent="0.3">
      <c r="FR20674"/>
    </row>
    <row r="20675" spans="174:174" x14ac:dyDescent="0.3">
      <c r="FR20675"/>
    </row>
    <row r="20676" spans="174:174" x14ac:dyDescent="0.3">
      <c r="FR20676"/>
    </row>
    <row r="20677" spans="174:174" x14ac:dyDescent="0.3">
      <c r="FR20677"/>
    </row>
    <row r="20678" spans="174:174" x14ac:dyDescent="0.3">
      <c r="FR20678"/>
    </row>
    <row r="20679" spans="174:174" x14ac:dyDescent="0.3">
      <c r="FR20679"/>
    </row>
    <row r="20680" spans="174:174" x14ac:dyDescent="0.3">
      <c r="FR20680"/>
    </row>
    <row r="20681" spans="174:174" x14ac:dyDescent="0.3">
      <c r="FR20681"/>
    </row>
    <row r="20682" spans="174:174" x14ac:dyDescent="0.3">
      <c r="FR20682"/>
    </row>
    <row r="20683" spans="174:174" x14ac:dyDescent="0.3">
      <c r="FR20683"/>
    </row>
    <row r="20684" spans="174:174" x14ac:dyDescent="0.3">
      <c r="FR20684"/>
    </row>
    <row r="20685" spans="174:174" x14ac:dyDescent="0.3">
      <c r="FR20685"/>
    </row>
    <row r="20686" spans="174:174" x14ac:dyDescent="0.3">
      <c r="FR20686"/>
    </row>
    <row r="20687" spans="174:174" x14ac:dyDescent="0.3">
      <c r="FR20687"/>
    </row>
    <row r="20688" spans="174:174" x14ac:dyDescent="0.3">
      <c r="FR20688"/>
    </row>
    <row r="20689" spans="174:174" x14ac:dyDescent="0.3">
      <c r="FR20689"/>
    </row>
    <row r="20690" spans="174:174" x14ac:dyDescent="0.3">
      <c r="FR20690"/>
    </row>
    <row r="20691" spans="174:174" x14ac:dyDescent="0.3">
      <c r="FR20691"/>
    </row>
    <row r="20692" spans="174:174" x14ac:dyDescent="0.3">
      <c r="FR20692"/>
    </row>
    <row r="20693" spans="174:174" x14ac:dyDescent="0.3">
      <c r="FR20693"/>
    </row>
    <row r="20694" spans="174:174" x14ac:dyDescent="0.3">
      <c r="FR20694"/>
    </row>
    <row r="20695" spans="174:174" x14ac:dyDescent="0.3">
      <c r="FR20695"/>
    </row>
    <row r="20696" spans="174:174" x14ac:dyDescent="0.3">
      <c r="FR20696"/>
    </row>
    <row r="20697" spans="174:174" x14ac:dyDescent="0.3">
      <c r="FR20697"/>
    </row>
    <row r="20698" spans="174:174" x14ac:dyDescent="0.3">
      <c r="FR20698"/>
    </row>
    <row r="20699" spans="174:174" x14ac:dyDescent="0.3">
      <c r="FR20699"/>
    </row>
    <row r="20700" spans="174:174" x14ac:dyDescent="0.3">
      <c r="FR20700"/>
    </row>
    <row r="20701" spans="174:174" x14ac:dyDescent="0.3">
      <c r="FR20701"/>
    </row>
    <row r="20702" spans="174:174" x14ac:dyDescent="0.3">
      <c r="FR20702"/>
    </row>
    <row r="20703" spans="174:174" x14ac:dyDescent="0.3">
      <c r="FR20703"/>
    </row>
    <row r="20704" spans="174:174" x14ac:dyDescent="0.3">
      <c r="FR20704"/>
    </row>
    <row r="20705" spans="174:174" x14ac:dyDescent="0.3">
      <c r="FR20705"/>
    </row>
    <row r="20706" spans="174:174" x14ac:dyDescent="0.3">
      <c r="FR20706"/>
    </row>
    <row r="20707" spans="174:174" x14ac:dyDescent="0.3">
      <c r="FR20707"/>
    </row>
    <row r="20708" spans="174:174" x14ac:dyDescent="0.3">
      <c r="FR20708"/>
    </row>
    <row r="20709" spans="174:174" x14ac:dyDescent="0.3">
      <c r="FR20709"/>
    </row>
    <row r="20710" spans="174:174" x14ac:dyDescent="0.3">
      <c r="FR20710"/>
    </row>
    <row r="20711" spans="174:174" x14ac:dyDescent="0.3">
      <c r="FR20711"/>
    </row>
    <row r="20712" spans="174:174" x14ac:dyDescent="0.3">
      <c r="FR20712"/>
    </row>
    <row r="20713" spans="174:174" x14ac:dyDescent="0.3">
      <c r="FR20713"/>
    </row>
    <row r="20714" spans="174:174" x14ac:dyDescent="0.3">
      <c r="FR20714"/>
    </row>
    <row r="20715" spans="174:174" x14ac:dyDescent="0.3">
      <c r="FR20715"/>
    </row>
    <row r="20716" spans="174:174" x14ac:dyDescent="0.3">
      <c r="FR20716"/>
    </row>
    <row r="20717" spans="174:174" x14ac:dyDescent="0.3">
      <c r="FR20717"/>
    </row>
    <row r="20718" spans="174:174" x14ac:dyDescent="0.3">
      <c r="FR20718"/>
    </row>
    <row r="20719" spans="174:174" x14ac:dyDescent="0.3">
      <c r="FR20719"/>
    </row>
    <row r="20720" spans="174:174" x14ac:dyDescent="0.3">
      <c r="FR20720"/>
    </row>
    <row r="20721" spans="174:174" x14ac:dyDescent="0.3">
      <c r="FR20721"/>
    </row>
    <row r="20722" spans="174:174" x14ac:dyDescent="0.3">
      <c r="FR20722"/>
    </row>
    <row r="20723" spans="174:174" x14ac:dyDescent="0.3">
      <c r="FR20723"/>
    </row>
    <row r="20724" spans="174:174" x14ac:dyDescent="0.3">
      <c r="FR20724"/>
    </row>
    <row r="20725" spans="174:174" x14ac:dyDescent="0.3">
      <c r="FR20725"/>
    </row>
    <row r="20726" spans="174:174" x14ac:dyDescent="0.3">
      <c r="FR20726"/>
    </row>
    <row r="20727" spans="174:174" x14ac:dyDescent="0.3">
      <c r="FR20727"/>
    </row>
    <row r="20728" spans="174:174" x14ac:dyDescent="0.3">
      <c r="FR20728"/>
    </row>
    <row r="20729" spans="174:174" x14ac:dyDescent="0.3">
      <c r="FR20729"/>
    </row>
    <row r="20730" spans="174:174" x14ac:dyDescent="0.3">
      <c r="FR20730"/>
    </row>
    <row r="20731" spans="174:174" x14ac:dyDescent="0.3">
      <c r="FR20731"/>
    </row>
    <row r="20732" spans="174:174" x14ac:dyDescent="0.3">
      <c r="FR20732"/>
    </row>
    <row r="20733" spans="174:174" x14ac:dyDescent="0.3">
      <c r="FR20733"/>
    </row>
    <row r="20734" spans="174:174" x14ac:dyDescent="0.3">
      <c r="FR20734"/>
    </row>
    <row r="20735" spans="174:174" x14ac:dyDescent="0.3">
      <c r="FR20735"/>
    </row>
    <row r="20736" spans="174:174" x14ac:dyDescent="0.3">
      <c r="FR20736"/>
    </row>
    <row r="20737" spans="174:174" x14ac:dyDescent="0.3">
      <c r="FR20737"/>
    </row>
    <row r="20738" spans="174:174" x14ac:dyDescent="0.3">
      <c r="FR20738"/>
    </row>
    <row r="20739" spans="174:174" x14ac:dyDescent="0.3">
      <c r="FR20739"/>
    </row>
    <row r="20740" spans="174:174" x14ac:dyDescent="0.3">
      <c r="FR20740"/>
    </row>
    <row r="20741" spans="174:174" x14ac:dyDescent="0.3">
      <c r="FR20741"/>
    </row>
    <row r="20742" spans="174:174" x14ac:dyDescent="0.3">
      <c r="FR20742"/>
    </row>
    <row r="20743" spans="174:174" x14ac:dyDescent="0.3">
      <c r="FR20743"/>
    </row>
    <row r="20744" spans="174:174" x14ac:dyDescent="0.3">
      <c r="FR20744"/>
    </row>
    <row r="20745" spans="174:174" x14ac:dyDescent="0.3">
      <c r="FR20745"/>
    </row>
    <row r="20746" spans="174:174" x14ac:dyDescent="0.3">
      <c r="FR20746"/>
    </row>
    <row r="20747" spans="174:174" x14ac:dyDescent="0.3">
      <c r="FR20747"/>
    </row>
    <row r="20748" spans="174:174" x14ac:dyDescent="0.3">
      <c r="FR20748"/>
    </row>
    <row r="20749" spans="174:174" x14ac:dyDescent="0.3">
      <c r="FR20749"/>
    </row>
    <row r="20750" spans="174:174" x14ac:dyDescent="0.3">
      <c r="FR20750"/>
    </row>
    <row r="20751" spans="174:174" x14ac:dyDescent="0.3">
      <c r="FR20751"/>
    </row>
    <row r="20752" spans="174:174" x14ac:dyDescent="0.3">
      <c r="FR20752"/>
    </row>
    <row r="20753" spans="174:174" x14ac:dyDescent="0.3">
      <c r="FR20753"/>
    </row>
    <row r="20754" spans="174:174" x14ac:dyDescent="0.3">
      <c r="FR20754"/>
    </row>
    <row r="20755" spans="174:174" x14ac:dyDescent="0.3">
      <c r="FR20755"/>
    </row>
    <row r="20756" spans="174:174" x14ac:dyDescent="0.3">
      <c r="FR20756"/>
    </row>
    <row r="20757" spans="174:174" x14ac:dyDescent="0.3">
      <c r="FR20757"/>
    </row>
    <row r="20758" spans="174:174" x14ac:dyDescent="0.3">
      <c r="FR20758"/>
    </row>
    <row r="20759" spans="174:174" x14ac:dyDescent="0.3">
      <c r="FR20759"/>
    </row>
    <row r="20760" spans="174:174" x14ac:dyDescent="0.3">
      <c r="FR20760"/>
    </row>
    <row r="20761" spans="174:174" x14ac:dyDescent="0.3">
      <c r="FR20761"/>
    </row>
    <row r="20762" spans="174:174" x14ac:dyDescent="0.3">
      <c r="FR20762"/>
    </row>
    <row r="20763" spans="174:174" x14ac:dyDescent="0.3">
      <c r="FR20763"/>
    </row>
    <row r="20764" spans="174:174" x14ac:dyDescent="0.3">
      <c r="FR20764"/>
    </row>
    <row r="20765" spans="174:174" x14ac:dyDescent="0.3">
      <c r="FR20765"/>
    </row>
    <row r="20766" spans="174:174" x14ac:dyDescent="0.3">
      <c r="FR20766"/>
    </row>
    <row r="20767" spans="174:174" x14ac:dyDescent="0.3">
      <c r="FR20767"/>
    </row>
    <row r="20768" spans="174:174" x14ac:dyDescent="0.3">
      <c r="FR20768"/>
    </row>
    <row r="20769" spans="174:174" x14ac:dyDescent="0.3">
      <c r="FR20769"/>
    </row>
    <row r="20770" spans="174:174" x14ac:dyDescent="0.3">
      <c r="FR20770"/>
    </row>
    <row r="20771" spans="174:174" x14ac:dyDescent="0.3">
      <c r="FR20771"/>
    </row>
    <row r="20772" spans="174:174" x14ac:dyDescent="0.3">
      <c r="FR20772"/>
    </row>
    <row r="20773" spans="174:174" x14ac:dyDescent="0.3">
      <c r="FR20773"/>
    </row>
    <row r="20774" spans="174:174" x14ac:dyDescent="0.3">
      <c r="FR20774"/>
    </row>
    <row r="20775" spans="174:174" x14ac:dyDescent="0.3">
      <c r="FR20775"/>
    </row>
    <row r="20776" spans="174:174" x14ac:dyDescent="0.3">
      <c r="FR20776"/>
    </row>
    <row r="20777" spans="174:174" x14ac:dyDescent="0.3">
      <c r="FR20777"/>
    </row>
    <row r="20778" spans="174:174" x14ac:dyDescent="0.3">
      <c r="FR20778"/>
    </row>
    <row r="20779" spans="174:174" x14ac:dyDescent="0.3">
      <c r="FR20779"/>
    </row>
    <row r="20780" spans="174:174" x14ac:dyDescent="0.3">
      <c r="FR20780"/>
    </row>
    <row r="20781" spans="174:174" x14ac:dyDescent="0.3">
      <c r="FR20781"/>
    </row>
    <row r="20782" spans="174:174" x14ac:dyDescent="0.3">
      <c r="FR20782"/>
    </row>
    <row r="20783" spans="174:174" x14ac:dyDescent="0.3">
      <c r="FR20783"/>
    </row>
    <row r="20784" spans="174:174" x14ac:dyDescent="0.3">
      <c r="FR20784"/>
    </row>
    <row r="20785" spans="174:174" x14ac:dyDescent="0.3">
      <c r="FR20785"/>
    </row>
    <row r="20786" spans="174:174" x14ac:dyDescent="0.3">
      <c r="FR20786"/>
    </row>
    <row r="20787" spans="174:174" x14ac:dyDescent="0.3">
      <c r="FR20787"/>
    </row>
    <row r="20788" spans="174:174" x14ac:dyDescent="0.3">
      <c r="FR20788"/>
    </row>
    <row r="20789" spans="174:174" x14ac:dyDescent="0.3">
      <c r="FR20789"/>
    </row>
    <row r="20790" spans="174:174" x14ac:dyDescent="0.3">
      <c r="FR20790"/>
    </row>
    <row r="20791" spans="174:174" x14ac:dyDescent="0.3">
      <c r="FR20791"/>
    </row>
    <row r="20792" spans="174:174" x14ac:dyDescent="0.3">
      <c r="FR20792"/>
    </row>
    <row r="20793" spans="174:174" x14ac:dyDescent="0.3">
      <c r="FR20793"/>
    </row>
    <row r="20794" spans="174:174" x14ac:dyDescent="0.3">
      <c r="FR20794"/>
    </row>
    <row r="20795" spans="174:174" x14ac:dyDescent="0.3">
      <c r="FR20795"/>
    </row>
    <row r="20796" spans="174:174" x14ac:dyDescent="0.3">
      <c r="FR20796"/>
    </row>
    <row r="20797" spans="174:174" x14ac:dyDescent="0.3">
      <c r="FR20797"/>
    </row>
    <row r="20798" spans="174:174" x14ac:dyDescent="0.3">
      <c r="FR20798"/>
    </row>
    <row r="20799" spans="174:174" x14ac:dyDescent="0.3">
      <c r="FR20799"/>
    </row>
    <row r="20800" spans="174:174" x14ac:dyDescent="0.3">
      <c r="FR20800"/>
    </row>
    <row r="20801" spans="174:174" x14ac:dyDescent="0.3">
      <c r="FR20801"/>
    </row>
    <row r="20802" spans="174:174" x14ac:dyDescent="0.3">
      <c r="FR20802"/>
    </row>
    <row r="20803" spans="174:174" x14ac:dyDescent="0.3">
      <c r="FR20803"/>
    </row>
    <row r="20804" spans="174:174" x14ac:dyDescent="0.3">
      <c r="FR20804"/>
    </row>
    <row r="20805" spans="174:174" x14ac:dyDescent="0.3">
      <c r="FR20805"/>
    </row>
    <row r="20806" spans="174:174" x14ac:dyDescent="0.3">
      <c r="FR20806"/>
    </row>
    <row r="20807" spans="174:174" x14ac:dyDescent="0.3">
      <c r="FR20807"/>
    </row>
    <row r="20808" spans="174:174" x14ac:dyDescent="0.3">
      <c r="FR20808"/>
    </row>
    <row r="20809" spans="174:174" x14ac:dyDescent="0.3">
      <c r="FR20809"/>
    </row>
    <row r="20810" spans="174:174" x14ac:dyDescent="0.3">
      <c r="FR20810"/>
    </row>
    <row r="20811" spans="174:174" x14ac:dyDescent="0.3">
      <c r="FR20811"/>
    </row>
    <row r="20812" spans="174:174" x14ac:dyDescent="0.3">
      <c r="FR20812"/>
    </row>
    <row r="20813" spans="174:174" x14ac:dyDescent="0.3">
      <c r="FR20813"/>
    </row>
    <row r="20814" spans="174:174" x14ac:dyDescent="0.3">
      <c r="FR20814"/>
    </row>
    <row r="20815" spans="174:174" x14ac:dyDescent="0.3">
      <c r="FR20815"/>
    </row>
    <row r="20816" spans="174:174" x14ac:dyDescent="0.3">
      <c r="FR20816"/>
    </row>
    <row r="20817" spans="174:174" x14ac:dyDescent="0.3">
      <c r="FR20817"/>
    </row>
    <row r="20818" spans="174:174" x14ac:dyDescent="0.3">
      <c r="FR20818"/>
    </row>
    <row r="20819" spans="174:174" x14ac:dyDescent="0.3">
      <c r="FR20819"/>
    </row>
    <row r="20820" spans="174:174" x14ac:dyDescent="0.3">
      <c r="FR20820"/>
    </row>
    <row r="20821" spans="174:174" x14ac:dyDescent="0.3">
      <c r="FR20821"/>
    </row>
    <row r="20822" spans="174:174" x14ac:dyDescent="0.3">
      <c r="FR20822"/>
    </row>
    <row r="20823" spans="174:174" x14ac:dyDescent="0.3">
      <c r="FR20823"/>
    </row>
    <row r="20824" spans="174:174" x14ac:dyDescent="0.3">
      <c r="FR20824"/>
    </row>
    <row r="20825" spans="174:174" x14ac:dyDescent="0.3">
      <c r="FR20825"/>
    </row>
    <row r="20826" spans="174:174" x14ac:dyDescent="0.3">
      <c r="FR20826"/>
    </row>
    <row r="20827" spans="174:174" x14ac:dyDescent="0.3">
      <c r="FR20827"/>
    </row>
    <row r="20828" spans="174:174" x14ac:dyDescent="0.3">
      <c r="FR20828"/>
    </row>
    <row r="20829" spans="174:174" x14ac:dyDescent="0.3">
      <c r="FR20829"/>
    </row>
    <row r="20830" spans="174:174" x14ac:dyDescent="0.3">
      <c r="FR20830"/>
    </row>
    <row r="20831" spans="174:174" x14ac:dyDescent="0.3">
      <c r="FR20831"/>
    </row>
    <row r="20832" spans="174:174" x14ac:dyDescent="0.3">
      <c r="FR20832"/>
    </row>
    <row r="20833" spans="174:174" x14ac:dyDescent="0.3">
      <c r="FR20833"/>
    </row>
    <row r="20834" spans="174:174" x14ac:dyDescent="0.3">
      <c r="FR20834"/>
    </row>
    <row r="20835" spans="174:174" x14ac:dyDescent="0.3">
      <c r="FR20835"/>
    </row>
    <row r="20836" spans="174:174" x14ac:dyDescent="0.3">
      <c r="FR20836"/>
    </row>
    <row r="20837" spans="174:174" x14ac:dyDescent="0.3">
      <c r="FR20837"/>
    </row>
    <row r="20838" spans="174:174" x14ac:dyDescent="0.3">
      <c r="FR20838"/>
    </row>
    <row r="20839" spans="174:174" x14ac:dyDescent="0.3">
      <c r="FR20839"/>
    </row>
    <row r="20840" spans="174:174" x14ac:dyDescent="0.3">
      <c r="FR20840"/>
    </row>
    <row r="20841" spans="174:174" x14ac:dyDescent="0.3">
      <c r="FR20841"/>
    </row>
    <row r="20842" spans="174:174" x14ac:dyDescent="0.3">
      <c r="FR20842"/>
    </row>
    <row r="20843" spans="174:174" x14ac:dyDescent="0.3">
      <c r="FR20843"/>
    </row>
    <row r="20844" spans="174:174" x14ac:dyDescent="0.3">
      <c r="FR20844"/>
    </row>
    <row r="20845" spans="174:174" x14ac:dyDescent="0.3">
      <c r="FR20845"/>
    </row>
    <row r="20846" spans="174:174" x14ac:dyDescent="0.3">
      <c r="FR20846"/>
    </row>
    <row r="20847" spans="174:174" x14ac:dyDescent="0.3">
      <c r="FR20847"/>
    </row>
    <row r="20848" spans="174:174" x14ac:dyDescent="0.3">
      <c r="FR20848"/>
    </row>
    <row r="20849" spans="174:174" x14ac:dyDescent="0.3">
      <c r="FR20849"/>
    </row>
    <row r="20850" spans="174:174" x14ac:dyDescent="0.3">
      <c r="FR20850"/>
    </row>
    <row r="20851" spans="174:174" x14ac:dyDescent="0.3">
      <c r="FR20851"/>
    </row>
    <row r="20852" spans="174:174" x14ac:dyDescent="0.3">
      <c r="FR20852"/>
    </row>
    <row r="20853" spans="174:174" x14ac:dyDescent="0.3">
      <c r="FR20853"/>
    </row>
    <row r="20854" spans="174:174" x14ac:dyDescent="0.3">
      <c r="FR20854"/>
    </row>
    <row r="20855" spans="174:174" x14ac:dyDescent="0.3">
      <c r="FR20855"/>
    </row>
    <row r="20856" spans="174:174" x14ac:dyDescent="0.3">
      <c r="FR20856"/>
    </row>
    <row r="20857" spans="174:174" x14ac:dyDescent="0.3">
      <c r="FR20857"/>
    </row>
    <row r="20858" spans="174:174" x14ac:dyDescent="0.3">
      <c r="FR20858"/>
    </row>
    <row r="20859" spans="174:174" x14ac:dyDescent="0.3">
      <c r="FR20859"/>
    </row>
    <row r="20860" spans="174:174" x14ac:dyDescent="0.3">
      <c r="FR20860"/>
    </row>
    <row r="20861" spans="174:174" x14ac:dyDescent="0.3">
      <c r="FR20861"/>
    </row>
    <row r="20862" spans="174:174" x14ac:dyDescent="0.3">
      <c r="FR20862"/>
    </row>
    <row r="20863" spans="174:174" x14ac:dyDescent="0.3">
      <c r="FR20863"/>
    </row>
    <row r="20864" spans="174:174" x14ac:dyDescent="0.3">
      <c r="FR20864"/>
    </row>
    <row r="20865" spans="174:174" x14ac:dyDescent="0.3">
      <c r="FR20865"/>
    </row>
    <row r="20866" spans="174:174" x14ac:dyDescent="0.3">
      <c r="FR20866"/>
    </row>
    <row r="20867" spans="174:174" x14ac:dyDescent="0.3">
      <c r="FR20867"/>
    </row>
    <row r="20868" spans="174:174" x14ac:dyDescent="0.3">
      <c r="FR20868"/>
    </row>
    <row r="20869" spans="174:174" x14ac:dyDescent="0.3">
      <c r="FR20869"/>
    </row>
    <row r="20870" spans="174:174" x14ac:dyDescent="0.3">
      <c r="FR20870"/>
    </row>
    <row r="20871" spans="174:174" x14ac:dyDescent="0.3">
      <c r="FR20871"/>
    </row>
    <row r="20872" spans="174:174" x14ac:dyDescent="0.3">
      <c r="FR20872"/>
    </row>
    <row r="20873" spans="174:174" x14ac:dyDescent="0.3">
      <c r="FR20873"/>
    </row>
    <row r="20874" spans="174:174" x14ac:dyDescent="0.3">
      <c r="FR20874"/>
    </row>
    <row r="20875" spans="174:174" x14ac:dyDescent="0.3">
      <c r="FR20875"/>
    </row>
    <row r="20876" spans="174:174" x14ac:dyDescent="0.3">
      <c r="FR20876"/>
    </row>
    <row r="20877" spans="174:174" x14ac:dyDescent="0.3">
      <c r="FR20877"/>
    </row>
    <row r="20878" spans="174:174" x14ac:dyDescent="0.3">
      <c r="FR20878"/>
    </row>
    <row r="20879" spans="174:174" x14ac:dyDescent="0.3">
      <c r="FR20879"/>
    </row>
    <row r="20880" spans="174:174" x14ac:dyDescent="0.3">
      <c r="FR20880"/>
    </row>
    <row r="20881" spans="174:174" x14ac:dyDescent="0.3">
      <c r="FR20881"/>
    </row>
    <row r="20882" spans="174:174" x14ac:dyDescent="0.3">
      <c r="FR20882"/>
    </row>
    <row r="20883" spans="174:174" x14ac:dyDescent="0.3">
      <c r="FR20883"/>
    </row>
    <row r="20884" spans="174:174" x14ac:dyDescent="0.3">
      <c r="FR20884"/>
    </row>
    <row r="20885" spans="174:174" x14ac:dyDescent="0.3">
      <c r="FR20885"/>
    </row>
    <row r="20886" spans="174:174" x14ac:dyDescent="0.3">
      <c r="FR20886"/>
    </row>
    <row r="20887" spans="174:174" x14ac:dyDescent="0.3">
      <c r="FR20887"/>
    </row>
    <row r="20888" spans="174:174" x14ac:dyDescent="0.3">
      <c r="FR20888"/>
    </row>
    <row r="20889" spans="174:174" x14ac:dyDescent="0.3">
      <c r="FR20889"/>
    </row>
    <row r="20890" spans="174:174" x14ac:dyDescent="0.3">
      <c r="FR20890"/>
    </row>
    <row r="20891" spans="174:174" x14ac:dyDescent="0.3">
      <c r="FR20891"/>
    </row>
    <row r="20892" spans="174:174" x14ac:dyDescent="0.3">
      <c r="FR20892"/>
    </row>
    <row r="20893" spans="174:174" x14ac:dyDescent="0.3">
      <c r="FR20893"/>
    </row>
    <row r="20894" spans="174:174" x14ac:dyDescent="0.3">
      <c r="FR20894"/>
    </row>
    <row r="20895" spans="174:174" x14ac:dyDescent="0.3">
      <c r="FR20895"/>
    </row>
    <row r="20896" spans="174:174" x14ac:dyDescent="0.3">
      <c r="FR20896"/>
    </row>
    <row r="20897" spans="174:174" x14ac:dyDescent="0.3">
      <c r="FR20897"/>
    </row>
    <row r="20898" spans="174:174" x14ac:dyDescent="0.3">
      <c r="FR20898"/>
    </row>
    <row r="20899" spans="174:174" x14ac:dyDescent="0.3">
      <c r="FR20899"/>
    </row>
    <row r="20900" spans="174:174" x14ac:dyDescent="0.3">
      <c r="FR20900"/>
    </row>
    <row r="20901" spans="174:174" x14ac:dyDescent="0.3">
      <c r="FR20901"/>
    </row>
    <row r="20902" spans="174:174" x14ac:dyDescent="0.3">
      <c r="FR20902"/>
    </row>
    <row r="20903" spans="174:174" x14ac:dyDescent="0.3">
      <c r="FR20903"/>
    </row>
    <row r="20904" spans="174:174" x14ac:dyDescent="0.3">
      <c r="FR20904"/>
    </row>
    <row r="20905" spans="174:174" x14ac:dyDescent="0.3">
      <c r="FR20905"/>
    </row>
    <row r="20906" spans="174:174" x14ac:dyDescent="0.3">
      <c r="FR20906"/>
    </row>
    <row r="20907" spans="174:174" x14ac:dyDescent="0.3">
      <c r="FR20907"/>
    </row>
    <row r="20908" spans="174:174" x14ac:dyDescent="0.3">
      <c r="FR20908"/>
    </row>
    <row r="20909" spans="174:174" x14ac:dyDescent="0.3">
      <c r="FR20909"/>
    </row>
    <row r="20910" spans="174:174" x14ac:dyDescent="0.3">
      <c r="FR20910"/>
    </row>
    <row r="20911" spans="174:174" x14ac:dyDescent="0.3">
      <c r="FR20911"/>
    </row>
    <row r="20912" spans="174:174" x14ac:dyDescent="0.3">
      <c r="FR20912"/>
    </row>
    <row r="20913" spans="174:174" x14ac:dyDescent="0.3">
      <c r="FR20913"/>
    </row>
    <row r="20914" spans="174:174" x14ac:dyDescent="0.3">
      <c r="FR20914"/>
    </row>
    <row r="20915" spans="174:174" x14ac:dyDescent="0.3">
      <c r="FR20915"/>
    </row>
    <row r="20916" spans="174:174" x14ac:dyDescent="0.3">
      <c r="FR20916"/>
    </row>
    <row r="20917" spans="174:174" x14ac:dyDescent="0.3">
      <c r="FR20917"/>
    </row>
    <row r="20918" spans="174:174" x14ac:dyDescent="0.3">
      <c r="FR20918"/>
    </row>
    <row r="20919" spans="174:174" x14ac:dyDescent="0.3">
      <c r="FR20919"/>
    </row>
    <row r="20920" spans="174:174" x14ac:dyDescent="0.3">
      <c r="FR20920"/>
    </row>
    <row r="20921" spans="174:174" x14ac:dyDescent="0.3">
      <c r="FR20921"/>
    </row>
    <row r="20922" spans="174:174" x14ac:dyDescent="0.3">
      <c r="FR20922"/>
    </row>
    <row r="20923" spans="174:174" x14ac:dyDescent="0.3">
      <c r="FR20923"/>
    </row>
    <row r="20924" spans="174:174" x14ac:dyDescent="0.3">
      <c r="FR20924"/>
    </row>
    <row r="20925" spans="174:174" x14ac:dyDescent="0.3">
      <c r="FR20925"/>
    </row>
    <row r="20926" spans="174:174" x14ac:dyDescent="0.3">
      <c r="FR20926"/>
    </row>
    <row r="20927" spans="174:174" x14ac:dyDescent="0.3">
      <c r="FR20927"/>
    </row>
    <row r="20928" spans="174:174" x14ac:dyDescent="0.3">
      <c r="FR20928"/>
    </row>
    <row r="20929" spans="174:174" x14ac:dyDescent="0.3">
      <c r="FR20929"/>
    </row>
    <row r="20930" spans="174:174" x14ac:dyDescent="0.3">
      <c r="FR20930"/>
    </row>
    <row r="20931" spans="174:174" x14ac:dyDescent="0.3">
      <c r="FR20931"/>
    </row>
    <row r="20932" spans="174:174" x14ac:dyDescent="0.3">
      <c r="FR20932"/>
    </row>
    <row r="20933" spans="174:174" x14ac:dyDescent="0.3">
      <c r="FR20933"/>
    </row>
    <row r="20934" spans="174:174" x14ac:dyDescent="0.3">
      <c r="FR20934"/>
    </row>
    <row r="20935" spans="174:174" x14ac:dyDescent="0.3">
      <c r="FR20935"/>
    </row>
    <row r="20936" spans="174:174" x14ac:dyDescent="0.3">
      <c r="FR20936"/>
    </row>
    <row r="20937" spans="174:174" x14ac:dyDescent="0.3">
      <c r="FR20937"/>
    </row>
    <row r="20938" spans="174:174" x14ac:dyDescent="0.3">
      <c r="FR20938"/>
    </row>
    <row r="20939" spans="174:174" x14ac:dyDescent="0.3">
      <c r="FR20939"/>
    </row>
    <row r="20940" spans="174:174" x14ac:dyDescent="0.3">
      <c r="FR20940"/>
    </row>
    <row r="20941" spans="174:174" x14ac:dyDescent="0.3">
      <c r="FR20941"/>
    </row>
    <row r="20942" spans="174:174" x14ac:dyDescent="0.3">
      <c r="FR20942"/>
    </row>
    <row r="20943" spans="174:174" x14ac:dyDescent="0.3">
      <c r="FR20943"/>
    </row>
    <row r="20944" spans="174:174" x14ac:dyDescent="0.3">
      <c r="FR20944"/>
    </row>
    <row r="20945" spans="174:174" x14ac:dyDescent="0.3">
      <c r="FR20945"/>
    </row>
    <row r="20946" spans="174:174" x14ac:dyDescent="0.3">
      <c r="FR20946"/>
    </row>
    <row r="20947" spans="174:174" x14ac:dyDescent="0.3">
      <c r="FR20947"/>
    </row>
    <row r="20948" spans="174:174" x14ac:dyDescent="0.3">
      <c r="FR20948"/>
    </row>
    <row r="20949" spans="174:174" x14ac:dyDescent="0.3">
      <c r="FR20949"/>
    </row>
    <row r="20950" spans="174:174" x14ac:dyDescent="0.3">
      <c r="FR20950"/>
    </row>
    <row r="20951" spans="174:174" x14ac:dyDescent="0.3">
      <c r="FR20951"/>
    </row>
    <row r="20952" spans="174:174" x14ac:dyDescent="0.3">
      <c r="FR20952"/>
    </row>
    <row r="20953" spans="174:174" x14ac:dyDescent="0.3">
      <c r="FR20953"/>
    </row>
    <row r="20954" spans="174:174" x14ac:dyDescent="0.3">
      <c r="FR20954"/>
    </row>
    <row r="20955" spans="174:174" x14ac:dyDescent="0.3">
      <c r="FR20955"/>
    </row>
    <row r="20956" spans="174:174" x14ac:dyDescent="0.3">
      <c r="FR20956"/>
    </row>
    <row r="20957" spans="174:174" x14ac:dyDescent="0.3">
      <c r="FR20957"/>
    </row>
    <row r="20958" spans="174:174" x14ac:dyDescent="0.3">
      <c r="FR20958"/>
    </row>
    <row r="20959" spans="174:174" x14ac:dyDescent="0.3">
      <c r="FR20959"/>
    </row>
    <row r="20960" spans="174:174" x14ac:dyDescent="0.3">
      <c r="FR20960"/>
    </row>
    <row r="20961" spans="174:174" x14ac:dyDescent="0.3">
      <c r="FR20961"/>
    </row>
    <row r="20962" spans="174:174" x14ac:dyDescent="0.3">
      <c r="FR20962"/>
    </row>
    <row r="20963" spans="174:174" x14ac:dyDescent="0.3">
      <c r="FR20963"/>
    </row>
    <row r="20964" spans="174:174" x14ac:dyDescent="0.3">
      <c r="FR20964"/>
    </row>
    <row r="20965" spans="174:174" x14ac:dyDescent="0.3">
      <c r="FR20965"/>
    </row>
    <row r="20966" spans="174:174" x14ac:dyDescent="0.3">
      <c r="FR20966"/>
    </row>
    <row r="20967" spans="174:174" x14ac:dyDescent="0.3">
      <c r="FR20967"/>
    </row>
    <row r="20968" spans="174:174" x14ac:dyDescent="0.3">
      <c r="FR20968"/>
    </row>
    <row r="20969" spans="174:174" x14ac:dyDescent="0.3">
      <c r="FR20969"/>
    </row>
    <row r="20970" spans="174:174" x14ac:dyDescent="0.3">
      <c r="FR20970"/>
    </row>
    <row r="20971" spans="174:174" x14ac:dyDescent="0.3">
      <c r="FR20971"/>
    </row>
    <row r="20972" spans="174:174" x14ac:dyDescent="0.3">
      <c r="FR20972"/>
    </row>
    <row r="20973" spans="174:174" x14ac:dyDescent="0.3">
      <c r="FR20973"/>
    </row>
    <row r="20974" spans="174:174" x14ac:dyDescent="0.3">
      <c r="FR20974"/>
    </row>
    <row r="20975" spans="174:174" x14ac:dyDescent="0.3">
      <c r="FR20975"/>
    </row>
    <row r="20976" spans="174:174" x14ac:dyDescent="0.3">
      <c r="FR20976"/>
    </row>
    <row r="20977" spans="174:174" x14ac:dyDescent="0.3">
      <c r="FR20977"/>
    </row>
    <row r="20978" spans="174:174" x14ac:dyDescent="0.3">
      <c r="FR20978"/>
    </row>
    <row r="20979" spans="174:174" x14ac:dyDescent="0.3">
      <c r="FR20979"/>
    </row>
    <row r="20980" spans="174:174" x14ac:dyDescent="0.3">
      <c r="FR20980"/>
    </row>
    <row r="20981" spans="174:174" x14ac:dyDescent="0.3">
      <c r="FR20981"/>
    </row>
    <row r="20982" spans="174:174" x14ac:dyDescent="0.3">
      <c r="FR20982"/>
    </row>
    <row r="20983" spans="174:174" x14ac:dyDescent="0.3">
      <c r="FR20983"/>
    </row>
    <row r="20984" spans="174:174" x14ac:dyDescent="0.3">
      <c r="FR20984"/>
    </row>
    <row r="20985" spans="174:174" x14ac:dyDescent="0.3">
      <c r="FR20985"/>
    </row>
    <row r="20986" spans="174:174" x14ac:dyDescent="0.3">
      <c r="FR20986"/>
    </row>
    <row r="20987" spans="174:174" x14ac:dyDescent="0.3">
      <c r="FR20987"/>
    </row>
    <row r="20988" spans="174:174" x14ac:dyDescent="0.3">
      <c r="FR20988"/>
    </row>
    <row r="20989" spans="174:174" x14ac:dyDescent="0.3">
      <c r="FR20989"/>
    </row>
    <row r="20990" spans="174:174" x14ac:dyDescent="0.3">
      <c r="FR20990"/>
    </row>
    <row r="20991" spans="174:174" x14ac:dyDescent="0.3">
      <c r="FR20991"/>
    </row>
    <row r="20992" spans="174:174" x14ac:dyDescent="0.3">
      <c r="FR20992"/>
    </row>
    <row r="20993" spans="174:174" x14ac:dyDescent="0.3">
      <c r="FR20993"/>
    </row>
    <row r="20994" spans="174:174" x14ac:dyDescent="0.3">
      <c r="FR20994"/>
    </row>
    <row r="20995" spans="174:174" x14ac:dyDescent="0.3">
      <c r="FR20995"/>
    </row>
    <row r="20996" spans="174:174" x14ac:dyDescent="0.3">
      <c r="FR20996"/>
    </row>
    <row r="20997" spans="174:174" x14ac:dyDescent="0.3">
      <c r="FR20997"/>
    </row>
    <row r="20998" spans="174:174" x14ac:dyDescent="0.3">
      <c r="FR20998"/>
    </row>
    <row r="20999" spans="174:174" x14ac:dyDescent="0.3">
      <c r="FR20999"/>
    </row>
    <row r="21000" spans="174:174" x14ac:dyDescent="0.3">
      <c r="FR21000"/>
    </row>
    <row r="21001" spans="174:174" x14ac:dyDescent="0.3">
      <c r="FR21001"/>
    </row>
    <row r="21002" spans="174:174" x14ac:dyDescent="0.3">
      <c r="FR21002"/>
    </row>
    <row r="21003" spans="174:174" x14ac:dyDescent="0.3">
      <c r="FR21003"/>
    </row>
    <row r="21004" spans="174:174" x14ac:dyDescent="0.3">
      <c r="FR21004"/>
    </row>
    <row r="21005" spans="174:174" x14ac:dyDescent="0.3">
      <c r="FR21005"/>
    </row>
    <row r="21006" spans="174:174" x14ac:dyDescent="0.3">
      <c r="FR21006"/>
    </row>
    <row r="21007" spans="174:174" x14ac:dyDescent="0.3">
      <c r="FR21007"/>
    </row>
    <row r="21008" spans="174:174" x14ac:dyDescent="0.3">
      <c r="FR21008"/>
    </row>
    <row r="21009" spans="174:174" x14ac:dyDescent="0.3">
      <c r="FR21009"/>
    </row>
    <row r="21010" spans="174:174" x14ac:dyDescent="0.3">
      <c r="FR21010"/>
    </row>
    <row r="21011" spans="174:174" x14ac:dyDescent="0.3">
      <c r="FR21011"/>
    </row>
    <row r="21012" spans="174:174" x14ac:dyDescent="0.3">
      <c r="FR21012"/>
    </row>
    <row r="21013" spans="174:174" x14ac:dyDescent="0.3">
      <c r="FR21013"/>
    </row>
    <row r="21014" spans="174:174" x14ac:dyDescent="0.3">
      <c r="FR21014"/>
    </row>
    <row r="21015" spans="174:174" x14ac:dyDescent="0.3">
      <c r="FR21015"/>
    </row>
    <row r="21016" spans="174:174" x14ac:dyDescent="0.3">
      <c r="FR21016"/>
    </row>
    <row r="21017" spans="174:174" x14ac:dyDescent="0.3">
      <c r="FR21017"/>
    </row>
    <row r="21018" spans="174:174" x14ac:dyDescent="0.3">
      <c r="FR21018"/>
    </row>
    <row r="21019" spans="174:174" x14ac:dyDescent="0.3">
      <c r="FR21019"/>
    </row>
    <row r="21020" spans="174:174" x14ac:dyDescent="0.3">
      <c r="FR21020"/>
    </row>
    <row r="21021" spans="174:174" x14ac:dyDescent="0.3">
      <c r="FR21021"/>
    </row>
    <row r="21022" spans="174:174" x14ac:dyDescent="0.3">
      <c r="FR21022"/>
    </row>
    <row r="21023" spans="174:174" x14ac:dyDescent="0.3">
      <c r="FR21023"/>
    </row>
    <row r="21024" spans="174:174" x14ac:dyDescent="0.3">
      <c r="FR21024"/>
    </row>
    <row r="21025" spans="174:174" x14ac:dyDescent="0.3">
      <c r="FR21025"/>
    </row>
    <row r="21026" spans="174:174" x14ac:dyDescent="0.3">
      <c r="FR21026"/>
    </row>
    <row r="21027" spans="174:174" x14ac:dyDescent="0.3">
      <c r="FR21027"/>
    </row>
    <row r="21028" spans="174:174" x14ac:dyDescent="0.3">
      <c r="FR21028"/>
    </row>
    <row r="21029" spans="174:174" x14ac:dyDescent="0.3">
      <c r="FR21029"/>
    </row>
    <row r="21030" spans="174:174" x14ac:dyDescent="0.3">
      <c r="FR21030"/>
    </row>
    <row r="21031" spans="174:174" x14ac:dyDescent="0.3">
      <c r="FR21031"/>
    </row>
    <row r="21032" spans="174:174" x14ac:dyDescent="0.3">
      <c r="FR21032"/>
    </row>
    <row r="21033" spans="174:174" x14ac:dyDescent="0.3">
      <c r="FR21033"/>
    </row>
    <row r="21034" spans="174:174" x14ac:dyDescent="0.3">
      <c r="FR21034"/>
    </row>
    <row r="21035" spans="174:174" x14ac:dyDescent="0.3">
      <c r="FR21035"/>
    </row>
    <row r="21036" spans="174:174" x14ac:dyDescent="0.3">
      <c r="FR21036"/>
    </row>
    <row r="21037" spans="174:174" x14ac:dyDescent="0.3">
      <c r="FR21037"/>
    </row>
    <row r="21038" spans="174:174" x14ac:dyDescent="0.3">
      <c r="FR21038"/>
    </row>
    <row r="21039" spans="174:174" x14ac:dyDescent="0.3">
      <c r="FR21039"/>
    </row>
    <row r="21040" spans="174:174" x14ac:dyDescent="0.3">
      <c r="FR21040"/>
    </row>
    <row r="21041" spans="174:174" x14ac:dyDescent="0.3">
      <c r="FR21041"/>
    </row>
    <row r="21042" spans="174:174" x14ac:dyDescent="0.3">
      <c r="FR21042"/>
    </row>
    <row r="21043" spans="174:174" x14ac:dyDescent="0.3">
      <c r="FR21043"/>
    </row>
    <row r="21044" spans="174:174" x14ac:dyDescent="0.3">
      <c r="FR21044"/>
    </row>
    <row r="21045" spans="174:174" x14ac:dyDescent="0.3">
      <c r="FR21045"/>
    </row>
    <row r="21046" spans="174:174" x14ac:dyDescent="0.3">
      <c r="FR21046"/>
    </row>
    <row r="21047" spans="174:174" x14ac:dyDescent="0.3">
      <c r="FR21047"/>
    </row>
    <row r="21048" spans="174:174" x14ac:dyDescent="0.3">
      <c r="FR21048"/>
    </row>
    <row r="21049" spans="174:174" x14ac:dyDescent="0.3">
      <c r="FR21049"/>
    </row>
    <row r="21050" spans="174:174" x14ac:dyDescent="0.3">
      <c r="FR21050"/>
    </row>
    <row r="21051" spans="174:174" x14ac:dyDescent="0.3">
      <c r="FR21051"/>
    </row>
    <row r="21052" spans="174:174" x14ac:dyDescent="0.3">
      <c r="FR21052"/>
    </row>
    <row r="21053" spans="174:174" x14ac:dyDescent="0.3">
      <c r="FR21053"/>
    </row>
    <row r="21054" spans="174:174" x14ac:dyDescent="0.3">
      <c r="FR21054"/>
    </row>
    <row r="21055" spans="174:174" x14ac:dyDescent="0.3">
      <c r="FR21055"/>
    </row>
    <row r="21056" spans="174:174" x14ac:dyDescent="0.3">
      <c r="FR21056"/>
    </row>
    <row r="21057" spans="174:174" x14ac:dyDescent="0.3">
      <c r="FR21057"/>
    </row>
    <row r="21058" spans="174:174" x14ac:dyDescent="0.3">
      <c r="FR21058"/>
    </row>
    <row r="21059" spans="174:174" x14ac:dyDescent="0.3">
      <c r="FR21059"/>
    </row>
    <row r="21060" spans="174:174" x14ac:dyDescent="0.3">
      <c r="FR21060"/>
    </row>
    <row r="21061" spans="174:174" x14ac:dyDescent="0.3">
      <c r="FR21061"/>
    </row>
    <row r="21062" spans="174:174" x14ac:dyDescent="0.3">
      <c r="FR21062"/>
    </row>
    <row r="21063" spans="174:174" x14ac:dyDescent="0.3">
      <c r="FR21063"/>
    </row>
    <row r="21064" spans="174:174" x14ac:dyDescent="0.3">
      <c r="FR21064"/>
    </row>
    <row r="21065" spans="174:174" x14ac:dyDescent="0.3">
      <c r="FR21065"/>
    </row>
    <row r="21066" spans="174:174" x14ac:dyDescent="0.3">
      <c r="FR21066"/>
    </row>
    <row r="21067" spans="174:174" x14ac:dyDescent="0.3">
      <c r="FR21067"/>
    </row>
    <row r="21068" spans="174:174" x14ac:dyDescent="0.3">
      <c r="FR21068"/>
    </row>
    <row r="21069" spans="174:174" x14ac:dyDescent="0.3">
      <c r="FR21069"/>
    </row>
    <row r="21070" spans="174:174" x14ac:dyDescent="0.3">
      <c r="FR21070"/>
    </row>
    <row r="21071" spans="174:174" x14ac:dyDescent="0.3">
      <c r="FR21071"/>
    </row>
    <row r="21072" spans="174:174" x14ac:dyDescent="0.3">
      <c r="FR21072"/>
    </row>
    <row r="21073" spans="174:174" x14ac:dyDescent="0.3">
      <c r="FR21073"/>
    </row>
    <row r="21074" spans="174:174" x14ac:dyDescent="0.3">
      <c r="FR21074"/>
    </row>
    <row r="21075" spans="174:174" x14ac:dyDescent="0.3">
      <c r="FR21075"/>
    </row>
    <row r="21076" spans="174:174" x14ac:dyDescent="0.3">
      <c r="FR21076"/>
    </row>
    <row r="21077" spans="174:174" x14ac:dyDescent="0.3">
      <c r="FR21077"/>
    </row>
    <row r="21078" spans="174:174" x14ac:dyDescent="0.3">
      <c r="FR21078"/>
    </row>
    <row r="21079" spans="174:174" x14ac:dyDescent="0.3">
      <c r="FR21079"/>
    </row>
    <row r="21080" spans="174:174" x14ac:dyDescent="0.3">
      <c r="FR21080"/>
    </row>
    <row r="21081" spans="174:174" x14ac:dyDescent="0.3">
      <c r="FR21081"/>
    </row>
    <row r="21082" spans="174:174" x14ac:dyDescent="0.3">
      <c r="FR21082"/>
    </row>
    <row r="21083" spans="174:174" x14ac:dyDescent="0.3">
      <c r="FR21083"/>
    </row>
    <row r="21084" spans="174:174" x14ac:dyDescent="0.3">
      <c r="FR21084"/>
    </row>
    <row r="21085" spans="174:174" x14ac:dyDescent="0.3">
      <c r="FR21085"/>
    </row>
    <row r="21086" spans="174:174" x14ac:dyDescent="0.3">
      <c r="FR21086"/>
    </row>
    <row r="21087" spans="174:174" x14ac:dyDescent="0.3">
      <c r="FR21087"/>
    </row>
    <row r="21088" spans="174:174" x14ac:dyDescent="0.3">
      <c r="FR21088"/>
    </row>
    <row r="21089" spans="174:174" x14ac:dyDescent="0.3">
      <c r="FR21089"/>
    </row>
    <row r="21090" spans="174:174" x14ac:dyDescent="0.3">
      <c r="FR21090"/>
    </row>
    <row r="21091" spans="174:174" x14ac:dyDescent="0.3">
      <c r="FR21091"/>
    </row>
    <row r="21092" spans="174:174" x14ac:dyDescent="0.3">
      <c r="FR21092"/>
    </row>
    <row r="21093" spans="174:174" x14ac:dyDescent="0.3">
      <c r="FR21093"/>
    </row>
    <row r="21094" spans="174:174" x14ac:dyDescent="0.3">
      <c r="FR21094"/>
    </row>
    <row r="21095" spans="174:174" x14ac:dyDescent="0.3">
      <c r="FR21095"/>
    </row>
    <row r="21096" spans="174:174" x14ac:dyDescent="0.3">
      <c r="FR21096"/>
    </row>
    <row r="21097" spans="174:174" x14ac:dyDescent="0.3">
      <c r="FR21097"/>
    </row>
    <row r="21098" spans="174:174" x14ac:dyDescent="0.3">
      <c r="FR21098"/>
    </row>
    <row r="21099" spans="174:174" x14ac:dyDescent="0.3">
      <c r="FR21099"/>
    </row>
    <row r="21100" spans="174:174" x14ac:dyDescent="0.3">
      <c r="FR21100"/>
    </row>
    <row r="21101" spans="174:174" x14ac:dyDescent="0.3">
      <c r="FR21101"/>
    </row>
    <row r="21102" spans="174:174" x14ac:dyDescent="0.3">
      <c r="FR21102"/>
    </row>
    <row r="21103" spans="174:174" x14ac:dyDescent="0.3">
      <c r="FR21103"/>
    </row>
    <row r="21104" spans="174:174" x14ac:dyDescent="0.3">
      <c r="FR21104"/>
    </row>
    <row r="21105" spans="174:174" x14ac:dyDescent="0.3">
      <c r="FR21105"/>
    </row>
    <row r="21106" spans="174:174" x14ac:dyDescent="0.3">
      <c r="FR21106"/>
    </row>
    <row r="21107" spans="174:174" x14ac:dyDescent="0.3">
      <c r="FR21107"/>
    </row>
    <row r="21108" spans="174:174" x14ac:dyDescent="0.3">
      <c r="FR21108"/>
    </row>
    <row r="21109" spans="174:174" x14ac:dyDescent="0.3">
      <c r="FR21109"/>
    </row>
    <row r="21110" spans="174:174" x14ac:dyDescent="0.3">
      <c r="FR21110"/>
    </row>
    <row r="21111" spans="174:174" x14ac:dyDescent="0.3">
      <c r="FR21111"/>
    </row>
    <row r="21112" spans="174:174" x14ac:dyDescent="0.3">
      <c r="FR21112"/>
    </row>
    <row r="21113" spans="174:174" x14ac:dyDescent="0.3">
      <c r="FR21113"/>
    </row>
    <row r="21114" spans="174:174" x14ac:dyDescent="0.3">
      <c r="FR21114"/>
    </row>
    <row r="21115" spans="174:174" x14ac:dyDescent="0.3">
      <c r="FR21115"/>
    </row>
    <row r="21116" spans="174:174" x14ac:dyDescent="0.3">
      <c r="FR21116"/>
    </row>
    <row r="21117" spans="174:174" x14ac:dyDescent="0.3">
      <c r="FR21117"/>
    </row>
    <row r="21118" spans="174:174" x14ac:dyDescent="0.3">
      <c r="FR21118"/>
    </row>
    <row r="21119" spans="174:174" x14ac:dyDescent="0.3">
      <c r="FR21119"/>
    </row>
    <row r="21120" spans="174:174" x14ac:dyDescent="0.3">
      <c r="FR21120"/>
    </row>
    <row r="21121" spans="174:174" x14ac:dyDescent="0.3">
      <c r="FR21121"/>
    </row>
    <row r="21122" spans="174:174" x14ac:dyDescent="0.3">
      <c r="FR21122"/>
    </row>
    <row r="21123" spans="174:174" x14ac:dyDescent="0.3">
      <c r="FR21123"/>
    </row>
    <row r="21124" spans="174:174" x14ac:dyDescent="0.3">
      <c r="FR21124"/>
    </row>
    <row r="21125" spans="174:174" x14ac:dyDescent="0.3">
      <c r="FR21125"/>
    </row>
    <row r="21126" spans="174:174" x14ac:dyDescent="0.3">
      <c r="FR21126"/>
    </row>
    <row r="21127" spans="174:174" x14ac:dyDescent="0.3">
      <c r="FR21127"/>
    </row>
    <row r="21128" spans="174:174" x14ac:dyDescent="0.3">
      <c r="FR21128"/>
    </row>
    <row r="21129" spans="174:174" x14ac:dyDescent="0.3">
      <c r="FR21129"/>
    </row>
    <row r="21130" spans="174:174" x14ac:dyDescent="0.3">
      <c r="FR21130"/>
    </row>
    <row r="21131" spans="174:174" x14ac:dyDescent="0.3">
      <c r="FR21131"/>
    </row>
    <row r="21132" spans="174:174" x14ac:dyDescent="0.3">
      <c r="FR21132"/>
    </row>
    <row r="21133" spans="174:174" x14ac:dyDescent="0.3">
      <c r="FR21133"/>
    </row>
    <row r="21134" spans="174:174" x14ac:dyDescent="0.3">
      <c r="FR21134"/>
    </row>
    <row r="21135" spans="174:174" x14ac:dyDescent="0.3">
      <c r="FR21135"/>
    </row>
    <row r="21136" spans="174:174" x14ac:dyDescent="0.3">
      <c r="FR21136"/>
    </row>
    <row r="21137" spans="174:174" x14ac:dyDescent="0.3">
      <c r="FR21137"/>
    </row>
    <row r="21138" spans="174:174" x14ac:dyDescent="0.3">
      <c r="FR21138"/>
    </row>
    <row r="21139" spans="174:174" x14ac:dyDescent="0.3">
      <c r="FR21139"/>
    </row>
    <row r="21140" spans="174:174" x14ac:dyDescent="0.3">
      <c r="FR21140"/>
    </row>
    <row r="21141" spans="174:174" x14ac:dyDescent="0.3">
      <c r="FR21141"/>
    </row>
    <row r="21142" spans="174:174" x14ac:dyDescent="0.3">
      <c r="FR21142"/>
    </row>
    <row r="21143" spans="174:174" x14ac:dyDescent="0.3">
      <c r="FR21143"/>
    </row>
    <row r="21144" spans="174:174" x14ac:dyDescent="0.3">
      <c r="FR21144"/>
    </row>
    <row r="21145" spans="174:174" x14ac:dyDescent="0.3">
      <c r="FR21145"/>
    </row>
    <row r="21146" spans="174:174" x14ac:dyDescent="0.3">
      <c r="FR21146"/>
    </row>
    <row r="21147" spans="174:174" x14ac:dyDescent="0.3">
      <c r="FR21147"/>
    </row>
    <row r="21148" spans="174:174" x14ac:dyDescent="0.3">
      <c r="FR21148"/>
    </row>
    <row r="21149" spans="174:174" x14ac:dyDescent="0.3">
      <c r="FR21149"/>
    </row>
    <row r="21150" spans="174:174" x14ac:dyDescent="0.3">
      <c r="FR21150"/>
    </row>
    <row r="21151" spans="174:174" x14ac:dyDescent="0.3">
      <c r="FR21151"/>
    </row>
    <row r="21152" spans="174:174" x14ac:dyDescent="0.3">
      <c r="FR21152"/>
    </row>
    <row r="21153" spans="174:174" x14ac:dyDescent="0.3">
      <c r="FR21153"/>
    </row>
    <row r="21154" spans="174:174" x14ac:dyDescent="0.3">
      <c r="FR21154"/>
    </row>
    <row r="21155" spans="174:174" x14ac:dyDescent="0.3">
      <c r="FR21155"/>
    </row>
    <row r="21156" spans="174:174" x14ac:dyDescent="0.3">
      <c r="FR21156"/>
    </row>
    <row r="21157" spans="174:174" x14ac:dyDescent="0.3">
      <c r="FR21157"/>
    </row>
    <row r="21158" spans="174:174" x14ac:dyDescent="0.3">
      <c r="FR21158"/>
    </row>
    <row r="21159" spans="174:174" x14ac:dyDescent="0.3">
      <c r="FR21159"/>
    </row>
    <row r="21160" spans="174:174" x14ac:dyDescent="0.3">
      <c r="FR21160"/>
    </row>
    <row r="21161" spans="174:174" x14ac:dyDescent="0.3">
      <c r="FR21161"/>
    </row>
    <row r="21162" spans="174:174" x14ac:dyDescent="0.3">
      <c r="FR21162"/>
    </row>
    <row r="21163" spans="174:174" x14ac:dyDescent="0.3">
      <c r="FR21163"/>
    </row>
    <row r="21164" spans="174:174" x14ac:dyDescent="0.3">
      <c r="FR21164"/>
    </row>
    <row r="21165" spans="174:174" x14ac:dyDescent="0.3">
      <c r="FR21165"/>
    </row>
    <row r="21166" spans="174:174" x14ac:dyDescent="0.3">
      <c r="FR21166"/>
    </row>
    <row r="21167" spans="174:174" x14ac:dyDescent="0.3">
      <c r="FR21167"/>
    </row>
    <row r="21168" spans="174:174" x14ac:dyDescent="0.3">
      <c r="FR21168"/>
    </row>
    <row r="21169" spans="174:174" x14ac:dyDescent="0.3">
      <c r="FR21169"/>
    </row>
    <row r="21170" spans="174:174" x14ac:dyDescent="0.3">
      <c r="FR21170"/>
    </row>
    <row r="21171" spans="174:174" x14ac:dyDescent="0.3">
      <c r="FR21171"/>
    </row>
    <row r="21172" spans="174:174" x14ac:dyDescent="0.3">
      <c r="FR21172"/>
    </row>
    <row r="21173" spans="174:174" x14ac:dyDescent="0.3">
      <c r="FR21173"/>
    </row>
    <row r="21174" spans="174:174" x14ac:dyDescent="0.3">
      <c r="FR21174"/>
    </row>
    <row r="21175" spans="174:174" x14ac:dyDescent="0.3">
      <c r="FR21175"/>
    </row>
    <row r="21176" spans="174:174" x14ac:dyDescent="0.3">
      <c r="FR21176"/>
    </row>
    <row r="21177" spans="174:174" x14ac:dyDescent="0.3">
      <c r="FR21177"/>
    </row>
    <row r="21178" spans="174:174" x14ac:dyDescent="0.3">
      <c r="FR21178"/>
    </row>
    <row r="21179" spans="174:174" x14ac:dyDescent="0.3">
      <c r="FR21179"/>
    </row>
    <row r="21180" spans="174:174" x14ac:dyDescent="0.3">
      <c r="FR21180"/>
    </row>
    <row r="21181" spans="174:174" x14ac:dyDescent="0.3">
      <c r="FR21181"/>
    </row>
    <row r="21182" spans="174:174" x14ac:dyDescent="0.3">
      <c r="FR21182"/>
    </row>
    <row r="21183" spans="174:174" x14ac:dyDescent="0.3">
      <c r="FR21183"/>
    </row>
    <row r="21184" spans="174:174" x14ac:dyDescent="0.3">
      <c r="FR21184"/>
    </row>
    <row r="21185" spans="174:174" x14ac:dyDescent="0.3">
      <c r="FR21185"/>
    </row>
    <row r="21186" spans="174:174" x14ac:dyDescent="0.3">
      <c r="FR21186"/>
    </row>
    <row r="21187" spans="174:174" x14ac:dyDescent="0.3">
      <c r="FR21187"/>
    </row>
    <row r="21188" spans="174:174" x14ac:dyDescent="0.3">
      <c r="FR21188"/>
    </row>
    <row r="21189" spans="174:174" x14ac:dyDescent="0.3">
      <c r="FR21189"/>
    </row>
    <row r="21190" spans="174:174" x14ac:dyDescent="0.3">
      <c r="FR21190"/>
    </row>
    <row r="21191" spans="174:174" x14ac:dyDescent="0.3">
      <c r="FR21191"/>
    </row>
    <row r="21192" spans="174:174" x14ac:dyDescent="0.3">
      <c r="FR21192"/>
    </row>
    <row r="21193" spans="174:174" x14ac:dyDescent="0.3">
      <c r="FR21193"/>
    </row>
    <row r="21194" spans="174:174" x14ac:dyDescent="0.3">
      <c r="FR21194"/>
    </row>
    <row r="21195" spans="174:174" x14ac:dyDescent="0.3">
      <c r="FR21195"/>
    </row>
    <row r="21196" spans="174:174" x14ac:dyDescent="0.3">
      <c r="FR21196"/>
    </row>
    <row r="21197" spans="174:174" x14ac:dyDescent="0.3">
      <c r="FR21197"/>
    </row>
    <row r="21198" spans="174:174" x14ac:dyDescent="0.3">
      <c r="FR21198"/>
    </row>
    <row r="21199" spans="174:174" x14ac:dyDescent="0.3">
      <c r="FR21199"/>
    </row>
    <row r="21200" spans="174:174" x14ac:dyDescent="0.3">
      <c r="FR21200"/>
    </row>
    <row r="21201" spans="174:174" x14ac:dyDescent="0.3">
      <c r="FR21201"/>
    </row>
    <row r="21202" spans="174:174" x14ac:dyDescent="0.3">
      <c r="FR21202"/>
    </row>
    <row r="21203" spans="174:174" x14ac:dyDescent="0.3">
      <c r="FR21203"/>
    </row>
    <row r="21204" spans="174:174" x14ac:dyDescent="0.3">
      <c r="FR21204"/>
    </row>
    <row r="21205" spans="174:174" x14ac:dyDescent="0.3">
      <c r="FR21205"/>
    </row>
    <row r="21206" spans="174:174" x14ac:dyDescent="0.3">
      <c r="FR21206"/>
    </row>
    <row r="21207" spans="174:174" x14ac:dyDescent="0.3">
      <c r="FR21207"/>
    </row>
    <row r="21208" spans="174:174" x14ac:dyDescent="0.3">
      <c r="FR21208"/>
    </row>
    <row r="21209" spans="174:174" x14ac:dyDescent="0.3">
      <c r="FR21209"/>
    </row>
    <row r="21210" spans="174:174" x14ac:dyDescent="0.3">
      <c r="FR21210"/>
    </row>
    <row r="21211" spans="174:174" x14ac:dyDescent="0.3">
      <c r="FR21211"/>
    </row>
    <row r="21212" spans="174:174" x14ac:dyDescent="0.3">
      <c r="FR21212"/>
    </row>
    <row r="21213" spans="174:174" x14ac:dyDescent="0.3">
      <c r="FR21213"/>
    </row>
    <row r="21214" spans="174:174" x14ac:dyDescent="0.3">
      <c r="FR21214"/>
    </row>
    <row r="21215" spans="174:174" x14ac:dyDescent="0.3">
      <c r="FR21215"/>
    </row>
    <row r="21216" spans="174:174" x14ac:dyDescent="0.3">
      <c r="FR21216"/>
    </row>
    <row r="21217" spans="174:174" x14ac:dyDescent="0.3">
      <c r="FR21217"/>
    </row>
    <row r="21218" spans="174:174" x14ac:dyDescent="0.3">
      <c r="FR21218"/>
    </row>
    <row r="21219" spans="174:174" x14ac:dyDescent="0.3">
      <c r="FR21219"/>
    </row>
    <row r="21220" spans="174:174" x14ac:dyDescent="0.3">
      <c r="FR21220"/>
    </row>
    <row r="21221" spans="174:174" x14ac:dyDescent="0.3">
      <c r="FR21221"/>
    </row>
    <row r="21222" spans="174:174" x14ac:dyDescent="0.3">
      <c r="FR21222"/>
    </row>
    <row r="21223" spans="174:174" x14ac:dyDescent="0.3">
      <c r="FR21223"/>
    </row>
    <row r="21224" spans="174:174" x14ac:dyDescent="0.3">
      <c r="FR21224"/>
    </row>
    <row r="21225" spans="174:174" x14ac:dyDescent="0.3">
      <c r="FR21225"/>
    </row>
    <row r="21226" spans="174:174" x14ac:dyDescent="0.3">
      <c r="FR21226"/>
    </row>
    <row r="21227" spans="174:174" x14ac:dyDescent="0.3">
      <c r="FR21227"/>
    </row>
    <row r="21228" spans="174:174" x14ac:dyDescent="0.3">
      <c r="FR21228"/>
    </row>
    <row r="21229" spans="174:174" x14ac:dyDescent="0.3">
      <c r="FR21229"/>
    </row>
    <row r="21230" spans="174:174" x14ac:dyDescent="0.3">
      <c r="FR21230"/>
    </row>
    <row r="21231" spans="174:174" x14ac:dyDescent="0.3">
      <c r="FR21231"/>
    </row>
    <row r="21232" spans="174:174" x14ac:dyDescent="0.3">
      <c r="FR21232"/>
    </row>
    <row r="21233" spans="174:174" x14ac:dyDescent="0.3">
      <c r="FR21233"/>
    </row>
    <row r="21234" spans="174:174" x14ac:dyDescent="0.3">
      <c r="FR21234"/>
    </row>
    <row r="21235" spans="174:174" x14ac:dyDescent="0.3">
      <c r="FR21235"/>
    </row>
    <row r="21236" spans="174:174" x14ac:dyDescent="0.3">
      <c r="FR21236"/>
    </row>
    <row r="21237" spans="174:174" x14ac:dyDescent="0.3">
      <c r="FR21237"/>
    </row>
    <row r="21238" spans="174:174" x14ac:dyDescent="0.3">
      <c r="FR21238"/>
    </row>
    <row r="21239" spans="174:174" x14ac:dyDescent="0.3">
      <c r="FR21239"/>
    </row>
    <row r="21240" spans="174:174" x14ac:dyDescent="0.3">
      <c r="FR21240"/>
    </row>
    <row r="21241" spans="174:174" x14ac:dyDescent="0.3">
      <c r="FR21241"/>
    </row>
    <row r="21242" spans="174:174" x14ac:dyDescent="0.3">
      <c r="FR21242"/>
    </row>
    <row r="21243" spans="174:174" x14ac:dyDescent="0.3">
      <c r="FR21243"/>
    </row>
    <row r="21244" spans="174:174" x14ac:dyDescent="0.3">
      <c r="FR21244"/>
    </row>
    <row r="21245" spans="174:174" x14ac:dyDescent="0.3">
      <c r="FR21245"/>
    </row>
    <row r="21246" spans="174:174" x14ac:dyDescent="0.3">
      <c r="FR21246"/>
    </row>
    <row r="21247" spans="174:174" x14ac:dyDescent="0.3">
      <c r="FR21247"/>
    </row>
    <row r="21248" spans="174:174" x14ac:dyDescent="0.3">
      <c r="FR21248"/>
    </row>
    <row r="21249" spans="174:174" x14ac:dyDescent="0.3">
      <c r="FR21249"/>
    </row>
    <row r="21250" spans="174:174" x14ac:dyDescent="0.3">
      <c r="FR21250"/>
    </row>
    <row r="21251" spans="174:174" x14ac:dyDescent="0.3">
      <c r="FR21251"/>
    </row>
    <row r="21252" spans="174:174" x14ac:dyDescent="0.3">
      <c r="FR21252"/>
    </row>
    <row r="21253" spans="174:174" x14ac:dyDescent="0.3">
      <c r="FR21253"/>
    </row>
    <row r="21254" spans="174:174" x14ac:dyDescent="0.3">
      <c r="FR21254"/>
    </row>
    <row r="21255" spans="174:174" x14ac:dyDescent="0.3">
      <c r="FR21255"/>
    </row>
    <row r="21256" spans="174:174" x14ac:dyDescent="0.3">
      <c r="FR21256"/>
    </row>
    <row r="21257" spans="174:174" x14ac:dyDescent="0.3">
      <c r="FR21257"/>
    </row>
    <row r="21258" spans="174:174" x14ac:dyDescent="0.3">
      <c r="FR21258"/>
    </row>
    <row r="21259" spans="174:174" x14ac:dyDescent="0.3">
      <c r="FR21259"/>
    </row>
    <row r="21260" spans="174:174" x14ac:dyDescent="0.3">
      <c r="FR21260"/>
    </row>
    <row r="21261" spans="174:174" x14ac:dyDescent="0.3">
      <c r="FR21261"/>
    </row>
    <row r="21262" spans="174:174" x14ac:dyDescent="0.3">
      <c r="FR21262"/>
    </row>
    <row r="21263" spans="174:174" x14ac:dyDescent="0.3">
      <c r="FR21263"/>
    </row>
    <row r="21264" spans="174:174" x14ac:dyDescent="0.3">
      <c r="FR21264"/>
    </row>
    <row r="21265" spans="174:174" x14ac:dyDescent="0.3">
      <c r="FR21265"/>
    </row>
    <row r="21266" spans="174:174" x14ac:dyDescent="0.3">
      <c r="FR21266"/>
    </row>
    <row r="21267" spans="174:174" x14ac:dyDescent="0.3">
      <c r="FR21267"/>
    </row>
    <row r="21268" spans="174:174" x14ac:dyDescent="0.3">
      <c r="FR21268"/>
    </row>
    <row r="21269" spans="174:174" x14ac:dyDescent="0.3">
      <c r="FR21269"/>
    </row>
    <row r="21270" spans="174:174" x14ac:dyDescent="0.3">
      <c r="FR21270"/>
    </row>
    <row r="21271" spans="174:174" x14ac:dyDescent="0.3">
      <c r="FR21271"/>
    </row>
    <row r="21272" spans="174:174" x14ac:dyDescent="0.3">
      <c r="FR21272"/>
    </row>
    <row r="21273" spans="174:174" x14ac:dyDescent="0.3">
      <c r="FR21273"/>
    </row>
    <row r="21274" spans="174:174" x14ac:dyDescent="0.3">
      <c r="FR21274"/>
    </row>
    <row r="21275" spans="174:174" x14ac:dyDescent="0.3">
      <c r="FR21275"/>
    </row>
    <row r="21276" spans="174:174" x14ac:dyDescent="0.3">
      <c r="FR21276"/>
    </row>
    <row r="21277" spans="174:174" x14ac:dyDescent="0.3">
      <c r="FR21277"/>
    </row>
    <row r="21278" spans="174:174" x14ac:dyDescent="0.3">
      <c r="FR21278"/>
    </row>
    <row r="21279" spans="174:174" x14ac:dyDescent="0.3">
      <c r="FR21279"/>
    </row>
    <row r="21280" spans="174:174" x14ac:dyDescent="0.3">
      <c r="FR21280"/>
    </row>
    <row r="21281" spans="174:174" x14ac:dyDescent="0.3">
      <c r="FR21281"/>
    </row>
    <row r="21282" spans="174:174" x14ac:dyDescent="0.3">
      <c r="FR21282"/>
    </row>
    <row r="21283" spans="174:174" x14ac:dyDescent="0.3">
      <c r="FR21283"/>
    </row>
    <row r="21284" spans="174:174" x14ac:dyDescent="0.3">
      <c r="FR21284"/>
    </row>
    <row r="21285" spans="174:174" x14ac:dyDescent="0.3">
      <c r="FR21285"/>
    </row>
    <row r="21286" spans="174:174" x14ac:dyDescent="0.3">
      <c r="FR21286"/>
    </row>
    <row r="21287" spans="174:174" x14ac:dyDescent="0.3">
      <c r="FR21287"/>
    </row>
    <row r="21288" spans="174:174" x14ac:dyDescent="0.3">
      <c r="FR21288"/>
    </row>
    <row r="21289" spans="174:174" x14ac:dyDescent="0.3">
      <c r="FR21289"/>
    </row>
    <row r="21290" spans="174:174" x14ac:dyDescent="0.3">
      <c r="FR21290"/>
    </row>
    <row r="21291" spans="174:174" x14ac:dyDescent="0.3">
      <c r="FR21291"/>
    </row>
    <row r="21292" spans="174:174" x14ac:dyDescent="0.3">
      <c r="FR21292"/>
    </row>
    <row r="21293" spans="174:174" x14ac:dyDescent="0.3">
      <c r="FR21293"/>
    </row>
    <row r="21294" spans="174:174" x14ac:dyDescent="0.3">
      <c r="FR21294"/>
    </row>
    <row r="21295" spans="174:174" x14ac:dyDescent="0.3">
      <c r="FR21295"/>
    </row>
    <row r="21296" spans="174:174" x14ac:dyDescent="0.3">
      <c r="FR21296"/>
    </row>
    <row r="21297" spans="174:174" x14ac:dyDescent="0.3">
      <c r="FR21297"/>
    </row>
    <row r="21298" spans="174:174" x14ac:dyDescent="0.3">
      <c r="FR21298"/>
    </row>
    <row r="21299" spans="174:174" x14ac:dyDescent="0.3">
      <c r="FR21299"/>
    </row>
    <row r="21300" spans="174:174" x14ac:dyDescent="0.3">
      <c r="FR21300"/>
    </row>
    <row r="21301" spans="174:174" x14ac:dyDescent="0.3">
      <c r="FR21301"/>
    </row>
    <row r="21302" spans="174:174" x14ac:dyDescent="0.3">
      <c r="FR21302"/>
    </row>
    <row r="21303" spans="174:174" x14ac:dyDescent="0.3">
      <c r="FR21303"/>
    </row>
    <row r="21304" spans="174:174" x14ac:dyDescent="0.3">
      <c r="FR21304"/>
    </row>
    <row r="21305" spans="174:174" x14ac:dyDescent="0.3">
      <c r="FR21305"/>
    </row>
    <row r="21306" spans="174:174" x14ac:dyDescent="0.3">
      <c r="FR21306"/>
    </row>
    <row r="21307" spans="174:174" x14ac:dyDescent="0.3">
      <c r="FR21307"/>
    </row>
    <row r="21308" spans="174:174" x14ac:dyDescent="0.3">
      <c r="FR21308"/>
    </row>
    <row r="21309" spans="174:174" x14ac:dyDescent="0.3">
      <c r="FR21309"/>
    </row>
    <row r="21310" spans="174:174" x14ac:dyDescent="0.3">
      <c r="FR21310"/>
    </row>
    <row r="21311" spans="174:174" x14ac:dyDescent="0.3">
      <c r="FR21311"/>
    </row>
    <row r="21312" spans="174:174" x14ac:dyDescent="0.3">
      <c r="FR21312"/>
    </row>
    <row r="21313" spans="174:174" x14ac:dyDescent="0.3">
      <c r="FR21313"/>
    </row>
    <row r="21314" spans="174:174" x14ac:dyDescent="0.3">
      <c r="FR21314"/>
    </row>
    <row r="21315" spans="174:174" x14ac:dyDescent="0.3">
      <c r="FR21315"/>
    </row>
    <row r="21316" spans="174:174" x14ac:dyDescent="0.3">
      <c r="FR21316"/>
    </row>
    <row r="21317" spans="174:174" x14ac:dyDescent="0.3">
      <c r="FR21317"/>
    </row>
    <row r="21318" spans="174:174" x14ac:dyDescent="0.3">
      <c r="FR21318"/>
    </row>
    <row r="21319" spans="174:174" x14ac:dyDescent="0.3">
      <c r="FR21319"/>
    </row>
    <row r="21320" spans="174:174" x14ac:dyDescent="0.3">
      <c r="FR21320"/>
    </row>
    <row r="21321" spans="174:174" x14ac:dyDescent="0.3">
      <c r="FR21321"/>
    </row>
    <row r="21322" spans="174:174" x14ac:dyDescent="0.3">
      <c r="FR21322"/>
    </row>
    <row r="21323" spans="174:174" x14ac:dyDescent="0.3">
      <c r="FR21323"/>
    </row>
    <row r="21324" spans="174:174" x14ac:dyDescent="0.3">
      <c r="FR21324"/>
    </row>
    <row r="21325" spans="174:174" x14ac:dyDescent="0.3">
      <c r="FR21325"/>
    </row>
    <row r="21326" spans="174:174" x14ac:dyDescent="0.3">
      <c r="FR21326"/>
    </row>
    <row r="21327" spans="174:174" x14ac:dyDescent="0.3">
      <c r="FR21327"/>
    </row>
    <row r="21328" spans="174:174" x14ac:dyDescent="0.3">
      <c r="FR21328"/>
    </row>
    <row r="21329" spans="174:174" x14ac:dyDescent="0.3">
      <c r="FR21329"/>
    </row>
    <row r="21330" spans="174:174" x14ac:dyDescent="0.3">
      <c r="FR21330"/>
    </row>
    <row r="21331" spans="174:174" x14ac:dyDescent="0.3">
      <c r="FR21331"/>
    </row>
    <row r="21332" spans="174:174" x14ac:dyDescent="0.3">
      <c r="FR21332"/>
    </row>
    <row r="21333" spans="174:174" x14ac:dyDescent="0.3">
      <c r="FR21333"/>
    </row>
    <row r="21334" spans="174:174" x14ac:dyDescent="0.3">
      <c r="FR21334"/>
    </row>
    <row r="21335" spans="174:174" x14ac:dyDescent="0.3">
      <c r="FR21335"/>
    </row>
    <row r="21336" spans="174:174" x14ac:dyDescent="0.3">
      <c r="FR21336"/>
    </row>
    <row r="21337" spans="174:174" x14ac:dyDescent="0.3">
      <c r="FR21337"/>
    </row>
    <row r="21338" spans="174:174" x14ac:dyDescent="0.3">
      <c r="FR21338"/>
    </row>
    <row r="21339" spans="174:174" x14ac:dyDescent="0.3">
      <c r="FR21339"/>
    </row>
    <row r="21340" spans="174:174" x14ac:dyDescent="0.3">
      <c r="FR21340"/>
    </row>
    <row r="21341" spans="174:174" x14ac:dyDescent="0.3">
      <c r="FR21341"/>
    </row>
    <row r="21342" spans="174:174" x14ac:dyDescent="0.3">
      <c r="FR21342"/>
    </row>
    <row r="21343" spans="174:174" x14ac:dyDescent="0.3">
      <c r="FR21343"/>
    </row>
    <row r="21344" spans="174:174" x14ac:dyDescent="0.3">
      <c r="FR21344"/>
    </row>
    <row r="21345" spans="174:174" x14ac:dyDescent="0.3">
      <c r="FR21345"/>
    </row>
    <row r="21346" spans="174:174" x14ac:dyDescent="0.3">
      <c r="FR21346"/>
    </row>
    <row r="21347" spans="174:174" x14ac:dyDescent="0.3">
      <c r="FR21347"/>
    </row>
    <row r="21348" spans="174:174" x14ac:dyDescent="0.3">
      <c r="FR21348"/>
    </row>
    <row r="21349" spans="174:174" x14ac:dyDescent="0.3">
      <c r="FR21349"/>
    </row>
    <row r="21350" spans="174:174" x14ac:dyDescent="0.3">
      <c r="FR21350"/>
    </row>
    <row r="21351" spans="174:174" x14ac:dyDescent="0.3">
      <c r="FR21351"/>
    </row>
    <row r="21352" spans="174:174" x14ac:dyDescent="0.3">
      <c r="FR21352"/>
    </row>
    <row r="21353" spans="174:174" x14ac:dyDescent="0.3">
      <c r="FR21353"/>
    </row>
    <row r="21354" spans="174:174" x14ac:dyDescent="0.3">
      <c r="FR21354"/>
    </row>
    <row r="21355" spans="174:174" x14ac:dyDescent="0.3">
      <c r="FR21355"/>
    </row>
    <row r="21356" spans="174:174" x14ac:dyDescent="0.3">
      <c r="FR21356"/>
    </row>
    <row r="21357" spans="174:174" x14ac:dyDescent="0.3">
      <c r="FR21357"/>
    </row>
    <row r="21358" spans="174:174" x14ac:dyDescent="0.3">
      <c r="FR21358"/>
    </row>
    <row r="21359" spans="174:174" x14ac:dyDescent="0.3">
      <c r="FR21359"/>
    </row>
    <row r="21360" spans="174:174" x14ac:dyDescent="0.3">
      <c r="FR21360"/>
    </row>
    <row r="21361" spans="174:174" x14ac:dyDescent="0.3">
      <c r="FR21361"/>
    </row>
    <row r="21362" spans="174:174" x14ac:dyDescent="0.3">
      <c r="FR21362"/>
    </row>
    <row r="21363" spans="174:174" x14ac:dyDescent="0.3">
      <c r="FR21363"/>
    </row>
    <row r="21364" spans="174:174" x14ac:dyDescent="0.3">
      <c r="FR21364"/>
    </row>
    <row r="21365" spans="174:174" x14ac:dyDescent="0.3">
      <c r="FR21365"/>
    </row>
    <row r="21366" spans="174:174" x14ac:dyDescent="0.3">
      <c r="FR21366"/>
    </row>
    <row r="21367" spans="174:174" x14ac:dyDescent="0.3">
      <c r="FR21367"/>
    </row>
    <row r="21368" spans="174:174" x14ac:dyDescent="0.3">
      <c r="FR21368"/>
    </row>
    <row r="21369" spans="174:174" x14ac:dyDescent="0.3">
      <c r="FR21369"/>
    </row>
    <row r="21370" spans="174:174" x14ac:dyDescent="0.3">
      <c r="FR21370"/>
    </row>
    <row r="21371" spans="174:174" x14ac:dyDescent="0.3">
      <c r="FR21371"/>
    </row>
    <row r="21372" spans="174:174" x14ac:dyDescent="0.3">
      <c r="FR21372"/>
    </row>
    <row r="21373" spans="174:174" x14ac:dyDescent="0.3">
      <c r="FR21373"/>
    </row>
    <row r="21374" spans="174:174" x14ac:dyDescent="0.3">
      <c r="FR21374"/>
    </row>
    <row r="21375" spans="174:174" x14ac:dyDescent="0.3">
      <c r="FR21375"/>
    </row>
    <row r="21376" spans="174:174" x14ac:dyDescent="0.3">
      <c r="FR21376"/>
    </row>
    <row r="21377" spans="174:174" x14ac:dyDescent="0.3">
      <c r="FR21377"/>
    </row>
    <row r="21378" spans="174:174" x14ac:dyDescent="0.3">
      <c r="FR21378"/>
    </row>
    <row r="21379" spans="174:174" x14ac:dyDescent="0.3">
      <c r="FR21379"/>
    </row>
    <row r="21380" spans="174:174" x14ac:dyDescent="0.3">
      <c r="FR21380"/>
    </row>
    <row r="21381" spans="174:174" x14ac:dyDescent="0.3">
      <c r="FR21381"/>
    </row>
    <row r="21382" spans="174:174" x14ac:dyDescent="0.3">
      <c r="FR21382"/>
    </row>
    <row r="21383" spans="174:174" x14ac:dyDescent="0.3">
      <c r="FR21383"/>
    </row>
    <row r="21384" spans="174:174" x14ac:dyDescent="0.3">
      <c r="FR21384"/>
    </row>
    <row r="21385" spans="174:174" x14ac:dyDescent="0.3">
      <c r="FR21385"/>
    </row>
    <row r="21386" spans="174:174" x14ac:dyDescent="0.3">
      <c r="FR21386"/>
    </row>
    <row r="21387" spans="174:174" x14ac:dyDescent="0.3">
      <c r="FR21387"/>
    </row>
    <row r="21388" spans="174:174" x14ac:dyDescent="0.3">
      <c r="FR21388"/>
    </row>
    <row r="21389" spans="174:174" x14ac:dyDescent="0.3">
      <c r="FR21389"/>
    </row>
    <row r="21390" spans="174:174" x14ac:dyDescent="0.3">
      <c r="FR21390"/>
    </row>
    <row r="21391" spans="174:174" x14ac:dyDescent="0.3">
      <c r="FR21391"/>
    </row>
    <row r="21392" spans="174:174" x14ac:dyDescent="0.3">
      <c r="FR21392"/>
    </row>
    <row r="21393" spans="174:174" x14ac:dyDescent="0.3">
      <c r="FR21393"/>
    </row>
    <row r="21394" spans="174:174" x14ac:dyDescent="0.3">
      <c r="FR21394"/>
    </row>
    <row r="21395" spans="174:174" x14ac:dyDescent="0.3">
      <c r="FR21395"/>
    </row>
    <row r="21396" spans="174:174" x14ac:dyDescent="0.3">
      <c r="FR21396"/>
    </row>
    <row r="21397" spans="174:174" x14ac:dyDescent="0.3">
      <c r="FR21397"/>
    </row>
    <row r="21398" spans="174:174" x14ac:dyDescent="0.3">
      <c r="FR21398"/>
    </row>
    <row r="21399" spans="174:174" x14ac:dyDescent="0.3">
      <c r="FR21399"/>
    </row>
    <row r="21400" spans="174:174" x14ac:dyDescent="0.3">
      <c r="FR21400"/>
    </row>
    <row r="21401" spans="174:174" x14ac:dyDescent="0.3">
      <c r="FR21401"/>
    </row>
    <row r="21402" spans="174:174" x14ac:dyDescent="0.3">
      <c r="FR21402"/>
    </row>
    <row r="21403" spans="174:174" x14ac:dyDescent="0.3">
      <c r="FR21403"/>
    </row>
    <row r="21404" spans="174:174" x14ac:dyDescent="0.3">
      <c r="FR21404"/>
    </row>
    <row r="21405" spans="174:174" x14ac:dyDescent="0.3">
      <c r="FR21405"/>
    </row>
    <row r="21406" spans="174:174" x14ac:dyDescent="0.3">
      <c r="FR21406"/>
    </row>
    <row r="21407" spans="174:174" x14ac:dyDescent="0.3">
      <c r="FR21407"/>
    </row>
    <row r="21408" spans="174:174" x14ac:dyDescent="0.3">
      <c r="FR21408"/>
    </row>
    <row r="21409" spans="174:174" x14ac:dyDescent="0.3">
      <c r="FR21409"/>
    </row>
    <row r="21410" spans="174:174" x14ac:dyDescent="0.3">
      <c r="FR21410"/>
    </row>
    <row r="21411" spans="174:174" x14ac:dyDescent="0.3">
      <c r="FR21411"/>
    </row>
    <row r="21412" spans="174:174" x14ac:dyDescent="0.3">
      <c r="FR21412"/>
    </row>
    <row r="21413" spans="174:174" x14ac:dyDescent="0.3">
      <c r="FR21413"/>
    </row>
    <row r="21414" spans="174:174" x14ac:dyDescent="0.3">
      <c r="FR21414"/>
    </row>
    <row r="21415" spans="174:174" x14ac:dyDescent="0.3">
      <c r="FR21415"/>
    </row>
    <row r="21416" spans="174:174" x14ac:dyDescent="0.3">
      <c r="FR21416"/>
    </row>
    <row r="21417" spans="174:174" x14ac:dyDescent="0.3">
      <c r="FR21417"/>
    </row>
    <row r="21418" spans="174:174" x14ac:dyDescent="0.3">
      <c r="FR21418"/>
    </row>
    <row r="21419" spans="174:174" x14ac:dyDescent="0.3">
      <c r="FR21419"/>
    </row>
    <row r="21420" spans="174:174" x14ac:dyDescent="0.3">
      <c r="FR21420"/>
    </row>
    <row r="21421" spans="174:174" x14ac:dyDescent="0.3">
      <c r="FR21421"/>
    </row>
    <row r="21422" spans="174:174" x14ac:dyDescent="0.3">
      <c r="FR21422"/>
    </row>
    <row r="21423" spans="174:174" x14ac:dyDescent="0.3">
      <c r="FR21423"/>
    </row>
    <row r="21424" spans="174:174" x14ac:dyDescent="0.3">
      <c r="FR21424"/>
    </row>
    <row r="21425" spans="174:174" x14ac:dyDescent="0.3">
      <c r="FR21425"/>
    </row>
    <row r="21426" spans="174:174" x14ac:dyDescent="0.3">
      <c r="FR21426"/>
    </row>
    <row r="21427" spans="174:174" x14ac:dyDescent="0.3">
      <c r="FR21427"/>
    </row>
    <row r="21428" spans="174:174" x14ac:dyDescent="0.3">
      <c r="FR21428"/>
    </row>
    <row r="21429" spans="174:174" x14ac:dyDescent="0.3">
      <c r="FR21429"/>
    </row>
    <row r="21430" spans="174:174" x14ac:dyDescent="0.3">
      <c r="FR21430"/>
    </row>
    <row r="21431" spans="174:174" x14ac:dyDescent="0.3">
      <c r="FR21431"/>
    </row>
    <row r="21432" spans="174:174" x14ac:dyDescent="0.3">
      <c r="FR21432"/>
    </row>
    <row r="21433" spans="174:174" x14ac:dyDescent="0.3">
      <c r="FR21433"/>
    </row>
    <row r="21434" spans="174:174" x14ac:dyDescent="0.3">
      <c r="FR21434"/>
    </row>
    <row r="21435" spans="174:174" x14ac:dyDescent="0.3">
      <c r="FR21435"/>
    </row>
    <row r="21436" spans="174:174" x14ac:dyDescent="0.3">
      <c r="FR21436"/>
    </row>
    <row r="21437" spans="174:174" x14ac:dyDescent="0.3">
      <c r="FR21437"/>
    </row>
    <row r="21438" spans="174:174" x14ac:dyDescent="0.3">
      <c r="FR21438"/>
    </row>
    <row r="21439" spans="174:174" x14ac:dyDescent="0.3">
      <c r="FR21439"/>
    </row>
    <row r="21440" spans="174:174" x14ac:dyDescent="0.3">
      <c r="FR21440"/>
    </row>
    <row r="21441" spans="174:174" x14ac:dyDescent="0.3">
      <c r="FR21441"/>
    </row>
    <row r="21442" spans="174:174" x14ac:dyDescent="0.3">
      <c r="FR21442"/>
    </row>
    <row r="21443" spans="174:174" x14ac:dyDescent="0.3">
      <c r="FR21443"/>
    </row>
    <row r="21444" spans="174:174" x14ac:dyDescent="0.3">
      <c r="FR21444"/>
    </row>
    <row r="21445" spans="174:174" x14ac:dyDescent="0.3">
      <c r="FR21445"/>
    </row>
    <row r="21446" spans="174:174" x14ac:dyDescent="0.3">
      <c r="FR21446"/>
    </row>
    <row r="21447" spans="174:174" x14ac:dyDescent="0.3">
      <c r="FR21447"/>
    </row>
    <row r="21448" spans="174:174" x14ac:dyDescent="0.3">
      <c r="FR21448"/>
    </row>
    <row r="21449" spans="174:174" x14ac:dyDescent="0.3">
      <c r="FR21449"/>
    </row>
    <row r="21450" spans="174:174" x14ac:dyDescent="0.3">
      <c r="FR21450"/>
    </row>
    <row r="21451" spans="174:174" x14ac:dyDescent="0.3">
      <c r="FR21451"/>
    </row>
    <row r="21452" spans="174:174" x14ac:dyDescent="0.3">
      <c r="FR21452"/>
    </row>
    <row r="21453" spans="174:174" x14ac:dyDescent="0.3">
      <c r="FR21453"/>
    </row>
    <row r="21454" spans="174:174" x14ac:dyDescent="0.3">
      <c r="FR21454"/>
    </row>
    <row r="21455" spans="174:174" x14ac:dyDescent="0.3">
      <c r="FR21455"/>
    </row>
    <row r="21456" spans="174:174" x14ac:dyDescent="0.3">
      <c r="FR21456"/>
    </row>
    <row r="21457" spans="174:174" x14ac:dyDescent="0.3">
      <c r="FR21457"/>
    </row>
    <row r="21458" spans="174:174" x14ac:dyDescent="0.3">
      <c r="FR21458"/>
    </row>
    <row r="21459" spans="174:174" x14ac:dyDescent="0.3">
      <c r="FR21459"/>
    </row>
    <row r="21460" spans="174:174" x14ac:dyDescent="0.3">
      <c r="FR21460"/>
    </row>
    <row r="21461" spans="174:174" x14ac:dyDescent="0.3">
      <c r="FR21461"/>
    </row>
    <row r="21462" spans="174:174" x14ac:dyDescent="0.3">
      <c r="FR21462"/>
    </row>
    <row r="21463" spans="174:174" x14ac:dyDescent="0.3">
      <c r="FR21463"/>
    </row>
    <row r="21464" spans="174:174" x14ac:dyDescent="0.3">
      <c r="FR21464"/>
    </row>
    <row r="21465" spans="174:174" x14ac:dyDescent="0.3">
      <c r="FR21465"/>
    </row>
    <row r="21466" spans="174:174" x14ac:dyDescent="0.3">
      <c r="FR21466"/>
    </row>
    <row r="21467" spans="174:174" x14ac:dyDescent="0.3">
      <c r="FR21467"/>
    </row>
    <row r="21468" spans="174:174" x14ac:dyDescent="0.3">
      <c r="FR21468"/>
    </row>
    <row r="21469" spans="174:174" x14ac:dyDescent="0.3">
      <c r="FR21469"/>
    </row>
    <row r="21470" spans="174:174" x14ac:dyDescent="0.3">
      <c r="FR21470"/>
    </row>
    <row r="21471" spans="174:174" x14ac:dyDescent="0.3">
      <c r="FR21471"/>
    </row>
    <row r="21472" spans="174:174" x14ac:dyDescent="0.3">
      <c r="FR21472"/>
    </row>
    <row r="21473" spans="174:174" x14ac:dyDescent="0.3">
      <c r="FR21473"/>
    </row>
    <row r="21474" spans="174:174" x14ac:dyDescent="0.3">
      <c r="FR21474"/>
    </row>
    <row r="21475" spans="174:174" x14ac:dyDescent="0.3">
      <c r="FR21475"/>
    </row>
    <row r="21476" spans="174:174" x14ac:dyDescent="0.3">
      <c r="FR21476"/>
    </row>
    <row r="21477" spans="174:174" x14ac:dyDescent="0.3">
      <c r="FR21477"/>
    </row>
    <row r="21478" spans="174:174" x14ac:dyDescent="0.3">
      <c r="FR21478"/>
    </row>
    <row r="21479" spans="174:174" x14ac:dyDescent="0.3">
      <c r="FR21479"/>
    </row>
    <row r="21480" spans="174:174" x14ac:dyDescent="0.3">
      <c r="FR21480"/>
    </row>
    <row r="21481" spans="174:174" x14ac:dyDescent="0.3">
      <c r="FR21481"/>
    </row>
    <row r="21482" spans="174:174" x14ac:dyDescent="0.3">
      <c r="FR21482"/>
    </row>
    <row r="21483" spans="174:174" x14ac:dyDescent="0.3">
      <c r="FR21483"/>
    </row>
    <row r="21484" spans="174:174" x14ac:dyDescent="0.3">
      <c r="FR21484"/>
    </row>
    <row r="21485" spans="174:174" x14ac:dyDescent="0.3">
      <c r="FR21485"/>
    </row>
    <row r="21486" spans="174:174" x14ac:dyDescent="0.3">
      <c r="FR21486"/>
    </row>
    <row r="21487" spans="174:174" x14ac:dyDescent="0.3">
      <c r="FR21487"/>
    </row>
    <row r="21488" spans="174:174" x14ac:dyDescent="0.3">
      <c r="FR21488"/>
    </row>
    <row r="21489" spans="174:174" x14ac:dyDescent="0.3">
      <c r="FR21489"/>
    </row>
    <row r="21490" spans="174:174" x14ac:dyDescent="0.3">
      <c r="FR21490"/>
    </row>
    <row r="21491" spans="174:174" x14ac:dyDescent="0.3">
      <c r="FR21491"/>
    </row>
    <row r="21492" spans="174:174" x14ac:dyDescent="0.3">
      <c r="FR21492"/>
    </row>
    <row r="21493" spans="174:174" x14ac:dyDescent="0.3">
      <c r="FR21493"/>
    </row>
    <row r="21494" spans="174:174" x14ac:dyDescent="0.3">
      <c r="FR21494"/>
    </row>
    <row r="21495" spans="174:174" x14ac:dyDescent="0.3">
      <c r="FR21495"/>
    </row>
    <row r="21496" spans="174:174" x14ac:dyDescent="0.3">
      <c r="FR21496"/>
    </row>
    <row r="21497" spans="174:174" x14ac:dyDescent="0.3">
      <c r="FR21497"/>
    </row>
    <row r="21498" spans="174:174" x14ac:dyDescent="0.3">
      <c r="FR21498"/>
    </row>
    <row r="21499" spans="174:174" x14ac:dyDescent="0.3">
      <c r="FR21499"/>
    </row>
    <row r="21500" spans="174:174" x14ac:dyDescent="0.3">
      <c r="FR21500"/>
    </row>
    <row r="21501" spans="174:174" x14ac:dyDescent="0.3">
      <c r="FR21501"/>
    </row>
    <row r="21502" spans="174:174" x14ac:dyDescent="0.3">
      <c r="FR21502"/>
    </row>
    <row r="21503" spans="174:174" x14ac:dyDescent="0.3">
      <c r="FR21503"/>
    </row>
    <row r="21504" spans="174:174" x14ac:dyDescent="0.3">
      <c r="FR21504"/>
    </row>
    <row r="21505" spans="174:174" x14ac:dyDescent="0.3">
      <c r="FR21505"/>
    </row>
    <row r="21506" spans="174:174" x14ac:dyDescent="0.3">
      <c r="FR21506"/>
    </row>
    <row r="21507" spans="174:174" x14ac:dyDescent="0.3">
      <c r="FR21507"/>
    </row>
    <row r="21508" spans="174:174" x14ac:dyDescent="0.3">
      <c r="FR21508"/>
    </row>
    <row r="21509" spans="174:174" x14ac:dyDescent="0.3">
      <c r="FR21509"/>
    </row>
    <row r="21510" spans="174:174" x14ac:dyDescent="0.3">
      <c r="FR21510"/>
    </row>
    <row r="21511" spans="174:174" x14ac:dyDescent="0.3">
      <c r="FR21511"/>
    </row>
    <row r="21512" spans="174:174" x14ac:dyDescent="0.3">
      <c r="FR21512"/>
    </row>
    <row r="21513" spans="174:174" x14ac:dyDescent="0.3">
      <c r="FR21513"/>
    </row>
    <row r="21514" spans="174:174" x14ac:dyDescent="0.3">
      <c r="FR21514"/>
    </row>
    <row r="21515" spans="174:174" x14ac:dyDescent="0.3">
      <c r="FR21515"/>
    </row>
    <row r="21516" spans="174:174" x14ac:dyDescent="0.3">
      <c r="FR21516"/>
    </row>
    <row r="21517" spans="174:174" x14ac:dyDescent="0.3">
      <c r="FR21517"/>
    </row>
    <row r="21518" spans="174:174" x14ac:dyDescent="0.3">
      <c r="FR21518"/>
    </row>
    <row r="21519" spans="174:174" x14ac:dyDescent="0.3">
      <c r="FR21519"/>
    </row>
    <row r="21520" spans="174:174" x14ac:dyDescent="0.3">
      <c r="FR21520"/>
    </row>
    <row r="21521" spans="174:174" x14ac:dyDescent="0.3">
      <c r="FR21521"/>
    </row>
    <row r="21522" spans="174:174" x14ac:dyDescent="0.3">
      <c r="FR21522"/>
    </row>
    <row r="21523" spans="174:174" x14ac:dyDescent="0.3">
      <c r="FR21523"/>
    </row>
    <row r="21524" spans="174:174" x14ac:dyDescent="0.3">
      <c r="FR21524"/>
    </row>
    <row r="21525" spans="174:174" x14ac:dyDescent="0.3">
      <c r="FR21525"/>
    </row>
    <row r="21526" spans="174:174" x14ac:dyDescent="0.3">
      <c r="FR21526"/>
    </row>
    <row r="21527" spans="174:174" x14ac:dyDescent="0.3">
      <c r="FR21527"/>
    </row>
    <row r="21528" spans="174:174" x14ac:dyDescent="0.3">
      <c r="FR21528"/>
    </row>
    <row r="21529" spans="174:174" x14ac:dyDescent="0.3">
      <c r="FR21529"/>
    </row>
    <row r="21530" spans="174:174" x14ac:dyDescent="0.3">
      <c r="FR21530"/>
    </row>
    <row r="21531" spans="174:174" x14ac:dyDescent="0.3">
      <c r="FR21531"/>
    </row>
    <row r="21532" spans="174:174" x14ac:dyDescent="0.3">
      <c r="FR21532"/>
    </row>
    <row r="21533" spans="174:174" x14ac:dyDescent="0.3">
      <c r="FR21533"/>
    </row>
    <row r="21534" spans="174:174" x14ac:dyDescent="0.3">
      <c r="FR21534"/>
    </row>
    <row r="21535" spans="174:174" x14ac:dyDescent="0.3">
      <c r="FR21535"/>
    </row>
    <row r="21536" spans="174:174" x14ac:dyDescent="0.3">
      <c r="FR21536"/>
    </row>
    <row r="21537" spans="174:174" x14ac:dyDescent="0.3">
      <c r="FR21537"/>
    </row>
    <row r="21538" spans="174:174" x14ac:dyDescent="0.3">
      <c r="FR21538"/>
    </row>
    <row r="21539" spans="174:174" x14ac:dyDescent="0.3">
      <c r="FR21539"/>
    </row>
    <row r="21540" spans="174:174" x14ac:dyDescent="0.3">
      <c r="FR21540"/>
    </row>
    <row r="21541" spans="174:174" x14ac:dyDescent="0.3">
      <c r="FR21541"/>
    </row>
    <row r="21542" spans="174:174" x14ac:dyDescent="0.3">
      <c r="FR21542"/>
    </row>
    <row r="21543" spans="174:174" x14ac:dyDescent="0.3">
      <c r="FR21543"/>
    </row>
    <row r="21544" spans="174:174" x14ac:dyDescent="0.3">
      <c r="FR21544"/>
    </row>
    <row r="21545" spans="174:174" x14ac:dyDescent="0.3">
      <c r="FR21545"/>
    </row>
    <row r="21546" spans="174:174" x14ac:dyDescent="0.3">
      <c r="FR21546"/>
    </row>
    <row r="21547" spans="174:174" x14ac:dyDescent="0.3">
      <c r="FR21547"/>
    </row>
    <row r="21548" spans="174:174" x14ac:dyDescent="0.3">
      <c r="FR21548"/>
    </row>
    <row r="21549" spans="174:174" x14ac:dyDescent="0.3">
      <c r="FR21549"/>
    </row>
    <row r="21550" spans="174:174" x14ac:dyDescent="0.3">
      <c r="FR21550"/>
    </row>
    <row r="21551" spans="174:174" x14ac:dyDescent="0.3">
      <c r="FR21551"/>
    </row>
    <row r="21552" spans="174:174" x14ac:dyDescent="0.3">
      <c r="FR21552"/>
    </row>
    <row r="21553" spans="174:174" x14ac:dyDescent="0.3">
      <c r="FR21553"/>
    </row>
    <row r="21554" spans="174:174" x14ac:dyDescent="0.3">
      <c r="FR21554"/>
    </row>
    <row r="21555" spans="174:174" x14ac:dyDescent="0.3">
      <c r="FR21555"/>
    </row>
    <row r="21556" spans="174:174" x14ac:dyDescent="0.3">
      <c r="FR21556"/>
    </row>
    <row r="21557" spans="174:174" x14ac:dyDescent="0.3">
      <c r="FR21557"/>
    </row>
    <row r="21558" spans="174:174" x14ac:dyDescent="0.3">
      <c r="FR21558"/>
    </row>
    <row r="21559" spans="174:174" x14ac:dyDescent="0.3">
      <c r="FR21559"/>
    </row>
    <row r="21560" spans="174:174" x14ac:dyDescent="0.3">
      <c r="FR21560"/>
    </row>
    <row r="21561" spans="174:174" x14ac:dyDescent="0.3">
      <c r="FR21561"/>
    </row>
    <row r="21562" spans="174:174" x14ac:dyDescent="0.3">
      <c r="FR21562"/>
    </row>
    <row r="21563" spans="174:174" x14ac:dyDescent="0.3">
      <c r="FR21563"/>
    </row>
    <row r="21564" spans="174:174" x14ac:dyDescent="0.3">
      <c r="FR21564"/>
    </row>
    <row r="21565" spans="174:174" x14ac:dyDescent="0.3">
      <c r="FR21565"/>
    </row>
    <row r="21566" spans="174:174" x14ac:dyDescent="0.3">
      <c r="FR21566"/>
    </row>
    <row r="21567" spans="174:174" x14ac:dyDescent="0.3">
      <c r="FR21567"/>
    </row>
    <row r="21568" spans="174:174" x14ac:dyDescent="0.3">
      <c r="FR21568"/>
    </row>
    <row r="21569" spans="174:174" x14ac:dyDescent="0.3">
      <c r="FR21569"/>
    </row>
    <row r="21570" spans="174:174" x14ac:dyDescent="0.3">
      <c r="FR21570"/>
    </row>
    <row r="21571" spans="174:174" x14ac:dyDescent="0.3">
      <c r="FR21571"/>
    </row>
    <row r="21572" spans="174:174" x14ac:dyDescent="0.3">
      <c r="FR21572"/>
    </row>
    <row r="21573" spans="174:174" x14ac:dyDescent="0.3">
      <c r="FR21573"/>
    </row>
    <row r="21574" spans="174:174" x14ac:dyDescent="0.3">
      <c r="FR21574"/>
    </row>
    <row r="21575" spans="174:174" x14ac:dyDescent="0.3">
      <c r="FR21575"/>
    </row>
    <row r="21576" spans="174:174" x14ac:dyDescent="0.3">
      <c r="FR21576"/>
    </row>
    <row r="21577" spans="174:174" x14ac:dyDescent="0.3">
      <c r="FR21577"/>
    </row>
    <row r="21578" spans="174:174" x14ac:dyDescent="0.3">
      <c r="FR21578"/>
    </row>
    <row r="21579" spans="174:174" x14ac:dyDescent="0.3">
      <c r="FR21579"/>
    </row>
    <row r="21580" spans="174:174" x14ac:dyDescent="0.3">
      <c r="FR21580"/>
    </row>
    <row r="21581" spans="174:174" x14ac:dyDescent="0.3">
      <c r="FR21581"/>
    </row>
    <row r="21582" spans="174:174" x14ac:dyDescent="0.3">
      <c r="FR21582"/>
    </row>
    <row r="21583" spans="174:174" x14ac:dyDescent="0.3">
      <c r="FR21583"/>
    </row>
    <row r="21584" spans="174:174" x14ac:dyDescent="0.3">
      <c r="FR21584"/>
    </row>
    <row r="21585" spans="174:174" x14ac:dyDescent="0.3">
      <c r="FR21585"/>
    </row>
    <row r="21586" spans="174:174" x14ac:dyDescent="0.3">
      <c r="FR21586"/>
    </row>
    <row r="21587" spans="174:174" x14ac:dyDescent="0.3">
      <c r="FR21587"/>
    </row>
    <row r="21588" spans="174:174" x14ac:dyDescent="0.3">
      <c r="FR21588"/>
    </row>
    <row r="21589" spans="174:174" x14ac:dyDescent="0.3">
      <c r="FR21589"/>
    </row>
    <row r="21590" spans="174:174" x14ac:dyDescent="0.3">
      <c r="FR21590"/>
    </row>
    <row r="21591" spans="174:174" x14ac:dyDescent="0.3">
      <c r="FR21591"/>
    </row>
    <row r="21592" spans="174:174" x14ac:dyDescent="0.3">
      <c r="FR21592"/>
    </row>
    <row r="21593" spans="174:174" x14ac:dyDescent="0.3">
      <c r="FR21593"/>
    </row>
    <row r="21594" spans="174:174" x14ac:dyDescent="0.3">
      <c r="FR21594"/>
    </row>
    <row r="21595" spans="174:174" x14ac:dyDescent="0.3">
      <c r="FR21595"/>
    </row>
    <row r="21596" spans="174:174" x14ac:dyDescent="0.3">
      <c r="FR21596"/>
    </row>
    <row r="21597" spans="174:174" x14ac:dyDescent="0.3">
      <c r="FR21597"/>
    </row>
    <row r="21598" spans="174:174" x14ac:dyDescent="0.3">
      <c r="FR21598"/>
    </row>
    <row r="21599" spans="174:174" x14ac:dyDescent="0.3">
      <c r="FR21599"/>
    </row>
    <row r="21600" spans="174:174" x14ac:dyDescent="0.3">
      <c r="FR21600"/>
    </row>
    <row r="21601" spans="174:174" x14ac:dyDescent="0.3">
      <c r="FR21601"/>
    </row>
    <row r="21602" spans="174:174" x14ac:dyDescent="0.3">
      <c r="FR21602"/>
    </row>
    <row r="21603" spans="174:174" x14ac:dyDescent="0.3">
      <c r="FR21603"/>
    </row>
    <row r="21604" spans="174:174" x14ac:dyDescent="0.3">
      <c r="FR21604"/>
    </row>
    <row r="21605" spans="174:174" x14ac:dyDescent="0.3">
      <c r="FR21605"/>
    </row>
    <row r="21606" spans="174:174" x14ac:dyDescent="0.3">
      <c r="FR21606"/>
    </row>
    <row r="21607" spans="174:174" x14ac:dyDescent="0.3">
      <c r="FR21607"/>
    </row>
    <row r="21608" spans="174:174" x14ac:dyDescent="0.3">
      <c r="FR21608"/>
    </row>
    <row r="21609" spans="174:174" x14ac:dyDescent="0.3">
      <c r="FR21609"/>
    </row>
    <row r="21610" spans="174:174" x14ac:dyDescent="0.3">
      <c r="FR21610"/>
    </row>
    <row r="21611" spans="174:174" x14ac:dyDescent="0.3">
      <c r="FR21611"/>
    </row>
    <row r="21612" spans="174:174" x14ac:dyDescent="0.3">
      <c r="FR21612"/>
    </row>
    <row r="21613" spans="174:174" x14ac:dyDescent="0.3">
      <c r="FR21613"/>
    </row>
    <row r="21614" spans="174:174" x14ac:dyDescent="0.3">
      <c r="FR21614"/>
    </row>
    <row r="21615" spans="174:174" x14ac:dyDescent="0.3">
      <c r="FR21615"/>
    </row>
    <row r="21616" spans="174:174" x14ac:dyDescent="0.3">
      <c r="FR21616"/>
    </row>
    <row r="21617" spans="174:174" x14ac:dyDescent="0.3">
      <c r="FR21617"/>
    </row>
    <row r="21618" spans="174:174" x14ac:dyDescent="0.3">
      <c r="FR21618"/>
    </row>
    <row r="21619" spans="174:174" x14ac:dyDescent="0.3">
      <c r="FR21619"/>
    </row>
    <row r="21620" spans="174:174" x14ac:dyDescent="0.3">
      <c r="FR21620"/>
    </row>
    <row r="21621" spans="174:174" x14ac:dyDescent="0.3">
      <c r="FR21621"/>
    </row>
    <row r="21622" spans="174:174" x14ac:dyDescent="0.3">
      <c r="FR21622"/>
    </row>
    <row r="21623" spans="174:174" x14ac:dyDescent="0.3">
      <c r="FR21623"/>
    </row>
    <row r="21624" spans="174:174" x14ac:dyDescent="0.3">
      <c r="FR21624"/>
    </row>
    <row r="21625" spans="174:174" x14ac:dyDescent="0.3">
      <c r="FR21625"/>
    </row>
    <row r="21626" spans="174:174" x14ac:dyDescent="0.3">
      <c r="FR21626"/>
    </row>
    <row r="21627" spans="174:174" x14ac:dyDescent="0.3">
      <c r="FR21627"/>
    </row>
    <row r="21628" spans="174:174" x14ac:dyDescent="0.3">
      <c r="FR21628"/>
    </row>
    <row r="21629" spans="174:174" x14ac:dyDescent="0.3">
      <c r="FR21629"/>
    </row>
    <row r="21630" spans="174:174" x14ac:dyDescent="0.3">
      <c r="FR21630"/>
    </row>
    <row r="21631" spans="174:174" x14ac:dyDescent="0.3">
      <c r="FR21631"/>
    </row>
    <row r="21632" spans="174:174" x14ac:dyDescent="0.3">
      <c r="FR21632"/>
    </row>
    <row r="21633" spans="174:174" x14ac:dyDescent="0.3">
      <c r="FR21633"/>
    </row>
    <row r="21634" spans="174:174" x14ac:dyDescent="0.3">
      <c r="FR21634"/>
    </row>
    <row r="21635" spans="174:174" x14ac:dyDescent="0.3">
      <c r="FR21635"/>
    </row>
    <row r="21636" spans="174:174" x14ac:dyDescent="0.3">
      <c r="FR21636"/>
    </row>
    <row r="21637" spans="174:174" x14ac:dyDescent="0.3">
      <c r="FR21637"/>
    </row>
    <row r="21638" spans="174:174" x14ac:dyDescent="0.3">
      <c r="FR21638"/>
    </row>
    <row r="21639" spans="174:174" x14ac:dyDescent="0.3">
      <c r="FR21639"/>
    </row>
    <row r="21640" spans="174:174" x14ac:dyDescent="0.3">
      <c r="FR21640"/>
    </row>
    <row r="21641" spans="174:174" x14ac:dyDescent="0.3">
      <c r="FR21641"/>
    </row>
    <row r="21642" spans="174:174" x14ac:dyDescent="0.3">
      <c r="FR21642"/>
    </row>
    <row r="21643" spans="174:174" x14ac:dyDescent="0.3">
      <c r="FR21643"/>
    </row>
    <row r="21644" spans="174:174" x14ac:dyDescent="0.3">
      <c r="FR21644"/>
    </row>
    <row r="21645" spans="174:174" x14ac:dyDescent="0.3">
      <c r="FR21645"/>
    </row>
    <row r="21646" spans="174:174" x14ac:dyDescent="0.3">
      <c r="FR21646"/>
    </row>
    <row r="21647" spans="174:174" x14ac:dyDescent="0.3">
      <c r="FR21647"/>
    </row>
    <row r="21648" spans="174:174" x14ac:dyDescent="0.3">
      <c r="FR21648"/>
    </row>
    <row r="21649" spans="174:174" x14ac:dyDescent="0.3">
      <c r="FR21649"/>
    </row>
    <row r="21650" spans="174:174" x14ac:dyDescent="0.3">
      <c r="FR21650"/>
    </row>
    <row r="21651" spans="174:174" x14ac:dyDescent="0.3">
      <c r="FR21651"/>
    </row>
    <row r="21652" spans="174:174" x14ac:dyDescent="0.3">
      <c r="FR21652"/>
    </row>
    <row r="21653" spans="174:174" x14ac:dyDescent="0.3">
      <c r="FR21653"/>
    </row>
    <row r="21654" spans="174:174" x14ac:dyDescent="0.3">
      <c r="FR21654"/>
    </row>
    <row r="21655" spans="174:174" x14ac:dyDescent="0.3">
      <c r="FR21655"/>
    </row>
    <row r="21656" spans="174:174" x14ac:dyDescent="0.3">
      <c r="FR21656"/>
    </row>
    <row r="21657" spans="174:174" x14ac:dyDescent="0.3">
      <c r="FR21657"/>
    </row>
    <row r="21658" spans="174:174" x14ac:dyDescent="0.3">
      <c r="FR21658"/>
    </row>
    <row r="21659" spans="174:174" x14ac:dyDescent="0.3">
      <c r="FR21659"/>
    </row>
    <row r="21660" spans="174:174" x14ac:dyDescent="0.3">
      <c r="FR21660"/>
    </row>
    <row r="21661" spans="174:174" x14ac:dyDescent="0.3">
      <c r="FR21661"/>
    </row>
    <row r="21662" spans="174:174" x14ac:dyDescent="0.3">
      <c r="FR21662"/>
    </row>
    <row r="21663" spans="174:174" x14ac:dyDescent="0.3">
      <c r="FR21663"/>
    </row>
    <row r="21664" spans="174:174" x14ac:dyDescent="0.3">
      <c r="FR21664"/>
    </row>
    <row r="21665" spans="174:174" x14ac:dyDescent="0.3">
      <c r="FR21665"/>
    </row>
    <row r="21666" spans="174:174" x14ac:dyDescent="0.3">
      <c r="FR21666"/>
    </row>
    <row r="21667" spans="174:174" x14ac:dyDescent="0.3">
      <c r="FR21667"/>
    </row>
    <row r="21668" spans="174:174" x14ac:dyDescent="0.3">
      <c r="FR21668"/>
    </row>
    <row r="21669" spans="174:174" x14ac:dyDescent="0.3">
      <c r="FR21669"/>
    </row>
    <row r="21670" spans="174:174" x14ac:dyDescent="0.3">
      <c r="FR21670"/>
    </row>
    <row r="21671" spans="174:174" x14ac:dyDescent="0.3">
      <c r="FR21671"/>
    </row>
    <row r="21672" spans="174:174" x14ac:dyDescent="0.3">
      <c r="FR21672"/>
    </row>
    <row r="21673" spans="174:174" x14ac:dyDescent="0.3">
      <c r="FR21673"/>
    </row>
    <row r="21674" spans="174:174" x14ac:dyDescent="0.3">
      <c r="FR21674"/>
    </row>
    <row r="21675" spans="174:174" x14ac:dyDescent="0.3">
      <c r="FR21675"/>
    </row>
    <row r="21676" spans="174:174" x14ac:dyDescent="0.3">
      <c r="FR21676"/>
    </row>
    <row r="21677" spans="174:174" x14ac:dyDescent="0.3">
      <c r="FR21677"/>
    </row>
    <row r="21678" spans="174:174" x14ac:dyDescent="0.3">
      <c r="FR21678"/>
    </row>
    <row r="21679" spans="174:174" x14ac:dyDescent="0.3">
      <c r="FR21679"/>
    </row>
    <row r="21680" spans="174:174" x14ac:dyDescent="0.3">
      <c r="FR21680"/>
    </row>
    <row r="21681" spans="174:174" x14ac:dyDescent="0.3">
      <c r="FR21681"/>
    </row>
    <row r="21682" spans="174:174" x14ac:dyDescent="0.3">
      <c r="FR21682"/>
    </row>
    <row r="21683" spans="174:174" x14ac:dyDescent="0.3">
      <c r="FR21683"/>
    </row>
    <row r="21684" spans="174:174" x14ac:dyDescent="0.3">
      <c r="FR21684"/>
    </row>
    <row r="21685" spans="174:174" x14ac:dyDescent="0.3">
      <c r="FR21685"/>
    </row>
    <row r="21686" spans="174:174" x14ac:dyDescent="0.3">
      <c r="FR21686"/>
    </row>
    <row r="21687" spans="174:174" x14ac:dyDescent="0.3">
      <c r="FR21687"/>
    </row>
    <row r="21688" spans="174:174" x14ac:dyDescent="0.3">
      <c r="FR21688"/>
    </row>
    <row r="21689" spans="174:174" x14ac:dyDescent="0.3">
      <c r="FR21689"/>
    </row>
    <row r="21690" spans="174:174" x14ac:dyDescent="0.3">
      <c r="FR21690"/>
    </row>
    <row r="21691" spans="174:174" x14ac:dyDescent="0.3">
      <c r="FR21691"/>
    </row>
    <row r="21692" spans="174:174" x14ac:dyDescent="0.3">
      <c r="FR21692"/>
    </row>
    <row r="21693" spans="174:174" x14ac:dyDescent="0.3">
      <c r="FR21693"/>
    </row>
    <row r="21694" spans="174:174" x14ac:dyDescent="0.3">
      <c r="FR21694"/>
    </row>
    <row r="21695" spans="174:174" x14ac:dyDescent="0.3">
      <c r="FR21695"/>
    </row>
    <row r="21696" spans="174:174" x14ac:dyDescent="0.3">
      <c r="FR21696"/>
    </row>
    <row r="21697" spans="174:174" x14ac:dyDescent="0.3">
      <c r="FR21697"/>
    </row>
    <row r="21698" spans="174:174" x14ac:dyDescent="0.3">
      <c r="FR21698"/>
    </row>
    <row r="21699" spans="174:174" x14ac:dyDescent="0.3">
      <c r="FR21699"/>
    </row>
    <row r="21700" spans="174:174" x14ac:dyDescent="0.3">
      <c r="FR21700"/>
    </row>
    <row r="21701" spans="174:174" x14ac:dyDescent="0.3">
      <c r="FR21701"/>
    </row>
    <row r="21702" spans="174:174" x14ac:dyDescent="0.3">
      <c r="FR21702"/>
    </row>
    <row r="21703" spans="174:174" x14ac:dyDescent="0.3">
      <c r="FR21703"/>
    </row>
    <row r="21704" spans="174:174" x14ac:dyDescent="0.3">
      <c r="FR21704"/>
    </row>
    <row r="21705" spans="174:174" x14ac:dyDescent="0.3">
      <c r="FR21705"/>
    </row>
    <row r="21706" spans="174:174" x14ac:dyDescent="0.3">
      <c r="FR21706"/>
    </row>
    <row r="21707" spans="174:174" x14ac:dyDescent="0.3">
      <c r="FR21707"/>
    </row>
    <row r="21708" spans="174:174" x14ac:dyDescent="0.3">
      <c r="FR21708"/>
    </row>
    <row r="21709" spans="174:174" x14ac:dyDescent="0.3">
      <c r="FR21709"/>
    </row>
    <row r="21710" spans="174:174" x14ac:dyDescent="0.3">
      <c r="FR21710"/>
    </row>
    <row r="21711" spans="174:174" x14ac:dyDescent="0.3">
      <c r="FR21711"/>
    </row>
    <row r="21712" spans="174:174" x14ac:dyDescent="0.3">
      <c r="FR21712"/>
    </row>
    <row r="21713" spans="174:174" x14ac:dyDescent="0.3">
      <c r="FR21713"/>
    </row>
    <row r="21714" spans="174:174" x14ac:dyDescent="0.3">
      <c r="FR21714"/>
    </row>
    <row r="21715" spans="174:174" x14ac:dyDescent="0.3">
      <c r="FR21715"/>
    </row>
    <row r="21716" spans="174:174" x14ac:dyDescent="0.3">
      <c r="FR21716"/>
    </row>
    <row r="21717" spans="174:174" x14ac:dyDescent="0.3">
      <c r="FR21717"/>
    </row>
    <row r="21718" spans="174:174" x14ac:dyDescent="0.3">
      <c r="FR21718"/>
    </row>
    <row r="21719" spans="174:174" x14ac:dyDescent="0.3">
      <c r="FR21719"/>
    </row>
    <row r="21720" spans="174:174" x14ac:dyDescent="0.3">
      <c r="FR21720"/>
    </row>
    <row r="21721" spans="174:174" x14ac:dyDescent="0.3">
      <c r="FR21721"/>
    </row>
    <row r="21722" spans="174:174" x14ac:dyDescent="0.3">
      <c r="FR21722"/>
    </row>
    <row r="21723" spans="174:174" x14ac:dyDescent="0.3">
      <c r="FR21723"/>
    </row>
    <row r="21724" spans="174:174" x14ac:dyDescent="0.3">
      <c r="FR21724"/>
    </row>
    <row r="21725" spans="174:174" x14ac:dyDescent="0.3">
      <c r="FR21725"/>
    </row>
    <row r="21726" spans="174:174" x14ac:dyDescent="0.3">
      <c r="FR21726"/>
    </row>
    <row r="21727" spans="174:174" x14ac:dyDescent="0.3">
      <c r="FR21727"/>
    </row>
    <row r="21728" spans="174:174" x14ac:dyDescent="0.3">
      <c r="FR21728"/>
    </row>
    <row r="21729" spans="174:174" x14ac:dyDescent="0.3">
      <c r="FR21729"/>
    </row>
    <row r="21730" spans="174:174" x14ac:dyDescent="0.3">
      <c r="FR21730"/>
    </row>
    <row r="21731" spans="174:174" x14ac:dyDescent="0.3">
      <c r="FR21731"/>
    </row>
    <row r="21732" spans="174:174" x14ac:dyDescent="0.3">
      <c r="FR21732"/>
    </row>
    <row r="21733" spans="174:174" x14ac:dyDescent="0.3">
      <c r="FR21733"/>
    </row>
    <row r="21734" spans="174:174" x14ac:dyDescent="0.3">
      <c r="FR21734"/>
    </row>
    <row r="21735" spans="174:174" x14ac:dyDescent="0.3">
      <c r="FR21735"/>
    </row>
    <row r="21736" spans="174:174" x14ac:dyDescent="0.3">
      <c r="FR21736"/>
    </row>
    <row r="21737" spans="174:174" x14ac:dyDescent="0.3">
      <c r="FR21737"/>
    </row>
    <row r="21738" spans="174:174" x14ac:dyDescent="0.3">
      <c r="FR21738"/>
    </row>
    <row r="21739" spans="174:174" x14ac:dyDescent="0.3">
      <c r="FR21739"/>
    </row>
    <row r="21740" spans="174:174" x14ac:dyDescent="0.3">
      <c r="FR21740"/>
    </row>
    <row r="21741" spans="174:174" x14ac:dyDescent="0.3">
      <c r="FR21741"/>
    </row>
    <row r="21742" spans="174:174" x14ac:dyDescent="0.3">
      <c r="FR21742"/>
    </row>
    <row r="21743" spans="174:174" x14ac:dyDescent="0.3">
      <c r="FR21743"/>
    </row>
    <row r="21744" spans="174:174" x14ac:dyDescent="0.3">
      <c r="FR21744"/>
    </row>
    <row r="21745" spans="174:174" x14ac:dyDescent="0.3">
      <c r="FR21745"/>
    </row>
    <row r="21746" spans="174:174" x14ac:dyDescent="0.3">
      <c r="FR21746"/>
    </row>
    <row r="21747" spans="174:174" x14ac:dyDescent="0.3">
      <c r="FR21747"/>
    </row>
    <row r="21748" spans="174:174" x14ac:dyDescent="0.3">
      <c r="FR21748"/>
    </row>
    <row r="21749" spans="174:174" x14ac:dyDescent="0.3">
      <c r="FR21749"/>
    </row>
    <row r="21750" spans="174:174" x14ac:dyDescent="0.3">
      <c r="FR21750"/>
    </row>
    <row r="21751" spans="174:174" x14ac:dyDescent="0.3">
      <c r="FR21751"/>
    </row>
    <row r="21752" spans="174:174" x14ac:dyDescent="0.3">
      <c r="FR21752"/>
    </row>
    <row r="21753" spans="174:174" x14ac:dyDescent="0.3">
      <c r="FR21753"/>
    </row>
    <row r="21754" spans="174:174" x14ac:dyDescent="0.3">
      <c r="FR21754"/>
    </row>
    <row r="21755" spans="174:174" x14ac:dyDescent="0.3">
      <c r="FR21755"/>
    </row>
    <row r="21756" spans="174:174" x14ac:dyDescent="0.3">
      <c r="FR21756"/>
    </row>
    <row r="21757" spans="174:174" x14ac:dyDescent="0.3">
      <c r="FR21757"/>
    </row>
    <row r="21758" spans="174:174" x14ac:dyDescent="0.3">
      <c r="FR21758"/>
    </row>
    <row r="21759" spans="174:174" x14ac:dyDescent="0.3">
      <c r="FR21759"/>
    </row>
    <row r="21760" spans="174:174" x14ac:dyDescent="0.3">
      <c r="FR21760"/>
    </row>
    <row r="21761" spans="174:174" x14ac:dyDescent="0.3">
      <c r="FR21761"/>
    </row>
    <row r="21762" spans="174:174" x14ac:dyDescent="0.3">
      <c r="FR21762"/>
    </row>
    <row r="21763" spans="174:174" x14ac:dyDescent="0.3">
      <c r="FR21763"/>
    </row>
    <row r="21764" spans="174:174" x14ac:dyDescent="0.3">
      <c r="FR21764"/>
    </row>
    <row r="21765" spans="174:174" x14ac:dyDescent="0.3">
      <c r="FR21765"/>
    </row>
    <row r="21766" spans="174:174" x14ac:dyDescent="0.3">
      <c r="FR21766"/>
    </row>
    <row r="21767" spans="174:174" x14ac:dyDescent="0.3">
      <c r="FR21767"/>
    </row>
    <row r="21768" spans="174:174" x14ac:dyDescent="0.3">
      <c r="FR21768"/>
    </row>
    <row r="21769" spans="174:174" x14ac:dyDescent="0.3">
      <c r="FR21769"/>
    </row>
    <row r="21770" spans="174:174" x14ac:dyDescent="0.3">
      <c r="FR21770"/>
    </row>
    <row r="21771" spans="174:174" x14ac:dyDescent="0.3">
      <c r="FR21771"/>
    </row>
    <row r="21772" spans="174:174" x14ac:dyDescent="0.3">
      <c r="FR21772"/>
    </row>
    <row r="21773" spans="174:174" x14ac:dyDescent="0.3">
      <c r="FR21773"/>
    </row>
    <row r="21774" spans="174:174" x14ac:dyDescent="0.3">
      <c r="FR21774"/>
    </row>
    <row r="21775" spans="174:174" x14ac:dyDescent="0.3">
      <c r="FR21775"/>
    </row>
    <row r="21776" spans="174:174" x14ac:dyDescent="0.3">
      <c r="FR21776"/>
    </row>
    <row r="21777" spans="174:174" x14ac:dyDescent="0.3">
      <c r="FR21777"/>
    </row>
    <row r="21778" spans="174:174" x14ac:dyDescent="0.3">
      <c r="FR21778"/>
    </row>
    <row r="21779" spans="174:174" x14ac:dyDescent="0.3">
      <c r="FR21779"/>
    </row>
    <row r="21780" spans="174:174" x14ac:dyDescent="0.3">
      <c r="FR21780"/>
    </row>
    <row r="21781" spans="174:174" x14ac:dyDescent="0.3">
      <c r="FR21781"/>
    </row>
    <row r="21782" spans="174:174" x14ac:dyDescent="0.3">
      <c r="FR21782"/>
    </row>
    <row r="21783" spans="174:174" x14ac:dyDescent="0.3">
      <c r="FR21783"/>
    </row>
    <row r="21784" spans="174:174" x14ac:dyDescent="0.3">
      <c r="FR21784"/>
    </row>
    <row r="21785" spans="174:174" x14ac:dyDescent="0.3">
      <c r="FR21785"/>
    </row>
    <row r="21786" spans="174:174" x14ac:dyDescent="0.3">
      <c r="FR21786"/>
    </row>
    <row r="21787" spans="174:174" x14ac:dyDescent="0.3">
      <c r="FR21787"/>
    </row>
    <row r="21788" spans="174:174" x14ac:dyDescent="0.3">
      <c r="FR21788"/>
    </row>
    <row r="21789" spans="174:174" x14ac:dyDescent="0.3">
      <c r="FR21789"/>
    </row>
    <row r="21790" spans="174:174" x14ac:dyDescent="0.3">
      <c r="FR21790"/>
    </row>
    <row r="21791" spans="174:174" x14ac:dyDescent="0.3">
      <c r="FR21791"/>
    </row>
    <row r="21792" spans="174:174" x14ac:dyDescent="0.3">
      <c r="FR21792"/>
    </row>
    <row r="21793" spans="174:174" x14ac:dyDescent="0.3">
      <c r="FR21793"/>
    </row>
    <row r="21794" spans="174:174" x14ac:dyDescent="0.3">
      <c r="FR21794"/>
    </row>
    <row r="21795" spans="174:174" x14ac:dyDescent="0.3">
      <c r="FR21795"/>
    </row>
    <row r="21796" spans="174:174" x14ac:dyDescent="0.3">
      <c r="FR21796"/>
    </row>
    <row r="21797" spans="174:174" x14ac:dyDescent="0.3">
      <c r="FR21797"/>
    </row>
    <row r="21798" spans="174:174" x14ac:dyDescent="0.3">
      <c r="FR21798"/>
    </row>
    <row r="21799" spans="174:174" x14ac:dyDescent="0.3">
      <c r="FR21799"/>
    </row>
    <row r="21800" spans="174:174" x14ac:dyDescent="0.3">
      <c r="FR21800"/>
    </row>
    <row r="21801" spans="174:174" x14ac:dyDescent="0.3">
      <c r="FR21801"/>
    </row>
    <row r="21802" spans="174:174" x14ac:dyDescent="0.3">
      <c r="FR21802"/>
    </row>
    <row r="21803" spans="174:174" x14ac:dyDescent="0.3">
      <c r="FR21803"/>
    </row>
    <row r="21804" spans="174:174" x14ac:dyDescent="0.3">
      <c r="FR21804"/>
    </row>
    <row r="21805" spans="174:174" x14ac:dyDescent="0.3">
      <c r="FR21805"/>
    </row>
    <row r="21806" spans="174:174" x14ac:dyDescent="0.3">
      <c r="FR21806"/>
    </row>
    <row r="21807" spans="174:174" x14ac:dyDescent="0.3">
      <c r="FR21807"/>
    </row>
    <row r="21808" spans="174:174" x14ac:dyDescent="0.3">
      <c r="FR21808"/>
    </row>
    <row r="21809" spans="174:174" x14ac:dyDescent="0.3">
      <c r="FR21809"/>
    </row>
    <row r="21810" spans="174:174" x14ac:dyDescent="0.3">
      <c r="FR21810"/>
    </row>
    <row r="21811" spans="174:174" x14ac:dyDescent="0.3">
      <c r="FR21811"/>
    </row>
    <row r="21812" spans="174:174" x14ac:dyDescent="0.3">
      <c r="FR21812"/>
    </row>
    <row r="21813" spans="174:174" x14ac:dyDescent="0.3">
      <c r="FR21813"/>
    </row>
    <row r="21814" spans="174:174" x14ac:dyDescent="0.3">
      <c r="FR21814"/>
    </row>
    <row r="21815" spans="174:174" x14ac:dyDescent="0.3">
      <c r="FR21815"/>
    </row>
    <row r="21816" spans="174:174" x14ac:dyDescent="0.3">
      <c r="FR21816"/>
    </row>
    <row r="21817" spans="174:174" x14ac:dyDescent="0.3">
      <c r="FR21817"/>
    </row>
    <row r="21818" spans="174:174" x14ac:dyDescent="0.3">
      <c r="FR21818"/>
    </row>
    <row r="21819" spans="174:174" x14ac:dyDescent="0.3">
      <c r="FR21819"/>
    </row>
    <row r="21820" spans="174:174" x14ac:dyDescent="0.3">
      <c r="FR21820"/>
    </row>
    <row r="21821" spans="174:174" x14ac:dyDescent="0.3">
      <c r="FR21821"/>
    </row>
    <row r="21822" spans="174:174" x14ac:dyDescent="0.3">
      <c r="FR21822"/>
    </row>
    <row r="21823" spans="174:174" x14ac:dyDescent="0.3">
      <c r="FR21823"/>
    </row>
    <row r="21824" spans="174:174" x14ac:dyDescent="0.3">
      <c r="FR21824"/>
    </row>
    <row r="21825" spans="174:174" x14ac:dyDescent="0.3">
      <c r="FR21825"/>
    </row>
    <row r="21826" spans="174:174" x14ac:dyDescent="0.3">
      <c r="FR21826"/>
    </row>
    <row r="21827" spans="174:174" x14ac:dyDescent="0.3">
      <c r="FR21827"/>
    </row>
    <row r="21828" spans="174:174" x14ac:dyDescent="0.3">
      <c r="FR21828"/>
    </row>
    <row r="21829" spans="174:174" x14ac:dyDescent="0.3">
      <c r="FR21829"/>
    </row>
    <row r="21830" spans="174:174" x14ac:dyDescent="0.3">
      <c r="FR21830"/>
    </row>
    <row r="21831" spans="174:174" x14ac:dyDescent="0.3">
      <c r="FR21831"/>
    </row>
    <row r="21832" spans="174:174" x14ac:dyDescent="0.3">
      <c r="FR21832"/>
    </row>
    <row r="21833" spans="174:174" x14ac:dyDescent="0.3">
      <c r="FR21833"/>
    </row>
    <row r="21834" spans="174:174" x14ac:dyDescent="0.3">
      <c r="FR21834"/>
    </row>
    <row r="21835" spans="174:174" x14ac:dyDescent="0.3">
      <c r="FR21835"/>
    </row>
    <row r="21836" spans="174:174" x14ac:dyDescent="0.3">
      <c r="FR21836"/>
    </row>
    <row r="21837" spans="174:174" x14ac:dyDescent="0.3">
      <c r="FR21837"/>
    </row>
    <row r="21838" spans="174:174" x14ac:dyDescent="0.3">
      <c r="FR21838"/>
    </row>
    <row r="21839" spans="174:174" x14ac:dyDescent="0.3">
      <c r="FR21839"/>
    </row>
    <row r="21840" spans="174:174" x14ac:dyDescent="0.3">
      <c r="FR21840"/>
    </row>
    <row r="21841" spans="174:174" x14ac:dyDescent="0.3">
      <c r="FR21841"/>
    </row>
    <row r="21842" spans="174:174" x14ac:dyDescent="0.3">
      <c r="FR21842"/>
    </row>
    <row r="21843" spans="174:174" x14ac:dyDescent="0.3">
      <c r="FR21843"/>
    </row>
    <row r="21844" spans="174:174" x14ac:dyDescent="0.3">
      <c r="FR21844"/>
    </row>
    <row r="21845" spans="174:174" x14ac:dyDescent="0.3">
      <c r="FR21845"/>
    </row>
    <row r="21846" spans="174:174" x14ac:dyDescent="0.3">
      <c r="FR21846"/>
    </row>
    <row r="21847" spans="174:174" x14ac:dyDescent="0.3">
      <c r="FR21847"/>
    </row>
    <row r="21848" spans="174:174" x14ac:dyDescent="0.3">
      <c r="FR21848"/>
    </row>
    <row r="21849" spans="174:174" x14ac:dyDescent="0.3">
      <c r="FR21849"/>
    </row>
    <row r="21850" spans="174:174" x14ac:dyDescent="0.3">
      <c r="FR21850"/>
    </row>
    <row r="21851" spans="174:174" x14ac:dyDescent="0.3">
      <c r="FR21851"/>
    </row>
    <row r="21852" spans="174:174" x14ac:dyDescent="0.3">
      <c r="FR21852"/>
    </row>
    <row r="21853" spans="174:174" x14ac:dyDescent="0.3">
      <c r="FR21853"/>
    </row>
    <row r="21854" spans="174:174" x14ac:dyDescent="0.3">
      <c r="FR21854"/>
    </row>
    <row r="21855" spans="174:174" x14ac:dyDescent="0.3">
      <c r="FR21855"/>
    </row>
    <row r="21856" spans="174:174" x14ac:dyDescent="0.3">
      <c r="FR21856"/>
    </row>
    <row r="21857" spans="174:174" x14ac:dyDescent="0.3">
      <c r="FR21857"/>
    </row>
    <row r="21858" spans="174:174" x14ac:dyDescent="0.3">
      <c r="FR21858"/>
    </row>
    <row r="21859" spans="174:174" x14ac:dyDescent="0.3">
      <c r="FR21859"/>
    </row>
    <row r="21860" spans="174:174" x14ac:dyDescent="0.3">
      <c r="FR21860"/>
    </row>
    <row r="21861" spans="174:174" x14ac:dyDescent="0.3">
      <c r="FR21861"/>
    </row>
    <row r="21862" spans="174:174" x14ac:dyDescent="0.3">
      <c r="FR21862"/>
    </row>
    <row r="21863" spans="174:174" x14ac:dyDescent="0.3">
      <c r="FR21863"/>
    </row>
    <row r="21864" spans="174:174" x14ac:dyDescent="0.3">
      <c r="FR21864"/>
    </row>
    <row r="21865" spans="174:174" x14ac:dyDescent="0.3">
      <c r="FR21865"/>
    </row>
    <row r="21866" spans="174:174" x14ac:dyDescent="0.3">
      <c r="FR21866"/>
    </row>
    <row r="21867" spans="174:174" x14ac:dyDescent="0.3">
      <c r="FR21867"/>
    </row>
    <row r="21868" spans="174:174" x14ac:dyDescent="0.3">
      <c r="FR21868"/>
    </row>
    <row r="21869" spans="174:174" x14ac:dyDescent="0.3">
      <c r="FR21869"/>
    </row>
    <row r="21870" spans="174:174" x14ac:dyDescent="0.3">
      <c r="FR21870"/>
    </row>
    <row r="21871" spans="174:174" x14ac:dyDescent="0.3">
      <c r="FR21871"/>
    </row>
    <row r="21872" spans="174:174" x14ac:dyDescent="0.3">
      <c r="FR21872"/>
    </row>
    <row r="21873" spans="174:174" x14ac:dyDescent="0.3">
      <c r="FR21873"/>
    </row>
    <row r="21874" spans="174:174" x14ac:dyDescent="0.3">
      <c r="FR21874"/>
    </row>
    <row r="21875" spans="174:174" x14ac:dyDescent="0.3">
      <c r="FR21875"/>
    </row>
    <row r="21876" spans="174:174" x14ac:dyDescent="0.3">
      <c r="FR21876"/>
    </row>
    <row r="21877" spans="174:174" x14ac:dyDescent="0.3">
      <c r="FR21877"/>
    </row>
    <row r="21878" spans="174:174" x14ac:dyDescent="0.3">
      <c r="FR21878"/>
    </row>
    <row r="21879" spans="174:174" x14ac:dyDescent="0.3">
      <c r="FR21879"/>
    </row>
    <row r="21880" spans="174:174" x14ac:dyDescent="0.3">
      <c r="FR21880"/>
    </row>
    <row r="21881" spans="174:174" x14ac:dyDescent="0.3">
      <c r="FR21881"/>
    </row>
    <row r="21882" spans="174:174" x14ac:dyDescent="0.3">
      <c r="FR21882"/>
    </row>
    <row r="21883" spans="174:174" x14ac:dyDescent="0.3">
      <c r="FR21883"/>
    </row>
    <row r="21884" spans="174:174" x14ac:dyDescent="0.3">
      <c r="FR21884"/>
    </row>
    <row r="21885" spans="174:174" x14ac:dyDescent="0.3">
      <c r="FR21885"/>
    </row>
    <row r="21886" spans="174:174" x14ac:dyDescent="0.3">
      <c r="FR21886"/>
    </row>
    <row r="21887" spans="174:174" x14ac:dyDescent="0.3">
      <c r="FR21887"/>
    </row>
    <row r="21888" spans="174:174" x14ac:dyDescent="0.3">
      <c r="FR21888"/>
    </row>
    <row r="21889" spans="174:174" x14ac:dyDescent="0.3">
      <c r="FR21889"/>
    </row>
    <row r="21890" spans="174:174" x14ac:dyDescent="0.3">
      <c r="FR21890"/>
    </row>
    <row r="21891" spans="174:174" x14ac:dyDescent="0.3">
      <c r="FR21891"/>
    </row>
    <row r="21892" spans="174:174" x14ac:dyDescent="0.3">
      <c r="FR21892"/>
    </row>
    <row r="21893" spans="174:174" x14ac:dyDescent="0.3">
      <c r="FR21893"/>
    </row>
    <row r="21894" spans="174:174" x14ac:dyDescent="0.3">
      <c r="FR21894"/>
    </row>
    <row r="21895" spans="174:174" x14ac:dyDescent="0.3">
      <c r="FR21895"/>
    </row>
    <row r="21896" spans="174:174" x14ac:dyDescent="0.3">
      <c r="FR21896"/>
    </row>
    <row r="21897" spans="174:174" x14ac:dyDescent="0.3">
      <c r="FR21897"/>
    </row>
    <row r="21898" spans="174:174" x14ac:dyDescent="0.3">
      <c r="FR21898"/>
    </row>
    <row r="21899" spans="174:174" x14ac:dyDescent="0.3">
      <c r="FR21899"/>
    </row>
    <row r="21900" spans="174:174" x14ac:dyDescent="0.3">
      <c r="FR21900"/>
    </row>
    <row r="21901" spans="174:174" x14ac:dyDescent="0.3">
      <c r="FR21901"/>
    </row>
    <row r="21902" spans="174:174" x14ac:dyDescent="0.3">
      <c r="FR21902"/>
    </row>
    <row r="21903" spans="174:174" x14ac:dyDescent="0.3">
      <c r="FR21903"/>
    </row>
    <row r="21904" spans="174:174" x14ac:dyDescent="0.3">
      <c r="FR21904"/>
    </row>
    <row r="21905" spans="174:174" x14ac:dyDescent="0.3">
      <c r="FR21905"/>
    </row>
    <row r="21906" spans="174:174" x14ac:dyDescent="0.3">
      <c r="FR21906"/>
    </row>
    <row r="21907" spans="174:174" x14ac:dyDescent="0.3">
      <c r="FR21907"/>
    </row>
    <row r="21908" spans="174:174" x14ac:dyDescent="0.3">
      <c r="FR21908"/>
    </row>
    <row r="21909" spans="174:174" x14ac:dyDescent="0.3">
      <c r="FR21909"/>
    </row>
    <row r="21910" spans="174:174" x14ac:dyDescent="0.3">
      <c r="FR21910"/>
    </row>
    <row r="21911" spans="174:174" x14ac:dyDescent="0.3">
      <c r="FR21911"/>
    </row>
    <row r="21912" spans="174:174" x14ac:dyDescent="0.3">
      <c r="FR21912"/>
    </row>
    <row r="21913" spans="174:174" x14ac:dyDescent="0.3">
      <c r="FR21913"/>
    </row>
    <row r="21914" spans="174:174" x14ac:dyDescent="0.3">
      <c r="FR21914"/>
    </row>
    <row r="21915" spans="174:174" x14ac:dyDescent="0.3">
      <c r="FR21915"/>
    </row>
    <row r="21916" spans="174:174" x14ac:dyDescent="0.3">
      <c r="FR21916"/>
    </row>
    <row r="21917" spans="174:174" x14ac:dyDescent="0.3">
      <c r="FR21917"/>
    </row>
    <row r="21918" spans="174:174" x14ac:dyDescent="0.3">
      <c r="FR21918"/>
    </row>
    <row r="21919" spans="174:174" x14ac:dyDescent="0.3">
      <c r="FR21919"/>
    </row>
    <row r="21920" spans="174:174" x14ac:dyDescent="0.3">
      <c r="FR21920"/>
    </row>
    <row r="21921" spans="174:174" x14ac:dyDescent="0.3">
      <c r="FR21921"/>
    </row>
    <row r="21922" spans="174:174" x14ac:dyDescent="0.3">
      <c r="FR21922"/>
    </row>
    <row r="21923" spans="174:174" x14ac:dyDescent="0.3">
      <c r="FR21923"/>
    </row>
    <row r="21924" spans="174:174" x14ac:dyDescent="0.3">
      <c r="FR21924"/>
    </row>
    <row r="21925" spans="174:174" x14ac:dyDescent="0.3">
      <c r="FR21925"/>
    </row>
    <row r="21926" spans="174:174" x14ac:dyDescent="0.3">
      <c r="FR21926"/>
    </row>
    <row r="21927" spans="174:174" x14ac:dyDescent="0.3">
      <c r="FR21927"/>
    </row>
    <row r="21928" spans="174:174" x14ac:dyDescent="0.3">
      <c r="FR21928"/>
    </row>
    <row r="21929" spans="174:174" x14ac:dyDescent="0.3">
      <c r="FR21929"/>
    </row>
    <row r="21930" spans="174:174" x14ac:dyDescent="0.3">
      <c r="FR21930"/>
    </row>
    <row r="21931" spans="174:174" x14ac:dyDescent="0.3">
      <c r="FR21931"/>
    </row>
    <row r="21932" spans="174:174" x14ac:dyDescent="0.3">
      <c r="FR21932"/>
    </row>
    <row r="21933" spans="174:174" x14ac:dyDescent="0.3">
      <c r="FR21933"/>
    </row>
    <row r="21934" spans="174:174" x14ac:dyDescent="0.3">
      <c r="FR21934"/>
    </row>
    <row r="21935" spans="174:174" x14ac:dyDescent="0.3">
      <c r="FR21935"/>
    </row>
    <row r="21936" spans="174:174" x14ac:dyDescent="0.3">
      <c r="FR21936"/>
    </row>
    <row r="21937" spans="174:174" x14ac:dyDescent="0.3">
      <c r="FR21937"/>
    </row>
    <row r="21938" spans="174:174" x14ac:dyDescent="0.3">
      <c r="FR21938"/>
    </row>
    <row r="21939" spans="174:174" x14ac:dyDescent="0.3">
      <c r="FR21939"/>
    </row>
    <row r="21940" spans="174:174" x14ac:dyDescent="0.3">
      <c r="FR21940"/>
    </row>
    <row r="21941" spans="174:174" x14ac:dyDescent="0.3">
      <c r="FR21941"/>
    </row>
    <row r="21942" spans="174:174" x14ac:dyDescent="0.3">
      <c r="FR21942"/>
    </row>
    <row r="21943" spans="174:174" x14ac:dyDescent="0.3">
      <c r="FR21943"/>
    </row>
    <row r="21944" spans="174:174" x14ac:dyDescent="0.3">
      <c r="FR21944"/>
    </row>
    <row r="21945" spans="174:174" x14ac:dyDescent="0.3">
      <c r="FR21945"/>
    </row>
    <row r="21946" spans="174:174" x14ac:dyDescent="0.3">
      <c r="FR21946"/>
    </row>
    <row r="21947" spans="174:174" x14ac:dyDescent="0.3">
      <c r="FR21947"/>
    </row>
    <row r="21948" spans="174:174" x14ac:dyDescent="0.3">
      <c r="FR21948"/>
    </row>
    <row r="21949" spans="174:174" x14ac:dyDescent="0.3">
      <c r="FR21949"/>
    </row>
    <row r="21950" spans="174:174" x14ac:dyDescent="0.3">
      <c r="FR21950"/>
    </row>
    <row r="21951" spans="174:174" x14ac:dyDescent="0.3">
      <c r="FR21951"/>
    </row>
    <row r="21952" spans="174:174" x14ac:dyDescent="0.3">
      <c r="FR21952"/>
    </row>
    <row r="21953" spans="174:174" x14ac:dyDescent="0.3">
      <c r="FR21953"/>
    </row>
    <row r="21954" spans="174:174" x14ac:dyDescent="0.3">
      <c r="FR21954"/>
    </row>
    <row r="21955" spans="174:174" x14ac:dyDescent="0.3">
      <c r="FR21955"/>
    </row>
    <row r="21956" spans="174:174" x14ac:dyDescent="0.3">
      <c r="FR21956"/>
    </row>
    <row r="21957" spans="174:174" x14ac:dyDescent="0.3">
      <c r="FR21957"/>
    </row>
    <row r="21958" spans="174:174" x14ac:dyDescent="0.3">
      <c r="FR21958"/>
    </row>
    <row r="21959" spans="174:174" x14ac:dyDescent="0.3">
      <c r="FR21959"/>
    </row>
    <row r="21960" spans="174:174" x14ac:dyDescent="0.3">
      <c r="FR21960"/>
    </row>
    <row r="21961" spans="174:174" x14ac:dyDescent="0.3">
      <c r="FR21961"/>
    </row>
    <row r="21962" spans="174:174" x14ac:dyDescent="0.3">
      <c r="FR21962"/>
    </row>
    <row r="21963" spans="174:174" x14ac:dyDescent="0.3">
      <c r="FR21963"/>
    </row>
    <row r="21964" spans="174:174" x14ac:dyDescent="0.3">
      <c r="FR21964"/>
    </row>
    <row r="21965" spans="174:174" x14ac:dyDescent="0.3">
      <c r="FR21965"/>
    </row>
    <row r="21966" spans="174:174" x14ac:dyDescent="0.3">
      <c r="FR21966"/>
    </row>
    <row r="21967" spans="174:174" x14ac:dyDescent="0.3">
      <c r="FR21967"/>
    </row>
    <row r="21968" spans="174:174" x14ac:dyDescent="0.3">
      <c r="FR21968"/>
    </row>
    <row r="21969" spans="174:174" x14ac:dyDescent="0.3">
      <c r="FR21969"/>
    </row>
    <row r="21970" spans="174:174" x14ac:dyDescent="0.3">
      <c r="FR21970"/>
    </row>
    <row r="21971" spans="174:174" x14ac:dyDescent="0.3">
      <c r="FR21971"/>
    </row>
    <row r="21972" spans="174:174" x14ac:dyDescent="0.3">
      <c r="FR21972"/>
    </row>
    <row r="21973" spans="174:174" x14ac:dyDescent="0.3">
      <c r="FR21973"/>
    </row>
    <row r="21974" spans="174:174" x14ac:dyDescent="0.3">
      <c r="FR21974"/>
    </row>
    <row r="21975" spans="174:174" x14ac:dyDescent="0.3">
      <c r="FR21975"/>
    </row>
    <row r="21976" spans="174:174" x14ac:dyDescent="0.3">
      <c r="FR21976"/>
    </row>
    <row r="21977" spans="174:174" x14ac:dyDescent="0.3">
      <c r="FR21977"/>
    </row>
    <row r="21978" spans="174:174" x14ac:dyDescent="0.3">
      <c r="FR21978"/>
    </row>
    <row r="21979" spans="174:174" x14ac:dyDescent="0.3">
      <c r="FR21979"/>
    </row>
    <row r="21980" spans="174:174" x14ac:dyDescent="0.3">
      <c r="FR21980"/>
    </row>
    <row r="21981" spans="174:174" x14ac:dyDescent="0.3">
      <c r="FR21981"/>
    </row>
    <row r="21982" spans="174:174" x14ac:dyDescent="0.3">
      <c r="FR21982"/>
    </row>
    <row r="21983" spans="174:174" x14ac:dyDescent="0.3">
      <c r="FR21983"/>
    </row>
    <row r="21984" spans="174:174" x14ac:dyDescent="0.3">
      <c r="FR21984"/>
    </row>
    <row r="21985" spans="174:174" x14ac:dyDescent="0.3">
      <c r="FR21985"/>
    </row>
    <row r="21986" spans="174:174" x14ac:dyDescent="0.3">
      <c r="FR21986"/>
    </row>
    <row r="21987" spans="174:174" x14ac:dyDescent="0.3">
      <c r="FR21987"/>
    </row>
    <row r="21988" spans="174:174" x14ac:dyDescent="0.3">
      <c r="FR21988"/>
    </row>
    <row r="21989" spans="174:174" x14ac:dyDescent="0.3">
      <c r="FR21989"/>
    </row>
    <row r="21990" spans="174:174" x14ac:dyDescent="0.3">
      <c r="FR21990"/>
    </row>
    <row r="21991" spans="174:174" x14ac:dyDescent="0.3">
      <c r="FR21991"/>
    </row>
    <row r="21992" spans="174:174" x14ac:dyDescent="0.3">
      <c r="FR21992"/>
    </row>
    <row r="21993" spans="174:174" x14ac:dyDescent="0.3">
      <c r="FR21993"/>
    </row>
    <row r="21994" spans="174:174" x14ac:dyDescent="0.3">
      <c r="FR21994"/>
    </row>
    <row r="21995" spans="174:174" x14ac:dyDescent="0.3">
      <c r="FR21995"/>
    </row>
    <row r="21996" spans="174:174" x14ac:dyDescent="0.3">
      <c r="FR21996"/>
    </row>
    <row r="21997" spans="174:174" x14ac:dyDescent="0.3">
      <c r="FR21997"/>
    </row>
    <row r="21998" spans="174:174" x14ac:dyDescent="0.3">
      <c r="FR21998"/>
    </row>
    <row r="21999" spans="174:174" x14ac:dyDescent="0.3">
      <c r="FR21999"/>
    </row>
    <row r="22000" spans="174:174" x14ac:dyDescent="0.3">
      <c r="FR22000"/>
    </row>
    <row r="22001" spans="174:174" x14ac:dyDescent="0.3">
      <c r="FR22001"/>
    </row>
    <row r="22002" spans="174:174" x14ac:dyDescent="0.3">
      <c r="FR22002"/>
    </row>
    <row r="22003" spans="174:174" x14ac:dyDescent="0.3">
      <c r="FR22003"/>
    </row>
    <row r="22004" spans="174:174" x14ac:dyDescent="0.3">
      <c r="FR22004"/>
    </row>
    <row r="22005" spans="174:174" x14ac:dyDescent="0.3">
      <c r="FR22005"/>
    </row>
    <row r="22006" spans="174:174" x14ac:dyDescent="0.3">
      <c r="FR22006"/>
    </row>
    <row r="22007" spans="174:174" x14ac:dyDescent="0.3">
      <c r="FR22007"/>
    </row>
    <row r="22008" spans="174:174" x14ac:dyDescent="0.3">
      <c r="FR22008"/>
    </row>
    <row r="22009" spans="174:174" x14ac:dyDescent="0.3">
      <c r="FR22009"/>
    </row>
    <row r="22010" spans="174:174" x14ac:dyDescent="0.3">
      <c r="FR22010"/>
    </row>
    <row r="22011" spans="174:174" x14ac:dyDescent="0.3">
      <c r="FR22011"/>
    </row>
    <row r="22012" spans="174:174" x14ac:dyDescent="0.3">
      <c r="FR22012"/>
    </row>
    <row r="22013" spans="174:174" x14ac:dyDescent="0.3">
      <c r="FR22013"/>
    </row>
    <row r="22014" spans="174:174" x14ac:dyDescent="0.3">
      <c r="FR22014"/>
    </row>
    <row r="22015" spans="174:174" x14ac:dyDescent="0.3">
      <c r="FR22015"/>
    </row>
    <row r="22016" spans="174:174" x14ac:dyDescent="0.3">
      <c r="FR22016"/>
    </row>
    <row r="22017" spans="174:174" x14ac:dyDescent="0.3">
      <c r="FR22017"/>
    </row>
    <row r="22018" spans="174:174" x14ac:dyDescent="0.3">
      <c r="FR22018"/>
    </row>
    <row r="22019" spans="174:174" x14ac:dyDescent="0.3">
      <c r="FR22019"/>
    </row>
    <row r="22020" spans="174:174" x14ac:dyDescent="0.3">
      <c r="FR22020"/>
    </row>
    <row r="22021" spans="174:174" x14ac:dyDescent="0.3">
      <c r="FR22021"/>
    </row>
    <row r="22022" spans="174:174" x14ac:dyDescent="0.3">
      <c r="FR22022"/>
    </row>
    <row r="22023" spans="174:174" x14ac:dyDescent="0.3">
      <c r="FR22023"/>
    </row>
    <row r="22024" spans="174:174" x14ac:dyDescent="0.3">
      <c r="FR22024"/>
    </row>
    <row r="22025" spans="174:174" x14ac:dyDescent="0.3">
      <c r="FR22025"/>
    </row>
    <row r="22026" spans="174:174" x14ac:dyDescent="0.3">
      <c r="FR22026"/>
    </row>
    <row r="22027" spans="174:174" x14ac:dyDescent="0.3">
      <c r="FR22027"/>
    </row>
    <row r="22028" spans="174:174" x14ac:dyDescent="0.3">
      <c r="FR22028"/>
    </row>
    <row r="22029" spans="174:174" x14ac:dyDescent="0.3">
      <c r="FR22029"/>
    </row>
    <row r="22030" spans="174:174" x14ac:dyDescent="0.3">
      <c r="FR22030"/>
    </row>
    <row r="22031" spans="174:174" x14ac:dyDescent="0.3">
      <c r="FR22031"/>
    </row>
    <row r="22032" spans="174:174" x14ac:dyDescent="0.3">
      <c r="FR22032"/>
    </row>
    <row r="22033" spans="174:174" x14ac:dyDescent="0.3">
      <c r="FR22033"/>
    </row>
    <row r="22034" spans="174:174" x14ac:dyDescent="0.3">
      <c r="FR22034"/>
    </row>
    <row r="22035" spans="174:174" x14ac:dyDescent="0.3">
      <c r="FR22035"/>
    </row>
    <row r="22036" spans="174:174" x14ac:dyDescent="0.3">
      <c r="FR22036"/>
    </row>
    <row r="22037" spans="174:174" x14ac:dyDescent="0.3">
      <c r="FR22037"/>
    </row>
    <row r="22038" spans="174:174" x14ac:dyDescent="0.3">
      <c r="FR22038"/>
    </row>
    <row r="22039" spans="174:174" x14ac:dyDescent="0.3">
      <c r="FR22039"/>
    </row>
    <row r="22040" spans="174:174" x14ac:dyDescent="0.3">
      <c r="FR22040"/>
    </row>
    <row r="22041" spans="174:174" x14ac:dyDescent="0.3">
      <c r="FR22041"/>
    </row>
    <row r="22042" spans="174:174" x14ac:dyDescent="0.3">
      <c r="FR22042"/>
    </row>
    <row r="22043" spans="174:174" x14ac:dyDescent="0.3">
      <c r="FR22043"/>
    </row>
    <row r="22044" spans="174:174" x14ac:dyDescent="0.3">
      <c r="FR22044"/>
    </row>
    <row r="22045" spans="174:174" x14ac:dyDescent="0.3">
      <c r="FR22045"/>
    </row>
    <row r="22046" spans="174:174" x14ac:dyDescent="0.3">
      <c r="FR22046"/>
    </row>
    <row r="22047" spans="174:174" x14ac:dyDescent="0.3">
      <c r="FR22047"/>
    </row>
    <row r="22048" spans="174:174" x14ac:dyDescent="0.3">
      <c r="FR22048"/>
    </row>
    <row r="22049" spans="174:174" x14ac:dyDescent="0.3">
      <c r="FR22049"/>
    </row>
    <row r="22050" spans="174:174" x14ac:dyDescent="0.3">
      <c r="FR22050"/>
    </row>
    <row r="22051" spans="174:174" x14ac:dyDescent="0.3">
      <c r="FR22051"/>
    </row>
    <row r="22052" spans="174:174" x14ac:dyDescent="0.3">
      <c r="FR22052"/>
    </row>
    <row r="22053" spans="174:174" x14ac:dyDescent="0.3">
      <c r="FR22053"/>
    </row>
    <row r="22054" spans="174:174" x14ac:dyDescent="0.3">
      <c r="FR22054"/>
    </row>
    <row r="22055" spans="174:174" x14ac:dyDescent="0.3">
      <c r="FR22055"/>
    </row>
    <row r="22056" spans="174:174" x14ac:dyDescent="0.3">
      <c r="FR22056"/>
    </row>
    <row r="22057" spans="174:174" x14ac:dyDescent="0.3">
      <c r="FR22057"/>
    </row>
    <row r="22058" spans="174:174" x14ac:dyDescent="0.3">
      <c r="FR22058"/>
    </row>
    <row r="22059" spans="174:174" x14ac:dyDescent="0.3">
      <c r="FR22059"/>
    </row>
    <row r="22060" spans="174:174" x14ac:dyDescent="0.3">
      <c r="FR22060"/>
    </row>
    <row r="22061" spans="174:174" x14ac:dyDescent="0.3">
      <c r="FR22061"/>
    </row>
    <row r="22062" spans="174:174" x14ac:dyDescent="0.3">
      <c r="FR22062"/>
    </row>
    <row r="22063" spans="174:174" x14ac:dyDescent="0.3">
      <c r="FR22063"/>
    </row>
    <row r="22064" spans="174:174" x14ac:dyDescent="0.3">
      <c r="FR22064"/>
    </row>
    <row r="22065" spans="174:174" x14ac:dyDescent="0.3">
      <c r="FR22065"/>
    </row>
    <row r="22066" spans="174:174" x14ac:dyDescent="0.3">
      <c r="FR22066"/>
    </row>
    <row r="22067" spans="174:174" x14ac:dyDescent="0.3">
      <c r="FR22067"/>
    </row>
    <row r="22068" spans="174:174" x14ac:dyDescent="0.3">
      <c r="FR22068"/>
    </row>
    <row r="22069" spans="174:174" x14ac:dyDescent="0.3">
      <c r="FR22069"/>
    </row>
    <row r="22070" spans="174:174" x14ac:dyDescent="0.3">
      <c r="FR22070"/>
    </row>
    <row r="22071" spans="174:174" x14ac:dyDescent="0.3">
      <c r="FR22071"/>
    </row>
    <row r="22072" spans="174:174" x14ac:dyDescent="0.3">
      <c r="FR22072"/>
    </row>
    <row r="22073" spans="174:174" x14ac:dyDescent="0.3">
      <c r="FR22073"/>
    </row>
    <row r="22074" spans="174:174" x14ac:dyDescent="0.3">
      <c r="FR22074"/>
    </row>
    <row r="22075" spans="174:174" x14ac:dyDescent="0.3">
      <c r="FR22075"/>
    </row>
    <row r="22076" spans="174:174" x14ac:dyDescent="0.3">
      <c r="FR22076"/>
    </row>
    <row r="22077" spans="174:174" x14ac:dyDescent="0.3">
      <c r="FR22077"/>
    </row>
    <row r="22078" spans="174:174" x14ac:dyDescent="0.3">
      <c r="FR22078"/>
    </row>
    <row r="22079" spans="174:174" x14ac:dyDescent="0.3">
      <c r="FR22079"/>
    </row>
    <row r="22080" spans="174:174" x14ac:dyDescent="0.3">
      <c r="FR22080"/>
    </row>
    <row r="22081" spans="174:174" x14ac:dyDescent="0.3">
      <c r="FR22081"/>
    </row>
    <row r="22082" spans="174:174" x14ac:dyDescent="0.3">
      <c r="FR22082"/>
    </row>
    <row r="22083" spans="174:174" x14ac:dyDescent="0.3">
      <c r="FR22083"/>
    </row>
    <row r="22084" spans="174:174" x14ac:dyDescent="0.3">
      <c r="FR22084"/>
    </row>
    <row r="22085" spans="174:174" x14ac:dyDescent="0.3">
      <c r="FR22085"/>
    </row>
    <row r="22086" spans="174:174" x14ac:dyDescent="0.3">
      <c r="FR22086"/>
    </row>
    <row r="22087" spans="174:174" x14ac:dyDescent="0.3">
      <c r="FR22087"/>
    </row>
    <row r="22088" spans="174:174" x14ac:dyDescent="0.3">
      <c r="FR22088"/>
    </row>
    <row r="22089" spans="174:174" x14ac:dyDescent="0.3">
      <c r="FR22089"/>
    </row>
    <row r="22090" spans="174:174" x14ac:dyDescent="0.3">
      <c r="FR22090"/>
    </row>
    <row r="22091" spans="174:174" x14ac:dyDescent="0.3">
      <c r="FR22091"/>
    </row>
    <row r="22092" spans="174:174" x14ac:dyDescent="0.3">
      <c r="FR22092"/>
    </row>
    <row r="22093" spans="174:174" x14ac:dyDescent="0.3">
      <c r="FR22093"/>
    </row>
    <row r="22094" spans="174:174" x14ac:dyDescent="0.3">
      <c r="FR22094"/>
    </row>
    <row r="22095" spans="174:174" x14ac:dyDescent="0.3">
      <c r="FR22095"/>
    </row>
    <row r="22096" spans="174:174" x14ac:dyDescent="0.3">
      <c r="FR22096"/>
    </row>
    <row r="22097" spans="174:174" x14ac:dyDescent="0.3">
      <c r="FR22097"/>
    </row>
    <row r="22098" spans="174:174" x14ac:dyDescent="0.3">
      <c r="FR22098"/>
    </row>
    <row r="22099" spans="174:174" x14ac:dyDescent="0.3">
      <c r="FR22099"/>
    </row>
    <row r="22100" spans="174:174" x14ac:dyDescent="0.3">
      <c r="FR22100"/>
    </row>
    <row r="22101" spans="174:174" x14ac:dyDescent="0.3">
      <c r="FR22101"/>
    </row>
    <row r="22102" spans="174:174" x14ac:dyDescent="0.3">
      <c r="FR22102"/>
    </row>
    <row r="22103" spans="174:174" x14ac:dyDescent="0.3">
      <c r="FR22103"/>
    </row>
    <row r="22104" spans="174:174" x14ac:dyDescent="0.3">
      <c r="FR22104"/>
    </row>
    <row r="22105" spans="174:174" x14ac:dyDescent="0.3">
      <c r="FR22105"/>
    </row>
    <row r="22106" spans="174:174" x14ac:dyDescent="0.3">
      <c r="FR22106"/>
    </row>
    <row r="22107" spans="174:174" x14ac:dyDescent="0.3">
      <c r="FR22107"/>
    </row>
    <row r="22108" spans="174:174" x14ac:dyDescent="0.3">
      <c r="FR22108"/>
    </row>
    <row r="22109" spans="174:174" x14ac:dyDescent="0.3">
      <c r="FR22109"/>
    </row>
    <row r="22110" spans="174:174" x14ac:dyDescent="0.3">
      <c r="FR22110"/>
    </row>
    <row r="22111" spans="174:174" x14ac:dyDescent="0.3">
      <c r="FR22111"/>
    </row>
    <row r="22112" spans="174:174" x14ac:dyDescent="0.3">
      <c r="FR22112"/>
    </row>
    <row r="22113" spans="174:174" x14ac:dyDescent="0.3">
      <c r="FR22113"/>
    </row>
    <row r="22114" spans="174:174" x14ac:dyDescent="0.3">
      <c r="FR22114"/>
    </row>
    <row r="22115" spans="174:174" x14ac:dyDescent="0.3">
      <c r="FR22115"/>
    </row>
    <row r="22116" spans="174:174" x14ac:dyDescent="0.3">
      <c r="FR22116"/>
    </row>
    <row r="22117" spans="174:174" x14ac:dyDescent="0.3">
      <c r="FR22117"/>
    </row>
    <row r="22118" spans="174:174" x14ac:dyDescent="0.3">
      <c r="FR22118"/>
    </row>
    <row r="22119" spans="174:174" x14ac:dyDescent="0.3">
      <c r="FR22119"/>
    </row>
    <row r="22120" spans="174:174" x14ac:dyDescent="0.3">
      <c r="FR22120"/>
    </row>
    <row r="22121" spans="174:174" x14ac:dyDescent="0.3">
      <c r="FR22121"/>
    </row>
    <row r="22122" spans="174:174" x14ac:dyDescent="0.3">
      <c r="FR22122"/>
    </row>
    <row r="22123" spans="174:174" x14ac:dyDescent="0.3">
      <c r="FR22123"/>
    </row>
    <row r="22124" spans="174:174" x14ac:dyDescent="0.3">
      <c r="FR22124"/>
    </row>
    <row r="22125" spans="174:174" x14ac:dyDescent="0.3">
      <c r="FR22125"/>
    </row>
    <row r="22126" spans="174:174" x14ac:dyDescent="0.3">
      <c r="FR22126"/>
    </row>
    <row r="22127" spans="174:174" x14ac:dyDescent="0.3">
      <c r="FR22127"/>
    </row>
    <row r="22128" spans="174:174" x14ac:dyDescent="0.3">
      <c r="FR22128"/>
    </row>
    <row r="22129" spans="174:174" x14ac:dyDescent="0.3">
      <c r="FR22129"/>
    </row>
    <row r="22130" spans="174:174" x14ac:dyDescent="0.3">
      <c r="FR22130"/>
    </row>
    <row r="22131" spans="174:174" x14ac:dyDescent="0.3">
      <c r="FR22131"/>
    </row>
    <row r="22132" spans="174:174" x14ac:dyDescent="0.3">
      <c r="FR22132"/>
    </row>
    <row r="22133" spans="174:174" x14ac:dyDescent="0.3">
      <c r="FR22133"/>
    </row>
    <row r="22134" spans="174:174" x14ac:dyDescent="0.3">
      <c r="FR22134"/>
    </row>
    <row r="22135" spans="174:174" x14ac:dyDescent="0.3">
      <c r="FR22135"/>
    </row>
    <row r="22136" spans="174:174" x14ac:dyDescent="0.3">
      <c r="FR22136"/>
    </row>
    <row r="22137" spans="174:174" x14ac:dyDescent="0.3">
      <c r="FR22137"/>
    </row>
    <row r="22138" spans="174:174" x14ac:dyDescent="0.3">
      <c r="FR22138"/>
    </row>
    <row r="22139" spans="174:174" x14ac:dyDescent="0.3">
      <c r="FR22139"/>
    </row>
    <row r="22140" spans="174:174" x14ac:dyDescent="0.3">
      <c r="FR22140"/>
    </row>
    <row r="22141" spans="174:174" x14ac:dyDescent="0.3">
      <c r="FR22141"/>
    </row>
    <row r="22142" spans="174:174" x14ac:dyDescent="0.3">
      <c r="FR22142"/>
    </row>
    <row r="22143" spans="174:174" x14ac:dyDescent="0.3">
      <c r="FR22143"/>
    </row>
    <row r="22144" spans="174:174" x14ac:dyDescent="0.3">
      <c r="FR22144"/>
    </row>
    <row r="22145" spans="174:174" x14ac:dyDescent="0.3">
      <c r="FR22145"/>
    </row>
    <row r="22146" spans="174:174" x14ac:dyDescent="0.3">
      <c r="FR22146"/>
    </row>
    <row r="22147" spans="174:174" x14ac:dyDescent="0.3">
      <c r="FR22147"/>
    </row>
    <row r="22148" spans="174:174" x14ac:dyDescent="0.3">
      <c r="FR22148"/>
    </row>
    <row r="22149" spans="174:174" x14ac:dyDescent="0.3">
      <c r="FR22149"/>
    </row>
    <row r="22150" spans="174:174" x14ac:dyDescent="0.3">
      <c r="FR22150"/>
    </row>
    <row r="22151" spans="174:174" x14ac:dyDescent="0.3">
      <c r="FR22151"/>
    </row>
    <row r="22152" spans="174:174" x14ac:dyDescent="0.3">
      <c r="FR22152"/>
    </row>
    <row r="22153" spans="174:174" x14ac:dyDescent="0.3">
      <c r="FR22153"/>
    </row>
    <row r="22154" spans="174:174" x14ac:dyDescent="0.3">
      <c r="FR22154"/>
    </row>
    <row r="22155" spans="174:174" x14ac:dyDescent="0.3">
      <c r="FR22155"/>
    </row>
    <row r="22156" spans="174:174" x14ac:dyDescent="0.3">
      <c r="FR22156"/>
    </row>
    <row r="22157" spans="174:174" x14ac:dyDescent="0.3">
      <c r="FR22157"/>
    </row>
    <row r="22158" spans="174:174" x14ac:dyDescent="0.3">
      <c r="FR22158"/>
    </row>
    <row r="22159" spans="174:174" x14ac:dyDescent="0.3">
      <c r="FR22159"/>
    </row>
    <row r="22160" spans="174:174" x14ac:dyDescent="0.3">
      <c r="FR22160"/>
    </row>
    <row r="22161" spans="174:174" x14ac:dyDescent="0.3">
      <c r="FR22161"/>
    </row>
    <row r="22162" spans="174:174" x14ac:dyDescent="0.3">
      <c r="FR22162"/>
    </row>
    <row r="22163" spans="174:174" x14ac:dyDescent="0.3">
      <c r="FR22163"/>
    </row>
    <row r="22164" spans="174:174" x14ac:dyDescent="0.3">
      <c r="FR22164"/>
    </row>
    <row r="22165" spans="174:174" x14ac:dyDescent="0.3">
      <c r="FR22165"/>
    </row>
    <row r="22166" spans="174:174" x14ac:dyDescent="0.3">
      <c r="FR22166"/>
    </row>
    <row r="22167" spans="174:174" x14ac:dyDescent="0.3">
      <c r="FR22167"/>
    </row>
    <row r="22168" spans="174:174" x14ac:dyDescent="0.3">
      <c r="FR22168"/>
    </row>
    <row r="22169" spans="174:174" x14ac:dyDescent="0.3">
      <c r="FR22169"/>
    </row>
    <row r="22170" spans="174:174" x14ac:dyDescent="0.3">
      <c r="FR22170"/>
    </row>
    <row r="22171" spans="174:174" x14ac:dyDescent="0.3">
      <c r="FR22171"/>
    </row>
    <row r="22172" spans="174:174" x14ac:dyDescent="0.3">
      <c r="FR22172"/>
    </row>
    <row r="22173" spans="174:174" x14ac:dyDescent="0.3">
      <c r="FR22173"/>
    </row>
    <row r="22174" spans="174:174" x14ac:dyDescent="0.3">
      <c r="FR22174"/>
    </row>
    <row r="22175" spans="174:174" x14ac:dyDescent="0.3">
      <c r="FR22175"/>
    </row>
    <row r="22176" spans="174:174" x14ac:dyDescent="0.3">
      <c r="FR22176"/>
    </row>
    <row r="22177" spans="174:174" x14ac:dyDescent="0.3">
      <c r="FR22177"/>
    </row>
    <row r="22178" spans="174:174" x14ac:dyDescent="0.3">
      <c r="FR22178"/>
    </row>
    <row r="22179" spans="174:174" x14ac:dyDescent="0.3">
      <c r="FR22179"/>
    </row>
    <row r="22180" spans="174:174" x14ac:dyDescent="0.3">
      <c r="FR22180"/>
    </row>
    <row r="22181" spans="174:174" x14ac:dyDescent="0.3">
      <c r="FR22181"/>
    </row>
    <row r="22182" spans="174:174" x14ac:dyDescent="0.3">
      <c r="FR22182"/>
    </row>
    <row r="22183" spans="174:174" x14ac:dyDescent="0.3">
      <c r="FR22183"/>
    </row>
    <row r="22184" spans="174:174" x14ac:dyDescent="0.3">
      <c r="FR22184"/>
    </row>
    <row r="22185" spans="174:174" x14ac:dyDescent="0.3">
      <c r="FR22185"/>
    </row>
    <row r="22186" spans="174:174" x14ac:dyDescent="0.3">
      <c r="FR22186"/>
    </row>
    <row r="22187" spans="174:174" x14ac:dyDescent="0.3">
      <c r="FR22187"/>
    </row>
    <row r="22188" spans="174:174" x14ac:dyDescent="0.3">
      <c r="FR22188"/>
    </row>
    <row r="22189" spans="174:174" x14ac:dyDescent="0.3">
      <c r="FR22189"/>
    </row>
    <row r="22190" spans="174:174" x14ac:dyDescent="0.3">
      <c r="FR22190"/>
    </row>
    <row r="22191" spans="174:174" x14ac:dyDescent="0.3">
      <c r="FR22191"/>
    </row>
    <row r="22192" spans="174:174" x14ac:dyDescent="0.3">
      <c r="FR22192"/>
    </row>
    <row r="22193" spans="174:174" x14ac:dyDescent="0.3">
      <c r="FR22193"/>
    </row>
    <row r="22194" spans="174:174" x14ac:dyDescent="0.3">
      <c r="FR22194"/>
    </row>
    <row r="22195" spans="174:174" x14ac:dyDescent="0.3">
      <c r="FR22195"/>
    </row>
    <row r="22196" spans="174:174" x14ac:dyDescent="0.3">
      <c r="FR22196"/>
    </row>
    <row r="22197" spans="174:174" x14ac:dyDescent="0.3">
      <c r="FR22197"/>
    </row>
    <row r="22198" spans="174:174" x14ac:dyDescent="0.3">
      <c r="FR22198"/>
    </row>
    <row r="22199" spans="174:174" x14ac:dyDescent="0.3">
      <c r="FR22199"/>
    </row>
    <row r="22200" spans="174:174" x14ac:dyDescent="0.3">
      <c r="FR22200"/>
    </row>
    <row r="22201" spans="174:174" x14ac:dyDescent="0.3">
      <c r="FR22201"/>
    </row>
    <row r="22202" spans="174:174" x14ac:dyDescent="0.3">
      <c r="FR22202"/>
    </row>
    <row r="22203" spans="174:174" x14ac:dyDescent="0.3">
      <c r="FR22203"/>
    </row>
    <row r="22204" spans="174:174" x14ac:dyDescent="0.3">
      <c r="FR22204"/>
    </row>
    <row r="22205" spans="174:174" x14ac:dyDescent="0.3">
      <c r="FR22205"/>
    </row>
    <row r="22206" spans="174:174" x14ac:dyDescent="0.3">
      <c r="FR22206"/>
    </row>
    <row r="22207" spans="174:174" x14ac:dyDescent="0.3">
      <c r="FR22207"/>
    </row>
    <row r="22208" spans="174:174" x14ac:dyDescent="0.3">
      <c r="FR22208"/>
    </row>
    <row r="22209" spans="174:174" x14ac:dyDescent="0.3">
      <c r="FR22209"/>
    </row>
    <row r="22210" spans="174:174" x14ac:dyDescent="0.3">
      <c r="FR22210"/>
    </row>
    <row r="22211" spans="174:174" x14ac:dyDescent="0.3">
      <c r="FR22211"/>
    </row>
    <row r="22212" spans="174:174" x14ac:dyDescent="0.3">
      <c r="FR22212"/>
    </row>
    <row r="22213" spans="174:174" x14ac:dyDescent="0.3">
      <c r="FR22213"/>
    </row>
    <row r="22214" spans="174:174" x14ac:dyDescent="0.3">
      <c r="FR22214"/>
    </row>
    <row r="22215" spans="174:174" x14ac:dyDescent="0.3">
      <c r="FR22215"/>
    </row>
    <row r="22216" spans="174:174" x14ac:dyDescent="0.3">
      <c r="FR22216"/>
    </row>
    <row r="22217" spans="174:174" x14ac:dyDescent="0.3">
      <c r="FR22217"/>
    </row>
    <row r="22218" spans="174:174" x14ac:dyDescent="0.3">
      <c r="FR22218"/>
    </row>
    <row r="22219" spans="174:174" x14ac:dyDescent="0.3">
      <c r="FR22219"/>
    </row>
    <row r="22220" spans="174:174" x14ac:dyDescent="0.3">
      <c r="FR22220"/>
    </row>
    <row r="22221" spans="174:174" x14ac:dyDescent="0.3">
      <c r="FR22221"/>
    </row>
    <row r="22222" spans="174:174" x14ac:dyDescent="0.3">
      <c r="FR22222"/>
    </row>
    <row r="22223" spans="174:174" x14ac:dyDescent="0.3">
      <c r="FR22223"/>
    </row>
    <row r="22224" spans="174:174" x14ac:dyDescent="0.3">
      <c r="FR22224"/>
    </row>
    <row r="22225" spans="174:174" x14ac:dyDescent="0.3">
      <c r="FR22225"/>
    </row>
    <row r="22226" spans="174:174" x14ac:dyDescent="0.3">
      <c r="FR22226"/>
    </row>
    <row r="22227" spans="174:174" x14ac:dyDescent="0.3">
      <c r="FR22227"/>
    </row>
    <row r="22228" spans="174:174" x14ac:dyDescent="0.3">
      <c r="FR22228"/>
    </row>
    <row r="22229" spans="174:174" x14ac:dyDescent="0.3">
      <c r="FR22229"/>
    </row>
    <row r="22230" spans="174:174" x14ac:dyDescent="0.3">
      <c r="FR22230"/>
    </row>
    <row r="22231" spans="174:174" x14ac:dyDescent="0.3">
      <c r="FR22231"/>
    </row>
    <row r="22232" spans="174:174" x14ac:dyDescent="0.3">
      <c r="FR22232"/>
    </row>
    <row r="22233" spans="174:174" x14ac:dyDescent="0.3">
      <c r="FR22233"/>
    </row>
    <row r="22234" spans="174:174" x14ac:dyDescent="0.3">
      <c r="FR22234"/>
    </row>
    <row r="22235" spans="174:174" x14ac:dyDescent="0.3">
      <c r="FR22235"/>
    </row>
    <row r="22236" spans="174:174" x14ac:dyDescent="0.3">
      <c r="FR22236"/>
    </row>
    <row r="22237" spans="174:174" x14ac:dyDescent="0.3">
      <c r="FR22237"/>
    </row>
    <row r="22238" spans="174:174" x14ac:dyDescent="0.3">
      <c r="FR22238"/>
    </row>
    <row r="22239" spans="174:174" x14ac:dyDescent="0.3">
      <c r="FR22239"/>
    </row>
    <row r="22240" spans="174:174" x14ac:dyDescent="0.3">
      <c r="FR22240"/>
    </row>
    <row r="22241" spans="174:174" x14ac:dyDescent="0.3">
      <c r="FR22241"/>
    </row>
    <row r="22242" spans="174:174" x14ac:dyDescent="0.3">
      <c r="FR22242"/>
    </row>
    <row r="22243" spans="174:174" x14ac:dyDescent="0.3">
      <c r="FR22243"/>
    </row>
    <row r="22244" spans="174:174" x14ac:dyDescent="0.3">
      <c r="FR22244"/>
    </row>
    <row r="22245" spans="174:174" x14ac:dyDescent="0.3">
      <c r="FR22245"/>
    </row>
    <row r="22246" spans="174:174" x14ac:dyDescent="0.3">
      <c r="FR22246"/>
    </row>
    <row r="22247" spans="174:174" x14ac:dyDescent="0.3">
      <c r="FR22247"/>
    </row>
    <row r="22248" spans="174:174" x14ac:dyDescent="0.3">
      <c r="FR22248"/>
    </row>
    <row r="22249" spans="174:174" x14ac:dyDescent="0.3">
      <c r="FR22249"/>
    </row>
    <row r="22250" spans="174:174" x14ac:dyDescent="0.3">
      <c r="FR22250"/>
    </row>
    <row r="22251" spans="174:174" x14ac:dyDescent="0.3">
      <c r="FR22251"/>
    </row>
    <row r="22252" spans="174:174" x14ac:dyDescent="0.3">
      <c r="FR22252"/>
    </row>
    <row r="22253" spans="174:174" x14ac:dyDescent="0.3">
      <c r="FR22253"/>
    </row>
    <row r="22254" spans="174:174" x14ac:dyDescent="0.3">
      <c r="FR22254"/>
    </row>
    <row r="22255" spans="174:174" x14ac:dyDescent="0.3">
      <c r="FR22255"/>
    </row>
    <row r="22256" spans="174:174" x14ac:dyDescent="0.3">
      <c r="FR22256"/>
    </row>
    <row r="22257" spans="174:174" x14ac:dyDescent="0.3">
      <c r="FR22257"/>
    </row>
    <row r="22258" spans="174:174" x14ac:dyDescent="0.3">
      <c r="FR22258"/>
    </row>
    <row r="22259" spans="174:174" x14ac:dyDescent="0.3">
      <c r="FR22259"/>
    </row>
    <row r="22260" spans="174:174" x14ac:dyDescent="0.3">
      <c r="FR22260"/>
    </row>
    <row r="22261" spans="174:174" x14ac:dyDescent="0.3">
      <c r="FR22261"/>
    </row>
    <row r="22262" spans="174:174" x14ac:dyDescent="0.3">
      <c r="FR22262"/>
    </row>
    <row r="22263" spans="174:174" x14ac:dyDescent="0.3">
      <c r="FR22263"/>
    </row>
    <row r="22264" spans="174:174" x14ac:dyDescent="0.3">
      <c r="FR22264"/>
    </row>
    <row r="22265" spans="174:174" x14ac:dyDescent="0.3">
      <c r="FR22265"/>
    </row>
    <row r="22266" spans="174:174" x14ac:dyDescent="0.3">
      <c r="FR22266"/>
    </row>
    <row r="22267" spans="174:174" x14ac:dyDescent="0.3">
      <c r="FR22267"/>
    </row>
    <row r="22268" spans="174:174" x14ac:dyDescent="0.3">
      <c r="FR22268"/>
    </row>
    <row r="22269" spans="174:174" x14ac:dyDescent="0.3">
      <c r="FR22269"/>
    </row>
    <row r="22270" spans="174:174" x14ac:dyDescent="0.3">
      <c r="FR22270"/>
    </row>
    <row r="22271" spans="174:174" x14ac:dyDescent="0.3">
      <c r="FR22271"/>
    </row>
    <row r="22272" spans="174:174" x14ac:dyDescent="0.3">
      <c r="FR22272"/>
    </row>
    <row r="22273" spans="174:174" x14ac:dyDescent="0.3">
      <c r="FR22273"/>
    </row>
    <row r="22274" spans="174:174" x14ac:dyDescent="0.3">
      <c r="FR22274"/>
    </row>
    <row r="22275" spans="174:174" x14ac:dyDescent="0.3">
      <c r="FR22275"/>
    </row>
    <row r="22276" spans="174:174" x14ac:dyDescent="0.3">
      <c r="FR22276"/>
    </row>
    <row r="22277" spans="174:174" x14ac:dyDescent="0.3">
      <c r="FR22277"/>
    </row>
    <row r="22278" spans="174:174" x14ac:dyDescent="0.3">
      <c r="FR22278"/>
    </row>
    <row r="22279" spans="174:174" x14ac:dyDescent="0.3">
      <c r="FR22279"/>
    </row>
    <row r="22280" spans="174:174" x14ac:dyDescent="0.3">
      <c r="FR22280"/>
    </row>
    <row r="22281" spans="174:174" x14ac:dyDescent="0.3">
      <c r="FR22281"/>
    </row>
    <row r="22282" spans="174:174" x14ac:dyDescent="0.3">
      <c r="FR22282"/>
    </row>
    <row r="22283" spans="174:174" x14ac:dyDescent="0.3">
      <c r="FR22283"/>
    </row>
    <row r="22284" spans="174:174" x14ac:dyDescent="0.3">
      <c r="FR22284"/>
    </row>
    <row r="22285" spans="174:174" x14ac:dyDescent="0.3">
      <c r="FR22285"/>
    </row>
    <row r="22286" spans="174:174" x14ac:dyDescent="0.3">
      <c r="FR22286"/>
    </row>
    <row r="22287" spans="174:174" x14ac:dyDescent="0.3">
      <c r="FR22287"/>
    </row>
    <row r="22288" spans="174:174" x14ac:dyDescent="0.3">
      <c r="FR22288"/>
    </row>
    <row r="22289" spans="174:174" x14ac:dyDescent="0.3">
      <c r="FR22289"/>
    </row>
    <row r="22290" spans="174:174" x14ac:dyDescent="0.3">
      <c r="FR22290"/>
    </row>
    <row r="22291" spans="174:174" x14ac:dyDescent="0.3">
      <c r="FR22291"/>
    </row>
    <row r="22292" spans="174:174" x14ac:dyDescent="0.3">
      <c r="FR22292"/>
    </row>
    <row r="22293" spans="174:174" x14ac:dyDescent="0.3">
      <c r="FR22293"/>
    </row>
    <row r="22294" spans="174:174" x14ac:dyDescent="0.3">
      <c r="FR22294"/>
    </row>
    <row r="22295" spans="174:174" x14ac:dyDescent="0.3">
      <c r="FR22295"/>
    </row>
    <row r="22296" spans="174:174" x14ac:dyDescent="0.3">
      <c r="FR22296"/>
    </row>
    <row r="22297" spans="174:174" x14ac:dyDescent="0.3">
      <c r="FR22297"/>
    </row>
    <row r="22298" spans="174:174" x14ac:dyDescent="0.3">
      <c r="FR22298"/>
    </row>
    <row r="22299" spans="174:174" x14ac:dyDescent="0.3">
      <c r="FR22299"/>
    </row>
    <row r="22300" spans="174:174" x14ac:dyDescent="0.3">
      <c r="FR22300"/>
    </row>
    <row r="22301" spans="174:174" x14ac:dyDescent="0.3">
      <c r="FR22301"/>
    </row>
    <row r="22302" spans="174:174" x14ac:dyDescent="0.3">
      <c r="FR22302"/>
    </row>
    <row r="22303" spans="174:174" x14ac:dyDescent="0.3">
      <c r="FR22303"/>
    </row>
    <row r="22304" spans="174:174" x14ac:dyDescent="0.3">
      <c r="FR22304"/>
    </row>
    <row r="22305" spans="174:174" x14ac:dyDescent="0.3">
      <c r="FR22305"/>
    </row>
    <row r="22306" spans="174:174" x14ac:dyDescent="0.3">
      <c r="FR22306"/>
    </row>
    <row r="22307" spans="174:174" x14ac:dyDescent="0.3">
      <c r="FR22307"/>
    </row>
    <row r="22308" spans="174:174" x14ac:dyDescent="0.3">
      <c r="FR22308"/>
    </row>
    <row r="22309" spans="174:174" x14ac:dyDescent="0.3">
      <c r="FR22309"/>
    </row>
    <row r="22310" spans="174:174" x14ac:dyDescent="0.3">
      <c r="FR22310"/>
    </row>
    <row r="22311" spans="174:174" x14ac:dyDescent="0.3">
      <c r="FR22311"/>
    </row>
    <row r="22312" spans="174:174" x14ac:dyDescent="0.3">
      <c r="FR22312"/>
    </row>
    <row r="22313" spans="174:174" x14ac:dyDescent="0.3">
      <c r="FR22313"/>
    </row>
    <row r="22314" spans="174:174" x14ac:dyDescent="0.3">
      <c r="FR22314"/>
    </row>
    <row r="22315" spans="174:174" x14ac:dyDescent="0.3">
      <c r="FR22315"/>
    </row>
    <row r="22316" spans="174:174" x14ac:dyDescent="0.3">
      <c r="FR22316"/>
    </row>
    <row r="22317" spans="174:174" x14ac:dyDescent="0.3">
      <c r="FR22317"/>
    </row>
    <row r="22318" spans="174:174" x14ac:dyDescent="0.3">
      <c r="FR22318"/>
    </row>
    <row r="22319" spans="174:174" x14ac:dyDescent="0.3">
      <c r="FR22319"/>
    </row>
    <row r="22320" spans="174:174" x14ac:dyDescent="0.3">
      <c r="FR22320"/>
    </row>
    <row r="22321" spans="174:174" x14ac:dyDescent="0.3">
      <c r="FR22321"/>
    </row>
    <row r="22322" spans="174:174" x14ac:dyDescent="0.3">
      <c r="FR22322"/>
    </row>
    <row r="22323" spans="174:174" x14ac:dyDescent="0.3">
      <c r="FR22323"/>
    </row>
    <row r="22324" spans="174:174" x14ac:dyDescent="0.3">
      <c r="FR22324"/>
    </row>
    <row r="22325" spans="174:174" x14ac:dyDescent="0.3">
      <c r="FR22325"/>
    </row>
    <row r="22326" spans="174:174" x14ac:dyDescent="0.3">
      <c r="FR22326"/>
    </row>
    <row r="22327" spans="174:174" x14ac:dyDescent="0.3">
      <c r="FR22327"/>
    </row>
    <row r="22328" spans="174:174" x14ac:dyDescent="0.3">
      <c r="FR22328"/>
    </row>
    <row r="22329" spans="174:174" x14ac:dyDescent="0.3">
      <c r="FR22329"/>
    </row>
    <row r="22330" spans="174:174" x14ac:dyDescent="0.3">
      <c r="FR22330"/>
    </row>
    <row r="22331" spans="174:174" x14ac:dyDescent="0.3">
      <c r="FR22331"/>
    </row>
    <row r="22332" spans="174:174" x14ac:dyDescent="0.3">
      <c r="FR22332"/>
    </row>
    <row r="22333" spans="174:174" x14ac:dyDescent="0.3">
      <c r="FR22333"/>
    </row>
    <row r="22334" spans="174:174" x14ac:dyDescent="0.3">
      <c r="FR22334"/>
    </row>
    <row r="22335" spans="174:174" x14ac:dyDescent="0.3">
      <c r="FR22335"/>
    </row>
    <row r="22336" spans="174:174" x14ac:dyDescent="0.3">
      <c r="FR22336"/>
    </row>
    <row r="22337" spans="174:174" x14ac:dyDescent="0.3">
      <c r="FR22337"/>
    </row>
    <row r="22338" spans="174:174" x14ac:dyDescent="0.3">
      <c r="FR22338"/>
    </row>
    <row r="22339" spans="174:174" x14ac:dyDescent="0.3">
      <c r="FR22339"/>
    </row>
    <row r="22340" spans="174:174" x14ac:dyDescent="0.3">
      <c r="FR22340"/>
    </row>
    <row r="22341" spans="174:174" x14ac:dyDescent="0.3">
      <c r="FR22341"/>
    </row>
    <row r="22342" spans="174:174" x14ac:dyDescent="0.3">
      <c r="FR22342"/>
    </row>
    <row r="22343" spans="174:174" x14ac:dyDescent="0.3">
      <c r="FR22343"/>
    </row>
    <row r="22344" spans="174:174" x14ac:dyDescent="0.3">
      <c r="FR22344"/>
    </row>
    <row r="22345" spans="174:174" x14ac:dyDescent="0.3">
      <c r="FR22345"/>
    </row>
    <row r="22346" spans="174:174" x14ac:dyDescent="0.3">
      <c r="FR22346"/>
    </row>
    <row r="22347" spans="174:174" x14ac:dyDescent="0.3">
      <c r="FR22347"/>
    </row>
    <row r="22348" spans="174:174" x14ac:dyDescent="0.3">
      <c r="FR22348"/>
    </row>
    <row r="22349" spans="174:174" x14ac:dyDescent="0.3">
      <c r="FR22349"/>
    </row>
    <row r="22350" spans="174:174" x14ac:dyDescent="0.3">
      <c r="FR22350"/>
    </row>
    <row r="22351" spans="174:174" x14ac:dyDescent="0.3">
      <c r="FR22351"/>
    </row>
    <row r="22352" spans="174:174" x14ac:dyDescent="0.3">
      <c r="FR22352"/>
    </row>
    <row r="22353" spans="174:174" x14ac:dyDescent="0.3">
      <c r="FR22353"/>
    </row>
    <row r="22354" spans="174:174" x14ac:dyDescent="0.3">
      <c r="FR22354"/>
    </row>
    <row r="22355" spans="174:174" x14ac:dyDescent="0.3">
      <c r="FR22355"/>
    </row>
    <row r="22356" spans="174:174" x14ac:dyDescent="0.3">
      <c r="FR22356"/>
    </row>
    <row r="22357" spans="174:174" x14ac:dyDescent="0.3">
      <c r="FR22357"/>
    </row>
    <row r="22358" spans="174:174" x14ac:dyDescent="0.3">
      <c r="FR22358"/>
    </row>
    <row r="22359" spans="174:174" x14ac:dyDescent="0.3">
      <c r="FR22359"/>
    </row>
    <row r="22360" spans="174:174" x14ac:dyDescent="0.3">
      <c r="FR22360"/>
    </row>
    <row r="22361" spans="174:174" x14ac:dyDescent="0.3">
      <c r="FR22361"/>
    </row>
    <row r="22362" spans="174:174" x14ac:dyDescent="0.3">
      <c r="FR22362"/>
    </row>
    <row r="22363" spans="174:174" x14ac:dyDescent="0.3">
      <c r="FR22363"/>
    </row>
    <row r="22364" spans="174:174" x14ac:dyDescent="0.3">
      <c r="FR22364"/>
    </row>
    <row r="22365" spans="174:174" x14ac:dyDescent="0.3">
      <c r="FR22365"/>
    </row>
    <row r="22366" spans="174:174" x14ac:dyDescent="0.3">
      <c r="FR22366"/>
    </row>
    <row r="22367" spans="174:174" x14ac:dyDescent="0.3">
      <c r="FR22367"/>
    </row>
    <row r="22368" spans="174:174" x14ac:dyDescent="0.3">
      <c r="FR22368"/>
    </row>
    <row r="22369" spans="174:174" x14ac:dyDescent="0.3">
      <c r="FR22369"/>
    </row>
    <row r="22370" spans="174:174" x14ac:dyDescent="0.3">
      <c r="FR22370"/>
    </row>
    <row r="22371" spans="174:174" x14ac:dyDescent="0.3">
      <c r="FR22371"/>
    </row>
    <row r="22372" spans="174:174" x14ac:dyDescent="0.3">
      <c r="FR22372"/>
    </row>
    <row r="22373" spans="174:174" x14ac:dyDescent="0.3">
      <c r="FR22373"/>
    </row>
    <row r="22374" spans="174:174" x14ac:dyDescent="0.3">
      <c r="FR22374"/>
    </row>
    <row r="22375" spans="174:174" x14ac:dyDescent="0.3">
      <c r="FR22375"/>
    </row>
    <row r="22376" spans="174:174" x14ac:dyDescent="0.3">
      <c r="FR22376"/>
    </row>
    <row r="22377" spans="174:174" x14ac:dyDescent="0.3">
      <c r="FR22377"/>
    </row>
    <row r="22378" spans="174:174" x14ac:dyDescent="0.3">
      <c r="FR22378"/>
    </row>
    <row r="22379" spans="174:174" x14ac:dyDescent="0.3">
      <c r="FR22379"/>
    </row>
    <row r="22380" spans="174:174" x14ac:dyDescent="0.3">
      <c r="FR22380"/>
    </row>
    <row r="22381" spans="174:174" x14ac:dyDescent="0.3">
      <c r="FR22381"/>
    </row>
    <row r="22382" spans="174:174" x14ac:dyDescent="0.3">
      <c r="FR22382"/>
    </row>
    <row r="22383" spans="174:174" x14ac:dyDescent="0.3">
      <c r="FR22383"/>
    </row>
    <row r="22384" spans="174:174" x14ac:dyDescent="0.3">
      <c r="FR22384"/>
    </row>
    <row r="22385" spans="174:174" x14ac:dyDescent="0.3">
      <c r="FR22385"/>
    </row>
    <row r="22386" spans="174:174" x14ac:dyDescent="0.3">
      <c r="FR22386"/>
    </row>
    <row r="22387" spans="174:174" x14ac:dyDescent="0.3">
      <c r="FR22387"/>
    </row>
    <row r="22388" spans="174:174" x14ac:dyDescent="0.3">
      <c r="FR22388"/>
    </row>
    <row r="22389" spans="174:174" x14ac:dyDescent="0.3">
      <c r="FR22389"/>
    </row>
    <row r="22390" spans="174:174" x14ac:dyDescent="0.3">
      <c r="FR22390"/>
    </row>
    <row r="22391" spans="174:174" x14ac:dyDescent="0.3">
      <c r="FR22391"/>
    </row>
    <row r="22392" spans="174:174" x14ac:dyDescent="0.3">
      <c r="FR22392"/>
    </row>
    <row r="22393" spans="174:174" x14ac:dyDescent="0.3">
      <c r="FR22393"/>
    </row>
    <row r="22394" spans="174:174" x14ac:dyDescent="0.3">
      <c r="FR22394"/>
    </row>
    <row r="22395" spans="174:174" x14ac:dyDescent="0.3">
      <c r="FR22395"/>
    </row>
    <row r="22396" spans="174:174" x14ac:dyDescent="0.3">
      <c r="FR22396"/>
    </row>
    <row r="22397" spans="174:174" x14ac:dyDescent="0.3">
      <c r="FR22397"/>
    </row>
    <row r="22398" spans="174:174" x14ac:dyDescent="0.3">
      <c r="FR22398"/>
    </row>
    <row r="22399" spans="174:174" x14ac:dyDescent="0.3">
      <c r="FR22399"/>
    </row>
    <row r="22400" spans="174:174" x14ac:dyDescent="0.3">
      <c r="FR22400"/>
    </row>
    <row r="22401" spans="174:174" x14ac:dyDescent="0.3">
      <c r="FR22401"/>
    </row>
    <row r="22402" spans="174:174" x14ac:dyDescent="0.3">
      <c r="FR22402"/>
    </row>
    <row r="22403" spans="174:174" x14ac:dyDescent="0.3">
      <c r="FR22403"/>
    </row>
    <row r="22404" spans="174:174" x14ac:dyDescent="0.3">
      <c r="FR22404"/>
    </row>
    <row r="22405" spans="174:174" x14ac:dyDescent="0.3">
      <c r="FR22405"/>
    </row>
    <row r="22406" spans="174:174" x14ac:dyDescent="0.3">
      <c r="FR22406"/>
    </row>
    <row r="22407" spans="174:174" x14ac:dyDescent="0.3">
      <c r="FR22407"/>
    </row>
    <row r="22408" spans="174:174" x14ac:dyDescent="0.3">
      <c r="FR22408"/>
    </row>
    <row r="22409" spans="174:174" x14ac:dyDescent="0.3">
      <c r="FR22409"/>
    </row>
    <row r="22410" spans="174:174" x14ac:dyDescent="0.3">
      <c r="FR22410"/>
    </row>
    <row r="22411" spans="174:174" x14ac:dyDescent="0.3">
      <c r="FR22411"/>
    </row>
    <row r="22412" spans="174:174" x14ac:dyDescent="0.3">
      <c r="FR22412"/>
    </row>
    <row r="22413" spans="174:174" x14ac:dyDescent="0.3">
      <c r="FR22413"/>
    </row>
    <row r="22414" spans="174:174" x14ac:dyDescent="0.3">
      <c r="FR22414"/>
    </row>
    <row r="22415" spans="174:174" x14ac:dyDescent="0.3">
      <c r="FR22415"/>
    </row>
    <row r="22416" spans="174:174" x14ac:dyDescent="0.3">
      <c r="FR22416"/>
    </row>
    <row r="22417" spans="174:174" x14ac:dyDescent="0.3">
      <c r="FR22417"/>
    </row>
    <row r="22418" spans="174:174" x14ac:dyDescent="0.3">
      <c r="FR22418"/>
    </row>
    <row r="22419" spans="174:174" x14ac:dyDescent="0.3">
      <c r="FR22419"/>
    </row>
    <row r="22420" spans="174:174" x14ac:dyDescent="0.3">
      <c r="FR22420"/>
    </row>
    <row r="22421" spans="174:174" x14ac:dyDescent="0.3">
      <c r="FR22421"/>
    </row>
    <row r="22422" spans="174:174" x14ac:dyDescent="0.3">
      <c r="FR22422"/>
    </row>
    <row r="22423" spans="174:174" x14ac:dyDescent="0.3">
      <c r="FR22423"/>
    </row>
    <row r="22424" spans="174:174" x14ac:dyDescent="0.3">
      <c r="FR22424"/>
    </row>
    <row r="22425" spans="174:174" x14ac:dyDescent="0.3">
      <c r="FR22425"/>
    </row>
    <row r="22426" spans="174:174" x14ac:dyDescent="0.3">
      <c r="FR22426"/>
    </row>
    <row r="22427" spans="174:174" x14ac:dyDescent="0.3">
      <c r="FR22427"/>
    </row>
    <row r="22428" spans="174:174" x14ac:dyDescent="0.3">
      <c r="FR22428"/>
    </row>
    <row r="22429" spans="174:174" x14ac:dyDescent="0.3">
      <c r="FR22429"/>
    </row>
    <row r="22430" spans="174:174" x14ac:dyDescent="0.3">
      <c r="FR22430"/>
    </row>
    <row r="22431" spans="174:174" x14ac:dyDescent="0.3">
      <c r="FR22431"/>
    </row>
    <row r="22432" spans="174:174" x14ac:dyDescent="0.3">
      <c r="FR22432"/>
    </row>
    <row r="22433" spans="174:174" x14ac:dyDescent="0.3">
      <c r="FR22433"/>
    </row>
    <row r="22434" spans="174:174" x14ac:dyDescent="0.3">
      <c r="FR22434"/>
    </row>
    <row r="22435" spans="174:174" x14ac:dyDescent="0.3">
      <c r="FR22435"/>
    </row>
    <row r="22436" spans="174:174" x14ac:dyDescent="0.3">
      <c r="FR22436"/>
    </row>
    <row r="22437" spans="174:174" x14ac:dyDescent="0.3">
      <c r="FR22437"/>
    </row>
    <row r="22438" spans="174:174" x14ac:dyDescent="0.3">
      <c r="FR22438"/>
    </row>
    <row r="22439" spans="174:174" x14ac:dyDescent="0.3">
      <c r="FR22439"/>
    </row>
    <row r="22440" spans="174:174" x14ac:dyDescent="0.3">
      <c r="FR22440"/>
    </row>
    <row r="22441" spans="174:174" x14ac:dyDescent="0.3">
      <c r="FR22441"/>
    </row>
    <row r="22442" spans="174:174" x14ac:dyDescent="0.3">
      <c r="FR22442"/>
    </row>
    <row r="22443" spans="174:174" x14ac:dyDescent="0.3">
      <c r="FR22443"/>
    </row>
    <row r="22444" spans="174:174" x14ac:dyDescent="0.3">
      <c r="FR22444"/>
    </row>
    <row r="22445" spans="174:174" x14ac:dyDescent="0.3">
      <c r="FR22445"/>
    </row>
    <row r="22446" spans="174:174" x14ac:dyDescent="0.3">
      <c r="FR22446"/>
    </row>
    <row r="22447" spans="174:174" x14ac:dyDescent="0.3">
      <c r="FR22447"/>
    </row>
    <row r="22448" spans="174:174" x14ac:dyDescent="0.3">
      <c r="FR22448"/>
    </row>
    <row r="22449" spans="174:174" x14ac:dyDescent="0.3">
      <c r="FR22449"/>
    </row>
    <row r="22450" spans="174:174" x14ac:dyDescent="0.3">
      <c r="FR22450"/>
    </row>
    <row r="22451" spans="174:174" x14ac:dyDescent="0.3">
      <c r="FR22451"/>
    </row>
    <row r="22452" spans="174:174" x14ac:dyDescent="0.3">
      <c r="FR22452"/>
    </row>
    <row r="22453" spans="174:174" x14ac:dyDescent="0.3">
      <c r="FR22453"/>
    </row>
    <row r="22454" spans="174:174" x14ac:dyDescent="0.3">
      <c r="FR22454"/>
    </row>
    <row r="22455" spans="174:174" x14ac:dyDescent="0.3">
      <c r="FR22455"/>
    </row>
    <row r="22456" spans="174:174" x14ac:dyDescent="0.3">
      <c r="FR22456"/>
    </row>
    <row r="22457" spans="174:174" x14ac:dyDescent="0.3">
      <c r="FR22457"/>
    </row>
    <row r="22458" spans="174:174" x14ac:dyDescent="0.3">
      <c r="FR22458"/>
    </row>
    <row r="22459" spans="174:174" x14ac:dyDescent="0.3">
      <c r="FR22459"/>
    </row>
    <row r="22460" spans="174:174" x14ac:dyDescent="0.3">
      <c r="FR22460"/>
    </row>
    <row r="22461" spans="174:174" x14ac:dyDescent="0.3">
      <c r="FR22461"/>
    </row>
    <row r="22462" spans="174:174" x14ac:dyDescent="0.3">
      <c r="FR22462"/>
    </row>
    <row r="22463" spans="174:174" x14ac:dyDescent="0.3">
      <c r="FR22463"/>
    </row>
    <row r="22464" spans="174:174" x14ac:dyDescent="0.3">
      <c r="FR22464"/>
    </row>
    <row r="22465" spans="174:174" x14ac:dyDescent="0.3">
      <c r="FR22465"/>
    </row>
    <row r="22466" spans="174:174" x14ac:dyDescent="0.3">
      <c r="FR22466"/>
    </row>
    <row r="22467" spans="174:174" x14ac:dyDescent="0.3">
      <c r="FR22467"/>
    </row>
    <row r="22468" spans="174:174" x14ac:dyDescent="0.3">
      <c r="FR22468"/>
    </row>
    <row r="22469" spans="174:174" x14ac:dyDescent="0.3">
      <c r="FR22469"/>
    </row>
    <row r="22470" spans="174:174" x14ac:dyDescent="0.3">
      <c r="FR22470"/>
    </row>
    <row r="22471" spans="174:174" x14ac:dyDescent="0.3">
      <c r="FR22471"/>
    </row>
    <row r="22472" spans="174:174" x14ac:dyDescent="0.3">
      <c r="FR22472"/>
    </row>
    <row r="22473" spans="174:174" x14ac:dyDescent="0.3">
      <c r="FR22473"/>
    </row>
    <row r="22474" spans="174:174" x14ac:dyDescent="0.3">
      <c r="FR22474"/>
    </row>
    <row r="22475" spans="174:174" x14ac:dyDescent="0.3">
      <c r="FR22475"/>
    </row>
    <row r="22476" spans="174:174" x14ac:dyDescent="0.3">
      <c r="FR22476"/>
    </row>
    <row r="22477" spans="174:174" x14ac:dyDescent="0.3">
      <c r="FR22477"/>
    </row>
    <row r="22478" spans="174:174" x14ac:dyDescent="0.3">
      <c r="FR22478"/>
    </row>
    <row r="22479" spans="174:174" x14ac:dyDescent="0.3">
      <c r="FR22479"/>
    </row>
    <row r="22480" spans="174:174" x14ac:dyDescent="0.3">
      <c r="FR22480"/>
    </row>
    <row r="22481" spans="174:174" x14ac:dyDescent="0.3">
      <c r="FR22481"/>
    </row>
    <row r="22482" spans="174:174" x14ac:dyDescent="0.3">
      <c r="FR22482"/>
    </row>
    <row r="22483" spans="174:174" x14ac:dyDescent="0.3">
      <c r="FR22483"/>
    </row>
    <row r="22484" spans="174:174" x14ac:dyDescent="0.3">
      <c r="FR22484"/>
    </row>
    <row r="22485" spans="174:174" x14ac:dyDescent="0.3">
      <c r="FR22485"/>
    </row>
    <row r="22486" spans="174:174" x14ac:dyDescent="0.3">
      <c r="FR22486"/>
    </row>
    <row r="22487" spans="174:174" x14ac:dyDescent="0.3">
      <c r="FR22487"/>
    </row>
    <row r="22488" spans="174:174" x14ac:dyDescent="0.3">
      <c r="FR22488"/>
    </row>
    <row r="22489" spans="174:174" x14ac:dyDescent="0.3">
      <c r="FR22489"/>
    </row>
    <row r="22490" spans="174:174" x14ac:dyDescent="0.3">
      <c r="FR22490"/>
    </row>
    <row r="22491" spans="174:174" x14ac:dyDescent="0.3">
      <c r="FR22491"/>
    </row>
    <row r="22492" spans="174:174" x14ac:dyDescent="0.3">
      <c r="FR22492"/>
    </row>
    <row r="22493" spans="174:174" x14ac:dyDescent="0.3">
      <c r="FR22493"/>
    </row>
    <row r="22494" spans="174:174" x14ac:dyDescent="0.3">
      <c r="FR22494"/>
    </row>
    <row r="22495" spans="174:174" x14ac:dyDescent="0.3">
      <c r="FR22495"/>
    </row>
    <row r="22496" spans="174:174" x14ac:dyDescent="0.3">
      <c r="FR22496"/>
    </row>
    <row r="22497" spans="174:174" x14ac:dyDescent="0.3">
      <c r="FR22497"/>
    </row>
    <row r="22498" spans="174:174" x14ac:dyDescent="0.3">
      <c r="FR22498"/>
    </row>
    <row r="22499" spans="174:174" x14ac:dyDescent="0.3">
      <c r="FR22499"/>
    </row>
    <row r="22500" spans="174:174" x14ac:dyDescent="0.3">
      <c r="FR22500"/>
    </row>
    <row r="22501" spans="174:174" x14ac:dyDescent="0.3">
      <c r="FR22501"/>
    </row>
    <row r="22502" spans="174:174" x14ac:dyDescent="0.3">
      <c r="FR22502"/>
    </row>
    <row r="22503" spans="174:174" x14ac:dyDescent="0.3">
      <c r="FR22503"/>
    </row>
    <row r="22504" spans="174:174" x14ac:dyDescent="0.3">
      <c r="FR22504"/>
    </row>
    <row r="22505" spans="174:174" x14ac:dyDescent="0.3">
      <c r="FR22505"/>
    </row>
    <row r="22506" spans="174:174" x14ac:dyDescent="0.3">
      <c r="FR22506"/>
    </row>
    <row r="22507" spans="174:174" x14ac:dyDescent="0.3">
      <c r="FR22507"/>
    </row>
    <row r="22508" spans="174:174" x14ac:dyDescent="0.3">
      <c r="FR22508"/>
    </row>
    <row r="22509" spans="174:174" x14ac:dyDescent="0.3">
      <c r="FR22509"/>
    </row>
    <row r="22510" spans="174:174" x14ac:dyDescent="0.3">
      <c r="FR22510"/>
    </row>
    <row r="22511" spans="174:174" x14ac:dyDescent="0.3">
      <c r="FR22511"/>
    </row>
    <row r="22512" spans="174:174" x14ac:dyDescent="0.3">
      <c r="FR22512"/>
    </row>
    <row r="22513" spans="174:174" x14ac:dyDescent="0.3">
      <c r="FR22513"/>
    </row>
    <row r="22514" spans="174:174" x14ac:dyDescent="0.3">
      <c r="FR22514"/>
    </row>
    <row r="22515" spans="174:174" x14ac:dyDescent="0.3">
      <c r="FR22515"/>
    </row>
    <row r="22516" spans="174:174" x14ac:dyDescent="0.3">
      <c r="FR22516"/>
    </row>
    <row r="22517" spans="174:174" x14ac:dyDescent="0.3">
      <c r="FR22517"/>
    </row>
    <row r="22518" spans="174:174" x14ac:dyDescent="0.3">
      <c r="FR22518"/>
    </row>
    <row r="22519" spans="174:174" x14ac:dyDescent="0.3">
      <c r="FR22519"/>
    </row>
    <row r="22520" spans="174:174" x14ac:dyDescent="0.3">
      <c r="FR22520"/>
    </row>
    <row r="22521" spans="174:174" x14ac:dyDescent="0.3">
      <c r="FR22521"/>
    </row>
    <row r="22522" spans="174:174" x14ac:dyDescent="0.3">
      <c r="FR22522"/>
    </row>
    <row r="22523" spans="174:174" x14ac:dyDescent="0.3">
      <c r="FR22523"/>
    </row>
    <row r="22524" spans="174:174" x14ac:dyDescent="0.3">
      <c r="FR22524"/>
    </row>
    <row r="22525" spans="174:174" x14ac:dyDescent="0.3">
      <c r="FR22525"/>
    </row>
    <row r="22526" spans="174:174" x14ac:dyDescent="0.3">
      <c r="FR22526"/>
    </row>
    <row r="22527" spans="174:174" x14ac:dyDescent="0.3">
      <c r="FR22527"/>
    </row>
    <row r="22528" spans="174:174" x14ac:dyDescent="0.3">
      <c r="FR22528"/>
    </row>
    <row r="22529" spans="174:174" x14ac:dyDescent="0.3">
      <c r="FR22529"/>
    </row>
    <row r="22530" spans="174:174" x14ac:dyDescent="0.3">
      <c r="FR22530"/>
    </row>
    <row r="22531" spans="174:174" x14ac:dyDescent="0.3">
      <c r="FR22531"/>
    </row>
    <row r="22532" spans="174:174" x14ac:dyDescent="0.3">
      <c r="FR22532"/>
    </row>
    <row r="22533" spans="174:174" x14ac:dyDescent="0.3">
      <c r="FR22533"/>
    </row>
    <row r="22534" spans="174:174" x14ac:dyDescent="0.3">
      <c r="FR22534"/>
    </row>
    <row r="22535" spans="174:174" x14ac:dyDescent="0.3">
      <c r="FR22535"/>
    </row>
    <row r="22536" spans="174:174" x14ac:dyDescent="0.3">
      <c r="FR22536"/>
    </row>
    <row r="22537" spans="174:174" x14ac:dyDescent="0.3">
      <c r="FR22537"/>
    </row>
    <row r="22538" spans="174:174" x14ac:dyDescent="0.3">
      <c r="FR22538"/>
    </row>
    <row r="22539" spans="174:174" x14ac:dyDescent="0.3">
      <c r="FR22539"/>
    </row>
    <row r="22540" spans="174:174" x14ac:dyDescent="0.3">
      <c r="FR22540"/>
    </row>
    <row r="22541" spans="174:174" x14ac:dyDescent="0.3">
      <c r="FR22541"/>
    </row>
    <row r="22542" spans="174:174" x14ac:dyDescent="0.3">
      <c r="FR22542"/>
    </row>
    <row r="22543" spans="174:174" x14ac:dyDescent="0.3">
      <c r="FR22543"/>
    </row>
    <row r="22544" spans="174:174" x14ac:dyDescent="0.3">
      <c r="FR22544"/>
    </row>
    <row r="22545" spans="174:174" x14ac:dyDescent="0.3">
      <c r="FR22545"/>
    </row>
    <row r="22546" spans="174:174" x14ac:dyDescent="0.3">
      <c r="FR22546"/>
    </row>
    <row r="22547" spans="174:174" x14ac:dyDescent="0.3">
      <c r="FR22547"/>
    </row>
    <row r="22548" spans="174:174" x14ac:dyDescent="0.3">
      <c r="FR22548"/>
    </row>
    <row r="22549" spans="174:174" x14ac:dyDescent="0.3">
      <c r="FR22549"/>
    </row>
    <row r="22550" spans="174:174" x14ac:dyDescent="0.3">
      <c r="FR22550"/>
    </row>
    <row r="22551" spans="174:174" x14ac:dyDescent="0.3">
      <c r="FR22551"/>
    </row>
    <row r="22552" spans="174:174" x14ac:dyDescent="0.3">
      <c r="FR22552"/>
    </row>
    <row r="22553" spans="174:174" x14ac:dyDescent="0.3">
      <c r="FR22553"/>
    </row>
    <row r="22554" spans="174:174" x14ac:dyDescent="0.3">
      <c r="FR22554"/>
    </row>
    <row r="22555" spans="174:174" x14ac:dyDescent="0.3">
      <c r="FR22555"/>
    </row>
    <row r="22556" spans="174:174" x14ac:dyDescent="0.3">
      <c r="FR22556"/>
    </row>
    <row r="22557" spans="174:174" x14ac:dyDescent="0.3">
      <c r="FR22557"/>
    </row>
    <row r="22558" spans="174:174" x14ac:dyDescent="0.3">
      <c r="FR22558"/>
    </row>
    <row r="22559" spans="174:174" x14ac:dyDescent="0.3">
      <c r="FR22559"/>
    </row>
    <row r="22560" spans="174:174" x14ac:dyDescent="0.3">
      <c r="FR22560"/>
    </row>
    <row r="22561" spans="174:174" x14ac:dyDescent="0.3">
      <c r="FR22561"/>
    </row>
    <row r="22562" spans="174:174" x14ac:dyDescent="0.3">
      <c r="FR22562"/>
    </row>
    <row r="22563" spans="174:174" x14ac:dyDescent="0.3">
      <c r="FR22563"/>
    </row>
    <row r="22564" spans="174:174" x14ac:dyDescent="0.3">
      <c r="FR22564"/>
    </row>
    <row r="22565" spans="174:174" x14ac:dyDescent="0.3">
      <c r="FR22565"/>
    </row>
    <row r="22566" spans="174:174" x14ac:dyDescent="0.3">
      <c r="FR22566"/>
    </row>
    <row r="22567" spans="174:174" x14ac:dyDescent="0.3">
      <c r="FR22567"/>
    </row>
    <row r="22568" spans="174:174" x14ac:dyDescent="0.3">
      <c r="FR22568"/>
    </row>
    <row r="22569" spans="174:174" x14ac:dyDescent="0.3">
      <c r="FR22569"/>
    </row>
    <row r="22570" spans="174:174" x14ac:dyDescent="0.3">
      <c r="FR22570"/>
    </row>
    <row r="22571" spans="174:174" x14ac:dyDescent="0.3">
      <c r="FR22571"/>
    </row>
    <row r="22572" spans="174:174" x14ac:dyDescent="0.3">
      <c r="FR22572"/>
    </row>
    <row r="22573" spans="174:174" x14ac:dyDescent="0.3">
      <c r="FR22573"/>
    </row>
    <row r="22574" spans="174:174" x14ac:dyDescent="0.3">
      <c r="FR22574"/>
    </row>
    <row r="22575" spans="174:174" x14ac:dyDescent="0.3">
      <c r="FR22575"/>
    </row>
    <row r="22576" spans="174:174" x14ac:dyDescent="0.3">
      <c r="FR22576"/>
    </row>
    <row r="22577" spans="174:174" x14ac:dyDescent="0.3">
      <c r="FR22577"/>
    </row>
    <row r="22578" spans="174:174" x14ac:dyDescent="0.3">
      <c r="FR22578"/>
    </row>
    <row r="22579" spans="174:174" x14ac:dyDescent="0.3">
      <c r="FR22579"/>
    </row>
    <row r="22580" spans="174:174" x14ac:dyDescent="0.3">
      <c r="FR22580"/>
    </row>
    <row r="22581" spans="174:174" x14ac:dyDescent="0.3">
      <c r="FR22581"/>
    </row>
    <row r="22582" spans="174:174" x14ac:dyDescent="0.3">
      <c r="FR22582"/>
    </row>
    <row r="22583" spans="174:174" x14ac:dyDescent="0.3">
      <c r="FR22583"/>
    </row>
    <row r="22584" spans="174:174" x14ac:dyDescent="0.3">
      <c r="FR22584"/>
    </row>
    <row r="22585" spans="174:174" x14ac:dyDescent="0.3">
      <c r="FR22585"/>
    </row>
    <row r="22586" spans="174:174" x14ac:dyDescent="0.3">
      <c r="FR22586"/>
    </row>
    <row r="22587" spans="174:174" x14ac:dyDescent="0.3">
      <c r="FR22587"/>
    </row>
    <row r="22588" spans="174:174" x14ac:dyDescent="0.3">
      <c r="FR22588"/>
    </row>
    <row r="22589" spans="174:174" x14ac:dyDescent="0.3">
      <c r="FR22589"/>
    </row>
    <row r="22590" spans="174:174" x14ac:dyDescent="0.3">
      <c r="FR22590"/>
    </row>
    <row r="22591" spans="174:174" x14ac:dyDescent="0.3">
      <c r="FR22591"/>
    </row>
    <row r="22592" spans="174:174" x14ac:dyDescent="0.3">
      <c r="FR22592"/>
    </row>
    <row r="22593" spans="174:174" x14ac:dyDescent="0.3">
      <c r="FR22593"/>
    </row>
    <row r="22594" spans="174:174" x14ac:dyDescent="0.3">
      <c r="FR22594"/>
    </row>
    <row r="22595" spans="174:174" x14ac:dyDescent="0.3">
      <c r="FR22595"/>
    </row>
    <row r="22596" spans="174:174" x14ac:dyDescent="0.3">
      <c r="FR22596"/>
    </row>
    <row r="22597" spans="174:174" x14ac:dyDescent="0.3">
      <c r="FR22597"/>
    </row>
    <row r="22598" spans="174:174" x14ac:dyDescent="0.3">
      <c r="FR22598"/>
    </row>
    <row r="22599" spans="174:174" x14ac:dyDescent="0.3">
      <c r="FR22599"/>
    </row>
    <row r="22600" spans="174:174" x14ac:dyDescent="0.3">
      <c r="FR22600"/>
    </row>
    <row r="22601" spans="174:174" x14ac:dyDescent="0.3">
      <c r="FR22601"/>
    </row>
    <row r="22602" spans="174:174" x14ac:dyDescent="0.3">
      <c r="FR22602"/>
    </row>
    <row r="22603" spans="174:174" x14ac:dyDescent="0.3">
      <c r="FR22603"/>
    </row>
    <row r="22604" spans="174:174" x14ac:dyDescent="0.3">
      <c r="FR22604"/>
    </row>
    <row r="22605" spans="174:174" x14ac:dyDescent="0.3">
      <c r="FR22605"/>
    </row>
    <row r="22606" spans="174:174" x14ac:dyDescent="0.3">
      <c r="FR22606"/>
    </row>
    <row r="22607" spans="174:174" x14ac:dyDescent="0.3">
      <c r="FR22607"/>
    </row>
    <row r="22608" spans="174:174" x14ac:dyDescent="0.3">
      <c r="FR22608"/>
    </row>
    <row r="22609" spans="174:174" x14ac:dyDescent="0.3">
      <c r="FR22609"/>
    </row>
    <row r="22610" spans="174:174" x14ac:dyDescent="0.3">
      <c r="FR22610"/>
    </row>
    <row r="22611" spans="174:174" x14ac:dyDescent="0.3">
      <c r="FR22611"/>
    </row>
    <row r="22612" spans="174:174" x14ac:dyDescent="0.3">
      <c r="FR22612"/>
    </row>
    <row r="22613" spans="174:174" x14ac:dyDescent="0.3">
      <c r="FR22613"/>
    </row>
    <row r="22614" spans="174:174" x14ac:dyDescent="0.3">
      <c r="FR22614"/>
    </row>
    <row r="22615" spans="174:174" x14ac:dyDescent="0.3">
      <c r="FR22615"/>
    </row>
    <row r="22616" spans="174:174" x14ac:dyDescent="0.3">
      <c r="FR22616"/>
    </row>
    <row r="22617" spans="174:174" x14ac:dyDescent="0.3">
      <c r="FR22617"/>
    </row>
    <row r="22618" spans="174:174" x14ac:dyDescent="0.3">
      <c r="FR22618"/>
    </row>
    <row r="22619" spans="174:174" x14ac:dyDescent="0.3">
      <c r="FR22619"/>
    </row>
    <row r="22620" spans="174:174" x14ac:dyDescent="0.3">
      <c r="FR22620"/>
    </row>
    <row r="22621" spans="174:174" x14ac:dyDescent="0.3">
      <c r="FR22621"/>
    </row>
    <row r="22622" spans="174:174" x14ac:dyDescent="0.3">
      <c r="FR22622"/>
    </row>
    <row r="22623" spans="174:174" x14ac:dyDescent="0.3">
      <c r="FR22623"/>
    </row>
    <row r="22624" spans="174:174" x14ac:dyDescent="0.3">
      <c r="FR22624"/>
    </row>
    <row r="22625" spans="174:174" x14ac:dyDescent="0.3">
      <c r="FR22625"/>
    </row>
    <row r="22626" spans="174:174" x14ac:dyDescent="0.3">
      <c r="FR22626"/>
    </row>
    <row r="22627" spans="174:174" x14ac:dyDescent="0.3">
      <c r="FR22627"/>
    </row>
    <row r="22628" spans="174:174" x14ac:dyDescent="0.3">
      <c r="FR22628"/>
    </row>
    <row r="22629" spans="174:174" x14ac:dyDescent="0.3">
      <c r="FR22629"/>
    </row>
    <row r="22630" spans="174:174" x14ac:dyDescent="0.3">
      <c r="FR22630"/>
    </row>
    <row r="22631" spans="174:174" x14ac:dyDescent="0.3">
      <c r="FR22631"/>
    </row>
    <row r="22632" spans="174:174" x14ac:dyDescent="0.3">
      <c r="FR22632"/>
    </row>
    <row r="22633" spans="174:174" x14ac:dyDescent="0.3">
      <c r="FR22633"/>
    </row>
    <row r="22634" spans="174:174" x14ac:dyDescent="0.3">
      <c r="FR22634"/>
    </row>
    <row r="22635" spans="174:174" x14ac:dyDescent="0.3">
      <c r="FR22635"/>
    </row>
    <row r="22636" spans="174:174" x14ac:dyDescent="0.3">
      <c r="FR22636"/>
    </row>
    <row r="22637" spans="174:174" x14ac:dyDescent="0.3">
      <c r="FR22637"/>
    </row>
    <row r="22638" spans="174:174" x14ac:dyDescent="0.3">
      <c r="FR22638"/>
    </row>
    <row r="22639" spans="174:174" x14ac:dyDescent="0.3">
      <c r="FR22639"/>
    </row>
    <row r="22640" spans="174:174" x14ac:dyDescent="0.3">
      <c r="FR22640"/>
    </row>
    <row r="22641" spans="174:174" x14ac:dyDescent="0.3">
      <c r="FR22641"/>
    </row>
    <row r="22642" spans="174:174" x14ac:dyDescent="0.3">
      <c r="FR22642"/>
    </row>
    <row r="22643" spans="174:174" x14ac:dyDescent="0.3">
      <c r="FR22643"/>
    </row>
    <row r="22644" spans="174:174" x14ac:dyDescent="0.3">
      <c r="FR22644"/>
    </row>
    <row r="22645" spans="174:174" x14ac:dyDescent="0.3">
      <c r="FR22645"/>
    </row>
    <row r="22646" spans="174:174" x14ac:dyDescent="0.3">
      <c r="FR22646"/>
    </row>
    <row r="22647" spans="174:174" x14ac:dyDescent="0.3">
      <c r="FR22647"/>
    </row>
    <row r="22648" spans="174:174" x14ac:dyDescent="0.3">
      <c r="FR22648"/>
    </row>
    <row r="22649" spans="174:174" x14ac:dyDescent="0.3">
      <c r="FR22649"/>
    </row>
    <row r="22650" spans="174:174" x14ac:dyDescent="0.3">
      <c r="FR22650"/>
    </row>
    <row r="22651" spans="174:174" x14ac:dyDescent="0.3">
      <c r="FR22651"/>
    </row>
    <row r="22652" spans="174:174" x14ac:dyDescent="0.3">
      <c r="FR22652"/>
    </row>
    <row r="22653" spans="174:174" x14ac:dyDescent="0.3">
      <c r="FR22653"/>
    </row>
    <row r="22654" spans="174:174" x14ac:dyDescent="0.3">
      <c r="FR22654"/>
    </row>
    <row r="22655" spans="174:174" x14ac:dyDescent="0.3">
      <c r="FR22655"/>
    </row>
    <row r="22656" spans="174:174" x14ac:dyDescent="0.3">
      <c r="FR22656"/>
    </row>
    <row r="22657" spans="174:174" x14ac:dyDescent="0.3">
      <c r="FR22657"/>
    </row>
    <row r="22658" spans="174:174" x14ac:dyDescent="0.3">
      <c r="FR22658"/>
    </row>
    <row r="22659" spans="174:174" x14ac:dyDescent="0.3">
      <c r="FR22659"/>
    </row>
    <row r="22660" spans="174:174" x14ac:dyDescent="0.3">
      <c r="FR22660"/>
    </row>
    <row r="22661" spans="174:174" x14ac:dyDescent="0.3">
      <c r="FR22661"/>
    </row>
    <row r="22662" spans="174:174" x14ac:dyDescent="0.3">
      <c r="FR22662"/>
    </row>
    <row r="22663" spans="174:174" x14ac:dyDescent="0.3">
      <c r="FR22663"/>
    </row>
    <row r="22664" spans="174:174" x14ac:dyDescent="0.3">
      <c r="FR22664"/>
    </row>
    <row r="22665" spans="174:174" x14ac:dyDescent="0.3">
      <c r="FR22665"/>
    </row>
    <row r="22666" spans="174:174" x14ac:dyDescent="0.3">
      <c r="FR22666"/>
    </row>
    <row r="22667" spans="174:174" x14ac:dyDescent="0.3">
      <c r="FR22667"/>
    </row>
    <row r="22668" spans="174:174" x14ac:dyDescent="0.3">
      <c r="FR22668"/>
    </row>
    <row r="22669" spans="174:174" x14ac:dyDescent="0.3">
      <c r="FR22669"/>
    </row>
    <row r="22670" spans="174:174" x14ac:dyDescent="0.3">
      <c r="FR22670"/>
    </row>
    <row r="22671" spans="174:174" x14ac:dyDescent="0.3">
      <c r="FR22671"/>
    </row>
    <row r="22672" spans="174:174" x14ac:dyDescent="0.3">
      <c r="FR22672"/>
    </row>
    <row r="22673" spans="174:174" x14ac:dyDescent="0.3">
      <c r="FR22673"/>
    </row>
    <row r="22674" spans="174:174" x14ac:dyDescent="0.3">
      <c r="FR22674"/>
    </row>
    <row r="22675" spans="174:174" x14ac:dyDescent="0.3">
      <c r="FR22675"/>
    </row>
    <row r="22676" spans="174:174" x14ac:dyDescent="0.3">
      <c r="FR22676"/>
    </row>
    <row r="22677" spans="174:174" x14ac:dyDescent="0.3">
      <c r="FR22677"/>
    </row>
    <row r="22678" spans="174:174" x14ac:dyDescent="0.3">
      <c r="FR22678"/>
    </row>
    <row r="22679" spans="174:174" x14ac:dyDescent="0.3">
      <c r="FR22679"/>
    </row>
    <row r="22680" spans="174:174" x14ac:dyDescent="0.3">
      <c r="FR22680"/>
    </row>
    <row r="22681" spans="174:174" x14ac:dyDescent="0.3">
      <c r="FR22681"/>
    </row>
    <row r="22682" spans="174:174" x14ac:dyDescent="0.3">
      <c r="FR22682"/>
    </row>
    <row r="22683" spans="174:174" x14ac:dyDescent="0.3">
      <c r="FR22683"/>
    </row>
    <row r="22684" spans="174:174" x14ac:dyDescent="0.3">
      <c r="FR22684"/>
    </row>
    <row r="22685" spans="174:174" x14ac:dyDescent="0.3">
      <c r="FR22685"/>
    </row>
    <row r="22686" spans="174:174" x14ac:dyDescent="0.3">
      <c r="FR22686"/>
    </row>
    <row r="22687" spans="174:174" x14ac:dyDescent="0.3">
      <c r="FR22687"/>
    </row>
    <row r="22688" spans="174:174" x14ac:dyDescent="0.3">
      <c r="FR22688"/>
    </row>
    <row r="22689" spans="174:174" x14ac:dyDescent="0.3">
      <c r="FR22689"/>
    </row>
    <row r="22690" spans="174:174" x14ac:dyDescent="0.3">
      <c r="FR22690"/>
    </row>
    <row r="22691" spans="174:174" x14ac:dyDescent="0.3">
      <c r="FR22691"/>
    </row>
    <row r="22692" spans="174:174" x14ac:dyDescent="0.3">
      <c r="FR22692"/>
    </row>
    <row r="22693" spans="174:174" x14ac:dyDescent="0.3">
      <c r="FR22693"/>
    </row>
    <row r="22694" spans="174:174" x14ac:dyDescent="0.3">
      <c r="FR22694"/>
    </row>
    <row r="22695" spans="174:174" x14ac:dyDescent="0.3">
      <c r="FR22695"/>
    </row>
    <row r="22696" spans="174:174" x14ac:dyDescent="0.3">
      <c r="FR22696"/>
    </row>
    <row r="22697" spans="174:174" x14ac:dyDescent="0.3">
      <c r="FR22697"/>
    </row>
    <row r="22698" spans="174:174" x14ac:dyDescent="0.3">
      <c r="FR22698"/>
    </row>
    <row r="22699" spans="174:174" x14ac:dyDescent="0.3">
      <c r="FR22699"/>
    </row>
    <row r="22700" spans="174:174" x14ac:dyDescent="0.3">
      <c r="FR22700"/>
    </row>
    <row r="22701" spans="174:174" x14ac:dyDescent="0.3">
      <c r="FR22701"/>
    </row>
    <row r="22702" spans="174:174" x14ac:dyDescent="0.3">
      <c r="FR22702"/>
    </row>
    <row r="22703" spans="174:174" x14ac:dyDescent="0.3">
      <c r="FR22703"/>
    </row>
    <row r="22704" spans="174:174" x14ac:dyDescent="0.3">
      <c r="FR22704"/>
    </row>
    <row r="22705" spans="174:174" x14ac:dyDescent="0.3">
      <c r="FR22705"/>
    </row>
    <row r="22706" spans="174:174" x14ac:dyDescent="0.3">
      <c r="FR22706"/>
    </row>
    <row r="22707" spans="174:174" x14ac:dyDescent="0.3">
      <c r="FR22707"/>
    </row>
    <row r="22708" spans="174:174" x14ac:dyDescent="0.3">
      <c r="FR22708"/>
    </row>
    <row r="22709" spans="174:174" x14ac:dyDescent="0.3">
      <c r="FR22709"/>
    </row>
    <row r="22710" spans="174:174" x14ac:dyDescent="0.3">
      <c r="FR22710"/>
    </row>
    <row r="22711" spans="174:174" x14ac:dyDescent="0.3">
      <c r="FR22711"/>
    </row>
    <row r="22712" spans="174:174" x14ac:dyDescent="0.3">
      <c r="FR22712"/>
    </row>
    <row r="22713" spans="174:174" x14ac:dyDescent="0.3">
      <c r="FR22713"/>
    </row>
    <row r="22714" spans="174:174" x14ac:dyDescent="0.3">
      <c r="FR22714"/>
    </row>
    <row r="22715" spans="174:174" x14ac:dyDescent="0.3">
      <c r="FR22715"/>
    </row>
    <row r="22716" spans="174:174" x14ac:dyDescent="0.3">
      <c r="FR22716"/>
    </row>
    <row r="22717" spans="174:174" x14ac:dyDescent="0.3">
      <c r="FR22717"/>
    </row>
    <row r="22718" spans="174:174" x14ac:dyDescent="0.3">
      <c r="FR22718"/>
    </row>
    <row r="22719" spans="174:174" x14ac:dyDescent="0.3">
      <c r="FR22719"/>
    </row>
    <row r="22720" spans="174:174" x14ac:dyDescent="0.3">
      <c r="FR22720"/>
    </row>
    <row r="22721" spans="174:174" x14ac:dyDescent="0.3">
      <c r="FR22721"/>
    </row>
    <row r="22722" spans="174:174" x14ac:dyDescent="0.3">
      <c r="FR22722"/>
    </row>
    <row r="22723" spans="174:174" x14ac:dyDescent="0.3">
      <c r="FR22723"/>
    </row>
    <row r="22724" spans="174:174" x14ac:dyDescent="0.3">
      <c r="FR22724"/>
    </row>
    <row r="22725" spans="174:174" x14ac:dyDescent="0.3">
      <c r="FR22725"/>
    </row>
    <row r="22726" spans="174:174" x14ac:dyDescent="0.3">
      <c r="FR22726"/>
    </row>
    <row r="22727" spans="174:174" x14ac:dyDescent="0.3">
      <c r="FR22727"/>
    </row>
    <row r="22728" spans="174:174" x14ac:dyDescent="0.3">
      <c r="FR22728"/>
    </row>
    <row r="22729" spans="174:174" x14ac:dyDescent="0.3">
      <c r="FR22729"/>
    </row>
    <row r="22730" spans="174:174" x14ac:dyDescent="0.3">
      <c r="FR22730"/>
    </row>
    <row r="22731" spans="174:174" x14ac:dyDescent="0.3">
      <c r="FR22731"/>
    </row>
    <row r="22732" spans="174:174" x14ac:dyDescent="0.3">
      <c r="FR22732"/>
    </row>
    <row r="22733" spans="174:174" x14ac:dyDescent="0.3">
      <c r="FR22733"/>
    </row>
    <row r="22734" spans="174:174" x14ac:dyDescent="0.3">
      <c r="FR22734"/>
    </row>
    <row r="22735" spans="174:174" x14ac:dyDescent="0.3">
      <c r="FR22735"/>
    </row>
    <row r="22736" spans="174:174" x14ac:dyDescent="0.3">
      <c r="FR22736"/>
    </row>
    <row r="22737" spans="174:174" x14ac:dyDescent="0.3">
      <c r="FR22737"/>
    </row>
    <row r="22738" spans="174:174" x14ac:dyDescent="0.3">
      <c r="FR22738"/>
    </row>
    <row r="22739" spans="174:174" x14ac:dyDescent="0.3">
      <c r="FR22739"/>
    </row>
    <row r="22740" spans="174:174" x14ac:dyDescent="0.3">
      <c r="FR22740"/>
    </row>
    <row r="22741" spans="174:174" x14ac:dyDescent="0.3">
      <c r="FR22741"/>
    </row>
    <row r="22742" spans="174:174" x14ac:dyDescent="0.3">
      <c r="FR22742"/>
    </row>
    <row r="22743" spans="174:174" x14ac:dyDescent="0.3">
      <c r="FR22743"/>
    </row>
    <row r="22744" spans="174:174" x14ac:dyDescent="0.3">
      <c r="FR22744"/>
    </row>
    <row r="22745" spans="174:174" x14ac:dyDescent="0.3">
      <c r="FR22745"/>
    </row>
    <row r="22746" spans="174:174" x14ac:dyDescent="0.3">
      <c r="FR22746"/>
    </row>
    <row r="22747" spans="174:174" x14ac:dyDescent="0.3">
      <c r="FR22747"/>
    </row>
    <row r="22748" spans="174:174" x14ac:dyDescent="0.3">
      <c r="FR22748"/>
    </row>
    <row r="22749" spans="174:174" x14ac:dyDescent="0.3">
      <c r="FR22749"/>
    </row>
    <row r="22750" spans="174:174" x14ac:dyDescent="0.3">
      <c r="FR22750"/>
    </row>
    <row r="22751" spans="174:174" x14ac:dyDescent="0.3">
      <c r="FR22751"/>
    </row>
    <row r="22752" spans="174:174" x14ac:dyDescent="0.3">
      <c r="FR22752"/>
    </row>
    <row r="22753" spans="174:174" x14ac:dyDescent="0.3">
      <c r="FR22753"/>
    </row>
    <row r="22754" spans="174:174" x14ac:dyDescent="0.3">
      <c r="FR22754"/>
    </row>
    <row r="22755" spans="174:174" x14ac:dyDescent="0.3">
      <c r="FR22755"/>
    </row>
    <row r="22756" spans="174:174" x14ac:dyDescent="0.3">
      <c r="FR22756"/>
    </row>
    <row r="22757" spans="174:174" x14ac:dyDescent="0.3">
      <c r="FR22757"/>
    </row>
    <row r="22758" spans="174:174" x14ac:dyDescent="0.3">
      <c r="FR22758"/>
    </row>
    <row r="22759" spans="174:174" x14ac:dyDescent="0.3">
      <c r="FR22759"/>
    </row>
    <row r="22760" spans="174:174" x14ac:dyDescent="0.3">
      <c r="FR22760"/>
    </row>
    <row r="22761" spans="174:174" x14ac:dyDescent="0.3">
      <c r="FR22761"/>
    </row>
    <row r="22762" spans="174:174" x14ac:dyDescent="0.3">
      <c r="FR22762"/>
    </row>
    <row r="22763" spans="174:174" x14ac:dyDescent="0.3">
      <c r="FR22763"/>
    </row>
    <row r="22764" spans="174:174" x14ac:dyDescent="0.3">
      <c r="FR22764"/>
    </row>
    <row r="22765" spans="174:174" x14ac:dyDescent="0.3">
      <c r="FR22765"/>
    </row>
    <row r="22766" spans="174:174" x14ac:dyDescent="0.3">
      <c r="FR22766"/>
    </row>
    <row r="22767" spans="174:174" x14ac:dyDescent="0.3">
      <c r="FR22767"/>
    </row>
    <row r="22768" spans="174:174" x14ac:dyDescent="0.3">
      <c r="FR22768"/>
    </row>
    <row r="22769" spans="174:174" x14ac:dyDescent="0.3">
      <c r="FR22769"/>
    </row>
    <row r="22770" spans="174:174" x14ac:dyDescent="0.3">
      <c r="FR22770"/>
    </row>
    <row r="22771" spans="174:174" x14ac:dyDescent="0.3">
      <c r="FR22771"/>
    </row>
    <row r="22772" spans="174:174" x14ac:dyDescent="0.3">
      <c r="FR22772"/>
    </row>
    <row r="22773" spans="174:174" x14ac:dyDescent="0.3">
      <c r="FR22773"/>
    </row>
    <row r="22774" spans="174:174" x14ac:dyDescent="0.3">
      <c r="FR22774"/>
    </row>
    <row r="22775" spans="174:174" x14ac:dyDescent="0.3">
      <c r="FR22775"/>
    </row>
    <row r="22776" spans="174:174" x14ac:dyDescent="0.3">
      <c r="FR22776"/>
    </row>
    <row r="22777" spans="174:174" x14ac:dyDescent="0.3">
      <c r="FR22777"/>
    </row>
    <row r="22778" spans="174:174" x14ac:dyDescent="0.3">
      <c r="FR22778"/>
    </row>
    <row r="22779" spans="174:174" x14ac:dyDescent="0.3">
      <c r="FR22779"/>
    </row>
    <row r="22780" spans="174:174" x14ac:dyDescent="0.3">
      <c r="FR22780"/>
    </row>
    <row r="22781" spans="174:174" x14ac:dyDescent="0.3">
      <c r="FR22781"/>
    </row>
    <row r="22782" spans="174:174" x14ac:dyDescent="0.3">
      <c r="FR22782"/>
    </row>
    <row r="22783" spans="174:174" x14ac:dyDescent="0.3">
      <c r="FR22783"/>
    </row>
    <row r="22784" spans="174:174" x14ac:dyDescent="0.3">
      <c r="FR22784"/>
    </row>
    <row r="22785" spans="174:174" x14ac:dyDescent="0.3">
      <c r="FR22785"/>
    </row>
    <row r="22786" spans="174:174" x14ac:dyDescent="0.3">
      <c r="FR22786"/>
    </row>
    <row r="22787" spans="174:174" x14ac:dyDescent="0.3">
      <c r="FR22787"/>
    </row>
    <row r="22788" spans="174:174" x14ac:dyDescent="0.3">
      <c r="FR22788"/>
    </row>
    <row r="22789" spans="174:174" x14ac:dyDescent="0.3">
      <c r="FR22789"/>
    </row>
    <row r="22790" spans="174:174" x14ac:dyDescent="0.3">
      <c r="FR22790"/>
    </row>
    <row r="22791" spans="174:174" x14ac:dyDescent="0.3">
      <c r="FR22791"/>
    </row>
    <row r="22792" spans="174:174" x14ac:dyDescent="0.3">
      <c r="FR22792"/>
    </row>
    <row r="22793" spans="174:174" x14ac:dyDescent="0.3">
      <c r="FR22793"/>
    </row>
    <row r="22794" spans="174:174" x14ac:dyDescent="0.3">
      <c r="FR22794"/>
    </row>
    <row r="22795" spans="174:174" x14ac:dyDescent="0.3">
      <c r="FR22795"/>
    </row>
    <row r="22796" spans="174:174" x14ac:dyDescent="0.3">
      <c r="FR22796"/>
    </row>
    <row r="22797" spans="174:174" x14ac:dyDescent="0.3">
      <c r="FR22797"/>
    </row>
    <row r="22798" spans="174:174" x14ac:dyDescent="0.3">
      <c r="FR22798"/>
    </row>
    <row r="22799" spans="174:174" x14ac:dyDescent="0.3">
      <c r="FR22799"/>
    </row>
    <row r="22800" spans="174:174" x14ac:dyDescent="0.3">
      <c r="FR22800"/>
    </row>
    <row r="22801" spans="174:174" x14ac:dyDescent="0.3">
      <c r="FR22801"/>
    </row>
    <row r="22802" spans="174:174" x14ac:dyDescent="0.3">
      <c r="FR22802"/>
    </row>
    <row r="22803" spans="174:174" x14ac:dyDescent="0.3">
      <c r="FR22803"/>
    </row>
    <row r="22804" spans="174:174" x14ac:dyDescent="0.3">
      <c r="FR22804"/>
    </row>
    <row r="22805" spans="174:174" x14ac:dyDescent="0.3">
      <c r="FR22805"/>
    </row>
    <row r="22806" spans="174:174" x14ac:dyDescent="0.3">
      <c r="FR22806"/>
    </row>
    <row r="22807" spans="174:174" x14ac:dyDescent="0.3">
      <c r="FR22807"/>
    </row>
    <row r="22808" spans="174:174" x14ac:dyDescent="0.3">
      <c r="FR22808"/>
    </row>
    <row r="22809" spans="174:174" x14ac:dyDescent="0.3">
      <c r="FR22809"/>
    </row>
    <row r="22810" spans="174:174" x14ac:dyDescent="0.3">
      <c r="FR22810"/>
    </row>
    <row r="22811" spans="174:174" x14ac:dyDescent="0.3">
      <c r="FR22811"/>
    </row>
    <row r="22812" spans="174:174" x14ac:dyDescent="0.3">
      <c r="FR22812"/>
    </row>
    <row r="22813" spans="174:174" x14ac:dyDescent="0.3">
      <c r="FR22813"/>
    </row>
    <row r="22814" spans="174:174" x14ac:dyDescent="0.3">
      <c r="FR22814"/>
    </row>
    <row r="22815" spans="174:174" x14ac:dyDescent="0.3">
      <c r="FR22815"/>
    </row>
    <row r="22816" spans="174:174" x14ac:dyDescent="0.3">
      <c r="FR22816"/>
    </row>
    <row r="22817" spans="174:174" x14ac:dyDescent="0.3">
      <c r="FR22817"/>
    </row>
    <row r="22818" spans="174:174" x14ac:dyDescent="0.3">
      <c r="FR22818"/>
    </row>
    <row r="22819" spans="174:174" x14ac:dyDescent="0.3">
      <c r="FR22819"/>
    </row>
    <row r="22820" spans="174:174" x14ac:dyDescent="0.3">
      <c r="FR22820"/>
    </row>
    <row r="22821" spans="174:174" x14ac:dyDescent="0.3">
      <c r="FR22821"/>
    </row>
    <row r="22822" spans="174:174" x14ac:dyDescent="0.3">
      <c r="FR22822"/>
    </row>
    <row r="22823" spans="174:174" x14ac:dyDescent="0.3">
      <c r="FR22823"/>
    </row>
    <row r="22824" spans="174:174" x14ac:dyDescent="0.3">
      <c r="FR22824"/>
    </row>
    <row r="22825" spans="174:174" x14ac:dyDescent="0.3">
      <c r="FR22825"/>
    </row>
    <row r="22826" spans="174:174" x14ac:dyDescent="0.3">
      <c r="FR22826"/>
    </row>
    <row r="22827" spans="174:174" x14ac:dyDescent="0.3">
      <c r="FR22827"/>
    </row>
    <row r="22828" spans="174:174" x14ac:dyDescent="0.3">
      <c r="FR22828"/>
    </row>
    <row r="22829" spans="174:174" x14ac:dyDescent="0.3">
      <c r="FR22829"/>
    </row>
    <row r="22830" spans="174:174" x14ac:dyDescent="0.3">
      <c r="FR22830"/>
    </row>
    <row r="22831" spans="174:174" x14ac:dyDescent="0.3">
      <c r="FR22831"/>
    </row>
    <row r="22832" spans="174:174" x14ac:dyDescent="0.3">
      <c r="FR22832"/>
    </row>
    <row r="22833" spans="174:174" x14ac:dyDescent="0.3">
      <c r="FR22833"/>
    </row>
    <row r="22834" spans="174:174" x14ac:dyDescent="0.3">
      <c r="FR22834"/>
    </row>
    <row r="22835" spans="174:174" x14ac:dyDescent="0.3">
      <c r="FR22835"/>
    </row>
    <row r="22836" spans="174:174" x14ac:dyDescent="0.3">
      <c r="FR22836"/>
    </row>
    <row r="22837" spans="174:174" x14ac:dyDescent="0.3">
      <c r="FR22837"/>
    </row>
    <row r="22838" spans="174:174" x14ac:dyDescent="0.3">
      <c r="FR22838"/>
    </row>
    <row r="22839" spans="174:174" x14ac:dyDescent="0.3">
      <c r="FR22839"/>
    </row>
    <row r="22840" spans="174:174" x14ac:dyDescent="0.3">
      <c r="FR22840"/>
    </row>
    <row r="22841" spans="174:174" x14ac:dyDescent="0.3">
      <c r="FR22841"/>
    </row>
    <row r="22842" spans="174:174" x14ac:dyDescent="0.3">
      <c r="FR22842"/>
    </row>
    <row r="22843" spans="174:174" x14ac:dyDescent="0.3">
      <c r="FR22843"/>
    </row>
    <row r="22844" spans="174:174" x14ac:dyDescent="0.3">
      <c r="FR22844"/>
    </row>
    <row r="22845" spans="174:174" x14ac:dyDescent="0.3">
      <c r="FR22845"/>
    </row>
    <row r="22846" spans="174:174" x14ac:dyDescent="0.3">
      <c r="FR22846"/>
    </row>
    <row r="22847" spans="174:174" x14ac:dyDescent="0.3">
      <c r="FR22847"/>
    </row>
    <row r="22848" spans="174:174" x14ac:dyDescent="0.3">
      <c r="FR22848"/>
    </row>
    <row r="22849" spans="174:174" x14ac:dyDescent="0.3">
      <c r="FR22849"/>
    </row>
    <row r="22850" spans="174:174" x14ac:dyDescent="0.3">
      <c r="FR22850"/>
    </row>
    <row r="22851" spans="174:174" x14ac:dyDescent="0.3">
      <c r="FR22851"/>
    </row>
    <row r="22852" spans="174:174" x14ac:dyDescent="0.3">
      <c r="FR22852"/>
    </row>
    <row r="22853" spans="174:174" x14ac:dyDescent="0.3">
      <c r="FR22853"/>
    </row>
    <row r="22854" spans="174:174" x14ac:dyDescent="0.3">
      <c r="FR22854"/>
    </row>
    <row r="22855" spans="174:174" x14ac:dyDescent="0.3">
      <c r="FR22855"/>
    </row>
    <row r="22856" spans="174:174" x14ac:dyDescent="0.3">
      <c r="FR22856"/>
    </row>
    <row r="22857" spans="174:174" x14ac:dyDescent="0.3">
      <c r="FR22857"/>
    </row>
    <row r="22858" spans="174:174" x14ac:dyDescent="0.3">
      <c r="FR22858"/>
    </row>
    <row r="22859" spans="174:174" x14ac:dyDescent="0.3">
      <c r="FR22859"/>
    </row>
    <row r="22860" spans="174:174" x14ac:dyDescent="0.3">
      <c r="FR22860"/>
    </row>
    <row r="22861" spans="174:174" x14ac:dyDescent="0.3">
      <c r="FR22861"/>
    </row>
    <row r="22862" spans="174:174" x14ac:dyDescent="0.3">
      <c r="FR22862"/>
    </row>
    <row r="22863" spans="174:174" x14ac:dyDescent="0.3">
      <c r="FR22863"/>
    </row>
    <row r="22864" spans="174:174" x14ac:dyDescent="0.3">
      <c r="FR22864"/>
    </row>
    <row r="22865" spans="174:174" x14ac:dyDescent="0.3">
      <c r="FR22865"/>
    </row>
    <row r="22866" spans="174:174" x14ac:dyDescent="0.3">
      <c r="FR22866"/>
    </row>
    <row r="22867" spans="174:174" x14ac:dyDescent="0.3">
      <c r="FR22867"/>
    </row>
    <row r="22868" spans="174:174" x14ac:dyDescent="0.3">
      <c r="FR22868"/>
    </row>
    <row r="22869" spans="174:174" x14ac:dyDescent="0.3">
      <c r="FR22869"/>
    </row>
    <row r="22870" spans="174:174" x14ac:dyDescent="0.3">
      <c r="FR22870"/>
    </row>
    <row r="22871" spans="174:174" x14ac:dyDescent="0.3">
      <c r="FR22871"/>
    </row>
    <row r="22872" spans="174:174" x14ac:dyDescent="0.3">
      <c r="FR22872"/>
    </row>
    <row r="22873" spans="174:174" x14ac:dyDescent="0.3">
      <c r="FR22873"/>
    </row>
    <row r="22874" spans="174:174" x14ac:dyDescent="0.3">
      <c r="FR22874"/>
    </row>
    <row r="22875" spans="174:174" x14ac:dyDescent="0.3">
      <c r="FR22875"/>
    </row>
    <row r="22876" spans="174:174" x14ac:dyDescent="0.3">
      <c r="FR22876"/>
    </row>
    <row r="22877" spans="174:174" x14ac:dyDescent="0.3">
      <c r="FR22877"/>
    </row>
    <row r="22878" spans="174:174" x14ac:dyDescent="0.3">
      <c r="FR22878"/>
    </row>
    <row r="22879" spans="174:174" x14ac:dyDescent="0.3">
      <c r="FR22879"/>
    </row>
    <row r="22880" spans="174:174" x14ac:dyDescent="0.3">
      <c r="FR22880"/>
    </row>
    <row r="22881" spans="174:174" x14ac:dyDescent="0.3">
      <c r="FR22881"/>
    </row>
    <row r="22882" spans="174:174" x14ac:dyDescent="0.3">
      <c r="FR22882"/>
    </row>
    <row r="22883" spans="174:174" x14ac:dyDescent="0.3">
      <c r="FR22883"/>
    </row>
    <row r="22884" spans="174:174" x14ac:dyDescent="0.3">
      <c r="FR22884"/>
    </row>
    <row r="22885" spans="174:174" x14ac:dyDescent="0.3">
      <c r="FR22885"/>
    </row>
    <row r="22886" spans="174:174" x14ac:dyDescent="0.3">
      <c r="FR22886"/>
    </row>
    <row r="22887" spans="174:174" x14ac:dyDescent="0.3">
      <c r="FR22887"/>
    </row>
    <row r="22888" spans="174:174" x14ac:dyDescent="0.3">
      <c r="FR22888"/>
    </row>
    <row r="22889" spans="174:174" x14ac:dyDescent="0.3">
      <c r="FR22889"/>
    </row>
    <row r="22890" spans="174:174" x14ac:dyDescent="0.3">
      <c r="FR22890"/>
    </row>
    <row r="22891" spans="174:174" x14ac:dyDescent="0.3">
      <c r="FR22891"/>
    </row>
    <row r="22892" spans="174:174" x14ac:dyDescent="0.3">
      <c r="FR22892"/>
    </row>
    <row r="22893" spans="174:174" x14ac:dyDescent="0.3">
      <c r="FR22893"/>
    </row>
    <row r="22894" spans="174:174" x14ac:dyDescent="0.3">
      <c r="FR22894"/>
    </row>
    <row r="22895" spans="174:174" x14ac:dyDescent="0.3">
      <c r="FR22895"/>
    </row>
    <row r="22896" spans="174:174" x14ac:dyDescent="0.3">
      <c r="FR22896"/>
    </row>
    <row r="22897" spans="174:174" x14ac:dyDescent="0.3">
      <c r="FR22897"/>
    </row>
    <row r="22898" spans="174:174" x14ac:dyDescent="0.3">
      <c r="FR22898"/>
    </row>
    <row r="22899" spans="174:174" x14ac:dyDescent="0.3">
      <c r="FR22899"/>
    </row>
    <row r="22900" spans="174:174" x14ac:dyDescent="0.3">
      <c r="FR22900"/>
    </row>
    <row r="22901" spans="174:174" x14ac:dyDescent="0.3">
      <c r="FR22901"/>
    </row>
    <row r="22902" spans="174:174" x14ac:dyDescent="0.3">
      <c r="FR22902"/>
    </row>
    <row r="22903" spans="174:174" x14ac:dyDescent="0.3">
      <c r="FR22903"/>
    </row>
    <row r="22904" spans="174:174" x14ac:dyDescent="0.3">
      <c r="FR22904"/>
    </row>
    <row r="22905" spans="174:174" x14ac:dyDescent="0.3">
      <c r="FR22905"/>
    </row>
    <row r="22906" spans="174:174" x14ac:dyDescent="0.3">
      <c r="FR22906"/>
    </row>
    <row r="22907" spans="174:174" x14ac:dyDescent="0.3">
      <c r="FR22907"/>
    </row>
    <row r="22908" spans="174:174" x14ac:dyDescent="0.3">
      <c r="FR22908"/>
    </row>
    <row r="22909" spans="174:174" x14ac:dyDescent="0.3">
      <c r="FR22909"/>
    </row>
    <row r="22910" spans="174:174" x14ac:dyDescent="0.3">
      <c r="FR22910"/>
    </row>
    <row r="22911" spans="174:174" x14ac:dyDescent="0.3">
      <c r="FR22911"/>
    </row>
    <row r="22912" spans="174:174" x14ac:dyDescent="0.3">
      <c r="FR22912"/>
    </row>
    <row r="22913" spans="174:174" x14ac:dyDescent="0.3">
      <c r="FR22913"/>
    </row>
    <row r="22914" spans="174:174" x14ac:dyDescent="0.3">
      <c r="FR22914"/>
    </row>
    <row r="22915" spans="174:174" x14ac:dyDescent="0.3">
      <c r="FR22915"/>
    </row>
    <row r="22916" spans="174:174" x14ac:dyDescent="0.3">
      <c r="FR22916"/>
    </row>
    <row r="22917" spans="174:174" x14ac:dyDescent="0.3">
      <c r="FR22917"/>
    </row>
    <row r="22918" spans="174:174" x14ac:dyDescent="0.3">
      <c r="FR22918"/>
    </row>
    <row r="22919" spans="174:174" x14ac:dyDescent="0.3">
      <c r="FR22919"/>
    </row>
    <row r="22920" spans="174:174" x14ac:dyDescent="0.3">
      <c r="FR22920"/>
    </row>
    <row r="22921" spans="174:174" x14ac:dyDescent="0.3">
      <c r="FR22921"/>
    </row>
    <row r="22922" spans="174:174" x14ac:dyDescent="0.3">
      <c r="FR22922"/>
    </row>
    <row r="22923" spans="174:174" x14ac:dyDescent="0.3">
      <c r="FR22923"/>
    </row>
    <row r="22924" spans="174:174" x14ac:dyDescent="0.3">
      <c r="FR22924"/>
    </row>
    <row r="22925" spans="174:174" x14ac:dyDescent="0.3">
      <c r="FR22925"/>
    </row>
    <row r="22926" spans="174:174" x14ac:dyDescent="0.3">
      <c r="FR22926"/>
    </row>
    <row r="22927" spans="174:174" x14ac:dyDescent="0.3">
      <c r="FR22927"/>
    </row>
    <row r="22928" spans="174:174" x14ac:dyDescent="0.3">
      <c r="FR22928"/>
    </row>
    <row r="22929" spans="174:174" x14ac:dyDescent="0.3">
      <c r="FR22929"/>
    </row>
    <row r="22930" spans="174:174" x14ac:dyDescent="0.3">
      <c r="FR22930"/>
    </row>
    <row r="22931" spans="174:174" x14ac:dyDescent="0.3">
      <c r="FR22931"/>
    </row>
    <row r="22932" spans="174:174" x14ac:dyDescent="0.3">
      <c r="FR22932"/>
    </row>
    <row r="22933" spans="174:174" x14ac:dyDescent="0.3">
      <c r="FR22933"/>
    </row>
    <row r="22934" spans="174:174" x14ac:dyDescent="0.3">
      <c r="FR22934"/>
    </row>
    <row r="22935" spans="174:174" x14ac:dyDescent="0.3">
      <c r="FR22935"/>
    </row>
    <row r="22936" spans="174:174" x14ac:dyDescent="0.3">
      <c r="FR22936"/>
    </row>
    <row r="22937" spans="174:174" x14ac:dyDescent="0.3">
      <c r="FR22937"/>
    </row>
    <row r="22938" spans="174:174" x14ac:dyDescent="0.3">
      <c r="FR22938"/>
    </row>
    <row r="22939" spans="174:174" x14ac:dyDescent="0.3">
      <c r="FR22939"/>
    </row>
    <row r="22940" spans="174:174" x14ac:dyDescent="0.3">
      <c r="FR22940"/>
    </row>
    <row r="22941" spans="174:174" x14ac:dyDescent="0.3">
      <c r="FR22941"/>
    </row>
    <row r="22942" spans="174:174" x14ac:dyDescent="0.3">
      <c r="FR22942"/>
    </row>
    <row r="22943" spans="174:174" x14ac:dyDescent="0.3">
      <c r="FR22943"/>
    </row>
    <row r="22944" spans="174:174" x14ac:dyDescent="0.3">
      <c r="FR22944"/>
    </row>
    <row r="22945" spans="174:174" x14ac:dyDescent="0.3">
      <c r="FR22945"/>
    </row>
    <row r="22946" spans="174:174" x14ac:dyDescent="0.3">
      <c r="FR22946"/>
    </row>
    <row r="22947" spans="174:174" x14ac:dyDescent="0.3">
      <c r="FR22947"/>
    </row>
    <row r="22948" spans="174:174" x14ac:dyDescent="0.3">
      <c r="FR22948"/>
    </row>
    <row r="22949" spans="174:174" x14ac:dyDescent="0.3">
      <c r="FR22949"/>
    </row>
    <row r="22950" spans="174:174" x14ac:dyDescent="0.3">
      <c r="FR22950"/>
    </row>
    <row r="22951" spans="174:174" x14ac:dyDescent="0.3">
      <c r="FR22951"/>
    </row>
    <row r="22952" spans="174:174" x14ac:dyDescent="0.3">
      <c r="FR22952"/>
    </row>
    <row r="22953" spans="174:174" x14ac:dyDescent="0.3">
      <c r="FR22953"/>
    </row>
    <row r="22954" spans="174:174" x14ac:dyDescent="0.3">
      <c r="FR22954"/>
    </row>
    <row r="22955" spans="174:174" x14ac:dyDescent="0.3">
      <c r="FR22955"/>
    </row>
    <row r="22956" spans="174:174" x14ac:dyDescent="0.3">
      <c r="FR22956"/>
    </row>
    <row r="22957" spans="174:174" x14ac:dyDescent="0.3">
      <c r="FR22957"/>
    </row>
    <row r="22958" spans="174:174" x14ac:dyDescent="0.3">
      <c r="FR22958"/>
    </row>
    <row r="22959" spans="174:174" x14ac:dyDescent="0.3">
      <c r="FR22959"/>
    </row>
    <row r="22960" spans="174:174" x14ac:dyDescent="0.3">
      <c r="FR22960"/>
    </row>
    <row r="22961" spans="174:174" x14ac:dyDescent="0.3">
      <c r="FR22961"/>
    </row>
    <row r="22962" spans="174:174" x14ac:dyDescent="0.3">
      <c r="FR22962"/>
    </row>
    <row r="22963" spans="174:174" x14ac:dyDescent="0.3">
      <c r="FR22963"/>
    </row>
    <row r="22964" spans="174:174" x14ac:dyDescent="0.3">
      <c r="FR22964"/>
    </row>
    <row r="22965" spans="174:174" x14ac:dyDescent="0.3">
      <c r="FR22965"/>
    </row>
    <row r="22966" spans="174:174" x14ac:dyDescent="0.3">
      <c r="FR22966"/>
    </row>
    <row r="22967" spans="174:174" x14ac:dyDescent="0.3">
      <c r="FR22967"/>
    </row>
    <row r="22968" spans="174:174" x14ac:dyDescent="0.3">
      <c r="FR22968"/>
    </row>
    <row r="22969" spans="174:174" x14ac:dyDescent="0.3">
      <c r="FR22969"/>
    </row>
    <row r="22970" spans="174:174" x14ac:dyDescent="0.3">
      <c r="FR22970"/>
    </row>
    <row r="22971" spans="174:174" x14ac:dyDescent="0.3">
      <c r="FR22971"/>
    </row>
    <row r="22972" spans="174:174" x14ac:dyDescent="0.3">
      <c r="FR22972"/>
    </row>
    <row r="22973" spans="174:174" x14ac:dyDescent="0.3">
      <c r="FR22973"/>
    </row>
    <row r="22974" spans="174:174" x14ac:dyDescent="0.3">
      <c r="FR22974"/>
    </row>
    <row r="22975" spans="174:174" x14ac:dyDescent="0.3">
      <c r="FR22975"/>
    </row>
    <row r="22976" spans="174:174" x14ac:dyDescent="0.3">
      <c r="FR22976"/>
    </row>
    <row r="22977" spans="174:174" x14ac:dyDescent="0.3">
      <c r="FR22977"/>
    </row>
    <row r="22978" spans="174:174" x14ac:dyDescent="0.3">
      <c r="FR22978"/>
    </row>
    <row r="22979" spans="174:174" x14ac:dyDescent="0.3">
      <c r="FR22979"/>
    </row>
    <row r="22980" spans="174:174" x14ac:dyDescent="0.3">
      <c r="FR22980"/>
    </row>
    <row r="22981" spans="174:174" x14ac:dyDescent="0.3">
      <c r="FR22981"/>
    </row>
    <row r="22982" spans="174:174" x14ac:dyDescent="0.3">
      <c r="FR22982"/>
    </row>
    <row r="22983" spans="174:174" x14ac:dyDescent="0.3">
      <c r="FR22983"/>
    </row>
    <row r="22984" spans="174:174" x14ac:dyDescent="0.3">
      <c r="FR22984"/>
    </row>
    <row r="22985" spans="174:174" x14ac:dyDescent="0.3">
      <c r="FR22985"/>
    </row>
    <row r="22986" spans="174:174" x14ac:dyDescent="0.3">
      <c r="FR22986"/>
    </row>
    <row r="22987" spans="174:174" x14ac:dyDescent="0.3">
      <c r="FR22987"/>
    </row>
    <row r="22988" spans="174:174" x14ac:dyDescent="0.3">
      <c r="FR22988"/>
    </row>
    <row r="22989" spans="174:174" x14ac:dyDescent="0.3">
      <c r="FR22989"/>
    </row>
    <row r="22990" spans="174:174" x14ac:dyDescent="0.3">
      <c r="FR22990"/>
    </row>
    <row r="22991" spans="174:174" x14ac:dyDescent="0.3">
      <c r="FR22991"/>
    </row>
    <row r="22992" spans="174:174" x14ac:dyDescent="0.3">
      <c r="FR22992"/>
    </row>
    <row r="22993" spans="174:174" x14ac:dyDescent="0.3">
      <c r="FR22993"/>
    </row>
    <row r="22994" spans="174:174" x14ac:dyDescent="0.3">
      <c r="FR22994"/>
    </row>
    <row r="22995" spans="174:174" x14ac:dyDescent="0.3">
      <c r="FR22995"/>
    </row>
    <row r="22996" spans="174:174" x14ac:dyDescent="0.3">
      <c r="FR22996"/>
    </row>
    <row r="22997" spans="174:174" x14ac:dyDescent="0.3">
      <c r="FR22997"/>
    </row>
    <row r="22998" spans="174:174" x14ac:dyDescent="0.3">
      <c r="FR22998"/>
    </row>
    <row r="22999" spans="174:174" x14ac:dyDescent="0.3">
      <c r="FR22999"/>
    </row>
    <row r="23000" spans="174:174" x14ac:dyDescent="0.3">
      <c r="FR23000"/>
    </row>
    <row r="23001" spans="174:174" x14ac:dyDescent="0.3">
      <c r="FR23001"/>
    </row>
    <row r="23002" spans="174:174" x14ac:dyDescent="0.3">
      <c r="FR23002"/>
    </row>
    <row r="23003" spans="174:174" x14ac:dyDescent="0.3">
      <c r="FR23003"/>
    </row>
    <row r="23004" spans="174:174" x14ac:dyDescent="0.3">
      <c r="FR23004"/>
    </row>
    <row r="23005" spans="174:174" x14ac:dyDescent="0.3">
      <c r="FR23005"/>
    </row>
    <row r="23006" spans="174:174" x14ac:dyDescent="0.3">
      <c r="FR23006"/>
    </row>
    <row r="23007" spans="174:174" x14ac:dyDescent="0.3">
      <c r="FR23007"/>
    </row>
    <row r="23008" spans="174:174" x14ac:dyDescent="0.3">
      <c r="FR23008"/>
    </row>
    <row r="23009" spans="174:174" x14ac:dyDescent="0.3">
      <c r="FR23009"/>
    </row>
    <row r="23010" spans="174:174" x14ac:dyDescent="0.3">
      <c r="FR23010"/>
    </row>
    <row r="23011" spans="174:174" x14ac:dyDescent="0.3">
      <c r="FR23011"/>
    </row>
    <row r="23012" spans="174:174" x14ac:dyDescent="0.3">
      <c r="FR23012"/>
    </row>
    <row r="23013" spans="174:174" x14ac:dyDescent="0.3">
      <c r="FR23013"/>
    </row>
    <row r="23014" spans="174:174" x14ac:dyDescent="0.3">
      <c r="FR23014"/>
    </row>
    <row r="23015" spans="174:174" x14ac:dyDescent="0.3">
      <c r="FR23015"/>
    </row>
    <row r="23016" spans="174:174" x14ac:dyDescent="0.3">
      <c r="FR23016"/>
    </row>
    <row r="23017" spans="174:174" x14ac:dyDescent="0.3">
      <c r="FR23017"/>
    </row>
    <row r="23018" spans="174:174" x14ac:dyDescent="0.3">
      <c r="FR23018"/>
    </row>
    <row r="23019" spans="174:174" x14ac:dyDescent="0.3">
      <c r="FR23019"/>
    </row>
    <row r="23020" spans="174:174" x14ac:dyDescent="0.3">
      <c r="FR23020"/>
    </row>
    <row r="23021" spans="174:174" x14ac:dyDescent="0.3">
      <c r="FR23021"/>
    </row>
    <row r="23022" spans="174:174" x14ac:dyDescent="0.3">
      <c r="FR23022"/>
    </row>
    <row r="23023" spans="174:174" x14ac:dyDescent="0.3">
      <c r="FR23023"/>
    </row>
    <row r="23024" spans="174:174" x14ac:dyDescent="0.3">
      <c r="FR23024"/>
    </row>
    <row r="23025" spans="174:174" x14ac:dyDescent="0.3">
      <c r="FR23025"/>
    </row>
    <row r="23026" spans="174:174" x14ac:dyDescent="0.3">
      <c r="FR23026"/>
    </row>
    <row r="23027" spans="174:174" x14ac:dyDescent="0.3">
      <c r="FR23027"/>
    </row>
    <row r="23028" spans="174:174" x14ac:dyDescent="0.3">
      <c r="FR23028"/>
    </row>
    <row r="23029" spans="174:174" x14ac:dyDescent="0.3">
      <c r="FR23029"/>
    </row>
    <row r="23030" spans="174:174" x14ac:dyDescent="0.3">
      <c r="FR23030"/>
    </row>
    <row r="23031" spans="174:174" x14ac:dyDescent="0.3">
      <c r="FR23031"/>
    </row>
    <row r="23032" spans="174:174" x14ac:dyDescent="0.3">
      <c r="FR23032"/>
    </row>
    <row r="23033" spans="174:174" x14ac:dyDescent="0.3">
      <c r="FR23033"/>
    </row>
    <row r="23034" spans="174:174" x14ac:dyDescent="0.3">
      <c r="FR23034"/>
    </row>
    <row r="23035" spans="174:174" x14ac:dyDescent="0.3">
      <c r="FR23035"/>
    </row>
    <row r="23036" spans="174:174" x14ac:dyDescent="0.3">
      <c r="FR23036"/>
    </row>
    <row r="23037" spans="174:174" x14ac:dyDescent="0.3">
      <c r="FR23037"/>
    </row>
    <row r="23038" spans="174:174" x14ac:dyDescent="0.3">
      <c r="FR23038"/>
    </row>
    <row r="23039" spans="174:174" x14ac:dyDescent="0.3">
      <c r="FR23039"/>
    </row>
    <row r="23040" spans="174:174" x14ac:dyDescent="0.3">
      <c r="FR23040"/>
    </row>
    <row r="23041" spans="174:174" x14ac:dyDescent="0.3">
      <c r="FR23041"/>
    </row>
    <row r="23042" spans="174:174" x14ac:dyDescent="0.3">
      <c r="FR23042"/>
    </row>
    <row r="23043" spans="174:174" x14ac:dyDescent="0.3">
      <c r="FR23043"/>
    </row>
    <row r="23044" spans="174:174" x14ac:dyDescent="0.3">
      <c r="FR23044"/>
    </row>
    <row r="23045" spans="174:174" x14ac:dyDescent="0.3">
      <c r="FR23045"/>
    </row>
    <row r="23046" spans="174:174" x14ac:dyDescent="0.3">
      <c r="FR23046"/>
    </row>
    <row r="23047" spans="174:174" x14ac:dyDescent="0.3">
      <c r="FR23047"/>
    </row>
    <row r="23048" spans="174:174" x14ac:dyDescent="0.3">
      <c r="FR23048"/>
    </row>
    <row r="23049" spans="174:174" x14ac:dyDescent="0.3">
      <c r="FR23049"/>
    </row>
    <row r="23050" spans="174:174" x14ac:dyDescent="0.3">
      <c r="FR23050"/>
    </row>
    <row r="23051" spans="174:174" x14ac:dyDescent="0.3">
      <c r="FR23051"/>
    </row>
    <row r="23052" spans="174:174" x14ac:dyDescent="0.3">
      <c r="FR23052"/>
    </row>
    <row r="23053" spans="174:174" x14ac:dyDescent="0.3">
      <c r="FR23053"/>
    </row>
    <row r="23054" spans="174:174" x14ac:dyDescent="0.3">
      <c r="FR23054"/>
    </row>
    <row r="23055" spans="174:174" x14ac:dyDescent="0.3">
      <c r="FR23055"/>
    </row>
    <row r="23056" spans="174:174" x14ac:dyDescent="0.3">
      <c r="FR23056"/>
    </row>
    <row r="23057" spans="174:174" x14ac:dyDescent="0.3">
      <c r="FR23057"/>
    </row>
    <row r="23058" spans="174:174" x14ac:dyDescent="0.3">
      <c r="FR23058"/>
    </row>
    <row r="23059" spans="174:174" x14ac:dyDescent="0.3">
      <c r="FR23059"/>
    </row>
    <row r="23060" spans="174:174" x14ac:dyDescent="0.3">
      <c r="FR23060"/>
    </row>
    <row r="23061" spans="174:174" x14ac:dyDescent="0.3">
      <c r="FR23061"/>
    </row>
    <row r="23062" spans="174:174" x14ac:dyDescent="0.3">
      <c r="FR23062"/>
    </row>
    <row r="23063" spans="174:174" x14ac:dyDescent="0.3">
      <c r="FR23063"/>
    </row>
    <row r="23064" spans="174:174" x14ac:dyDescent="0.3">
      <c r="FR23064"/>
    </row>
    <row r="23065" spans="174:174" x14ac:dyDescent="0.3">
      <c r="FR23065"/>
    </row>
    <row r="23066" spans="174:174" x14ac:dyDescent="0.3">
      <c r="FR23066"/>
    </row>
    <row r="23067" spans="174:174" x14ac:dyDescent="0.3">
      <c r="FR23067"/>
    </row>
    <row r="23068" spans="174:174" x14ac:dyDescent="0.3">
      <c r="FR23068"/>
    </row>
    <row r="23069" spans="174:174" x14ac:dyDescent="0.3">
      <c r="FR23069"/>
    </row>
    <row r="23070" spans="174:174" x14ac:dyDescent="0.3">
      <c r="FR23070"/>
    </row>
    <row r="23071" spans="174:174" x14ac:dyDescent="0.3">
      <c r="FR23071"/>
    </row>
    <row r="23072" spans="174:174" x14ac:dyDescent="0.3">
      <c r="FR23072"/>
    </row>
    <row r="23073" spans="174:174" x14ac:dyDescent="0.3">
      <c r="FR23073"/>
    </row>
    <row r="23074" spans="174:174" x14ac:dyDescent="0.3">
      <c r="FR23074"/>
    </row>
    <row r="23075" spans="174:174" x14ac:dyDescent="0.3">
      <c r="FR23075"/>
    </row>
    <row r="23076" spans="174:174" x14ac:dyDescent="0.3">
      <c r="FR23076"/>
    </row>
    <row r="23077" spans="174:174" x14ac:dyDescent="0.3">
      <c r="FR23077"/>
    </row>
    <row r="23078" spans="174:174" x14ac:dyDescent="0.3">
      <c r="FR23078"/>
    </row>
    <row r="23079" spans="174:174" x14ac:dyDescent="0.3">
      <c r="FR23079"/>
    </row>
    <row r="23080" spans="174:174" x14ac:dyDescent="0.3">
      <c r="FR23080"/>
    </row>
    <row r="23081" spans="174:174" x14ac:dyDescent="0.3">
      <c r="FR23081"/>
    </row>
    <row r="23082" spans="174:174" x14ac:dyDescent="0.3">
      <c r="FR23082"/>
    </row>
    <row r="23083" spans="174:174" x14ac:dyDescent="0.3">
      <c r="FR23083"/>
    </row>
    <row r="23084" spans="174:174" x14ac:dyDescent="0.3">
      <c r="FR23084"/>
    </row>
    <row r="23085" spans="174:174" x14ac:dyDescent="0.3">
      <c r="FR23085"/>
    </row>
    <row r="23086" spans="174:174" x14ac:dyDescent="0.3">
      <c r="FR23086"/>
    </row>
    <row r="23087" spans="174:174" x14ac:dyDescent="0.3">
      <c r="FR23087"/>
    </row>
    <row r="23088" spans="174:174" x14ac:dyDescent="0.3">
      <c r="FR23088"/>
    </row>
    <row r="23089" spans="174:174" x14ac:dyDescent="0.3">
      <c r="FR23089"/>
    </row>
    <row r="23090" spans="174:174" x14ac:dyDescent="0.3">
      <c r="FR23090"/>
    </row>
    <row r="23091" spans="174:174" x14ac:dyDescent="0.3">
      <c r="FR23091"/>
    </row>
    <row r="23092" spans="174:174" x14ac:dyDescent="0.3">
      <c r="FR23092"/>
    </row>
    <row r="23093" spans="174:174" x14ac:dyDescent="0.3">
      <c r="FR23093"/>
    </row>
    <row r="23094" spans="174:174" x14ac:dyDescent="0.3">
      <c r="FR23094"/>
    </row>
    <row r="23095" spans="174:174" x14ac:dyDescent="0.3">
      <c r="FR23095"/>
    </row>
    <row r="23096" spans="174:174" x14ac:dyDescent="0.3">
      <c r="FR23096"/>
    </row>
    <row r="23097" spans="174:174" x14ac:dyDescent="0.3">
      <c r="FR23097"/>
    </row>
    <row r="23098" spans="174:174" x14ac:dyDescent="0.3">
      <c r="FR23098"/>
    </row>
    <row r="23099" spans="174:174" x14ac:dyDescent="0.3">
      <c r="FR23099"/>
    </row>
    <row r="23100" spans="174:174" x14ac:dyDescent="0.3">
      <c r="FR23100"/>
    </row>
    <row r="23101" spans="174:174" x14ac:dyDescent="0.3">
      <c r="FR23101"/>
    </row>
    <row r="23102" spans="174:174" x14ac:dyDescent="0.3">
      <c r="FR23102"/>
    </row>
    <row r="23103" spans="174:174" x14ac:dyDescent="0.3">
      <c r="FR23103"/>
    </row>
    <row r="23104" spans="174:174" x14ac:dyDescent="0.3">
      <c r="FR23104"/>
    </row>
    <row r="23105" spans="174:174" x14ac:dyDescent="0.3">
      <c r="FR23105"/>
    </row>
    <row r="23106" spans="174:174" x14ac:dyDescent="0.3">
      <c r="FR23106"/>
    </row>
    <row r="23107" spans="174:174" x14ac:dyDescent="0.3">
      <c r="FR23107"/>
    </row>
    <row r="23108" spans="174:174" x14ac:dyDescent="0.3">
      <c r="FR23108"/>
    </row>
    <row r="23109" spans="174:174" x14ac:dyDescent="0.3">
      <c r="FR23109"/>
    </row>
    <row r="23110" spans="174:174" x14ac:dyDescent="0.3">
      <c r="FR23110"/>
    </row>
    <row r="23111" spans="174:174" x14ac:dyDescent="0.3">
      <c r="FR23111"/>
    </row>
    <row r="23112" spans="174:174" x14ac:dyDescent="0.3">
      <c r="FR23112"/>
    </row>
    <row r="23113" spans="174:174" x14ac:dyDescent="0.3">
      <c r="FR23113"/>
    </row>
    <row r="23114" spans="174:174" x14ac:dyDescent="0.3">
      <c r="FR23114"/>
    </row>
    <row r="23115" spans="174:174" x14ac:dyDescent="0.3">
      <c r="FR23115"/>
    </row>
    <row r="23116" spans="174:174" x14ac:dyDescent="0.3">
      <c r="FR23116"/>
    </row>
    <row r="23117" spans="174:174" x14ac:dyDescent="0.3">
      <c r="FR23117"/>
    </row>
    <row r="23118" spans="174:174" x14ac:dyDescent="0.3">
      <c r="FR23118"/>
    </row>
    <row r="23119" spans="174:174" x14ac:dyDescent="0.3">
      <c r="FR23119"/>
    </row>
    <row r="23120" spans="174:174" x14ac:dyDescent="0.3">
      <c r="FR23120"/>
    </row>
    <row r="23121" spans="174:174" x14ac:dyDescent="0.3">
      <c r="FR23121"/>
    </row>
    <row r="23122" spans="174:174" x14ac:dyDescent="0.3">
      <c r="FR23122"/>
    </row>
    <row r="23123" spans="174:174" x14ac:dyDescent="0.3">
      <c r="FR23123"/>
    </row>
    <row r="23124" spans="174:174" x14ac:dyDescent="0.3">
      <c r="FR23124"/>
    </row>
    <row r="23125" spans="174:174" x14ac:dyDescent="0.3">
      <c r="FR23125"/>
    </row>
    <row r="23126" spans="174:174" x14ac:dyDescent="0.3">
      <c r="FR23126"/>
    </row>
    <row r="23127" spans="174:174" x14ac:dyDescent="0.3">
      <c r="FR23127"/>
    </row>
    <row r="23128" spans="174:174" x14ac:dyDescent="0.3">
      <c r="FR23128"/>
    </row>
    <row r="23129" spans="174:174" x14ac:dyDescent="0.3">
      <c r="FR23129"/>
    </row>
    <row r="23130" spans="174:174" x14ac:dyDescent="0.3">
      <c r="FR23130"/>
    </row>
    <row r="23131" spans="174:174" x14ac:dyDescent="0.3">
      <c r="FR23131"/>
    </row>
    <row r="23132" spans="174:174" x14ac:dyDescent="0.3">
      <c r="FR23132"/>
    </row>
    <row r="23133" spans="174:174" x14ac:dyDescent="0.3">
      <c r="FR23133"/>
    </row>
    <row r="23134" spans="174:174" x14ac:dyDescent="0.3">
      <c r="FR23134"/>
    </row>
    <row r="23135" spans="174:174" x14ac:dyDescent="0.3">
      <c r="FR23135"/>
    </row>
    <row r="23136" spans="174:174" x14ac:dyDescent="0.3">
      <c r="FR23136"/>
    </row>
    <row r="23137" spans="174:174" x14ac:dyDescent="0.3">
      <c r="FR23137"/>
    </row>
    <row r="23138" spans="174:174" x14ac:dyDescent="0.3">
      <c r="FR23138"/>
    </row>
    <row r="23139" spans="174:174" x14ac:dyDescent="0.3">
      <c r="FR23139"/>
    </row>
    <row r="23140" spans="174:174" x14ac:dyDescent="0.3">
      <c r="FR23140"/>
    </row>
    <row r="23141" spans="174:174" x14ac:dyDescent="0.3">
      <c r="FR23141"/>
    </row>
    <row r="23142" spans="174:174" x14ac:dyDescent="0.3">
      <c r="FR23142"/>
    </row>
    <row r="23143" spans="174:174" x14ac:dyDescent="0.3">
      <c r="FR23143"/>
    </row>
    <row r="23144" spans="174:174" x14ac:dyDescent="0.3">
      <c r="FR23144"/>
    </row>
    <row r="23145" spans="174:174" x14ac:dyDescent="0.3">
      <c r="FR23145"/>
    </row>
    <row r="23146" spans="174:174" x14ac:dyDescent="0.3">
      <c r="FR23146"/>
    </row>
    <row r="23147" spans="174:174" x14ac:dyDescent="0.3">
      <c r="FR23147"/>
    </row>
    <row r="23148" spans="174:174" x14ac:dyDescent="0.3">
      <c r="FR23148"/>
    </row>
    <row r="23149" spans="174:174" x14ac:dyDescent="0.3">
      <c r="FR23149"/>
    </row>
    <row r="23150" spans="174:174" x14ac:dyDescent="0.3">
      <c r="FR23150"/>
    </row>
    <row r="23151" spans="174:174" x14ac:dyDescent="0.3">
      <c r="FR23151"/>
    </row>
    <row r="23152" spans="174:174" x14ac:dyDescent="0.3">
      <c r="FR23152"/>
    </row>
    <row r="23153" spans="174:174" x14ac:dyDescent="0.3">
      <c r="FR23153"/>
    </row>
    <row r="23154" spans="174:174" x14ac:dyDescent="0.3">
      <c r="FR23154"/>
    </row>
    <row r="23155" spans="174:174" x14ac:dyDescent="0.3">
      <c r="FR23155"/>
    </row>
    <row r="23156" spans="174:174" x14ac:dyDescent="0.3">
      <c r="FR23156"/>
    </row>
    <row r="23157" spans="174:174" x14ac:dyDescent="0.3">
      <c r="FR23157"/>
    </row>
    <row r="23158" spans="174:174" x14ac:dyDescent="0.3">
      <c r="FR23158"/>
    </row>
    <row r="23159" spans="174:174" x14ac:dyDescent="0.3">
      <c r="FR23159"/>
    </row>
    <row r="23160" spans="174:174" x14ac:dyDescent="0.3">
      <c r="FR23160"/>
    </row>
    <row r="23161" spans="174:174" x14ac:dyDescent="0.3">
      <c r="FR23161"/>
    </row>
    <row r="23162" spans="174:174" x14ac:dyDescent="0.3">
      <c r="FR23162"/>
    </row>
    <row r="23163" spans="174:174" x14ac:dyDescent="0.3">
      <c r="FR23163"/>
    </row>
    <row r="23164" spans="174:174" x14ac:dyDescent="0.3">
      <c r="FR23164"/>
    </row>
    <row r="23165" spans="174:174" x14ac:dyDescent="0.3">
      <c r="FR23165"/>
    </row>
    <row r="23166" spans="174:174" x14ac:dyDescent="0.3">
      <c r="FR23166"/>
    </row>
    <row r="23167" spans="174:174" x14ac:dyDescent="0.3">
      <c r="FR23167"/>
    </row>
    <row r="23168" spans="174:174" x14ac:dyDescent="0.3">
      <c r="FR23168"/>
    </row>
    <row r="23169" spans="174:174" x14ac:dyDescent="0.3">
      <c r="FR23169"/>
    </row>
    <row r="23170" spans="174:174" x14ac:dyDescent="0.3">
      <c r="FR23170"/>
    </row>
    <row r="23171" spans="174:174" x14ac:dyDescent="0.3">
      <c r="FR23171"/>
    </row>
    <row r="23172" spans="174:174" x14ac:dyDescent="0.3">
      <c r="FR23172"/>
    </row>
    <row r="23173" spans="174:174" x14ac:dyDescent="0.3">
      <c r="FR23173"/>
    </row>
    <row r="23174" spans="174:174" x14ac:dyDescent="0.3">
      <c r="FR23174"/>
    </row>
    <row r="23175" spans="174:174" x14ac:dyDescent="0.3">
      <c r="FR23175"/>
    </row>
    <row r="23176" spans="174:174" x14ac:dyDescent="0.3">
      <c r="FR23176"/>
    </row>
    <row r="23177" spans="174:174" x14ac:dyDescent="0.3">
      <c r="FR23177"/>
    </row>
    <row r="23178" spans="174:174" x14ac:dyDescent="0.3">
      <c r="FR23178"/>
    </row>
    <row r="23179" spans="174:174" x14ac:dyDescent="0.3">
      <c r="FR23179"/>
    </row>
    <row r="23180" spans="174:174" x14ac:dyDescent="0.3">
      <c r="FR23180"/>
    </row>
    <row r="23181" spans="174:174" x14ac:dyDescent="0.3">
      <c r="FR23181"/>
    </row>
    <row r="23182" spans="174:174" x14ac:dyDescent="0.3">
      <c r="FR23182"/>
    </row>
    <row r="23183" spans="174:174" x14ac:dyDescent="0.3">
      <c r="FR23183"/>
    </row>
    <row r="23184" spans="174:174" x14ac:dyDescent="0.3">
      <c r="FR23184"/>
    </row>
    <row r="23185" spans="174:174" x14ac:dyDescent="0.3">
      <c r="FR23185"/>
    </row>
    <row r="23186" spans="174:174" x14ac:dyDescent="0.3">
      <c r="FR23186"/>
    </row>
    <row r="23187" spans="174:174" x14ac:dyDescent="0.3">
      <c r="FR23187"/>
    </row>
    <row r="23188" spans="174:174" x14ac:dyDescent="0.3">
      <c r="FR23188"/>
    </row>
    <row r="23189" spans="174:174" x14ac:dyDescent="0.3">
      <c r="FR23189"/>
    </row>
    <row r="23190" spans="174:174" x14ac:dyDescent="0.3">
      <c r="FR23190"/>
    </row>
    <row r="23191" spans="174:174" x14ac:dyDescent="0.3">
      <c r="FR23191"/>
    </row>
    <row r="23192" spans="174:174" x14ac:dyDescent="0.3">
      <c r="FR23192"/>
    </row>
    <row r="23193" spans="174:174" x14ac:dyDescent="0.3">
      <c r="FR23193"/>
    </row>
    <row r="23194" spans="174:174" x14ac:dyDescent="0.3">
      <c r="FR23194"/>
    </row>
    <row r="23195" spans="174:174" x14ac:dyDescent="0.3">
      <c r="FR23195"/>
    </row>
    <row r="23196" spans="174:174" x14ac:dyDescent="0.3">
      <c r="FR23196"/>
    </row>
    <row r="23197" spans="174:174" x14ac:dyDescent="0.3">
      <c r="FR23197"/>
    </row>
    <row r="23198" spans="174:174" x14ac:dyDescent="0.3">
      <c r="FR23198"/>
    </row>
    <row r="23199" spans="174:174" x14ac:dyDescent="0.3">
      <c r="FR23199"/>
    </row>
    <row r="23200" spans="174:174" x14ac:dyDescent="0.3">
      <c r="FR23200"/>
    </row>
    <row r="23201" spans="174:174" x14ac:dyDescent="0.3">
      <c r="FR23201"/>
    </row>
    <row r="23202" spans="174:174" x14ac:dyDescent="0.3">
      <c r="FR23202"/>
    </row>
    <row r="23203" spans="174:174" x14ac:dyDescent="0.3">
      <c r="FR23203"/>
    </row>
    <row r="23204" spans="174:174" x14ac:dyDescent="0.3">
      <c r="FR23204"/>
    </row>
    <row r="23205" spans="174:174" x14ac:dyDescent="0.3">
      <c r="FR23205"/>
    </row>
    <row r="23206" spans="174:174" x14ac:dyDescent="0.3">
      <c r="FR23206"/>
    </row>
    <row r="23207" spans="174:174" x14ac:dyDescent="0.3">
      <c r="FR23207"/>
    </row>
    <row r="23208" spans="174:174" x14ac:dyDescent="0.3">
      <c r="FR23208"/>
    </row>
    <row r="23209" spans="174:174" x14ac:dyDescent="0.3">
      <c r="FR23209"/>
    </row>
    <row r="23210" spans="174:174" x14ac:dyDescent="0.3">
      <c r="FR23210"/>
    </row>
    <row r="23211" spans="174:174" x14ac:dyDescent="0.3">
      <c r="FR23211"/>
    </row>
    <row r="23212" spans="174:174" x14ac:dyDescent="0.3">
      <c r="FR23212"/>
    </row>
    <row r="23213" spans="174:174" x14ac:dyDescent="0.3">
      <c r="FR23213"/>
    </row>
    <row r="23214" spans="174:174" x14ac:dyDescent="0.3">
      <c r="FR23214"/>
    </row>
    <row r="23215" spans="174:174" x14ac:dyDescent="0.3">
      <c r="FR23215"/>
    </row>
    <row r="23216" spans="174:174" x14ac:dyDescent="0.3">
      <c r="FR23216"/>
    </row>
    <row r="23217" spans="174:174" x14ac:dyDescent="0.3">
      <c r="FR23217"/>
    </row>
    <row r="23218" spans="174:174" x14ac:dyDescent="0.3">
      <c r="FR23218"/>
    </row>
    <row r="23219" spans="174:174" x14ac:dyDescent="0.3">
      <c r="FR23219"/>
    </row>
    <row r="23220" spans="174:174" x14ac:dyDescent="0.3">
      <c r="FR23220"/>
    </row>
    <row r="23221" spans="174:174" x14ac:dyDescent="0.3">
      <c r="FR23221"/>
    </row>
    <row r="23222" spans="174:174" x14ac:dyDescent="0.3">
      <c r="FR23222"/>
    </row>
    <row r="23223" spans="174:174" x14ac:dyDescent="0.3">
      <c r="FR23223"/>
    </row>
    <row r="23224" spans="174:174" x14ac:dyDescent="0.3">
      <c r="FR23224"/>
    </row>
    <row r="23225" spans="174:174" x14ac:dyDescent="0.3">
      <c r="FR23225"/>
    </row>
    <row r="23226" spans="174:174" x14ac:dyDescent="0.3">
      <c r="FR23226"/>
    </row>
    <row r="23227" spans="174:174" x14ac:dyDescent="0.3">
      <c r="FR23227"/>
    </row>
    <row r="23228" spans="174:174" x14ac:dyDescent="0.3">
      <c r="FR23228"/>
    </row>
    <row r="23229" spans="174:174" x14ac:dyDescent="0.3">
      <c r="FR23229"/>
    </row>
    <row r="23230" spans="174:174" x14ac:dyDescent="0.3">
      <c r="FR23230"/>
    </row>
    <row r="23231" spans="174:174" x14ac:dyDescent="0.3">
      <c r="FR23231"/>
    </row>
    <row r="23232" spans="174:174" x14ac:dyDescent="0.3">
      <c r="FR23232"/>
    </row>
    <row r="23233" spans="174:174" x14ac:dyDescent="0.3">
      <c r="FR23233"/>
    </row>
    <row r="23234" spans="174:174" x14ac:dyDescent="0.3">
      <c r="FR23234"/>
    </row>
    <row r="23235" spans="174:174" x14ac:dyDescent="0.3">
      <c r="FR23235"/>
    </row>
    <row r="23236" spans="174:174" x14ac:dyDescent="0.3">
      <c r="FR23236"/>
    </row>
    <row r="23237" spans="174:174" x14ac:dyDescent="0.3">
      <c r="FR23237"/>
    </row>
    <row r="23238" spans="174:174" x14ac:dyDescent="0.3">
      <c r="FR23238"/>
    </row>
    <row r="23239" spans="174:174" x14ac:dyDescent="0.3">
      <c r="FR23239"/>
    </row>
    <row r="23240" spans="174:174" x14ac:dyDescent="0.3">
      <c r="FR23240"/>
    </row>
    <row r="23241" spans="174:174" x14ac:dyDescent="0.3">
      <c r="FR23241"/>
    </row>
    <row r="23242" spans="174:174" x14ac:dyDescent="0.3">
      <c r="FR23242"/>
    </row>
    <row r="23243" spans="174:174" x14ac:dyDescent="0.3">
      <c r="FR23243"/>
    </row>
    <row r="23244" spans="174:174" x14ac:dyDescent="0.3">
      <c r="FR23244"/>
    </row>
    <row r="23245" spans="174:174" x14ac:dyDescent="0.3">
      <c r="FR23245"/>
    </row>
    <row r="23246" spans="174:174" x14ac:dyDescent="0.3">
      <c r="FR23246"/>
    </row>
    <row r="23247" spans="174:174" x14ac:dyDescent="0.3">
      <c r="FR23247"/>
    </row>
    <row r="23248" spans="174:174" x14ac:dyDescent="0.3">
      <c r="FR23248"/>
    </row>
    <row r="23249" spans="174:174" x14ac:dyDescent="0.3">
      <c r="FR23249"/>
    </row>
    <row r="23250" spans="174:174" x14ac:dyDescent="0.3">
      <c r="FR23250"/>
    </row>
    <row r="23251" spans="174:174" x14ac:dyDescent="0.3">
      <c r="FR23251"/>
    </row>
    <row r="23252" spans="174:174" x14ac:dyDescent="0.3">
      <c r="FR23252"/>
    </row>
    <row r="23253" spans="174:174" x14ac:dyDescent="0.3">
      <c r="FR23253"/>
    </row>
    <row r="23254" spans="174:174" x14ac:dyDescent="0.3">
      <c r="FR23254"/>
    </row>
    <row r="23255" spans="174:174" x14ac:dyDescent="0.3">
      <c r="FR23255"/>
    </row>
    <row r="23256" spans="174:174" x14ac:dyDescent="0.3">
      <c r="FR23256"/>
    </row>
    <row r="23257" spans="174:174" x14ac:dyDescent="0.3">
      <c r="FR23257"/>
    </row>
    <row r="23258" spans="174:174" x14ac:dyDescent="0.3">
      <c r="FR23258"/>
    </row>
    <row r="23259" spans="174:174" x14ac:dyDescent="0.3">
      <c r="FR23259"/>
    </row>
    <row r="23260" spans="174:174" x14ac:dyDescent="0.3">
      <c r="FR23260"/>
    </row>
    <row r="23261" spans="174:174" x14ac:dyDescent="0.3">
      <c r="FR23261"/>
    </row>
    <row r="23262" spans="174:174" x14ac:dyDescent="0.3">
      <c r="FR23262"/>
    </row>
    <row r="23263" spans="174:174" x14ac:dyDescent="0.3">
      <c r="FR23263"/>
    </row>
    <row r="23264" spans="174:174" x14ac:dyDescent="0.3">
      <c r="FR23264"/>
    </row>
    <row r="23265" spans="174:174" x14ac:dyDescent="0.3">
      <c r="FR23265"/>
    </row>
    <row r="23266" spans="174:174" x14ac:dyDescent="0.3">
      <c r="FR23266"/>
    </row>
    <row r="23267" spans="174:174" x14ac:dyDescent="0.3">
      <c r="FR23267"/>
    </row>
    <row r="23268" spans="174:174" x14ac:dyDescent="0.3">
      <c r="FR23268"/>
    </row>
    <row r="23269" spans="174:174" x14ac:dyDescent="0.3">
      <c r="FR23269"/>
    </row>
    <row r="23270" spans="174:174" x14ac:dyDescent="0.3">
      <c r="FR23270"/>
    </row>
    <row r="23271" spans="174:174" x14ac:dyDescent="0.3">
      <c r="FR23271"/>
    </row>
    <row r="23272" spans="174:174" x14ac:dyDescent="0.3">
      <c r="FR23272"/>
    </row>
    <row r="23273" spans="174:174" x14ac:dyDescent="0.3">
      <c r="FR23273"/>
    </row>
    <row r="23274" spans="174:174" x14ac:dyDescent="0.3">
      <c r="FR23274"/>
    </row>
    <row r="23275" spans="174:174" x14ac:dyDescent="0.3">
      <c r="FR23275"/>
    </row>
    <row r="23276" spans="174:174" x14ac:dyDescent="0.3">
      <c r="FR23276"/>
    </row>
    <row r="23277" spans="174:174" x14ac:dyDescent="0.3">
      <c r="FR23277"/>
    </row>
    <row r="23278" spans="174:174" x14ac:dyDescent="0.3">
      <c r="FR23278"/>
    </row>
    <row r="23279" spans="174:174" x14ac:dyDescent="0.3">
      <c r="FR23279"/>
    </row>
    <row r="23280" spans="174:174" x14ac:dyDescent="0.3">
      <c r="FR23280"/>
    </row>
    <row r="23281" spans="174:174" x14ac:dyDescent="0.3">
      <c r="FR23281"/>
    </row>
    <row r="23282" spans="174:174" x14ac:dyDescent="0.3">
      <c r="FR23282"/>
    </row>
    <row r="23283" spans="174:174" x14ac:dyDescent="0.3">
      <c r="FR23283"/>
    </row>
    <row r="23284" spans="174:174" x14ac:dyDescent="0.3">
      <c r="FR23284"/>
    </row>
    <row r="23285" spans="174:174" x14ac:dyDescent="0.3">
      <c r="FR23285"/>
    </row>
    <row r="23286" spans="174:174" x14ac:dyDescent="0.3">
      <c r="FR23286"/>
    </row>
    <row r="23287" spans="174:174" x14ac:dyDescent="0.3">
      <c r="FR23287"/>
    </row>
    <row r="23288" spans="174:174" x14ac:dyDescent="0.3">
      <c r="FR23288"/>
    </row>
    <row r="23289" spans="174:174" x14ac:dyDescent="0.3">
      <c r="FR23289"/>
    </row>
    <row r="23290" spans="174:174" x14ac:dyDescent="0.3">
      <c r="FR23290"/>
    </row>
    <row r="23291" spans="174:174" x14ac:dyDescent="0.3">
      <c r="FR23291"/>
    </row>
    <row r="23292" spans="174:174" x14ac:dyDescent="0.3">
      <c r="FR23292"/>
    </row>
    <row r="23293" spans="174:174" x14ac:dyDescent="0.3">
      <c r="FR23293"/>
    </row>
    <row r="23294" spans="174:174" x14ac:dyDescent="0.3">
      <c r="FR23294"/>
    </row>
    <row r="23295" spans="174:174" x14ac:dyDescent="0.3">
      <c r="FR23295"/>
    </row>
    <row r="23296" spans="174:174" x14ac:dyDescent="0.3">
      <c r="FR23296"/>
    </row>
    <row r="23297" spans="174:174" x14ac:dyDescent="0.3">
      <c r="FR23297"/>
    </row>
    <row r="23298" spans="174:174" x14ac:dyDescent="0.3">
      <c r="FR23298"/>
    </row>
    <row r="23299" spans="174:174" x14ac:dyDescent="0.3">
      <c r="FR23299"/>
    </row>
    <row r="23300" spans="174:174" x14ac:dyDescent="0.3">
      <c r="FR23300"/>
    </row>
    <row r="23301" spans="174:174" x14ac:dyDescent="0.3">
      <c r="FR23301"/>
    </row>
    <row r="23302" spans="174:174" x14ac:dyDescent="0.3">
      <c r="FR23302"/>
    </row>
    <row r="23303" spans="174:174" x14ac:dyDescent="0.3">
      <c r="FR23303"/>
    </row>
    <row r="23304" spans="174:174" x14ac:dyDescent="0.3">
      <c r="FR23304"/>
    </row>
    <row r="23305" spans="174:174" x14ac:dyDescent="0.3">
      <c r="FR23305"/>
    </row>
    <row r="23306" spans="174:174" x14ac:dyDescent="0.3">
      <c r="FR23306"/>
    </row>
    <row r="23307" spans="174:174" x14ac:dyDescent="0.3">
      <c r="FR23307"/>
    </row>
    <row r="23308" spans="174:174" x14ac:dyDescent="0.3">
      <c r="FR23308"/>
    </row>
    <row r="23309" spans="174:174" x14ac:dyDescent="0.3">
      <c r="FR23309"/>
    </row>
    <row r="23310" spans="174:174" x14ac:dyDescent="0.3">
      <c r="FR23310"/>
    </row>
    <row r="23311" spans="174:174" x14ac:dyDescent="0.3">
      <c r="FR23311"/>
    </row>
    <row r="23312" spans="174:174" x14ac:dyDescent="0.3">
      <c r="FR23312"/>
    </row>
    <row r="23313" spans="174:174" x14ac:dyDescent="0.3">
      <c r="FR23313"/>
    </row>
    <row r="23314" spans="174:174" x14ac:dyDescent="0.3">
      <c r="FR23314"/>
    </row>
    <row r="23315" spans="174:174" x14ac:dyDescent="0.3">
      <c r="FR23315"/>
    </row>
    <row r="23316" spans="174:174" x14ac:dyDescent="0.3">
      <c r="FR23316"/>
    </row>
    <row r="23317" spans="174:174" x14ac:dyDescent="0.3">
      <c r="FR23317"/>
    </row>
    <row r="23318" spans="174:174" x14ac:dyDescent="0.3">
      <c r="FR23318"/>
    </row>
    <row r="23319" spans="174:174" x14ac:dyDescent="0.3">
      <c r="FR23319"/>
    </row>
    <row r="23320" spans="174:174" x14ac:dyDescent="0.3">
      <c r="FR23320"/>
    </row>
    <row r="23321" spans="174:174" x14ac:dyDescent="0.3">
      <c r="FR23321"/>
    </row>
    <row r="23322" spans="174:174" x14ac:dyDescent="0.3">
      <c r="FR23322"/>
    </row>
    <row r="23323" spans="174:174" x14ac:dyDescent="0.3">
      <c r="FR23323"/>
    </row>
    <row r="23324" spans="174:174" x14ac:dyDescent="0.3">
      <c r="FR23324"/>
    </row>
    <row r="23325" spans="174:174" x14ac:dyDescent="0.3">
      <c r="FR23325"/>
    </row>
    <row r="23326" spans="174:174" x14ac:dyDescent="0.3">
      <c r="FR23326"/>
    </row>
    <row r="23327" spans="174:174" x14ac:dyDescent="0.3">
      <c r="FR23327"/>
    </row>
    <row r="23328" spans="174:174" x14ac:dyDescent="0.3">
      <c r="FR23328"/>
    </row>
    <row r="23329" spans="174:174" x14ac:dyDescent="0.3">
      <c r="FR23329"/>
    </row>
    <row r="23330" spans="174:174" x14ac:dyDescent="0.3">
      <c r="FR23330"/>
    </row>
    <row r="23331" spans="174:174" x14ac:dyDescent="0.3">
      <c r="FR23331"/>
    </row>
    <row r="23332" spans="174:174" x14ac:dyDescent="0.3">
      <c r="FR23332"/>
    </row>
    <row r="23333" spans="174:174" x14ac:dyDescent="0.3">
      <c r="FR23333"/>
    </row>
    <row r="23334" spans="174:174" x14ac:dyDescent="0.3">
      <c r="FR23334"/>
    </row>
    <row r="23335" spans="174:174" x14ac:dyDescent="0.3">
      <c r="FR23335"/>
    </row>
    <row r="23336" spans="174:174" x14ac:dyDescent="0.3">
      <c r="FR23336"/>
    </row>
    <row r="23337" spans="174:174" x14ac:dyDescent="0.3">
      <c r="FR23337"/>
    </row>
    <row r="23338" spans="174:174" x14ac:dyDescent="0.3">
      <c r="FR23338"/>
    </row>
    <row r="23339" spans="174:174" x14ac:dyDescent="0.3">
      <c r="FR23339"/>
    </row>
    <row r="23340" spans="174:174" x14ac:dyDescent="0.3">
      <c r="FR23340"/>
    </row>
    <row r="23341" spans="174:174" x14ac:dyDescent="0.3">
      <c r="FR23341"/>
    </row>
    <row r="23342" spans="174:174" x14ac:dyDescent="0.3">
      <c r="FR23342"/>
    </row>
    <row r="23343" spans="174:174" x14ac:dyDescent="0.3">
      <c r="FR23343"/>
    </row>
    <row r="23344" spans="174:174" x14ac:dyDescent="0.3">
      <c r="FR23344"/>
    </row>
    <row r="23345" spans="174:174" x14ac:dyDescent="0.3">
      <c r="FR23345"/>
    </row>
    <row r="23346" spans="174:174" x14ac:dyDescent="0.3">
      <c r="FR23346"/>
    </row>
    <row r="23347" spans="174:174" x14ac:dyDescent="0.3">
      <c r="FR23347"/>
    </row>
    <row r="23348" spans="174:174" x14ac:dyDescent="0.3">
      <c r="FR23348"/>
    </row>
    <row r="23349" spans="174:174" x14ac:dyDescent="0.3">
      <c r="FR23349"/>
    </row>
    <row r="23350" spans="174:174" x14ac:dyDescent="0.3">
      <c r="FR23350"/>
    </row>
    <row r="23351" spans="174:174" x14ac:dyDescent="0.3">
      <c r="FR23351"/>
    </row>
    <row r="23352" spans="174:174" x14ac:dyDescent="0.3">
      <c r="FR23352"/>
    </row>
    <row r="23353" spans="174:174" x14ac:dyDescent="0.3">
      <c r="FR23353"/>
    </row>
    <row r="23354" spans="174:174" x14ac:dyDescent="0.3">
      <c r="FR23354"/>
    </row>
    <row r="23355" spans="174:174" x14ac:dyDescent="0.3">
      <c r="FR23355"/>
    </row>
    <row r="23356" spans="174:174" x14ac:dyDescent="0.3">
      <c r="FR23356"/>
    </row>
    <row r="23357" spans="174:174" x14ac:dyDescent="0.3">
      <c r="FR23357"/>
    </row>
    <row r="23358" spans="174:174" x14ac:dyDescent="0.3">
      <c r="FR23358"/>
    </row>
    <row r="23359" spans="174:174" x14ac:dyDescent="0.3">
      <c r="FR23359"/>
    </row>
    <row r="23360" spans="174:174" x14ac:dyDescent="0.3">
      <c r="FR23360"/>
    </row>
    <row r="23361" spans="174:174" x14ac:dyDescent="0.3">
      <c r="FR23361"/>
    </row>
    <row r="23362" spans="174:174" x14ac:dyDescent="0.3">
      <c r="FR23362"/>
    </row>
    <row r="23363" spans="174:174" x14ac:dyDescent="0.3">
      <c r="FR23363"/>
    </row>
    <row r="23364" spans="174:174" x14ac:dyDescent="0.3">
      <c r="FR23364"/>
    </row>
    <row r="23365" spans="174:174" x14ac:dyDescent="0.3">
      <c r="FR23365"/>
    </row>
    <row r="23366" spans="174:174" x14ac:dyDescent="0.3">
      <c r="FR23366"/>
    </row>
    <row r="23367" spans="174:174" x14ac:dyDescent="0.3">
      <c r="FR23367"/>
    </row>
    <row r="23368" spans="174:174" x14ac:dyDescent="0.3">
      <c r="FR23368"/>
    </row>
    <row r="23369" spans="174:174" x14ac:dyDescent="0.3">
      <c r="FR23369"/>
    </row>
    <row r="23370" spans="174:174" x14ac:dyDescent="0.3">
      <c r="FR23370"/>
    </row>
    <row r="23371" spans="174:174" x14ac:dyDescent="0.3">
      <c r="FR23371"/>
    </row>
    <row r="23372" spans="174:174" x14ac:dyDescent="0.3">
      <c r="FR23372"/>
    </row>
    <row r="23373" spans="174:174" x14ac:dyDescent="0.3">
      <c r="FR23373"/>
    </row>
    <row r="23374" spans="174:174" x14ac:dyDescent="0.3">
      <c r="FR23374"/>
    </row>
    <row r="23375" spans="174:174" x14ac:dyDescent="0.3">
      <c r="FR23375"/>
    </row>
    <row r="23376" spans="174:174" x14ac:dyDescent="0.3">
      <c r="FR23376"/>
    </row>
    <row r="23377" spans="174:174" x14ac:dyDescent="0.3">
      <c r="FR23377"/>
    </row>
    <row r="23378" spans="174:174" x14ac:dyDescent="0.3">
      <c r="FR23378"/>
    </row>
    <row r="23379" spans="174:174" x14ac:dyDescent="0.3">
      <c r="FR23379"/>
    </row>
    <row r="23380" spans="174:174" x14ac:dyDescent="0.3">
      <c r="FR23380"/>
    </row>
    <row r="23381" spans="174:174" x14ac:dyDescent="0.3">
      <c r="FR23381"/>
    </row>
    <row r="23382" spans="174:174" x14ac:dyDescent="0.3">
      <c r="FR23382"/>
    </row>
    <row r="23383" spans="174:174" x14ac:dyDescent="0.3">
      <c r="FR23383"/>
    </row>
    <row r="23384" spans="174:174" x14ac:dyDescent="0.3">
      <c r="FR23384"/>
    </row>
    <row r="23385" spans="174:174" x14ac:dyDescent="0.3">
      <c r="FR23385"/>
    </row>
    <row r="23386" spans="174:174" x14ac:dyDescent="0.3">
      <c r="FR23386"/>
    </row>
    <row r="23387" spans="174:174" x14ac:dyDescent="0.3">
      <c r="FR23387"/>
    </row>
    <row r="23388" spans="174:174" x14ac:dyDescent="0.3">
      <c r="FR23388"/>
    </row>
    <row r="23389" spans="174:174" x14ac:dyDescent="0.3">
      <c r="FR23389"/>
    </row>
    <row r="23390" spans="174:174" x14ac:dyDescent="0.3">
      <c r="FR23390"/>
    </row>
    <row r="23391" spans="174:174" x14ac:dyDescent="0.3">
      <c r="FR23391"/>
    </row>
    <row r="23392" spans="174:174" x14ac:dyDescent="0.3">
      <c r="FR23392"/>
    </row>
    <row r="23393" spans="174:174" x14ac:dyDescent="0.3">
      <c r="FR23393"/>
    </row>
    <row r="23394" spans="174:174" x14ac:dyDescent="0.3">
      <c r="FR23394"/>
    </row>
    <row r="23395" spans="174:174" x14ac:dyDescent="0.3">
      <c r="FR23395"/>
    </row>
    <row r="23396" spans="174:174" x14ac:dyDescent="0.3">
      <c r="FR23396"/>
    </row>
    <row r="23397" spans="174:174" x14ac:dyDescent="0.3">
      <c r="FR23397"/>
    </row>
    <row r="23398" spans="174:174" x14ac:dyDescent="0.3">
      <c r="FR23398"/>
    </row>
    <row r="23399" spans="174:174" x14ac:dyDescent="0.3">
      <c r="FR23399"/>
    </row>
    <row r="23400" spans="174:174" x14ac:dyDescent="0.3">
      <c r="FR23400"/>
    </row>
    <row r="23401" spans="174:174" x14ac:dyDescent="0.3">
      <c r="FR23401"/>
    </row>
    <row r="23402" spans="174:174" x14ac:dyDescent="0.3">
      <c r="FR23402"/>
    </row>
    <row r="23403" spans="174:174" x14ac:dyDescent="0.3">
      <c r="FR23403"/>
    </row>
    <row r="23404" spans="174:174" x14ac:dyDescent="0.3">
      <c r="FR23404"/>
    </row>
    <row r="23405" spans="174:174" x14ac:dyDescent="0.3">
      <c r="FR23405"/>
    </row>
    <row r="23406" spans="174:174" x14ac:dyDescent="0.3">
      <c r="FR23406"/>
    </row>
    <row r="23407" spans="174:174" x14ac:dyDescent="0.3">
      <c r="FR23407"/>
    </row>
    <row r="23408" spans="174:174" x14ac:dyDescent="0.3">
      <c r="FR23408"/>
    </row>
    <row r="23409" spans="174:174" x14ac:dyDescent="0.3">
      <c r="FR23409"/>
    </row>
    <row r="23410" spans="174:174" x14ac:dyDescent="0.3">
      <c r="FR23410"/>
    </row>
    <row r="23411" spans="174:174" x14ac:dyDescent="0.3">
      <c r="FR23411"/>
    </row>
    <row r="23412" spans="174:174" x14ac:dyDescent="0.3">
      <c r="FR23412"/>
    </row>
    <row r="23413" spans="174:174" x14ac:dyDescent="0.3">
      <c r="FR23413"/>
    </row>
    <row r="23414" spans="174:174" x14ac:dyDescent="0.3">
      <c r="FR23414"/>
    </row>
    <row r="23415" spans="174:174" x14ac:dyDescent="0.3">
      <c r="FR23415"/>
    </row>
    <row r="23416" spans="174:174" x14ac:dyDescent="0.3">
      <c r="FR23416"/>
    </row>
    <row r="23417" spans="174:174" x14ac:dyDescent="0.3">
      <c r="FR23417"/>
    </row>
    <row r="23418" spans="174:174" x14ac:dyDescent="0.3">
      <c r="FR23418"/>
    </row>
    <row r="23419" spans="174:174" x14ac:dyDescent="0.3">
      <c r="FR23419"/>
    </row>
    <row r="23420" spans="174:174" x14ac:dyDescent="0.3">
      <c r="FR23420"/>
    </row>
    <row r="23421" spans="174:174" x14ac:dyDescent="0.3">
      <c r="FR23421"/>
    </row>
    <row r="23422" spans="174:174" x14ac:dyDescent="0.3">
      <c r="FR23422"/>
    </row>
    <row r="23423" spans="174:174" x14ac:dyDescent="0.3">
      <c r="FR23423"/>
    </row>
    <row r="23424" spans="174:174" x14ac:dyDescent="0.3">
      <c r="FR23424"/>
    </row>
    <row r="23425" spans="174:174" x14ac:dyDescent="0.3">
      <c r="FR23425"/>
    </row>
    <row r="23426" spans="174:174" x14ac:dyDescent="0.3">
      <c r="FR23426"/>
    </row>
    <row r="23427" spans="174:174" x14ac:dyDescent="0.3">
      <c r="FR23427"/>
    </row>
    <row r="23428" spans="174:174" x14ac:dyDescent="0.3">
      <c r="FR23428"/>
    </row>
    <row r="23429" spans="174:174" x14ac:dyDescent="0.3">
      <c r="FR23429"/>
    </row>
    <row r="23430" spans="174:174" x14ac:dyDescent="0.3">
      <c r="FR23430"/>
    </row>
    <row r="23431" spans="174:174" x14ac:dyDescent="0.3">
      <c r="FR23431"/>
    </row>
    <row r="23432" spans="174:174" x14ac:dyDescent="0.3">
      <c r="FR23432"/>
    </row>
    <row r="23433" spans="174:174" x14ac:dyDescent="0.3">
      <c r="FR23433"/>
    </row>
    <row r="23434" spans="174:174" x14ac:dyDescent="0.3">
      <c r="FR23434"/>
    </row>
    <row r="23435" spans="174:174" x14ac:dyDescent="0.3">
      <c r="FR23435"/>
    </row>
    <row r="23436" spans="174:174" x14ac:dyDescent="0.3">
      <c r="FR23436"/>
    </row>
    <row r="23437" spans="174:174" x14ac:dyDescent="0.3">
      <c r="FR23437"/>
    </row>
    <row r="23438" spans="174:174" x14ac:dyDescent="0.3">
      <c r="FR23438"/>
    </row>
    <row r="23439" spans="174:174" x14ac:dyDescent="0.3">
      <c r="FR23439"/>
    </row>
    <row r="23440" spans="174:174" x14ac:dyDescent="0.3">
      <c r="FR23440"/>
    </row>
    <row r="23441" spans="174:174" x14ac:dyDescent="0.3">
      <c r="FR23441"/>
    </row>
    <row r="23442" spans="174:174" x14ac:dyDescent="0.3">
      <c r="FR23442"/>
    </row>
    <row r="23443" spans="174:174" x14ac:dyDescent="0.3">
      <c r="FR23443"/>
    </row>
    <row r="23444" spans="174:174" x14ac:dyDescent="0.3">
      <c r="FR23444"/>
    </row>
    <row r="23445" spans="174:174" x14ac:dyDescent="0.3">
      <c r="FR23445"/>
    </row>
    <row r="23446" spans="174:174" x14ac:dyDescent="0.3">
      <c r="FR23446"/>
    </row>
    <row r="23447" spans="174:174" x14ac:dyDescent="0.3">
      <c r="FR23447"/>
    </row>
    <row r="23448" spans="174:174" x14ac:dyDescent="0.3">
      <c r="FR23448"/>
    </row>
    <row r="23449" spans="174:174" x14ac:dyDescent="0.3">
      <c r="FR23449"/>
    </row>
    <row r="23450" spans="174:174" x14ac:dyDescent="0.3">
      <c r="FR23450"/>
    </row>
    <row r="23451" spans="174:174" x14ac:dyDescent="0.3">
      <c r="FR23451"/>
    </row>
    <row r="23452" spans="174:174" x14ac:dyDescent="0.3">
      <c r="FR23452"/>
    </row>
    <row r="23453" spans="174:174" x14ac:dyDescent="0.3">
      <c r="FR23453"/>
    </row>
    <row r="23454" spans="174:174" x14ac:dyDescent="0.3">
      <c r="FR23454"/>
    </row>
    <row r="23455" spans="174:174" x14ac:dyDescent="0.3">
      <c r="FR23455"/>
    </row>
    <row r="23456" spans="174:174" x14ac:dyDescent="0.3">
      <c r="FR23456"/>
    </row>
    <row r="23457" spans="174:174" x14ac:dyDescent="0.3">
      <c r="FR23457"/>
    </row>
    <row r="23458" spans="174:174" x14ac:dyDescent="0.3">
      <c r="FR23458"/>
    </row>
    <row r="23459" spans="174:174" x14ac:dyDescent="0.3">
      <c r="FR23459"/>
    </row>
    <row r="23460" spans="174:174" x14ac:dyDescent="0.3">
      <c r="FR23460"/>
    </row>
    <row r="23461" spans="174:174" x14ac:dyDescent="0.3">
      <c r="FR23461"/>
    </row>
    <row r="23462" spans="174:174" x14ac:dyDescent="0.3">
      <c r="FR23462"/>
    </row>
    <row r="23463" spans="174:174" x14ac:dyDescent="0.3">
      <c r="FR23463"/>
    </row>
    <row r="23464" spans="174:174" x14ac:dyDescent="0.3">
      <c r="FR23464"/>
    </row>
    <row r="23465" spans="174:174" x14ac:dyDescent="0.3">
      <c r="FR23465"/>
    </row>
    <row r="23466" spans="174:174" x14ac:dyDescent="0.3">
      <c r="FR23466"/>
    </row>
    <row r="23467" spans="174:174" x14ac:dyDescent="0.3">
      <c r="FR23467"/>
    </row>
    <row r="23468" spans="174:174" x14ac:dyDescent="0.3">
      <c r="FR23468"/>
    </row>
    <row r="23469" spans="174:174" x14ac:dyDescent="0.3">
      <c r="FR23469"/>
    </row>
    <row r="23470" spans="174:174" x14ac:dyDescent="0.3">
      <c r="FR23470"/>
    </row>
    <row r="23471" spans="174:174" x14ac:dyDescent="0.3">
      <c r="FR23471"/>
    </row>
    <row r="23472" spans="174:174" x14ac:dyDescent="0.3">
      <c r="FR23472"/>
    </row>
    <row r="23473" spans="174:174" x14ac:dyDescent="0.3">
      <c r="FR23473"/>
    </row>
    <row r="23474" spans="174:174" x14ac:dyDescent="0.3">
      <c r="FR23474"/>
    </row>
    <row r="23475" spans="174:174" x14ac:dyDescent="0.3">
      <c r="FR23475"/>
    </row>
    <row r="23476" spans="174:174" x14ac:dyDescent="0.3">
      <c r="FR23476"/>
    </row>
    <row r="23477" spans="174:174" x14ac:dyDescent="0.3">
      <c r="FR23477"/>
    </row>
    <row r="23478" spans="174:174" x14ac:dyDescent="0.3">
      <c r="FR23478"/>
    </row>
    <row r="23479" spans="174:174" x14ac:dyDescent="0.3">
      <c r="FR23479"/>
    </row>
    <row r="23480" spans="174:174" x14ac:dyDescent="0.3">
      <c r="FR23480"/>
    </row>
    <row r="23481" spans="174:174" x14ac:dyDescent="0.3">
      <c r="FR23481"/>
    </row>
    <row r="23482" spans="174:174" x14ac:dyDescent="0.3">
      <c r="FR23482"/>
    </row>
    <row r="23483" spans="174:174" x14ac:dyDescent="0.3">
      <c r="FR23483"/>
    </row>
    <row r="23484" spans="174:174" x14ac:dyDescent="0.3">
      <c r="FR23484"/>
    </row>
    <row r="23485" spans="174:174" x14ac:dyDescent="0.3">
      <c r="FR23485"/>
    </row>
    <row r="23486" spans="174:174" x14ac:dyDescent="0.3">
      <c r="FR23486"/>
    </row>
    <row r="23487" spans="174:174" x14ac:dyDescent="0.3">
      <c r="FR23487"/>
    </row>
    <row r="23488" spans="174:174" x14ac:dyDescent="0.3">
      <c r="FR23488"/>
    </row>
    <row r="23489" spans="174:174" x14ac:dyDescent="0.3">
      <c r="FR23489"/>
    </row>
    <row r="23490" spans="174:174" x14ac:dyDescent="0.3">
      <c r="FR23490"/>
    </row>
    <row r="23491" spans="174:174" x14ac:dyDescent="0.3">
      <c r="FR23491"/>
    </row>
    <row r="23492" spans="174:174" x14ac:dyDescent="0.3">
      <c r="FR23492"/>
    </row>
    <row r="23493" spans="174:174" x14ac:dyDescent="0.3">
      <c r="FR23493"/>
    </row>
    <row r="23494" spans="174:174" x14ac:dyDescent="0.3">
      <c r="FR23494"/>
    </row>
    <row r="23495" spans="174:174" x14ac:dyDescent="0.3">
      <c r="FR23495"/>
    </row>
    <row r="23496" spans="174:174" x14ac:dyDescent="0.3">
      <c r="FR23496"/>
    </row>
    <row r="23497" spans="174:174" x14ac:dyDescent="0.3">
      <c r="FR23497"/>
    </row>
    <row r="23498" spans="174:174" x14ac:dyDescent="0.3">
      <c r="FR23498"/>
    </row>
    <row r="23499" spans="174:174" x14ac:dyDescent="0.3">
      <c r="FR23499"/>
    </row>
    <row r="23500" spans="174:174" x14ac:dyDescent="0.3">
      <c r="FR23500"/>
    </row>
    <row r="23501" spans="174:174" x14ac:dyDescent="0.3">
      <c r="FR23501"/>
    </row>
    <row r="23502" spans="174:174" x14ac:dyDescent="0.3">
      <c r="FR23502"/>
    </row>
    <row r="23503" spans="174:174" x14ac:dyDescent="0.3">
      <c r="FR23503"/>
    </row>
    <row r="23504" spans="174:174" x14ac:dyDescent="0.3">
      <c r="FR23504"/>
    </row>
    <row r="23505" spans="174:174" x14ac:dyDescent="0.3">
      <c r="FR23505"/>
    </row>
    <row r="23506" spans="174:174" x14ac:dyDescent="0.3">
      <c r="FR23506"/>
    </row>
    <row r="23507" spans="174:174" x14ac:dyDescent="0.3">
      <c r="FR23507"/>
    </row>
    <row r="23508" spans="174:174" x14ac:dyDescent="0.3">
      <c r="FR23508"/>
    </row>
    <row r="23509" spans="174:174" x14ac:dyDescent="0.3">
      <c r="FR23509"/>
    </row>
    <row r="23510" spans="174:174" x14ac:dyDescent="0.3">
      <c r="FR23510"/>
    </row>
    <row r="23511" spans="174:174" x14ac:dyDescent="0.3">
      <c r="FR23511"/>
    </row>
    <row r="23512" spans="174:174" x14ac:dyDescent="0.3">
      <c r="FR23512"/>
    </row>
    <row r="23513" spans="174:174" x14ac:dyDescent="0.3">
      <c r="FR23513"/>
    </row>
    <row r="23514" spans="174:174" x14ac:dyDescent="0.3">
      <c r="FR23514"/>
    </row>
    <row r="23515" spans="174:174" x14ac:dyDescent="0.3">
      <c r="FR23515"/>
    </row>
    <row r="23516" spans="174:174" x14ac:dyDescent="0.3">
      <c r="FR23516"/>
    </row>
    <row r="23517" spans="174:174" x14ac:dyDescent="0.3">
      <c r="FR23517"/>
    </row>
    <row r="23518" spans="174:174" x14ac:dyDescent="0.3">
      <c r="FR23518"/>
    </row>
    <row r="23519" spans="174:174" x14ac:dyDescent="0.3">
      <c r="FR23519"/>
    </row>
    <row r="23520" spans="174:174" x14ac:dyDescent="0.3">
      <c r="FR23520"/>
    </row>
    <row r="23521" spans="174:174" x14ac:dyDescent="0.3">
      <c r="FR23521"/>
    </row>
    <row r="23522" spans="174:174" x14ac:dyDescent="0.3">
      <c r="FR23522"/>
    </row>
    <row r="23523" spans="174:174" x14ac:dyDescent="0.3">
      <c r="FR23523"/>
    </row>
    <row r="23524" spans="174:174" x14ac:dyDescent="0.3">
      <c r="FR23524"/>
    </row>
    <row r="23525" spans="174:174" x14ac:dyDescent="0.3">
      <c r="FR23525"/>
    </row>
    <row r="23526" spans="174:174" x14ac:dyDescent="0.3">
      <c r="FR23526"/>
    </row>
    <row r="23527" spans="174:174" x14ac:dyDescent="0.3">
      <c r="FR23527"/>
    </row>
    <row r="23528" spans="174:174" x14ac:dyDescent="0.3">
      <c r="FR23528"/>
    </row>
    <row r="23529" spans="174:174" x14ac:dyDescent="0.3">
      <c r="FR23529"/>
    </row>
    <row r="23530" spans="174:174" x14ac:dyDescent="0.3">
      <c r="FR23530"/>
    </row>
    <row r="23531" spans="174:174" x14ac:dyDescent="0.3">
      <c r="FR23531"/>
    </row>
    <row r="23532" spans="174:174" x14ac:dyDescent="0.3">
      <c r="FR23532"/>
    </row>
    <row r="23533" spans="174:174" x14ac:dyDescent="0.3">
      <c r="FR23533"/>
    </row>
    <row r="23534" spans="174:174" x14ac:dyDescent="0.3">
      <c r="FR23534"/>
    </row>
    <row r="23535" spans="174:174" x14ac:dyDescent="0.3">
      <c r="FR23535"/>
    </row>
    <row r="23536" spans="174:174" x14ac:dyDescent="0.3">
      <c r="FR23536"/>
    </row>
    <row r="23537" spans="174:174" x14ac:dyDescent="0.3">
      <c r="FR23537"/>
    </row>
    <row r="23538" spans="174:174" x14ac:dyDescent="0.3">
      <c r="FR23538"/>
    </row>
    <row r="23539" spans="174:174" x14ac:dyDescent="0.3">
      <c r="FR23539"/>
    </row>
    <row r="23540" spans="174:174" x14ac:dyDescent="0.3">
      <c r="FR23540"/>
    </row>
    <row r="23541" spans="174:174" x14ac:dyDescent="0.3">
      <c r="FR23541"/>
    </row>
    <row r="23542" spans="174:174" x14ac:dyDescent="0.3">
      <c r="FR23542"/>
    </row>
    <row r="23543" spans="174:174" x14ac:dyDescent="0.3">
      <c r="FR23543"/>
    </row>
    <row r="23544" spans="174:174" x14ac:dyDescent="0.3">
      <c r="FR23544"/>
    </row>
    <row r="23545" spans="174:174" x14ac:dyDescent="0.3">
      <c r="FR23545"/>
    </row>
    <row r="23546" spans="174:174" x14ac:dyDescent="0.3">
      <c r="FR23546"/>
    </row>
    <row r="23547" spans="174:174" x14ac:dyDescent="0.3">
      <c r="FR23547"/>
    </row>
    <row r="23548" spans="174:174" x14ac:dyDescent="0.3">
      <c r="FR23548"/>
    </row>
    <row r="23549" spans="174:174" x14ac:dyDescent="0.3">
      <c r="FR23549"/>
    </row>
    <row r="23550" spans="174:174" x14ac:dyDescent="0.3">
      <c r="FR23550"/>
    </row>
    <row r="23551" spans="174:174" x14ac:dyDescent="0.3">
      <c r="FR23551"/>
    </row>
    <row r="23552" spans="174:174" x14ac:dyDescent="0.3">
      <c r="FR23552"/>
    </row>
    <row r="23553" spans="174:174" x14ac:dyDescent="0.3">
      <c r="FR23553"/>
    </row>
    <row r="23554" spans="174:174" x14ac:dyDescent="0.3">
      <c r="FR23554"/>
    </row>
    <row r="23555" spans="174:174" x14ac:dyDescent="0.3">
      <c r="FR23555"/>
    </row>
    <row r="23556" spans="174:174" x14ac:dyDescent="0.3">
      <c r="FR23556"/>
    </row>
    <row r="23557" spans="174:174" x14ac:dyDescent="0.3">
      <c r="FR23557"/>
    </row>
    <row r="23558" spans="174:174" x14ac:dyDescent="0.3">
      <c r="FR23558"/>
    </row>
    <row r="23559" spans="174:174" x14ac:dyDescent="0.3">
      <c r="FR23559"/>
    </row>
    <row r="23560" spans="174:174" x14ac:dyDescent="0.3">
      <c r="FR23560"/>
    </row>
    <row r="23561" spans="174:174" x14ac:dyDescent="0.3">
      <c r="FR23561"/>
    </row>
    <row r="23562" spans="174:174" x14ac:dyDescent="0.3">
      <c r="FR23562"/>
    </row>
    <row r="23563" spans="174:174" x14ac:dyDescent="0.3">
      <c r="FR23563"/>
    </row>
    <row r="23564" spans="174:174" x14ac:dyDescent="0.3">
      <c r="FR23564"/>
    </row>
    <row r="23565" spans="174:174" x14ac:dyDescent="0.3">
      <c r="FR23565"/>
    </row>
    <row r="23566" spans="174:174" x14ac:dyDescent="0.3">
      <c r="FR23566"/>
    </row>
    <row r="23567" spans="174:174" x14ac:dyDescent="0.3">
      <c r="FR23567"/>
    </row>
    <row r="23568" spans="174:174" x14ac:dyDescent="0.3">
      <c r="FR23568"/>
    </row>
    <row r="23569" spans="174:174" x14ac:dyDescent="0.3">
      <c r="FR23569"/>
    </row>
    <row r="23570" spans="174:174" x14ac:dyDescent="0.3">
      <c r="FR23570"/>
    </row>
    <row r="23571" spans="174:174" x14ac:dyDescent="0.3">
      <c r="FR23571"/>
    </row>
    <row r="23572" spans="174:174" x14ac:dyDescent="0.3">
      <c r="FR23572"/>
    </row>
    <row r="23573" spans="174:174" x14ac:dyDescent="0.3">
      <c r="FR23573"/>
    </row>
    <row r="23574" spans="174:174" x14ac:dyDescent="0.3">
      <c r="FR23574"/>
    </row>
    <row r="23575" spans="174:174" x14ac:dyDescent="0.3">
      <c r="FR23575"/>
    </row>
    <row r="23576" spans="174:174" x14ac:dyDescent="0.3">
      <c r="FR23576"/>
    </row>
    <row r="23577" spans="174:174" x14ac:dyDescent="0.3">
      <c r="FR23577"/>
    </row>
    <row r="23578" spans="174:174" x14ac:dyDescent="0.3">
      <c r="FR23578"/>
    </row>
    <row r="23579" spans="174:174" x14ac:dyDescent="0.3">
      <c r="FR23579"/>
    </row>
    <row r="23580" spans="174:174" x14ac:dyDescent="0.3">
      <c r="FR23580"/>
    </row>
    <row r="23581" spans="174:174" x14ac:dyDescent="0.3">
      <c r="FR23581"/>
    </row>
    <row r="23582" spans="174:174" x14ac:dyDescent="0.3">
      <c r="FR23582"/>
    </row>
    <row r="23583" spans="174:174" x14ac:dyDescent="0.3">
      <c r="FR23583"/>
    </row>
    <row r="23584" spans="174:174" x14ac:dyDescent="0.3">
      <c r="FR23584"/>
    </row>
    <row r="23585" spans="174:174" x14ac:dyDescent="0.3">
      <c r="FR23585"/>
    </row>
    <row r="23586" spans="174:174" x14ac:dyDescent="0.3">
      <c r="FR23586"/>
    </row>
    <row r="23587" spans="174:174" x14ac:dyDescent="0.3">
      <c r="FR23587"/>
    </row>
    <row r="23588" spans="174:174" x14ac:dyDescent="0.3">
      <c r="FR23588"/>
    </row>
    <row r="23589" spans="174:174" x14ac:dyDescent="0.3">
      <c r="FR23589"/>
    </row>
    <row r="23590" spans="174:174" x14ac:dyDescent="0.3">
      <c r="FR23590"/>
    </row>
    <row r="23591" spans="174:174" x14ac:dyDescent="0.3">
      <c r="FR23591"/>
    </row>
    <row r="23592" spans="174:174" x14ac:dyDescent="0.3">
      <c r="FR23592"/>
    </row>
    <row r="23593" spans="174:174" x14ac:dyDescent="0.3">
      <c r="FR23593"/>
    </row>
    <row r="23594" spans="174:174" x14ac:dyDescent="0.3">
      <c r="FR23594"/>
    </row>
    <row r="23595" spans="174:174" x14ac:dyDescent="0.3">
      <c r="FR23595"/>
    </row>
    <row r="23596" spans="174:174" x14ac:dyDescent="0.3">
      <c r="FR23596"/>
    </row>
    <row r="23597" spans="174:174" x14ac:dyDescent="0.3">
      <c r="FR23597"/>
    </row>
    <row r="23598" spans="174:174" x14ac:dyDescent="0.3">
      <c r="FR23598"/>
    </row>
    <row r="23599" spans="174:174" x14ac:dyDescent="0.3">
      <c r="FR23599"/>
    </row>
    <row r="23600" spans="174:174" x14ac:dyDescent="0.3">
      <c r="FR23600"/>
    </row>
    <row r="23601" spans="174:174" x14ac:dyDescent="0.3">
      <c r="FR23601"/>
    </row>
    <row r="23602" spans="174:174" x14ac:dyDescent="0.3">
      <c r="FR23602"/>
    </row>
    <row r="23603" spans="174:174" x14ac:dyDescent="0.3">
      <c r="FR23603"/>
    </row>
    <row r="23604" spans="174:174" x14ac:dyDescent="0.3">
      <c r="FR23604"/>
    </row>
    <row r="23605" spans="174:174" x14ac:dyDescent="0.3">
      <c r="FR23605"/>
    </row>
    <row r="23606" spans="174:174" x14ac:dyDescent="0.3">
      <c r="FR23606"/>
    </row>
    <row r="23607" spans="174:174" x14ac:dyDescent="0.3">
      <c r="FR23607"/>
    </row>
    <row r="23608" spans="174:174" x14ac:dyDescent="0.3">
      <c r="FR23608"/>
    </row>
    <row r="23609" spans="174:174" x14ac:dyDescent="0.3">
      <c r="FR23609"/>
    </row>
    <row r="23610" spans="174:174" x14ac:dyDescent="0.3">
      <c r="FR23610"/>
    </row>
    <row r="23611" spans="174:174" x14ac:dyDescent="0.3">
      <c r="FR23611"/>
    </row>
    <row r="23612" spans="174:174" x14ac:dyDescent="0.3">
      <c r="FR23612"/>
    </row>
    <row r="23613" spans="174:174" x14ac:dyDescent="0.3">
      <c r="FR23613"/>
    </row>
    <row r="23614" spans="174:174" x14ac:dyDescent="0.3">
      <c r="FR23614"/>
    </row>
    <row r="23615" spans="174:174" x14ac:dyDescent="0.3">
      <c r="FR23615"/>
    </row>
    <row r="23616" spans="174:174" x14ac:dyDescent="0.3">
      <c r="FR23616"/>
    </row>
    <row r="23617" spans="174:174" x14ac:dyDescent="0.3">
      <c r="FR23617"/>
    </row>
    <row r="23618" spans="174:174" x14ac:dyDescent="0.3">
      <c r="FR23618"/>
    </row>
    <row r="23619" spans="174:174" x14ac:dyDescent="0.3">
      <c r="FR23619"/>
    </row>
    <row r="23620" spans="174:174" x14ac:dyDescent="0.3">
      <c r="FR23620"/>
    </row>
    <row r="23621" spans="174:174" x14ac:dyDescent="0.3">
      <c r="FR23621"/>
    </row>
    <row r="23622" spans="174:174" x14ac:dyDescent="0.3">
      <c r="FR23622"/>
    </row>
    <row r="23623" spans="174:174" x14ac:dyDescent="0.3">
      <c r="FR23623"/>
    </row>
    <row r="23624" spans="174:174" x14ac:dyDescent="0.3">
      <c r="FR23624"/>
    </row>
    <row r="23625" spans="174:174" x14ac:dyDescent="0.3">
      <c r="FR23625"/>
    </row>
    <row r="23626" spans="174:174" x14ac:dyDescent="0.3">
      <c r="FR23626"/>
    </row>
    <row r="23627" spans="174:174" x14ac:dyDescent="0.3">
      <c r="FR23627"/>
    </row>
    <row r="23628" spans="174:174" x14ac:dyDescent="0.3">
      <c r="FR23628"/>
    </row>
    <row r="23629" spans="174:174" x14ac:dyDescent="0.3">
      <c r="FR23629"/>
    </row>
    <row r="23630" spans="174:174" x14ac:dyDescent="0.3">
      <c r="FR23630"/>
    </row>
    <row r="23631" spans="174:174" x14ac:dyDescent="0.3">
      <c r="FR23631"/>
    </row>
    <row r="23632" spans="174:174" x14ac:dyDescent="0.3">
      <c r="FR23632"/>
    </row>
    <row r="23633" spans="174:174" x14ac:dyDescent="0.3">
      <c r="FR23633"/>
    </row>
    <row r="23634" spans="174:174" x14ac:dyDescent="0.3">
      <c r="FR23634"/>
    </row>
    <row r="23635" spans="174:174" x14ac:dyDescent="0.3">
      <c r="FR23635"/>
    </row>
    <row r="23636" spans="174:174" x14ac:dyDescent="0.3">
      <c r="FR23636"/>
    </row>
    <row r="23637" spans="174:174" x14ac:dyDescent="0.3">
      <c r="FR23637"/>
    </row>
    <row r="23638" spans="174:174" x14ac:dyDescent="0.3">
      <c r="FR23638"/>
    </row>
    <row r="23639" spans="174:174" x14ac:dyDescent="0.3">
      <c r="FR23639"/>
    </row>
    <row r="23640" spans="174:174" x14ac:dyDescent="0.3">
      <c r="FR23640"/>
    </row>
    <row r="23641" spans="174:174" x14ac:dyDescent="0.3">
      <c r="FR23641"/>
    </row>
    <row r="23642" spans="174:174" x14ac:dyDescent="0.3">
      <c r="FR23642"/>
    </row>
    <row r="23643" spans="174:174" x14ac:dyDescent="0.3">
      <c r="FR23643"/>
    </row>
    <row r="23644" spans="174:174" x14ac:dyDescent="0.3">
      <c r="FR23644"/>
    </row>
    <row r="23645" spans="174:174" x14ac:dyDescent="0.3">
      <c r="FR23645"/>
    </row>
    <row r="23646" spans="174:174" x14ac:dyDescent="0.3">
      <c r="FR23646"/>
    </row>
    <row r="23647" spans="174:174" x14ac:dyDescent="0.3">
      <c r="FR23647"/>
    </row>
    <row r="23648" spans="174:174" x14ac:dyDescent="0.3">
      <c r="FR23648"/>
    </row>
    <row r="23649" spans="174:174" x14ac:dyDescent="0.3">
      <c r="FR23649"/>
    </row>
    <row r="23650" spans="174:174" x14ac:dyDescent="0.3">
      <c r="FR23650"/>
    </row>
    <row r="23651" spans="174:174" x14ac:dyDescent="0.3">
      <c r="FR23651"/>
    </row>
    <row r="23652" spans="174:174" x14ac:dyDescent="0.3">
      <c r="FR23652"/>
    </row>
    <row r="23653" spans="174:174" x14ac:dyDescent="0.3">
      <c r="FR23653"/>
    </row>
    <row r="23654" spans="174:174" x14ac:dyDescent="0.3">
      <c r="FR23654"/>
    </row>
    <row r="23655" spans="174:174" x14ac:dyDescent="0.3">
      <c r="FR23655"/>
    </row>
    <row r="23656" spans="174:174" x14ac:dyDescent="0.3">
      <c r="FR23656"/>
    </row>
    <row r="23657" spans="174:174" x14ac:dyDescent="0.3">
      <c r="FR23657"/>
    </row>
    <row r="23658" spans="174:174" x14ac:dyDescent="0.3">
      <c r="FR23658"/>
    </row>
    <row r="23659" spans="174:174" x14ac:dyDescent="0.3">
      <c r="FR23659"/>
    </row>
    <row r="23660" spans="174:174" x14ac:dyDescent="0.3">
      <c r="FR23660"/>
    </row>
    <row r="23661" spans="174:174" x14ac:dyDescent="0.3">
      <c r="FR23661"/>
    </row>
    <row r="23662" spans="174:174" x14ac:dyDescent="0.3">
      <c r="FR23662"/>
    </row>
    <row r="23663" spans="174:174" x14ac:dyDescent="0.3">
      <c r="FR23663"/>
    </row>
    <row r="23664" spans="174:174" x14ac:dyDescent="0.3">
      <c r="FR23664"/>
    </row>
    <row r="23665" spans="174:174" x14ac:dyDescent="0.3">
      <c r="FR23665"/>
    </row>
    <row r="23666" spans="174:174" x14ac:dyDescent="0.3">
      <c r="FR23666"/>
    </row>
    <row r="23667" spans="174:174" x14ac:dyDescent="0.3">
      <c r="FR23667"/>
    </row>
    <row r="23668" spans="174:174" x14ac:dyDescent="0.3">
      <c r="FR23668"/>
    </row>
    <row r="23669" spans="174:174" x14ac:dyDescent="0.3">
      <c r="FR23669"/>
    </row>
    <row r="23670" spans="174:174" x14ac:dyDescent="0.3">
      <c r="FR23670"/>
    </row>
    <row r="23671" spans="174:174" x14ac:dyDescent="0.3">
      <c r="FR23671"/>
    </row>
    <row r="23672" spans="174:174" x14ac:dyDescent="0.3">
      <c r="FR23672"/>
    </row>
    <row r="23673" spans="174:174" x14ac:dyDescent="0.3">
      <c r="FR23673"/>
    </row>
    <row r="23674" spans="174:174" x14ac:dyDescent="0.3">
      <c r="FR23674"/>
    </row>
    <row r="23675" spans="174:174" x14ac:dyDescent="0.3">
      <c r="FR23675"/>
    </row>
    <row r="23676" spans="174:174" x14ac:dyDescent="0.3">
      <c r="FR23676"/>
    </row>
    <row r="23677" spans="174:174" x14ac:dyDescent="0.3">
      <c r="FR23677"/>
    </row>
    <row r="23678" spans="174:174" x14ac:dyDescent="0.3">
      <c r="FR23678"/>
    </row>
    <row r="23679" spans="174:174" x14ac:dyDescent="0.3">
      <c r="FR23679"/>
    </row>
    <row r="23680" spans="174:174" x14ac:dyDescent="0.3">
      <c r="FR23680"/>
    </row>
    <row r="23681" spans="174:174" x14ac:dyDescent="0.3">
      <c r="FR23681"/>
    </row>
    <row r="23682" spans="174:174" x14ac:dyDescent="0.3">
      <c r="FR23682"/>
    </row>
    <row r="23683" spans="174:174" x14ac:dyDescent="0.3">
      <c r="FR23683"/>
    </row>
    <row r="23684" spans="174:174" x14ac:dyDescent="0.3">
      <c r="FR23684"/>
    </row>
    <row r="23685" spans="174:174" x14ac:dyDescent="0.3">
      <c r="FR23685"/>
    </row>
    <row r="23686" spans="174:174" x14ac:dyDescent="0.3">
      <c r="FR23686"/>
    </row>
    <row r="23687" spans="174:174" x14ac:dyDescent="0.3">
      <c r="FR23687"/>
    </row>
    <row r="23688" spans="174:174" x14ac:dyDescent="0.3">
      <c r="FR23688"/>
    </row>
    <row r="23689" spans="174:174" x14ac:dyDescent="0.3">
      <c r="FR23689"/>
    </row>
    <row r="23690" spans="174:174" x14ac:dyDescent="0.3">
      <c r="FR23690"/>
    </row>
    <row r="23691" spans="174:174" x14ac:dyDescent="0.3">
      <c r="FR23691"/>
    </row>
    <row r="23692" spans="174:174" x14ac:dyDescent="0.3">
      <c r="FR23692"/>
    </row>
    <row r="23693" spans="174:174" x14ac:dyDescent="0.3">
      <c r="FR23693"/>
    </row>
    <row r="23694" spans="174:174" x14ac:dyDescent="0.3">
      <c r="FR23694"/>
    </row>
    <row r="23695" spans="174:174" x14ac:dyDescent="0.3">
      <c r="FR23695"/>
    </row>
    <row r="23696" spans="174:174" x14ac:dyDescent="0.3">
      <c r="FR23696"/>
    </row>
    <row r="23697" spans="174:174" x14ac:dyDescent="0.3">
      <c r="FR23697"/>
    </row>
    <row r="23698" spans="174:174" x14ac:dyDescent="0.3">
      <c r="FR23698"/>
    </row>
    <row r="23699" spans="174:174" x14ac:dyDescent="0.3">
      <c r="FR23699"/>
    </row>
    <row r="23700" spans="174:174" x14ac:dyDescent="0.3">
      <c r="FR23700"/>
    </row>
    <row r="23701" spans="174:174" x14ac:dyDescent="0.3">
      <c r="FR23701"/>
    </row>
    <row r="23702" spans="174:174" x14ac:dyDescent="0.3">
      <c r="FR23702"/>
    </row>
    <row r="23703" spans="174:174" x14ac:dyDescent="0.3">
      <c r="FR23703"/>
    </row>
    <row r="23704" spans="174:174" x14ac:dyDescent="0.3">
      <c r="FR23704"/>
    </row>
    <row r="23705" spans="174:174" x14ac:dyDescent="0.3">
      <c r="FR23705"/>
    </row>
    <row r="23706" spans="174:174" x14ac:dyDescent="0.3">
      <c r="FR23706"/>
    </row>
    <row r="23707" spans="174:174" x14ac:dyDescent="0.3">
      <c r="FR23707"/>
    </row>
    <row r="23708" spans="174:174" x14ac:dyDescent="0.3">
      <c r="FR23708"/>
    </row>
    <row r="23709" spans="174:174" x14ac:dyDescent="0.3">
      <c r="FR23709"/>
    </row>
    <row r="23710" spans="174:174" x14ac:dyDescent="0.3">
      <c r="FR23710"/>
    </row>
    <row r="23711" spans="174:174" x14ac:dyDescent="0.3">
      <c r="FR23711"/>
    </row>
    <row r="23712" spans="174:174" x14ac:dyDescent="0.3">
      <c r="FR23712"/>
    </row>
    <row r="23713" spans="174:174" x14ac:dyDescent="0.3">
      <c r="FR23713"/>
    </row>
    <row r="23714" spans="174:174" x14ac:dyDescent="0.3">
      <c r="FR23714"/>
    </row>
    <row r="23715" spans="174:174" x14ac:dyDescent="0.3">
      <c r="FR23715"/>
    </row>
    <row r="23716" spans="174:174" x14ac:dyDescent="0.3">
      <c r="FR23716"/>
    </row>
    <row r="23717" spans="174:174" x14ac:dyDescent="0.3">
      <c r="FR23717"/>
    </row>
    <row r="23718" spans="174:174" x14ac:dyDescent="0.3">
      <c r="FR23718"/>
    </row>
    <row r="23719" spans="174:174" x14ac:dyDescent="0.3">
      <c r="FR23719"/>
    </row>
    <row r="23720" spans="174:174" x14ac:dyDescent="0.3">
      <c r="FR23720"/>
    </row>
    <row r="23721" spans="174:174" x14ac:dyDescent="0.3">
      <c r="FR23721"/>
    </row>
    <row r="23722" spans="174:174" x14ac:dyDescent="0.3">
      <c r="FR23722"/>
    </row>
    <row r="23723" spans="174:174" x14ac:dyDescent="0.3">
      <c r="FR23723"/>
    </row>
    <row r="23724" spans="174:174" x14ac:dyDescent="0.3">
      <c r="FR23724"/>
    </row>
    <row r="23725" spans="174:174" x14ac:dyDescent="0.3">
      <c r="FR23725"/>
    </row>
    <row r="23726" spans="174:174" x14ac:dyDescent="0.3">
      <c r="FR23726"/>
    </row>
    <row r="23727" spans="174:174" x14ac:dyDescent="0.3">
      <c r="FR23727"/>
    </row>
    <row r="23728" spans="174:174" x14ac:dyDescent="0.3">
      <c r="FR23728"/>
    </row>
    <row r="23729" spans="174:174" x14ac:dyDescent="0.3">
      <c r="FR23729"/>
    </row>
    <row r="23730" spans="174:174" x14ac:dyDescent="0.3">
      <c r="FR23730"/>
    </row>
    <row r="23731" spans="174:174" x14ac:dyDescent="0.3">
      <c r="FR23731"/>
    </row>
    <row r="23732" spans="174:174" x14ac:dyDescent="0.3">
      <c r="FR23732"/>
    </row>
    <row r="23733" spans="174:174" x14ac:dyDescent="0.3">
      <c r="FR23733"/>
    </row>
    <row r="23734" spans="174:174" x14ac:dyDescent="0.3">
      <c r="FR23734"/>
    </row>
    <row r="23735" spans="174:174" x14ac:dyDescent="0.3">
      <c r="FR23735"/>
    </row>
    <row r="23736" spans="174:174" x14ac:dyDescent="0.3">
      <c r="FR23736"/>
    </row>
    <row r="23737" spans="174:174" x14ac:dyDescent="0.3">
      <c r="FR23737"/>
    </row>
    <row r="23738" spans="174:174" x14ac:dyDescent="0.3">
      <c r="FR23738"/>
    </row>
    <row r="23739" spans="174:174" x14ac:dyDescent="0.3">
      <c r="FR23739"/>
    </row>
    <row r="23740" spans="174:174" x14ac:dyDescent="0.3">
      <c r="FR23740"/>
    </row>
    <row r="23741" spans="174:174" x14ac:dyDescent="0.3">
      <c r="FR23741"/>
    </row>
    <row r="23742" spans="174:174" x14ac:dyDescent="0.3">
      <c r="FR23742"/>
    </row>
    <row r="23743" spans="174:174" x14ac:dyDescent="0.3">
      <c r="FR23743"/>
    </row>
    <row r="23744" spans="174:174" x14ac:dyDescent="0.3">
      <c r="FR23744"/>
    </row>
    <row r="23745" spans="174:174" x14ac:dyDescent="0.3">
      <c r="FR23745"/>
    </row>
    <row r="23746" spans="174:174" x14ac:dyDescent="0.3">
      <c r="FR23746"/>
    </row>
    <row r="23747" spans="174:174" x14ac:dyDescent="0.3">
      <c r="FR23747"/>
    </row>
    <row r="23748" spans="174:174" x14ac:dyDescent="0.3">
      <c r="FR23748"/>
    </row>
    <row r="23749" spans="174:174" x14ac:dyDescent="0.3">
      <c r="FR23749"/>
    </row>
    <row r="23750" spans="174:174" x14ac:dyDescent="0.3">
      <c r="FR23750"/>
    </row>
    <row r="23751" spans="174:174" x14ac:dyDescent="0.3">
      <c r="FR23751"/>
    </row>
    <row r="23752" spans="174:174" x14ac:dyDescent="0.3">
      <c r="FR23752"/>
    </row>
    <row r="23753" spans="174:174" x14ac:dyDescent="0.3">
      <c r="FR23753"/>
    </row>
    <row r="23754" spans="174:174" x14ac:dyDescent="0.3">
      <c r="FR23754"/>
    </row>
    <row r="23755" spans="174:174" x14ac:dyDescent="0.3">
      <c r="FR23755"/>
    </row>
    <row r="23756" spans="174:174" x14ac:dyDescent="0.3">
      <c r="FR23756"/>
    </row>
    <row r="23757" spans="174:174" x14ac:dyDescent="0.3">
      <c r="FR23757"/>
    </row>
    <row r="23758" spans="174:174" x14ac:dyDescent="0.3">
      <c r="FR23758"/>
    </row>
    <row r="23759" spans="174:174" x14ac:dyDescent="0.3">
      <c r="FR23759"/>
    </row>
    <row r="23760" spans="174:174" x14ac:dyDescent="0.3">
      <c r="FR23760"/>
    </row>
    <row r="23761" spans="174:174" x14ac:dyDescent="0.3">
      <c r="FR23761"/>
    </row>
    <row r="23762" spans="174:174" x14ac:dyDescent="0.3">
      <c r="FR23762"/>
    </row>
    <row r="23763" spans="174:174" x14ac:dyDescent="0.3">
      <c r="FR23763"/>
    </row>
    <row r="23764" spans="174:174" x14ac:dyDescent="0.3">
      <c r="FR23764"/>
    </row>
    <row r="23765" spans="174:174" x14ac:dyDescent="0.3">
      <c r="FR23765"/>
    </row>
    <row r="23766" spans="174:174" x14ac:dyDescent="0.3">
      <c r="FR23766"/>
    </row>
    <row r="23767" spans="174:174" x14ac:dyDescent="0.3">
      <c r="FR23767"/>
    </row>
    <row r="23768" spans="174:174" x14ac:dyDescent="0.3">
      <c r="FR23768"/>
    </row>
    <row r="23769" spans="174:174" x14ac:dyDescent="0.3">
      <c r="FR23769"/>
    </row>
    <row r="23770" spans="174:174" x14ac:dyDescent="0.3">
      <c r="FR23770"/>
    </row>
    <row r="23771" spans="174:174" x14ac:dyDescent="0.3">
      <c r="FR23771"/>
    </row>
    <row r="23772" spans="174:174" x14ac:dyDescent="0.3">
      <c r="FR23772"/>
    </row>
    <row r="23773" spans="174:174" x14ac:dyDescent="0.3">
      <c r="FR23773"/>
    </row>
    <row r="23774" spans="174:174" x14ac:dyDescent="0.3">
      <c r="FR23774"/>
    </row>
    <row r="23775" spans="174:174" x14ac:dyDescent="0.3">
      <c r="FR23775"/>
    </row>
    <row r="23776" spans="174:174" x14ac:dyDescent="0.3">
      <c r="FR23776"/>
    </row>
    <row r="23777" spans="174:174" x14ac:dyDescent="0.3">
      <c r="FR23777"/>
    </row>
    <row r="23778" spans="174:174" x14ac:dyDescent="0.3">
      <c r="FR23778"/>
    </row>
    <row r="23779" spans="174:174" x14ac:dyDescent="0.3">
      <c r="FR23779"/>
    </row>
    <row r="23780" spans="174:174" x14ac:dyDescent="0.3">
      <c r="FR23780"/>
    </row>
    <row r="23781" spans="174:174" x14ac:dyDescent="0.3">
      <c r="FR23781"/>
    </row>
    <row r="23782" spans="174:174" x14ac:dyDescent="0.3">
      <c r="FR23782"/>
    </row>
    <row r="23783" spans="174:174" x14ac:dyDescent="0.3">
      <c r="FR23783"/>
    </row>
    <row r="23784" spans="174:174" x14ac:dyDescent="0.3">
      <c r="FR23784"/>
    </row>
    <row r="23785" spans="174:174" x14ac:dyDescent="0.3">
      <c r="FR23785"/>
    </row>
    <row r="23786" spans="174:174" x14ac:dyDescent="0.3">
      <c r="FR23786"/>
    </row>
    <row r="23787" spans="174:174" x14ac:dyDescent="0.3">
      <c r="FR23787"/>
    </row>
    <row r="23788" spans="174:174" x14ac:dyDescent="0.3">
      <c r="FR23788"/>
    </row>
    <row r="23789" spans="174:174" x14ac:dyDescent="0.3">
      <c r="FR23789"/>
    </row>
    <row r="23790" spans="174:174" x14ac:dyDescent="0.3">
      <c r="FR23790"/>
    </row>
    <row r="23791" spans="174:174" x14ac:dyDescent="0.3">
      <c r="FR23791"/>
    </row>
    <row r="23792" spans="174:174" x14ac:dyDescent="0.3">
      <c r="FR23792"/>
    </row>
    <row r="23793" spans="174:174" x14ac:dyDescent="0.3">
      <c r="FR23793"/>
    </row>
    <row r="23794" spans="174:174" x14ac:dyDescent="0.3">
      <c r="FR23794"/>
    </row>
    <row r="23795" spans="174:174" x14ac:dyDescent="0.3">
      <c r="FR23795"/>
    </row>
    <row r="23796" spans="174:174" x14ac:dyDescent="0.3">
      <c r="FR23796"/>
    </row>
    <row r="23797" spans="174:174" x14ac:dyDescent="0.3">
      <c r="FR23797"/>
    </row>
    <row r="23798" spans="174:174" x14ac:dyDescent="0.3">
      <c r="FR23798"/>
    </row>
    <row r="23799" spans="174:174" x14ac:dyDescent="0.3">
      <c r="FR23799"/>
    </row>
    <row r="23800" spans="174:174" x14ac:dyDescent="0.3">
      <c r="FR23800"/>
    </row>
    <row r="23801" spans="174:174" x14ac:dyDescent="0.3">
      <c r="FR23801"/>
    </row>
    <row r="23802" spans="174:174" x14ac:dyDescent="0.3">
      <c r="FR23802"/>
    </row>
    <row r="23803" spans="174:174" x14ac:dyDescent="0.3">
      <c r="FR23803"/>
    </row>
    <row r="23804" spans="174:174" x14ac:dyDescent="0.3">
      <c r="FR23804"/>
    </row>
    <row r="23805" spans="174:174" x14ac:dyDescent="0.3">
      <c r="FR23805"/>
    </row>
    <row r="23806" spans="174:174" x14ac:dyDescent="0.3">
      <c r="FR23806"/>
    </row>
    <row r="23807" spans="174:174" x14ac:dyDescent="0.3">
      <c r="FR23807"/>
    </row>
    <row r="23808" spans="174:174" x14ac:dyDescent="0.3">
      <c r="FR23808"/>
    </row>
    <row r="23809" spans="174:174" x14ac:dyDescent="0.3">
      <c r="FR23809"/>
    </row>
    <row r="23810" spans="174:174" x14ac:dyDescent="0.3">
      <c r="FR23810"/>
    </row>
    <row r="23811" spans="174:174" x14ac:dyDescent="0.3">
      <c r="FR23811"/>
    </row>
    <row r="23812" spans="174:174" x14ac:dyDescent="0.3">
      <c r="FR23812"/>
    </row>
    <row r="23813" spans="174:174" x14ac:dyDescent="0.3">
      <c r="FR23813"/>
    </row>
    <row r="23814" spans="174:174" x14ac:dyDescent="0.3">
      <c r="FR23814"/>
    </row>
    <row r="23815" spans="174:174" x14ac:dyDescent="0.3">
      <c r="FR23815"/>
    </row>
    <row r="23816" spans="174:174" x14ac:dyDescent="0.3">
      <c r="FR23816"/>
    </row>
    <row r="23817" spans="174:174" x14ac:dyDescent="0.3">
      <c r="FR23817"/>
    </row>
    <row r="23818" spans="174:174" x14ac:dyDescent="0.3">
      <c r="FR23818"/>
    </row>
    <row r="23819" spans="174:174" x14ac:dyDescent="0.3">
      <c r="FR23819"/>
    </row>
    <row r="23820" spans="174:174" x14ac:dyDescent="0.3">
      <c r="FR23820"/>
    </row>
    <row r="23821" spans="174:174" x14ac:dyDescent="0.3">
      <c r="FR23821"/>
    </row>
    <row r="23822" spans="174:174" x14ac:dyDescent="0.3">
      <c r="FR23822"/>
    </row>
    <row r="23823" spans="174:174" x14ac:dyDescent="0.3">
      <c r="FR23823"/>
    </row>
    <row r="23824" spans="174:174" x14ac:dyDescent="0.3">
      <c r="FR23824"/>
    </row>
    <row r="23825" spans="174:174" x14ac:dyDescent="0.3">
      <c r="FR23825"/>
    </row>
    <row r="23826" spans="174:174" x14ac:dyDescent="0.3">
      <c r="FR23826"/>
    </row>
    <row r="23827" spans="174:174" x14ac:dyDescent="0.3">
      <c r="FR23827"/>
    </row>
    <row r="23828" spans="174:174" x14ac:dyDescent="0.3">
      <c r="FR23828"/>
    </row>
    <row r="23829" spans="174:174" x14ac:dyDescent="0.3">
      <c r="FR23829"/>
    </row>
    <row r="23830" spans="174:174" x14ac:dyDescent="0.3">
      <c r="FR23830"/>
    </row>
    <row r="23831" spans="174:174" x14ac:dyDescent="0.3">
      <c r="FR23831"/>
    </row>
    <row r="23832" spans="174:174" x14ac:dyDescent="0.3">
      <c r="FR23832"/>
    </row>
    <row r="23833" spans="174:174" x14ac:dyDescent="0.3">
      <c r="FR23833"/>
    </row>
    <row r="23834" spans="174:174" x14ac:dyDescent="0.3">
      <c r="FR23834"/>
    </row>
    <row r="23835" spans="174:174" x14ac:dyDescent="0.3">
      <c r="FR23835"/>
    </row>
    <row r="23836" spans="174:174" x14ac:dyDescent="0.3">
      <c r="FR23836"/>
    </row>
    <row r="23837" spans="174:174" x14ac:dyDescent="0.3">
      <c r="FR23837"/>
    </row>
    <row r="23838" spans="174:174" x14ac:dyDescent="0.3">
      <c r="FR23838"/>
    </row>
    <row r="23839" spans="174:174" x14ac:dyDescent="0.3">
      <c r="FR23839"/>
    </row>
    <row r="23840" spans="174:174" x14ac:dyDescent="0.3">
      <c r="FR23840"/>
    </row>
    <row r="23841" spans="174:174" x14ac:dyDescent="0.3">
      <c r="FR23841"/>
    </row>
    <row r="23842" spans="174:174" x14ac:dyDescent="0.3">
      <c r="FR23842"/>
    </row>
    <row r="23843" spans="174:174" x14ac:dyDescent="0.3">
      <c r="FR23843"/>
    </row>
    <row r="23844" spans="174:174" x14ac:dyDescent="0.3">
      <c r="FR23844"/>
    </row>
    <row r="23845" spans="174:174" x14ac:dyDescent="0.3">
      <c r="FR23845"/>
    </row>
    <row r="23846" spans="174:174" x14ac:dyDescent="0.3">
      <c r="FR23846"/>
    </row>
    <row r="23847" spans="174:174" x14ac:dyDescent="0.3">
      <c r="FR23847"/>
    </row>
    <row r="23848" spans="174:174" x14ac:dyDescent="0.3">
      <c r="FR23848"/>
    </row>
    <row r="23849" spans="174:174" x14ac:dyDescent="0.3">
      <c r="FR23849"/>
    </row>
    <row r="23850" spans="174:174" x14ac:dyDescent="0.3">
      <c r="FR23850"/>
    </row>
    <row r="23851" spans="174:174" x14ac:dyDescent="0.3">
      <c r="FR23851"/>
    </row>
    <row r="23852" spans="174:174" x14ac:dyDescent="0.3">
      <c r="FR23852"/>
    </row>
    <row r="23853" spans="174:174" x14ac:dyDescent="0.3">
      <c r="FR23853"/>
    </row>
    <row r="23854" spans="174:174" x14ac:dyDescent="0.3">
      <c r="FR23854"/>
    </row>
    <row r="23855" spans="174:174" x14ac:dyDescent="0.3">
      <c r="FR23855"/>
    </row>
    <row r="23856" spans="174:174" x14ac:dyDescent="0.3">
      <c r="FR23856"/>
    </row>
    <row r="23857" spans="174:174" x14ac:dyDescent="0.3">
      <c r="FR23857"/>
    </row>
    <row r="23858" spans="174:174" x14ac:dyDescent="0.3">
      <c r="FR23858"/>
    </row>
    <row r="23859" spans="174:174" x14ac:dyDescent="0.3">
      <c r="FR23859"/>
    </row>
    <row r="23860" spans="174:174" x14ac:dyDescent="0.3">
      <c r="FR23860"/>
    </row>
    <row r="23861" spans="174:174" x14ac:dyDescent="0.3">
      <c r="FR23861"/>
    </row>
    <row r="23862" spans="174:174" x14ac:dyDescent="0.3">
      <c r="FR23862"/>
    </row>
    <row r="23863" spans="174:174" x14ac:dyDescent="0.3">
      <c r="FR23863"/>
    </row>
    <row r="23864" spans="174:174" x14ac:dyDescent="0.3">
      <c r="FR23864"/>
    </row>
    <row r="23865" spans="174:174" x14ac:dyDescent="0.3">
      <c r="FR23865"/>
    </row>
    <row r="23866" spans="174:174" x14ac:dyDescent="0.3">
      <c r="FR23866"/>
    </row>
    <row r="23867" spans="174:174" x14ac:dyDescent="0.3">
      <c r="FR23867"/>
    </row>
    <row r="23868" spans="174:174" x14ac:dyDescent="0.3">
      <c r="FR23868"/>
    </row>
    <row r="23869" spans="174:174" x14ac:dyDescent="0.3">
      <c r="FR23869"/>
    </row>
    <row r="23870" spans="174:174" x14ac:dyDescent="0.3">
      <c r="FR23870"/>
    </row>
    <row r="23871" spans="174:174" x14ac:dyDescent="0.3">
      <c r="FR23871"/>
    </row>
    <row r="23872" spans="174:174" x14ac:dyDescent="0.3">
      <c r="FR23872"/>
    </row>
    <row r="23873" spans="174:174" x14ac:dyDescent="0.3">
      <c r="FR23873"/>
    </row>
    <row r="23874" spans="174:174" x14ac:dyDescent="0.3">
      <c r="FR23874"/>
    </row>
    <row r="23875" spans="174:174" x14ac:dyDescent="0.3">
      <c r="FR23875"/>
    </row>
    <row r="23876" spans="174:174" x14ac:dyDescent="0.3">
      <c r="FR23876"/>
    </row>
    <row r="23877" spans="174:174" x14ac:dyDescent="0.3">
      <c r="FR23877"/>
    </row>
    <row r="23878" spans="174:174" x14ac:dyDescent="0.3">
      <c r="FR23878"/>
    </row>
    <row r="23879" spans="174:174" x14ac:dyDescent="0.3">
      <c r="FR23879"/>
    </row>
    <row r="23880" spans="174:174" x14ac:dyDescent="0.3">
      <c r="FR23880"/>
    </row>
    <row r="23881" spans="174:174" x14ac:dyDescent="0.3">
      <c r="FR23881"/>
    </row>
    <row r="23882" spans="174:174" x14ac:dyDescent="0.3">
      <c r="FR23882"/>
    </row>
    <row r="23883" spans="174:174" x14ac:dyDescent="0.3">
      <c r="FR23883"/>
    </row>
    <row r="23884" spans="174:174" x14ac:dyDescent="0.3">
      <c r="FR23884"/>
    </row>
    <row r="23885" spans="174:174" x14ac:dyDescent="0.3">
      <c r="FR23885"/>
    </row>
    <row r="23886" spans="174:174" x14ac:dyDescent="0.3">
      <c r="FR23886"/>
    </row>
    <row r="23887" spans="174:174" x14ac:dyDescent="0.3">
      <c r="FR23887"/>
    </row>
    <row r="23888" spans="174:174" x14ac:dyDescent="0.3">
      <c r="FR23888"/>
    </row>
    <row r="23889" spans="174:174" x14ac:dyDescent="0.3">
      <c r="FR23889"/>
    </row>
    <row r="23890" spans="174:174" x14ac:dyDescent="0.3">
      <c r="FR23890"/>
    </row>
    <row r="23891" spans="174:174" x14ac:dyDescent="0.3">
      <c r="FR23891"/>
    </row>
    <row r="23892" spans="174:174" x14ac:dyDescent="0.3">
      <c r="FR23892"/>
    </row>
    <row r="23893" spans="174:174" x14ac:dyDescent="0.3">
      <c r="FR23893"/>
    </row>
    <row r="23894" spans="174:174" x14ac:dyDescent="0.3">
      <c r="FR23894"/>
    </row>
    <row r="23895" spans="174:174" x14ac:dyDescent="0.3">
      <c r="FR23895"/>
    </row>
    <row r="23896" spans="174:174" x14ac:dyDescent="0.3">
      <c r="FR23896"/>
    </row>
    <row r="23897" spans="174:174" x14ac:dyDescent="0.3">
      <c r="FR23897"/>
    </row>
    <row r="23898" spans="174:174" x14ac:dyDescent="0.3">
      <c r="FR23898"/>
    </row>
    <row r="23899" spans="174:174" x14ac:dyDescent="0.3">
      <c r="FR23899"/>
    </row>
    <row r="23900" spans="174:174" x14ac:dyDescent="0.3">
      <c r="FR23900"/>
    </row>
    <row r="23901" spans="174:174" x14ac:dyDescent="0.3">
      <c r="FR23901"/>
    </row>
    <row r="23902" spans="174:174" x14ac:dyDescent="0.3">
      <c r="FR23902"/>
    </row>
    <row r="23903" spans="174:174" x14ac:dyDescent="0.3">
      <c r="FR23903"/>
    </row>
    <row r="23904" spans="174:174" x14ac:dyDescent="0.3">
      <c r="FR23904"/>
    </row>
    <row r="23905" spans="174:174" x14ac:dyDescent="0.3">
      <c r="FR23905"/>
    </row>
    <row r="23906" spans="174:174" x14ac:dyDescent="0.3">
      <c r="FR23906"/>
    </row>
    <row r="23907" spans="174:174" x14ac:dyDescent="0.3">
      <c r="FR23907"/>
    </row>
    <row r="23908" spans="174:174" x14ac:dyDescent="0.3">
      <c r="FR23908"/>
    </row>
    <row r="23909" spans="174:174" x14ac:dyDescent="0.3">
      <c r="FR23909"/>
    </row>
    <row r="23910" spans="174:174" x14ac:dyDescent="0.3">
      <c r="FR23910"/>
    </row>
    <row r="23911" spans="174:174" x14ac:dyDescent="0.3">
      <c r="FR23911"/>
    </row>
    <row r="23912" spans="174:174" x14ac:dyDescent="0.3">
      <c r="FR23912"/>
    </row>
    <row r="23913" spans="174:174" x14ac:dyDescent="0.3">
      <c r="FR23913"/>
    </row>
    <row r="23914" spans="174:174" x14ac:dyDescent="0.3">
      <c r="FR23914"/>
    </row>
    <row r="23915" spans="174:174" x14ac:dyDescent="0.3">
      <c r="FR23915"/>
    </row>
    <row r="23916" spans="174:174" x14ac:dyDescent="0.3">
      <c r="FR23916"/>
    </row>
    <row r="23917" spans="174:174" x14ac:dyDescent="0.3">
      <c r="FR23917"/>
    </row>
    <row r="23918" spans="174:174" x14ac:dyDescent="0.3">
      <c r="FR23918"/>
    </row>
    <row r="23919" spans="174:174" x14ac:dyDescent="0.3">
      <c r="FR23919"/>
    </row>
    <row r="23920" spans="174:174" x14ac:dyDescent="0.3">
      <c r="FR23920"/>
    </row>
    <row r="23921" spans="174:174" x14ac:dyDescent="0.3">
      <c r="FR23921"/>
    </row>
    <row r="23922" spans="174:174" x14ac:dyDescent="0.3">
      <c r="FR23922"/>
    </row>
    <row r="23923" spans="174:174" x14ac:dyDescent="0.3">
      <c r="FR23923"/>
    </row>
    <row r="23924" spans="174:174" x14ac:dyDescent="0.3">
      <c r="FR23924"/>
    </row>
    <row r="23925" spans="174:174" x14ac:dyDescent="0.3">
      <c r="FR23925"/>
    </row>
    <row r="23926" spans="174:174" x14ac:dyDescent="0.3">
      <c r="FR23926"/>
    </row>
    <row r="23927" spans="174:174" x14ac:dyDescent="0.3">
      <c r="FR23927"/>
    </row>
    <row r="23928" spans="174:174" x14ac:dyDescent="0.3">
      <c r="FR23928"/>
    </row>
    <row r="23929" spans="174:174" x14ac:dyDescent="0.3">
      <c r="FR23929"/>
    </row>
    <row r="23930" spans="174:174" x14ac:dyDescent="0.3">
      <c r="FR23930"/>
    </row>
    <row r="23931" spans="174:174" x14ac:dyDescent="0.3">
      <c r="FR23931"/>
    </row>
    <row r="23932" spans="174:174" x14ac:dyDescent="0.3">
      <c r="FR23932"/>
    </row>
    <row r="23933" spans="174:174" x14ac:dyDescent="0.3">
      <c r="FR23933"/>
    </row>
    <row r="23934" spans="174:174" x14ac:dyDescent="0.3">
      <c r="FR23934"/>
    </row>
    <row r="23935" spans="174:174" x14ac:dyDescent="0.3">
      <c r="FR23935"/>
    </row>
    <row r="23936" spans="174:174" x14ac:dyDescent="0.3">
      <c r="FR23936"/>
    </row>
    <row r="23937" spans="174:174" x14ac:dyDescent="0.3">
      <c r="FR23937"/>
    </row>
    <row r="23938" spans="174:174" x14ac:dyDescent="0.3">
      <c r="FR23938"/>
    </row>
    <row r="23939" spans="174:174" x14ac:dyDescent="0.3">
      <c r="FR23939"/>
    </row>
    <row r="23940" spans="174:174" x14ac:dyDescent="0.3">
      <c r="FR23940"/>
    </row>
    <row r="23941" spans="174:174" x14ac:dyDescent="0.3">
      <c r="FR23941"/>
    </row>
    <row r="23942" spans="174:174" x14ac:dyDescent="0.3">
      <c r="FR23942"/>
    </row>
    <row r="23943" spans="174:174" x14ac:dyDescent="0.3">
      <c r="FR23943"/>
    </row>
    <row r="23944" spans="174:174" x14ac:dyDescent="0.3">
      <c r="FR23944"/>
    </row>
    <row r="23945" spans="174:174" x14ac:dyDescent="0.3">
      <c r="FR23945"/>
    </row>
    <row r="23946" spans="174:174" x14ac:dyDescent="0.3">
      <c r="FR23946"/>
    </row>
    <row r="23947" spans="174:174" x14ac:dyDescent="0.3">
      <c r="FR23947"/>
    </row>
    <row r="23948" spans="174:174" x14ac:dyDescent="0.3">
      <c r="FR23948"/>
    </row>
    <row r="23949" spans="174:174" x14ac:dyDescent="0.3">
      <c r="FR23949"/>
    </row>
    <row r="23950" spans="174:174" x14ac:dyDescent="0.3">
      <c r="FR23950"/>
    </row>
    <row r="23951" spans="174:174" x14ac:dyDescent="0.3">
      <c r="FR23951"/>
    </row>
    <row r="23952" spans="174:174" x14ac:dyDescent="0.3">
      <c r="FR23952"/>
    </row>
    <row r="23953" spans="174:174" x14ac:dyDescent="0.3">
      <c r="FR23953"/>
    </row>
    <row r="23954" spans="174:174" x14ac:dyDescent="0.3">
      <c r="FR23954"/>
    </row>
    <row r="23955" spans="174:174" x14ac:dyDescent="0.3">
      <c r="FR23955"/>
    </row>
    <row r="23956" spans="174:174" x14ac:dyDescent="0.3">
      <c r="FR23956"/>
    </row>
    <row r="23957" spans="174:174" x14ac:dyDescent="0.3">
      <c r="FR23957"/>
    </row>
    <row r="23958" spans="174:174" x14ac:dyDescent="0.3">
      <c r="FR23958"/>
    </row>
    <row r="23959" spans="174:174" x14ac:dyDescent="0.3">
      <c r="FR23959"/>
    </row>
    <row r="23960" spans="174:174" x14ac:dyDescent="0.3">
      <c r="FR23960"/>
    </row>
    <row r="23961" spans="174:174" x14ac:dyDescent="0.3">
      <c r="FR23961"/>
    </row>
    <row r="23962" spans="174:174" x14ac:dyDescent="0.3">
      <c r="FR23962"/>
    </row>
    <row r="23963" spans="174:174" x14ac:dyDescent="0.3">
      <c r="FR23963"/>
    </row>
    <row r="23964" spans="174:174" x14ac:dyDescent="0.3">
      <c r="FR23964"/>
    </row>
    <row r="23965" spans="174:174" x14ac:dyDescent="0.3">
      <c r="FR23965"/>
    </row>
    <row r="23966" spans="174:174" x14ac:dyDescent="0.3">
      <c r="FR23966"/>
    </row>
    <row r="23967" spans="174:174" x14ac:dyDescent="0.3">
      <c r="FR23967"/>
    </row>
    <row r="23968" spans="174:174" x14ac:dyDescent="0.3">
      <c r="FR23968"/>
    </row>
    <row r="23969" spans="174:174" x14ac:dyDescent="0.3">
      <c r="FR23969"/>
    </row>
    <row r="23970" spans="174:174" x14ac:dyDescent="0.3">
      <c r="FR23970"/>
    </row>
    <row r="23971" spans="174:174" x14ac:dyDescent="0.3">
      <c r="FR23971"/>
    </row>
    <row r="23972" spans="174:174" x14ac:dyDescent="0.3">
      <c r="FR23972"/>
    </row>
    <row r="23973" spans="174:174" x14ac:dyDescent="0.3">
      <c r="FR23973"/>
    </row>
    <row r="23974" spans="174:174" x14ac:dyDescent="0.3">
      <c r="FR23974"/>
    </row>
    <row r="23975" spans="174:174" x14ac:dyDescent="0.3">
      <c r="FR23975"/>
    </row>
    <row r="23976" spans="174:174" x14ac:dyDescent="0.3">
      <c r="FR23976"/>
    </row>
    <row r="23977" spans="174:174" x14ac:dyDescent="0.3">
      <c r="FR23977"/>
    </row>
    <row r="23978" spans="174:174" x14ac:dyDescent="0.3">
      <c r="FR23978"/>
    </row>
    <row r="23979" spans="174:174" x14ac:dyDescent="0.3">
      <c r="FR23979"/>
    </row>
    <row r="23980" spans="174:174" x14ac:dyDescent="0.3">
      <c r="FR23980"/>
    </row>
    <row r="23981" spans="174:174" x14ac:dyDescent="0.3">
      <c r="FR23981"/>
    </row>
    <row r="23982" spans="174:174" x14ac:dyDescent="0.3">
      <c r="FR23982"/>
    </row>
    <row r="23983" spans="174:174" x14ac:dyDescent="0.3">
      <c r="FR23983"/>
    </row>
    <row r="23984" spans="174:174" x14ac:dyDescent="0.3">
      <c r="FR23984"/>
    </row>
    <row r="23985" spans="174:174" x14ac:dyDescent="0.3">
      <c r="FR23985"/>
    </row>
    <row r="23986" spans="174:174" x14ac:dyDescent="0.3">
      <c r="FR23986"/>
    </row>
    <row r="23987" spans="174:174" x14ac:dyDescent="0.3">
      <c r="FR23987"/>
    </row>
    <row r="23988" spans="174:174" x14ac:dyDescent="0.3">
      <c r="FR23988"/>
    </row>
    <row r="23989" spans="174:174" x14ac:dyDescent="0.3">
      <c r="FR23989"/>
    </row>
    <row r="23990" spans="174:174" x14ac:dyDescent="0.3">
      <c r="FR23990"/>
    </row>
    <row r="23991" spans="174:174" x14ac:dyDescent="0.3">
      <c r="FR23991"/>
    </row>
    <row r="23992" spans="174:174" x14ac:dyDescent="0.3">
      <c r="FR23992"/>
    </row>
    <row r="23993" spans="174:174" x14ac:dyDescent="0.3">
      <c r="FR23993"/>
    </row>
    <row r="23994" spans="174:174" x14ac:dyDescent="0.3">
      <c r="FR23994"/>
    </row>
    <row r="23995" spans="174:174" x14ac:dyDescent="0.3">
      <c r="FR23995"/>
    </row>
    <row r="23996" spans="174:174" x14ac:dyDescent="0.3">
      <c r="FR23996"/>
    </row>
    <row r="23997" spans="174:174" x14ac:dyDescent="0.3">
      <c r="FR23997"/>
    </row>
    <row r="23998" spans="174:174" x14ac:dyDescent="0.3">
      <c r="FR23998"/>
    </row>
    <row r="23999" spans="174:174" x14ac:dyDescent="0.3">
      <c r="FR23999"/>
    </row>
    <row r="24000" spans="174:174" x14ac:dyDescent="0.3">
      <c r="FR24000"/>
    </row>
    <row r="24001" spans="174:174" x14ac:dyDescent="0.3">
      <c r="FR24001"/>
    </row>
    <row r="24002" spans="174:174" x14ac:dyDescent="0.3">
      <c r="FR24002"/>
    </row>
    <row r="24003" spans="174:174" x14ac:dyDescent="0.3">
      <c r="FR24003"/>
    </row>
    <row r="24004" spans="174:174" x14ac:dyDescent="0.3">
      <c r="FR24004"/>
    </row>
    <row r="24005" spans="174:174" x14ac:dyDescent="0.3">
      <c r="FR24005"/>
    </row>
    <row r="24006" spans="174:174" x14ac:dyDescent="0.3">
      <c r="FR24006"/>
    </row>
    <row r="24007" spans="174:174" x14ac:dyDescent="0.3">
      <c r="FR24007"/>
    </row>
    <row r="24008" spans="174:174" x14ac:dyDescent="0.3">
      <c r="FR24008"/>
    </row>
    <row r="24009" spans="174:174" x14ac:dyDescent="0.3">
      <c r="FR24009"/>
    </row>
    <row r="24010" spans="174:174" x14ac:dyDescent="0.3">
      <c r="FR24010"/>
    </row>
    <row r="24011" spans="174:174" x14ac:dyDescent="0.3">
      <c r="FR24011"/>
    </row>
    <row r="24012" spans="174:174" x14ac:dyDescent="0.3">
      <c r="FR24012"/>
    </row>
    <row r="24013" spans="174:174" x14ac:dyDescent="0.3">
      <c r="FR24013"/>
    </row>
    <row r="24014" spans="174:174" x14ac:dyDescent="0.3">
      <c r="FR24014"/>
    </row>
    <row r="24015" spans="174:174" x14ac:dyDescent="0.3">
      <c r="FR24015"/>
    </row>
    <row r="24016" spans="174:174" x14ac:dyDescent="0.3">
      <c r="FR24016"/>
    </row>
    <row r="24017" spans="174:174" x14ac:dyDescent="0.3">
      <c r="FR24017"/>
    </row>
    <row r="24018" spans="174:174" x14ac:dyDescent="0.3">
      <c r="FR24018"/>
    </row>
    <row r="24019" spans="174:174" x14ac:dyDescent="0.3">
      <c r="FR24019"/>
    </row>
    <row r="24020" spans="174:174" x14ac:dyDescent="0.3">
      <c r="FR24020"/>
    </row>
    <row r="24021" spans="174:174" x14ac:dyDescent="0.3">
      <c r="FR24021"/>
    </row>
    <row r="24022" spans="174:174" x14ac:dyDescent="0.3">
      <c r="FR24022"/>
    </row>
    <row r="24023" spans="174:174" x14ac:dyDescent="0.3">
      <c r="FR24023"/>
    </row>
    <row r="24024" spans="174:174" x14ac:dyDescent="0.3">
      <c r="FR24024"/>
    </row>
    <row r="24025" spans="174:174" x14ac:dyDescent="0.3">
      <c r="FR24025"/>
    </row>
    <row r="24026" spans="174:174" x14ac:dyDescent="0.3">
      <c r="FR24026"/>
    </row>
    <row r="24027" spans="174:174" x14ac:dyDescent="0.3">
      <c r="FR24027"/>
    </row>
    <row r="24028" spans="174:174" x14ac:dyDescent="0.3">
      <c r="FR24028"/>
    </row>
    <row r="24029" spans="174:174" x14ac:dyDescent="0.3">
      <c r="FR24029"/>
    </row>
    <row r="24030" spans="174:174" x14ac:dyDescent="0.3">
      <c r="FR24030"/>
    </row>
    <row r="24031" spans="174:174" x14ac:dyDescent="0.3">
      <c r="FR24031"/>
    </row>
    <row r="24032" spans="174:174" x14ac:dyDescent="0.3">
      <c r="FR24032"/>
    </row>
    <row r="24033" spans="174:174" x14ac:dyDescent="0.3">
      <c r="FR24033"/>
    </row>
    <row r="24034" spans="174:174" x14ac:dyDescent="0.3">
      <c r="FR24034"/>
    </row>
    <row r="24035" spans="174:174" x14ac:dyDescent="0.3">
      <c r="FR24035"/>
    </row>
    <row r="24036" spans="174:174" x14ac:dyDescent="0.3">
      <c r="FR24036"/>
    </row>
    <row r="24037" spans="174:174" x14ac:dyDescent="0.3">
      <c r="FR24037"/>
    </row>
    <row r="24038" spans="174:174" x14ac:dyDescent="0.3">
      <c r="FR24038"/>
    </row>
    <row r="24039" spans="174:174" x14ac:dyDescent="0.3">
      <c r="FR24039"/>
    </row>
    <row r="24040" spans="174:174" x14ac:dyDescent="0.3">
      <c r="FR24040"/>
    </row>
    <row r="24041" spans="174:174" x14ac:dyDescent="0.3">
      <c r="FR24041"/>
    </row>
    <row r="24042" spans="174:174" x14ac:dyDescent="0.3">
      <c r="FR24042"/>
    </row>
    <row r="24043" spans="174:174" x14ac:dyDescent="0.3">
      <c r="FR24043"/>
    </row>
    <row r="24044" spans="174:174" x14ac:dyDescent="0.3">
      <c r="FR24044"/>
    </row>
    <row r="24045" spans="174:174" x14ac:dyDescent="0.3">
      <c r="FR24045"/>
    </row>
    <row r="24046" spans="174:174" x14ac:dyDescent="0.3">
      <c r="FR24046"/>
    </row>
    <row r="24047" spans="174:174" x14ac:dyDescent="0.3">
      <c r="FR24047"/>
    </row>
    <row r="24048" spans="174:174" x14ac:dyDescent="0.3">
      <c r="FR24048"/>
    </row>
    <row r="24049" spans="174:174" x14ac:dyDescent="0.3">
      <c r="FR24049"/>
    </row>
    <row r="24050" spans="174:174" x14ac:dyDescent="0.3">
      <c r="FR24050"/>
    </row>
    <row r="24051" spans="174:174" x14ac:dyDescent="0.3">
      <c r="FR24051"/>
    </row>
    <row r="24052" spans="174:174" x14ac:dyDescent="0.3">
      <c r="FR24052"/>
    </row>
    <row r="24053" spans="174:174" x14ac:dyDescent="0.3">
      <c r="FR24053"/>
    </row>
    <row r="24054" spans="174:174" x14ac:dyDescent="0.3">
      <c r="FR24054"/>
    </row>
    <row r="24055" spans="174:174" x14ac:dyDescent="0.3">
      <c r="FR24055"/>
    </row>
    <row r="24056" spans="174:174" x14ac:dyDescent="0.3">
      <c r="FR24056"/>
    </row>
    <row r="24057" spans="174:174" x14ac:dyDescent="0.3">
      <c r="FR24057"/>
    </row>
    <row r="24058" spans="174:174" x14ac:dyDescent="0.3">
      <c r="FR24058"/>
    </row>
    <row r="24059" spans="174:174" x14ac:dyDescent="0.3">
      <c r="FR24059"/>
    </row>
    <row r="24060" spans="174:174" x14ac:dyDescent="0.3">
      <c r="FR24060"/>
    </row>
    <row r="24061" spans="174:174" x14ac:dyDescent="0.3">
      <c r="FR24061"/>
    </row>
    <row r="24062" spans="174:174" x14ac:dyDescent="0.3">
      <c r="FR24062"/>
    </row>
    <row r="24063" spans="174:174" x14ac:dyDescent="0.3">
      <c r="FR24063"/>
    </row>
    <row r="24064" spans="174:174" x14ac:dyDescent="0.3">
      <c r="FR24064"/>
    </row>
    <row r="24065" spans="174:174" x14ac:dyDescent="0.3">
      <c r="FR24065"/>
    </row>
    <row r="24066" spans="174:174" x14ac:dyDescent="0.3">
      <c r="FR24066"/>
    </row>
    <row r="24067" spans="174:174" x14ac:dyDescent="0.3">
      <c r="FR24067"/>
    </row>
    <row r="24068" spans="174:174" x14ac:dyDescent="0.3">
      <c r="FR24068"/>
    </row>
    <row r="24069" spans="174:174" x14ac:dyDescent="0.3">
      <c r="FR24069"/>
    </row>
    <row r="24070" spans="174:174" x14ac:dyDescent="0.3">
      <c r="FR24070"/>
    </row>
    <row r="24071" spans="174:174" x14ac:dyDescent="0.3">
      <c r="FR24071"/>
    </row>
    <row r="24072" spans="174:174" x14ac:dyDescent="0.3">
      <c r="FR24072"/>
    </row>
    <row r="24073" spans="174:174" x14ac:dyDescent="0.3">
      <c r="FR24073"/>
    </row>
    <row r="24074" spans="174:174" x14ac:dyDescent="0.3">
      <c r="FR24074"/>
    </row>
    <row r="24075" spans="174:174" x14ac:dyDescent="0.3">
      <c r="FR24075"/>
    </row>
    <row r="24076" spans="174:174" x14ac:dyDescent="0.3">
      <c r="FR24076"/>
    </row>
    <row r="24077" spans="174:174" x14ac:dyDescent="0.3">
      <c r="FR24077"/>
    </row>
    <row r="24078" spans="174:174" x14ac:dyDescent="0.3">
      <c r="FR24078"/>
    </row>
    <row r="24079" spans="174:174" x14ac:dyDescent="0.3">
      <c r="FR24079"/>
    </row>
    <row r="24080" spans="174:174" x14ac:dyDescent="0.3">
      <c r="FR24080"/>
    </row>
    <row r="24081" spans="174:174" x14ac:dyDescent="0.3">
      <c r="FR24081"/>
    </row>
    <row r="24082" spans="174:174" x14ac:dyDescent="0.3">
      <c r="FR24082"/>
    </row>
    <row r="24083" spans="174:174" x14ac:dyDescent="0.3">
      <c r="FR24083"/>
    </row>
    <row r="24084" spans="174:174" x14ac:dyDescent="0.3">
      <c r="FR24084"/>
    </row>
    <row r="24085" spans="174:174" x14ac:dyDescent="0.3">
      <c r="FR24085"/>
    </row>
    <row r="24086" spans="174:174" x14ac:dyDescent="0.3">
      <c r="FR24086"/>
    </row>
    <row r="24087" spans="174:174" x14ac:dyDescent="0.3">
      <c r="FR24087"/>
    </row>
    <row r="24088" spans="174:174" x14ac:dyDescent="0.3">
      <c r="FR24088"/>
    </row>
    <row r="24089" spans="174:174" x14ac:dyDescent="0.3">
      <c r="FR24089"/>
    </row>
    <row r="24090" spans="174:174" x14ac:dyDescent="0.3">
      <c r="FR24090"/>
    </row>
    <row r="24091" spans="174:174" x14ac:dyDescent="0.3">
      <c r="FR24091"/>
    </row>
    <row r="24092" spans="174:174" x14ac:dyDescent="0.3">
      <c r="FR24092"/>
    </row>
    <row r="24093" spans="174:174" x14ac:dyDescent="0.3">
      <c r="FR24093"/>
    </row>
    <row r="24094" spans="174:174" x14ac:dyDescent="0.3">
      <c r="FR24094"/>
    </row>
    <row r="24095" spans="174:174" x14ac:dyDescent="0.3">
      <c r="FR24095"/>
    </row>
    <row r="24096" spans="174:174" x14ac:dyDescent="0.3">
      <c r="FR24096"/>
    </row>
    <row r="24097" spans="174:174" x14ac:dyDescent="0.3">
      <c r="FR24097"/>
    </row>
    <row r="24098" spans="174:174" x14ac:dyDescent="0.3">
      <c r="FR24098"/>
    </row>
    <row r="24099" spans="174:174" x14ac:dyDescent="0.3">
      <c r="FR24099"/>
    </row>
    <row r="24100" spans="174:174" x14ac:dyDescent="0.3">
      <c r="FR24100"/>
    </row>
    <row r="24101" spans="174:174" x14ac:dyDescent="0.3">
      <c r="FR24101"/>
    </row>
    <row r="24102" spans="174:174" x14ac:dyDescent="0.3">
      <c r="FR24102"/>
    </row>
    <row r="24103" spans="174:174" x14ac:dyDescent="0.3">
      <c r="FR24103"/>
    </row>
    <row r="24104" spans="174:174" x14ac:dyDescent="0.3">
      <c r="FR24104"/>
    </row>
    <row r="24105" spans="174:174" x14ac:dyDescent="0.3">
      <c r="FR24105"/>
    </row>
    <row r="24106" spans="174:174" x14ac:dyDescent="0.3">
      <c r="FR24106"/>
    </row>
    <row r="24107" spans="174:174" x14ac:dyDescent="0.3">
      <c r="FR24107"/>
    </row>
    <row r="24108" spans="174:174" x14ac:dyDescent="0.3">
      <c r="FR24108"/>
    </row>
    <row r="24109" spans="174:174" x14ac:dyDescent="0.3">
      <c r="FR24109"/>
    </row>
    <row r="24110" spans="174:174" x14ac:dyDescent="0.3">
      <c r="FR24110"/>
    </row>
    <row r="24111" spans="174:174" x14ac:dyDescent="0.3">
      <c r="FR24111"/>
    </row>
    <row r="24112" spans="174:174" x14ac:dyDescent="0.3">
      <c r="FR24112"/>
    </row>
    <row r="24113" spans="174:174" x14ac:dyDescent="0.3">
      <c r="FR24113"/>
    </row>
    <row r="24114" spans="174:174" x14ac:dyDescent="0.3">
      <c r="FR24114"/>
    </row>
    <row r="24115" spans="174:174" x14ac:dyDescent="0.3">
      <c r="FR24115"/>
    </row>
    <row r="24116" spans="174:174" x14ac:dyDescent="0.3">
      <c r="FR24116"/>
    </row>
    <row r="24117" spans="174:174" x14ac:dyDescent="0.3">
      <c r="FR24117"/>
    </row>
    <row r="24118" spans="174:174" x14ac:dyDescent="0.3">
      <c r="FR24118"/>
    </row>
    <row r="24119" spans="174:174" x14ac:dyDescent="0.3">
      <c r="FR24119"/>
    </row>
    <row r="24120" spans="174:174" x14ac:dyDescent="0.3">
      <c r="FR24120"/>
    </row>
    <row r="24121" spans="174:174" x14ac:dyDescent="0.3">
      <c r="FR24121"/>
    </row>
    <row r="24122" spans="174:174" x14ac:dyDescent="0.3">
      <c r="FR24122"/>
    </row>
    <row r="24123" spans="174:174" x14ac:dyDescent="0.3">
      <c r="FR24123"/>
    </row>
    <row r="24124" spans="174:174" x14ac:dyDescent="0.3">
      <c r="FR24124"/>
    </row>
    <row r="24125" spans="174:174" x14ac:dyDescent="0.3">
      <c r="FR24125"/>
    </row>
    <row r="24126" spans="174:174" x14ac:dyDescent="0.3">
      <c r="FR24126"/>
    </row>
    <row r="24127" spans="174:174" x14ac:dyDescent="0.3">
      <c r="FR24127"/>
    </row>
    <row r="24128" spans="174:174" x14ac:dyDescent="0.3">
      <c r="FR24128"/>
    </row>
    <row r="24129" spans="174:174" x14ac:dyDescent="0.3">
      <c r="FR24129"/>
    </row>
    <row r="24130" spans="174:174" x14ac:dyDescent="0.3">
      <c r="FR24130"/>
    </row>
    <row r="24131" spans="174:174" x14ac:dyDescent="0.3">
      <c r="FR24131"/>
    </row>
    <row r="24132" spans="174:174" x14ac:dyDescent="0.3">
      <c r="FR24132"/>
    </row>
    <row r="24133" spans="174:174" x14ac:dyDescent="0.3">
      <c r="FR24133"/>
    </row>
    <row r="24134" spans="174:174" x14ac:dyDescent="0.3">
      <c r="FR24134"/>
    </row>
    <row r="24135" spans="174:174" x14ac:dyDescent="0.3">
      <c r="FR24135"/>
    </row>
    <row r="24136" spans="174:174" x14ac:dyDescent="0.3">
      <c r="FR24136"/>
    </row>
    <row r="24137" spans="174:174" x14ac:dyDescent="0.3">
      <c r="FR24137"/>
    </row>
    <row r="24138" spans="174:174" x14ac:dyDescent="0.3">
      <c r="FR24138"/>
    </row>
    <row r="24139" spans="174:174" x14ac:dyDescent="0.3">
      <c r="FR24139"/>
    </row>
    <row r="24140" spans="174:174" x14ac:dyDescent="0.3">
      <c r="FR24140"/>
    </row>
    <row r="24141" spans="174:174" x14ac:dyDescent="0.3">
      <c r="FR24141"/>
    </row>
    <row r="24142" spans="174:174" x14ac:dyDescent="0.3">
      <c r="FR24142"/>
    </row>
    <row r="24143" spans="174:174" x14ac:dyDescent="0.3">
      <c r="FR24143"/>
    </row>
    <row r="24144" spans="174:174" x14ac:dyDescent="0.3">
      <c r="FR24144"/>
    </row>
    <row r="24145" spans="174:174" x14ac:dyDescent="0.3">
      <c r="FR24145"/>
    </row>
    <row r="24146" spans="174:174" x14ac:dyDescent="0.3">
      <c r="FR24146"/>
    </row>
    <row r="24147" spans="174:174" x14ac:dyDescent="0.3">
      <c r="FR24147"/>
    </row>
    <row r="24148" spans="174:174" x14ac:dyDescent="0.3">
      <c r="FR24148"/>
    </row>
    <row r="24149" spans="174:174" x14ac:dyDescent="0.3">
      <c r="FR24149"/>
    </row>
    <row r="24150" spans="174:174" x14ac:dyDescent="0.3">
      <c r="FR24150"/>
    </row>
    <row r="24151" spans="174:174" x14ac:dyDescent="0.3">
      <c r="FR24151"/>
    </row>
    <row r="24152" spans="174:174" x14ac:dyDescent="0.3">
      <c r="FR24152"/>
    </row>
    <row r="24153" spans="174:174" x14ac:dyDescent="0.3">
      <c r="FR24153"/>
    </row>
    <row r="24154" spans="174:174" x14ac:dyDescent="0.3">
      <c r="FR24154"/>
    </row>
    <row r="24155" spans="174:174" x14ac:dyDescent="0.3">
      <c r="FR24155"/>
    </row>
    <row r="24156" spans="174:174" x14ac:dyDescent="0.3">
      <c r="FR24156"/>
    </row>
    <row r="24157" spans="174:174" x14ac:dyDescent="0.3">
      <c r="FR24157"/>
    </row>
    <row r="24158" spans="174:174" x14ac:dyDescent="0.3">
      <c r="FR24158"/>
    </row>
    <row r="24159" spans="174:174" x14ac:dyDescent="0.3">
      <c r="FR24159"/>
    </row>
    <row r="24160" spans="174:174" x14ac:dyDescent="0.3">
      <c r="FR24160"/>
    </row>
    <row r="24161" spans="174:174" x14ac:dyDescent="0.3">
      <c r="FR24161"/>
    </row>
    <row r="24162" spans="174:174" x14ac:dyDescent="0.3">
      <c r="FR24162"/>
    </row>
    <row r="24163" spans="174:174" x14ac:dyDescent="0.3">
      <c r="FR24163"/>
    </row>
    <row r="24164" spans="174:174" x14ac:dyDescent="0.3">
      <c r="FR24164"/>
    </row>
    <row r="24165" spans="174:174" x14ac:dyDescent="0.3">
      <c r="FR24165"/>
    </row>
    <row r="24166" spans="174:174" x14ac:dyDescent="0.3">
      <c r="FR24166"/>
    </row>
    <row r="24167" spans="174:174" x14ac:dyDescent="0.3">
      <c r="FR24167"/>
    </row>
    <row r="24168" spans="174:174" x14ac:dyDescent="0.3">
      <c r="FR24168"/>
    </row>
    <row r="24169" spans="174:174" x14ac:dyDescent="0.3">
      <c r="FR24169"/>
    </row>
    <row r="24170" spans="174:174" x14ac:dyDescent="0.3">
      <c r="FR24170"/>
    </row>
    <row r="24171" spans="174:174" x14ac:dyDescent="0.3">
      <c r="FR24171"/>
    </row>
    <row r="24172" spans="174:174" x14ac:dyDescent="0.3">
      <c r="FR24172"/>
    </row>
    <row r="24173" spans="174:174" x14ac:dyDescent="0.3">
      <c r="FR24173"/>
    </row>
    <row r="24174" spans="174:174" x14ac:dyDescent="0.3">
      <c r="FR24174"/>
    </row>
    <row r="24175" spans="174:174" x14ac:dyDescent="0.3">
      <c r="FR24175"/>
    </row>
    <row r="24176" spans="174:174" x14ac:dyDescent="0.3">
      <c r="FR24176"/>
    </row>
    <row r="24177" spans="174:174" x14ac:dyDescent="0.3">
      <c r="FR24177"/>
    </row>
    <row r="24178" spans="174:174" x14ac:dyDescent="0.3">
      <c r="FR24178"/>
    </row>
    <row r="24179" spans="174:174" x14ac:dyDescent="0.3">
      <c r="FR24179"/>
    </row>
    <row r="24180" spans="174:174" x14ac:dyDescent="0.3">
      <c r="FR24180"/>
    </row>
    <row r="24181" spans="174:174" x14ac:dyDescent="0.3">
      <c r="FR24181"/>
    </row>
    <row r="24182" spans="174:174" x14ac:dyDescent="0.3">
      <c r="FR24182"/>
    </row>
    <row r="24183" spans="174:174" x14ac:dyDescent="0.3">
      <c r="FR24183"/>
    </row>
    <row r="24184" spans="174:174" x14ac:dyDescent="0.3">
      <c r="FR24184"/>
    </row>
    <row r="24185" spans="174:174" x14ac:dyDescent="0.3">
      <c r="FR24185"/>
    </row>
    <row r="24186" spans="174:174" x14ac:dyDescent="0.3">
      <c r="FR24186"/>
    </row>
    <row r="24187" spans="174:174" x14ac:dyDescent="0.3">
      <c r="FR24187"/>
    </row>
    <row r="24188" spans="174:174" x14ac:dyDescent="0.3">
      <c r="FR24188"/>
    </row>
    <row r="24189" spans="174:174" x14ac:dyDescent="0.3">
      <c r="FR24189"/>
    </row>
    <row r="24190" spans="174:174" x14ac:dyDescent="0.3">
      <c r="FR24190"/>
    </row>
    <row r="24191" spans="174:174" x14ac:dyDescent="0.3">
      <c r="FR24191"/>
    </row>
    <row r="24192" spans="174:174" x14ac:dyDescent="0.3">
      <c r="FR24192"/>
    </row>
    <row r="24193" spans="174:174" x14ac:dyDescent="0.3">
      <c r="FR24193"/>
    </row>
    <row r="24194" spans="174:174" x14ac:dyDescent="0.3">
      <c r="FR24194"/>
    </row>
    <row r="24195" spans="174:174" x14ac:dyDescent="0.3">
      <c r="FR24195"/>
    </row>
    <row r="24196" spans="174:174" x14ac:dyDescent="0.3">
      <c r="FR24196"/>
    </row>
    <row r="24197" spans="174:174" x14ac:dyDescent="0.3">
      <c r="FR24197"/>
    </row>
    <row r="24198" spans="174:174" x14ac:dyDescent="0.3">
      <c r="FR24198"/>
    </row>
    <row r="24199" spans="174:174" x14ac:dyDescent="0.3">
      <c r="FR24199"/>
    </row>
    <row r="24200" spans="174:174" x14ac:dyDescent="0.3">
      <c r="FR24200"/>
    </row>
    <row r="24201" spans="174:174" x14ac:dyDescent="0.3">
      <c r="FR24201"/>
    </row>
    <row r="24202" spans="174:174" x14ac:dyDescent="0.3">
      <c r="FR24202"/>
    </row>
    <row r="24203" spans="174:174" x14ac:dyDescent="0.3">
      <c r="FR24203"/>
    </row>
    <row r="24204" spans="174:174" x14ac:dyDescent="0.3">
      <c r="FR24204"/>
    </row>
    <row r="24205" spans="174:174" x14ac:dyDescent="0.3">
      <c r="FR24205"/>
    </row>
    <row r="24206" spans="174:174" x14ac:dyDescent="0.3">
      <c r="FR24206"/>
    </row>
    <row r="24207" spans="174:174" x14ac:dyDescent="0.3">
      <c r="FR24207"/>
    </row>
    <row r="24208" spans="174:174" x14ac:dyDescent="0.3">
      <c r="FR24208"/>
    </row>
    <row r="24209" spans="174:174" x14ac:dyDescent="0.3">
      <c r="FR24209"/>
    </row>
    <row r="24210" spans="174:174" x14ac:dyDescent="0.3">
      <c r="FR24210"/>
    </row>
    <row r="24211" spans="174:174" x14ac:dyDescent="0.3">
      <c r="FR24211"/>
    </row>
    <row r="24212" spans="174:174" x14ac:dyDescent="0.3">
      <c r="FR24212"/>
    </row>
    <row r="24213" spans="174:174" x14ac:dyDescent="0.3">
      <c r="FR24213"/>
    </row>
    <row r="24214" spans="174:174" x14ac:dyDescent="0.3">
      <c r="FR24214"/>
    </row>
    <row r="24215" spans="174:174" x14ac:dyDescent="0.3">
      <c r="FR24215"/>
    </row>
    <row r="24216" spans="174:174" x14ac:dyDescent="0.3">
      <c r="FR24216"/>
    </row>
    <row r="24217" spans="174:174" x14ac:dyDescent="0.3">
      <c r="FR24217"/>
    </row>
    <row r="24218" spans="174:174" x14ac:dyDescent="0.3">
      <c r="FR24218"/>
    </row>
    <row r="24219" spans="174:174" x14ac:dyDescent="0.3">
      <c r="FR24219"/>
    </row>
    <row r="24220" spans="174:174" x14ac:dyDescent="0.3">
      <c r="FR24220"/>
    </row>
    <row r="24221" spans="174:174" x14ac:dyDescent="0.3">
      <c r="FR24221"/>
    </row>
    <row r="24222" spans="174:174" x14ac:dyDescent="0.3">
      <c r="FR24222"/>
    </row>
    <row r="24223" spans="174:174" x14ac:dyDescent="0.3">
      <c r="FR24223"/>
    </row>
    <row r="24224" spans="174:174" x14ac:dyDescent="0.3">
      <c r="FR24224"/>
    </row>
    <row r="24225" spans="174:174" x14ac:dyDescent="0.3">
      <c r="FR24225"/>
    </row>
    <row r="24226" spans="174:174" x14ac:dyDescent="0.3">
      <c r="FR24226"/>
    </row>
    <row r="24227" spans="174:174" x14ac:dyDescent="0.3">
      <c r="FR24227"/>
    </row>
    <row r="24228" spans="174:174" x14ac:dyDescent="0.3">
      <c r="FR24228"/>
    </row>
    <row r="24229" spans="174:174" x14ac:dyDescent="0.3">
      <c r="FR24229"/>
    </row>
    <row r="24230" spans="174:174" x14ac:dyDescent="0.3">
      <c r="FR24230"/>
    </row>
    <row r="24231" spans="174:174" x14ac:dyDescent="0.3">
      <c r="FR24231"/>
    </row>
    <row r="24232" spans="174:174" x14ac:dyDescent="0.3">
      <c r="FR24232"/>
    </row>
    <row r="24233" spans="174:174" x14ac:dyDescent="0.3">
      <c r="FR24233"/>
    </row>
    <row r="24234" spans="174:174" x14ac:dyDescent="0.3">
      <c r="FR24234"/>
    </row>
    <row r="24235" spans="174:174" x14ac:dyDescent="0.3">
      <c r="FR24235"/>
    </row>
    <row r="24236" spans="174:174" x14ac:dyDescent="0.3">
      <c r="FR24236"/>
    </row>
    <row r="24237" spans="174:174" x14ac:dyDescent="0.3">
      <c r="FR24237"/>
    </row>
    <row r="24238" spans="174:174" x14ac:dyDescent="0.3">
      <c r="FR24238"/>
    </row>
    <row r="24239" spans="174:174" x14ac:dyDescent="0.3">
      <c r="FR24239"/>
    </row>
    <row r="24240" spans="174:174" x14ac:dyDescent="0.3">
      <c r="FR24240"/>
    </row>
    <row r="24241" spans="174:174" x14ac:dyDescent="0.3">
      <c r="FR24241"/>
    </row>
    <row r="24242" spans="174:174" x14ac:dyDescent="0.3">
      <c r="FR24242"/>
    </row>
    <row r="24243" spans="174:174" x14ac:dyDescent="0.3">
      <c r="FR24243"/>
    </row>
    <row r="24244" spans="174:174" x14ac:dyDescent="0.3">
      <c r="FR24244"/>
    </row>
    <row r="24245" spans="174:174" x14ac:dyDescent="0.3">
      <c r="FR24245"/>
    </row>
    <row r="24246" spans="174:174" x14ac:dyDescent="0.3">
      <c r="FR24246"/>
    </row>
    <row r="24247" spans="174:174" x14ac:dyDescent="0.3">
      <c r="FR24247"/>
    </row>
    <row r="24248" spans="174:174" x14ac:dyDescent="0.3">
      <c r="FR24248"/>
    </row>
    <row r="24249" spans="174:174" x14ac:dyDescent="0.3">
      <c r="FR24249"/>
    </row>
    <row r="24250" spans="174:174" x14ac:dyDescent="0.3">
      <c r="FR24250"/>
    </row>
    <row r="24251" spans="174:174" x14ac:dyDescent="0.3">
      <c r="FR24251"/>
    </row>
    <row r="24252" spans="174:174" x14ac:dyDescent="0.3">
      <c r="FR24252"/>
    </row>
    <row r="24253" spans="174:174" x14ac:dyDescent="0.3">
      <c r="FR24253"/>
    </row>
    <row r="24254" spans="174:174" x14ac:dyDescent="0.3">
      <c r="FR24254"/>
    </row>
    <row r="24255" spans="174:174" x14ac:dyDescent="0.3">
      <c r="FR24255"/>
    </row>
    <row r="24256" spans="174:174" x14ac:dyDescent="0.3">
      <c r="FR24256"/>
    </row>
    <row r="24257" spans="174:174" x14ac:dyDescent="0.3">
      <c r="FR24257"/>
    </row>
    <row r="24258" spans="174:174" x14ac:dyDescent="0.3">
      <c r="FR24258"/>
    </row>
    <row r="24259" spans="174:174" x14ac:dyDescent="0.3">
      <c r="FR24259"/>
    </row>
    <row r="24260" spans="174:174" x14ac:dyDescent="0.3">
      <c r="FR24260"/>
    </row>
    <row r="24261" spans="174:174" x14ac:dyDescent="0.3">
      <c r="FR24261"/>
    </row>
    <row r="24262" spans="174:174" x14ac:dyDescent="0.3">
      <c r="FR24262"/>
    </row>
    <row r="24263" spans="174:174" x14ac:dyDescent="0.3">
      <c r="FR24263"/>
    </row>
    <row r="24264" spans="174:174" x14ac:dyDescent="0.3">
      <c r="FR24264"/>
    </row>
    <row r="24265" spans="174:174" x14ac:dyDescent="0.3">
      <c r="FR24265"/>
    </row>
    <row r="24266" spans="174:174" x14ac:dyDescent="0.3">
      <c r="FR24266"/>
    </row>
    <row r="24267" spans="174:174" x14ac:dyDescent="0.3">
      <c r="FR24267"/>
    </row>
    <row r="24268" spans="174:174" x14ac:dyDescent="0.3">
      <c r="FR24268"/>
    </row>
    <row r="24269" spans="174:174" x14ac:dyDescent="0.3">
      <c r="FR24269"/>
    </row>
    <row r="24270" spans="174:174" x14ac:dyDescent="0.3">
      <c r="FR24270"/>
    </row>
    <row r="24271" spans="174:174" x14ac:dyDescent="0.3">
      <c r="FR24271"/>
    </row>
    <row r="24272" spans="174:174" x14ac:dyDescent="0.3">
      <c r="FR24272"/>
    </row>
    <row r="24273" spans="174:174" x14ac:dyDescent="0.3">
      <c r="FR24273"/>
    </row>
    <row r="24274" spans="174:174" x14ac:dyDescent="0.3">
      <c r="FR24274"/>
    </row>
    <row r="24275" spans="174:174" x14ac:dyDescent="0.3">
      <c r="FR24275"/>
    </row>
    <row r="24276" spans="174:174" x14ac:dyDescent="0.3">
      <c r="FR24276"/>
    </row>
    <row r="24277" spans="174:174" x14ac:dyDescent="0.3">
      <c r="FR24277"/>
    </row>
    <row r="24278" spans="174:174" x14ac:dyDescent="0.3">
      <c r="FR24278"/>
    </row>
    <row r="24279" spans="174:174" x14ac:dyDescent="0.3">
      <c r="FR24279"/>
    </row>
    <row r="24280" spans="174:174" x14ac:dyDescent="0.3">
      <c r="FR24280"/>
    </row>
    <row r="24281" spans="174:174" x14ac:dyDescent="0.3">
      <c r="FR24281"/>
    </row>
    <row r="24282" spans="174:174" x14ac:dyDescent="0.3">
      <c r="FR24282"/>
    </row>
    <row r="24283" spans="174:174" x14ac:dyDescent="0.3">
      <c r="FR24283"/>
    </row>
    <row r="24284" spans="174:174" x14ac:dyDescent="0.3">
      <c r="FR24284"/>
    </row>
    <row r="24285" spans="174:174" x14ac:dyDescent="0.3">
      <c r="FR24285"/>
    </row>
    <row r="24286" spans="174:174" x14ac:dyDescent="0.3">
      <c r="FR24286"/>
    </row>
    <row r="24287" spans="174:174" x14ac:dyDescent="0.3">
      <c r="FR24287"/>
    </row>
    <row r="24288" spans="174:174" x14ac:dyDescent="0.3">
      <c r="FR24288"/>
    </row>
    <row r="24289" spans="174:174" x14ac:dyDescent="0.3">
      <c r="FR24289"/>
    </row>
    <row r="24290" spans="174:174" x14ac:dyDescent="0.3">
      <c r="FR24290"/>
    </row>
    <row r="24291" spans="174:174" x14ac:dyDescent="0.3">
      <c r="FR24291"/>
    </row>
    <row r="24292" spans="174:174" x14ac:dyDescent="0.3">
      <c r="FR24292"/>
    </row>
    <row r="24293" spans="174:174" x14ac:dyDescent="0.3">
      <c r="FR24293"/>
    </row>
    <row r="24294" spans="174:174" x14ac:dyDescent="0.3">
      <c r="FR24294"/>
    </row>
    <row r="24295" spans="174:174" x14ac:dyDescent="0.3">
      <c r="FR24295"/>
    </row>
    <row r="24296" spans="174:174" x14ac:dyDescent="0.3">
      <c r="FR24296"/>
    </row>
    <row r="24297" spans="174:174" x14ac:dyDescent="0.3">
      <c r="FR24297"/>
    </row>
    <row r="24298" spans="174:174" x14ac:dyDescent="0.3">
      <c r="FR24298"/>
    </row>
    <row r="24299" spans="174:174" x14ac:dyDescent="0.3">
      <c r="FR24299"/>
    </row>
    <row r="24300" spans="174:174" x14ac:dyDescent="0.3">
      <c r="FR24300"/>
    </row>
    <row r="24301" spans="174:174" x14ac:dyDescent="0.3">
      <c r="FR24301"/>
    </row>
    <row r="24302" spans="174:174" x14ac:dyDescent="0.3">
      <c r="FR24302"/>
    </row>
    <row r="24303" spans="174:174" x14ac:dyDescent="0.3">
      <c r="FR24303"/>
    </row>
    <row r="24304" spans="174:174" x14ac:dyDescent="0.3">
      <c r="FR24304"/>
    </row>
    <row r="24305" spans="174:174" x14ac:dyDescent="0.3">
      <c r="FR24305"/>
    </row>
    <row r="24306" spans="174:174" x14ac:dyDescent="0.3">
      <c r="FR24306"/>
    </row>
    <row r="24307" spans="174:174" x14ac:dyDescent="0.3">
      <c r="FR24307"/>
    </row>
    <row r="24308" spans="174:174" x14ac:dyDescent="0.3">
      <c r="FR24308"/>
    </row>
    <row r="24309" spans="174:174" x14ac:dyDescent="0.3">
      <c r="FR24309"/>
    </row>
    <row r="24310" spans="174:174" x14ac:dyDescent="0.3">
      <c r="FR24310"/>
    </row>
    <row r="24311" spans="174:174" x14ac:dyDescent="0.3">
      <c r="FR24311"/>
    </row>
    <row r="24312" spans="174:174" x14ac:dyDescent="0.3">
      <c r="FR24312"/>
    </row>
    <row r="24313" spans="174:174" x14ac:dyDescent="0.3">
      <c r="FR24313"/>
    </row>
    <row r="24314" spans="174:174" x14ac:dyDescent="0.3">
      <c r="FR24314"/>
    </row>
    <row r="24315" spans="174:174" x14ac:dyDescent="0.3">
      <c r="FR24315"/>
    </row>
    <row r="24316" spans="174:174" x14ac:dyDescent="0.3">
      <c r="FR24316"/>
    </row>
    <row r="24317" spans="174:174" x14ac:dyDescent="0.3">
      <c r="FR24317"/>
    </row>
    <row r="24318" spans="174:174" x14ac:dyDescent="0.3">
      <c r="FR24318"/>
    </row>
    <row r="24319" spans="174:174" x14ac:dyDescent="0.3">
      <c r="FR24319"/>
    </row>
    <row r="24320" spans="174:174" x14ac:dyDescent="0.3">
      <c r="FR24320"/>
    </row>
    <row r="24321" spans="174:174" x14ac:dyDescent="0.3">
      <c r="FR24321"/>
    </row>
    <row r="24322" spans="174:174" x14ac:dyDescent="0.3">
      <c r="FR24322"/>
    </row>
    <row r="24323" spans="174:174" x14ac:dyDescent="0.3">
      <c r="FR24323"/>
    </row>
    <row r="24324" spans="174:174" x14ac:dyDescent="0.3">
      <c r="FR24324"/>
    </row>
    <row r="24325" spans="174:174" x14ac:dyDescent="0.3">
      <c r="FR24325"/>
    </row>
    <row r="24326" spans="174:174" x14ac:dyDescent="0.3">
      <c r="FR24326"/>
    </row>
    <row r="24327" spans="174:174" x14ac:dyDescent="0.3">
      <c r="FR24327"/>
    </row>
    <row r="24328" spans="174:174" x14ac:dyDescent="0.3">
      <c r="FR24328"/>
    </row>
    <row r="24329" spans="174:174" x14ac:dyDescent="0.3">
      <c r="FR24329"/>
    </row>
    <row r="24330" spans="174:174" x14ac:dyDescent="0.3">
      <c r="FR24330"/>
    </row>
    <row r="24331" spans="174:174" x14ac:dyDescent="0.3">
      <c r="FR24331"/>
    </row>
    <row r="24332" spans="174:174" x14ac:dyDescent="0.3">
      <c r="FR24332"/>
    </row>
    <row r="24333" spans="174:174" x14ac:dyDescent="0.3">
      <c r="FR24333"/>
    </row>
    <row r="24334" spans="174:174" x14ac:dyDescent="0.3">
      <c r="FR24334"/>
    </row>
    <row r="24335" spans="174:174" x14ac:dyDescent="0.3">
      <c r="FR24335"/>
    </row>
    <row r="24336" spans="174:174" x14ac:dyDescent="0.3">
      <c r="FR24336"/>
    </row>
    <row r="24337" spans="174:174" x14ac:dyDescent="0.3">
      <c r="FR24337"/>
    </row>
    <row r="24338" spans="174:174" x14ac:dyDescent="0.3">
      <c r="FR24338"/>
    </row>
    <row r="24339" spans="174:174" x14ac:dyDescent="0.3">
      <c r="FR24339"/>
    </row>
    <row r="24340" spans="174:174" x14ac:dyDescent="0.3">
      <c r="FR24340"/>
    </row>
    <row r="24341" spans="174:174" x14ac:dyDescent="0.3">
      <c r="FR24341"/>
    </row>
    <row r="24342" spans="174:174" x14ac:dyDescent="0.3">
      <c r="FR24342"/>
    </row>
    <row r="24343" spans="174:174" x14ac:dyDescent="0.3">
      <c r="FR24343"/>
    </row>
    <row r="24344" spans="174:174" x14ac:dyDescent="0.3">
      <c r="FR24344"/>
    </row>
    <row r="24345" spans="174:174" x14ac:dyDescent="0.3">
      <c r="FR24345"/>
    </row>
    <row r="24346" spans="174:174" x14ac:dyDescent="0.3">
      <c r="FR24346"/>
    </row>
    <row r="24347" spans="174:174" x14ac:dyDescent="0.3">
      <c r="FR24347"/>
    </row>
    <row r="24348" spans="174:174" x14ac:dyDescent="0.3">
      <c r="FR24348"/>
    </row>
    <row r="24349" spans="174:174" x14ac:dyDescent="0.3">
      <c r="FR24349"/>
    </row>
    <row r="24350" spans="174:174" x14ac:dyDescent="0.3">
      <c r="FR24350"/>
    </row>
    <row r="24351" spans="174:174" x14ac:dyDescent="0.3">
      <c r="FR24351"/>
    </row>
    <row r="24352" spans="174:174" x14ac:dyDescent="0.3">
      <c r="FR24352"/>
    </row>
    <row r="24353" spans="174:174" x14ac:dyDescent="0.3">
      <c r="FR24353"/>
    </row>
    <row r="24354" spans="174:174" x14ac:dyDescent="0.3">
      <c r="FR24354"/>
    </row>
    <row r="24355" spans="174:174" x14ac:dyDescent="0.3">
      <c r="FR24355"/>
    </row>
    <row r="24356" spans="174:174" x14ac:dyDescent="0.3">
      <c r="FR24356"/>
    </row>
    <row r="24357" spans="174:174" x14ac:dyDescent="0.3">
      <c r="FR24357"/>
    </row>
    <row r="24358" spans="174:174" x14ac:dyDescent="0.3">
      <c r="FR24358"/>
    </row>
    <row r="24359" spans="174:174" x14ac:dyDescent="0.3">
      <c r="FR24359"/>
    </row>
    <row r="24360" spans="174:174" x14ac:dyDescent="0.3">
      <c r="FR24360"/>
    </row>
    <row r="24361" spans="174:174" x14ac:dyDescent="0.3">
      <c r="FR24361"/>
    </row>
    <row r="24362" spans="174:174" x14ac:dyDescent="0.3">
      <c r="FR24362"/>
    </row>
    <row r="24363" spans="174:174" x14ac:dyDescent="0.3">
      <c r="FR24363"/>
    </row>
    <row r="24364" spans="174:174" x14ac:dyDescent="0.3">
      <c r="FR24364"/>
    </row>
    <row r="24365" spans="174:174" x14ac:dyDescent="0.3">
      <c r="FR24365"/>
    </row>
    <row r="24366" spans="174:174" x14ac:dyDescent="0.3">
      <c r="FR24366"/>
    </row>
    <row r="24367" spans="174:174" x14ac:dyDescent="0.3">
      <c r="FR24367"/>
    </row>
    <row r="24368" spans="174:174" x14ac:dyDescent="0.3">
      <c r="FR24368"/>
    </row>
    <row r="24369" spans="174:174" x14ac:dyDescent="0.3">
      <c r="FR24369"/>
    </row>
    <row r="24370" spans="174:174" x14ac:dyDescent="0.3">
      <c r="FR24370"/>
    </row>
    <row r="24371" spans="174:174" x14ac:dyDescent="0.3">
      <c r="FR24371"/>
    </row>
    <row r="24372" spans="174:174" x14ac:dyDescent="0.3">
      <c r="FR24372"/>
    </row>
    <row r="24373" spans="174:174" x14ac:dyDescent="0.3">
      <c r="FR24373"/>
    </row>
    <row r="24374" spans="174:174" x14ac:dyDescent="0.3">
      <c r="FR24374"/>
    </row>
    <row r="24375" spans="174:174" x14ac:dyDescent="0.3">
      <c r="FR24375"/>
    </row>
    <row r="24376" spans="174:174" x14ac:dyDescent="0.3">
      <c r="FR24376"/>
    </row>
    <row r="24377" spans="174:174" x14ac:dyDescent="0.3">
      <c r="FR24377"/>
    </row>
    <row r="24378" spans="174:174" x14ac:dyDescent="0.3">
      <c r="FR24378"/>
    </row>
    <row r="24379" spans="174:174" x14ac:dyDescent="0.3">
      <c r="FR24379"/>
    </row>
    <row r="24380" spans="174:174" x14ac:dyDescent="0.3">
      <c r="FR24380"/>
    </row>
    <row r="24381" spans="174:174" x14ac:dyDescent="0.3">
      <c r="FR24381"/>
    </row>
    <row r="24382" spans="174:174" x14ac:dyDescent="0.3">
      <c r="FR24382"/>
    </row>
    <row r="24383" spans="174:174" x14ac:dyDescent="0.3">
      <c r="FR24383"/>
    </row>
    <row r="24384" spans="174:174" x14ac:dyDescent="0.3">
      <c r="FR24384"/>
    </row>
    <row r="24385" spans="174:174" x14ac:dyDescent="0.3">
      <c r="FR24385"/>
    </row>
    <row r="24386" spans="174:174" x14ac:dyDescent="0.3">
      <c r="FR24386"/>
    </row>
    <row r="24387" spans="174:174" x14ac:dyDescent="0.3">
      <c r="FR24387"/>
    </row>
    <row r="24388" spans="174:174" x14ac:dyDescent="0.3">
      <c r="FR24388"/>
    </row>
    <row r="24389" spans="174:174" x14ac:dyDescent="0.3">
      <c r="FR24389"/>
    </row>
    <row r="24390" spans="174:174" x14ac:dyDescent="0.3">
      <c r="FR24390"/>
    </row>
    <row r="24391" spans="174:174" x14ac:dyDescent="0.3">
      <c r="FR24391"/>
    </row>
    <row r="24392" spans="174:174" x14ac:dyDescent="0.3">
      <c r="FR24392"/>
    </row>
    <row r="24393" spans="174:174" x14ac:dyDescent="0.3">
      <c r="FR24393"/>
    </row>
    <row r="24394" spans="174:174" x14ac:dyDescent="0.3">
      <c r="FR24394"/>
    </row>
    <row r="24395" spans="174:174" x14ac:dyDescent="0.3">
      <c r="FR24395"/>
    </row>
    <row r="24396" spans="174:174" x14ac:dyDescent="0.3">
      <c r="FR24396"/>
    </row>
    <row r="24397" spans="174:174" x14ac:dyDescent="0.3">
      <c r="FR24397"/>
    </row>
    <row r="24398" spans="174:174" x14ac:dyDescent="0.3">
      <c r="FR24398"/>
    </row>
    <row r="24399" spans="174:174" x14ac:dyDescent="0.3">
      <c r="FR24399"/>
    </row>
    <row r="24400" spans="174:174" x14ac:dyDescent="0.3">
      <c r="FR24400"/>
    </row>
    <row r="24401" spans="174:174" x14ac:dyDescent="0.3">
      <c r="FR24401"/>
    </row>
    <row r="24402" spans="174:174" x14ac:dyDescent="0.3">
      <c r="FR24402"/>
    </row>
    <row r="24403" spans="174:174" x14ac:dyDescent="0.3">
      <c r="FR24403"/>
    </row>
    <row r="24404" spans="174:174" x14ac:dyDescent="0.3">
      <c r="FR24404"/>
    </row>
    <row r="24405" spans="174:174" x14ac:dyDescent="0.3">
      <c r="FR24405"/>
    </row>
    <row r="24406" spans="174:174" x14ac:dyDescent="0.3">
      <c r="FR24406"/>
    </row>
    <row r="24407" spans="174:174" x14ac:dyDescent="0.3">
      <c r="FR24407"/>
    </row>
    <row r="24408" spans="174:174" x14ac:dyDescent="0.3">
      <c r="FR24408"/>
    </row>
    <row r="24409" spans="174:174" x14ac:dyDescent="0.3">
      <c r="FR24409"/>
    </row>
    <row r="24410" spans="174:174" x14ac:dyDescent="0.3">
      <c r="FR24410"/>
    </row>
    <row r="24411" spans="174:174" x14ac:dyDescent="0.3">
      <c r="FR24411"/>
    </row>
    <row r="24412" spans="174:174" x14ac:dyDescent="0.3">
      <c r="FR24412"/>
    </row>
    <row r="24413" spans="174:174" x14ac:dyDescent="0.3">
      <c r="FR24413"/>
    </row>
    <row r="24414" spans="174:174" x14ac:dyDescent="0.3">
      <c r="FR24414"/>
    </row>
    <row r="24415" spans="174:174" x14ac:dyDescent="0.3">
      <c r="FR24415"/>
    </row>
    <row r="24416" spans="174:174" x14ac:dyDescent="0.3">
      <c r="FR24416"/>
    </row>
    <row r="24417" spans="174:174" x14ac:dyDescent="0.3">
      <c r="FR24417"/>
    </row>
    <row r="24418" spans="174:174" x14ac:dyDescent="0.3">
      <c r="FR24418"/>
    </row>
    <row r="24419" spans="174:174" x14ac:dyDescent="0.3">
      <c r="FR24419"/>
    </row>
    <row r="24420" spans="174:174" x14ac:dyDescent="0.3">
      <c r="FR24420"/>
    </row>
    <row r="24421" spans="174:174" x14ac:dyDescent="0.3">
      <c r="FR24421"/>
    </row>
    <row r="24422" spans="174:174" x14ac:dyDescent="0.3">
      <c r="FR24422"/>
    </row>
    <row r="24423" spans="174:174" x14ac:dyDescent="0.3">
      <c r="FR24423"/>
    </row>
    <row r="24424" spans="174:174" x14ac:dyDescent="0.3">
      <c r="FR24424"/>
    </row>
    <row r="24425" spans="174:174" x14ac:dyDescent="0.3">
      <c r="FR24425"/>
    </row>
    <row r="24426" spans="174:174" x14ac:dyDescent="0.3">
      <c r="FR24426"/>
    </row>
    <row r="24427" spans="174:174" x14ac:dyDescent="0.3">
      <c r="FR24427"/>
    </row>
    <row r="24428" spans="174:174" x14ac:dyDescent="0.3">
      <c r="FR24428"/>
    </row>
    <row r="24429" spans="174:174" x14ac:dyDescent="0.3">
      <c r="FR24429"/>
    </row>
    <row r="24430" spans="174:174" x14ac:dyDescent="0.3">
      <c r="FR24430"/>
    </row>
    <row r="24431" spans="174:174" x14ac:dyDescent="0.3">
      <c r="FR24431"/>
    </row>
    <row r="24432" spans="174:174" x14ac:dyDescent="0.3">
      <c r="FR24432"/>
    </row>
    <row r="24433" spans="174:174" x14ac:dyDescent="0.3">
      <c r="FR24433"/>
    </row>
    <row r="24434" spans="174:174" x14ac:dyDescent="0.3">
      <c r="FR24434"/>
    </row>
    <row r="24435" spans="174:174" x14ac:dyDescent="0.3">
      <c r="FR24435"/>
    </row>
    <row r="24436" spans="174:174" x14ac:dyDescent="0.3">
      <c r="FR24436"/>
    </row>
    <row r="24437" spans="174:174" x14ac:dyDescent="0.3">
      <c r="FR24437"/>
    </row>
    <row r="24438" spans="174:174" x14ac:dyDescent="0.3">
      <c r="FR24438"/>
    </row>
    <row r="24439" spans="174:174" x14ac:dyDescent="0.3">
      <c r="FR24439"/>
    </row>
    <row r="24440" spans="174:174" x14ac:dyDescent="0.3">
      <c r="FR24440"/>
    </row>
    <row r="24441" spans="174:174" x14ac:dyDescent="0.3">
      <c r="FR24441"/>
    </row>
    <row r="24442" spans="174:174" x14ac:dyDescent="0.3">
      <c r="FR24442"/>
    </row>
    <row r="24443" spans="174:174" x14ac:dyDescent="0.3">
      <c r="FR24443"/>
    </row>
    <row r="24444" spans="174:174" x14ac:dyDescent="0.3">
      <c r="FR24444"/>
    </row>
    <row r="24445" spans="174:174" x14ac:dyDescent="0.3">
      <c r="FR24445"/>
    </row>
    <row r="24446" spans="174:174" x14ac:dyDescent="0.3">
      <c r="FR24446"/>
    </row>
    <row r="24447" spans="174:174" x14ac:dyDescent="0.3">
      <c r="FR24447"/>
    </row>
    <row r="24448" spans="174:174" x14ac:dyDescent="0.3">
      <c r="FR24448"/>
    </row>
    <row r="24449" spans="174:174" x14ac:dyDescent="0.3">
      <c r="FR24449"/>
    </row>
    <row r="24450" spans="174:174" x14ac:dyDescent="0.3">
      <c r="FR24450"/>
    </row>
    <row r="24451" spans="174:174" x14ac:dyDescent="0.3">
      <c r="FR24451"/>
    </row>
    <row r="24452" spans="174:174" x14ac:dyDescent="0.3">
      <c r="FR24452"/>
    </row>
    <row r="24453" spans="174:174" x14ac:dyDescent="0.3">
      <c r="FR24453"/>
    </row>
    <row r="24454" spans="174:174" x14ac:dyDescent="0.3">
      <c r="FR24454"/>
    </row>
    <row r="24455" spans="174:174" x14ac:dyDescent="0.3">
      <c r="FR24455"/>
    </row>
    <row r="24456" spans="174:174" x14ac:dyDescent="0.3">
      <c r="FR24456"/>
    </row>
    <row r="24457" spans="174:174" x14ac:dyDescent="0.3">
      <c r="FR24457"/>
    </row>
    <row r="24458" spans="174:174" x14ac:dyDescent="0.3">
      <c r="FR24458"/>
    </row>
    <row r="24459" spans="174:174" x14ac:dyDescent="0.3">
      <c r="FR24459"/>
    </row>
    <row r="24460" spans="174:174" x14ac:dyDescent="0.3">
      <c r="FR24460"/>
    </row>
    <row r="24461" spans="174:174" x14ac:dyDescent="0.3">
      <c r="FR24461"/>
    </row>
    <row r="24462" spans="174:174" x14ac:dyDescent="0.3">
      <c r="FR24462"/>
    </row>
    <row r="24463" spans="174:174" x14ac:dyDescent="0.3">
      <c r="FR24463"/>
    </row>
    <row r="24464" spans="174:174" x14ac:dyDescent="0.3">
      <c r="FR24464"/>
    </row>
    <row r="24465" spans="174:174" x14ac:dyDescent="0.3">
      <c r="FR24465"/>
    </row>
    <row r="24466" spans="174:174" x14ac:dyDescent="0.3">
      <c r="FR24466"/>
    </row>
    <row r="24467" spans="174:174" x14ac:dyDescent="0.3">
      <c r="FR24467"/>
    </row>
    <row r="24468" spans="174:174" x14ac:dyDescent="0.3">
      <c r="FR24468"/>
    </row>
    <row r="24469" spans="174:174" x14ac:dyDescent="0.3">
      <c r="FR24469"/>
    </row>
    <row r="24470" spans="174:174" x14ac:dyDescent="0.3">
      <c r="FR24470"/>
    </row>
    <row r="24471" spans="174:174" x14ac:dyDescent="0.3">
      <c r="FR24471"/>
    </row>
    <row r="24472" spans="174:174" x14ac:dyDescent="0.3">
      <c r="FR24472"/>
    </row>
    <row r="24473" spans="174:174" x14ac:dyDescent="0.3">
      <c r="FR24473"/>
    </row>
    <row r="24474" spans="174:174" x14ac:dyDescent="0.3">
      <c r="FR24474"/>
    </row>
    <row r="24475" spans="174:174" x14ac:dyDescent="0.3">
      <c r="FR24475"/>
    </row>
    <row r="24476" spans="174:174" x14ac:dyDescent="0.3">
      <c r="FR24476"/>
    </row>
    <row r="24477" spans="174:174" x14ac:dyDescent="0.3">
      <c r="FR24477"/>
    </row>
    <row r="24478" spans="174:174" x14ac:dyDescent="0.3">
      <c r="FR24478"/>
    </row>
    <row r="24479" spans="174:174" x14ac:dyDescent="0.3">
      <c r="FR24479"/>
    </row>
    <row r="24480" spans="174:174" x14ac:dyDescent="0.3">
      <c r="FR24480"/>
    </row>
    <row r="24481" spans="174:174" x14ac:dyDescent="0.3">
      <c r="FR24481"/>
    </row>
    <row r="24482" spans="174:174" x14ac:dyDescent="0.3">
      <c r="FR24482"/>
    </row>
    <row r="24483" spans="174:174" x14ac:dyDescent="0.3">
      <c r="FR24483"/>
    </row>
    <row r="24484" spans="174:174" x14ac:dyDescent="0.3">
      <c r="FR24484"/>
    </row>
    <row r="24485" spans="174:174" x14ac:dyDescent="0.3">
      <c r="FR24485"/>
    </row>
    <row r="24486" spans="174:174" x14ac:dyDescent="0.3">
      <c r="FR24486"/>
    </row>
    <row r="24487" spans="174:174" x14ac:dyDescent="0.3">
      <c r="FR24487"/>
    </row>
    <row r="24488" spans="174:174" x14ac:dyDescent="0.3">
      <c r="FR24488"/>
    </row>
    <row r="24489" spans="174:174" x14ac:dyDescent="0.3">
      <c r="FR24489"/>
    </row>
    <row r="24490" spans="174:174" x14ac:dyDescent="0.3">
      <c r="FR24490"/>
    </row>
    <row r="24491" spans="174:174" x14ac:dyDescent="0.3">
      <c r="FR24491"/>
    </row>
    <row r="24492" spans="174:174" x14ac:dyDescent="0.3">
      <c r="FR24492"/>
    </row>
    <row r="24493" spans="174:174" x14ac:dyDescent="0.3">
      <c r="FR24493"/>
    </row>
    <row r="24494" spans="174:174" x14ac:dyDescent="0.3">
      <c r="FR24494"/>
    </row>
    <row r="24495" spans="174:174" x14ac:dyDescent="0.3">
      <c r="FR24495"/>
    </row>
    <row r="24496" spans="174:174" x14ac:dyDescent="0.3">
      <c r="FR24496"/>
    </row>
    <row r="24497" spans="174:174" x14ac:dyDescent="0.3">
      <c r="FR24497"/>
    </row>
    <row r="24498" spans="174:174" x14ac:dyDescent="0.3">
      <c r="FR24498"/>
    </row>
    <row r="24499" spans="174:174" x14ac:dyDescent="0.3">
      <c r="FR24499"/>
    </row>
    <row r="24500" spans="174:174" x14ac:dyDescent="0.3">
      <c r="FR24500"/>
    </row>
    <row r="24501" spans="174:174" x14ac:dyDescent="0.3">
      <c r="FR24501"/>
    </row>
    <row r="24502" spans="174:174" x14ac:dyDescent="0.3">
      <c r="FR24502"/>
    </row>
    <row r="24503" spans="174:174" x14ac:dyDescent="0.3">
      <c r="FR24503"/>
    </row>
    <row r="24504" spans="174:174" x14ac:dyDescent="0.3">
      <c r="FR24504"/>
    </row>
    <row r="24505" spans="174:174" x14ac:dyDescent="0.3">
      <c r="FR24505"/>
    </row>
    <row r="24506" spans="174:174" x14ac:dyDescent="0.3">
      <c r="FR24506"/>
    </row>
    <row r="24507" spans="174:174" x14ac:dyDescent="0.3">
      <c r="FR24507"/>
    </row>
    <row r="24508" spans="174:174" x14ac:dyDescent="0.3">
      <c r="FR24508"/>
    </row>
    <row r="24509" spans="174:174" x14ac:dyDescent="0.3">
      <c r="FR24509"/>
    </row>
    <row r="24510" spans="174:174" x14ac:dyDescent="0.3">
      <c r="FR24510"/>
    </row>
    <row r="24511" spans="174:174" x14ac:dyDescent="0.3">
      <c r="FR24511"/>
    </row>
    <row r="24512" spans="174:174" x14ac:dyDescent="0.3">
      <c r="FR24512"/>
    </row>
    <row r="24513" spans="174:174" x14ac:dyDescent="0.3">
      <c r="FR24513"/>
    </row>
    <row r="24514" spans="174:174" x14ac:dyDescent="0.3">
      <c r="FR24514"/>
    </row>
    <row r="24515" spans="174:174" x14ac:dyDescent="0.3">
      <c r="FR24515"/>
    </row>
    <row r="24516" spans="174:174" x14ac:dyDescent="0.3">
      <c r="FR24516"/>
    </row>
    <row r="24517" spans="174:174" x14ac:dyDescent="0.3">
      <c r="FR24517"/>
    </row>
    <row r="24518" spans="174:174" x14ac:dyDescent="0.3">
      <c r="FR24518"/>
    </row>
    <row r="24519" spans="174:174" x14ac:dyDescent="0.3">
      <c r="FR24519"/>
    </row>
    <row r="24520" spans="174:174" x14ac:dyDescent="0.3">
      <c r="FR24520"/>
    </row>
    <row r="24521" spans="174:174" x14ac:dyDescent="0.3">
      <c r="FR24521"/>
    </row>
    <row r="24522" spans="174:174" x14ac:dyDescent="0.3">
      <c r="FR24522"/>
    </row>
    <row r="24523" spans="174:174" x14ac:dyDescent="0.3">
      <c r="FR24523"/>
    </row>
    <row r="24524" spans="174:174" x14ac:dyDescent="0.3">
      <c r="FR24524"/>
    </row>
    <row r="24525" spans="174:174" x14ac:dyDescent="0.3">
      <c r="FR24525"/>
    </row>
    <row r="24526" spans="174:174" x14ac:dyDescent="0.3">
      <c r="FR24526"/>
    </row>
    <row r="24527" spans="174:174" x14ac:dyDescent="0.3">
      <c r="FR24527"/>
    </row>
    <row r="24528" spans="174:174" x14ac:dyDescent="0.3">
      <c r="FR24528"/>
    </row>
    <row r="24529" spans="174:174" x14ac:dyDescent="0.3">
      <c r="FR24529"/>
    </row>
    <row r="24530" spans="174:174" x14ac:dyDescent="0.3">
      <c r="FR24530"/>
    </row>
    <row r="24531" spans="174:174" x14ac:dyDescent="0.3">
      <c r="FR24531"/>
    </row>
    <row r="24532" spans="174:174" x14ac:dyDescent="0.3">
      <c r="FR24532"/>
    </row>
    <row r="24533" spans="174:174" x14ac:dyDescent="0.3">
      <c r="FR24533"/>
    </row>
    <row r="24534" spans="174:174" x14ac:dyDescent="0.3">
      <c r="FR24534"/>
    </row>
    <row r="24535" spans="174:174" x14ac:dyDescent="0.3">
      <c r="FR24535"/>
    </row>
    <row r="24536" spans="174:174" x14ac:dyDescent="0.3">
      <c r="FR24536"/>
    </row>
    <row r="24537" spans="174:174" x14ac:dyDescent="0.3">
      <c r="FR24537"/>
    </row>
    <row r="24538" spans="174:174" x14ac:dyDescent="0.3">
      <c r="FR24538"/>
    </row>
    <row r="24539" spans="174:174" x14ac:dyDescent="0.3">
      <c r="FR24539"/>
    </row>
    <row r="24540" spans="174:174" x14ac:dyDescent="0.3">
      <c r="FR24540"/>
    </row>
    <row r="24541" spans="174:174" x14ac:dyDescent="0.3">
      <c r="FR24541"/>
    </row>
    <row r="24542" spans="174:174" x14ac:dyDescent="0.3">
      <c r="FR24542"/>
    </row>
    <row r="24543" spans="174:174" x14ac:dyDescent="0.3">
      <c r="FR24543"/>
    </row>
    <row r="24544" spans="174:174" x14ac:dyDescent="0.3">
      <c r="FR24544"/>
    </row>
    <row r="24545" spans="174:174" x14ac:dyDescent="0.3">
      <c r="FR24545"/>
    </row>
    <row r="24546" spans="174:174" x14ac:dyDescent="0.3">
      <c r="FR24546"/>
    </row>
    <row r="24547" spans="174:174" x14ac:dyDescent="0.3">
      <c r="FR24547"/>
    </row>
    <row r="24548" spans="174:174" x14ac:dyDescent="0.3">
      <c r="FR24548"/>
    </row>
    <row r="24549" spans="174:174" x14ac:dyDescent="0.3">
      <c r="FR24549"/>
    </row>
    <row r="24550" spans="174:174" x14ac:dyDescent="0.3">
      <c r="FR24550"/>
    </row>
    <row r="24551" spans="174:174" x14ac:dyDescent="0.3">
      <c r="FR24551"/>
    </row>
    <row r="24552" spans="174:174" x14ac:dyDescent="0.3">
      <c r="FR24552"/>
    </row>
    <row r="24553" spans="174:174" x14ac:dyDescent="0.3">
      <c r="FR24553"/>
    </row>
    <row r="24554" spans="174:174" x14ac:dyDescent="0.3">
      <c r="FR24554"/>
    </row>
    <row r="24555" spans="174:174" x14ac:dyDescent="0.3">
      <c r="FR24555"/>
    </row>
    <row r="24556" spans="174:174" x14ac:dyDescent="0.3">
      <c r="FR24556"/>
    </row>
    <row r="24557" spans="174:174" x14ac:dyDescent="0.3">
      <c r="FR24557"/>
    </row>
    <row r="24558" spans="174:174" x14ac:dyDescent="0.3">
      <c r="FR24558"/>
    </row>
    <row r="24559" spans="174:174" x14ac:dyDescent="0.3">
      <c r="FR24559"/>
    </row>
    <row r="24560" spans="174:174" x14ac:dyDescent="0.3">
      <c r="FR24560"/>
    </row>
    <row r="24561" spans="174:174" x14ac:dyDescent="0.3">
      <c r="FR24561"/>
    </row>
    <row r="24562" spans="174:174" x14ac:dyDescent="0.3">
      <c r="FR24562"/>
    </row>
    <row r="24563" spans="174:174" x14ac:dyDescent="0.3">
      <c r="FR24563"/>
    </row>
    <row r="24564" spans="174:174" x14ac:dyDescent="0.3">
      <c r="FR24564"/>
    </row>
    <row r="24565" spans="174:174" x14ac:dyDescent="0.3">
      <c r="FR24565"/>
    </row>
    <row r="24566" spans="174:174" x14ac:dyDescent="0.3">
      <c r="FR24566"/>
    </row>
    <row r="24567" spans="174:174" x14ac:dyDescent="0.3">
      <c r="FR24567"/>
    </row>
    <row r="24568" spans="174:174" x14ac:dyDescent="0.3">
      <c r="FR24568"/>
    </row>
    <row r="24569" spans="174:174" x14ac:dyDescent="0.3">
      <c r="FR24569"/>
    </row>
    <row r="24570" spans="174:174" x14ac:dyDescent="0.3">
      <c r="FR24570"/>
    </row>
    <row r="24571" spans="174:174" x14ac:dyDescent="0.3">
      <c r="FR24571"/>
    </row>
    <row r="24572" spans="174:174" x14ac:dyDescent="0.3">
      <c r="FR24572"/>
    </row>
    <row r="24573" spans="174:174" x14ac:dyDescent="0.3">
      <c r="FR24573"/>
    </row>
    <row r="24574" spans="174:174" x14ac:dyDescent="0.3">
      <c r="FR24574"/>
    </row>
    <row r="24575" spans="174:174" x14ac:dyDescent="0.3">
      <c r="FR24575"/>
    </row>
    <row r="24576" spans="174:174" x14ac:dyDescent="0.3">
      <c r="FR24576"/>
    </row>
    <row r="24577" spans="174:174" x14ac:dyDescent="0.3">
      <c r="FR24577"/>
    </row>
    <row r="24578" spans="174:174" x14ac:dyDescent="0.3">
      <c r="FR24578"/>
    </row>
    <row r="24579" spans="174:174" x14ac:dyDescent="0.3">
      <c r="FR24579"/>
    </row>
    <row r="24580" spans="174:174" x14ac:dyDescent="0.3">
      <c r="FR24580"/>
    </row>
    <row r="24581" spans="174:174" x14ac:dyDescent="0.3">
      <c r="FR24581"/>
    </row>
    <row r="24582" spans="174:174" x14ac:dyDescent="0.3">
      <c r="FR24582"/>
    </row>
    <row r="24583" spans="174:174" x14ac:dyDescent="0.3">
      <c r="FR24583"/>
    </row>
    <row r="24584" spans="174:174" x14ac:dyDescent="0.3">
      <c r="FR24584"/>
    </row>
    <row r="24585" spans="174:174" x14ac:dyDescent="0.3">
      <c r="FR24585"/>
    </row>
    <row r="24586" spans="174:174" x14ac:dyDescent="0.3">
      <c r="FR24586"/>
    </row>
    <row r="24587" spans="174:174" x14ac:dyDescent="0.3">
      <c r="FR24587"/>
    </row>
    <row r="24588" spans="174:174" x14ac:dyDescent="0.3">
      <c r="FR24588"/>
    </row>
    <row r="24589" spans="174:174" x14ac:dyDescent="0.3">
      <c r="FR24589"/>
    </row>
    <row r="24590" spans="174:174" x14ac:dyDescent="0.3">
      <c r="FR24590"/>
    </row>
    <row r="24591" spans="174:174" x14ac:dyDescent="0.3">
      <c r="FR24591"/>
    </row>
    <row r="24592" spans="174:174" x14ac:dyDescent="0.3">
      <c r="FR24592"/>
    </row>
    <row r="24593" spans="174:174" x14ac:dyDescent="0.3">
      <c r="FR24593"/>
    </row>
    <row r="24594" spans="174:174" x14ac:dyDescent="0.3">
      <c r="FR24594"/>
    </row>
    <row r="24595" spans="174:174" x14ac:dyDescent="0.3">
      <c r="FR24595"/>
    </row>
    <row r="24596" spans="174:174" x14ac:dyDescent="0.3">
      <c r="FR24596"/>
    </row>
    <row r="24597" spans="174:174" x14ac:dyDescent="0.3">
      <c r="FR24597"/>
    </row>
    <row r="24598" spans="174:174" x14ac:dyDescent="0.3">
      <c r="FR24598"/>
    </row>
    <row r="24599" spans="174:174" x14ac:dyDescent="0.3">
      <c r="FR24599"/>
    </row>
    <row r="24600" spans="174:174" x14ac:dyDescent="0.3">
      <c r="FR24600"/>
    </row>
    <row r="24601" spans="174:174" x14ac:dyDescent="0.3">
      <c r="FR24601"/>
    </row>
    <row r="24602" spans="174:174" x14ac:dyDescent="0.3">
      <c r="FR24602"/>
    </row>
    <row r="24603" spans="174:174" x14ac:dyDescent="0.3">
      <c r="FR24603"/>
    </row>
    <row r="24604" spans="174:174" x14ac:dyDescent="0.3">
      <c r="FR24604"/>
    </row>
    <row r="24605" spans="174:174" x14ac:dyDescent="0.3">
      <c r="FR24605"/>
    </row>
    <row r="24606" spans="174:174" x14ac:dyDescent="0.3">
      <c r="FR24606"/>
    </row>
    <row r="24607" spans="174:174" x14ac:dyDescent="0.3">
      <c r="FR24607"/>
    </row>
    <row r="24608" spans="174:174" x14ac:dyDescent="0.3">
      <c r="FR24608"/>
    </row>
    <row r="24609" spans="174:174" x14ac:dyDescent="0.3">
      <c r="FR24609"/>
    </row>
    <row r="24610" spans="174:174" x14ac:dyDescent="0.3">
      <c r="FR24610"/>
    </row>
    <row r="24611" spans="174:174" x14ac:dyDescent="0.3">
      <c r="FR24611"/>
    </row>
    <row r="24612" spans="174:174" x14ac:dyDescent="0.3">
      <c r="FR24612"/>
    </row>
    <row r="24613" spans="174:174" x14ac:dyDescent="0.3">
      <c r="FR24613"/>
    </row>
    <row r="24614" spans="174:174" x14ac:dyDescent="0.3">
      <c r="FR24614"/>
    </row>
    <row r="24615" spans="174:174" x14ac:dyDescent="0.3">
      <c r="FR24615"/>
    </row>
    <row r="24616" spans="174:174" x14ac:dyDescent="0.3">
      <c r="FR24616"/>
    </row>
    <row r="24617" spans="174:174" x14ac:dyDescent="0.3">
      <c r="FR24617"/>
    </row>
    <row r="24618" spans="174:174" x14ac:dyDescent="0.3">
      <c r="FR24618"/>
    </row>
    <row r="24619" spans="174:174" x14ac:dyDescent="0.3">
      <c r="FR24619"/>
    </row>
    <row r="24620" spans="174:174" x14ac:dyDescent="0.3">
      <c r="FR24620"/>
    </row>
    <row r="24621" spans="174:174" x14ac:dyDescent="0.3">
      <c r="FR24621"/>
    </row>
    <row r="24622" spans="174:174" x14ac:dyDescent="0.3">
      <c r="FR24622"/>
    </row>
    <row r="24623" spans="174:174" x14ac:dyDescent="0.3">
      <c r="FR24623"/>
    </row>
    <row r="24624" spans="174:174" x14ac:dyDescent="0.3">
      <c r="FR24624"/>
    </row>
    <row r="24625" spans="174:174" x14ac:dyDescent="0.3">
      <c r="FR24625"/>
    </row>
    <row r="24626" spans="174:174" x14ac:dyDescent="0.3">
      <c r="FR24626"/>
    </row>
    <row r="24627" spans="174:174" x14ac:dyDescent="0.3">
      <c r="FR24627"/>
    </row>
    <row r="24628" spans="174:174" x14ac:dyDescent="0.3">
      <c r="FR24628"/>
    </row>
    <row r="24629" spans="174:174" x14ac:dyDescent="0.3">
      <c r="FR24629"/>
    </row>
    <row r="24630" spans="174:174" x14ac:dyDescent="0.3">
      <c r="FR24630"/>
    </row>
    <row r="24631" spans="174:174" x14ac:dyDescent="0.3">
      <c r="FR24631"/>
    </row>
    <row r="24632" spans="174:174" x14ac:dyDescent="0.3">
      <c r="FR24632"/>
    </row>
    <row r="24633" spans="174:174" x14ac:dyDescent="0.3">
      <c r="FR24633"/>
    </row>
    <row r="24634" spans="174:174" x14ac:dyDescent="0.3">
      <c r="FR24634"/>
    </row>
    <row r="24635" spans="174:174" x14ac:dyDescent="0.3">
      <c r="FR24635"/>
    </row>
    <row r="24636" spans="174:174" x14ac:dyDescent="0.3">
      <c r="FR24636"/>
    </row>
    <row r="24637" spans="174:174" x14ac:dyDescent="0.3">
      <c r="FR24637"/>
    </row>
    <row r="24638" spans="174:174" x14ac:dyDescent="0.3">
      <c r="FR24638"/>
    </row>
    <row r="24639" spans="174:174" x14ac:dyDescent="0.3">
      <c r="FR24639"/>
    </row>
    <row r="24640" spans="174:174" x14ac:dyDescent="0.3">
      <c r="FR24640"/>
    </row>
    <row r="24641" spans="174:174" x14ac:dyDescent="0.3">
      <c r="FR24641"/>
    </row>
    <row r="24642" spans="174:174" x14ac:dyDescent="0.3">
      <c r="FR24642"/>
    </row>
    <row r="24643" spans="174:174" x14ac:dyDescent="0.3">
      <c r="FR24643"/>
    </row>
    <row r="24644" spans="174:174" x14ac:dyDescent="0.3">
      <c r="FR24644"/>
    </row>
    <row r="24645" spans="174:174" x14ac:dyDescent="0.3">
      <c r="FR24645"/>
    </row>
    <row r="24646" spans="174:174" x14ac:dyDescent="0.3">
      <c r="FR24646"/>
    </row>
    <row r="24647" spans="174:174" x14ac:dyDescent="0.3">
      <c r="FR24647"/>
    </row>
    <row r="24648" spans="174:174" x14ac:dyDescent="0.3">
      <c r="FR24648"/>
    </row>
    <row r="24649" spans="174:174" x14ac:dyDescent="0.3">
      <c r="FR24649"/>
    </row>
    <row r="24650" spans="174:174" x14ac:dyDescent="0.3">
      <c r="FR24650"/>
    </row>
    <row r="24651" spans="174:174" x14ac:dyDescent="0.3">
      <c r="FR24651"/>
    </row>
    <row r="24652" spans="174:174" x14ac:dyDescent="0.3">
      <c r="FR24652"/>
    </row>
    <row r="24653" spans="174:174" x14ac:dyDescent="0.3">
      <c r="FR24653"/>
    </row>
    <row r="24654" spans="174:174" x14ac:dyDescent="0.3">
      <c r="FR24654"/>
    </row>
    <row r="24655" spans="174:174" x14ac:dyDescent="0.3">
      <c r="FR24655"/>
    </row>
    <row r="24656" spans="174:174" x14ac:dyDescent="0.3">
      <c r="FR24656"/>
    </row>
    <row r="24657" spans="174:174" x14ac:dyDescent="0.3">
      <c r="FR24657"/>
    </row>
    <row r="24658" spans="174:174" x14ac:dyDescent="0.3">
      <c r="FR24658"/>
    </row>
    <row r="24659" spans="174:174" x14ac:dyDescent="0.3">
      <c r="FR24659"/>
    </row>
    <row r="24660" spans="174:174" x14ac:dyDescent="0.3">
      <c r="FR24660"/>
    </row>
    <row r="24661" spans="174:174" x14ac:dyDescent="0.3">
      <c r="FR24661"/>
    </row>
    <row r="24662" spans="174:174" x14ac:dyDescent="0.3">
      <c r="FR24662"/>
    </row>
    <row r="24663" spans="174:174" x14ac:dyDescent="0.3">
      <c r="FR24663"/>
    </row>
    <row r="24664" spans="174:174" x14ac:dyDescent="0.3">
      <c r="FR24664"/>
    </row>
    <row r="24665" spans="174:174" x14ac:dyDescent="0.3">
      <c r="FR24665"/>
    </row>
    <row r="24666" spans="174:174" x14ac:dyDescent="0.3">
      <c r="FR24666"/>
    </row>
    <row r="24667" spans="174:174" x14ac:dyDescent="0.3">
      <c r="FR24667"/>
    </row>
    <row r="24668" spans="174:174" x14ac:dyDescent="0.3">
      <c r="FR24668"/>
    </row>
    <row r="24669" spans="174:174" x14ac:dyDescent="0.3">
      <c r="FR24669"/>
    </row>
    <row r="24670" spans="174:174" x14ac:dyDescent="0.3">
      <c r="FR24670"/>
    </row>
    <row r="24671" spans="174:174" x14ac:dyDescent="0.3">
      <c r="FR24671"/>
    </row>
    <row r="24672" spans="174:174" x14ac:dyDescent="0.3">
      <c r="FR24672"/>
    </row>
    <row r="24673" spans="174:174" x14ac:dyDescent="0.3">
      <c r="FR24673"/>
    </row>
    <row r="24674" spans="174:174" x14ac:dyDescent="0.3">
      <c r="FR24674"/>
    </row>
    <row r="24675" spans="174:174" x14ac:dyDescent="0.3">
      <c r="FR24675"/>
    </row>
    <row r="24676" spans="174:174" x14ac:dyDescent="0.3">
      <c r="FR24676"/>
    </row>
    <row r="24677" spans="174:174" x14ac:dyDescent="0.3">
      <c r="FR24677"/>
    </row>
    <row r="24678" spans="174:174" x14ac:dyDescent="0.3">
      <c r="FR24678"/>
    </row>
    <row r="24679" spans="174:174" x14ac:dyDescent="0.3">
      <c r="FR24679"/>
    </row>
    <row r="24680" spans="174:174" x14ac:dyDescent="0.3">
      <c r="FR24680"/>
    </row>
    <row r="24681" spans="174:174" x14ac:dyDescent="0.3">
      <c r="FR24681"/>
    </row>
    <row r="24682" spans="174:174" x14ac:dyDescent="0.3">
      <c r="FR24682"/>
    </row>
    <row r="24683" spans="174:174" x14ac:dyDescent="0.3">
      <c r="FR24683"/>
    </row>
    <row r="24684" spans="174:174" x14ac:dyDescent="0.3">
      <c r="FR24684"/>
    </row>
    <row r="24685" spans="174:174" x14ac:dyDescent="0.3">
      <c r="FR24685"/>
    </row>
    <row r="24686" spans="174:174" x14ac:dyDescent="0.3">
      <c r="FR24686"/>
    </row>
    <row r="24687" spans="174:174" x14ac:dyDescent="0.3">
      <c r="FR24687"/>
    </row>
    <row r="24688" spans="174:174" x14ac:dyDescent="0.3">
      <c r="FR24688"/>
    </row>
    <row r="24689" spans="174:174" x14ac:dyDescent="0.3">
      <c r="FR24689"/>
    </row>
    <row r="24690" spans="174:174" x14ac:dyDescent="0.3">
      <c r="FR24690"/>
    </row>
    <row r="24691" spans="174:174" x14ac:dyDescent="0.3">
      <c r="FR24691"/>
    </row>
    <row r="24692" spans="174:174" x14ac:dyDescent="0.3">
      <c r="FR24692"/>
    </row>
    <row r="24693" spans="174:174" x14ac:dyDescent="0.3">
      <c r="FR24693"/>
    </row>
    <row r="24694" spans="174:174" x14ac:dyDescent="0.3">
      <c r="FR24694"/>
    </row>
    <row r="24695" spans="174:174" x14ac:dyDescent="0.3">
      <c r="FR24695"/>
    </row>
    <row r="24696" spans="174:174" x14ac:dyDescent="0.3">
      <c r="FR24696"/>
    </row>
    <row r="24697" spans="174:174" x14ac:dyDescent="0.3">
      <c r="FR24697"/>
    </row>
    <row r="24698" spans="174:174" x14ac:dyDescent="0.3">
      <c r="FR24698"/>
    </row>
    <row r="24699" spans="174:174" x14ac:dyDescent="0.3">
      <c r="FR24699"/>
    </row>
    <row r="24700" spans="174:174" x14ac:dyDescent="0.3">
      <c r="FR24700"/>
    </row>
    <row r="24701" spans="174:174" x14ac:dyDescent="0.3">
      <c r="FR24701"/>
    </row>
    <row r="24702" spans="174:174" x14ac:dyDescent="0.3">
      <c r="FR24702"/>
    </row>
    <row r="24703" spans="174:174" x14ac:dyDescent="0.3">
      <c r="FR24703"/>
    </row>
    <row r="24704" spans="174:174" x14ac:dyDescent="0.3">
      <c r="FR24704"/>
    </row>
    <row r="24705" spans="174:174" x14ac:dyDescent="0.3">
      <c r="FR24705"/>
    </row>
    <row r="24706" spans="174:174" x14ac:dyDescent="0.3">
      <c r="FR24706"/>
    </row>
    <row r="24707" spans="174:174" x14ac:dyDescent="0.3">
      <c r="FR24707"/>
    </row>
    <row r="24708" spans="174:174" x14ac:dyDescent="0.3">
      <c r="FR24708"/>
    </row>
    <row r="24709" spans="174:174" x14ac:dyDescent="0.3">
      <c r="FR24709"/>
    </row>
    <row r="24710" spans="174:174" x14ac:dyDescent="0.3">
      <c r="FR24710"/>
    </row>
    <row r="24711" spans="174:174" x14ac:dyDescent="0.3">
      <c r="FR24711"/>
    </row>
    <row r="24712" spans="174:174" x14ac:dyDescent="0.3">
      <c r="FR24712"/>
    </row>
    <row r="24713" spans="174:174" x14ac:dyDescent="0.3">
      <c r="FR24713"/>
    </row>
    <row r="24714" spans="174:174" x14ac:dyDescent="0.3">
      <c r="FR24714"/>
    </row>
    <row r="24715" spans="174:174" x14ac:dyDescent="0.3">
      <c r="FR24715"/>
    </row>
    <row r="24716" spans="174:174" x14ac:dyDescent="0.3">
      <c r="FR24716"/>
    </row>
    <row r="24717" spans="174:174" x14ac:dyDescent="0.3">
      <c r="FR24717"/>
    </row>
    <row r="24718" spans="174:174" x14ac:dyDescent="0.3">
      <c r="FR24718"/>
    </row>
    <row r="24719" spans="174:174" x14ac:dyDescent="0.3">
      <c r="FR24719"/>
    </row>
    <row r="24720" spans="174:174" x14ac:dyDescent="0.3">
      <c r="FR24720"/>
    </row>
    <row r="24721" spans="174:174" x14ac:dyDescent="0.3">
      <c r="FR24721"/>
    </row>
    <row r="24722" spans="174:174" x14ac:dyDescent="0.3">
      <c r="FR24722"/>
    </row>
    <row r="24723" spans="174:174" x14ac:dyDescent="0.3">
      <c r="FR24723"/>
    </row>
    <row r="24724" spans="174:174" x14ac:dyDescent="0.3">
      <c r="FR24724"/>
    </row>
    <row r="24725" spans="174:174" x14ac:dyDescent="0.3">
      <c r="FR24725"/>
    </row>
    <row r="24726" spans="174:174" x14ac:dyDescent="0.3">
      <c r="FR24726"/>
    </row>
    <row r="24727" spans="174:174" x14ac:dyDescent="0.3">
      <c r="FR24727"/>
    </row>
    <row r="24728" spans="174:174" x14ac:dyDescent="0.3">
      <c r="FR24728"/>
    </row>
    <row r="24729" spans="174:174" x14ac:dyDescent="0.3">
      <c r="FR24729"/>
    </row>
    <row r="24730" spans="174:174" x14ac:dyDescent="0.3">
      <c r="FR24730"/>
    </row>
    <row r="24731" spans="174:174" x14ac:dyDescent="0.3">
      <c r="FR24731"/>
    </row>
    <row r="24732" spans="174:174" x14ac:dyDescent="0.3">
      <c r="FR24732"/>
    </row>
    <row r="24733" spans="174:174" x14ac:dyDescent="0.3">
      <c r="FR24733"/>
    </row>
    <row r="24734" spans="174:174" x14ac:dyDescent="0.3">
      <c r="FR24734"/>
    </row>
    <row r="24735" spans="174:174" x14ac:dyDescent="0.3">
      <c r="FR24735"/>
    </row>
    <row r="24736" spans="174:174" x14ac:dyDescent="0.3">
      <c r="FR24736"/>
    </row>
    <row r="24737" spans="174:174" x14ac:dyDescent="0.3">
      <c r="FR24737"/>
    </row>
    <row r="24738" spans="174:174" x14ac:dyDescent="0.3">
      <c r="FR24738"/>
    </row>
    <row r="24739" spans="174:174" x14ac:dyDescent="0.3">
      <c r="FR24739"/>
    </row>
    <row r="24740" spans="174:174" x14ac:dyDescent="0.3">
      <c r="FR24740"/>
    </row>
    <row r="24741" spans="174:174" x14ac:dyDescent="0.3">
      <c r="FR24741"/>
    </row>
    <row r="24742" spans="174:174" x14ac:dyDescent="0.3">
      <c r="FR24742"/>
    </row>
    <row r="24743" spans="174:174" x14ac:dyDescent="0.3">
      <c r="FR24743"/>
    </row>
    <row r="24744" spans="174:174" x14ac:dyDescent="0.3">
      <c r="FR24744"/>
    </row>
    <row r="24745" spans="174:174" x14ac:dyDescent="0.3">
      <c r="FR24745"/>
    </row>
    <row r="24746" spans="174:174" x14ac:dyDescent="0.3">
      <c r="FR24746"/>
    </row>
    <row r="24747" spans="174:174" x14ac:dyDescent="0.3">
      <c r="FR24747"/>
    </row>
    <row r="24748" spans="174:174" x14ac:dyDescent="0.3">
      <c r="FR24748"/>
    </row>
    <row r="24749" spans="174:174" x14ac:dyDescent="0.3">
      <c r="FR24749"/>
    </row>
    <row r="24750" spans="174:174" x14ac:dyDescent="0.3">
      <c r="FR24750"/>
    </row>
    <row r="24751" spans="174:174" x14ac:dyDescent="0.3">
      <c r="FR24751"/>
    </row>
    <row r="24752" spans="174:174" x14ac:dyDescent="0.3">
      <c r="FR24752"/>
    </row>
    <row r="24753" spans="174:174" x14ac:dyDescent="0.3">
      <c r="FR24753"/>
    </row>
    <row r="24754" spans="174:174" x14ac:dyDescent="0.3">
      <c r="FR24754"/>
    </row>
    <row r="24755" spans="174:174" x14ac:dyDescent="0.3">
      <c r="FR24755"/>
    </row>
    <row r="24756" spans="174:174" x14ac:dyDescent="0.3">
      <c r="FR24756"/>
    </row>
    <row r="24757" spans="174:174" x14ac:dyDescent="0.3">
      <c r="FR24757"/>
    </row>
    <row r="24758" spans="174:174" x14ac:dyDescent="0.3">
      <c r="FR24758"/>
    </row>
    <row r="24759" spans="174:174" x14ac:dyDescent="0.3">
      <c r="FR24759"/>
    </row>
    <row r="24760" spans="174:174" x14ac:dyDescent="0.3">
      <c r="FR24760"/>
    </row>
    <row r="24761" spans="174:174" x14ac:dyDescent="0.3">
      <c r="FR24761"/>
    </row>
    <row r="24762" spans="174:174" x14ac:dyDescent="0.3">
      <c r="FR24762"/>
    </row>
    <row r="24763" spans="174:174" x14ac:dyDescent="0.3">
      <c r="FR24763"/>
    </row>
    <row r="24764" spans="174:174" x14ac:dyDescent="0.3">
      <c r="FR24764"/>
    </row>
    <row r="24765" spans="174:174" x14ac:dyDescent="0.3">
      <c r="FR24765"/>
    </row>
    <row r="24766" spans="174:174" x14ac:dyDescent="0.3">
      <c r="FR24766"/>
    </row>
    <row r="24767" spans="174:174" x14ac:dyDescent="0.3">
      <c r="FR24767"/>
    </row>
    <row r="24768" spans="174:174" x14ac:dyDescent="0.3">
      <c r="FR24768"/>
    </row>
    <row r="24769" spans="174:174" x14ac:dyDescent="0.3">
      <c r="FR24769"/>
    </row>
    <row r="24770" spans="174:174" x14ac:dyDescent="0.3">
      <c r="FR24770"/>
    </row>
    <row r="24771" spans="174:174" x14ac:dyDescent="0.3">
      <c r="FR24771"/>
    </row>
    <row r="24772" spans="174:174" x14ac:dyDescent="0.3">
      <c r="FR24772"/>
    </row>
    <row r="24773" spans="174:174" x14ac:dyDescent="0.3">
      <c r="FR24773"/>
    </row>
    <row r="24774" spans="174:174" x14ac:dyDescent="0.3">
      <c r="FR24774"/>
    </row>
    <row r="24775" spans="174:174" x14ac:dyDescent="0.3">
      <c r="FR24775"/>
    </row>
    <row r="24776" spans="174:174" x14ac:dyDescent="0.3">
      <c r="FR24776"/>
    </row>
    <row r="24777" spans="174:174" x14ac:dyDescent="0.3">
      <c r="FR24777"/>
    </row>
    <row r="24778" spans="174:174" x14ac:dyDescent="0.3">
      <c r="FR24778"/>
    </row>
    <row r="24779" spans="174:174" x14ac:dyDescent="0.3">
      <c r="FR24779"/>
    </row>
    <row r="24780" spans="174:174" x14ac:dyDescent="0.3">
      <c r="FR24780"/>
    </row>
    <row r="24781" spans="174:174" x14ac:dyDescent="0.3">
      <c r="FR24781"/>
    </row>
    <row r="24782" spans="174:174" x14ac:dyDescent="0.3">
      <c r="FR24782"/>
    </row>
    <row r="24783" spans="174:174" x14ac:dyDescent="0.3">
      <c r="FR24783"/>
    </row>
    <row r="24784" spans="174:174" x14ac:dyDescent="0.3">
      <c r="FR24784"/>
    </row>
    <row r="24785" spans="174:174" x14ac:dyDescent="0.3">
      <c r="FR24785"/>
    </row>
    <row r="24786" spans="174:174" x14ac:dyDescent="0.3">
      <c r="FR24786"/>
    </row>
    <row r="24787" spans="174:174" x14ac:dyDescent="0.3">
      <c r="FR24787"/>
    </row>
    <row r="24788" spans="174:174" x14ac:dyDescent="0.3">
      <c r="FR24788"/>
    </row>
    <row r="24789" spans="174:174" x14ac:dyDescent="0.3">
      <c r="FR24789"/>
    </row>
    <row r="24790" spans="174:174" x14ac:dyDescent="0.3">
      <c r="FR24790"/>
    </row>
    <row r="24791" spans="174:174" x14ac:dyDescent="0.3">
      <c r="FR24791"/>
    </row>
    <row r="24792" spans="174:174" x14ac:dyDescent="0.3">
      <c r="FR24792"/>
    </row>
    <row r="24793" spans="174:174" x14ac:dyDescent="0.3">
      <c r="FR24793"/>
    </row>
    <row r="24794" spans="174:174" x14ac:dyDescent="0.3">
      <c r="FR24794"/>
    </row>
    <row r="24795" spans="174:174" x14ac:dyDescent="0.3">
      <c r="FR24795"/>
    </row>
    <row r="24796" spans="174:174" x14ac:dyDescent="0.3">
      <c r="FR24796"/>
    </row>
    <row r="24797" spans="174:174" x14ac:dyDescent="0.3">
      <c r="FR24797"/>
    </row>
    <row r="24798" spans="174:174" x14ac:dyDescent="0.3">
      <c r="FR24798"/>
    </row>
    <row r="24799" spans="174:174" x14ac:dyDescent="0.3">
      <c r="FR24799"/>
    </row>
    <row r="24800" spans="174:174" x14ac:dyDescent="0.3">
      <c r="FR24800"/>
    </row>
    <row r="24801" spans="174:174" x14ac:dyDescent="0.3">
      <c r="FR24801"/>
    </row>
    <row r="24802" spans="174:174" x14ac:dyDescent="0.3">
      <c r="FR24802"/>
    </row>
    <row r="24803" spans="174:174" x14ac:dyDescent="0.3">
      <c r="FR24803"/>
    </row>
    <row r="24804" spans="174:174" x14ac:dyDescent="0.3">
      <c r="FR24804"/>
    </row>
    <row r="24805" spans="174:174" x14ac:dyDescent="0.3">
      <c r="FR24805"/>
    </row>
    <row r="24806" spans="174:174" x14ac:dyDescent="0.3">
      <c r="FR24806"/>
    </row>
    <row r="24807" spans="174:174" x14ac:dyDescent="0.3">
      <c r="FR24807"/>
    </row>
    <row r="24808" spans="174:174" x14ac:dyDescent="0.3">
      <c r="FR24808"/>
    </row>
    <row r="24809" spans="174:174" x14ac:dyDescent="0.3">
      <c r="FR24809"/>
    </row>
    <row r="24810" spans="174:174" x14ac:dyDescent="0.3">
      <c r="FR24810"/>
    </row>
    <row r="24811" spans="174:174" x14ac:dyDescent="0.3">
      <c r="FR24811"/>
    </row>
    <row r="24812" spans="174:174" x14ac:dyDescent="0.3">
      <c r="FR24812"/>
    </row>
    <row r="24813" spans="174:174" x14ac:dyDescent="0.3">
      <c r="FR24813"/>
    </row>
    <row r="24814" spans="174:174" x14ac:dyDescent="0.3">
      <c r="FR24814"/>
    </row>
    <row r="24815" spans="174:174" x14ac:dyDescent="0.3">
      <c r="FR24815"/>
    </row>
    <row r="24816" spans="174:174" x14ac:dyDescent="0.3">
      <c r="FR24816"/>
    </row>
    <row r="24817" spans="174:174" x14ac:dyDescent="0.3">
      <c r="FR24817"/>
    </row>
    <row r="24818" spans="174:174" x14ac:dyDescent="0.3">
      <c r="FR24818"/>
    </row>
    <row r="24819" spans="174:174" x14ac:dyDescent="0.3">
      <c r="FR24819"/>
    </row>
    <row r="24820" spans="174:174" x14ac:dyDescent="0.3">
      <c r="FR24820"/>
    </row>
    <row r="24821" spans="174:174" x14ac:dyDescent="0.3">
      <c r="FR24821"/>
    </row>
    <row r="24822" spans="174:174" x14ac:dyDescent="0.3">
      <c r="FR24822"/>
    </row>
    <row r="24823" spans="174:174" x14ac:dyDescent="0.3">
      <c r="FR24823"/>
    </row>
    <row r="24824" spans="174:174" x14ac:dyDescent="0.3">
      <c r="FR24824"/>
    </row>
    <row r="24825" spans="174:174" x14ac:dyDescent="0.3">
      <c r="FR24825"/>
    </row>
    <row r="24826" spans="174:174" x14ac:dyDescent="0.3">
      <c r="FR24826"/>
    </row>
    <row r="24827" spans="174:174" x14ac:dyDescent="0.3">
      <c r="FR24827"/>
    </row>
    <row r="24828" spans="174:174" x14ac:dyDescent="0.3">
      <c r="FR24828"/>
    </row>
    <row r="24829" spans="174:174" x14ac:dyDescent="0.3">
      <c r="FR24829"/>
    </row>
    <row r="24830" spans="174:174" x14ac:dyDescent="0.3">
      <c r="FR24830"/>
    </row>
    <row r="24831" spans="174:174" x14ac:dyDescent="0.3">
      <c r="FR24831"/>
    </row>
    <row r="24832" spans="174:174" x14ac:dyDescent="0.3">
      <c r="FR24832"/>
    </row>
    <row r="24833" spans="174:174" x14ac:dyDescent="0.3">
      <c r="FR24833"/>
    </row>
    <row r="24834" spans="174:174" x14ac:dyDescent="0.3">
      <c r="FR24834"/>
    </row>
    <row r="24835" spans="174:174" x14ac:dyDescent="0.3">
      <c r="FR24835"/>
    </row>
    <row r="24836" spans="174:174" x14ac:dyDescent="0.3">
      <c r="FR24836"/>
    </row>
    <row r="24837" spans="174:174" x14ac:dyDescent="0.3">
      <c r="FR24837"/>
    </row>
    <row r="24838" spans="174:174" x14ac:dyDescent="0.3">
      <c r="FR24838"/>
    </row>
    <row r="24839" spans="174:174" x14ac:dyDescent="0.3">
      <c r="FR24839"/>
    </row>
    <row r="24840" spans="174:174" x14ac:dyDescent="0.3">
      <c r="FR24840"/>
    </row>
    <row r="24841" spans="174:174" x14ac:dyDescent="0.3">
      <c r="FR24841"/>
    </row>
    <row r="24842" spans="174:174" x14ac:dyDescent="0.3">
      <c r="FR24842"/>
    </row>
    <row r="24843" spans="174:174" x14ac:dyDescent="0.3">
      <c r="FR24843"/>
    </row>
    <row r="24844" spans="174:174" x14ac:dyDescent="0.3">
      <c r="FR24844"/>
    </row>
    <row r="24845" spans="174:174" x14ac:dyDescent="0.3">
      <c r="FR24845"/>
    </row>
    <row r="24846" spans="174:174" x14ac:dyDescent="0.3">
      <c r="FR24846"/>
    </row>
    <row r="24847" spans="174:174" x14ac:dyDescent="0.3">
      <c r="FR24847"/>
    </row>
    <row r="24848" spans="174:174" x14ac:dyDescent="0.3">
      <c r="FR24848"/>
    </row>
    <row r="24849" spans="174:174" x14ac:dyDescent="0.3">
      <c r="FR24849"/>
    </row>
    <row r="24850" spans="174:174" x14ac:dyDescent="0.3">
      <c r="FR24850"/>
    </row>
    <row r="24851" spans="174:174" x14ac:dyDescent="0.3">
      <c r="FR24851"/>
    </row>
    <row r="24852" spans="174:174" x14ac:dyDescent="0.3">
      <c r="FR24852"/>
    </row>
    <row r="24853" spans="174:174" x14ac:dyDescent="0.3">
      <c r="FR24853"/>
    </row>
    <row r="24854" spans="174:174" x14ac:dyDescent="0.3">
      <c r="FR24854"/>
    </row>
    <row r="24855" spans="174:174" x14ac:dyDescent="0.3">
      <c r="FR24855"/>
    </row>
    <row r="24856" spans="174:174" x14ac:dyDescent="0.3">
      <c r="FR24856"/>
    </row>
    <row r="24857" spans="174:174" x14ac:dyDescent="0.3">
      <c r="FR24857"/>
    </row>
    <row r="24858" spans="174:174" x14ac:dyDescent="0.3">
      <c r="FR24858"/>
    </row>
    <row r="24859" spans="174:174" x14ac:dyDescent="0.3">
      <c r="FR24859"/>
    </row>
    <row r="24860" spans="174:174" x14ac:dyDescent="0.3">
      <c r="FR24860"/>
    </row>
    <row r="24861" spans="174:174" x14ac:dyDescent="0.3">
      <c r="FR24861"/>
    </row>
    <row r="24862" spans="174:174" x14ac:dyDescent="0.3">
      <c r="FR24862"/>
    </row>
    <row r="24863" spans="174:174" x14ac:dyDescent="0.3">
      <c r="FR24863"/>
    </row>
    <row r="24864" spans="174:174" x14ac:dyDescent="0.3">
      <c r="FR24864"/>
    </row>
    <row r="24865" spans="174:174" x14ac:dyDescent="0.3">
      <c r="FR24865"/>
    </row>
    <row r="24866" spans="174:174" x14ac:dyDescent="0.3">
      <c r="FR24866"/>
    </row>
    <row r="24867" spans="174:174" x14ac:dyDescent="0.3">
      <c r="FR24867"/>
    </row>
    <row r="24868" spans="174:174" x14ac:dyDescent="0.3">
      <c r="FR24868"/>
    </row>
    <row r="24869" spans="174:174" x14ac:dyDescent="0.3">
      <c r="FR24869"/>
    </row>
    <row r="24870" spans="174:174" x14ac:dyDescent="0.3">
      <c r="FR24870"/>
    </row>
    <row r="24871" spans="174:174" x14ac:dyDescent="0.3">
      <c r="FR24871"/>
    </row>
    <row r="24872" spans="174:174" x14ac:dyDescent="0.3">
      <c r="FR24872"/>
    </row>
    <row r="24873" spans="174:174" x14ac:dyDescent="0.3">
      <c r="FR24873"/>
    </row>
    <row r="24874" spans="174:174" x14ac:dyDescent="0.3">
      <c r="FR24874"/>
    </row>
    <row r="24875" spans="174:174" x14ac:dyDescent="0.3">
      <c r="FR24875"/>
    </row>
    <row r="24876" spans="174:174" x14ac:dyDescent="0.3">
      <c r="FR24876"/>
    </row>
    <row r="24877" spans="174:174" x14ac:dyDescent="0.3">
      <c r="FR24877"/>
    </row>
    <row r="24878" spans="174:174" x14ac:dyDescent="0.3">
      <c r="FR24878"/>
    </row>
    <row r="24879" spans="174:174" x14ac:dyDescent="0.3">
      <c r="FR24879"/>
    </row>
    <row r="24880" spans="174:174" x14ac:dyDescent="0.3">
      <c r="FR24880"/>
    </row>
    <row r="24881" spans="174:174" x14ac:dyDescent="0.3">
      <c r="FR24881"/>
    </row>
    <row r="24882" spans="174:174" x14ac:dyDescent="0.3">
      <c r="FR24882"/>
    </row>
    <row r="24883" spans="174:174" x14ac:dyDescent="0.3">
      <c r="FR24883"/>
    </row>
    <row r="24884" spans="174:174" x14ac:dyDescent="0.3">
      <c r="FR24884"/>
    </row>
    <row r="24885" spans="174:174" x14ac:dyDescent="0.3">
      <c r="FR24885"/>
    </row>
    <row r="24886" spans="174:174" x14ac:dyDescent="0.3">
      <c r="FR24886"/>
    </row>
    <row r="24887" spans="174:174" x14ac:dyDescent="0.3">
      <c r="FR24887"/>
    </row>
    <row r="24888" spans="174:174" x14ac:dyDescent="0.3">
      <c r="FR24888"/>
    </row>
    <row r="24889" spans="174:174" x14ac:dyDescent="0.3">
      <c r="FR24889"/>
    </row>
    <row r="24890" spans="174:174" x14ac:dyDescent="0.3">
      <c r="FR24890"/>
    </row>
    <row r="24891" spans="174:174" x14ac:dyDescent="0.3">
      <c r="FR24891"/>
    </row>
    <row r="24892" spans="174:174" x14ac:dyDescent="0.3">
      <c r="FR24892"/>
    </row>
    <row r="24893" spans="174:174" x14ac:dyDescent="0.3">
      <c r="FR24893"/>
    </row>
    <row r="24894" spans="174:174" x14ac:dyDescent="0.3">
      <c r="FR24894"/>
    </row>
    <row r="24895" spans="174:174" x14ac:dyDescent="0.3">
      <c r="FR24895"/>
    </row>
    <row r="24896" spans="174:174" x14ac:dyDescent="0.3">
      <c r="FR24896"/>
    </row>
    <row r="24897" spans="174:174" x14ac:dyDescent="0.3">
      <c r="FR24897"/>
    </row>
    <row r="24898" spans="174:174" x14ac:dyDescent="0.3">
      <c r="FR24898"/>
    </row>
    <row r="24899" spans="174:174" x14ac:dyDescent="0.3">
      <c r="FR24899"/>
    </row>
    <row r="24900" spans="174:174" x14ac:dyDescent="0.3">
      <c r="FR24900"/>
    </row>
    <row r="24901" spans="174:174" x14ac:dyDescent="0.3">
      <c r="FR24901"/>
    </row>
    <row r="24902" spans="174:174" x14ac:dyDescent="0.3">
      <c r="FR24902"/>
    </row>
    <row r="24903" spans="174:174" x14ac:dyDescent="0.3">
      <c r="FR24903"/>
    </row>
    <row r="24904" spans="174:174" x14ac:dyDescent="0.3">
      <c r="FR24904"/>
    </row>
    <row r="24905" spans="174:174" x14ac:dyDescent="0.3">
      <c r="FR24905"/>
    </row>
    <row r="24906" spans="174:174" x14ac:dyDescent="0.3">
      <c r="FR24906"/>
    </row>
    <row r="24907" spans="174:174" x14ac:dyDescent="0.3">
      <c r="FR24907"/>
    </row>
    <row r="24908" spans="174:174" x14ac:dyDescent="0.3">
      <c r="FR24908"/>
    </row>
    <row r="24909" spans="174:174" x14ac:dyDescent="0.3">
      <c r="FR24909"/>
    </row>
    <row r="24910" spans="174:174" x14ac:dyDescent="0.3">
      <c r="FR24910"/>
    </row>
    <row r="24911" spans="174:174" x14ac:dyDescent="0.3">
      <c r="FR24911"/>
    </row>
    <row r="24912" spans="174:174" x14ac:dyDescent="0.3">
      <c r="FR24912"/>
    </row>
    <row r="24913" spans="174:174" x14ac:dyDescent="0.3">
      <c r="FR24913"/>
    </row>
    <row r="24914" spans="174:174" x14ac:dyDescent="0.3">
      <c r="FR24914"/>
    </row>
    <row r="24915" spans="174:174" x14ac:dyDescent="0.3">
      <c r="FR24915"/>
    </row>
    <row r="24916" spans="174:174" x14ac:dyDescent="0.3">
      <c r="FR24916"/>
    </row>
    <row r="24917" spans="174:174" x14ac:dyDescent="0.3">
      <c r="FR24917"/>
    </row>
    <row r="24918" spans="174:174" x14ac:dyDescent="0.3">
      <c r="FR24918"/>
    </row>
    <row r="24919" spans="174:174" x14ac:dyDescent="0.3">
      <c r="FR24919"/>
    </row>
    <row r="24920" spans="174:174" x14ac:dyDescent="0.3">
      <c r="FR24920"/>
    </row>
    <row r="24921" spans="174:174" x14ac:dyDescent="0.3">
      <c r="FR24921"/>
    </row>
    <row r="24922" spans="174:174" x14ac:dyDescent="0.3">
      <c r="FR24922"/>
    </row>
    <row r="24923" spans="174:174" x14ac:dyDescent="0.3">
      <c r="FR24923"/>
    </row>
    <row r="24924" spans="174:174" x14ac:dyDescent="0.3">
      <c r="FR24924"/>
    </row>
    <row r="24925" spans="174:174" x14ac:dyDescent="0.3">
      <c r="FR24925"/>
    </row>
    <row r="24926" spans="174:174" x14ac:dyDescent="0.3">
      <c r="FR24926"/>
    </row>
    <row r="24927" spans="174:174" x14ac:dyDescent="0.3">
      <c r="FR24927"/>
    </row>
    <row r="24928" spans="174:174" x14ac:dyDescent="0.3">
      <c r="FR24928"/>
    </row>
    <row r="24929" spans="174:174" x14ac:dyDescent="0.3">
      <c r="FR24929"/>
    </row>
    <row r="24930" spans="174:174" x14ac:dyDescent="0.3">
      <c r="FR24930"/>
    </row>
    <row r="24931" spans="174:174" x14ac:dyDescent="0.3">
      <c r="FR24931"/>
    </row>
    <row r="24932" spans="174:174" x14ac:dyDescent="0.3">
      <c r="FR24932"/>
    </row>
    <row r="24933" spans="174:174" x14ac:dyDescent="0.3">
      <c r="FR24933"/>
    </row>
    <row r="24934" spans="174:174" x14ac:dyDescent="0.3">
      <c r="FR24934"/>
    </row>
    <row r="24935" spans="174:174" x14ac:dyDescent="0.3">
      <c r="FR24935"/>
    </row>
    <row r="24936" spans="174:174" x14ac:dyDescent="0.3">
      <c r="FR24936"/>
    </row>
    <row r="24937" spans="174:174" x14ac:dyDescent="0.3">
      <c r="FR24937"/>
    </row>
    <row r="24938" spans="174:174" x14ac:dyDescent="0.3">
      <c r="FR24938"/>
    </row>
    <row r="24939" spans="174:174" x14ac:dyDescent="0.3">
      <c r="FR24939"/>
    </row>
    <row r="24940" spans="174:174" x14ac:dyDescent="0.3">
      <c r="FR24940"/>
    </row>
    <row r="24941" spans="174:174" x14ac:dyDescent="0.3">
      <c r="FR24941"/>
    </row>
    <row r="24942" spans="174:174" x14ac:dyDescent="0.3">
      <c r="FR24942"/>
    </row>
    <row r="24943" spans="174:174" x14ac:dyDescent="0.3">
      <c r="FR24943"/>
    </row>
    <row r="24944" spans="174:174" x14ac:dyDescent="0.3">
      <c r="FR24944"/>
    </row>
    <row r="24945" spans="174:174" x14ac:dyDescent="0.3">
      <c r="FR24945"/>
    </row>
    <row r="24946" spans="174:174" x14ac:dyDescent="0.3">
      <c r="FR24946"/>
    </row>
    <row r="24947" spans="174:174" x14ac:dyDescent="0.3">
      <c r="FR24947"/>
    </row>
    <row r="24948" spans="174:174" x14ac:dyDescent="0.3">
      <c r="FR24948"/>
    </row>
    <row r="24949" spans="174:174" x14ac:dyDescent="0.3">
      <c r="FR24949"/>
    </row>
    <row r="24950" spans="174:174" x14ac:dyDescent="0.3">
      <c r="FR24950"/>
    </row>
    <row r="24951" spans="174:174" x14ac:dyDescent="0.3">
      <c r="FR24951"/>
    </row>
    <row r="24952" spans="174:174" x14ac:dyDescent="0.3">
      <c r="FR24952"/>
    </row>
    <row r="24953" spans="174:174" x14ac:dyDescent="0.3">
      <c r="FR24953"/>
    </row>
    <row r="24954" spans="174:174" x14ac:dyDescent="0.3">
      <c r="FR24954"/>
    </row>
    <row r="24955" spans="174:174" x14ac:dyDescent="0.3">
      <c r="FR24955"/>
    </row>
    <row r="24956" spans="174:174" x14ac:dyDescent="0.3">
      <c r="FR24956"/>
    </row>
    <row r="24957" spans="174:174" x14ac:dyDescent="0.3">
      <c r="FR24957"/>
    </row>
    <row r="24958" spans="174:174" x14ac:dyDescent="0.3">
      <c r="FR24958"/>
    </row>
    <row r="24959" spans="174:174" x14ac:dyDescent="0.3">
      <c r="FR24959"/>
    </row>
    <row r="24960" spans="174:174" x14ac:dyDescent="0.3">
      <c r="FR24960"/>
    </row>
    <row r="24961" spans="174:174" x14ac:dyDescent="0.3">
      <c r="FR24961"/>
    </row>
    <row r="24962" spans="174:174" x14ac:dyDescent="0.3">
      <c r="FR24962"/>
    </row>
    <row r="24963" spans="174:174" x14ac:dyDescent="0.3">
      <c r="FR24963"/>
    </row>
    <row r="24964" spans="174:174" x14ac:dyDescent="0.3">
      <c r="FR24964"/>
    </row>
    <row r="24965" spans="174:174" x14ac:dyDescent="0.3">
      <c r="FR24965"/>
    </row>
    <row r="24966" spans="174:174" x14ac:dyDescent="0.3">
      <c r="FR24966"/>
    </row>
    <row r="24967" spans="174:174" x14ac:dyDescent="0.3">
      <c r="FR24967"/>
    </row>
    <row r="24968" spans="174:174" x14ac:dyDescent="0.3">
      <c r="FR24968"/>
    </row>
    <row r="24969" spans="174:174" x14ac:dyDescent="0.3">
      <c r="FR24969"/>
    </row>
    <row r="24970" spans="174:174" x14ac:dyDescent="0.3">
      <c r="FR24970"/>
    </row>
    <row r="24971" spans="174:174" x14ac:dyDescent="0.3">
      <c r="FR24971"/>
    </row>
    <row r="24972" spans="174:174" x14ac:dyDescent="0.3">
      <c r="FR24972"/>
    </row>
    <row r="24973" spans="174:174" x14ac:dyDescent="0.3">
      <c r="FR24973"/>
    </row>
    <row r="24974" spans="174:174" x14ac:dyDescent="0.3">
      <c r="FR24974"/>
    </row>
    <row r="24975" spans="174:174" x14ac:dyDescent="0.3">
      <c r="FR24975"/>
    </row>
    <row r="24976" spans="174:174" x14ac:dyDescent="0.3">
      <c r="FR24976"/>
    </row>
    <row r="24977" spans="174:174" x14ac:dyDescent="0.3">
      <c r="FR24977"/>
    </row>
    <row r="24978" spans="174:174" x14ac:dyDescent="0.3">
      <c r="FR24978"/>
    </row>
    <row r="24979" spans="174:174" x14ac:dyDescent="0.3">
      <c r="FR24979"/>
    </row>
    <row r="24980" spans="174:174" x14ac:dyDescent="0.3">
      <c r="FR24980"/>
    </row>
    <row r="24981" spans="174:174" x14ac:dyDescent="0.3">
      <c r="FR24981"/>
    </row>
    <row r="24982" spans="174:174" x14ac:dyDescent="0.3">
      <c r="FR24982"/>
    </row>
    <row r="24983" spans="174:174" x14ac:dyDescent="0.3">
      <c r="FR24983"/>
    </row>
    <row r="24984" spans="174:174" x14ac:dyDescent="0.3">
      <c r="FR24984"/>
    </row>
    <row r="24985" spans="174:174" x14ac:dyDescent="0.3">
      <c r="FR24985"/>
    </row>
    <row r="24986" spans="174:174" x14ac:dyDescent="0.3">
      <c r="FR24986"/>
    </row>
    <row r="24987" spans="174:174" x14ac:dyDescent="0.3">
      <c r="FR24987"/>
    </row>
    <row r="24988" spans="174:174" x14ac:dyDescent="0.3">
      <c r="FR24988"/>
    </row>
    <row r="24989" spans="174:174" x14ac:dyDescent="0.3">
      <c r="FR24989"/>
    </row>
    <row r="24990" spans="174:174" x14ac:dyDescent="0.3">
      <c r="FR24990"/>
    </row>
    <row r="24991" spans="174:174" x14ac:dyDescent="0.3">
      <c r="FR24991"/>
    </row>
    <row r="24992" spans="174:174" x14ac:dyDescent="0.3">
      <c r="FR24992"/>
    </row>
    <row r="24993" spans="174:174" x14ac:dyDescent="0.3">
      <c r="FR24993"/>
    </row>
    <row r="24994" spans="174:174" x14ac:dyDescent="0.3">
      <c r="FR24994"/>
    </row>
    <row r="24995" spans="174:174" x14ac:dyDescent="0.3">
      <c r="FR24995"/>
    </row>
    <row r="24996" spans="174:174" x14ac:dyDescent="0.3">
      <c r="FR24996"/>
    </row>
    <row r="24997" spans="174:174" x14ac:dyDescent="0.3">
      <c r="FR24997"/>
    </row>
    <row r="24998" spans="174:174" x14ac:dyDescent="0.3">
      <c r="FR24998"/>
    </row>
    <row r="24999" spans="174:174" x14ac:dyDescent="0.3">
      <c r="FR24999"/>
    </row>
    <row r="25000" spans="174:174" x14ac:dyDescent="0.3">
      <c r="FR25000"/>
    </row>
    <row r="25001" spans="174:174" x14ac:dyDescent="0.3">
      <c r="FR25001"/>
    </row>
    <row r="25002" spans="174:174" x14ac:dyDescent="0.3">
      <c r="FR25002"/>
    </row>
    <row r="25003" spans="174:174" x14ac:dyDescent="0.3">
      <c r="FR25003"/>
    </row>
    <row r="25004" spans="174:174" x14ac:dyDescent="0.3">
      <c r="FR25004"/>
    </row>
    <row r="25005" spans="174:174" x14ac:dyDescent="0.3">
      <c r="FR25005"/>
    </row>
    <row r="25006" spans="174:174" x14ac:dyDescent="0.3">
      <c r="FR25006"/>
    </row>
    <row r="25007" spans="174:174" x14ac:dyDescent="0.3">
      <c r="FR25007"/>
    </row>
    <row r="25008" spans="174:174" x14ac:dyDescent="0.3">
      <c r="FR25008"/>
    </row>
    <row r="25009" spans="174:174" x14ac:dyDescent="0.3">
      <c r="FR25009"/>
    </row>
    <row r="25010" spans="174:174" x14ac:dyDescent="0.3">
      <c r="FR25010"/>
    </row>
    <row r="25011" spans="174:174" x14ac:dyDescent="0.3">
      <c r="FR25011"/>
    </row>
    <row r="25012" spans="174:174" x14ac:dyDescent="0.3">
      <c r="FR25012"/>
    </row>
    <row r="25013" spans="174:174" x14ac:dyDescent="0.3">
      <c r="FR25013"/>
    </row>
    <row r="25014" spans="174:174" x14ac:dyDescent="0.3">
      <c r="FR25014"/>
    </row>
    <row r="25015" spans="174:174" x14ac:dyDescent="0.3">
      <c r="FR25015"/>
    </row>
    <row r="25016" spans="174:174" x14ac:dyDescent="0.3">
      <c r="FR25016"/>
    </row>
    <row r="25017" spans="174:174" x14ac:dyDescent="0.3">
      <c r="FR25017"/>
    </row>
    <row r="25018" spans="174:174" x14ac:dyDescent="0.3">
      <c r="FR25018"/>
    </row>
    <row r="25019" spans="174:174" x14ac:dyDescent="0.3">
      <c r="FR25019"/>
    </row>
    <row r="25020" spans="174:174" x14ac:dyDescent="0.3">
      <c r="FR25020"/>
    </row>
    <row r="25021" spans="174:174" x14ac:dyDescent="0.3">
      <c r="FR25021"/>
    </row>
    <row r="25022" spans="174:174" x14ac:dyDescent="0.3">
      <c r="FR25022"/>
    </row>
    <row r="25023" spans="174:174" x14ac:dyDescent="0.3">
      <c r="FR25023"/>
    </row>
    <row r="25024" spans="174:174" x14ac:dyDescent="0.3">
      <c r="FR25024"/>
    </row>
    <row r="25025" spans="174:174" x14ac:dyDescent="0.3">
      <c r="FR25025"/>
    </row>
    <row r="25026" spans="174:174" x14ac:dyDescent="0.3">
      <c r="FR25026"/>
    </row>
    <row r="25027" spans="174:174" x14ac:dyDescent="0.3">
      <c r="FR25027"/>
    </row>
    <row r="25028" spans="174:174" x14ac:dyDescent="0.3">
      <c r="FR25028"/>
    </row>
    <row r="25029" spans="174:174" x14ac:dyDescent="0.3">
      <c r="FR25029"/>
    </row>
    <row r="25030" spans="174:174" x14ac:dyDescent="0.3">
      <c r="FR25030"/>
    </row>
    <row r="25031" spans="174:174" x14ac:dyDescent="0.3">
      <c r="FR25031"/>
    </row>
    <row r="25032" spans="174:174" x14ac:dyDescent="0.3">
      <c r="FR25032"/>
    </row>
    <row r="25033" spans="174:174" x14ac:dyDescent="0.3">
      <c r="FR25033"/>
    </row>
    <row r="25034" spans="174:174" x14ac:dyDescent="0.3">
      <c r="FR25034"/>
    </row>
    <row r="25035" spans="174:174" x14ac:dyDescent="0.3">
      <c r="FR25035"/>
    </row>
    <row r="25036" spans="174:174" x14ac:dyDescent="0.3">
      <c r="FR25036"/>
    </row>
    <row r="25037" spans="174:174" x14ac:dyDescent="0.3">
      <c r="FR25037"/>
    </row>
    <row r="25038" spans="174:174" x14ac:dyDescent="0.3">
      <c r="FR25038"/>
    </row>
    <row r="25039" spans="174:174" x14ac:dyDescent="0.3">
      <c r="FR25039"/>
    </row>
    <row r="25040" spans="174:174" x14ac:dyDescent="0.3">
      <c r="FR25040"/>
    </row>
    <row r="25041" spans="174:174" x14ac:dyDescent="0.3">
      <c r="FR25041"/>
    </row>
    <row r="25042" spans="174:174" x14ac:dyDescent="0.3">
      <c r="FR25042"/>
    </row>
    <row r="25043" spans="174:174" x14ac:dyDescent="0.3">
      <c r="FR25043"/>
    </row>
    <row r="25044" spans="174:174" x14ac:dyDescent="0.3">
      <c r="FR25044"/>
    </row>
    <row r="25045" spans="174:174" x14ac:dyDescent="0.3">
      <c r="FR25045"/>
    </row>
    <row r="25046" spans="174:174" x14ac:dyDescent="0.3">
      <c r="FR25046"/>
    </row>
    <row r="25047" spans="174:174" x14ac:dyDescent="0.3">
      <c r="FR25047"/>
    </row>
    <row r="25048" spans="174:174" x14ac:dyDescent="0.3">
      <c r="FR25048"/>
    </row>
    <row r="25049" spans="174:174" x14ac:dyDescent="0.3">
      <c r="FR25049"/>
    </row>
    <row r="25050" spans="174:174" x14ac:dyDescent="0.3">
      <c r="FR25050"/>
    </row>
    <row r="25051" spans="174:174" x14ac:dyDescent="0.3">
      <c r="FR25051"/>
    </row>
    <row r="25052" spans="174:174" x14ac:dyDescent="0.3">
      <c r="FR25052"/>
    </row>
    <row r="25053" spans="174:174" x14ac:dyDescent="0.3">
      <c r="FR25053"/>
    </row>
    <row r="25054" spans="174:174" x14ac:dyDescent="0.3">
      <c r="FR25054"/>
    </row>
    <row r="25055" spans="174:174" x14ac:dyDescent="0.3">
      <c r="FR25055"/>
    </row>
    <row r="25056" spans="174:174" x14ac:dyDescent="0.3">
      <c r="FR25056"/>
    </row>
    <row r="25057" spans="174:174" x14ac:dyDescent="0.3">
      <c r="FR25057"/>
    </row>
    <row r="25058" spans="174:174" x14ac:dyDescent="0.3">
      <c r="FR25058"/>
    </row>
    <row r="25059" spans="174:174" x14ac:dyDescent="0.3">
      <c r="FR25059"/>
    </row>
    <row r="25060" spans="174:174" x14ac:dyDescent="0.3">
      <c r="FR25060"/>
    </row>
    <row r="25061" spans="174:174" x14ac:dyDescent="0.3">
      <c r="FR25061"/>
    </row>
    <row r="25062" spans="174:174" x14ac:dyDescent="0.3">
      <c r="FR25062"/>
    </row>
    <row r="25063" spans="174:174" x14ac:dyDescent="0.3">
      <c r="FR25063"/>
    </row>
    <row r="25064" spans="174:174" x14ac:dyDescent="0.3">
      <c r="FR25064"/>
    </row>
    <row r="25065" spans="174:174" x14ac:dyDescent="0.3">
      <c r="FR25065"/>
    </row>
    <row r="25066" spans="174:174" x14ac:dyDescent="0.3">
      <c r="FR25066"/>
    </row>
    <row r="25067" spans="174:174" x14ac:dyDescent="0.3">
      <c r="FR25067"/>
    </row>
    <row r="25068" spans="174:174" x14ac:dyDescent="0.3">
      <c r="FR25068"/>
    </row>
    <row r="25069" spans="174:174" x14ac:dyDescent="0.3">
      <c r="FR25069"/>
    </row>
    <row r="25070" spans="174:174" x14ac:dyDescent="0.3">
      <c r="FR25070"/>
    </row>
    <row r="25071" spans="174:174" x14ac:dyDescent="0.3">
      <c r="FR25071"/>
    </row>
    <row r="25072" spans="174:174" x14ac:dyDescent="0.3">
      <c r="FR25072"/>
    </row>
    <row r="25073" spans="174:174" x14ac:dyDescent="0.3">
      <c r="FR25073"/>
    </row>
    <row r="25074" spans="174:174" x14ac:dyDescent="0.3">
      <c r="FR25074"/>
    </row>
    <row r="25075" spans="174:174" x14ac:dyDescent="0.3">
      <c r="FR25075"/>
    </row>
    <row r="25076" spans="174:174" x14ac:dyDescent="0.3">
      <c r="FR25076"/>
    </row>
    <row r="25077" spans="174:174" x14ac:dyDescent="0.3">
      <c r="FR25077"/>
    </row>
    <row r="25078" spans="174:174" x14ac:dyDescent="0.3">
      <c r="FR25078"/>
    </row>
    <row r="25079" spans="174:174" x14ac:dyDescent="0.3">
      <c r="FR25079"/>
    </row>
    <row r="25080" spans="174:174" x14ac:dyDescent="0.3">
      <c r="FR25080"/>
    </row>
    <row r="25081" spans="174:174" x14ac:dyDescent="0.3">
      <c r="FR25081"/>
    </row>
    <row r="25082" spans="174:174" x14ac:dyDescent="0.3">
      <c r="FR25082"/>
    </row>
    <row r="25083" spans="174:174" x14ac:dyDescent="0.3">
      <c r="FR25083"/>
    </row>
    <row r="25084" spans="174:174" x14ac:dyDescent="0.3">
      <c r="FR25084"/>
    </row>
    <row r="25085" spans="174:174" x14ac:dyDescent="0.3">
      <c r="FR25085"/>
    </row>
    <row r="25086" spans="174:174" x14ac:dyDescent="0.3">
      <c r="FR25086"/>
    </row>
    <row r="25087" spans="174:174" x14ac:dyDescent="0.3">
      <c r="FR25087"/>
    </row>
    <row r="25088" spans="174:174" x14ac:dyDescent="0.3">
      <c r="FR25088"/>
    </row>
    <row r="25089" spans="174:174" x14ac:dyDescent="0.3">
      <c r="FR25089"/>
    </row>
    <row r="25090" spans="174:174" x14ac:dyDescent="0.3">
      <c r="FR25090"/>
    </row>
    <row r="25091" spans="174:174" x14ac:dyDescent="0.3">
      <c r="FR25091"/>
    </row>
    <row r="25092" spans="174:174" x14ac:dyDescent="0.3">
      <c r="FR25092"/>
    </row>
    <row r="25093" spans="174:174" x14ac:dyDescent="0.3">
      <c r="FR25093"/>
    </row>
    <row r="25094" spans="174:174" x14ac:dyDescent="0.3">
      <c r="FR25094"/>
    </row>
    <row r="25095" spans="174:174" x14ac:dyDescent="0.3">
      <c r="FR25095"/>
    </row>
    <row r="25096" spans="174:174" x14ac:dyDescent="0.3">
      <c r="FR25096"/>
    </row>
    <row r="25097" spans="174:174" x14ac:dyDescent="0.3">
      <c r="FR25097"/>
    </row>
    <row r="25098" spans="174:174" x14ac:dyDescent="0.3">
      <c r="FR25098"/>
    </row>
    <row r="25099" spans="174:174" x14ac:dyDescent="0.3">
      <c r="FR25099"/>
    </row>
    <row r="25100" spans="174:174" x14ac:dyDescent="0.3">
      <c r="FR25100"/>
    </row>
    <row r="25101" spans="174:174" x14ac:dyDescent="0.3">
      <c r="FR25101"/>
    </row>
    <row r="25102" spans="174:174" x14ac:dyDescent="0.3">
      <c r="FR25102"/>
    </row>
    <row r="25103" spans="174:174" x14ac:dyDescent="0.3">
      <c r="FR25103"/>
    </row>
    <row r="25104" spans="174:174" x14ac:dyDescent="0.3">
      <c r="FR25104"/>
    </row>
    <row r="25105" spans="174:174" x14ac:dyDescent="0.3">
      <c r="FR25105"/>
    </row>
    <row r="25106" spans="174:174" x14ac:dyDescent="0.3">
      <c r="FR25106"/>
    </row>
    <row r="25107" spans="174:174" x14ac:dyDescent="0.3">
      <c r="FR25107"/>
    </row>
    <row r="25108" spans="174:174" x14ac:dyDescent="0.3">
      <c r="FR25108"/>
    </row>
    <row r="25109" spans="174:174" x14ac:dyDescent="0.3">
      <c r="FR25109"/>
    </row>
    <row r="25110" spans="174:174" x14ac:dyDescent="0.3">
      <c r="FR25110"/>
    </row>
    <row r="25111" spans="174:174" x14ac:dyDescent="0.3">
      <c r="FR25111"/>
    </row>
    <row r="25112" spans="174:174" x14ac:dyDescent="0.3">
      <c r="FR25112"/>
    </row>
    <row r="25113" spans="174:174" x14ac:dyDescent="0.3">
      <c r="FR25113"/>
    </row>
    <row r="25114" spans="174:174" x14ac:dyDescent="0.3">
      <c r="FR25114"/>
    </row>
    <row r="25115" spans="174:174" x14ac:dyDescent="0.3">
      <c r="FR25115"/>
    </row>
    <row r="25116" spans="174:174" x14ac:dyDescent="0.3">
      <c r="FR25116"/>
    </row>
    <row r="25117" spans="174:174" x14ac:dyDescent="0.3">
      <c r="FR25117"/>
    </row>
    <row r="25118" spans="174:174" x14ac:dyDescent="0.3">
      <c r="FR25118"/>
    </row>
    <row r="25119" spans="174:174" x14ac:dyDescent="0.3">
      <c r="FR25119"/>
    </row>
    <row r="25120" spans="174:174" x14ac:dyDescent="0.3">
      <c r="FR25120"/>
    </row>
    <row r="25121" spans="174:174" x14ac:dyDescent="0.3">
      <c r="FR25121"/>
    </row>
    <row r="25122" spans="174:174" x14ac:dyDescent="0.3">
      <c r="FR25122"/>
    </row>
    <row r="25123" spans="174:174" x14ac:dyDescent="0.3">
      <c r="FR25123"/>
    </row>
    <row r="25124" spans="174:174" x14ac:dyDescent="0.3">
      <c r="FR25124"/>
    </row>
    <row r="25125" spans="174:174" x14ac:dyDescent="0.3">
      <c r="FR25125"/>
    </row>
    <row r="25126" spans="174:174" x14ac:dyDescent="0.3">
      <c r="FR25126"/>
    </row>
    <row r="25127" spans="174:174" x14ac:dyDescent="0.3">
      <c r="FR25127"/>
    </row>
    <row r="25128" spans="174:174" x14ac:dyDescent="0.3">
      <c r="FR25128"/>
    </row>
    <row r="25129" spans="174:174" x14ac:dyDescent="0.3">
      <c r="FR25129"/>
    </row>
    <row r="25130" spans="174:174" x14ac:dyDescent="0.3">
      <c r="FR25130"/>
    </row>
    <row r="25131" spans="174:174" x14ac:dyDescent="0.3">
      <c r="FR25131"/>
    </row>
    <row r="25132" spans="174:174" x14ac:dyDescent="0.3">
      <c r="FR25132"/>
    </row>
    <row r="25133" spans="174:174" x14ac:dyDescent="0.3">
      <c r="FR25133"/>
    </row>
    <row r="25134" spans="174:174" x14ac:dyDescent="0.3">
      <c r="FR25134"/>
    </row>
    <row r="25135" spans="174:174" x14ac:dyDescent="0.3">
      <c r="FR25135"/>
    </row>
    <row r="25136" spans="174:174" x14ac:dyDescent="0.3">
      <c r="FR25136"/>
    </row>
    <row r="25137" spans="174:174" x14ac:dyDescent="0.3">
      <c r="FR25137"/>
    </row>
    <row r="25138" spans="174:174" x14ac:dyDescent="0.3">
      <c r="FR25138"/>
    </row>
    <row r="25139" spans="174:174" x14ac:dyDescent="0.3">
      <c r="FR25139"/>
    </row>
    <row r="25140" spans="174:174" x14ac:dyDescent="0.3">
      <c r="FR25140"/>
    </row>
    <row r="25141" spans="174:174" x14ac:dyDescent="0.3">
      <c r="FR25141"/>
    </row>
    <row r="25142" spans="174:174" x14ac:dyDescent="0.3">
      <c r="FR25142"/>
    </row>
    <row r="25143" spans="174:174" x14ac:dyDescent="0.3">
      <c r="FR25143"/>
    </row>
    <row r="25144" spans="174:174" x14ac:dyDescent="0.3">
      <c r="FR25144"/>
    </row>
    <row r="25145" spans="174:174" x14ac:dyDescent="0.3">
      <c r="FR25145"/>
    </row>
    <row r="25146" spans="174:174" x14ac:dyDescent="0.3">
      <c r="FR25146"/>
    </row>
    <row r="25147" spans="174:174" x14ac:dyDescent="0.3">
      <c r="FR25147"/>
    </row>
    <row r="25148" spans="174:174" x14ac:dyDescent="0.3">
      <c r="FR25148"/>
    </row>
    <row r="25149" spans="174:174" x14ac:dyDescent="0.3">
      <c r="FR25149"/>
    </row>
    <row r="25150" spans="174:174" x14ac:dyDescent="0.3">
      <c r="FR25150"/>
    </row>
    <row r="25151" spans="174:174" x14ac:dyDescent="0.3">
      <c r="FR25151"/>
    </row>
    <row r="25152" spans="174:174" x14ac:dyDescent="0.3">
      <c r="FR25152"/>
    </row>
    <row r="25153" spans="174:174" x14ac:dyDescent="0.3">
      <c r="FR25153"/>
    </row>
    <row r="25154" spans="174:174" x14ac:dyDescent="0.3">
      <c r="FR25154"/>
    </row>
    <row r="25155" spans="174:174" x14ac:dyDescent="0.3">
      <c r="FR25155"/>
    </row>
    <row r="25156" spans="174:174" x14ac:dyDescent="0.3">
      <c r="FR25156"/>
    </row>
    <row r="25157" spans="174:174" x14ac:dyDescent="0.3">
      <c r="FR25157"/>
    </row>
    <row r="25158" spans="174:174" x14ac:dyDescent="0.3">
      <c r="FR25158"/>
    </row>
    <row r="25159" spans="174:174" x14ac:dyDescent="0.3">
      <c r="FR25159"/>
    </row>
    <row r="25160" spans="174:174" x14ac:dyDescent="0.3">
      <c r="FR25160"/>
    </row>
    <row r="25161" spans="174:174" x14ac:dyDescent="0.3">
      <c r="FR25161"/>
    </row>
    <row r="25162" spans="174:174" x14ac:dyDescent="0.3">
      <c r="FR25162"/>
    </row>
    <row r="25163" spans="174:174" x14ac:dyDescent="0.3">
      <c r="FR25163"/>
    </row>
    <row r="25164" spans="174:174" x14ac:dyDescent="0.3">
      <c r="FR25164"/>
    </row>
    <row r="25165" spans="174:174" x14ac:dyDescent="0.3">
      <c r="FR25165"/>
    </row>
    <row r="25166" spans="174:174" x14ac:dyDescent="0.3">
      <c r="FR25166"/>
    </row>
    <row r="25167" spans="174:174" x14ac:dyDescent="0.3">
      <c r="FR25167"/>
    </row>
    <row r="25168" spans="174:174" x14ac:dyDescent="0.3">
      <c r="FR25168"/>
    </row>
    <row r="25169" spans="174:174" x14ac:dyDescent="0.3">
      <c r="FR25169"/>
    </row>
    <row r="25170" spans="174:174" x14ac:dyDescent="0.3">
      <c r="FR25170"/>
    </row>
    <row r="25171" spans="174:174" x14ac:dyDescent="0.3">
      <c r="FR25171"/>
    </row>
    <row r="25172" spans="174:174" x14ac:dyDescent="0.3">
      <c r="FR25172"/>
    </row>
    <row r="25173" spans="174:174" x14ac:dyDescent="0.3">
      <c r="FR25173"/>
    </row>
    <row r="25174" spans="174:174" x14ac:dyDescent="0.3">
      <c r="FR25174"/>
    </row>
    <row r="25175" spans="174:174" x14ac:dyDescent="0.3">
      <c r="FR25175"/>
    </row>
    <row r="25176" spans="174:174" x14ac:dyDescent="0.3">
      <c r="FR25176"/>
    </row>
    <row r="25177" spans="174:174" x14ac:dyDescent="0.3">
      <c r="FR25177"/>
    </row>
    <row r="25178" spans="174:174" x14ac:dyDescent="0.3">
      <c r="FR25178"/>
    </row>
    <row r="25179" spans="174:174" x14ac:dyDescent="0.3">
      <c r="FR25179"/>
    </row>
    <row r="25180" spans="174:174" x14ac:dyDescent="0.3">
      <c r="FR25180"/>
    </row>
    <row r="25181" spans="174:174" x14ac:dyDescent="0.3">
      <c r="FR25181"/>
    </row>
    <row r="25182" spans="174:174" x14ac:dyDescent="0.3">
      <c r="FR25182"/>
    </row>
    <row r="25183" spans="174:174" x14ac:dyDescent="0.3">
      <c r="FR25183"/>
    </row>
    <row r="25184" spans="174:174" x14ac:dyDescent="0.3">
      <c r="FR25184"/>
    </row>
    <row r="25185" spans="174:174" x14ac:dyDescent="0.3">
      <c r="FR25185"/>
    </row>
    <row r="25186" spans="174:174" x14ac:dyDescent="0.3">
      <c r="FR25186"/>
    </row>
    <row r="25187" spans="174:174" x14ac:dyDescent="0.3">
      <c r="FR25187"/>
    </row>
    <row r="25188" spans="174:174" x14ac:dyDescent="0.3">
      <c r="FR25188"/>
    </row>
    <row r="25189" spans="174:174" x14ac:dyDescent="0.3">
      <c r="FR25189"/>
    </row>
    <row r="25190" spans="174:174" x14ac:dyDescent="0.3">
      <c r="FR25190"/>
    </row>
    <row r="25191" spans="174:174" x14ac:dyDescent="0.3">
      <c r="FR25191"/>
    </row>
    <row r="25192" spans="174:174" x14ac:dyDescent="0.3">
      <c r="FR25192"/>
    </row>
    <row r="25193" spans="174:174" x14ac:dyDescent="0.3">
      <c r="FR25193"/>
    </row>
    <row r="25194" spans="174:174" x14ac:dyDescent="0.3">
      <c r="FR25194"/>
    </row>
    <row r="25195" spans="174:174" x14ac:dyDescent="0.3">
      <c r="FR25195"/>
    </row>
    <row r="25196" spans="174:174" x14ac:dyDescent="0.3">
      <c r="FR25196"/>
    </row>
    <row r="25197" spans="174:174" x14ac:dyDescent="0.3">
      <c r="FR25197"/>
    </row>
    <row r="25198" spans="174:174" x14ac:dyDescent="0.3">
      <c r="FR25198"/>
    </row>
    <row r="25199" spans="174:174" x14ac:dyDescent="0.3">
      <c r="FR25199"/>
    </row>
    <row r="25200" spans="174:174" x14ac:dyDescent="0.3">
      <c r="FR25200"/>
    </row>
    <row r="25201" spans="174:174" x14ac:dyDescent="0.3">
      <c r="FR25201"/>
    </row>
    <row r="25202" spans="174:174" x14ac:dyDescent="0.3">
      <c r="FR25202"/>
    </row>
    <row r="25203" spans="174:174" x14ac:dyDescent="0.3">
      <c r="FR25203"/>
    </row>
    <row r="25204" spans="174:174" x14ac:dyDescent="0.3">
      <c r="FR25204"/>
    </row>
    <row r="25205" spans="174:174" x14ac:dyDescent="0.3">
      <c r="FR25205"/>
    </row>
    <row r="25206" spans="174:174" x14ac:dyDescent="0.3">
      <c r="FR25206"/>
    </row>
    <row r="25207" spans="174:174" x14ac:dyDescent="0.3">
      <c r="FR25207"/>
    </row>
    <row r="25208" spans="174:174" x14ac:dyDescent="0.3">
      <c r="FR25208"/>
    </row>
    <row r="25209" spans="174:174" x14ac:dyDescent="0.3">
      <c r="FR25209"/>
    </row>
    <row r="25210" spans="174:174" x14ac:dyDescent="0.3">
      <c r="FR25210"/>
    </row>
    <row r="25211" spans="174:174" x14ac:dyDescent="0.3">
      <c r="FR25211"/>
    </row>
    <row r="25212" spans="174:174" x14ac:dyDescent="0.3">
      <c r="FR25212"/>
    </row>
    <row r="25213" spans="174:174" x14ac:dyDescent="0.3">
      <c r="FR25213"/>
    </row>
    <row r="25214" spans="174:174" x14ac:dyDescent="0.3">
      <c r="FR25214"/>
    </row>
    <row r="25215" spans="174:174" x14ac:dyDescent="0.3">
      <c r="FR25215"/>
    </row>
    <row r="25216" spans="174:174" x14ac:dyDescent="0.3">
      <c r="FR25216"/>
    </row>
    <row r="25217" spans="174:174" x14ac:dyDescent="0.3">
      <c r="FR25217"/>
    </row>
    <row r="25218" spans="174:174" x14ac:dyDescent="0.3">
      <c r="FR25218"/>
    </row>
    <row r="25219" spans="174:174" x14ac:dyDescent="0.3">
      <c r="FR25219"/>
    </row>
    <row r="25220" spans="174:174" x14ac:dyDescent="0.3">
      <c r="FR25220"/>
    </row>
    <row r="25221" spans="174:174" x14ac:dyDescent="0.3">
      <c r="FR25221"/>
    </row>
    <row r="25222" spans="174:174" x14ac:dyDescent="0.3">
      <c r="FR25222"/>
    </row>
    <row r="25223" spans="174:174" x14ac:dyDescent="0.3">
      <c r="FR25223"/>
    </row>
    <row r="25224" spans="174:174" x14ac:dyDescent="0.3">
      <c r="FR25224"/>
    </row>
    <row r="25225" spans="174:174" x14ac:dyDescent="0.3">
      <c r="FR25225"/>
    </row>
    <row r="25226" spans="174:174" x14ac:dyDescent="0.3">
      <c r="FR25226"/>
    </row>
    <row r="25227" spans="174:174" x14ac:dyDescent="0.3">
      <c r="FR25227"/>
    </row>
    <row r="25228" spans="174:174" x14ac:dyDescent="0.3">
      <c r="FR25228"/>
    </row>
    <row r="25229" spans="174:174" x14ac:dyDescent="0.3">
      <c r="FR25229"/>
    </row>
    <row r="25230" spans="174:174" x14ac:dyDescent="0.3">
      <c r="FR25230"/>
    </row>
    <row r="25231" spans="174:174" x14ac:dyDescent="0.3">
      <c r="FR25231"/>
    </row>
    <row r="25232" spans="174:174" x14ac:dyDescent="0.3">
      <c r="FR25232"/>
    </row>
    <row r="25233" spans="174:174" x14ac:dyDescent="0.3">
      <c r="FR25233"/>
    </row>
    <row r="25234" spans="174:174" x14ac:dyDescent="0.3">
      <c r="FR25234"/>
    </row>
    <row r="25235" spans="174:174" x14ac:dyDescent="0.3">
      <c r="FR25235"/>
    </row>
    <row r="25236" spans="174:174" x14ac:dyDescent="0.3">
      <c r="FR25236"/>
    </row>
    <row r="25237" spans="174:174" x14ac:dyDescent="0.3">
      <c r="FR25237"/>
    </row>
    <row r="25238" spans="174:174" x14ac:dyDescent="0.3">
      <c r="FR25238"/>
    </row>
    <row r="25239" spans="174:174" x14ac:dyDescent="0.3">
      <c r="FR25239"/>
    </row>
    <row r="25240" spans="174:174" x14ac:dyDescent="0.3">
      <c r="FR25240"/>
    </row>
    <row r="25241" spans="174:174" x14ac:dyDescent="0.3">
      <c r="FR25241"/>
    </row>
    <row r="25242" spans="174:174" x14ac:dyDescent="0.3">
      <c r="FR25242"/>
    </row>
    <row r="25243" spans="174:174" x14ac:dyDescent="0.3">
      <c r="FR25243"/>
    </row>
    <row r="25244" spans="174:174" x14ac:dyDescent="0.3">
      <c r="FR25244"/>
    </row>
    <row r="25245" spans="174:174" x14ac:dyDescent="0.3">
      <c r="FR25245"/>
    </row>
    <row r="25246" spans="174:174" x14ac:dyDescent="0.3">
      <c r="FR25246"/>
    </row>
    <row r="25247" spans="174:174" x14ac:dyDescent="0.3">
      <c r="FR25247"/>
    </row>
    <row r="25248" spans="174:174" x14ac:dyDescent="0.3">
      <c r="FR25248"/>
    </row>
    <row r="25249" spans="174:174" x14ac:dyDescent="0.3">
      <c r="FR25249"/>
    </row>
    <row r="25250" spans="174:174" x14ac:dyDescent="0.3">
      <c r="FR25250"/>
    </row>
    <row r="25251" spans="174:174" x14ac:dyDescent="0.3">
      <c r="FR25251"/>
    </row>
    <row r="25252" spans="174:174" x14ac:dyDescent="0.3">
      <c r="FR25252"/>
    </row>
    <row r="25253" spans="174:174" x14ac:dyDescent="0.3">
      <c r="FR25253"/>
    </row>
    <row r="25254" spans="174:174" x14ac:dyDescent="0.3">
      <c r="FR25254"/>
    </row>
    <row r="25255" spans="174:174" x14ac:dyDescent="0.3">
      <c r="FR25255"/>
    </row>
    <row r="25256" spans="174:174" x14ac:dyDescent="0.3">
      <c r="FR25256"/>
    </row>
    <row r="25257" spans="174:174" x14ac:dyDescent="0.3">
      <c r="FR25257"/>
    </row>
    <row r="25258" spans="174:174" x14ac:dyDescent="0.3">
      <c r="FR25258"/>
    </row>
    <row r="25259" spans="174:174" x14ac:dyDescent="0.3">
      <c r="FR25259"/>
    </row>
    <row r="25260" spans="174:174" x14ac:dyDescent="0.3">
      <c r="FR25260"/>
    </row>
    <row r="25261" spans="174:174" x14ac:dyDescent="0.3">
      <c r="FR25261"/>
    </row>
    <row r="25262" spans="174:174" x14ac:dyDescent="0.3">
      <c r="FR25262"/>
    </row>
    <row r="25263" spans="174:174" x14ac:dyDescent="0.3">
      <c r="FR25263"/>
    </row>
    <row r="25264" spans="174:174" x14ac:dyDescent="0.3">
      <c r="FR25264"/>
    </row>
    <row r="25265" spans="174:174" x14ac:dyDescent="0.3">
      <c r="FR25265"/>
    </row>
    <row r="25266" spans="174:174" x14ac:dyDescent="0.3">
      <c r="FR25266"/>
    </row>
    <row r="25267" spans="174:174" x14ac:dyDescent="0.3">
      <c r="FR25267"/>
    </row>
    <row r="25268" spans="174:174" x14ac:dyDescent="0.3">
      <c r="FR25268"/>
    </row>
    <row r="25269" spans="174:174" x14ac:dyDescent="0.3">
      <c r="FR25269"/>
    </row>
    <row r="25270" spans="174:174" x14ac:dyDescent="0.3">
      <c r="FR25270"/>
    </row>
    <row r="25271" spans="174:174" x14ac:dyDescent="0.3">
      <c r="FR25271"/>
    </row>
    <row r="25272" spans="174:174" x14ac:dyDescent="0.3">
      <c r="FR25272"/>
    </row>
    <row r="25273" spans="174:174" x14ac:dyDescent="0.3">
      <c r="FR25273"/>
    </row>
    <row r="25274" spans="174:174" x14ac:dyDescent="0.3">
      <c r="FR25274"/>
    </row>
    <row r="25275" spans="174:174" x14ac:dyDescent="0.3">
      <c r="FR25275"/>
    </row>
    <row r="25276" spans="174:174" x14ac:dyDescent="0.3">
      <c r="FR25276"/>
    </row>
    <row r="25277" spans="174:174" x14ac:dyDescent="0.3">
      <c r="FR25277"/>
    </row>
    <row r="25278" spans="174:174" x14ac:dyDescent="0.3">
      <c r="FR25278"/>
    </row>
    <row r="25279" spans="174:174" x14ac:dyDescent="0.3">
      <c r="FR25279"/>
    </row>
    <row r="25280" spans="174:174" x14ac:dyDescent="0.3">
      <c r="FR25280"/>
    </row>
    <row r="25281" spans="174:174" x14ac:dyDescent="0.3">
      <c r="FR25281"/>
    </row>
    <row r="25282" spans="174:174" x14ac:dyDescent="0.3">
      <c r="FR25282"/>
    </row>
    <row r="25283" spans="174:174" x14ac:dyDescent="0.3">
      <c r="FR25283"/>
    </row>
    <row r="25284" spans="174:174" x14ac:dyDescent="0.3">
      <c r="FR25284"/>
    </row>
    <row r="25285" spans="174:174" x14ac:dyDescent="0.3">
      <c r="FR25285"/>
    </row>
    <row r="25286" spans="174:174" x14ac:dyDescent="0.3">
      <c r="FR25286"/>
    </row>
    <row r="25287" spans="174:174" x14ac:dyDescent="0.3">
      <c r="FR25287"/>
    </row>
    <row r="25288" spans="174:174" x14ac:dyDescent="0.3">
      <c r="FR25288"/>
    </row>
    <row r="25289" spans="174:174" x14ac:dyDescent="0.3">
      <c r="FR25289"/>
    </row>
    <row r="25290" spans="174:174" x14ac:dyDescent="0.3">
      <c r="FR25290"/>
    </row>
    <row r="25291" spans="174:174" x14ac:dyDescent="0.3">
      <c r="FR25291"/>
    </row>
    <row r="25292" spans="174:174" x14ac:dyDescent="0.3">
      <c r="FR25292"/>
    </row>
    <row r="25293" spans="174:174" x14ac:dyDescent="0.3">
      <c r="FR25293"/>
    </row>
    <row r="25294" spans="174:174" x14ac:dyDescent="0.3">
      <c r="FR25294"/>
    </row>
    <row r="25295" spans="174:174" x14ac:dyDescent="0.3">
      <c r="FR25295"/>
    </row>
    <row r="25296" spans="174:174" x14ac:dyDescent="0.3">
      <c r="FR25296"/>
    </row>
    <row r="25297" spans="174:174" x14ac:dyDescent="0.3">
      <c r="FR25297"/>
    </row>
    <row r="25298" spans="174:174" x14ac:dyDescent="0.3">
      <c r="FR25298"/>
    </row>
    <row r="25299" spans="174:174" x14ac:dyDescent="0.3">
      <c r="FR25299"/>
    </row>
    <row r="25300" spans="174:174" x14ac:dyDescent="0.3">
      <c r="FR25300"/>
    </row>
    <row r="25301" spans="174:174" x14ac:dyDescent="0.3">
      <c r="FR25301"/>
    </row>
    <row r="25302" spans="174:174" x14ac:dyDescent="0.3">
      <c r="FR25302"/>
    </row>
    <row r="25303" spans="174:174" x14ac:dyDescent="0.3">
      <c r="FR25303"/>
    </row>
    <row r="25304" spans="174:174" x14ac:dyDescent="0.3">
      <c r="FR25304"/>
    </row>
    <row r="25305" spans="174:174" x14ac:dyDescent="0.3">
      <c r="FR25305"/>
    </row>
    <row r="25306" spans="174:174" x14ac:dyDescent="0.3">
      <c r="FR25306"/>
    </row>
    <row r="25307" spans="174:174" x14ac:dyDescent="0.3">
      <c r="FR25307"/>
    </row>
    <row r="25308" spans="174:174" x14ac:dyDescent="0.3">
      <c r="FR25308"/>
    </row>
    <row r="25309" spans="174:174" x14ac:dyDescent="0.3">
      <c r="FR25309"/>
    </row>
    <row r="25310" spans="174:174" x14ac:dyDescent="0.3">
      <c r="FR25310"/>
    </row>
    <row r="25311" spans="174:174" x14ac:dyDescent="0.3">
      <c r="FR25311"/>
    </row>
    <row r="25312" spans="174:174" x14ac:dyDescent="0.3">
      <c r="FR25312"/>
    </row>
    <row r="25313" spans="174:174" x14ac:dyDescent="0.3">
      <c r="FR25313"/>
    </row>
    <row r="25314" spans="174:174" x14ac:dyDescent="0.3">
      <c r="FR25314"/>
    </row>
    <row r="25315" spans="174:174" x14ac:dyDescent="0.3">
      <c r="FR25315"/>
    </row>
    <row r="25316" spans="174:174" x14ac:dyDescent="0.3">
      <c r="FR25316"/>
    </row>
    <row r="25317" spans="174:174" x14ac:dyDescent="0.3">
      <c r="FR25317"/>
    </row>
    <row r="25318" spans="174:174" x14ac:dyDescent="0.3">
      <c r="FR25318"/>
    </row>
    <row r="25319" spans="174:174" x14ac:dyDescent="0.3">
      <c r="FR25319"/>
    </row>
    <row r="25320" spans="174:174" x14ac:dyDescent="0.3">
      <c r="FR25320"/>
    </row>
    <row r="25321" spans="174:174" x14ac:dyDescent="0.3">
      <c r="FR25321"/>
    </row>
    <row r="25322" spans="174:174" x14ac:dyDescent="0.3">
      <c r="FR25322"/>
    </row>
    <row r="25323" spans="174:174" x14ac:dyDescent="0.3">
      <c r="FR25323"/>
    </row>
    <row r="25324" spans="174:174" x14ac:dyDescent="0.3">
      <c r="FR25324"/>
    </row>
    <row r="25325" spans="174:174" x14ac:dyDescent="0.3">
      <c r="FR25325"/>
    </row>
    <row r="25326" spans="174:174" x14ac:dyDescent="0.3">
      <c r="FR25326"/>
    </row>
    <row r="25327" spans="174:174" x14ac:dyDescent="0.3">
      <c r="FR25327"/>
    </row>
    <row r="25328" spans="174:174" x14ac:dyDescent="0.3">
      <c r="FR25328"/>
    </row>
    <row r="25329" spans="174:174" x14ac:dyDescent="0.3">
      <c r="FR25329"/>
    </row>
    <row r="25330" spans="174:174" x14ac:dyDescent="0.3">
      <c r="FR25330"/>
    </row>
    <row r="25331" spans="174:174" x14ac:dyDescent="0.3">
      <c r="FR25331"/>
    </row>
    <row r="25332" spans="174:174" x14ac:dyDescent="0.3">
      <c r="FR25332"/>
    </row>
    <row r="25333" spans="174:174" x14ac:dyDescent="0.3">
      <c r="FR25333"/>
    </row>
    <row r="25334" spans="174:174" x14ac:dyDescent="0.3">
      <c r="FR25334"/>
    </row>
    <row r="25335" spans="174:174" x14ac:dyDescent="0.3">
      <c r="FR25335"/>
    </row>
    <row r="25336" spans="174:174" x14ac:dyDescent="0.3">
      <c r="FR25336"/>
    </row>
    <row r="25337" spans="174:174" x14ac:dyDescent="0.3">
      <c r="FR25337"/>
    </row>
    <row r="25338" spans="174:174" x14ac:dyDescent="0.3">
      <c r="FR25338"/>
    </row>
    <row r="25339" spans="174:174" x14ac:dyDescent="0.3">
      <c r="FR25339"/>
    </row>
    <row r="25340" spans="174:174" x14ac:dyDescent="0.3">
      <c r="FR25340"/>
    </row>
    <row r="25341" spans="174:174" x14ac:dyDescent="0.3">
      <c r="FR25341"/>
    </row>
    <row r="25342" spans="174:174" x14ac:dyDescent="0.3">
      <c r="FR25342"/>
    </row>
    <row r="25343" spans="174:174" x14ac:dyDescent="0.3">
      <c r="FR25343"/>
    </row>
    <row r="25344" spans="174:174" x14ac:dyDescent="0.3">
      <c r="FR25344"/>
    </row>
    <row r="25345" spans="174:174" x14ac:dyDescent="0.3">
      <c r="FR25345"/>
    </row>
    <row r="25346" spans="174:174" x14ac:dyDescent="0.3">
      <c r="FR25346"/>
    </row>
    <row r="25347" spans="174:174" x14ac:dyDescent="0.3">
      <c r="FR25347"/>
    </row>
    <row r="25348" spans="174:174" x14ac:dyDescent="0.3">
      <c r="FR25348"/>
    </row>
    <row r="25349" spans="174:174" x14ac:dyDescent="0.3">
      <c r="FR25349"/>
    </row>
    <row r="25350" spans="174:174" x14ac:dyDescent="0.3">
      <c r="FR25350"/>
    </row>
    <row r="25351" spans="174:174" x14ac:dyDescent="0.3">
      <c r="FR25351"/>
    </row>
    <row r="25352" spans="174:174" x14ac:dyDescent="0.3">
      <c r="FR25352"/>
    </row>
    <row r="25353" spans="174:174" x14ac:dyDescent="0.3">
      <c r="FR25353"/>
    </row>
    <row r="25354" spans="174:174" x14ac:dyDescent="0.3">
      <c r="FR25354"/>
    </row>
    <row r="25355" spans="174:174" x14ac:dyDescent="0.3">
      <c r="FR25355"/>
    </row>
    <row r="25356" spans="174:174" x14ac:dyDescent="0.3">
      <c r="FR25356"/>
    </row>
    <row r="25357" spans="174:174" x14ac:dyDescent="0.3">
      <c r="FR25357"/>
    </row>
    <row r="25358" spans="174:174" x14ac:dyDescent="0.3">
      <c r="FR25358"/>
    </row>
    <row r="25359" spans="174:174" x14ac:dyDescent="0.3">
      <c r="FR25359"/>
    </row>
    <row r="25360" spans="174:174" x14ac:dyDescent="0.3">
      <c r="FR25360"/>
    </row>
    <row r="25361" spans="174:174" x14ac:dyDescent="0.3">
      <c r="FR25361"/>
    </row>
    <row r="25362" spans="174:174" x14ac:dyDescent="0.3">
      <c r="FR25362"/>
    </row>
    <row r="25363" spans="174:174" x14ac:dyDescent="0.3">
      <c r="FR25363"/>
    </row>
    <row r="25364" spans="174:174" x14ac:dyDescent="0.3">
      <c r="FR25364"/>
    </row>
    <row r="25365" spans="174:174" x14ac:dyDescent="0.3">
      <c r="FR25365"/>
    </row>
    <row r="25366" spans="174:174" x14ac:dyDescent="0.3">
      <c r="FR25366"/>
    </row>
    <row r="25367" spans="174:174" x14ac:dyDescent="0.3">
      <c r="FR25367"/>
    </row>
    <row r="25368" spans="174:174" x14ac:dyDescent="0.3">
      <c r="FR25368"/>
    </row>
    <row r="25369" spans="174:174" x14ac:dyDescent="0.3">
      <c r="FR25369"/>
    </row>
    <row r="25370" spans="174:174" x14ac:dyDescent="0.3">
      <c r="FR25370"/>
    </row>
    <row r="25371" spans="174:174" x14ac:dyDescent="0.3">
      <c r="FR25371"/>
    </row>
    <row r="25372" spans="174:174" x14ac:dyDescent="0.3">
      <c r="FR25372"/>
    </row>
    <row r="25373" spans="174:174" x14ac:dyDescent="0.3">
      <c r="FR25373"/>
    </row>
    <row r="25374" spans="174:174" x14ac:dyDescent="0.3">
      <c r="FR25374"/>
    </row>
    <row r="25375" spans="174:174" x14ac:dyDescent="0.3">
      <c r="FR25375"/>
    </row>
    <row r="25376" spans="174:174" x14ac:dyDescent="0.3">
      <c r="FR25376"/>
    </row>
    <row r="25377" spans="174:174" x14ac:dyDescent="0.3">
      <c r="FR25377"/>
    </row>
    <row r="25378" spans="174:174" x14ac:dyDescent="0.3">
      <c r="FR25378"/>
    </row>
    <row r="25379" spans="174:174" x14ac:dyDescent="0.3">
      <c r="FR25379"/>
    </row>
    <row r="25380" spans="174:174" x14ac:dyDescent="0.3">
      <c r="FR25380"/>
    </row>
    <row r="25381" spans="174:174" x14ac:dyDescent="0.3">
      <c r="FR25381"/>
    </row>
    <row r="25382" spans="174:174" x14ac:dyDescent="0.3">
      <c r="FR25382"/>
    </row>
    <row r="25383" spans="174:174" x14ac:dyDescent="0.3">
      <c r="FR25383"/>
    </row>
    <row r="25384" spans="174:174" x14ac:dyDescent="0.3">
      <c r="FR25384"/>
    </row>
    <row r="25385" spans="174:174" x14ac:dyDescent="0.3">
      <c r="FR25385"/>
    </row>
    <row r="25386" spans="174:174" x14ac:dyDescent="0.3">
      <c r="FR25386"/>
    </row>
    <row r="25387" spans="174:174" x14ac:dyDescent="0.3">
      <c r="FR25387"/>
    </row>
    <row r="25388" spans="174:174" x14ac:dyDescent="0.3">
      <c r="FR25388"/>
    </row>
    <row r="25389" spans="174:174" x14ac:dyDescent="0.3">
      <c r="FR25389"/>
    </row>
    <row r="25390" spans="174:174" x14ac:dyDescent="0.3">
      <c r="FR25390"/>
    </row>
    <row r="25391" spans="174:174" x14ac:dyDescent="0.3">
      <c r="FR25391"/>
    </row>
    <row r="25392" spans="174:174" x14ac:dyDescent="0.3">
      <c r="FR25392"/>
    </row>
    <row r="25393" spans="174:174" x14ac:dyDescent="0.3">
      <c r="FR25393"/>
    </row>
    <row r="25394" spans="174:174" x14ac:dyDescent="0.3">
      <c r="FR25394"/>
    </row>
    <row r="25395" spans="174:174" x14ac:dyDescent="0.3">
      <c r="FR25395"/>
    </row>
    <row r="25396" spans="174:174" x14ac:dyDescent="0.3">
      <c r="FR25396"/>
    </row>
    <row r="25397" spans="174:174" x14ac:dyDescent="0.3">
      <c r="FR25397"/>
    </row>
    <row r="25398" spans="174:174" x14ac:dyDescent="0.3">
      <c r="FR25398"/>
    </row>
    <row r="25399" spans="174:174" x14ac:dyDescent="0.3">
      <c r="FR25399"/>
    </row>
    <row r="25400" spans="174:174" x14ac:dyDescent="0.3">
      <c r="FR25400"/>
    </row>
    <row r="25401" spans="174:174" x14ac:dyDescent="0.3">
      <c r="FR25401"/>
    </row>
    <row r="25402" spans="174:174" x14ac:dyDescent="0.3">
      <c r="FR25402"/>
    </row>
    <row r="25403" spans="174:174" x14ac:dyDescent="0.3">
      <c r="FR25403"/>
    </row>
    <row r="25404" spans="174:174" x14ac:dyDescent="0.3">
      <c r="FR25404"/>
    </row>
    <row r="25405" spans="174:174" x14ac:dyDescent="0.3">
      <c r="FR25405"/>
    </row>
    <row r="25406" spans="174:174" x14ac:dyDescent="0.3">
      <c r="FR25406"/>
    </row>
    <row r="25407" spans="174:174" x14ac:dyDescent="0.3">
      <c r="FR25407"/>
    </row>
    <row r="25408" spans="174:174" x14ac:dyDescent="0.3">
      <c r="FR25408"/>
    </row>
    <row r="25409" spans="174:174" x14ac:dyDescent="0.3">
      <c r="FR25409"/>
    </row>
    <row r="25410" spans="174:174" x14ac:dyDescent="0.3">
      <c r="FR25410"/>
    </row>
    <row r="25411" spans="174:174" x14ac:dyDescent="0.3">
      <c r="FR25411"/>
    </row>
    <row r="25412" spans="174:174" x14ac:dyDescent="0.3">
      <c r="FR25412"/>
    </row>
    <row r="25413" spans="174:174" x14ac:dyDescent="0.3">
      <c r="FR25413"/>
    </row>
    <row r="25414" spans="174:174" x14ac:dyDescent="0.3">
      <c r="FR25414"/>
    </row>
    <row r="25415" spans="174:174" x14ac:dyDescent="0.3">
      <c r="FR25415"/>
    </row>
    <row r="25416" spans="174:174" x14ac:dyDescent="0.3">
      <c r="FR25416"/>
    </row>
    <row r="25417" spans="174:174" x14ac:dyDescent="0.3">
      <c r="FR25417"/>
    </row>
    <row r="25418" spans="174:174" x14ac:dyDescent="0.3">
      <c r="FR25418"/>
    </row>
    <row r="25419" spans="174:174" x14ac:dyDescent="0.3">
      <c r="FR25419"/>
    </row>
    <row r="25420" spans="174:174" x14ac:dyDescent="0.3">
      <c r="FR25420"/>
    </row>
    <row r="25421" spans="174:174" x14ac:dyDescent="0.3">
      <c r="FR25421"/>
    </row>
    <row r="25422" spans="174:174" x14ac:dyDescent="0.3">
      <c r="FR25422"/>
    </row>
    <row r="25423" spans="174:174" x14ac:dyDescent="0.3">
      <c r="FR25423"/>
    </row>
    <row r="25424" spans="174:174" x14ac:dyDescent="0.3">
      <c r="FR25424"/>
    </row>
    <row r="25425" spans="174:174" x14ac:dyDescent="0.3">
      <c r="FR25425"/>
    </row>
    <row r="25426" spans="174:174" x14ac:dyDescent="0.3">
      <c r="FR25426"/>
    </row>
    <row r="25427" spans="174:174" x14ac:dyDescent="0.3">
      <c r="FR25427"/>
    </row>
    <row r="25428" spans="174:174" x14ac:dyDescent="0.3">
      <c r="FR25428"/>
    </row>
    <row r="25429" spans="174:174" x14ac:dyDescent="0.3">
      <c r="FR25429"/>
    </row>
    <row r="25430" spans="174:174" x14ac:dyDescent="0.3">
      <c r="FR25430"/>
    </row>
    <row r="25431" spans="174:174" x14ac:dyDescent="0.3">
      <c r="FR25431"/>
    </row>
    <row r="25432" spans="174:174" x14ac:dyDescent="0.3">
      <c r="FR25432"/>
    </row>
    <row r="25433" spans="174:174" x14ac:dyDescent="0.3">
      <c r="FR25433"/>
    </row>
    <row r="25434" spans="174:174" x14ac:dyDescent="0.3">
      <c r="FR25434"/>
    </row>
    <row r="25435" spans="174:174" x14ac:dyDescent="0.3">
      <c r="FR25435"/>
    </row>
    <row r="25436" spans="174:174" x14ac:dyDescent="0.3">
      <c r="FR25436"/>
    </row>
    <row r="25437" spans="174:174" x14ac:dyDescent="0.3">
      <c r="FR25437"/>
    </row>
    <row r="25438" spans="174:174" x14ac:dyDescent="0.3">
      <c r="FR25438"/>
    </row>
    <row r="25439" spans="174:174" x14ac:dyDescent="0.3">
      <c r="FR25439"/>
    </row>
    <row r="25440" spans="174:174" x14ac:dyDescent="0.3">
      <c r="FR25440"/>
    </row>
    <row r="25441" spans="174:174" x14ac:dyDescent="0.3">
      <c r="FR25441"/>
    </row>
    <row r="25442" spans="174:174" x14ac:dyDescent="0.3">
      <c r="FR25442"/>
    </row>
    <row r="25443" spans="174:174" x14ac:dyDescent="0.3">
      <c r="FR25443"/>
    </row>
    <row r="25444" spans="174:174" x14ac:dyDescent="0.3">
      <c r="FR25444"/>
    </row>
    <row r="25445" spans="174:174" x14ac:dyDescent="0.3">
      <c r="FR25445"/>
    </row>
    <row r="25446" spans="174:174" x14ac:dyDescent="0.3">
      <c r="FR25446"/>
    </row>
    <row r="25447" spans="174:174" x14ac:dyDescent="0.3">
      <c r="FR25447"/>
    </row>
    <row r="25448" spans="174:174" x14ac:dyDescent="0.3">
      <c r="FR25448"/>
    </row>
    <row r="25449" spans="174:174" x14ac:dyDescent="0.3">
      <c r="FR25449"/>
    </row>
    <row r="25450" spans="174:174" x14ac:dyDescent="0.3">
      <c r="FR25450"/>
    </row>
    <row r="25451" spans="174:174" x14ac:dyDescent="0.3">
      <c r="FR25451"/>
    </row>
    <row r="25452" spans="174:174" x14ac:dyDescent="0.3">
      <c r="FR25452"/>
    </row>
    <row r="25453" spans="174:174" x14ac:dyDescent="0.3">
      <c r="FR25453"/>
    </row>
    <row r="25454" spans="174:174" x14ac:dyDescent="0.3">
      <c r="FR25454"/>
    </row>
    <row r="25455" spans="174:174" x14ac:dyDescent="0.3">
      <c r="FR25455"/>
    </row>
    <row r="25456" spans="174:174" x14ac:dyDescent="0.3">
      <c r="FR25456"/>
    </row>
    <row r="25457" spans="174:174" x14ac:dyDescent="0.3">
      <c r="FR25457"/>
    </row>
    <row r="25458" spans="174:174" x14ac:dyDescent="0.3">
      <c r="FR25458"/>
    </row>
    <row r="25459" spans="174:174" x14ac:dyDescent="0.3">
      <c r="FR25459"/>
    </row>
    <row r="25460" spans="174:174" x14ac:dyDescent="0.3">
      <c r="FR25460"/>
    </row>
    <row r="25461" spans="174:174" x14ac:dyDescent="0.3">
      <c r="FR25461"/>
    </row>
    <row r="25462" spans="174:174" x14ac:dyDescent="0.3">
      <c r="FR25462"/>
    </row>
    <row r="25463" spans="174:174" x14ac:dyDescent="0.3">
      <c r="FR25463"/>
    </row>
    <row r="25464" spans="174:174" x14ac:dyDescent="0.3">
      <c r="FR25464"/>
    </row>
    <row r="25465" spans="174:174" x14ac:dyDescent="0.3">
      <c r="FR25465"/>
    </row>
    <row r="25466" spans="174:174" x14ac:dyDescent="0.3">
      <c r="FR25466"/>
    </row>
    <row r="25467" spans="174:174" x14ac:dyDescent="0.3">
      <c r="FR25467"/>
    </row>
    <row r="25468" spans="174:174" x14ac:dyDescent="0.3">
      <c r="FR25468"/>
    </row>
    <row r="25469" spans="174:174" x14ac:dyDescent="0.3">
      <c r="FR25469"/>
    </row>
    <row r="25470" spans="174:174" x14ac:dyDescent="0.3">
      <c r="FR25470"/>
    </row>
    <row r="25471" spans="174:174" x14ac:dyDescent="0.3">
      <c r="FR25471"/>
    </row>
    <row r="25472" spans="174:174" x14ac:dyDescent="0.3">
      <c r="FR25472"/>
    </row>
    <row r="25473" spans="174:174" x14ac:dyDescent="0.3">
      <c r="FR25473"/>
    </row>
    <row r="25474" spans="174:174" x14ac:dyDescent="0.3">
      <c r="FR25474"/>
    </row>
    <row r="25475" spans="174:174" x14ac:dyDescent="0.3">
      <c r="FR25475"/>
    </row>
    <row r="25476" spans="174:174" x14ac:dyDescent="0.3">
      <c r="FR25476"/>
    </row>
    <row r="25477" spans="174:174" x14ac:dyDescent="0.3">
      <c r="FR25477"/>
    </row>
    <row r="25478" spans="174:174" x14ac:dyDescent="0.3">
      <c r="FR25478"/>
    </row>
    <row r="25479" spans="174:174" x14ac:dyDescent="0.3">
      <c r="FR25479"/>
    </row>
    <row r="25480" spans="174:174" x14ac:dyDescent="0.3">
      <c r="FR25480"/>
    </row>
    <row r="25481" spans="174:174" x14ac:dyDescent="0.3">
      <c r="FR25481"/>
    </row>
    <row r="25482" spans="174:174" x14ac:dyDescent="0.3">
      <c r="FR25482"/>
    </row>
    <row r="25483" spans="174:174" x14ac:dyDescent="0.3">
      <c r="FR25483"/>
    </row>
    <row r="25484" spans="174:174" x14ac:dyDescent="0.3">
      <c r="FR25484"/>
    </row>
    <row r="25485" spans="174:174" x14ac:dyDescent="0.3">
      <c r="FR25485"/>
    </row>
    <row r="25486" spans="174:174" x14ac:dyDescent="0.3">
      <c r="FR25486"/>
    </row>
    <row r="25487" spans="174:174" x14ac:dyDescent="0.3">
      <c r="FR25487"/>
    </row>
    <row r="25488" spans="174:174" x14ac:dyDescent="0.3">
      <c r="FR25488"/>
    </row>
    <row r="25489" spans="174:174" x14ac:dyDescent="0.3">
      <c r="FR25489"/>
    </row>
    <row r="25490" spans="174:174" x14ac:dyDescent="0.3">
      <c r="FR25490"/>
    </row>
    <row r="25491" spans="174:174" x14ac:dyDescent="0.3">
      <c r="FR25491"/>
    </row>
    <row r="25492" spans="174:174" x14ac:dyDescent="0.3">
      <c r="FR25492"/>
    </row>
    <row r="25493" spans="174:174" x14ac:dyDescent="0.3">
      <c r="FR25493"/>
    </row>
    <row r="25494" spans="174:174" x14ac:dyDescent="0.3">
      <c r="FR25494"/>
    </row>
    <row r="25495" spans="174:174" x14ac:dyDescent="0.3">
      <c r="FR25495"/>
    </row>
    <row r="25496" spans="174:174" x14ac:dyDescent="0.3">
      <c r="FR25496"/>
    </row>
    <row r="25497" spans="174:174" x14ac:dyDescent="0.3">
      <c r="FR25497"/>
    </row>
    <row r="25498" spans="174:174" x14ac:dyDescent="0.3">
      <c r="FR25498"/>
    </row>
    <row r="25499" spans="174:174" x14ac:dyDescent="0.3">
      <c r="FR25499"/>
    </row>
    <row r="25500" spans="174:174" x14ac:dyDescent="0.3">
      <c r="FR25500"/>
    </row>
    <row r="25501" spans="174:174" x14ac:dyDescent="0.3">
      <c r="FR25501"/>
    </row>
    <row r="25502" spans="174:174" x14ac:dyDescent="0.3">
      <c r="FR25502"/>
    </row>
    <row r="25503" spans="174:174" x14ac:dyDescent="0.3">
      <c r="FR25503"/>
    </row>
    <row r="25504" spans="174:174" x14ac:dyDescent="0.3">
      <c r="FR25504"/>
    </row>
    <row r="25505" spans="174:174" x14ac:dyDescent="0.3">
      <c r="FR25505"/>
    </row>
    <row r="25506" spans="174:174" x14ac:dyDescent="0.3">
      <c r="FR25506"/>
    </row>
    <row r="25507" spans="174:174" x14ac:dyDescent="0.3">
      <c r="FR25507"/>
    </row>
    <row r="25508" spans="174:174" x14ac:dyDescent="0.3">
      <c r="FR25508"/>
    </row>
    <row r="25509" spans="174:174" x14ac:dyDescent="0.3">
      <c r="FR25509"/>
    </row>
    <row r="25510" spans="174:174" x14ac:dyDescent="0.3">
      <c r="FR25510"/>
    </row>
    <row r="25511" spans="174:174" x14ac:dyDescent="0.3">
      <c r="FR25511"/>
    </row>
    <row r="25512" spans="174:174" x14ac:dyDescent="0.3">
      <c r="FR25512"/>
    </row>
    <row r="25513" spans="174:174" x14ac:dyDescent="0.3">
      <c r="FR25513"/>
    </row>
    <row r="25514" spans="174:174" x14ac:dyDescent="0.3">
      <c r="FR25514"/>
    </row>
    <row r="25515" spans="174:174" x14ac:dyDescent="0.3">
      <c r="FR25515"/>
    </row>
    <row r="25516" spans="174:174" x14ac:dyDescent="0.3">
      <c r="FR25516"/>
    </row>
    <row r="25517" spans="174:174" x14ac:dyDescent="0.3">
      <c r="FR25517"/>
    </row>
    <row r="25518" spans="174:174" x14ac:dyDescent="0.3">
      <c r="FR25518"/>
    </row>
    <row r="25519" spans="174:174" x14ac:dyDescent="0.3">
      <c r="FR25519"/>
    </row>
    <row r="25520" spans="174:174" x14ac:dyDescent="0.3">
      <c r="FR25520"/>
    </row>
    <row r="25521" spans="174:174" x14ac:dyDescent="0.3">
      <c r="FR25521"/>
    </row>
    <row r="25522" spans="174:174" x14ac:dyDescent="0.3">
      <c r="FR25522"/>
    </row>
    <row r="25523" spans="174:174" x14ac:dyDescent="0.3">
      <c r="FR25523"/>
    </row>
    <row r="25524" spans="174:174" x14ac:dyDescent="0.3">
      <c r="FR25524"/>
    </row>
    <row r="25525" spans="174:174" x14ac:dyDescent="0.3">
      <c r="FR25525"/>
    </row>
    <row r="25526" spans="174:174" x14ac:dyDescent="0.3">
      <c r="FR25526"/>
    </row>
    <row r="25527" spans="174:174" x14ac:dyDescent="0.3">
      <c r="FR25527"/>
    </row>
    <row r="25528" spans="174:174" x14ac:dyDescent="0.3">
      <c r="FR25528"/>
    </row>
    <row r="25529" spans="174:174" x14ac:dyDescent="0.3">
      <c r="FR25529"/>
    </row>
    <row r="25530" spans="174:174" x14ac:dyDescent="0.3">
      <c r="FR25530"/>
    </row>
    <row r="25531" spans="174:174" x14ac:dyDescent="0.3">
      <c r="FR25531"/>
    </row>
    <row r="25532" spans="174:174" x14ac:dyDescent="0.3">
      <c r="FR25532"/>
    </row>
    <row r="25533" spans="174:174" x14ac:dyDescent="0.3">
      <c r="FR25533"/>
    </row>
    <row r="25534" spans="174:174" x14ac:dyDescent="0.3">
      <c r="FR25534"/>
    </row>
    <row r="25535" spans="174:174" x14ac:dyDescent="0.3">
      <c r="FR25535"/>
    </row>
    <row r="25536" spans="174:174" x14ac:dyDescent="0.3">
      <c r="FR25536"/>
    </row>
    <row r="25537" spans="174:174" x14ac:dyDescent="0.3">
      <c r="FR25537"/>
    </row>
    <row r="25538" spans="174:174" x14ac:dyDescent="0.3">
      <c r="FR25538"/>
    </row>
    <row r="25539" spans="174:174" x14ac:dyDescent="0.3">
      <c r="FR25539"/>
    </row>
    <row r="25540" spans="174:174" x14ac:dyDescent="0.3">
      <c r="FR25540"/>
    </row>
    <row r="25541" spans="174:174" x14ac:dyDescent="0.3">
      <c r="FR25541"/>
    </row>
    <row r="25542" spans="174:174" x14ac:dyDescent="0.3">
      <c r="FR25542"/>
    </row>
    <row r="25543" spans="174:174" x14ac:dyDescent="0.3">
      <c r="FR25543"/>
    </row>
    <row r="25544" spans="174:174" x14ac:dyDescent="0.3">
      <c r="FR25544"/>
    </row>
    <row r="25545" spans="174:174" x14ac:dyDescent="0.3">
      <c r="FR25545"/>
    </row>
    <row r="25546" spans="174:174" x14ac:dyDescent="0.3">
      <c r="FR25546"/>
    </row>
    <row r="25547" spans="174:174" x14ac:dyDescent="0.3">
      <c r="FR25547"/>
    </row>
    <row r="25548" spans="174:174" x14ac:dyDescent="0.3">
      <c r="FR25548"/>
    </row>
    <row r="25549" spans="174:174" x14ac:dyDescent="0.3">
      <c r="FR25549"/>
    </row>
    <row r="25550" spans="174:174" x14ac:dyDescent="0.3">
      <c r="FR25550"/>
    </row>
    <row r="25551" spans="174:174" x14ac:dyDescent="0.3">
      <c r="FR25551"/>
    </row>
    <row r="25552" spans="174:174" x14ac:dyDescent="0.3">
      <c r="FR25552"/>
    </row>
    <row r="25553" spans="174:174" x14ac:dyDescent="0.3">
      <c r="FR25553"/>
    </row>
    <row r="25554" spans="174:174" x14ac:dyDescent="0.3">
      <c r="FR25554"/>
    </row>
    <row r="25555" spans="174:174" x14ac:dyDescent="0.3">
      <c r="FR25555"/>
    </row>
    <row r="25556" spans="174:174" x14ac:dyDescent="0.3">
      <c r="FR25556"/>
    </row>
    <row r="25557" spans="174:174" x14ac:dyDescent="0.3">
      <c r="FR25557"/>
    </row>
    <row r="25558" spans="174:174" x14ac:dyDescent="0.3">
      <c r="FR25558"/>
    </row>
    <row r="25559" spans="174:174" x14ac:dyDescent="0.3">
      <c r="FR25559"/>
    </row>
    <row r="25560" spans="174:174" x14ac:dyDescent="0.3">
      <c r="FR25560"/>
    </row>
    <row r="25561" spans="174:174" x14ac:dyDescent="0.3">
      <c r="FR25561"/>
    </row>
    <row r="25562" spans="174:174" x14ac:dyDescent="0.3">
      <c r="FR25562"/>
    </row>
    <row r="25563" spans="174:174" x14ac:dyDescent="0.3">
      <c r="FR25563"/>
    </row>
    <row r="25564" spans="174:174" x14ac:dyDescent="0.3">
      <c r="FR25564"/>
    </row>
    <row r="25565" spans="174:174" x14ac:dyDescent="0.3">
      <c r="FR25565"/>
    </row>
    <row r="25566" spans="174:174" x14ac:dyDescent="0.3">
      <c r="FR25566"/>
    </row>
    <row r="25567" spans="174:174" x14ac:dyDescent="0.3">
      <c r="FR25567"/>
    </row>
    <row r="25568" spans="174:174" x14ac:dyDescent="0.3">
      <c r="FR25568"/>
    </row>
    <row r="25569" spans="174:174" x14ac:dyDescent="0.3">
      <c r="FR25569"/>
    </row>
    <row r="25570" spans="174:174" x14ac:dyDescent="0.3">
      <c r="FR25570"/>
    </row>
    <row r="25571" spans="174:174" x14ac:dyDescent="0.3">
      <c r="FR25571"/>
    </row>
    <row r="25572" spans="174:174" x14ac:dyDescent="0.3">
      <c r="FR25572"/>
    </row>
    <row r="25573" spans="174:174" x14ac:dyDescent="0.3">
      <c r="FR25573"/>
    </row>
    <row r="25574" spans="174:174" x14ac:dyDescent="0.3">
      <c r="FR25574"/>
    </row>
    <row r="25575" spans="174:174" x14ac:dyDescent="0.3">
      <c r="FR25575"/>
    </row>
    <row r="25576" spans="174:174" x14ac:dyDescent="0.3">
      <c r="FR25576"/>
    </row>
    <row r="25577" spans="174:174" x14ac:dyDescent="0.3">
      <c r="FR25577"/>
    </row>
    <row r="25578" spans="174:174" x14ac:dyDescent="0.3">
      <c r="FR25578"/>
    </row>
    <row r="25579" spans="174:174" x14ac:dyDescent="0.3">
      <c r="FR25579"/>
    </row>
    <row r="25580" spans="174:174" x14ac:dyDescent="0.3">
      <c r="FR25580"/>
    </row>
    <row r="25581" spans="174:174" x14ac:dyDescent="0.3">
      <c r="FR25581"/>
    </row>
    <row r="25582" spans="174:174" x14ac:dyDescent="0.3">
      <c r="FR25582"/>
    </row>
    <row r="25583" spans="174:174" x14ac:dyDescent="0.3">
      <c r="FR25583"/>
    </row>
    <row r="25584" spans="174:174" x14ac:dyDescent="0.3">
      <c r="FR25584"/>
    </row>
    <row r="25585" spans="174:174" x14ac:dyDescent="0.3">
      <c r="FR25585"/>
    </row>
    <row r="25586" spans="174:174" x14ac:dyDescent="0.3">
      <c r="FR25586"/>
    </row>
    <row r="25587" spans="174:174" x14ac:dyDescent="0.3">
      <c r="FR25587"/>
    </row>
    <row r="25588" spans="174:174" x14ac:dyDescent="0.3">
      <c r="FR25588"/>
    </row>
    <row r="25589" spans="174:174" x14ac:dyDescent="0.3">
      <c r="FR25589"/>
    </row>
    <row r="25590" spans="174:174" x14ac:dyDescent="0.3">
      <c r="FR25590"/>
    </row>
    <row r="25591" spans="174:174" x14ac:dyDescent="0.3">
      <c r="FR25591"/>
    </row>
    <row r="25592" spans="174:174" x14ac:dyDescent="0.3">
      <c r="FR25592"/>
    </row>
    <row r="25593" spans="174:174" x14ac:dyDescent="0.3">
      <c r="FR25593"/>
    </row>
    <row r="25594" spans="174:174" x14ac:dyDescent="0.3">
      <c r="FR25594"/>
    </row>
    <row r="25595" spans="174:174" x14ac:dyDescent="0.3">
      <c r="FR25595"/>
    </row>
    <row r="25596" spans="174:174" x14ac:dyDescent="0.3">
      <c r="FR25596"/>
    </row>
    <row r="25597" spans="174:174" x14ac:dyDescent="0.3">
      <c r="FR25597"/>
    </row>
    <row r="25598" spans="174:174" x14ac:dyDescent="0.3">
      <c r="FR25598"/>
    </row>
    <row r="25599" spans="174:174" x14ac:dyDescent="0.3">
      <c r="FR25599"/>
    </row>
    <row r="25600" spans="174:174" x14ac:dyDescent="0.3">
      <c r="FR25600"/>
    </row>
    <row r="25601" spans="174:174" x14ac:dyDescent="0.3">
      <c r="FR25601"/>
    </row>
    <row r="25602" spans="174:174" x14ac:dyDescent="0.3">
      <c r="FR25602"/>
    </row>
    <row r="25603" spans="174:174" x14ac:dyDescent="0.3">
      <c r="FR25603"/>
    </row>
    <row r="25604" spans="174:174" x14ac:dyDescent="0.3">
      <c r="FR25604"/>
    </row>
    <row r="25605" spans="174:174" x14ac:dyDescent="0.3">
      <c r="FR25605"/>
    </row>
    <row r="25606" spans="174:174" x14ac:dyDescent="0.3">
      <c r="FR25606"/>
    </row>
    <row r="25607" spans="174:174" x14ac:dyDescent="0.3">
      <c r="FR25607"/>
    </row>
    <row r="25608" spans="174:174" x14ac:dyDescent="0.3">
      <c r="FR25608"/>
    </row>
    <row r="25609" spans="174:174" x14ac:dyDescent="0.3">
      <c r="FR25609"/>
    </row>
    <row r="25610" spans="174:174" x14ac:dyDescent="0.3">
      <c r="FR25610"/>
    </row>
    <row r="25611" spans="174:174" x14ac:dyDescent="0.3">
      <c r="FR25611"/>
    </row>
    <row r="25612" spans="174:174" x14ac:dyDescent="0.3">
      <c r="FR25612"/>
    </row>
    <row r="25613" spans="174:174" x14ac:dyDescent="0.3">
      <c r="FR25613"/>
    </row>
    <row r="25614" spans="174:174" x14ac:dyDescent="0.3">
      <c r="FR25614"/>
    </row>
    <row r="25615" spans="174:174" x14ac:dyDescent="0.3">
      <c r="FR25615"/>
    </row>
    <row r="25616" spans="174:174" x14ac:dyDescent="0.3">
      <c r="FR25616"/>
    </row>
    <row r="25617" spans="174:174" x14ac:dyDescent="0.3">
      <c r="FR25617"/>
    </row>
    <row r="25618" spans="174:174" x14ac:dyDescent="0.3">
      <c r="FR25618"/>
    </row>
    <row r="25619" spans="174:174" x14ac:dyDescent="0.3">
      <c r="FR25619"/>
    </row>
    <row r="25620" spans="174:174" x14ac:dyDescent="0.3">
      <c r="FR25620"/>
    </row>
    <row r="25621" spans="174:174" x14ac:dyDescent="0.3">
      <c r="FR25621"/>
    </row>
    <row r="25622" spans="174:174" x14ac:dyDescent="0.3">
      <c r="FR25622"/>
    </row>
    <row r="25623" spans="174:174" x14ac:dyDescent="0.3">
      <c r="FR25623"/>
    </row>
    <row r="25624" spans="174:174" x14ac:dyDescent="0.3">
      <c r="FR25624"/>
    </row>
    <row r="25625" spans="174:174" x14ac:dyDescent="0.3">
      <c r="FR25625"/>
    </row>
    <row r="25626" spans="174:174" x14ac:dyDescent="0.3">
      <c r="FR25626"/>
    </row>
    <row r="25627" spans="174:174" x14ac:dyDescent="0.3">
      <c r="FR25627"/>
    </row>
    <row r="25628" spans="174:174" x14ac:dyDescent="0.3">
      <c r="FR25628"/>
    </row>
    <row r="25629" spans="174:174" x14ac:dyDescent="0.3">
      <c r="FR25629"/>
    </row>
    <row r="25630" spans="174:174" x14ac:dyDescent="0.3">
      <c r="FR25630"/>
    </row>
    <row r="25631" spans="174:174" x14ac:dyDescent="0.3">
      <c r="FR25631"/>
    </row>
    <row r="25632" spans="174:174" x14ac:dyDescent="0.3">
      <c r="FR25632"/>
    </row>
    <row r="25633" spans="174:174" x14ac:dyDescent="0.3">
      <c r="FR25633"/>
    </row>
    <row r="25634" spans="174:174" x14ac:dyDescent="0.3">
      <c r="FR25634"/>
    </row>
    <row r="25635" spans="174:174" x14ac:dyDescent="0.3">
      <c r="FR25635"/>
    </row>
    <row r="25636" spans="174:174" x14ac:dyDescent="0.3">
      <c r="FR25636"/>
    </row>
    <row r="25637" spans="174:174" x14ac:dyDescent="0.3">
      <c r="FR25637"/>
    </row>
    <row r="25638" spans="174:174" x14ac:dyDescent="0.3">
      <c r="FR25638"/>
    </row>
    <row r="25639" spans="174:174" x14ac:dyDescent="0.3">
      <c r="FR25639"/>
    </row>
    <row r="25640" spans="174:174" x14ac:dyDescent="0.3">
      <c r="FR25640"/>
    </row>
    <row r="25641" spans="174:174" x14ac:dyDescent="0.3">
      <c r="FR25641"/>
    </row>
    <row r="25642" spans="174:174" x14ac:dyDescent="0.3">
      <c r="FR25642"/>
    </row>
    <row r="25643" spans="174:174" x14ac:dyDescent="0.3">
      <c r="FR25643"/>
    </row>
    <row r="25644" spans="174:174" x14ac:dyDescent="0.3">
      <c r="FR25644"/>
    </row>
    <row r="25645" spans="174:174" x14ac:dyDescent="0.3">
      <c r="FR25645"/>
    </row>
    <row r="25646" spans="174:174" x14ac:dyDescent="0.3">
      <c r="FR25646"/>
    </row>
    <row r="25647" spans="174:174" x14ac:dyDescent="0.3">
      <c r="FR25647"/>
    </row>
    <row r="25648" spans="174:174" x14ac:dyDescent="0.3">
      <c r="FR25648"/>
    </row>
    <row r="25649" spans="174:174" x14ac:dyDescent="0.3">
      <c r="FR25649"/>
    </row>
    <row r="25650" spans="174:174" x14ac:dyDescent="0.3">
      <c r="FR25650"/>
    </row>
    <row r="25651" spans="174:174" x14ac:dyDescent="0.3">
      <c r="FR25651"/>
    </row>
    <row r="25652" spans="174:174" x14ac:dyDescent="0.3">
      <c r="FR25652"/>
    </row>
    <row r="25653" spans="174:174" x14ac:dyDescent="0.3">
      <c r="FR25653"/>
    </row>
    <row r="25654" spans="174:174" x14ac:dyDescent="0.3">
      <c r="FR25654"/>
    </row>
    <row r="25655" spans="174:174" x14ac:dyDescent="0.3">
      <c r="FR25655"/>
    </row>
    <row r="25656" spans="174:174" x14ac:dyDescent="0.3">
      <c r="FR25656"/>
    </row>
    <row r="25657" spans="174:174" x14ac:dyDescent="0.3">
      <c r="FR25657"/>
    </row>
    <row r="25658" spans="174:174" x14ac:dyDescent="0.3">
      <c r="FR25658"/>
    </row>
    <row r="25659" spans="174:174" x14ac:dyDescent="0.3">
      <c r="FR25659"/>
    </row>
    <row r="25660" spans="174:174" x14ac:dyDescent="0.3">
      <c r="FR25660"/>
    </row>
    <row r="25661" spans="174:174" x14ac:dyDescent="0.3">
      <c r="FR25661"/>
    </row>
    <row r="25662" spans="174:174" x14ac:dyDescent="0.3">
      <c r="FR25662"/>
    </row>
    <row r="25663" spans="174:174" x14ac:dyDescent="0.3">
      <c r="FR25663"/>
    </row>
    <row r="25664" spans="174:174" x14ac:dyDescent="0.3">
      <c r="FR25664"/>
    </row>
    <row r="25665" spans="174:174" x14ac:dyDescent="0.3">
      <c r="FR25665"/>
    </row>
    <row r="25666" spans="174:174" x14ac:dyDescent="0.3">
      <c r="FR25666"/>
    </row>
    <row r="25667" spans="174:174" x14ac:dyDescent="0.3">
      <c r="FR25667"/>
    </row>
    <row r="25668" spans="174:174" x14ac:dyDescent="0.3">
      <c r="FR25668"/>
    </row>
    <row r="25669" spans="174:174" x14ac:dyDescent="0.3">
      <c r="FR25669"/>
    </row>
    <row r="25670" spans="174:174" x14ac:dyDescent="0.3">
      <c r="FR25670"/>
    </row>
    <row r="25671" spans="174:174" x14ac:dyDescent="0.3">
      <c r="FR25671"/>
    </row>
    <row r="25672" spans="174:174" x14ac:dyDescent="0.3">
      <c r="FR25672"/>
    </row>
    <row r="25673" spans="174:174" x14ac:dyDescent="0.3">
      <c r="FR25673"/>
    </row>
    <row r="25674" spans="174:174" x14ac:dyDescent="0.3">
      <c r="FR25674"/>
    </row>
    <row r="25675" spans="174:174" x14ac:dyDescent="0.3">
      <c r="FR25675"/>
    </row>
    <row r="25676" spans="174:174" x14ac:dyDescent="0.3">
      <c r="FR25676"/>
    </row>
    <row r="25677" spans="174:174" x14ac:dyDescent="0.3">
      <c r="FR25677"/>
    </row>
    <row r="25678" spans="174:174" x14ac:dyDescent="0.3">
      <c r="FR25678"/>
    </row>
    <row r="25679" spans="174:174" x14ac:dyDescent="0.3">
      <c r="FR25679"/>
    </row>
    <row r="25680" spans="174:174" x14ac:dyDescent="0.3">
      <c r="FR25680"/>
    </row>
    <row r="25681" spans="174:174" x14ac:dyDescent="0.3">
      <c r="FR25681"/>
    </row>
    <row r="25682" spans="174:174" x14ac:dyDescent="0.3">
      <c r="FR25682"/>
    </row>
    <row r="25683" spans="174:174" x14ac:dyDescent="0.3">
      <c r="FR25683"/>
    </row>
    <row r="25684" spans="174:174" x14ac:dyDescent="0.3">
      <c r="FR25684"/>
    </row>
    <row r="25685" spans="174:174" x14ac:dyDescent="0.3">
      <c r="FR25685"/>
    </row>
    <row r="25686" spans="174:174" x14ac:dyDescent="0.3">
      <c r="FR25686"/>
    </row>
    <row r="25687" spans="174:174" x14ac:dyDescent="0.3">
      <c r="FR25687"/>
    </row>
    <row r="25688" spans="174:174" x14ac:dyDescent="0.3">
      <c r="FR25688"/>
    </row>
    <row r="25689" spans="174:174" x14ac:dyDescent="0.3">
      <c r="FR25689"/>
    </row>
    <row r="25690" spans="174:174" x14ac:dyDescent="0.3">
      <c r="FR25690"/>
    </row>
    <row r="25691" spans="174:174" x14ac:dyDescent="0.3">
      <c r="FR25691"/>
    </row>
    <row r="25692" spans="174:174" x14ac:dyDescent="0.3">
      <c r="FR25692"/>
    </row>
    <row r="25693" spans="174:174" x14ac:dyDescent="0.3">
      <c r="FR25693"/>
    </row>
    <row r="25694" spans="174:174" x14ac:dyDescent="0.3">
      <c r="FR25694"/>
    </row>
    <row r="25695" spans="174:174" x14ac:dyDescent="0.3">
      <c r="FR25695"/>
    </row>
    <row r="25696" spans="174:174" x14ac:dyDescent="0.3">
      <c r="FR25696"/>
    </row>
    <row r="25697" spans="174:174" x14ac:dyDescent="0.3">
      <c r="FR25697"/>
    </row>
    <row r="25698" spans="174:174" x14ac:dyDescent="0.3">
      <c r="FR25698"/>
    </row>
    <row r="25699" spans="174:174" x14ac:dyDescent="0.3">
      <c r="FR25699"/>
    </row>
    <row r="25700" spans="174:174" x14ac:dyDescent="0.3">
      <c r="FR25700"/>
    </row>
    <row r="25701" spans="174:174" x14ac:dyDescent="0.3">
      <c r="FR25701"/>
    </row>
    <row r="25702" spans="174:174" x14ac:dyDescent="0.3">
      <c r="FR25702"/>
    </row>
    <row r="25703" spans="174:174" x14ac:dyDescent="0.3">
      <c r="FR25703"/>
    </row>
    <row r="25704" spans="174:174" x14ac:dyDescent="0.3">
      <c r="FR25704"/>
    </row>
    <row r="25705" spans="174:174" x14ac:dyDescent="0.3">
      <c r="FR25705"/>
    </row>
    <row r="25706" spans="174:174" x14ac:dyDescent="0.3">
      <c r="FR25706"/>
    </row>
    <row r="25707" spans="174:174" x14ac:dyDescent="0.3">
      <c r="FR25707"/>
    </row>
    <row r="25708" spans="174:174" x14ac:dyDescent="0.3">
      <c r="FR25708"/>
    </row>
    <row r="25709" spans="174:174" x14ac:dyDescent="0.3">
      <c r="FR25709"/>
    </row>
    <row r="25710" spans="174:174" x14ac:dyDescent="0.3">
      <c r="FR25710"/>
    </row>
    <row r="25711" spans="174:174" x14ac:dyDescent="0.3">
      <c r="FR25711"/>
    </row>
    <row r="25712" spans="174:174" x14ac:dyDescent="0.3">
      <c r="FR25712"/>
    </row>
    <row r="25713" spans="174:174" x14ac:dyDescent="0.3">
      <c r="FR25713"/>
    </row>
    <row r="25714" spans="174:174" x14ac:dyDescent="0.3">
      <c r="FR25714"/>
    </row>
    <row r="25715" spans="174:174" x14ac:dyDescent="0.3">
      <c r="FR25715"/>
    </row>
    <row r="25716" spans="174:174" x14ac:dyDescent="0.3">
      <c r="FR25716"/>
    </row>
    <row r="25717" spans="174:174" x14ac:dyDescent="0.3">
      <c r="FR25717"/>
    </row>
    <row r="25718" spans="174:174" x14ac:dyDescent="0.3">
      <c r="FR25718"/>
    </row>
    <row r="25719" spans="174:174" x14ac:dyDescent="0.3">
      <c r="FR25719"/>
    </row>
    <row r="25720" spans="174:174" x14ac:dyDescent="0.3">
      <c r="FR25720"/>
    </row>
    <row r="25721" spans="174:174" x14ac:dyDescent="0.3">
      <c r="FR25721"/>
    </row>
    <row r="25722" spans="174:174" x14ac:dyDescent="0.3">
      <c r="FR25722"/>
    </row>
    <row r="25723" spans="174:174" x14ac:dyDescent="0.3">
      <c r="FR25723"/>
    </row>
    <row r="25724" spans="174:174" x14ac:dyDescent="0.3">
      <c r="FR25724"/>
    </row>
    <row r="25725" spans="174:174" x14ac:dyDescent="0.3">
      <c r="FR25725"/>
    </row>
    <row r="25726" spans="174:174" x14ac:dyDescent="0.3">
      <c r="FR25726"/>
    </row>
    <row r="25727" spans="174:174" x14ac:dyDescent="0.3">
      <c r="FR25727"/>
    </row>
    <row r="25728" spans="174:174" x14ac:dyDescent="0.3">
      <c r="FR25728"/>
    </row>
    <row r="25729" spans="174:174" x14ac:dyDescent="0.3">
      <c r="FR25729"/>
    </row>
    <row r="25730" spans="174:174" x14ac:dyDescent="0.3">
      <c r="FR25730"/>
    </row>
    <row r="25731" spans="174:174" x14ac:dyDescent="0.3">
      <c r="FR25731"/>
    </row>
    <row r="25732" spans="174:174" x14ac:dyDescent="0.3">
      <c r="FR25732"/>
    </row>
    <row r="25733" spans="174:174" x14ac:dyDescent="0.3">
      <c r="FR25733"/>
    </row>
    <row r="25734" spans="174:174" x14ac:dyDescent="0.3">
      <c r="FR25734"/>
    </row>
    <row r="25735" spans="174:174" x14ac:dyDescent="0.3">
      <c r="FR25735"/>
    </row>
    <row r="25736" spans="174:174" x14ac:dyDescent="0.3">
      <c r="FR25736"/>
    </row>
    <row r="25737" spans="174:174" x14ac:dyDescent="0.3">
      <c r="FR25737"/>
    </row>
    <row r="25738" spans="174:174" x14ac:dyDescent="0.3">
      <c r="FR25738"/>
    </row>
    <row r="25739" spans="174:174" x14ac:dyDescent="0.3">
      <c r="FR25739"/>
    </row>
    <row r="25740" spans="174:174" x14ac:dyDescent="0.3">
      <c r="FR25740"/>
    </row>
    <row r="25741" spans="174:174" x14ac:dyDescent="0.3">
      <c r="FR25741"/>
    </row>
    <row r="25742" spans="174:174" x14ac:dyDescent="0.3">
      <c r="FR25742"/>
    </row>
    <row r="25743" spans="174:174" x14ac:dyDescent="0.3">
      <c r="FR25743"/>
    </row>
    <row r="25744" spans="174:174" x14ac:dyDescent="0.3">
      <c r="FR25744"/>
    </row>
    <row r="25745" spans="174:174" x14ac:dyDescent="0.3">
      <c r="FR25745"/>
    </row>
    <row r="25746" spans="174:174" x14ac:dyDescent="0.3">
      <c r="FR25746"/>
    </row>
    <row r="25747" spans="174:174" x14ac:dyDescent="0.3">
      <c r="FR25747"/>
    </row>
    <row r="25748" spans="174:174" x14ac:dyDescent="0.3">
      <c r="FR25748"/>
    </row>
    <row r="25749" spans="174:174" x14ac:dyDescent="0.3">
      <c r="FR25749"/>
    </row>
    <row r="25750" spans="174:174" x14ac:dyDescent="0.3">
      <c r="FR25750"/>
    </row>
    <row r="25751" spans="174:174" x14ac:dyDescent="0.3">
      <c r="FR25751"/>
    </row>
    <row r="25752" spans="174:174" x14ac:dyDescent="0.3">
      <c r="FR25752"/>
    </row>
    <row r="25753" spans="174:174" x14ac:dyDescent="0.3">
      <c r="FR25753"/>
    </row>
    <row r="25754" spans="174:174" x14ac:dyDescent="0.3">
      <c r="FR25754"/>
    </row>
    <row r="25755" spans="174:174" x14ac:dyDescent="0.3">
      <c r="FR25755"/>
    </row>
    <row r="25756" spans="174:174" x14ac:dyDescent="0.3">
      <c r="FR25756"/>
    </row>
    <row r="25757" spans="174:174" x14ac:dyDescent="0.3">
      <c r="FR25757"/>
    </row>
    <row r="25758" spans="174:174" x14ac:dyDescent="0.3">
      <c r="FR25758"/>
    </row>
    <row r="25759" spans="174:174" x14ac:dyDescent="0.3">
      <c r="FR25759"/>
    </row>
    <row r="25760" spans="174:174" x14ac:dyDescent="0.3">
      <c r="FR25760"/>
    </row>
    <row r="25761" spans="174:174" x14ac:dyDescent="0.3">
      <c r="FR25761"/>
    </row>
    <row r="25762" spans="174:174" x14ac:dyDescent="0.3">
      <c r="FR25762"/>
    </row>
    <row r="25763" spans="174:174" x14ac:dyDescent="0.3">
      <c r="FR25763"/>
    </row>
    <row r="25764" spans="174:174" x14ac:dyDescent="0.3">
      <c r="FR25764"/>
    </row>
    <row r="25765" spans="174:174" x14ac:dyDescent="0.3">
      <c r="FR25765"/>
    </row>
    <row r="25766" spans="174:174" x14ac:dyDescent="0.3">
      <c r="FR25766"/>
    </row>
    <row r="25767" spans="174:174" x14ac:dyDescent="0.3">
      <c r="FR25767"/>
    </row>
    <row r="25768" spans="174:174" x14ac:dyDescent="0.3">
      <c r="FR25768"/>
    </row>
    <row r="25769" spans="174:174" x14ac:dyDescent="0.3">
      <c r="FR25769"/>
    </row>
    <row r="25770" spans="174:174" x14ac:dyDescent="0.3">
      <c r="FR25770"/>
    </row>
    <row r="25771" spans="174:174" x14ac:dyDescent="0.3">
      <c r="FR25771"/>
    </row>
    <row r="25772" spans="174:174" x14ac:dyDescent="0.3">
      <c r="FR25772"/>
    </row>
    <row r="25773" spans="174:174" x14ac:dyDescent="0.3">
      <c r="FR25773"/>
    </row>
    <row r="25774" spans="174:174" x14ac:dyDescent="0.3">
      <c r="FR25774"/>
    </row>
    <row r="25775" spans="174:174" x14ac:dyDescent="0.3">
      <c r="FR25775"/>
    </row>
    <row r="25776" spans="174:174" x14ac:dyDescent="0.3">
      <c r="FR25776"/>
    </row>
    <row r="25777" spans="174:174" x14ac:dyDescent="0.3">
      <c r="FR25777"/>
    </row>
    <row r="25778" spans="174:174" x14ac:dyDescent="0.3">
      <c r="FR25778"/>
    </row>
    <row r="25779" spans="174:174" x14ac:dyDescent="0.3">
      <c r="FR25779"/>
    </row>
    <row r="25780" spans="174:174" x14ac:dyDescent="0.3">
      <c r="FR25780"/>
    </row>
    <row r="25781" spans="174:174" x14ac:dyDescent="0.3">
      <c r="FR25781"/>
    </row>
    <row r="25782" spans="174:174" x14ac:dyDescent="0.3">
      <c r="FR25782"/>
    </row>
    <row r="25783" spans="174:174" x14ac:dyDescent="0.3">
      <c r="FR25783"/>
    </row>
    <row r="25784" spans="174:174" x14ac:dyDescent="0.3">
      <c r="FR25784"/>
    </row>
    <row r="25785" spans="174:174" x14ac:dyDescent="0.3">
      <c r="FR25785"/>
    </row>
    <row r="25786" spans="174:174" x14ac:dyDescent="0.3">
      <c r="FR25786"/>
    </row>
    <row r="25787" spans="174:174" x14ac:dyDescent="0.3">
      <c r="FR25787"/>
    </row>
    <row r="25788" spans="174:174" x14ac:dyDescent="0.3">
      <c r="FR25788"/>
    </row>
    <row r="25789" spans="174:174" x14ac:dyDescent="0.3">
      <c r="FR25789"/>
    </row>
    <row r="25790" spans="174:174" x14ac:dyDescent="0.3">
      <c r="FR25790"/>
    </row>
    <row r="25791" spans="174:174" x14ac:dyDescent="0.3">
      <c r="FR25791"/>
    </row>
    <row r="25792" spans="174:174" x14ac:dyDescent="0.3">
      <c r="FR25792"/>
    </row>
    <row r="25793" spans="174:174" x14ac:dyDescent="0.3">
      <c r="FR25793"/>
    </row>
    <row r="25794" spans="174:174" x14ac:dyDescent="0.3">
      <c r="FR25794"/>
    </row>
    <row r="25795" spans="174:174" x14ac:dyDescent="0.3">
      <c r="FR25795"/>
    </row>
    <row r="25796" spans="174:174" x14ac:dyDescent="0.3">
      <c r="FR25796"/>
    </row>
    <row r="25797" spans="174:174" x14ac:dyDescent="0.3">
      <c r="FR25797"/>
    </row>
    <row r="25798" spans="174:174" x14ac:dyDescent="0.3">
      <c r="FR25798"/>
    </row>
    <row r="25799" spans="174:174" x14ac:dyDescent="0.3">
      <c r="FR25799"/>
    </row>
    <row r="25800" spans="174:174" x14ac:dyDescent="0.3">
      <c r="FR25800"/>
    </row>
    <row r="25801" spans="174:174" x14ac:dyDescent="0.3">
      <c r="FR25801"/>
    </row>
    <row r="25802" spans="174:174" x14ac:dyDescent="0.3">
      <c r="FR25802"/>
    </row>
    <row r="25803" spans="174:174" x14ac:dyDescent="0.3">
      <c r="FR25803"/>
    </row>
    <row r="25804" spans="174:174" x14ac:dyDescent="0.3">
      <c r="FR25804"/>
    </row>
    <row r="25805" spans="174:174" x14ac:dyDescent="0.3">
      <c r="FR25805"/>
    </row>
    <row r="25806" spans="174:174" x14ac:dyDescent="0.3">
      <c r="FR25806"/>
    </row>
    <row r="25807" spans="174:174" x14ac:dyDescent="0.3">
      <c r="FR25807"/>
    </row>
    <row r="25808" spans="174:174" x14ac:dyDescent="0.3">
      <c r="FR25808"/>
    </row>
    <row r="25809" spans="174:174" x14ac:dyDescent="0.3">
      <c r="FR25809"/>
    </row>
    <row r="25810" spans="174:174" x14ac:dyDescent="0.3">
      <c r="FR25810"/>
    </row>
    <row r="25811" spans="174:174" x14ac:dyDescent="0.3">
      <c r="FR25811"/>
    </row>
    <row r="25812" spans="174:174" x14ac:dyDescent="0.3">
      <c r="FR25812"/>
    </row>
    <row r="25813" spans="174:174" x14ac:dyDescent="0.3">
      <c r="FR25813"/>
    </row>
    <row r="25814" spans="174:174" x14ac:dyDescent="0.3">
      <c r="FR25814"/>
    </row>
    <row r="25815" spans="174:174" x14ac:dyDescent="0.3">
      <c r="FR25815"/>
    </row>
    <row r="25816" spans="174:174" x14ac:dyDescent="0.3">
      <c r="FR25816"/>
    </row>
    <row r="25817" spans="174:174" x14ac:dyDescent="0.3">
      <c r="FR25817"/>
    </row>
    <row r="25818" spans="174:174" x14ac:dyDescent="0.3">
      <c r="FR25818"/>
    </row>
    <row r="25819" spans="174:174" x14ac:dyDescent="0.3">
      <c r="FR25819"/>
    </row>
    <row r="25820" spans="174:174" x14ac:dyDescent="0.3">
      <c r="FR25820"/>
    </row>
    <row r="25821" spans="174:174" x14ac:dyDescent="0.3">
      <c r="FR25821"/>
    </row>
    <row r="25822" spans="174:174" x14ac:dyDescent="0.3">
      <c r="FR25822"/>
    </row>
    <row r="25823" spans="174:174" x14ac:dyDescent="0.3">
      <c r="FR25823"/>
    </row>
    <row r="25824" spans="174:174" x14ac:dyDescent="0.3">
      <c r="FR25824"/>
    </row>
    <row r="25825" spans="174:174" x14ac:dyDescent="0.3">
      <c r="FR25825"/>
    </row>
    <row r="25826" spans="174:174" x14ac:dyDescent="0.3">
      <c r="FR25826"/>
    </row>
    <row r="25827" spans="174:174" x14ac:dyDescent="0.3">
      <c r="FR25827"/>
    </row>
    <row r="25828" spans="174:174" x14ac:dyDescent="0.3">
      <c r="FR25828"/>
    </row>
    <row r="25829" spans="174:174" x14ac:dyDescent="0.3">
      <c r="FR25829"/>
    </row>
    <row r="25830" spans="174:174" x14ac:dyDescent="0.3">
      <c r="FR25830"/>
    </row>
    <row r="25831" spans="174:174" x14ac:dyDescent="0.3">
      <c r="FR25831"/>
    </row>
    <row r="25832" spans="174:174" x14ac:dyDescent="0.3">
      <c r="FR25832"/>
    </row>
    <row r="25833" spans="174:174" x14ac:dyDescent="0.3">
      <c r="FR25833"/>
    </row>
    <row r="25834" spans="174:174" x14ac:dyDescent="0.3">
      <c r="FR25834"/>
    </row>
    <row r="25835" spans="174:174" x14ac:dyDescent="0.3">
      <c r="FR25835"/>
    </row>
    <row r="25836" spans="174:174" x14ac:dyDescent="0.3">
      <c r="FR25836"/>
    </row>
    <row r="25837" spans="174:174" x14ac:dyDescent="0.3">
      <c r="FR25837"/>
    </row>
    <row r="25838" spans="174:174" x14ac:dyDescent="0.3">
      <c r="FR25838"/>
    </row>
    <row r="25839" spans="174:174" x14ac:dyDescent="0.3">
      <c r="FR25839"/>
    </row>
    <row r="25840" spans="174:174" x14ac:dyDescent="0.3">
      <c r="FR25840"/>
    </row>
    <row r="25841" spans="174:174" x14ac:dyDescent="0.3">
      <c r="FR25841"/>
    </row>
    <row r="25842" spans="174:174" x14ac:dyDescent="0.3">
      <c r="FR25842"/>
    </row>
    <row r="25843" spans="174:174" x14ac:dyDescent="0.3">
      <c r="FR25843"/>
    </row>
    <row r="25844" spans="174:174" x14ac:dyDescent="0.3">
      <c r="FR25844"/>
    </row>
    <row r="25845" spans="174:174" x14ac:dyDescent="0.3">
      <c r="FR25845"/>
    </row>
    <row r="25846" spans="174:174" x14ac:dyDescent="0.3">
      <c r="FR25846"/>
    </row>
    <row r="25847" spans="174:174" x14ac:dyDescent="0.3">
      <c r="FR25847"/>
    </row>
    <row r="25848" spans="174:174" x14ac:dyDescent="0.3">
      <c r="FR25848"/>
    </row>
    <row r="25849" spans="174:174" x14ac:dyDescent="0.3">
      <c r="FR25849"/>
    </row>
    <row r="25850" spans="174:174" x14ac:dyDescent="0.3">
      <c r="FR25850"/>
    </row>
    <row r="25851" spans="174:174" x14ac:dyDescent="0.3">
      <c r="FR25851"/>
    </row>
    <row r="25852" spans="174:174" x14ac:dyDescent="0.3">
      <c r="FR25852"/>
    </row>
    <row r="25853" spans="174:174" x14ac:dyDescent="0.3">
      <c r="FR25853"/>
    </row>
    <row r="25854" spans="174:174" x14ac:dyDescent="0.3">
      <c r="FR25854"/>
    </row>
    <row r="25855" spans="174:174" x14ac:dyDescent="0.3">
      <c r="FR25855"/>
    </row>
    <row r="25856" spans="174:174" x14ac:dyDescent="0.3">
      <c r="FR25856"/>
    </row>
    <row r="25857" spans="174:174" x14ac:dyDescent="0.3">
      <c r="FR25857"/>
    </row>
    <row r="25858" spans="174:174" x14ac:dyDescent="0.3">
      <c r="FR25858"/>
    </row>
    <row r="25859" spans="174:174" x14ac:dyDescent="0.3">
      <c r="FR25859"/>
    </row>
    <row r="25860" spans="174:174" x14ac:dyDescent="0.3">
      <c r="FR25860"/>
    </row>
    <row r="25861" spans="174:174" x14ac:dyDescent="0.3">
      <c r="FR25861"/>
    </row>
    <row r="25862" spans="174:174" x14ac:dyDescent="0.3">
      <c r="FR25862"/>
    </row>
    <row r="25863" spans="174:174" x14ac:dyDescent="0.3">
      <c r="FR25863"/>
    </row>
    <row r="25864" spans="174:174" x14ac:dyDescent="0.3">
      <c r="FR25864"/>
    </row>
    <row r="25865" spans="174:174" x14ac:dyDescent="0.3">
      <c r="FR25865"/>
    </row>
    <row r="25866" spans="174:174" x14ac:dyDescent="0.3">
      <c r="FR25866"/>
    </row>
    <row r="25867" spans="174:174" x14ac:dyDescent="0.3">
      <c r="FR25867"/>
    </row>
    <row r="25868" spans="174:174" x14ac:dyDescent="0.3">
      <c r="FR25868"/>
    </row>
    <row r="25869" spans="174:174" x14ac:dyDescent="0.3">
      <c r="FR25869"/>
    </row>
    <row r="25870" spans="174:174" x14ac:dyDescent="0.3">
      <c r="FR25870"/>
    </row>
    <row r="25871" spans="174:174" x14ac:dyDescent="0.3">
      <c r="FR25871"/>
    </row>
    <row r="25872" spans="174:174" x14ac:dyDescent="0.3">
      <c r="FR25872"/>
    </row>
    <row r="25873" spans="174:174" x14ac:dyDescent="0.3">
      <c r="FR25873"/>
    </row>
    <row r="25874" spans="174:174" x14ac:dyDescent="0.3">
      <c r="FR25874"/>
    </row>
    <row r="25875" spans="174:174" x14ac:dyDescent="0.3">
      <c r="FR25875"/>
    </row>
    <row r="25876" spans="174:174" x14ac:dyDescent="0.3">
      <c r="FR25876"/>
    </row>
    <row r="25877" spans="174:174" x14ac:dyDescent="0.3">
      <c r="FR25877"/>
    </row>
    <row r="25878" spans="174:174" x14ac:dyDescent="0.3">
      <c r="FR25878"/>
    </row>
    <row r="25879" spans="174:174" x14ac:dyDescent="0.3">
      <c r="FR25879"/>
    </row>
    <row r="25880" spans="174:174" x14ac:dyDescent="0.3">
      <c r="FR25880"/>
    </row>
    <row r="25881" spans="174:174" x14ac:dyDescent="0.3">
      <c r="FR25881"/>
    </row>
    <row r="25882" spans="174:174" x14ac:dyDescent="0.3">
      <c r="FR25882"/>
    </row>
    <row r="25883" spans="174:174" x14ac:dyDescent="0.3">
      <c r="FR25883"/>
    </row>
    <row r="25884" spans="174:174" x14ac:dyDescent="0.3">
      <c r="FR25884"/>
    </row>
    <row r="25885" spans="174:174" x14ac:dyDescent="0.3">
      <c r="FR25885"/>
    </row>
    <row r="25886" spans="174:174" x14ac:dyDescent="0.3">
      <c r="FR25886"/>
    </row>
    <row r="25887" spans="174:174" x14ac:dyDescent="0.3">
      <c r="FR25887"/>
    </row>
    <row r="25888" spans="174:174" x14ac:dyDescent="0.3">
      <c r="FR25888"/>
    </row>
    <row r="25889" spans="174:174" x14ac:dyDescent="0.3">
      <c r="FR25889"/>
    </row>
    <row r="25890" spans="174:174" x14ac:dyDescent="0.3">
      <c r="FR25890"/>
    </row>
    <row r="25891" spans="174:174" x14ac:dyDescent="0.3">
      <c r="FR25891"/>
    </row>
    <row r="25892" spans="174:174" x14ac:dyDescent="0.3">
      <c r="FR25892"/>
    </row>
    <row r="25893" spans="174:174" x14ac:dyDescent="0.3">
      <c r="FR25893"/>
    </row>
    <row r="25894" spans="174:174" x14ac:dyDescent="0.3">
      <c r="FR25894"/>
    </row>
    <row r="25895" spans="174:174" x14ac:dyDescent="0.3">
      <c r="FR25895"/>
    </row>
    <row r="25896" spans="174:174" x14ac:dyDescent="0.3">
      <c r="FR25896"/>
    </row>
    <row r="25897" spans="174:174" x14ac:dyDescent="0.3">
      <c r="FR25897"/>
    </row>
    <row r="25898" spans="174:174" x14ac:dyDescent="0.3">
      <c r="FR25898"/>
    </row>
    <row r="25899" spans="174:174" x14ac:dyDescent="0.3">
      <c r="FR25899"/>
    </row>
    <row r="25900" spans="174:174" x14ac:dyDescent="0.3">
      <c r="FR25900"/>
    </row>
    <row r="25901" spans="174:174" x14ac:dyDescent="0.3">
      <c r="FR25901"/>
    </row>
    <row r="25902" spans="174:174" x14ac:dyDescent="0.3">
      <c r="FR25902"/>
    </row>
    <row r="25903" spans="174:174" x14ac:dyDescent="0.3">
      <c r="FR25903"/>
    </row>
    <row r="25904" spans="174:174" x14ac:dyDescent="0.3">
      <c r="FR25904"/>
    </row>
    <row r="25905" spans="174:174" x14ac:dyDescent="0.3">
      <c r="FR25905"/>
    </row>
    <row r="25906" spans="174:174" x14ac:dyDescent="0.3">
      <c r="FR25906"/>
    </row>
    <row r="25907" spans="174:174" x14ac:dyDescent="0.3">
      <c r="FR25907"/>
    </row>
    <row r="25908" spans="174:174" x14ac:dyDescent="0.3">
      <c r="FR25908"/>
    </row>
    <row r="25909" spans="174:174" x14ac:dyDescent="0.3">
      <c r="FR25909"/>
    </row>
    <row r="25910" spans="174:174" x14ac:dyDescent="0.3">
      <c r="FR25910"/>
    </row>
    <row r="25911" spans="174:174" x14ac:dyDescent="0.3">
      <c r="FR25911"/>
    </row>
    <row r="25912" spans="174:174" x14ac:dyDescent="0.3">
      <c r="FR25912"/>
    </row>
    <row r="25913" spans="174:174" x14ac:dyDescent="0.3">
      <c r="FR25913"/>
    </row>
    <row r="25914" spans="174:174" x14ac:dyDescent="0.3">
      <c r="FR25914"/>
    </row>
    <row r="25915" spans="174:174" x14ac:dyDescent="0.3">
      <c r="FR25915"/>
    </row>
    <row r="25916" spans="174:174" x14ac:dyDescent="0.3">
      <c r="FR25916"/>
    </row>
    <row r="25917" spans="174:174" x14ac:dyDescent="0.3">
      <c r="FR25917"/>
    </row>
    <row r="25918" spans="174:174" x14ac:dyDescent="0.3">
      <c r="FR25918"/>
    </row>
    <row r="25919" spans="174:174" x14ac:dyDescent="0.3">
      <c r="FR25919"/>
    </row>
    <row r="25920" spans="174:174" x14ac:dyDescent="0.3">
      <c r="FR25920"/>
    </row>
    <row r="25921" spans="174:174" x14ac:dyDescent="0.3">
      <c r="FR25921"/>
    </row>
    <row r="25922" spans="174:174" x14ac:dyDescent="0.3">
      <c r="FR25922"/>
    </row>
    <row r="25923" spans="174:174" x14ac:dyDescent="0.3">
      <c r="FR25923"/>
    </row>
    <row r="25924" spans="174:174" x14ac:dyDescent="0.3">
      <c r="FR25924"/>
    </row>
    <row r="25925" spans="174:174" x14ac:dyDescent="0.3">
      <c r="FR25925"/>
    </row>
    <row r="25926" spans="174:174" x14ac:dyDescent="0.3">
      <c r="FR25926"/>
    </row>
    <row r="25927" spans="174:174" x14ac:dyDescent="0.3">
      <c r="FR25927"/>
    </row>
    <row r="25928" spans="174:174" x14ac:dyDescent="0.3">
      <c r="FR25928"/>
    </row>
    <row r="25929" spans="174:174" x14ac:dyDescent="0.3">
      <c r="FR25929"/>
    </row>
    <row r="25930" spans="174:174" x14ac:dyDescent="0.3">
      <c r="FR25930"/>
    </row>
    <row r="25931" spans="174:174" x14ac:dyDescent="0.3">
      <c r="FR25931"/>
    </row>
    <row r="25932" spans="174:174" x14ac:dyDescent="0.3">
      <c r="FR25932"/>
    </row>
    <row r="25933" spans="174:174" x14ac:dyDescent="0.3">
      <c r="FR25933"/>
    </row>
    <row r="25934" spans="174:174" x14ac:dyDescent="0.3">
      <c r="FR25934"/>
    </row>
    <row r="25935" spans="174:174" x14ac:dyDescent="0.3">
      <c r="FR25935"/>
    </row>
    <row r="25936" spans="174:174" x14ac:dyDescent="0.3">
      <c r="FR25936"/>
    </row>
    <row r="25937" spans="174:174" x14ac:dyDescent="0.3">
      <c r="FR25937"/>
    </row>
    <row r="25938" spans="174:174" x14ac:dyDescent="0.3">
      <c r="FR25938"/>
    </row>
    <row r="25939" spans="174:174" x14ac:dyDescent="0.3">
      <c r="FR25939"/>
    </row>
    <row r="25940" spans="174:174" x14ac:dyDescent="0.3">
      <c r="FR25940"/>
    </row>
    <row r="25941" spans="174:174" x14ac:dyDescent="0.3">
      <c r="FR25941"/>
    </row>
    <row r="25942" spans="174:174" x14ac:dyDescent="0.3">
      <c r="FR25942"/>
    </row>
    <row r="25943" spans="174:174" x14ac:dyDescent="0.3">
      <c r="FR25943"/>
    </row>
    <row r="25944" spans="174:174" x14ac:dyDescent="0.3">
      <c r="FR25944"/>
    </row>
    <row r="25945" spans="174:174" x14ac:dyDescent="0.3">
      <c r="FR25945"/>
    </row>
    <row r="25946" spans="174:174" x14ac:dyDescent="0.3">
      <c r="FR25946"/>
    </row>
    <row r="25947" spans="174:174" x14ac:dyDescent="0.3">
      <c r="FR25947"/>
    </row>
    <row r="25948" spans="174:174" x14ac:dyDescent="0.3">
      <c r="FR25948"/>
    </row>
    <row r="25949" spans="174:174" x14ac:dyDescent="0.3">
      <c r="FR25949"/>
    </row>
    <row r="25950" spans="174:174" x14ac:dyDescent="0.3">
      <c r="FR25950"/>
    </row>
    <row r="25951" spans="174:174" x14ac:dyDescent="0.3">
      <c r="FR25951"/>
    </row>
    <row r="25952" spans="174:174" x14ac:dyDescent="0.3">
      <c r="FR25952"/>
    </row>
    <row r="25953" spans="174:174" x14ac:dyDescent="0.3">
      <c r="FR25953"/>
    </row>
    <row r="25954" spans="174:174" x14ac:dyDescent="0.3">
      <c r="FR25954"/>
    </row>
    <row r="25955" spans="174:174" x14ac:dyDescent="0.3">
      <c r="FR25955"/>
    </row>
    <row r="25956" spans="174:174" x14ac:dyDescent="0.3">
      <c r="FR25956"/>
    </row>
    <row r="25957" spans="174:174" x14ac:dyDescent="0.3">
      <c r="FR25957"/>
    </row>
    <row r="25958" spans="174:174" x14ac:dyDescent="0.3">
      <c r="FR25958"/>
    </row>
    <row r="25959" spans="174:174" x14ac:dyDescent="0.3">
      <c r="FR25959"/>
    </row>
    <row r="25960" spans="174:174" x14ac:dyDescent="0.3">
      <c r="FR25960"/>
    </row>
    <row r="25961" spans="174:174" x14ac:dyDescent="0.3">
      <c r="FR25961"/>
    </row>
    <row r="25962" spans="174:174" x14ac:dyDescent="0.3">
      <c r="FR25962"/>
    </row>
    <row r="25963" spans="174:174" x14ac:dyDescent="0.3">
      <c r="FR25963"/>
    </row>
    <row r="25964" spans="174:174" x14ac:dyDescent="0.3">
      <c r="FR25964"/>
    </row>
    <row r="25965" spans="174:174" x14ac:dyDescent="0.3">
      <c r="FR25965"/>
    </row>
    <row r="25966" spans="174:174" x14ac:dyDescent="0.3">
      <c r="FR25966"/>
    </row>
    <row r="25967" spans="174:174" x14ac:dyDescent="0.3">
      <c r="FR25967"/>
    </row>
    <row r="25968" spans="174:174" x14ac:dyDescent="0.3">
      <c r="FR25968"/>
    </row>
    <row r="25969" spans="174:174" x14ac:dyDescent="0.3">
      <c r="FR25969"/>
    </row>
    <row r="25970" spans="174:174" x14ac:dyDescent="0.3">
      <c r="FR25970"/>
    </row>
    <row r="25971" spans="174:174" x14ac:dyDescent="0.3">
      <c r="FR25971"/>
    </row>
    <row r="25972" spans="174:174" x14ac:dyDescent="0.3">
      <c r="FR25972"/>
    </row>
    <row r="25973" spans="174:174" x14ac:dyDescent="0.3">
      <c r="FR25973"/>
    </row>
    <row r="25974" spans="174:174" x14ac:dyDescent="0.3">
      <c r="FR25974"/>
    </row>
    <row r="25975" spans="174:174" x14ac:dyDescent="0.3">
      <c r="FR25975"/>
    </row>
    <row r="25976" spans="174:174" x14ac:dyDescent="0.3">
      <c r="FR25976"/>
    </row>
    <row r="25977" spans="174:174" x14ac:dyDescent="0.3">
      <c r="FR25977"/>
    </row>
    <row r="25978" spans="174:174" x14ac:dyDescent="0.3">
      <c r="FR25978"/>
    </row>
    <row r="25979" spans="174:174" x14ac:dyDescent="0.3">
      <c r="FR25979"/>
    </row>
    <row r="25980" spans="174:174" x14ac:dyDescent="0.3">
      <c r="FR25980"/>
    </row>
    <row r="25981" spans="174:174" x14ac:dyDescent="0.3">
      <c r="FR25981"/>
    </row>
    <row r="25982" spans="174:174" x14ac:dyDescent="0.3">
      <c r="FR25982"/>
    </row>
    <row r="25983" spans="174:174" x14ac:dyDescent="0.3">
      <c r="FR25983"/>
    </row>
    <row r="25984" spans="174:174" x14ac:dyDescent="0.3">
      <c r="FR25984"/>
    </row>
    <row r="25985" spans="174:174" x14ac:dyDescent="0.3">
      <c r="FR25985"/>
    </row>
    <row r="25986" spans="174:174" x14ac:dyDescent="0.3">
      <c r="FR25986"/>
    </row>
    <row r="25987" spans="174:174" x14ac:dyDescent="0.3">
      <c r="FR25987"/>
    </row>
    <row r="25988" spans="174:174" x14ac:dyDescent="0.3">
      <c r="FR25988"/>
    </row>
    <row r="25989" spans="174:174" x14ac:dyDescent="0.3">
      <c r="FR25989"/>
    </row>
    <row r="25990" spans="174:174" x14ac:dyDescent="0.3">
      <c r="FR25990"/>
    </row>
    <row r="25991" spans="174:174" x14ac:dyDescent="0.3">
      <c r="FR25991"/>
    </row>
    <row r="25992" spans="174:174" x14ac:dyDescent="0.3">
      <c r="FR25992"/>
    </row>
    <row r="25993" spans="174:174" x14ac:dyDescent="0.3">
      <c r="FR25993"/>
    </row>
    <row r="25994" spans="174:174" x14ac:dyDescent="0.3">
      <c r="FR25994"/>
    </row>
    <row r="25995" spans="174:174" x14ac:dyDescent="0.3">
      <c r="FR25995"/>
    </row>
    <row r="25996" spans="174:174" x14ac:dyDescent="0.3">
      <c r="FR25996"/>
    </row>
    <row r="25997" spans="174:174" x14ac:dyDescent="0.3">
      <c r="FR25997"/>
    </row>
    <row r="25998" spans="174:174" x14ac:dyDescent="0.3">
      <c r="FR25998"/>
    </row>
    <row r="25999" spans="174:174" x14ac:dyDescent="0.3">
      <c r="FR25999"/>
    </row>
    <row r="26000" spans="174:174" x14ac:dyDescent="0.3">
      <c r="FR26000"/>
    </row>
    <row r="26001" spans="174:174" x14ac:dyDescent="0.3">
      <c r="FR26001"/>
    </row>
    <row r="26002" spans="174:174" x14ac:dyDescent="0.3">
      <c r="FR26002"/>
    </row>
    <row r="26003" spans="174:174" x14ac:dyDescent="0.3">
      <c r="FR26003"/>
    </row>
    <row r="26004" spans="174:174" x14ac:dyDescent="0.3">
      <c r="FR26004"/>
    </row>
    <row r="26005" spans="174:174" x14ac:dyDescent="0.3">
      <c r="FR26005"/>
    </row>
    <row r="26006" spans="174:174" x14ac:dyDescent="0.3">
      <c r="FR26006"/>
    </row>
    <row r="26007" spans="174:174" x14ac:dyDescent="0.3">
      <c r="FR26007"/>
    </row>
    <row r="26008" spans="174:174" x14ac:dyDescent="0.3">
      <c r="FR26008"/>
    </row>
    <row r="26009" spans="174:174" x14ac:dyDescent="0.3">
      <c r="FR26009"/>
    </row>
    <row r="26010" spans="174:174" x14ac:dyDescent="0.3">
      <c r="FR26010"/>
    </row>
    <row r="26011" spans="174:174" x14ac:dyDescent="0.3">
      <c r="FR26011"/>
    </row>
    <row r="26012" spans="174:174" x14ac:dyDescent="0.3">
      <c r="FR26012"/>
    </row>
    <row r="26013" spans="174:174" x14ac:dyDescent="0.3">
      <c r="FR26013"/>
    </row>
    <row r="26014" spans="174:174" x14ac:dyDescent="0.3">
      <c r="FR26014"/>
    </row>
    <row r="26015" spans="174:174" x14ac:dyDescent="0.3">
      <c r="FR26015"/>
    </row>
    <row r="26016" spans="174:174" x14ac:dyDescent="0.3">
      <c r="FR26016"/>
    </row>
    <row r="26017" spans="174:174" x14ac:dyDescent="0.3">
      <c r="FR26017"/>
    </row>
    <row r="26018" spans="174:174" x14ac:dyDescent="0.3">
      <c r="FR26018"/>
    </row>
    <row r="26019" spans="174:174" x14ac:dyDescent="0.3">
      <c r="FR26019"/>
    </row>
    <row r="26020" spans="174:174" x14ac:dyDescent="0.3">
      <c r="FR26020"/>
    </row>
    <row r="26021" spans="174:174" x14ac:dyDescent="0.3">
      <c r="FR26021"/>
    </row>
    <row r="26022" spans="174:174" x14ac:dyDescent="0.3">
      <c r="FR26022"/>
    </row>
    <row r="26023" spans="174:174" x14ac:dyDescent="0.3">
      <c r="FR26023"/>
    </row>
    <row r="26024" spans="174:174" x14ac:dyDescent="0.3">
      <c r="FR26024"/>
    </row>
    <row r="26025" spans="174:174" x14ac:dyDescent="0.3">
      <c r="FR26025"/>
    </row>
    <row r="26026" spans="174:174" x14ac:dyDescent="0.3">
      <c r="FR26026"/>
    </row>
    <row r="26027" spans="174:174" x14ac:dyDescent="0.3">
      <c r="FR26027"/>
    </row>
    <row r="26028" spans="174:174" x14ac:dyDescent="0.3">
      <c r="FR26028"/>
    </row>
    <row r="26029" spans="174:174" x14ac:dyDescent="0.3">
      <c r="FR26029"/>
    </row>
    <row r="26030" spans="174:174" x14ac:dyDescent="0.3">
      <c r="FR26030"/>
    </row>
    <row r="26031" spans="174:174" x14ac:dyDescent="0.3">
      <c r="FR26031"/>
    </row>
    <row r="26032" spans="174:174" x14ac:dyDescent="0.3">
      <c r="FR26032"/>
    </row>
    <row r="26033" spans="174:174" x14ac:dyDescent="0.3">
      <c r="FR26033"/>
    </row>
    <row r="26034" spans="174:174" x14ac:dyDescent="0.3">
      <c r="FR26034"/>
    </row>
    <row r="26035" spans="174:174" x14ac:dyDescent="0.3">
      <c r="FR26035"/>
    </row>
    <row r="26036" spans="174:174" x14ac:dyDescent="0.3">
      <c r="FR26036"/>
    </row>
    <row r="26037" spans="174:174" x14ac:dyDescent="0.3">
      <c r="FR26037"/>
    </row>
    <row r="26038" spans="174:174" x14ac:dyDescent="0.3">
      <c r="FR26038"/>
    </row>
    <row r="26039" spans="174:174" x14ac:dyDescent="0.3">
      <c r="FR26039"/>
    </row>
    <row r="26040" spans="174:174" x14ac:dyDescent="0.3">
      <c r="FR26040"/>
    </row>
    <row r="26041" spans="174:174" x14ac:dyDescent="0.3">
      <c r="FR26041"/>
    </row>
    <row r="26042" spans="174:174" x14ac:dyDescent="0.3">
      <c r="FR26042"/>
    </row>
    <row r="26043" spans="174:174" x14ac:dyDescent="0.3">
      <c r="FR26043"/>
    </row>
    <row r="26044" spans="174:174" x14ac:dyDescent="0.3">
      <c r="FR26044"/>
    </row>
    <row r="26045" spans="174:174" x14ac:dyDescent="0.3">
      <c r="FR26045"/>
    </row>
    <row r="26046" spans="174:174" x14ac:dyDescent="0.3">
      <c r="FR26046"/>
    </row>
    <row r="26047" spans="174:174" x14ac:dyDescent="0.3">
      <c r="FR26047"/>
    </row>
    <row r="26048" spans="174:174" x14ac:dyDescent="0.3">
      <c r="FR26048"/>
    </row>
    <row r="26049" spans="174:174" x14ac:dyDescent="0.3">
      <c r="FR26049"/>
    </row>
    <row r="26050" spans="174:174" x14ac:dyDescent="0.3">
      <c r="FR26050"/>
    </row>
    <row r="26051" spans="174:174" x14ac:dyDescent="0.3">
      <c r="FR26051"/>
    </row>
    <row r="26052" spans="174:174" x14ac:dyDescent="0.3">
      <c r="FR26052"/>
    </row>
    <row r="26053" spans="174:174" x14ac:dyDescent="0.3">
      <c r="FR26053"/>
    </row>
    <row r="26054" spans="174:174" x14ac:dyDescent="0.3">
      <c r="FR26054"/>
    </row>
    <row r="26055" spans="174:174" x14ac:dyDescent="0.3">
      <c r="FR26055"/>
    </row>
    <row r="26056" spans="174:174" x14ac:dyDescent="0.3">
      <c r="FR26056"/>
    </row>
    <row r="26057" spans="174:174" x14ac:dyDescent="0.3">
      <c r="FR26057"/>
    </row>
    <row r="26058" spans="174:174" x14ac:dyDescent="0.3">
      <c r="FR26058"/>
    </row>
    <row r="26059" spans="174:174" x14ac:dyDescent="0.3">
      <c r="FR26059"/>
    </row>
    <row r="26060" spans="174:174" x14ac:dyDescent="0.3">
      <c r="FR26060"/>
    </row>
    <row r="26061" spans="174:174" x14ac:dyDescent="0.3">
      <c r="FR26061"/>
    </row>
    <row r="26062" spans="174:174" x14ac:dyDescent="0.3">
      <c r="FR26062"/>
    </row>
    <row r="26063" spans="174:174" x14ac:dyDescent="0.3">
      <c r="FR26063"/>
    </row>
    <row r="26064" spans="174:174" x14ac:dyDescent="0.3">
      <c r="FR26064"/>
    </row>
    <row r="26065" spans="174:174" x14ac:dyDescent="0.3">
      <c r="FR26065"/>
    </row>
    <row r="26066" spans="174:174" x14ac:dyDescent="0.3">
      <c r="FR26066"/>
    </row>
    <row r="26067" spans="174:174" x14ac:dyDescent="0.3">
      <c r="FR26067"/>
    </row>
    <row r="26068" spans="174:174" x14ac:dyDescent="0.3">
      <c r="FR26068"/>
    </row>
    <row r="26069" spans="174:174" x14ac:dyDescent="0.3">
      <c r="FR26069"/>
    </row>
    <row r="26070" spans="174:174" x14ac:dyDescent="0.3">
      <c r="FR26070"/>
    </row>
    <row r="26071" spans="174:174" x14ac:dyDescent="0.3">
      <c r="FR26071"/>
    </row>
    <row r="26072" spans="174:174" x14ac:dyDescent="0.3">
      <c r="FR26072"/>
    </row>
    <row r="26073" spans="174:174" x14ac:dyDescent="0.3">
      <c r="FR26073"/>
    </row>
    <row r="26074" spans="174:174" x14ac:dyDescent="0.3">
      <c r="FR26074"/>
    </row>
    <row r="26075" spans="174:174" x14ac:dyDescent="0.3">
      <c r="FR26075"/>
    </row>
    <row r="26076" spans="174:174" x14ac:dyDescent="0.3">
      <c r="FR26076"/>
    </row>
    <row r="26077" spans="174:174" x14ac:dyDescent="0.3">
      <c r="FR26077"/>
    </row>
    <row r="26078" spans="174:174" x14ac:dyDescent="0.3">
      <c r="FR26078"/>
    </row>
    <row r="26079" spans="174:174" x14ac:dyDescent="0.3">
      <c r="FR26079"/>
    </row>
    <row r="26080" spans="174:174" x14ac:dyDescent="0.3">
      <c r="FR26080"/>
    </row>
    <row r="26081" spans="174:174" x14ac:dyDescent="0.3">
      <c r="FR26081"/>
    </row>
    <row r="26082" spans="174:174" x14ac:dyDescent="0.3">
      <c r="FR26082"/>
    </row>
    <row r="26083" spans="174:174" x14ac:dyDescent="0.3">
      <c r="FR26083"/>
    </row>
    <row r="26084" spans="174:174" x14ac:dyDescent="0.3">
      <c r="FR26084"/>
    </row>
    <row r="26085" spans="174:174" x14ac:dyDescent="0.3">
      <c r="FR26085"/>
    </row>
    <row r="26086" spans="174:174" x14ac:dyDescent="0.3">
      <c r="FR26086"/>
    </row>
    <row r="26087" spans="174:174" x14ac:dyDescent="0.3">
      <c r="FR26087"/>
    </row>
    <row r="26088" spans="174:174" x14ac:dyDescent="0.3">
      <c r="FR26088"/>
    </row>
    <row r="26089" spans="174:174" x14ac:dyDescent="0.3">
      <c r="FR26089"/>
    </row>
    <row r="26090" spans="174:174" x14ac:dyDescent="0.3">
      <c r="FR26090"/>
    </row>
    <row r="26091" spans="174:174" x14ac:dyDescent="0.3">
      <c r="FR26091"/>
    </row>
    <row r="26092" spans="174:174" x14ac:dyDescent="0.3">
      <c r="FR26092"/>
    </row>
    <row r="26093" spans="174:174" x14ac:dyDescent="0.3">
      <c r="FR26093"/>
    </row>
    <row r="26094" spans="174:174" x14ac:dyDescent="0.3">
      <c r="FR26094"/>
    </row>
    <row r="26095" spans="174:174" x14ac:dyDescent="0.3">
      <c r="FR26095"/>
    </row>
    <row r="26096" spans="174:174" x14ac:dyDescent="0.3">
      <c r="FR26096"/>
    </row>
    <row r="26097" spans="174:174" x14ac:dyDescent="0.3">
      <c r="FR26097"/>
    </row>
    <row r="26098" spans="174:174" x14ac:dyDescent="0.3">
      <c r="FR26098"/>
    </row>
    <row r="26099" spans="174:174" x14ac:dyDescent="0.3">
      <c r="FR26099"/>
    </row>
    <row r="26100" spans="174:174" x14ac:dyDescent="0.3">
      <c r="FR26100"/>
    </row>
    <row r="26101" spans="174:174" x14ac:dyDescent="0.3">
      <c r="FR26101"/>
    </row>
    <row r="26102" spans="174:174" x14ac:dyDescent="0.3">
      <c r="FR26102"/>
    </row>
    <row r="26103" spans="174:174" x14ac:dyDescent="0.3">
      <c r="FR26103"/>
    </row>
    <row r="26104" spans="174:174" x14ac:dyDescent="0.3">
      <c r="FR26104"/>
    </row>
    <row r="26105" spans="174:174" x14ac:dyDescent="0.3">
      <c r="FR26105"/>
    </row>
    <row r="26106" spans="174:174" x14ac:dyDescent="0.3">
      <c r="FR26106"/>
    </row>
    <row r="26107" spans="174:174" x14ac:dyDescent="0.3">
      <c r="FR26107"/>
    </row>
    <row r="26108" spans="174:174" x14ac:dyDescent="0.3">
      <c r="FR26108"/>
    </row>
    <row r="26109" spans="174:174" x14ac:dyDescent="0.3">
      <c r="FR26109"/>
    </row>
    <row r="26110" spans="174:174" x14ac:dyDescent="0.3">
      <c r="FR26110"/>
    </row>
    <row r="26111" spans="174:174" x14ac:dyDescent="0.3">
      <c r="FR26111"/>
    </row>
    <row r="26112" spans="174:174" x14ac:dyDescent="0.3">
      <c r="FR26112"/>
    </row>
    <row r="26113" spans="174:174" x14ac:dyDescent="0.3">
      <c r="FR26113"/>
    </row>
    <row r="26114" spans="174:174" x14ac:dyDescent="0.3">
      <c r="FR26114"/>
    </row>
    <row r="26115" spans="174:174" x14ac:dyDescent="0.3">
      <c r="FR26115"/>
    </row>
    <row r="26116" spans="174:174" x14ac:dyDescent="0.3">
      <c r="FR26116"/>
    </row>
    <row r="26117" spans="174:174" x14ac:dyDescent="0.3">
      <c r="FR26117"/>
    </row>
    <row r="26118" spans="174:174" x14ac:dyDescent="0.3">
      <c r="FR26118"/>
    </row>
    <row r="26119" spans="174:174" x14ac:dyDescent="0.3">
      <c r="FR26119"/>
    </row>
    <row r="26120" spans="174:174" x14ac:dyDescent="0.3">
      <c r="FR26120"/>
    </row>
    <row r="26121" spans="174:174" x14ac:dyDescent="0.3">
      <c r="FR26121"/>
    </row>
    <row r="26122" spans="174:174" x14ac:dyDescent="0.3">
      <c r="FR26122"/>
    </row>
    <row r="26123" spans="174:174" x14ac:dyDescent="0.3">
      <c r="FR26123"/>
    </row>
    <row r="26124" spans="174:174" x14ac:dyDescent="0.3">
      <c r="FR26124"/>
    </row>
    <row r="26125" spans="174:174" x14ac:dyDescent="0.3">
      <c r="FR26125"/>
    </row>
    <row r="26126" spans="174:174" x14ac:dyDescent="0.3">
      <c r="FR26126"/>
    </row>
    <row r="26127" spans="174:174" x14ac:dyDescent="0.3">
      <c r="FR26127"/>
    </row>
    <row r="26128" spans="174:174" x14ac:dyDescent="0.3">
      <c r="FR26128"/>
    </row>
    <row r="26129" spans="174:174" x14ac:dyDescent="0.3">
      <c r="FR26129"/>
    </row>
    <row r="26130" spans="174:174" x14ac:dyDescent="0.3">
      <c r="FR26130"/>
    </row>
    <row r="26131" spans="174:174" x14ac:dyDescent="0.3">
      <c r="FR26131"/>
    </row>
    <row r="26132" spans="174:174" x14ac:dyDescent="0.3">
      <c r="FR26132"/>
    </row>
    <row r="26133" spans="174:174" x14ac:dyDescent="0.3">
      <c r="FR26133"/>
    </row>
    <row r="26134" spans="174:174" x14ac:dyDescent="0.3">
      <c r="FR26134"/>
    </row>
    <row r="26135" spans="174:174" x14ac:dyDescent="0.3">
      <c r="FR26135"/>
    </row>
    <row r="26136" spans="174:174" x14ac:dyDescent="0.3">
      <c r="FR26136"/>
    </row>
    <row r="26137" spans="174:174" x14ac:dyDescent="0.3">
      <c r="FR26137"/>
    </row>
    <row r="26138" spans="174:174" x14ac:dyDescent="0.3">
      <c r="FR26138"/>
    </row>
    <row r="26139" spans="174:174" x14ac:dyDescent="0.3">
      <c r="FR26139"/>
    </row>
    <row r="26140" spans="174:174" x14ac:dyDescent="0.3">
      <c r="FR26140"/>
    </row>
    <row r="26141" spans="174:174" x14ac:dyDescent="0.3">
      <c r="FR26141"/>
    </row>
    <row r="26142" spans="174:174" x14ac:dyDescent="0.3">
      <c r="FR26142"/>
    </row>
    <row r="26143" spans="174:174" x14ac:dyDescent="0.3">
      <c r="FR26143"/>
    </row>
    <row r="26144" spans="174:174" x14ac:dyDescent="0.3">
      <c r="FR26144"/>
    </row>
    <row r="26145" spans="174:174" x14ac:dyDescent="0.3">
      <c r="FR26145"/>
    </row>
    <row r="26146" spans="174:174" x14ac:dyDescent="0.3">
      <c r="FR26146"/>
    </row>
    <row r="26147" spans="174:174" x14ac:dyDescent="0.3">
      <c r="FR26147"/>
    </row>
    <row r="26148" spans="174:174" x14ac:dyDescent="0.3">
      <c r="FR26148"/>
    </row>
    <row r="26149" spans="174:174" x14ac:dyDescent="0.3">
      <c r="FR26149"/>
    </row>
    <row r="26150" spans="174:174" x14ac:dyDescent="0.3">
      <c r="FR26150"/>
    </row>
    <row r="26151" spans="174:174" x14ac:dyDescent="0.3">
      <c r="FR26151"/>
    </row>
    <row r="26152" spans="174:174" x14ac:dyDescent="0.3">
      <c r="FR26152"/>
    </row>
    <row r="26153" spans="174:174" x14ac:dyDescent="0.3">
      <c r="FR26153"/>
    </row>
    <row r="26154" spans="174:174" x14ac:dyDescent="0.3">
      <c r="FR26154"/>
    </row>
    <row r="26155" spans="174:174" x14ac:dyDescent="0.3">
      <c r="FR26155"/>
    </row>
    <row r="26156" spans="174:174" x14ac:dyDescent="0.3">
      <c r="FR26156"/>
    </row>
    <row r="26157" spans="174:174" x14ac:dyDescent="0.3">
      <c r="FR26157"/>
    </row>
    <row r="26158" spans="174:174" x14ac:dyDescent="0.3">
      <c r="FR26158"/>
    </row>
    <row r="26159" spans="174:174" x14ac:dyDescent="0.3">
      <c r="FR26159"/>
    </row>
    <row r="26160" spans="174:174" x14ac:dyDescent="0.3">
      <c r="FR26160"/>
    </row>
    <row r="26161" spans="174:174" x14ac:dyDescent="0.3">
      <c r="FR26161"/>
    </row>
    <row r="26162" spans="174:174" x14ac:dyDescent="0.3">
      <c r="FR26162"/>
    </row>
    <row r="26163" spans="174:174" x14ac:dyDescent="0.3">
      <c r="FR26163"/>
    </row>
    <row r="26164" spans="174:174" x14ac:dyDescent="0.3">
      <c r="FR26164"/>
    </row>
    <row r="26165" spans="174:174" x14ac:dyDescent="0.3">
      <c r="FR26165"/>
    </row>
    <row r="26166" spans="174:174" x14ac:dyDescent="0.3">
      <c r="FR26166"/>
    </row>
    <row r="26167" spans="174:174" x14ac:dyDescent="0.3">
      <c r="FR26167"/>
    </row>
    <row r="26168" spans="174:174" x14ac:dyDescent="0.3">
      <c r="FR26168"/>
    </row>
    <row r="26169" spans="174:174" x14ac:dyDescent="0.3">
      <c r="FR26169"/>
    </row>
    <row r="26170" spans="174:174" x14ac:dyDescent="0.3">
      <c r="FR26170"/>
    </row>
    <row r="26171" spans="174:174" x14ac:dyDescent="0.3">
      <c r="FR26171"/>
    </row>
    <row r="26172" spans="174:174" x14ac:dyDescent="0.3">
      <c r="FR26172"/>
    </row>
    <row r="26173" spans="174:174" x14ac:dyDescent="0.3">
      <c r="FR26173"/>
    </row>
    <row r="26174" spans="174:174" x14ac:dyDescent="0.3">
      <c r="FR26174"/>
    </row>
    <row r="26175" spans="174:174" x14ac:dyDescent="0.3">
      <c r="FR26175"/>
    </row>
    <row r="26176" spans="174:174" x14ac:dyDescent="0.3">
      <c r="FR26176"/>
    </row>
    <row r="26177" spans="174:174" x14ac:dyDescent="0.3">
      <c r="FR26177"/>
    </row>
    <row r="26178" spans="174:174" x14ac:dyDescent="0.3">
      <c r="FR26178"/>
    </row>
    <row r="26179" spans="174:174" x14ac:dyDescent="0.3">
      <c r="FR26179"/>
    </row>
    <row r="26180" spans="174:174" x14ac:dyDescent="0.3">
      <c r="FR26180"/>
    </row>
    <row r="26181" spans="174:174" x14ac:dyDescent="0.3">
      <c r="FR26181"/>
    </row>
    <row r="26182" spans="174:174" x14ac:dyDescent="0.3">
      <c r="FR26182"/>
    </row>
    <row r="26183" spans="174:174" x14ac:dyDescent="0.3">
      <c r="FR26183"/>
    </row>
    <row r="26184" spans="174:174" x14ac:dyDescent="0.3">
      <c r="FR26184"/>
    </row>
    <row r="26185" spans="174:174" x14ac:dyDescent="0.3">
      <c r="FR26185"/>
    </row>
    <row r="26186" spans="174:174" x14ac:dyDescent="0.3">
      <c r="FR26186"/>
    </row>
    <row r="26187" spans="174:174" x14ac:dyDescent="0.3">
      <c r="FR26187"/>
    </row>
    <row r="26188" spans="174:174" x14ac:dyDescent="0.3">
      <c r="FR26188"/>
    </row>
    <row r="26189" spans="174:174" x14ac:dyDescent="0.3">
      <c r="FR26189"/>
    </row>
    <row r="26190" spans="174:174" x14ac:dyDescent="0.3">
      <c r="FR26190"/>
    </row>
    <row r="26191" spans="174:174" x14ac:dyDescent="0.3">
      <c r="FR26191"/>
    </row>
    <row r="26192" spans="174:174" x14ac:dyDescent="0.3">
      <c r="FR26192"/>
    </row>
    <row r="26193" spans="174:174" x14ac:dyDescent="0.3">
      <c r="FR26193"/>
    </row>
    <row r="26194" spans="174:174" x14ac:dyDescent="0.3">
      <c r="FR26194"/>
    </row>
    <row r="26195" spans="174:174" x14ac:dyDescent="0.3">
      <c r="FR26195"/>
    </row>
    <row r="26196" spans="174:174" x14ac:dyDescent="0.3">
      <c r="FR26196"/>
    </row>
    <row r="26197" spans="174:174" x14ac:dyDescent="0.3">
      <c r="FR26197"/>
    </row>
    <row r="26198" spans="174:174" x14ac:dyDescent="0.3">
      <c r="FR26198"/>
    </row>
    <row r="26199" spans="174:174" x14ac:dyDescent="0.3">
      <c r="FR26199"/>
    </row>
    <row r="26200" spans="174:174" x14ac:dyDescent="0.3">
      <c r="FR26200"/>
    </row>
    <row r="26201" spans="174:174" x14ac:dyDescent="0.3">
      <c r="FR26201"/>
    </row>
    <row r="26202" spans="174:174" x14ac:dyDescent="0.3">
      <c r="FR26202"/>
    </row>
    <row r="26203" spans="174:174" x14ac:dyDescent="0.3">
      <c r="FR26203"/>
    </row>
    <row r="26204" spans="174:174" x14ac:dyDescent="0.3">
      <c r="FR26204"/>
    </row>
    <row r="26205" spans="174:174" x14ac:dyDescent="0.3">
      <c r="FR26205"/>
    </row>
    <row r="26206" spans="174:174" x14ac:dyDescent="0.3">
      <c r="FR26206"/>
    </row>
    <row r="26207" spans="174:174" x14ac:dyDescent="0.3">
      <c r="FR26207"/>
    </row>
    <row r="26208" spans="174:174" x14ac:dyDescent="0.3">
      <c r="FR26208"/>
    </row>
    <row r="26209" spans="174:174" x14ac:dyDescent="0.3">
      <c r="FR26209"/>
    </row>
    <row r="26210" spans="174:174" x14ac:dyDescent="0.3">
      <c r="FR26210"/>
    </row>
    <row r="26211" spans="174:174" x14ac:dyDescent="0.3">
      <c r="FR26211"/>
    </row>
    <row r="26212" spans="174:174" x14ac:dyDescent="0.3">
      <c r="FR26212"/>
    </row>
    <row r="26213" spans="174:174" x14ac:dyDescent="0.3">
      <c r="FR26213"/>
    </row>
    <row r="26214" spans="174:174" x14ac:dyDescent="0.3">
      <c r="FR26214"/>
    </row>
    <row r="26215" spans="174:174" x14ac:dyDescent="0.3">
      <c r="FR26215"/>
    </row>
    <row r="26216" spans="174:174" x14ac:dyDescent="0.3">
      <c r="FR26216"/>
    </row>
    <row r="26217" spans="174:174" x14ac:dyDescent="0.3">
      <c r="FR26217"/>
    </row>
    <row r="26218" spans="174:174" x14ac:dyDescent="0.3">
      <c r="FR26218"/>
    </row>
    <row r="26219" spans="174:174" x14ac:dyDescent="0.3">
      <c r="FR26219"/>
    </row>
    <row r="26220" spans="174:174" x14ac:dyDescent="0.3">
      <c r="FR26220"/>
    </row>
    <row r="26221" spans="174:174" x14ac:dyDescent="0.3">
      <c r="FR26221"/>
    </row>
    <row r="26222" spans="174:174" x14ac:dyDescent="0.3">
      <c r="FR26222"/>
    </row>
    <row r="26223" spans="174:174" x14ac:dyDescent="0.3">
      <c r="FR26223"/>
    </row>
    <row r="26224" spans="174:174" x14ac:dyDescent="0.3">
      <c r="FR26224"/>
    </row>
    <row r="26225" spans="174:174" x14ac:dyDescent="0.3">
      <c r="FR26225"/>
    </row>
    <row r="26226" spans="174:174" x14ac:dyDescent="0.3">
      <c r="FR26226"/>
    </row>
    <row r="26227" spans="174:174" x14ac:dyDescent="0.3">
      <c r="FR26227"/>
    </row>
    <row r="26228" spans="174:174" x14ac:dyDescent="0.3">
      <c r="FR26228"/>
    </row>
    <row r="26229" spans="174:174" x14ac:dyDescent="0.3">
      <c r="FR26229"/>
    </row>
    <row r="26230" spans="174:174" x14ac:dyDescent="0.3">
      <c r="FR26230"/>
    </row>
    <row r="26231" spans="174:174" x14ac:dyDescent="0.3">
      <c r="FR26231"/>
    </row>
    <row r="26232" spans="174:174" x14ac:dyDescent="0.3">
      <c r="FR26232"/>
    </row>
    <row r="26233" spans="174:174" x14ac:dyDescent="0.3">
      <c r="FR26233"/>
    </row>
    <row r="26234" spans="174:174" x14ac:dyDescent="0.3">
      <c r="FR26234"/>
    </row>
    <row r="26235" spans="174:174" x14ac:dyDescent="0.3">
      <c r="FR26235"/>
    </row>
    <row r="26236" spans="174:174" x14ac:dyDescent="0.3">
      <c r="FR26236"/>
    </row>
    <row r="26237" spans="174:174" x14ac:dyDescent="0.3">
      <c r="FR26237"/>
    </row>
    <row r="26238" spans="174:174" x14ac:dyDescent="0.3">
      <c r="FR26238"/>
    </row>
    <row r="26239" spans="174:174" x14ac:dyDescent="0.3">
      <c r="FR26239"/>
    </row>
    <row r="26240" spans="174:174" x14ac:dyDescent="0.3">
      <c r="FR26240"/>
    </row>
    <row r="26241" spans="174:174" x14ac:dyDescent="0.3">
      <c r="FR26241"/>
    </row>
    <row r="26242" spans="174:174" x14ac:dyDescent="0.3">
      <c r="FR26242"/>
    </row>
    <row r="26243" spans="174:174" x14ac:dyDescent="0.3">
      <c r="FR26243"/>
    </row>
    <row r="26244" spans="174:174" x14ac:dyDescent="0.3">
      <c r="FR26244"/>
    </row>
    <row r="26245" spans="174:174" x14ac:dyDescent="0.3">
      <c r="FR26245"/>
    </row>
    <row r="26246" spans="174:174" x14ac:dyDescent="0.3">
      <c r="FR26246"/>
    </row>
    <row r="26247" spans="174:174" x14ac:dyDescent="0.3">
      <c r="FR26247"/>
    </row>
    <row r="26248" spans="174:174" x14ac:dyDescent="0.3">
      <c r="FR26248"/>
    </row>
    <row r="26249" spans="174:174" x14ac:dyDescent="0.3">
      <c r="FR26249"/>
    </row>
    <row r="26250" spans="174:174" x14ac:dyDescent="0.3">
      <c r="FR26250"/>
    </row>
    <row r="26251" spans="174:174" x14ac:dyDescent="0.3">
      <c r="FR26251"/>
    </row>
    <row r="26252" spans="174:174" x14ac:dyDescent="0.3">
      <c r="FR26252"/>
    </row>
    <row r="26253" spans="174:174" x14ac:dyDescent="0.3">
      <c r="FR26253"/>
    </row>
    <row r="26254" spans="174:174" x14ac:dyDescent="0.3">
      <c r="FR26254"/>
    </row>
    <row r="26255" spans="174:174" x14ac:dyDescent="0.3">
      <c r="FR26255"/>
    </row>
    <row r="26256" spans="174:174" x14ac:dyDescent="0.3">
      <c r="FR26256"/>
    </row>
    <row r="26257" spans="174:174" x14ac:dyDescent="0.3">
      <c r="FR26257"/>
    </row>
    <row r="26258" spans="174:174" x14ac:dyDescent="0.3">
      <c r="FR26258"/>
    </row>
    <row r="26259" spans="174:174" x14ac:dyDescent="0.3">
      <c r="FR26259"/>
    </row>
    <row r="26260" spans="174:174" x14ac:dyDescent="0.3">
      <c r="FR26260"/>
    </row>
    <row r="26261" spans="174:174" x14ac:dyDescent="0.3">
      <c r="FR26261"/>
    </row>
    <row r="26262" spans="174:174" x14ac:dyDescent="0.3">
      <c r="FR26262"/>
    </row>
    <row r="26263" spans="174:174" x14ac:dyDescent="0.3">
      <c r="FR26263"/>
    </row>
    <row r="26264" spans="174:174" x14ac:dyDescent="0.3">
      <c r="FR26264"/>
    </row>
    <row r="26265" spans="174:174" x14ac:dyDescent="0.3">
      <c r="FR26265"/>
    </row>
    <row r="26266" spans="174:174" x14ac:dyDescent="0.3">
      <c r="FR26266"/>
    </row>
    <row r="26267" spans="174:174" x14ac:dyDescent="0.3">
      <c r="FR26267"/>
    </row>
    <row r="26268" spans="174:174" x14ac:dyDescent="0.3">
      <c r="FR26268"/>
    </row>
    <row r="26269" spans="174:174" x14ac:dyDescent="0.3">
      <c r="FR26269"/>
    </row>
    <row r="26270" spans="174:174" x14ac:dyDescent="0.3">
      <c r="FR26270"/>
    </row>
    <row r="26271" spans="174:174" x14ac:dyDescent="0.3">
      <c r="FR26271"/>
    </row>
    <row r="26272" spans="174:174" x14ac:dyDescent="0.3">
      <c r="FR26272"/>
    </row>
    <row r="26273" spans="174:174" x14ac:dyDescent="0.3">
      <c r="FR26273"/>
    </row>
    <row r="26274" spans="174:174" x14ac:dyDescent="0.3">
      <c r="FR26274"/>
    </row>
    <row r="26275" spans="174:174" x14ac:dyDescent="0.3">
      <c r="FR26275"/>
    </row>
    <row r="26276" spans="174:174" x14ac:dyDescent="0.3">
      <c r="FR26276"/>
    </row>
    <row r="26277" spans="174:174" x14ac:dyDescent="0.3">
      <c r="FR26277"/>
    </row>
    <row r="26278" spans="174:174" x14ac:dyDescent="0.3">
      <c r="FR26278"/>
    </row>
    <row r="26279" spans="174:174" x14ac:dyDescent="0.3">
      <c r="FR26279"/>
    </row>
    <row r="26280" spans="174:174" x14ac:dyDescent="0.3">
      <c r="FR26280"/>
    </row>
    <row r="26281" spans="174:174" x14ac:dyDescent="0.3">
      <c r="FR26281"/>
    </row>
    <row r="26282" spans="174:174" x14ac:dyDescent="0.3">
      <c r="FR26282"/>
    </row>
    <row r="26283" spans="174:174" x14ac:dyDescent="0.3">
      <c r="FR26283"/>
    </row>
    <row r="26284" spans="174:174" x14ac:dyDescent="0.3">
      <c r="FR26284"/>
    </row>
    <row r="26285" spans="174:174" x14ac:dyDescent="0.3">
      <c r="FR26285"/>
    </row>
    <row r="26286" spans="174:174" x14ac:dyDescent="0.3">
      <c r="FR26286"/>
    </row>
    <row r="26287" spans="174:174" x14ac:dyDescent="0.3">
      <c r="FR26287"/>
    </row>
    <row r="26288" spans="174:174" x14ac:dyDescent="0.3">
      <c r="FR26288"/>
    </row>
    <row r="26289" spans="174:174" x14ac:dyDescent="0.3">
      <c r="FR26289"/>
    </row>
    <row r="26290" spans="174:174" x14ac:dyDescent="0.3">
      <c r="FR26290"/>
    </row>
    <row r="26291" spans="174:174" x14ac:dyDescent="0.3">
      <c r="FR26291"/>
    </row>
    <row r="26292" spans="174:174" x14ac:dyDescent="0.3">
      <c r="FR26292"/>
    </row>
    <row r="26293" spans="174:174" x14ac:dyDescent="0.3">
      <c r="FR26293"/>
    </row>
    <row r="26294" spans="174:174" x14ac:dyDescent="0.3">
      <c r="FR26294"/>
    </row>
    <row r="26295" spans="174:174" x14ac:dyDescent="0.3">
      <c r="FR26295"/>
    </row>
    <row r="26296" spans="174:174" x14ac:dyDescent="0.3">
      <c r="FR26296"/>
    </row>
    <row r="26297" spans="174:174" x14ac:dyDescent="0.3">
      <c r="FR26297"/>
    </row>
    <row r="26298" spans="174:174" x14ac:dyDescent="0.3">
      <c r="FR26298"/>
    </row>
    <row r="26299" spans="174:174" x14ac:dyDescent="0.3">
      <c r="FR26299"/>
    </row>
    <row r="26300" spans="174:174" x14ac:dyDescent="0.3">
      <c r="FR26300"/>
    </row>
    <row r="26301" spans="174:174" x14ac:dyDescent="0.3">
      <c r="FR26301"/>
    </row>
    <row r="26302" spans="174:174" x14ac:dyDescent="0.3">
      <c r="FR26302"/>
    </row>
    <row r="26303" spans="174:174" x14ac:dyDescent="0.3">
      <c r="FR26303"/>
    </row>
    <row r="26304" spans="174:174" x14ac:dyDescent="0.3">
      <c r="FR26304"/>
    </row>
    <row r="26305" spans="174:174" x14ac:dyDescent="0.3">
      <c r="FR26305"/>
    </row>
    <row r="26306" spans="174:174" x14ac:dyDescent="0.3">
      <c r="FR26306"/>
    </row>
    <row r="26307" spans="174:174" x14ac:dyDescent="0.3">
      <c r="FR26307"/>
    </row>
    <row r="26308" spans="174:174" x14ac:dyDescent="0.3">
      <c r="FR26308"/>
    </row>
    <row r="26309" spans="174:174" x14ac:dyDescent="0.3">
      <c r="FR26309"/>
    </row>
    <row r="26310" spans="174:174" x14ac:dyDescent="0.3">
      <c r="FR26310"/>
    </row>
    <row r="26311" spans="174:174" x14ac:dyDescent="0.3">
      <c r="FR26311"/>
    </row>
    <row r="26312" spans="174:174" x14ac:dyDescent="0.3">
      <c r="FR26312"/>
    </row>
    <row r="26313" spans="174:174" x14ac:dyDescent="0.3">
      <c r="FR26313"/>
    </row>
    <row r="26314" spans="174:174" x14ac:dyDescent="0.3">
      <c r="FR26314"/>
    </row>
    <row r="26315" spans="174:174" x14ac:dyDescent="0.3">
      <c r="FR26315"/>
    </row>
    <row r="26316" spans="174:174" x14ac:dyDescent="0.3">
      <c r="FR26316"/>
    </row>
    <row r="26317" spans="174:174" x14ac:dyDescent="0.3">
      <c r="FR26317"/>
    </row>
    <row r="26318" spans="174:174" x14ac:dyDescent="0.3">
      <c r="FR26318"/>
    </row>
    <row r="26319" spans="174:174" x14ac:dyDescent="0.3">
      <c r="FR26319"/>
    </row>
    <row r="26320" spans="174:174" x14ac:dyDescent="0.3">
      <c r="FR26320"/>
    </row>
    <row r="26321" spans="174:174" x14ac:dyDescent="0.3">
      <c r="FR26321"/>
    </row>
    <row r="26322" spans="174:174" x14ac:dyDescent="0.3">
      <c r="FR26322"/>
    </row>
    <row r="26323" spans="174:174" x14ac:dyDescent="0.3">
      <c r="FR26323"/>
    </row>
    <row r="26324" spans="174:174" x14ac:dyDescent="0.3">
      <c r="FR26324"/>
    </row>
    <row r="26325" spans="174:174" x14ac:dyDescent="0.3">
      <c r="FR26325"/>
    </row>
    <row r="26326" spans="174:174" x14ac:dyDescent="0.3">
      <c r="FR26326"/>
    </row>
    <row r="26327" spans="174:174" x14ac:dyDescent="0.3">
      <c r="FR26327"/>
    </row>
    <row r="26328" spans="174:174" x14ac:dyDescent="0.3">
      <c r="FR26328"/>
    </row>
    <row r="26329" spans="174:174" x14ac:dyDescent="0.3">
      <c r="FR26329"/>
    </row>
    <row r="26330" spans="174:174" x14ac:dyDescent="0.3">
      <c r="FR26330"/>
    </row>
    <row r="26331" spans="174:174" x14ac:dyDescent="0.3">
      <c r="FR26331"/>
    </row>
    <row r="26332" spans="174:174" x14ac:dyDescent="0.3">
      <c r="FR26332"/>
    </row>
    <row r="26333" spans="174:174" x14ac:dyDescent="0.3">
      <c r="FR26333"/>
    </row>
    <row r="26334" spans="174:174" x14ac:dyDescent="0.3">
      <c r="FR26334"/>
    </row>
    <row r="26335" spans="174:174" x14ac:dyDescent="0.3">
      <c r="FR26335"/>
    </row>
    <row r="26336" spans="174:174" x14ac:dyDescent="0.3">
      <c r="FR26336"/>
    </row>
    <row r="26337" spans="174:174" x14ac:dyDescent="0.3">
      <c r="FR26337"/>
    </row>
    <row r="26338" spans="174:174" x14ac:dyDescent="0.3">
      <c r="FR26338"/>
    </row>
    <row r="26339" spans="174:174" x14ac:dyDescent="0.3">
      <c r="FR26339"/>
    </row>
    <row r="26340" spans="174:174" x14ac:dyDescent="0.3">
      <c r="FR26340"/>
    </row>
    <row r="26341" spans="174:174" x14ac:dyDescent="0.3">
      <c r="FR26341"/>
    </row>
    <row r="26342" spans="174:174" x14ac:dyDescent="0.3">
      <c r="FR26342"/>
    </row>
    <row r="26343" spans="174:174" x14ac:dyDescent="0.3">
      <c r="FR26343"/>
    </row>
    <row r="26344" spans="174:174" x14ac:dyDescent="0.3">
      <c r="FR26344"/>
    </row>
    <row r="26345" spans="174:174" x14ac:dyDescent="0.3">
      <c r="FR26345"/>
    </row>
    <row r="26346" spans="174:174" x14ac:dyDescent="0.3">
      <c r="FR26346"/>
    </row>
    <row r="26347" spans="174:174" x14ac:dyDescent="0.3">
      <c r="FR26347"/>
    </row>
    <row r="26348" spans="174:174" x14ac:dyDescent="0.3">
      <c r="FR26348"/>
    </row>
    <row r="26349" spans="174:174" x14ac:dyDescent="0.3">
      <c r="FR26349"/>
    </row>
    <row r="26350" spans="174:174" x14ac:dyDescent="0.3">
      <c r="FR26350"/>
    </row>
    <row r="26351" spans="174:174" x14ac:dyDescent="0.3">
      <c r="FR26351"/>
    </row>
    <row r="26352" spans="174:174" x14ac:dyDescent="0.3">
      <c r="FR26352"/>
    </row>
    <row r="26353" spans="174:174" x14ac:dyDescent="0.3">
      <c r="FR26353"/>
    </row>
    <row r="26354" spans="174:174" x14ac:dyDescent="0.3">
      <c r="FR26354"/>
    </row>
    <row r="26355" spans="174:174" x14ac:dyDescent="0.3">
      <c r="FR26355"/>
    </row>
    <row r="26356" spans="174:174" x14ac:dyDescent="0.3">
      <c r="FR26356"/>
    </row>
    <row r="26357" spans="174:174" x14ac:dyDescent="0.3">
      <c r="FR26357"/>
    </row>
    <row r="26358" spans="174:174" x14ac:dyDescent="0.3">
      <c r="FR26358"/>
    </row>
    <row r="26359" spans="174:174" x14ac:dyDescent="0.3">
      <c r="FR26359"/>
    </row>
    <row r="26360" spans="174:174" x14ac:dyDescent="0.3">
      <c r="FR26360"/>
    </row>
    <row r="26361" spans="174:174" x14ac:dyDescent="0.3">
      <c r="FR26361"/>
    </row>
    <row r="26362" spans="174:174" x14ac:dyDescent="0.3">
      <c r="FR26362"/>
    </row>
    <row r="26363" spans="174:174" x14ac:dyDescent="0.3">
      <c r="FR26363"/>
    </row>
    <row r="26364" spans="174:174" x14ac:dyDescent="0.3">
      <c r="FR26364"/>
    </row>
    <row r="26365" spans="174:174" x14ac:dyDescent="0.3">
      <c r="FR26365"/>
    </row>
    <row r="26366" spans="174:174" x14ac:dyDescent="0.3">
      <c r="FR26366"/>
    </row>
    <row r="26367" spans="174:174" x14ac:dyDescent="0.3">
      <c r="FR26367"/>
    </row>
    <row r="26368" spans="174:174" x14ac:dyDescent="0.3">
      <c r="FR26368"/>
    </row>
    <row r="26369" spans="174:174" x14ac:dyDescent="0.3">
      <c r="FR26369"/>
    </row>
    <row r="26370" spans="174:174" x14ac:dyDescent="0.3">
      <c r="FR26370"/>
    </row>
    <row r="26371" spans="174:174" x14ac:dyDescent="0.3">
      <c r="FR26371"/>
    </row>
    <row r="26372" spans="174:174" x14ac:dyDescent="0.3">
      <c r="FR26372"/>
    </row>
    <row r="26373" spans="174:174" x14ac:dyDescent="0.3">
      <c r="FR26373"/>
    </row>
    <row r="26374" spans="174:174" x14ac:dyDescent="0.3">
      <c r="FR26374"/>
    </row>
    <row r="26375" spans="174:174" x14ac:dyDescent="0.3">
      <c r="FR26375"/>
    </row>
    <row r="26376" spans="174:174" x14ac:dyDescent="0.3">
      <c r="FR26376"/>
    </row>
    <row r="26377" spans="174:174" x14ac:dyDescent="0.3">
      <c r="FR26377"/>
    </row>
    <row r="26378" spans="174:174" x14ac:dyDescent="0.3">
      <c r="FR26378"/>
    </row>
    <row r="26379" spans="174:174" x14ac:dyDescent="0.3">
      <c r="FR26379"/>
    </row>
    <row r="26380" spans="174:174" x14ac:dyDescent="0.3">
      <c r="FR26380"/>
    </row>
    <row r="26381" spans="174:174" x14ac:dyDescent="0.3">
      <c r="FR26381"/>
    </row>
    <row r="26382" spans="174:174" x14ac:dyDescent="0.3">
      <c r="FR26382"/>
    </row>
    <row r="26383" spans="174:174" x14ac:dyDescent="0.3">
      <c r="FR26383"/>
    </row>
    <row r="26384" spans="174:174" x14ac:dyDescent="0.3">
      <c r="FR26384"/>
    </row>
    <row r="26385" spans="174:174" x14ac:dyDescent="0.3">
      <c r="FR26385"/>
    </row>
    <row r="26386" spans="174:174" x14ac:dyDescent="0.3">
      <c r="FR26386"/>
    </row>
    <row r="26387" spans="174:174" x14ac:dyDescent="0.3">
      <c r="FR26387"/>
    </row>
    <row r="26388" spans="174:174" x14ac:dyDescent="0.3">
      <c r="FR26388"/>
    </row>
    <row r="26389" spans="174:174" x14ac:dyDescent="0.3">
      <c r="FR26389"/>
    </row>
    <row r="26390" spans="174:174" x14ac:dyDescent="0.3">
      <c r="FR26390"/>
    </row>
    <row r="26391" spans="174:174" x14ac:dyDescent="0.3">
      <c r="FR26391"/>
    </row>
    <row r="26392" spans="174:174" x14ac:dyDescent="0.3">
      <c r="FR26392"/>
    </row>
    <row r="26393" spans="174:174" x14ac:dyDescent="0.3">
      <c r="FR26393"/>
    </row>
    <row r="26394" spans="174:174" x14ac:dyDescent="0.3">
      <c r="FR26394"/>
    </row>
    <row r="26395" spans="174:174" x14ac:dyDescent="0.3">
      <c r="FR26395"/>
    </row>
    <row r="26396" spans="174:174" x14ac:dyDescent="0.3">
      <c r="FR26396"/>
    </row>
    <row r="26397" spans="174:174" x14ac:dyDescent="0.3">
      <c r="FR26397"/>
    </row>
    <row r="26398" spans="174:174" x14ac:dyDescent="0.3">
      <c r="FR26398"/>
    </row>
    <row r="26399" spans="174:174" x14ac:dyDescent="0.3">
      <c r="FR26399"/>
    </row>
    <row r="26400" spans="174:174" x14ac:dyDescent="0.3">
      <c r="FR26400"/>
    </row>
    <row r="26401" spans="174:174" x14ac:dyDescent="0.3">
      <c r="FR26401"/>
    </row>
    <row r="26402" spans="174:174" x14ac:dyDescent="0.3">
      <c r="FR26402"/>
    </row>
    <row r="26403" spans="174:174" x14ac:dyDescent="0.3">
      <c r="FR26403"/>
    </row>
    <row r="26404" spans="174:174" x14ac:dyDescent="0.3">
      <c r="FR26404"/>
    </row>
    <row r="26405" spans="174:174" x14ac:dyDescent="0.3">
      <c r="FR26405"/>
    </row>
    <row r="26406" spans="174:174" x14ac:dyDescent="0.3">
      <c r="FR26406"/>
    </row>
    <row r="26407" spans="174:174" x14ac:dyDescent="0.3">
      <c r="FR26407"/>
    </row>
    <row r="26408" spans="174:174" x14ac:dyDescent="0.3">
      <c r="FR26408"/>
    </row>
    <row r="26409" spans="174:174" x14ac:dyDescent="0.3">
      <c r="FR26409"/>
    </row>
    <row r="26410" spans="174:174" x14ac:dyDescent="0.3">
      <c r="FR26410"/>
    </row>
    <row r="26411" spans="174:174" x14ac:dyDescent="0.3">
      <c r="FR26411"/>
    </row>
    <row r="26412" spans="174:174" x14ac:dyDescent="0.3">
      <c r="FR26412"/>
    </row>
    <row r="26413" spans="174:174" x14ac:dyDescent="0.3">
      <c r="FR26413"/>
    </row>
    <row r="26414" spans="174:174" x14ac:dyDescent="0.3">
      <c r="FR26414"/>
    </row>
    <row r="26415" spans="174:174" x14ac:dyDescent="0.3">
      <c r="FR26415"/>
    </row>
    <row r="26416" spans="174:174" x14ac:dyDescent="0.3">
      <c r="FR26416"/>
    </row>
    <row r="26417" spans="174:174" x14ac:dyDescent="0.3">
      <c r="FR26417"/>
    </row>
    <row r="26418" spans="174:174" x14ac:dyDescent="0.3">
      <c r="FR26418"/>
    </row>
    <row r="26419" spans="174:174" x14ac:dyDescent="0.3">
      <c r="FR26419"/>
    </row>
    <row r="26420" spans="174:174" x14ac:dyDescent="0.3">
      <c r="FR26420"/>
    </row>
    <row r="26421" spans="174:174" x14ac:dyDescent="0.3">
      <c r="FR26421"/>
    </row>
    <row r="26422" spans="174:174" x14ac:dyDescent="0.3">
      <c r="FR26422"/>
    </row>
    <row r="26423" spans="174:174" x14ac:dyDescent="0.3">
      <c r="FR26423"/>
    </row>
    <row r="26424" spans="174:174" x14ac:dyDescent="0.3">
      <c r="FR26424"/>
    </row>
    <row r="26425" spans="174:174" x14ac:dyDescent="0.3">
      <c r="FR26425"/>
    </row>
    <row r="26426" spans="174:174" x14ac:dyDescent="0.3">
      <c r="FR26426"/>
    </row>
    <row r="26427" spans="174:174" x14ac:dyDescent="0.3">
      <c r="FR26427"/>
    </row>
    <row r="26428" spans="174:174" x14ac:dyDescent="0.3">
      <c r="FR26428"/>
    </row>
    <row r="26429" spans="174:174" x14ac:dyDescent="0.3">
      <c r="FR26429"/>
    </row>
    <row r="26430" spans="174:174" x14ac:dyDescent="0.3">
      <c r="FR26430"/>
    </row>
    <row r="26431" spans="174:174" x14ac:dyDescent="0.3">
      <c r="FR26431"/>
    </row>
    <row r="26432" spans="174:174" x14ac:dyDescent="0.3">
      <c r="FR26432"/>
    </row>
    <row r="26433" spans="174:174" x14ac:dyDescent="0.3">
      <c r="FR26433"/>
    </row>
    <row r="26434" spans="174:174" x14ac:dyDescent="0.3">
      <c r="FR26434"/>
    </row>
    <row r="26435" spans="174:174" x14ac:dyDescent="0.3">
      <c r="FR26435"/>
    </row>
    <row r="26436" spans="174:174" x14ac:dyDescent="0.3">
      <c r="FR26436"/>
    </row>
    <row r="26437" spans="174:174" x14ac:dyDescent="0.3">
      <c r="FR26437"/>
    </row>
    <row r="26438" spans="174:174" x14ac:dyDescent="0.3">
      <c r="FR26438"/>
    </row>
    <row r="26439" spans="174:174" x14ac:dyDescent="0.3">
      <c r="FR26439"/>
    </row>
    <row r="26440" spans="174:174" x14ac:dyDescent="0.3">
      <c r="FR26440"/>
    </row>
    <row r="26441" spans="174:174" x14ac:dyDescent="0.3">
      <c r="FR26441"/>
    </row>
    <row r="26442" spans="174:174" x14ac:dyDescent="0.3">
      <c r="FR26442"/>
    </row>
    <row r="26443" spans="174:174" x14ac:dyDescent="0.3">
      <c r="FR26443"/>
    </row>
    <row r="26444" spans="174:174" x14ac:dyDescent="0.3">
      <c r="FR26444"/>
    </row>
    <row r="26445" spans="174:174" x14ac:dyDescent="0.3">
      <c r="FR26445"/>
    </row>
    <row r="26446" spans="174:174" x14ac:dyDescent="0.3">
      <c r="FR26446"/>
    </row>
    <row r="26447" spans="174:174" x14ac:dyDescent="0.3">
      <c r="FR26447"/>
    </row>
    <row r="26448" spans="174:174" x14ac:dyDescent="0.3">
      <c r="FR26448"/>
    </row>
    <row r="26449" spans="174:174" x14ac:dyDescent="0.3">
      <c r="FR26449"/>
    </row>
    <row r="26450" spans="174:174" x14ac:dyDescent="0.3">
      <c r="FR26450"/>
    </row>
    <row r="26451" spans="174:174" x14ac:dyDescent="0.3">
      <c r="FR26451"/>
    </row>
    <row r="26452" spans="174:174" x14ac:dyDescent="0.3">
      <c r="FR26452"/>
    </row>
    <row r="26453" spans="174:174" x14ac:dyDescent="0.3">
      <c r="FR26453"/>
    </row>
    <row r="26454" spans="174:174" x14ac:dyDescent="0.3">
      <c r="FR26454"/>
    </row>
    <row r="26455" spans="174:174" x14ac:dyDescent="0.3">
      <c r="FR26455"/>
    </row>
    <row r="26456" spans="174:174" x14ac:dyDescent="0.3">
      <c r="FR26456"/>
    </row>
    <row r="26457" spans="174:174" x14ac:dyDescent="0.3">
      <c r="FR26457"/>
    </row>
    <row r="26458" spans="174:174" x14ac:dyDescent="0.3">
      <c r="FR26458"/>
    </row>
    <row r="26459" spans="174:174" x14ac:dyDescent="0.3">
      <c r="FR26459"/>
    </row>
    <row r="26460" spans="174:174" x14ac:dyDescent="0.3">
      <c r="FR26460"/>
    </row>
    <row r="26461" spans="174:174" x14ac:dyDescent="0.3">
      <c r="FR26461"/>
    </row>
    <row r="26462" spans="174:174" x14ac:dyDescent="0.3">
      <c r="FR26462"/>
    </row>
    <row r="26463" spans="174:174" x14ac:dyDescent="0.3">
      <c r="FR26463"/>
    </row>
    <row r="26464" spans="174:174" x14ac:dyDescent="0.3">
      <c r="FR26464"/>
    </row>
    <row r="26465" spans="174:174" x14ac:dyDescent="0.3">
      <c r="FR26465"/>
    </row>
    <row r="26466" spans="174:174" x14ac:dyDescent="0.3">
      <c r="FR26466"/>
    </row>
    <row r="26467" spans="174:174" x14ac:dyDescent="0.3">
      <c r="FR26467"/>
    </row>
    <row r="26468" spans="174:174" x14ac:dyDescent="0.3">
      <c r="FR26468"/>
    </row>
    <row r="26469" spans="174:174" x14ac:dyDescent="0.3">
      <c r="FR26469"/>
    </row>
    <row r="26470" spans="174:174" x14ac:dyDescent="0.3">
      <c r="FR26470"/>
    </row>
    <row r="26471" spans="174:174" x14ac:dyDescent="0.3">
      <c r="FR26471"/>
    </row>
    <row r="26472" spans="174:174" x14ac:dyDescent="0.3">
      <c r="FR26472"/>
    </row>
    <row r="26473" spans="174:174" x14ac:dyDescent="0.3">
      <c r="FR26473"/>
    </row>
    <row r="26474" spans="174:174" x14ac:dyDescent="0.3">
      <c r="FR26474"/>
    </row>
    <row r="26475" spans="174:174" x14ac:dyDescent="0.3">
      <c r="FR26475"/>
    </row>
    <row r="26476" spans="174:174" x14ac:dyDescent="0.3">
      <c r="FR26476"/>
    </row>
    <row r="26477" spans="174:174" x14ac:dyDescent="0.3">
      <c r="FR26477"/>
    </row>
    <row r="26478" spans="174:174" x14ac:dyDescent="0.3">
      <c r="FR26478"/>
    </row>
    <row r="26479" spans="174:174" x14ac:dyDescent="0.3">
      <c r="FR26479"/>
    </row>
    <row r="26480" spans="174:174" x14ac:dyDescent="0.3">
      <c r="FR26480"/>
    </row>
    <row r="26481" spans="174:174" x14ac:dyDescent="0.3">
      <c r="FR26481"/>
    </row>
    <row r="26482" spans="174:174" x14ac:dyDescent="0.3">
      <c r="FR26482"/>
    </row>
    <row r="26483" spans="174:174" x14ac:dyDescent="0.3">
      <c r="FR26483"/>
    </row>
    <row r="26484" spans="174:174" x14ac:dyDescent="0.3">
      <c r="FR26484"/>
    </row>
    <row r="26485" spans="174:174" x14ac:dyDescent="0.3">
      <c r="FR26485"/>
    </row>
    <row r="26486" spans="174:174" x14ac:dyDescent="0.3">
      <c r="FR26486"/>
    </row>
    <row r="26487" spans="174:174" x14ac:dyDescent="0.3">
      <c r="FR26487"/>
    </row>
    <row r="26488" spans="174:174" x14ac:dyDescent="0.3">
      <c r="FR26488"/>
    </row>
    <row r="26489" spans="174:174" x14ac:dyDescent="0.3">
      <c r="FR26489"/>
    </row>
    <row r="26490" spans="174:174" x14ac:dyDescent="0.3">
      <c r="FR26490"/>
    </row>
    <row r="26491" spans="174:174" x14ac:dyDescent="0.3">
      <c r="FR26491"/>
    </row>
    <row r="26492" spans="174:174" x14ac:dyDescent="0.3">
      <c r="FR26492"/>
    </row>
    <row r="26493" spans="174:174" x14ac:dyDescent="0.3">
      <c r="FR26493"/>
    </row>
    <row r="26494" spans="174:174" x14ac:dyDescent="0.3">
      <c r="FR26494"/>
    </row>
    <row r="26495" spans="174:174" x14ac:dyDescent="0.3">
      <c r="FR26495"/>
    </row>
    <row r="26496" spans="174:174" x14ac:dyDescent="0.3">
      <c r="FR26496"/>
    </row>
    <row r="26497" spans="174:174" x14ac:dyDescent="0.3">
      <c r="FR26497"/>
    </row>
    <row r="26498" spans="174:174" x14ac:dyDescent="0.3">
      <c r="FR26498"/>
    </row>
    <row r="26499" spans="174:174" x14ac:dyDescent="0.3">
      <c r="FR26499"/>
    </row>
    <row r="26500" spans="174:174" x14ac:dyDescent="0.3">
      <c r="FR26500"/>
    </row>
    <row r="26501" spans="174:174" x14ac:dyDescent="0.3">
      <c r="FR26501"/>
    </row>
    <row r="26502" spans="174:174" x14ac:dyDescent="0.3">
      <c r="FR26502"/>
    </row>
    <row r="26503" spans="174:174" x14ac:dyDescent="0.3">
      <c r="FR26503"/>
    </row>
    <row r="26504" spans="174:174" x14ac:dyDescent="0.3">
      <c r="FR26504"/>
    </row>
    <row r="26505" spans="174:174" x14ac:dyDescent="0.3">
      <c r="FR26505"/>
    </row>
    <row r="26506" spans="174:174" x14ac:dyDescent="0.3">
      <c r="FR26506"/>
    </row>
    <row r="26507" spans="174:174" x14ac:dyDescent="0.3">
      <c r="FR26507"/>
    </row>
    <row r="26508" spans="174:174" x14ac:dyDescent="0.3">
      <c r="FR26508"/>
    </row>
    <row r="26509" spans="174:174" x14ac:dyDescent="0.3">
      <c r="FR26509"/>
    </row>
    <row r="26510" spans="174:174" x14ac:dyDescent="0.3">
      <c r="FR26510"/>
    </row>
    <row r="26511" spans="174:174" x14ac:dyDescent="0.3">
      <c r="FR26511"/>
    </row>
    <row r="26512" spans="174:174" x14ac:dyDescent="0.3">
      <c r="FR26512"/>
    </row>
    <row r="26513" spans="174:174" x14ac:dyDescent="0.3">
      <c r="FR26513"/>
    </row>
    <row r="26514" spans="174:174" x14ac:dyDescent="0.3">
      <c r="FR26514"/>
    </row>
    <row r="26515" spans="174:174" x14ac:dyDescent="0.3">
      <c r="FR26515"/>
    </row>
    <row r="26516" spans="174:174" x14ac:dyDescent="0.3">
      <c r="FR26516"/>
    </row>
    <row r="26517" spans="174:174" x14ac:dyDescent="0.3">
      <c r="FR26517"/>
    </row>
    <row r="26518" spans="174:174" x14ac:dyDescent="0.3">
      <c r="FR26518"/>
    </row>
    <row r="26519" spans="174:174" x14ac:dyDescent="0.3">
      <c r="FR26519"/>
    </row>
    <row r="26520" spans="174:174" x14ac:dyDescent="0.3">
      <c r="FR26520"/>
    </row>
    <row r="26521" spans="174:174" x14ac:dyDescent="0.3">
      <c r="FR26521"/>
    </row>
    <row r="26522" spans="174:174" x14ac:dyDescent="0.3">
      <c r="FR26522"/>
    </row>
    <row r="26523" spans="174:174" x14ac:dyDescent="0.3">
      <c r="FR26523"/>
    </row>
    <row r="26524" spans="174:174" x14ac:dyDescent="0.3">
      <c r="FR26524"/>
    </row>
    <row r="26525" spans="174:174" x14ac:dyDescent="0.3">
      <c r="FR26525"/>
    </row>
    <row r="26526" spans="174:174" x14ac:dyDescent="0.3">
      <c r="FR26526"/>
    </row>
    <row r="26527" spans="174:174" x14ac:dyDescent="0.3">
      <c r="FR26527"/>
    </row>
    <row r="26528" spans="174:174" x14ac:dyDescent="0.3">
      <c r="FR26528"/>
    </row>
    <row r="26529" spans="174:174" x14ac:dyDescent="0.3">
      <c r="FR26529"/>
    </row>
    <row r="26530" spans="174:174" x14ac:dyDescent="0.3">
      <c r="FR26530"/>
    </row>
    <row r="26531" spans="174:174" x14ac:dyDescent="0.3">
      <c r="FR26531"/>
    </row>
    <row r="26532" spans="174:174" x14ac:dyDescent="0.3">
      <c r="FR26532"/>
    </row>
    <row r="26533" spans="174:174" x14ac:dyDescent="0.3">
      <c r="FR26533"/>
    </row>
    <row r="26534" spans="174:174" x14ac:dyDescent="0.3">
      <c r="FR26534"/>
    </row>
    <row r="26535" spans="174:174" x14ac:dyDescent="0.3">
      <c r="FR26535"/>
    </row>
    <row r="26536" spans="174:174" x14ac:dyDescent="0.3">
      <c r="FR26536"/>
    </row>
    <row r="26537" spans="174:174" x14ac:dyDescent="0.3">
      <c r="FR26537"/>
    </row>
    <row r="26538" spans="174:174" x14ac:dyDescent="0.3">
      <c r="FR26538"/>
    </row>
    <row r="26539" spans="174:174" x14ac:dyDescent="0.3">
      <c r="FR26539"/>
    </row>
    <row r="26540" spans="174:174" x14ac:dyDescent="0.3">
      <c r="FR26540"/>
    </row>
    <row r="26541" spans="174:174" x14ac:dyDescent="0.3">
      <c r="FR26541"/>
    </row>
    <row r="26542" spans="174:174" x14ac:dyDescent="0.3">
      <c r="FR26542"/>
    </row>
    <row r="26543" spans="174:174" x14ac:dyDescent="0.3">
      <c r="FR26543"/>
    </row>
    <row r="26544" spans="174:174" x14ac:dyDescent="0.3">
      <c r="FR26544"/>
    </row>
    <row r="26545" spans="174:174" x14ac:dyDescent="0.3">
      <c r="FR26545"/>
    </row>
    <row r="26546" spans="174:174" x14ac:dyDescent="0.3">
      <c r="FR26546"/>
    </row>
    <row r="26547" spans="174:174" x14ac:dyDescent="0.3">
      <c r="FR26547"/>
    </row>
    <row r="26548" spans="174:174" x14ac:dyDescent="0.3">
      <c r="FR26548"/>
    </row>
    <row r="26549" spans="174:174" x14ac:dyDescent="0.3">
      <c r="FR26549"/>
    </row>
    <row r="26550" spans="174:174" x14ac:dyDescent="0.3">
      <c r="FR26550"/>
    </row>
    <row r="26551" spans="174:174" x14ac:dyDescent="0.3">
      <c r="FR26551"/>
    </row>
    <row r="26552" spans="174:174" x14ac:dyDescent="0.3">
      <c r="FR26552"/>
    </row>
    <row r="26553" spans="174:174" x14ac:dyDescent="0.3">
      <c r="FR26553"/>
    </row>
    <row r="26554" spans="174:174" x14ac:dyDescent="0.3">
      <c r="FR26554"/>
    </row>
    <row r="26555" spans="174:174" x14ac:dyDescent="0.3">
      <c r="FR26555"/>
    </row>
    <row r="26556" spans="174:174" x14ac:dyDescent="0.3">
      <c r="FR26556"/>
    </row>
    <row r="26557" spans="174:174" x14ac:dyDescent="0.3">
      <c r="FR26557"/>
    </row>
    <row r="26558" spans="174:174" x14ac:dyDescent="0.3">
      <c r="FR26558"/>
    </row>
    <row r="26559" spans="174:174" x14ac:dyDescent="0.3">
      <c r="FR26559"/>
    </row>
    <row r="26560" spans="174:174" x14ac:dyDescent="0.3">
      <c r="FR26560"/>
    </row>
    <row r="26561" spans="174:174" x14ac:dyDescent="0.3">
      <c r="FR26561"/>
    </row>
    <row r="26562" spans="174:174" x14ac:dyDescent="0.3">
      <c r="FR26562"/>
    </row>
    <row r="26563" spans="174:174" x14ac:dyDescent="0.3">
      <c r="FR26563"/>
    </row>
    <row r="26564" spans="174:174" x14ac:dyDescent="0.3">
      <c r="FR26564"/>
    </row>
    <row r="26565" spans="174:174" x14ac:dyDescent="0.3">
      <c r="FR26565"/>
    </row>
    <row r="26566" spans="174:174" x14ac:dyDescent="0.3">
      <c r="FR26566"/>
    </row>
    <row r="26567" spans="174:174" x14ac:dyDescent="0.3">
      <c r="FR26567"/>
    </row>
    <row r="26568" spans="174:174" x14ac:dyDescent="0.3">
      <c r="FR26568"/>
    </row>
    <row r="26569" spans="174:174" x14ac:dyDescent="0.3">
      <c r="FR26569"/>
    </row>
    <row r="26570" spans="174:174" x14ac:dyDescent="0.3">
      <c r="FR26570"/>
    </row>
    <row r="26571" spans="174:174" x14ac:dyDescent="0.3">
      <c r="FR26571"/>
    </row>
    <row r="26572" spans="174:174" x14ac:dyDescent="0.3">
      <c r="FR26572"/>
    </row>
    <row r="26573" spans="174:174" x14ac:dyDescent="0.3">
      <c r="FR26573"/>
    </row>
    <row r="26574" spans="174:174" x14ac:dyDescent="0.3">
      <c r="FR26574"/>
    </row>
    <row r="26575" spans="174:174" x14ac:dyDescent="0.3">
      <c r="FR26575"/>
    </row>
    <row r="26576" spans="174:174" x14ac:dyDescent="0.3">
      <c r="FR26576"/>
    </row>
    <row r="26577" spans="174:174" x14ac:dyDescent="0.3">
      <c r="FR26577"/>
    </row>
    <row r="26578" spans="174:174" x14ac:dyDescent="0.3">
      <c r="FR26578"/>
    </row>
    <row r="26579" spans="174:174" x14ac:dyDescent="0.3">
      <c r="FR26579"/>
    </row>
    <row r="26580" spans="174:174" x14ac:dyDescent="0.3">
      <c r="FR26580"/>
    </row>
    <row r="26581" spans="174:174" x14ac:dyDescent="0.3">
      <c r="FR26581"/>
    </row>
    <row r="26582" spans="174:174" x14ac:dyDescent="0.3">
      <c r="FR26582"/>
    </row>
    <row r="26583" spans="174:174" x14ac:dyDescent="0.3">
      <c r="FR26583"/>
    </row>
    <row r="26584" spans="174:174" x14ac:dyDescent="0.3">
      <c r="FR26584"/>
    </row>
    <row r="26585" spans="174:174" x14ac:dyDescent="0.3">
      <c r="FR26585"/>
    </row>
    <row r="26586" spans="174:174" x14ac:dyDescent="0.3">
      <c r="FR26586"/>
    </row>
    <row r="26587" spans="174:174" x14ac:dyDescent="0.3">
      <c r="FR26587"/>
    </row>
    <row r="26588" spans="174:174" x14ac:dyDescent="0.3">
      <c r="FR26588"/>
    </row>
    <row r="26589" spans="174:174" x14ac:dyDescent="0.3">
      <c r="FR26589"/>
    </row>
    <row r="26590" spans="174:174" x14ac:dyDescent="0.3">
      <c r="FR26590"/>
    </row>
    <row r="26591" spans="174:174" x14ac:dyDescent="0.3">
      <c r="FR26591"/>
    </row>
    <row r="26592" spans="174:174" x14ac:dyDescent="0.3">
      <c r="FR26592"/>
    </row>
    <row r="26593" spans="174:174" x14ac:dyDescent="0.3">
      <c r="FR26593"/>
    </row>
    <row r="26594" spans="174:174" x14ac:dyDescent="0.3">
      <c r="FR26594"/>
    </row>
    <row r="26595" spans="174:174" x14ac:dyDescent="0.3">
      <c r="FR26595"/>
    </row>
    <row r="26596" spans="174:174" x14ac:dyDescent="0.3">
      <c r="FR26596"/>
    </row>
    <row r="26597" spans="174:174" x14ac:dyDescent="0.3">
      <c r="FR26597"/>
    </row>
    <row r="26598" spans="174:174" x14ac:dyDescent="0.3">
      <c r="FR26598"/>
    </row>
    <row r="26599" spans="174:174" x14ac:dyDescent="0.3">
      <c r="FR26599"/>
    </row>
    <row r="26600" spans="174:174" x14ac:dyDescent="0.3">
      <c r="FR26600"/>
    </row>
    <row r="26601" spans="174:174" x14ac:dyDescent="0.3">
      <c r="FR26601"/>
    </row>
    <row r="26602" spans="174:174" x14ac:dyDescent="0.3">
      <c r="FR26602"/>
    </row>
    <row r="26603" spans="174:174" x14ac:dyDescent="0.3">
      <c r="FR26603"/>
    </row>
    <row r="26604" spans="174:174" x14ac:dyDescent="0.3">
      <c r="FR26604"/>
    </row>
    <row r="26605" spans="174:174" x14ac:dyDescent="0.3">
      <c r="FR26605"/>
    </row>
    <row r="26606" spans="174:174" x14ac:dyDescent="0.3">
      <c r="FR26606"/>
    </row>
    <row r="26607" spans="174:174" x14ac:dyDescent="0.3">
      <c r="FR26607"/>
    </row>
    <row r="26608" spans="174:174" x14ac:dyDescent="0.3">
      <c r="FR26608"/>
    </row>
    <row r="26609" spans="174:174" x14ac:dyDescent="0.3">
      <c r="FR26609"/>
    </row>
    <row r="26610" spans="174:174" x14ac:dyDescent="0.3">
      <c r="FR26610"/>
    </row>
    <row r="26611" spans="174:174" x14ac:dyDescent="0.3">
      <c r="FR26611"/>
    </row>
    <row r="26612" spans="174:174" x14ac:dyDescent="0.3">
      <c r="FR26612"/>
    </row>
    <row r="26613" spans="174:174" x14ac:dyDescent="0.3">
      <c r="FR26613"/>
    </row>
    <row r="26614" spans="174:174" x14ac:dyDescent="0.3">
      <c r="FR26614"/>
    </row>
    <row r="26615" spans="174:174" x14ac:dyDescent="0.3">
      <c r="FR26615"/>
    </row>
    <row r="26616" spans="174:174" x14ac:dyDescent="0.3">
      <c r="FR26616"/>
    </row>
    <row r="26617" spans="174:174" x14ac:dyDescent="0.3">
      <c r="FR26617"/>
    </row>
    <row r="26618" spans="174:174" x14ac:dyDescent="0.3">
      <c r="FR26618"/>
    </row>
    <row r="26619" spans="174:174" x14ac:dyDescent="0.3">
      <c r="FR26619"/>
    </row>
    <row r="26620" spans="174:174" x14ac:dyDescent="0.3">
      <c r="FR26620"/>
    </row>
    <row r="26621" spans="174:174" x14ac:dyDescent="0.3">
      <c r="FR26621"/>
    </row>
    <row r="26622" spans="174:174" x14ac:dyDescent="0.3">
      <c r="FR26622"/>
    </row>
    <row r="26623" spans="174:174" x14ac:dyDescent="0.3">
      <c r="FR26623"/>
    </row>
    <row r="26624" spans="174:174" x14ac:dyDescent="0.3">
      <c r="FR26624"/>
    </row>
    <row r="26625" spans="174:174" x14ac:dyDescent="0.3">
      <c r="FR26625"/>
    </row>
    <row r="26626" spans="174:174" x14ac:dyDescent="0.3">
      <c r="FR26626"/>
    </row>
    <row r="26627" spans="174:174" x14ac:dyDescent="0.3">
      <c r="FR26627"/>
    </row>
    <row r="26628" spans="174:174" x14ac:dyDescent="0.3">
      <c r="FR26628"/>
    </row>
    <row r="26629" spans="174:174" x14ac:dyDescent="0.3">
      <c r="FR26629"/>
    </row>
    <row r="26630" spans="174:174" x14ac:dyDescent="0.3">
      <c r="FR26630"/>
    </row>
    <row r="26631" spans="174:174" x14ac:dyDescent="0.3">
      <c r="FR26631"/>
    </row>
    <row r="26632" spans="174:174" x14ac:dyDescent="0.3">
      <c r="FR26632"/>
    </row>
    <row r="26633" spans="174:174" x14ac:dyDescent="0.3">
      <c r="FR26633"/>
    </row>
    <row r="26634" spans="174:174" x14ac:dyDescent="0.3">
      <c r="FR26634"/>
    </row>
    <row r="26635" spans="174:174" x14ac:dyDescent="0.3">
      <c r="FR26635"/>
    </row>
    <row r="26636" spans="174:174" x14ac:dyDescent="0.3">
      <c r="FR26636"/>
    </row>
    <row r="26637" spans="174:174" x14ac:dyDescent="0.3">
      <c r="FR26637"/>
    </row>
    <row r="26638" spans="174:174" x14ac:dyDescent="0.3">
      <c r="FR26638"/>
    </row>
    <row r="26639" spans="174:174" x14ac:dyDescent="0.3">
      <c r="FR26639"/>
    </row>
    <row r="26640" spans="174:174" x14ac:dyDescent="0.3">
      <c r="FR26640"/>
    </row>
    <row r="26641" spans="174:174" x14ac:dyDescent="0.3">
      <c r="FR26641"/>
    </row>
    <row r="26642" spans="174:174" x14ac:dyDescent="0.3">
      <c r="FR26642"/>
    </row>
    <row r="26643" spans="174:174" x14ac:dyDescent="0.3">
      <c r="FR26643"/>
    </row>
    <row r="26644" spans="174:174" x14ac:dyDescent="0.3">
      <c r="FR26644"/>
    </row>
    <row r="26645" spans="174:174" x14ac:dyDescent="0.3">
      <c r="FR26645"/>
    </row>
    <row r="26646" spans="174:174" x14ac:dyDescent="0.3">
      <c r="FR26646"/>
    </row>
    <row r="26647" spans="174:174" x14ac:dyDescent="0.3">
      <c r="FR26647"/>
    </row>
    <row r="26648" spans="174:174" x14ac:dyDescent="0.3">
      <c r="FR26648"/>
    </row>
    <row r="26649" spans="174:174" x14ac:dyDescent="0.3">
      <c r="FR26649"/>
    </row>
    <row r="26650" spans="174:174" x14ac:dyDescent="0.3">
      <c r="FR26650"/>
    </row>
    <row r="26651" spans="174:174" x14ac:dyDescent="0.3">
      <c r="FR26651"/>
    </row>
    <row r="26652" spans="174:174" x14ac:dyDescent="0.3">
      <c r="FR26652"/>
    </row>
    <row r="26653" spans="174:174" x14ac:dyDescent="0.3">
      <c r="FR26653"/>
    </row>
    <row r="26654" spans="174:174" x14ac:dyDescent="0.3">
      <c r="FR26654"/>
    </row>
    <row r="26655" spans="174:174" x14ac:dyDescent="0.3">
      <c r="FR26655"/>
    </row>
    <row r="26656" spans="174:174" x14ac:dyDescent="0.3">
      <c r="FR26656"/>
    </row>
    <row r="26657" spans="174:174" x14ac:dyDescent="0.3">
      <c r="FR26657"/>
    </row>
    <row r="26658" spans="174:174" x14ac:dyDescent="0.3">
      <c r="FR26658"/>
    </row>
    <row r="26659" spans="174:174" x14ac:dyDescent="0.3">
      <c r="FR26659"/>
    </row>
    <row r="26660" spans="174:174" x14ac:dyDescent="0.3">
      <c r="FR26660"/>
    </row>
    <row r="26661" spans="174:174" x14ac:dyDescent="0.3">
      <c r="FR26661"/>
    </row>
    <row r="26662" spans="174:174" x14ac:dyDescent="0.3">
      <c r="FR26662"/>
    </row>
    <row r="26663" spans="174:174" x14ac:dyDescent="0.3">
      <c r="FR26663"/>
    </row>
    <row r="26664" spans="174:174" x14ac:dyDescent="0.3">
      <c r="FR26664"/>
    </row>
    <row r="26665" spans="174:174" x14ac:dyDescent="0.3">
      <c r="FR26665"/>
    </row>
    <row r="26666" spans="174:174" x14ac:dyDescent="0.3">
      <c r="FR26666"/>
    </row>
    <row r="26667" spans="174:174" x14ac:dyDescent="0.3">
      <c r="FR26667"/>
    </row>
    <row r="26668" spans="174:174" x14ac:dyDescent="0.3">
      <c r="FR26668"/>
    </row>
    <row r="26669" spans="174:174" x14ac:dyDescent="0.3">
      <c r="FR26669"/>
    </row>
    <row r="26670" spans="174:174" x14ac:dyDescent="0.3">
      <c r="FR26670"/>
    </row>
    <row r="26671" spans="174:174" x14ac:dyDescent="0.3">
      <c r="FR26671"/>
    </row>
    <row r="26672" spans="174:174" x14ac:dyDescent="0.3">
      <c r="FR26672"/>
    </row>
    <row r="26673" spans="174:174" x14ac:dyDescent="0.3">
      <c r="FR26673"/>
    </row>
    <row r="26674" spans="174:174" x14ac:dyDescent="0.3">
      <c r="FR26674"/>
    </row>
    <row r="26675" spans="174:174" x14ac:dyDescent="0.3">
      <c r="FR26675"/>
    </row>
    <row r="26676" spans="174:174" x14ac:dyDescent="0.3">
      <c r="FR26676"/>
    </row>
    <row r="26677" spans="174:174" x14ac:dyDescent="0.3">
      <c r="FR26677"/>
    </row>
    <row r="26678" spans="174:174" x14ac:dyDescent="0.3">
      <c r="FR26678"/>
    </row>
    <row r="26679" spans="174:174" x14ac:dyDescent="0.3">
      <c r="FR26679"/>
    </row>
    <row r="26680" spans="174:174" x14ac:dyDescent="0.3">
      <c r="FR26680"/>
    </row>
    <row r="26681" spans="174:174" x14ac:dyDescent="0.3">
      <c r="FR26681"/>
    </row>
    <row r="26682" spans="174:174" x14ac:dyDescent="0.3">
      <c r="FR26682"/>
    </row>
    <row r="26683" spans="174:174" x14ac:dyDescent="0.3">
      <c r="FR26683"/>
    </row>
    <row r="26684" spans="174:174" x14ac:dyDescent="0.3">
      <c r="FR26684"/>
    </row>
    <row r="26685" spans="174:174" x14ac:dyDescent="0.3">
      <c r="FR26685"/>
    </row>
    <row r="26686" spans="174:174" x14ac:dyDescent="0.3">
      <c r="FR26686"/>
    </row>
    <row r="26687" spans="174:174" x14ac:dyDescent="0.3">
      <c r="FR26687"/>
    </row>
    <row r="26688" spans="174:174" x14ac:dyDescent="0.3">
      <c r="FR26688"/>
    </row>
    <row r="26689" spans="174:174" x14ac:dyDescent="0.3">
      <c r="FR26689"/>
    </row>
    <row r="26690" spans="174:174" x14ac:dyDescent="0.3">
      <c r="FR26690"/>
    </row>
    <row r="26691" spans="174:174" x14ac:dyDescent="0.3">
      <c r="FR26691"/>
    </row>
    <row r="26692" spans="174:174" x14ac:dyDescent="0.3">
      <c r="FR26692"/>
    </row>
    <row r="26693" spans="174:174" x14ac:dyDescent="0.3">
      <c r="FR26693"/>
    </row>
    <row r="26694" spans="174:174" x14ac:dyDescent="0.3">
      <c r="FR26694"/>
    </row>
    <row r="26695" spans="174:174" x14ac:dyDescent="0.3">
      <c r="FR26695"/>
    </row>
    <row r="26696" spans="174:174" x14ac:dyDescent="0.3">
      <c r="FR26696"/>
    </row>
    <row r="26697" spans="174:174" x14ac:dyDescent="0.3">
      <c r="FR26697"/>
    </row>
    <row r="26698" spans="174:174" x14ac:dyDescent="0.3">
      <c r="FR26698"/>
    </row>
    <row r="26699" spans="174:174" x14ac:dyDescent="0.3">
      <c r="FR26699"/>
    </row>
    <row r="26700" spans="174:174" x14ac:dyDescent="0.3">
      <c r="FR26700"/>
    </row>
    <row r="26701" spans="174:174" x14ac:dyDescent="0.3">
      <c r="FR26701"/>
    </row>
    <row r="26702" spans="174:174" x14ac:dyDescent="0.3">
      <c r="FR26702"/>
    </row>
    <row r="26703" spans="174:174" x14ac:dyDescent="0.3">
      <c r="FR26703"/>
    </row>
    <row r="26704" spans="174:174" x14ac:dyDescent="0.3">
      <c r="FR26704"/>
    </row>
    <row r="26705" spans="174:174" x14ac:dyDescent="0.3">
      <c r="FR26705"/>
    </row>
    <row r="26706" spans="174:174" x14ac:dyDescent="0.3">
      <c r="FR26706"/>
    </row>
    <row r="26707" spans="174:174" x14ac:dyDescent="0.3">
      <c r="FR26707"/>
    </row>
    <row r="26708" spans="174:174" x14ac:dyDescent="0.3">
      <c r="FR26708"/>
    </row>
    <row r="26709" spans="174:174" x14ac:dyDescent="0.3">
      <c r="FR26709"/>
    </row>
    <row r="26710" spans="174:174" x14ac:dyDescent="0.3">
      <c r="FR26710"/>
    </row>
    <row r="26711" spans="174:174" x14ac:dyDescent="0.3">
      <c r="FR26711"/>
    </row>
    <row r="26712" spans="174:174" x14ac:dyDescent="0.3">
      <c r="FR26712"/>
    </row>
    <row r="26713" spans="174:174" x14ac:dyDescent="0.3">
      <c r="FR26713"/>
    </row>
    <row r="26714" spans="174:174" x14ac:dyDescent="0.3">
      <c r="FR26714"/>
    </row>
    <row r="26715" spans="174:174" x14ac:dyDescent="0.3">
      <c r="FR26715"/>
    </row>
    <row r="26716" spans="174:174" x14ac:dyDescent="0.3">
      <c r="FR26716"/>
    </row>
    <row r="26717" spans="174:174" x14ac:dyDescent="0.3">
      <c r="FR26717"/>
    </row>
    <row r="26718" spans="174:174" x14ac:dyDescent="0.3">
      <c r="FR26718"/>
    </row>
    <row r="26719" spans="174:174" x14ac:dyDescent="0.3">
      <c r="FR26719"/>
    </row>
    <row r="26720" spans="174:174" x14ac:dyDescent="0.3">
      <c r="FR26720"/>
    </row>
    <row r="26721" spans="174:174" x14ac:dyDescent="0.3">
      <c r="FR26721"/>
    </row>
    <row r="26722" spans="174:174" x14ac:dyDescent="0.3">
      <c r="FR26722"/>
    </row>
    <row r="26723" spans="174:174" x14ac:dyDescent="0.3">
      <c r="FR26723"/>
    </row>
    <row r="26724" spans="174:174" x14ac:dyDescent="0.3">
      <c r="FR26724"/>
    </row>
    <row r="26725" spans="174:174" x14ac:dyDescent="0.3">
      <c r="FR26725"/>
    </row>
    <row r="26726" spans="174:174" x14ac:dyDescent="0.3">
      <c r="FR26726"/>
    </row>
    <row r="26727" spans="174:174" x14ac:dyDescent="0.3">
      <c r="FR26727"/>
    </row>
    <row r="26728" spans="174:174" x14ac:dyDescent="0.3">
      <c r="FR26728"/>
    </row>
    <row r="26729" spans="174:174" x14ac:dyDescent="0.3">
      <c r="FR26729"/>
    </row>
    <row r="26730" spans="174:174" x14ac:dyDescent="0.3">
      <c r="FR26730"/>
    </row>
    <row r="26731" spans="174:174" x14ac:dyDescent="0.3">
      <c r="FR26731"/>
    </row>
    <row r="26732" spans="174:174" x14ac:dyDescent="0.3">
      <c r="FR26732"/>
    </row>
    <row r="26733" spans="174:174" x14ac:dyDescent="0.3">
      <c r="FR26733"/>
    </row>
    <row r="26734" spans="174:174" x14ac:dyDescent="0.3">
      <c r="FR26734"/>
    </row>
    <row r="26735" spans="174:174" x14ac:dyDescent="0.3">
      <c r="FR26735"/>
    </row>
    <row r="26736" spans="174:174" x14ac:dyDescent="0.3">
      <c r="FR26736"/>
    </row>
    <row r="26737" spans="174:174" x14ac:dyDescent="0.3">
      <c r="FR26737"/>
    </row>
    <row r="26738" spans="174:174" x14ac:dyDescent="0.3">
      <c r="FR26738"/>
    </row>
    <row r="26739" spans="174:174" x14ac:dyDescent="0.3">
      <c r="FR26739"/>
    </row>
    <row r="26740" spans="174:174" x14ac:dyDescent="0.3">
      <c r="FR26740"/>
    </row>
    <row r="26741" spans="174:174" x14ac:dyDescent="0.3">
      <c r="FR26741"/>
    </row>
    <row r="26742" spans="174:174" x14ac:dyDescent="0.3">
      <c r="FR26742"/>
    </row>
    <row r="26743" spans="174:174" x14ac:dyDescent="0.3">
      <c r="FR26743"/>
    </row>
    <row r="26744" spans="174:174" x14ac:dyDescent="0.3">
      <c r="FR26744"/>
    </row>
    <row r="26745" spans="174:174" x14ac:dyDescent="0.3">
      <c r="FR26745"/>
    </row>
    <row r="26746" spans="174:174" x14ac:dyDescent="0.3">
      <c r="FR26746"/>
    </row>
    <row r="26747" spans="174:174" x14ac:dyDescent="0.3">
      <c r="FR26747"/>
    </row>
    <row r="26748" spans="174:174" x14ac:dyDescent="0.3">
      <c r="FR26748"/>
    </row>
    <row r="26749" spans="174:174" x14ac:dyDescent="0.3">
      <c r="FR26749"/>
    </row>
    <row r="26750" spans="174:174" x14ac:dyDescent="0.3">
      <c r="FR26750"/>
    </row>
    <row r="26751" spans="174:174" x14ac:dyDescent="0.3">
      <c r="FR26751"/>
    </row>
    <row r="26752" spans="174:174" x14ac:dyDescent="0.3">
      <c r="FR26752"/>
    </row>
    <row r="26753" spans="174:174" x14ac:dyDescent="0.3">
      <c r="FR26753"/>
    </row>
    <row r="26754" spans="174:174" x14ac:dyDescent="0.3">
      <c r="FR26754"/>
    </row>
    <row r="26755" spans="174:174" x14ac:dyDescent="0.3">
      <c r="FR26755"/>
    </row>
    <row r="26756" spans="174:174" x14ac:dyDescent="0.3">
      <c r="FR26756"/>
    </row>
    <row r="26757" spans="174:174" x14ac:dyDescent="0.3">
      <c r="FR26757"/>
    </row>
    <row r="26758" spans="174:174" x14ac:dyDescent="0.3">
      <c r="FR26758"/>
    </row>
    <row r="26759" spans="174:174" x14ac:dyDescent="0.3">
      <c r="FR26759"/>
    </row>
    <row r="26760" spans="174:174" x14ac:dyDescent="0.3">
      <c r="FR26760"/>
    </row>
    <row r="26761" spans="174:174" x14ac:dyDescent="0.3">
      <c r="FR26761"/>
    </row>
    <row r="26762" spans="174:174" x14ac:dyDescent="0.3">
      <c r="FR26762"/>
    </row>
    <row r="26763" spans="174:174" x14ac:dyDescent="0.3">
      <c r="FR26763"/>
    </row>
    <row r="26764" spans="174:174" x14ac:dyDescent="0.3">
      <c r="FR26764"/>
    </row>
    <row r="26765" spans="174:174" x14ac:dyDescent="0.3">
      <c r="FR26765"/>
    </row>
    <row r="26766" spans="174:174" x14ac:dyDescent="0.3">
      <c r="FR26766"/>
    </row>
    <row r="26767" spans="174:174" x14ac:dyDescent="0.3">
      <c r="FR26767"/>
    </row>
    <row r="26768" spans="174:174" x14ac:dyDescent="0.3">
      <c r="FR26768"/>
    </row>
    <row r="26769" spans="174:174" x14ac:dyDescent="0.3">
      <c r="FR26769"/>
    </row>
    <row r="26770" spans="174:174" x14ac:dyDescent="0.3">
      <c r="FR26770"/>
    </row>
    <row r="26771" spans="174:174" x14ac:dyDescent="0.3">
      <c r="FR26771"/>
    </row>
    <row r="26772" spans="174:174" x14ac:dyDescent="0.3">
      <c r="FR26772"/>
    </row>
    <row r="26773" spans="174:174" x14ac:dyDescent="0.3">
      <c r="FR26773"/>
    </row>
    <row r="26774" spans="174:174" x14ac:dyDescent="0.3">
      <c r="FR26774"/>
    </row>
    <row r="26775" spans="174:174" x14ac:dyDescent="0.3">
      <c r="FR26775"/>
    </row>
    <row r="26776" spans="174:174" x14ac:dyDescent="0.3">
      <c r="FR26776"/>
    </row>
    <row r="26777" spans="174:174" x14ac:dyDescent="0.3">
      <c r="FR26777"/>
    </row>
    <row r="26778" spans="174:174" x14ac:dyDescent="0.3">
      <c r="FR26778"/>
    </row>
    <row r="26779" spans="174:174" x14ac:dyDescent="0.3">
      <c r="FR26779"/>
    </row>
    <row r="26780" spans="174:174" x14ac:dyDescent="0.3">
      <c r="FR26780"/>
    </row>
    <row r="26781" spans="174:174" x14ac:dyDescent="0.3">
      <c r="FR26781"/>
    </row>
    <row r="26782" spans="174:174" x14ac:dyDescent="0.3">
      <c r="FR26782"/>
    </row>
    <row r="26783" spans="174:174" x14ac:dyDescent="0.3">
      <c r="FR26783"/>
    </row>
    <row r="26784" spans="174:174" x14ac:dyDescent="0.3">
      <c r="FR26784"/>
    </row>
    <row r="26785" spans="174:174" x14ac:dyDescent="0.3">
      <c r="FR26785"/>
    </row>
    <row r="26786" spans="174:174" x14ac:dyDescent="0.3">
      <c r="FR26786"/>
    </row>
    <row r="26787" spans="174:174" x14ac:dyDescent="0.3">
      <c r="FR26787"/>
    </row>
    <row r="26788" spans="174:174" x14ac:dyDescent="0.3">
      <c r="FR26788"/>
    </row>
    <row r="26789" spans="174:174" x14ac:dyDescent="0.3">
      <c r="FR26789"/>
    </row>
    <row r="26790" spans="174:174" x14ac:dyDescent="0.3">
      <c r="FR26790"/>
    </row>
    <row r="26791" spans="174:174" x14ac:dyDescent="0.3">
      <c r="FR26791"/>
    </row>
    <row r="26792" spans="174:174" x14ac:dyDescent="0.3">
      <c r="FR26792"/>
    </row>
    <row r="26793" spans="174:174" x14ac:dyDescent="0.3">
      <c r="FR26793"/>
    </row>
    <row r="26794" spans="174:174" x14ac:dyDescent="0.3">
      <c r="FR26794"/>
    </row>
    <row r="26795" spans="174:174" x14ac:dyDescent="0.3">
      <c r="FR26795"/>
    </row>
    <row r="26796" spans="174:174" x14ac:dyDescent="0.3">
      <c r="FR26796"/>
    </row>
    <row r="26797" spans="174:174" x14ac:dyDescent="0.3">
      <c r="FR26797"/>
    </row>
    <row r="26798" spans="174:174" x14ac:dyDescent="0.3">
      <c r="FR26798"/>
    </row>
    <row r="26799" spans="174:174" x14ac:dyDescent="0.3">
      <c r="FR26799"/>
    </row>
    <row r="26800" spans="174:174" x14ac:dyDescent="0.3">
      <c r="FR26800"/>
    </row>
    <row r="26801" spans="174:174" x14ac:dyDescent="0.3">
      <c r="FR26801"/>
    </row>
    <row r="26802" spans="174:174" x14ac:dyDescent="0.3">
      <c r="FR26802"/>
    </row>
    <row r="26803" spans="174:174" x14ac:dyDescent="0.3">
      <c r="FR26803"/>
    </row>
    <row r="26804" spans="174:174" x14ac:dyDescent="0.3">
      <c r="FR26804"/>
    </row>
    <row r="26805" spans="174:174" x14ac:dyDescent="0.3">
      <c r="FR26805"/>
    </row>
    <row r="26806" spans="174:174" x14ac:dyDescent="0.3">
      <c r="FR26806"/>
    </row>
    <row r="26807" spans="174:174" x14ac:dyDescent="0.3">
      <c r="FR26807"/>
    </row>
    <row r="26808" spans="174:174" x14ac:dyDescent="0.3">
      <c r="FR26808"/>
    </row>
    <row r="26809" spans="174:174" x14ac:dyDescent="0.3">
      <c r="FR26809"/>
    </row>
    <row r="26810" spans="174:174" x14ac:dyDescent="0.3">
      <c r="FR26810"/>
    </row>
    <row r="26811" spans="174:174" x14ac:dyDescent="0.3">
      <c r="FR26811"/>
    </row>
    <row r="26812" spans="174:174" x14ac:dyDescent="0.3">
      <c r="FR26812"/>
    </row>
    <row r="26813" spans="174:174" x14ac:dyDescent="0.3">
      <c r="FR26813"/>
    </row>
    <row r="26814" spans="174:174" x14ac:dyDescent="0.3">
      <c r="FR26814"/>
    </row>
    <row r="26815" spans="174:174" x14ac:dyDescent="0.3">
      <c r="FR26815"/>
    </row>
    <row r="26816" spans="174:174" x14ac:dyDescent="0.3">
      <c r="FR26816"/>
    </row>
    <row r="26817" spans="174:174" x14ac:dyDescent="0.3">
      <c r="FR26817"/>
    </row>
    <row r="26818" spans="174:174" x14ac:dyDescent="0.3">
      <c r="FR26818"/>
    </row>
    <row r="26819" spans="174:174" x14ac:dyDescent="0.3">
      <c r="FR26819"/>
    </row>
    <row r="26820" spans="174:174" x14ac:dyDescent="0.3">
      <c r="FR26820"/>
    </row>
    <row r="26821" spans="174:174" x14ac:dyDescent="0.3">
      <c r="FR26821"/>
    </row>
    <row r="26822" spans="174:174" x14ac:dyDescent="0.3">
      <c r="FR26822"/>
    </row>
    <row r="26823" spans="174:174" x14ac:dyDescent="0.3">
      <c r="FR26823"/>
    </row>
    <row r="26824" spans="174:174" x14ac:dyDescent="0.3">
      <c r="FR26824"/>
    </row>
    <row r="26825" spans="174:174" x14ac:dyDescent="0.3">
      <c r="FR26825"/>
    </row>
    <row r="26826" spans="174:174" x14ac:dyDescent="0.3">
      <c r="FR26826"/>
    </row>
    <row r="26827" spans="174:174" x14ac:dyDescent="0.3">
      <c r="FR26827"/>
    </row>
    <row r="26828" spans="174:174" x14ac:dyDescent="0.3">
      <c r="FR26828"/>
    </row>
    <row r="26829" spans="174:174" x14ac:dyDescent="0.3">
      <c r="FR26829"/>
    </row>
    <row r="26830" spans="174:174" x14ac:dyDescent="0.3">
      <c r="FR26830"/>
    </row>
    <row r="26831" spans="174:174" x14ac:dyDescent="0.3">
      <c r="FR26831"/>
    </row>
    <row r="26832" spans="174:174" x14ac:dyDescent="0.3">
      <c r="FR26832"/>
    </row>
    <row r="26833" spans="174:174" x14ac:dyDescent="0.3">
      <c r="FR26833"/>
    </row>
    <row r="26834" spans="174:174" x14ac:dyDescent="0.3">
      <c r="FR26834"/>
    </row>
    <row r="26835" spans="174:174" x14ac:dyDescent="0.3">
      <c r="FR26835"/>
    </row>
    <row r="26836" spans="174:174" x14ac:dyDescent="0.3">
      <c r="FR26836"/>
    </row>
    <row r="26837" spans="174:174" x14ac:dyDescent="0.3">
      <c r="FR26837"/>
    </row>
    <row r="26838" spans="174:174" x14ac:dyDescent="0.3">
      <c r="FR26838"/>
    </row>
    <row r="26839" spans="174:174" x14ac:dyDescent="0.3">
      <c r="FR26839"/>
    </row>
    <row r="26840" spans="174:174" x14ac:dyDescent="0.3">
      <c r="FR26840"/>
    </row>
    <row r="26841" spans="174:174" x14ac:dyDescent="0.3">
      <c r="FR26841"/>
    </row>
    <row r="26842" spans="174:174" x14ac:dyDescent="0.3">
      <c r="FR26842"/>
    </row>
    <row r="26843" spans="174:174" x14ac:dyDescent="0.3">
      <c r="FR26843"/>
    </row>
    <row r="26844" spans="174:174" x14ac:dyDescent="0.3">
      <c r="FR26844"/>
    </row>
    <row r="26845" spans="174:174" x14ac:dyDescent="0.3">
      <c r="FR26845"/>
    </row>
    <row r="26846" spans="174:174" x14ac:dyDescent="0.3">
      <c r="FR26846"/>
    </row>
    <row r="26847" spans="174:174" x14ac:dyDescent="0.3">
      <c r="FR26847"/>
    </row>
    <row r="26848" spans="174:174" x14ac:dyDescent="0.3">
      <c r="FR26848"/>
    </row>
    <row r="26849" spans="174:174" x14ac:dyDescent="0.3">
      <c r="FR26849"/>
    </row>
    <row r="26850" spans="174:174" x14ac:dyDescent="0.3">
      <c r="FR26850"/>
    </row>
    <row r="26851" spans="174:174" x14ac:dyDescent="0.3">
      <c r="FR26851"/>
    </row>
    <row r="26852" spans="174:174" x14ac:dyDescent="0.3">
      <c r="FR26852"/>
    </row>
    <row r="26853" spans="174:174" x14ac:dyDescent="0.3">
      <c r="FR26853"/>
    </row>
    <row r="26854" spans="174:174" x14ac:dyDescent="0.3">
      <c r="FR26854"/>
    </row>
    <row r="26855" spans="174:174" x14ac:dyDescent="0.3">
      <c r="FR26855"/>
    </row>
    <row r="26856" spans="174:174" x14ac:dyDescent="0.3">
      <c r="FR26856"/>
    </row>
    <row r="26857" spans="174:174" x14ac:dyDescent="0.3">
      <c r="FR26857"/>
    </row>
    <row r="26858" spans="174:174" x14ac:dyDescent="0.3">
      <c r="FR26858"/>
    </row>
    <row r="26859" spans="174:174" x14ac:dyDescent="0.3">
      <c r="FR26859"/>
    </row>
    <row r="26860" spans="174:174" x14ac:dyDescent="0.3">
      <c r="FR26860"/>
    </row>
    <row r="26861" spans="174:174" x14ac:dyDescent="0.3">
      <c r="FR26861"/>
    </row>
    <row r="26862" spans="174:174" x14ac:dyDescent="0.3">
      <c r="FR26862"/>
    </row>
    <row r="26863" spans="174:174" x14ac:dyDescent="0.3">
      <c r="FR26863"/>
    </row>
    <row r="26864" spans="174:174" x14ac:dyDescent="0.3">
      <c r="FR26864"/>
    </row>
    <row r="26865" spans="174:174" x14ac:dyDescent="0.3">
      <c r="FR26865"/>
    </row>
    <row r="26866" spans="174:174" x14ac:dyDescent="0.3">
      <c r="FR26866"/>
    </row>
    <row r="26867" spans="174:174" x14ac:dyDescent="0.3">
      <c r="FR26867"/>
    </row>
    <row r="26868" spans="174:174" x14ac:dyDescent="0.3">
      <c r="FR26868"/>
    </row>
    <row r="26869" spans="174:174" x14ac:dyDescent="0.3">
      <c r="FR26869"/>
    </row>
    <row r="26870" spans="174:174" x14ac:dyDescent="0.3">
      <c r="FR26870"/>
    </row>
    <row r="26871" spans="174:174" x14ac:dyDescent="0.3">
      <c r="FR26871"/>
    </row>
    <row r="26872" spans="174:174" x14ac:dyDescent="0.3">
      <c r="FR26872"/>
    </row>
    <row r="26873" spans="174:174" x14ac:dyDescent="0.3">
      <c r="FR26873"/>
    </row>
    <row r="26874" spans="174:174" x14ac:dyDescent="0.3">
      <c r="FR26874"/>
    </row>
    <row r="26875" spans="174:174" x14ac:dyDescent="0.3">
      <c r="FR26875"/>
    </row>
    <row r="26876" spans="174:174" x14ac:dyDescent="0.3">
      <c r="FR26876"/>
    </row>
    <row r="26877" spans="174:174" x14ac:dyDescent="0.3">
      <c r="FR26877"/>
    </row>
    <row r="26878" spans="174:174" x14ac:dyDescent="0.3">
      <c r="FR26878"/>
    </row>
    <row r="26879" spans="174:174" x14ac:dyDescent="0.3">
      <c r="FR26879"/>
    </row>
    <row r="26880" spans="174:174" x14ac:dyDescent="0.3">
      <c r="FR26880"/>
    </row>
    <row r="26881" spans="174:174" x14ac:dyDescent="0.3">
      <c r="FR26881"/>
    </row>
    <row r="26882" spans="174:174" x14ac:dyDescent="0.3">
      <c r="FR26882"/>
    </row>
    <row r="26883" spans="174:174" x14ac:dyDescent="0.3">
      <c r="FR26883"/>
    </row>
    <row r="26884" spans="174:174" x14ac:dyDescent="0.3">
      <c r="FR26884"/>
    </row>
    <row r="26885" spans="174:174" x14ac:dyDescent="0.3">
      <c r="FR26885"/>
    </row>
    <row r="26886" spans="174:174" x14ac:dyDescent="0.3">
      <c r="FR26886"/>
    </row>
    <row r="26887" spans="174:174" x14ac:dyDescent="0.3">
      <c r="FR26887"/>
    </row>
    <row r="26888" spans="174:174" x14ac:dyDescent="0.3">
      <c r="FR26888"/>
    </row>
    <row r="26889" spans="174:174" x14ac:dyDescent="0.3">
      <c r="FR26889"/>
    </row>
    <row r="26890" spans="174:174" x14ac:dyDescent="0.3">
      <c r="FR26890"/>
    </row>
    <row r="26891" spans="174:174" x14ac:dyDescent="0.3">
      <c r="FR26891"/>
    </row>
    <row r="26892" spans="174:174" x14ac:dyDescent="0.3">
      <c r="FR26892"/>
    </row>
    <row r="26893" spans="174:174" x14ac:dyDescent="0.3">
      <c r="FR26893"/>
    </row>
    <row r="26894" spans="174:174" x14ac:dyDescent="0.3">
      <c r="FR26894"/>
    </row>
    <row r="26895" spans="174:174" x14ac:dyDescent="0.3">
      <c r="FR26895"/>
    </row>
    <row r="26896" spans="174:174" x14ac:dyDescent="0.3">
      <c r="FR26896"/>
    </row>
    <row r="26897" spans="174:174" x14ac:dyDescent="0.3">
      <c r="FR26897"/>
    </row>
    <row r="26898" spans="174:174" x14ac:dyDescent="0.3">
      <c r="FR26898"/>
    </row>
    <row r="26899" spans="174:174" x14ac:dyDescent="0.3">
      <c r="FR26899"/>
    </row>
    <row r="26900" spans="174:174" x14ac:dyDescent="0.3">
      <c r="FR26900"/>
    </row>
    <row r="26901" spans="174:174" x14ac:dyDescent="0.3">
      <c r="FR26901"/>
    </row>
    <row r="26902" spans="174:174" x14ac:dyDescent="0.3">
      <c r="FR26902"/>
    </row>
    <row r="26903" spans="174:174" x14ac:dyDescent="0.3">
      <c r="FR26903"/>
    </row>
    <row r="26904" spans="174:174" x14ac:dyDescent="0.3">
      <c r="FR26904"/>
    </row>
    <row r="26905" spans="174:174" x14ac:dyDescent="0.3">
      <c r="FR26905"/>
    </row>
    <row r="26906" spans="174:174" x14ac:dyDescent="0.3">
      <c r="FR26906"/>
    </row>
    <row r="26907" spans="174:174" x14ac:dyDescent="0.3">
      <c r="FR26907"/>
    </row>
    <row r="26908" spans="174:174" x14ac:dyDescent="0.3">
      <c r="FR26908"/>
    </row>
    <row r="26909" spans="174:174" x14ac:dyDescent="0.3">
      <c r="FR26909"/>
    </row>
    <row r="26910" spans="174:174" x14ac:dyDescent="0.3">
      <c r="FR26910"/>
    </row>
    <row r="26911" spans="174:174" x14ac:dyDescent="0.3">
      <c r="FR26911"/>
    </row>
    <row r="26912" spans="174:174" x14ac:dyDescent="0.3">
      <c r="FR26912"/>
    </row>
    <row r="26913" spans="174:174" x14ac:dyDescent="0.3">
      <c r="FR26913"/>
    </row>
    <row r="26914" spans="174:174" x14ac:dyDescent="0.3">
      <c r="FR26914"/>
    </row>
    <row r="26915" spans="174:174" x14ac:dyDescent="0.3">
      <c r="FR26915"/>
    </row>
    <row r="26916" spans="174:174" x14ac:dyDescent="0.3">
      <c r="FR26916"/>
    </row>
    <row r="26917" spans="174:174" x14ac:dyDescent="0.3">
      <c r="FR26917"/>
    </row>
    <row r="26918" spans="174:174" x14ac:dyDescent="0.3">
      <c r="FR26918"/>
    </row>
    <row r="26919" spans="174:174" x14ac:dyDescent="0.3">
      <c r="FR26919"/>
    </row>
    <row r="26920" spans="174:174" x14ac:dyDescent="0.3">
      <c r="FR26920"/>
    </row>
    <row r="26921" spans="174:174" x14ac:dyDescent="0.3">
      <c r="FR26921"/>
    </row>
    <row r="26922" spans="174:174" x14ac:dyDescent="0.3">
      <c r="FR26922"/>
    </row>
    <row r="26923" spans="174:174" x14ac:dyDescent="0.3">
      <c r="FR26923"/>
    </row>
    <row r="26924" spans="174:174" x14ac:dyDescent="0.3">
      <c r="FR26924"/>
    </row>
    <row r="26925" spans="174:174" x14ac:dyDescent="0.3">
      <c r="FR26925"/>
    </row>
    <row r="26926" spans="174:174" x14ac:dyDescent="0.3">
      <c r="FR26926"/>
    </row>
    <row r="26927" spans="174:174" x14ac:dyDescent="0.3">
      <c r="FR26927"/>
    </row>
    <row r="26928" spans="174:174" x14ac:dyDescent="0.3">
      <c r="FR26928"/>
    </row>
    <row r="26929" spans="174:174" x14ac:dyDescent="0.3">
      <c r="FR26929"/>
    </row>
    <row r="26930" spans="174:174" x14ac:dyDescent="0.3">
      <c r="FR26930"/>
    </row>
    <row r="26931" spans="174:174" x14ac:dyDescent="0.3">
      <c r="FR26931"/>
    </row>
    <row r="26932" spans="174:174" x14ac:dyDescent="0.3">
      <c r="FR26932"/>
    </row>
    <row r="26933" spans="174:174" x14ac:dyDescent="0.3">
      <c r="FR26933"/>
    </row>
    <row r="26934" spans="174:174" x14ac:dyDescent="0.3">
      <c r="FR26934"/>
    </row>
    <row r="26935" spans="174:174" x14ac:dyDescent="0.3">
      <c r="FR26935"/>
    </row>
    <row r="26936" spans="174:174" x14ac:dyDescent="0.3">
      <c r="FR26936"/>
    </row>
    <row r="26937" spans="174:174" x14ac:dyDescent="0.3">
      <c r="FR26937"/>
    </row>
    <row r="26938" spans="174:174" x14ac:dyDescent="0.3">
      <c r="FR26938"/>
    </row>
    <row r="26939" spans="174:174" x14ac:dyDescent="0.3">
      <c r="FR26939"/>
    </row>
    <row r="26940" spans="174:174" x14ac:dyDescent="0.3">
      <c r="FR26940"/>
    </row>
    <row r="26941" spans="174:174" x14ac:dyDescent="0.3">
      <c r="FR26941"/>
    </row>
    <row r="26942" spans="174:174" x14ac:dyDescent="0.3">
      <c r="FR26942"/>
    </row>
    <row r="26943" spans="174:174" x14ac:dyDescent="0.3">
      <c r="FR26943"/>
    </row>
    <row r="26944" spans="174:174" x14ac:dyDescent="0.3">
      <c r="FR26944"/>
    </row>
    <row r="26945" spans="174:174" x14ac:dyDescent="0.3">
      <c r="FR26945"/>
    </row>
    <row r="26946" spans="174:174" x14ac:dyDescent="0.3">
      <c r="FR26946"/>
    </row>
    <row r="26947" spans="174:174" x14ac:dyDescent="0.3">
      <c r="FR26947"/>
    </row>
    <row r="26948" spans="174:174" x14ac:dyDescent="0.3">
      <c r="FR26948"/>
    </row>
    <row r="26949" spans="174:174" x14ac:dyDescent="0.3">
      <c r="FR26949"/>
    </row>
    <row r="26950" spans="174:174" x14ac:dyDescent="0.3">
      <c r="FR26950"/>
    </row>
    <row r="26951" spans="174:174" x14ac:dyDescent="0.3">
      <c r="FR26951"/>
    </row>
    <row r="26952" spans="174:174" x14ac:dyDescent="0.3">
      <c r="FR26952"/>
    </row>
    <row r="26953" spans="174:174" x14ac:dyDescent="0.3">
      <c r="FR26953"/>
    </row>
    <row r="26954" spans="174:174" x14ac:dyDescent="0.3">
      <c r="FR26954"/>
    </row>
    <row r="26955" spans="174:174" x14ac:dyDescent="0.3">
      <c r="FR26955"/>
    </row>
    <row r="26956" spans="174:174" x14ac:dyDescent="0.3">
      <c r="FR26956"/>
    </row>
    <row r="26957" spans="174:174" x14ac:dyDescent="0.3">
      <c r="FR26957"/>
    </row>
    <row r="26958" spans="174:174" x14ac:dyDescent="0.3">
      <c r="FR26958"/>
    </row>
    <row r="26959" spans="174:174" x14ac:dyDescent="0.3">
      <c r="FR26959"/>
    </row>
    <row r="26960" spans="174:174" x14ac:dyDescent="0.3">
      <c r="FR26960"/>
    </row>
    <row r="26961" spans="174:174" x14ac:dyDescent="0.3">
      <c r="FR26961"/>
    </row>
    <row r="26962" spans="174:174" x14ac:dyDescent="0.3">
      <c r="FR26962"/>
    </row>
    <row r="26963" spans="174:174" x14ac:dyDescent="0.3">
      <c r="FR26963"/>
    </row>
    <row r="26964" spans="174:174" x14ac:dyDescent="0.3">
      <c r="FR26964"/>
    </row>
    <row r="26965" spans="174:174" x14ac:dyDescent="0.3">
      <c r="FR26965"/>
    </row>
    <row r="26966" spans="174:174" x14ac:dyDescent="0.3">
      <c r="FR26966"/>
    </row>
    <row r="26967" spans="174:174" x14ac:dyDescent="0.3">
      <c r="FR26967"/>
    </row>
    <row r="26968" spans="174:174" x14ac:dyDescent="0.3">
      <c r="FR26968"/>
    </row>
    <row r="26969" spans="174:174" x14ac:dyDescent="0.3">
      <c r="FR26969"/>
    </row>
    <row r="26970" spans="174:174" x14ac:dyDescent="0.3">
      <c r="FR26970"/>
    </row>
    <row r="26971" spans="174:174" x14ac:dyDescent="0.3">
      <c r="FR26971"/>
    </row>
    <row r="26972" spans="174:174" x14ac:dyDescent="0.3">
      <c r="FR26972"/>
    </row>
    <row r="26973" spans="174:174" x14ac:dyDescent="0.3">
      <c r="FR26973"/>
    </row>
    <row r="26974" spans="174:174" x14ac:dyDescent="0.3">
      <c r="FR26974"/>
    </row>
    <row r="26975" spans="174:174" x14ac:dyDescent="0.3">
      <c r="FR26975"/>
    </row>
    <row r="26976" spans="174:174" x14ac:dyDescent="0.3">
      <c r="FR26976"/>
    </row>
    <row r="26977" spans="174:174" x14ac:dyDescent="0.3">
      <c r="FR26977"/>
    </row>
    <row r="26978" spans="174:174" x14ac:dyDescent="0.3">
      <c r="FR26978"/>
    </row>
    <row r="26979" spans="174:174" x14ac:dyDescent="0.3">
      <c r="FR26979"/>
    </row>
    <row r="26980" spans="174:174" x14ac:dyDescent="0.3">
      <c r="FR26980"/>
    </row>
    <row r="26981" spans="174:174" x14ac:dyDescent="0.3">
      <c r="FR26981"/>
    </row>
    <row r="26982" spans="174:174" x14ac:dyDescent="0.3">
      <c r="FR26982"/>
    </row>
    <row r="26983" spans="174:174" x14ac:dyDescent="0.3">
      <c r="FR26983"/>
    </row>
    <row r="26984" spans="174:174" x14ac:dyDescent="0.3">
      <c r="FR26984"/>
    </row>
    <row r="26985" spans="174:174" x14ac:dyDescent="0.3">
      <c r="FR26985"/>
    </row>
    <row r="26986" spans="174:174" x14ac:dyDescent="0.3">
      <c r="FR26986"/>
    </row>
    <row r="26987" spans="174:174" x14ac:dyDescent="0.3">
      <c r="FR26987"/>
    </row>
    <row r="26988" spans="174:174" x14ac:dyDescent="0.3">
      <c r="FR26988"/>
    </row>
    <row r="26989" spans="174:174" x14ac:dyDescent="0.3">
      <c r="FR26989"/>
    </row>
    <row r="26990" spans="174:174" x14ac:dyDescent="0.3">
      <c r="FR26990"/>
    </row>
    <row r="26991" spans="174:174" x14ac:dyDescent="0.3">
      <c r="FR26991"/>
    </row>
    <row r="26992" spans="174:174" x14ac:dyDescent="0.3">
      <c r="FR26992"/>
    </row>
    <row r="26993" spans="174:174" x14ac:dyDescent="0.3">
      <c r="FR26993"/>
    </row>
    <row r="26994" spans="174:174" x14ac:dyDescent="0.3">
      <c r="FR26994"/>
    </row>
    <row r="26995" spans="174:174" x14ac:dyDescent="0.3">
      <c r="FR26995"/>
    </row>
    <row r="26996" spans="174:174" x14ac:dyDescent="0.3">
      <c r="FR26996"/>
    </row>
    <row r="26997" spans="174:174" x14ac:dyDescent="0.3">
      <c r="FR26997"/>
    </row>
    <row r="26998" spans="174:174" x14ac:dyDescent="0.3">
      <c r="FR26998"/>
    </row>
    <row r="26999" spans="174:174" x14ac:dyDescent="0.3">
      <c r="FR26999"/>
    </row>
    <row r="27000" spans="174:174" x14ac:dyDescent="0.3">
      <c r="FR27000"/>
    </row>
    <row r="27001" spans="174:174" x14ac:dyDescent="0.3">
      <c r="FR27001"/>
    </row>
    <row r="27002" spans="174:174" x14ac:dyDescent="0.3">
      <c r="FR27002"/>
    </row>
    <row r="27003" spans="174:174" x14ac:dyDescent="0.3">
      <c r="FR27003"/>
    </row>
    <row r="27004" spans="174:174" x14ac:dyDescent="0.3">
      <c r="FR27004"/>
    </row>
    <row r="27005" spans="174:174" x14ac:dyDescent="0.3">
      <c r="FR27005"/>
    </row>
    <row r="27006" spans="174:174" x14ac:dyDescent="0.3">
      <c r="FR27006"/>
    </row>
    <row r="27007" spans="174:174" x14ac:dyDescent="0.3">
      <c r="FR27007"/>
    </row>
    <row r="27008" spans="174:174" x14ac:dyDescent="0.3">
      <c r="FR27008"/>
    </row>
    <row r="27009" spans="174:174" x14ac:dyDescent="0.3">
      <c r="FR27009"/>
    </row>
    <row r="27010" spans="174:174" x14ac:dyDescent="0.3">
      <c r="FR27010"/>
    </row>
    <row r="27011" spans="174:174" x14ac:dyDescent="0.3">
      <c r="FR27011"/>
    </row>
    <row r="27012" spans="174:174" x14ac:dyDescent="0.3">
      <c r="FR27012"/>
    </row>
    <row r="27013" spans="174:174" x14ac:dyDescent="0.3">
      <c r="FR27013"/>
    </row>
    <row r="27014" spans="174:174" x14ac:dyDescent="0.3">
      <c r="FR27014"/>
    </row>
    <row r="27015" spans="174:174" x14ac:dyDescent="0.3">
      <c r="FR27015"/>
    </row>
    <row r="27016" spans="174:174" x14ac:dyDescent="0.3">
      <c r="FR27016"/>
    </row>
    <row r="27017" spans="174:174" x14ac:dyDescent="0.3">
      <c r="FR27017"/>
    </row>
    <row r="27018" spans="174:174" x14ac:dyDescent="0.3">
      <c r="FR27018"/>
    </row>
    <row r="27019" spans="174:174" x14ac:dyDescent="0.3">
      <c r="FR27019"/>
    </row>
    <row r="27020" spans="174:174" x14ac:dyDescent="0.3">
      <c r="FR27020"/>
    </row>
    <row r="27021" spans="174:174" x14ac:dyDescent="0.3">
      <c r="FR27021"/>
    </row>
    <row r="27022" spans="174:174" x14ac:dyDescent="0.3">
      <c r="FR27022"/>
    </row>
    <row r="27023" spans="174:174" x14ac:dyDescent="0.3">
      <c r="FR27023"/>
    </row>
    <row r="27024" spans="174:174" x14ac:dyDescent="0.3">
      <c r="FR27024"/>
    </row>
    <row r="27025" spans="174:174" x14ac:dyDescent="0.3">
      <c r="FR27025"/>
    </row>
    <row r="27026" spans="174:174" x14ac:dyDescent="0.3">
      <c r="FR27026"/>
    </row>
    <row r="27027" spans="174:174" x14ac:dyDescent="0.3">
      <c r="FR27027"/>
    </row>
    <row r="27028" spans="174:174" x14ac:dyDescent="0.3">
      <c r="FR27028"/>
    </row>
    <row r="27029" spans="174:174" x14ac:dyDescent="0.3">
      <c r="FR27029"/>
    </row>
    <row r="27030" spans="174:174" x14ac:dyDescent="0.3">
      <c r="FR27030"/>
    </row>
    <row r="27031" spans="174:174" x14ac:dyDescent="0.3">
      <c r="FR27031"/>
    </row>
    <row r="27032" spans="174:174" x14ac:dyDescent="0.3">
      <c r="FR27032"/>
    </row>
    <row r="27033" spans="174:174" x14ac:dyDescent="0.3">
      <c r="FR27033"/>
    </row>
    <row r="27034" spans="174:174" x14ac:dyDescent="0.3">
      <c r="FR27034"/>
    </row>
    <row r="27035" spans="174:174" x14ac:dyDescent="0.3">
      <c r="FR27035"/>
    </row>
    <row r="27036" spans="174:174" x14ac:dyDescent="0.3">
      <c r="FR27036"/>
    </row>
    <row r="27037" spans="174:174" x14ac:dyDescent="0.3">
      <c r="FR27037"/>
    </row>
    <row r="27038" spans="174:174" x14ac:dyDescent="0.3">
      <c r="FR27038"/>
    </row>
    <row r="27039" spans="174:174" x14ac:dyDescent="0.3">
      <c r="FR27039"/>
    </row>
    <row r="27040" spans="174:174" x14ac:dyDescent="0.3">
      <c r="FR27040"/>
    </row>
    <row r="27041" spans="174:174" x14ac:dyDescent="0.3">
      <c r="FR27041"/>
    </row>
    <row r="27042" spans="174:174" x14ac:dyDescent="0.3">
      <c r="FR27042"/>
    </row>
    <row r="27043" spans="174:174" x14ac:dyDescent="0.3">
      <c r="FR27043"/>
    </row>
    <row r="27044" spans="174:174" x14ac:dyDescent="0.3">
      <c r="FR27044"/>
    </row>
    <row r="27045" spans="174:174" x14ac:dyDescent="0.3">
      <c r="FR27045"/>
    </row>
    <row r="27046" spans="174:174" x14ac:dyDescent="0.3">
      <c r="FR27046"/>
    </row>
    <row r="27047" spans="174:174" x14ac:dyDescent="0.3">
      <c r="FR27047"/>
    </row>
    <row r="27048" spans="174:174" x14ac:dyDescent="0.3">
      <c r="FR27048"/>
    </row>
    <row r="27049" spans="174:174" x14ac:dyDescent="0.3">
      <c r="FR27049"/>
    </row>
    <row r="27050" spans="174:174" x14ac:dyDescent="0.3">
      <c r="FR27050"/>
    </row>
    <row r="27051" spans="174:174" x14ac:dyDescent="0.3">
      <c r="FR27051"/>
    </row>
    <row r="27052" spans="174:174" x14ac:dyDescent="0.3">
      <c r="FR27052"/>
    </row>
    <row r="27053" spans="174:174" x14ac:dyDescent="0.3">
      <c r="FR27053"/>
    </row>
    <row r="27054" spans="174:174" x14ac:dyDescent="0.3">
      <c r="FR27054"/>
    </row>
    <row r="27055" spans="174:174" x14ac:dyDescent="0.3">
      <c r="FR27055"/>
    </row>
    <row r="27056" spans="174:174" x14ac:dyDescent="0.3">
      <c r="FR27056"/>
    </row>
    <row r="27057" spans="174:174" x14ac:dyDescent="0.3">
      <c r="FR27057"/>
    </row>
    <row r="27058" spans="174:174" x14ac:dyDescent="0.3">
      <c r="FR27058"/>
    </row>
    <row r="27059" spans="174:174" x14ac:dyDescent="0.3">
      <c r="FR27059"/>
    </row>
    <row r="27060" spans="174:174" x14ac:dyDescent="0.3">
      <c r="FR27060"/>
    </row>
    <row r="27061" spans="174:174" x14ac:dyDescent="0.3">
      <c r="FR27061"/>
    </row>
    <row r="27062" spans="174:174" x14ac:dyDescent="0.3">
      <c r="FR27062"/>
    </row>
    <row r="27063" spans="174:174" x14ac:dyDescent="0.3">
      <c r="FR27063"/>
    </row>
    <row r="27064" spans="174:174" x14ac:dyDescent="0.3">
      <c r="FR27064"/>
    </row>
    <row r="27065" spans="174:174" x14ac:dyDescent="0.3">
      <c r="FR27065"/>
    </row>
    <row r="27066" spans="174:174" x14ac:dyDescent="0.3">
      <c r="FR27066"/>
    </row>
    <row r="27067" spans="174:174" x14ac:dyDescent="0.3">
      <c r="FR27067"/>
    </row>
    <row r="27068" spans="174:174" x14ac:dyDescent="0.3">
      <c r="FR27068"/>
    </row>
    <row r="27069" spans="174:174" x14ac:dyDescent="0.3">
      <c r="FR27069"/>
    </row>
    <row r="27070" spans="174:174" x14ac:dyDescent="0.3">
      <c r="FR27070"/>
    </row>
    <row r="27071" spans="174:174" x14ac:dyDescent="0.3">
      <c r="FR27071"/>
    </row>
    <row r="27072" spans="174:174" x14ac:dyDescent="0.3">
      <c r="FR27072"/>
    </row>
    <row r="27073" spans="174:174" x14ac:dyDescent="0.3">
      <c r="FR27073"/>
    </row>
    <row r="27074" spans="174:174" x14ac:dyDescent="0.3">
      <c r="FR27074"/>
    </row>
    <row r="27075" spans="174:174" x14ac:dyDescent="0.3">
      <c r="FR27075"/>
    </row>
    <row r="27076" spans="174:174" x14ac:dyDescent="0.3">
      <c r="FR27076"/>
    </row>
    <row r="27077" spans="174:174" x14ac:dyDescent="0.3">
      <c r="FR27077"/>
    </row>
    <row r="27078" spans="174:174" x14ac:dyDescent="0.3">
      <c r="FR27078"/>
    </row>
    <row r="27079" spans="174:174" x14ac:dyDescent="0.3">
      <c r="FR27079"/>
    </row>
    <row r="27080" spans="174:174" x14ac:dyDescent="0.3">
      <c r="FR27080"/>
    </row>
    <row r="27081" spans="174:174" x14ac:dyDescent="0.3">
      <c r="FR27081"/>
    </row>
    <row r="27082" spans="174:174" x14ac:dyDescent="0.3">
      <c r="FR27082"/>
    </row>
    <row r="27083" spans="174:174" x14ac:dyDescent="0.3">
      <c r="FR27083"/>
    </row>
    <row r="27084" spans="174:174" x14ac:dyDescent="0.3">
      <c r="FR27084"/>
    </row>
    <row r="27085" spans="174:174" x14ac:dyDescent="0.3">
      <c r="FR27085"/>
    </row>
    <row r="27086" spans="174:174" x14ac:dyDescent="0.3">
      <c r="FR27086"/>
    </row>
    <row r="27087" spans="174:174" x14ac:dyDescent="0.3">
      <c r="FR27087"/>
    </row>
    <row r="27088" spans="174:174" x14ac:dyDescent="0.3">
      <c r="FR27088"/>
    </row>
    <row r="27089" spans="174:174" x14ac:dyDescent="0.3">
      <c r="FR27089"/>
    </row>
    <row r="27090" spans="174:174" x14ac:dyDescent="0.3">
      <c r="FR27090"/>
    </row>
    <row r="27091" spans="174:174" x14ac:dyDescent="0.3">
      <c r="FR27091"/>
    </row>
    <row r="27092" spans="174:174" x14ac:dyDescent="0.3">
      <c r="FR27092"/>
    </row>
    <row r="27093" spans="174:174" x14ac:dyDescent="0.3">
      <c r="FR27093"/>
    </row>
    <row r="27094" spans="174:174" x14ac:dyDescent="0.3">
      <c r="FR27094"/>
    </row>
    <row r="27095" spans="174:174" x14ac:dyDescent="0.3">
      <c r="FR27095"/>
    </row>
    <row r="27096" spans="174:174" x14ac:dyDescent="0.3">
      <c r="FR27096"/>
    </row>
    <row r="27097" spans="174:174" x14ac:dyDescent="0.3">
      <c r="FR27097"/>
    </row>
    <row r="27098" spans="174:174" x14ac:dyDescent="0.3">
      <c r="FR27098"/>
    </row>
    <row r="27099" spans="174:174" x14ac:dyDescent="0.3">
      <c r="FR27099"/>
    </row>
    <row r="27100" spans="174:174" x14ac:dyDescent="0.3">
      <c r="FR27100"/>
    </row>
    <row r="27101" spans="174:174" x14ac:dyDescent="0.3">
      <c r="FR27101"/>
    </row>
    <row r="27102" spans="174:174" x14ac:dyDescent="0.3">
      <c r="FR27102"/>
    </row>
    <row r="27103" spans="174:174" x14ac:dyDescent="0.3">
      <c r="FR27103"/>
    </row>
    <row r="27104" spans="174:174" x14ac:dyDescent="0.3">
      <c r="FR27104"/>
    </row>
    <row r="27105" spans="174:174" x14ac:dyDescent="0.3">
      <c r="FR27105"/>
    </row>
    <row r="27106" spans="174:174" x14ac:dyDescent="0.3">
      <c r="FR27106"/>
    </row>
    <row r="27107" spans="174:174" x14ac:dyDescent="0.3">
      <c r="FR27107"/>
    </row>
    <row r="27108" spans="174:174" x14ac:dyDescent="0.3">
      <c r="FR27108"/>
    </row>
    <row r="27109" spans="174:174" x14ac:dyDescent="0.3">
      <c r="FR27109"/>
    </row>
    <row r="27110" spans="174:174" x14ac:dyDescent="0.3">
      <c r="FR27110"/>
    </row>
    <row r="27111" spans="174:174" x14ac:dyDescent="0.3">
      <c r="FR27111"/>
    </row>
    <row r="27112" spans="174:174" x14ac:dyDescent="0.3">
      <c r="FR27112"/>
    </row>
    <row r="27113" spans="174:174" x14ac:dyDescent="0.3">
      <c r="FR27113"/>
    </row>
    <row r="27114" spans="174:174" x14ac:dyDescent="0.3">
      <c r="FR27114"/>
    </row>
    <row r="27115" spans="174:174" x14ac:dyDescent="0.3">
      <c r="FR27115"/>
    </row>
    <row r="27116" spans="174:174" x14ac:dyDescent="0.3">
      <c r="FR27116"/>
    </row>
    <row r="27117" spans="174:174" x14ac:dyDescent="0.3">
      <c r="FR27117"/>
    </row>
    <row r="27118" spans="174:174" x14ac:dyDescent="0.3">
      <c r="FR27118"/>
    </row>
    <row r="27119" spans="174:174" x14ac:dyDescent="0.3">
      <c r="FR27119"/>
    </row>
    <row r="27120" spans="174:174" x14ac:dyDescent="0.3">
      <c r="FR27120"/>
    </row>
    <row r="27121" spans="174:174" x14ac:dyDescent="0.3">
      <c r="FR27121"/>
    </row>
    <row r="27122" spans="174:174" x14ac:dyDescent="0.3">
      <c r="FR27122"/>
    </row>
    <row r="27123" spans="174:174" x14ac:dyDescent="0.3">
      <c r="FR27123"/>
    </row>
    <row r="27124" spans="174:174" x14ac:dyDescent="0.3">
      <c r="FR27124"/>
    </row>
    <row r="27125" spans="174:174" x14ac:dyDescent="0.3">
      <c r="FR27125"/>
    </row>
    <row r="27126" spans="174:174" x14ac:dyDescent="0.3">
      <c r="FR27126"/>
    </row>
    <row r="27127" spans="174:174" x14ac:dyDescent="0.3">
      <c r="FR27127"/>
    </row>
    <row r="27128" spans="174:174" x14ac:dyDescent="0.3">
      <c r="FR27128"/>
    </row>
    <row r="27129" spans="174:174" x14ac:dyDescent="0.3">
      <c r="FR27129"/>
    </row>
    <row r="27130" spans="174:174" x14ac:dyDescent="0.3">
      <c r="FR27130"/>
    </row>
    <row r="27131" spans="174:174" x14ac:dyDescent="0.3">
      <c r="FR27131"/>
    </row>
    <row r="27132" spans="174:174" x14ac:dyDescent="0.3">
      <c r="FR27132"/>
    </row>
    <row r="27133" spans="174:174" x14ac:dyDescent="0.3">
      <c r="FR27133"/>
    </row>
    <row r="27134" spans="174:174" x14ac:dyDescent="0.3">
      <c r="FR27134"/>
    </row>
    <row r="27135" spans="174:174" x14ac:dyDescent="0.3">
      <c r="FR27135"/>
    </row>
    <row r="27136" spans="174:174" x14ac:dyDescent="0.3">
      <c r="FR27136"/>
    </row>
    <row r="27137" spans="174:174" x14ac:dyDescent="0.3">
      <c r="FR27137"/>
    </row>
    <row r="27138" spans="174:174" x14ac:dyDescent="0.3">
      <c r="FR27138"/>
    </row>
    <row r="27139" spans="174:174" x14ac:dyDescent="0.3">
      <c r="FR27139"/>
    </row>
    <row r="27140" spans="174:174" x14ac:dyDescent="0.3">
      <c r="FR27140"/>
    </row>
    <row r="27141" spans="174:174" x14ac:dyDescent="0.3">
      <c r="FR27141"/>
    </row>
    <row r="27142" spans="174:174" x14ac:dyDescent="0.3">
      <c r="FR27142"/>
    </row>
    <row r="27143" spans="174:174" x14ac:dyDescent="0.3">
      <c r="FR27143"/>
    </row>
    <row r="27144" spans="174:174" x14ac:dyDescent="0.3">
      <c r="FR27144"/>
    </row>
    <row r="27145" spans="174:174" x14ac:dyDescent="0.3">
      <c r="FR27145"/>
    </row>
    <row r="27146" spans="174:174" x14ac:dyDescent="0.3">
      <c r="FR27146"/>
    </row>
    <row r="27147" spans="174:174" x14ac:dyDescent="0.3">
      <c r="FR27147"/>
    </row>
    <row r="27148" spans="174:174" x14ac:dyDescent="0.3">
      <c r="FR27148"/>
    </row>
    <row r="27149" spans="174:174" x14ac:dyDescent="0.3">
      <c r="FR27149"/>
    </row>
    <row r="27150" spans="174:174" x14ac:dyDescent="0.3">
      <c r="FR27150"/>
    </row>
    <row r="27151" spans="174:174" x14ac:dyDescent="0.3">
      <c r="FR27151"/>
    </row>
    <row r="27152" spans="174:174" x14ac:dyDescent="0.3">
      <c r="FR27152"/>
    </row>
    <row r="27153" spans="174:174" x14ac:dyDescent="0.3">
      <c r="FR27153"/>
    </row>
    <row r="27154" spans="174:174" x14ac:dyDescent="0.3">
      <c r="FR27154"/>
    </row>
    <row r="27155" spans="174:174" x14ac:dyDescent="0.3">
      <c r="FR27155"/>
    </row>
    <row r="27156" spans="174:174" x14ac:dyDescent="0.3">
      <c r="FR27156"/>
    </row>
    <row r="27157" spans="174:174" x14ac:dyDescent="0.3">
      <c r="FR27157"/>
    </row>
    <row r="27158" spans="174:174" x14ac:dyDescent="0.3">
      <c r="FR27158"/>
    </row>
    <row r="27159" spans="174:174" x14ac:dyDescent="0.3">
      <c r="FR27159"/>
    </row>
    <row r="27160" spans="174:174" x14ac:dyDescent="0.3">
      <c r="FR27160"/>
    </row>
    <row r="27161" spans="174:174" x14ac:dyDescent="0.3">
      <c r="FR27161"/>
    </row>
    <row r="27162" spans="174:174" x14ac:dyDescent="0.3">
      <c r="FR27162"/>
    </row>
    <row r="27163" spans="174:174" x14ac:dyDescent="0.3">
      <c r="FR27163"/>
    </row>
    <row r="27164" spans="174:174" x14ac:dyDescent="0.3">
      <c r="FR27164"/>
    </row>
    <row r="27165" spans="174:174" x14ac:dyDescent="0.3">
      <c r="FR27165"/>
    </row>
    <row r="27166" spans="174:174" x14ac:dyDescent="0.3">
      <c r="FR27166"/>
    </row>
    <row r="27167" spans="174:174" x14ac:dyDescent="0.3">
      <c r="FR27167"/>
    </row>
    <row r="27168" spans="174:174" x14ac:dyDescent="0.3">
      <c r="FR27168"/>
    </row>
    <row r="27169" spans="174:174" x14ac:dyDescent="0.3">
      <c r="FR27169"/>
    </row>
    <row r="27170" spans="174:174" x14ac:dyDescent="0.3">
      <c r="FR27170"/>
    </row>
    <row r="27171" spans="174:174" x14ac:dyDescent="0.3">
      <c r="FR27171"/>
    </row>
    <row r="27172" spans="174:174" x14ac:dyDescent="0.3">
      <c r="FR27172"/>
    </row>
    <row r="27173" spans="174:174" x14ac:dyDescent="0.3">
      <c r="FR27173"/>
    </row>
    <row r="27174" spans="174:174" x14ac:dyDescent="0.3">
      <c r="FR27174"/>
    </row>
    <row r="27175" spans="174:174" x14ac:dyDescent="0.3">
      <c r="FR27175"/>
    </row>
    <row r="27176" spans="174:174" x14ac:dyDescent="0.3">
      <c r="FR27176"/>
    </row>
    <row r="27177" spans="174:174" x14ac:dyDescent="0.3">
      <c r="FR27177"/>
    </row>
    <row r="27178" spans="174:174" x14ac:dyDescent="0.3">
      <c r="FR27178"/>
    </row>
    <row r="27179" spans="174:174" x14ac:dyDescent="0.3">
      <c r="FR27179"/>
    </row>
    <row r="27180" spans="174:174" x14ac:dyDescent="0.3">
      <c r="FR27180"/>
    </row>
    <row r="27181" spans="174:174" x14ac:dyDescent="0.3">
      <c r="FR27181"/>
    </row>
    <row r="27182" spans="174:174" x14ac:dyDescent="0.3">
      <c r="FR27182"/>
    </row>
    <row r="27183" spans="174:174" x14ac:dyDescent="0.3">
      <c r="FR27183"/>
    </row>
    <row r="27184" spans="174:174" x14ac:dyDescent="0.3">
      <c r="FR27184"/>
    </row>
    <row r="27185" spans="174:174" x14ac:dyDescent="0.3">
      <c r="FR27185"/>
    </row>
    <row r="27186" spans="174:174" x14ac:dyDescent="0.3">
      <c r="FR27186"/>
    </row>
    <row r="27187" spans="174:174" x14ac:dyDescent="0.3">
      <c r="FR27187"/>
    </row>
    <row r="27188" spans="174:174" x14ac:dyDescent="0.3">
      <c r="FR27188"/>
    </row>
    <row r="27189" spans="174:174" x14ac:dyDescent="0.3">
      <c r="FR27189"/>
    </row>
    <row r="27190" spans="174:174" x14ac:dyDescent="0.3">
      <c r="FR27190"/>
    </row>
    <row r="27191" spans="174:174" x14ac:dyDescent="0.3">
      <c r="FR27191"/>
    </row>
    <row r="27192" spans="174:174" x14ac:dyDescent="0.3">
      <c r="FR27192"/>
    </row>
    <row r="27193" spans="174:174" x14ac:dyDescent="0.3">
      <c r="FR27193"/>
    </row>
    <row r="27194" spans="174:174" x14ac:dyDescent="0.3">
      <c r="FR27194"/>
    </row>
    <row r="27195" spans="174:174" x14ac:dyDescent="0.3">
      <c r="FR27195"/>
    </row>
    <row r="27196" spans="174:174" x14ac:dyDescent="0.3">
      <c r="FR27196"/>
    </row>
    <row r="27197" spans="174:174" x14ac:dyDescent="0.3">
      <c r="FR27197"/>
    </row>
    <row r="27198" spans="174:174" x14ac:dyDescent="0.3">
      <c r="FR27198"/>
    </row>
    <row r="27199" spans="174:174" x14ac:dyDescent="0.3">
      <c r="FR27199"/>
    </row>
    <row r="27200" spans="174:174" x14ac:dyDescent="0.3">
      <c r="FR27200"/>
    </row>
    <row r="27201" spans="174:174" x14ac:dyDescent="0.3">
      <c r="FR27201"/>
    </row>
    <row r="27202" spans="174:174" x14ac:dyDescent="0.3">
      <c r="FR27202"/>
    </row>
    <row r="27203" spans="174:174" x14ac:dyDescent="0.3">
      <c r="FR27203"/>
    </row>
    <row r="27204" spans="174:174" x14ac:dyDescent="0.3">
      <c r="FR27204"/>
    </row>
    <row r="27205" spans="174:174" x14ac:dyDescent="0.3">
      <c r="FR27205"/>
    </row>
    <row r="27206" spans="174:174" x14ac:dyDescent="0.3">
      <c r="FR27206"/>
    </row>
    <row r="27207" spans="174:174" x14ac:dyDescent="0.3">
      <c r="FR27207"/>
    </row>
    <row r="27208" spans="174:174" x14ac:dyDescent="0.3">
      <c r="FR27208"/>
    </row>
    <row r="27209" spans="174:174" x14ac:dyDescent="0.3">
      <c r="FR27209"/>
    </row>
    <row r="27210" spans="174:174" x14ac:dyDescent="0.3">
      <c r="FR27210"/>
    </row>
    <row r="27211" spans="174:174" x14ac:dyDescent="0.3">
      <c r="FR27211"/>
    </row>
    <row r="27212" spans="174:174" x14ac:dyDescent="0.3">
      <c r="FR27212"/>
    </row>
    <row r="27213" spans="174:174" x14ac:dyDescent="0.3">
      <c r="FR27213"/>
    </row>
    <row r="27214" spans="174:174" x14ac:dyDescent="0.3">
      <c r="FR27214"/>
    </row>
    <row r="27215" spans="174:174" x14ac:dyDescent="0.3">
      <c r="FR27215"/>
    </row>
    <row r="27216" spans="174:174" x14ac:dyDescent="0.3">
      <c r="FR27216"/>
    </row>
    <row r="27217" spans="174:174" x14ac:dyDescent="0.3">
      <c r="FR27217"/>
    </row>
    <row r="27218" spans="174:174" x14ac:dyDescent="0.3">
      <c r="FR27218"/>
    </row>
    <row r="27219" spans="174:174" x14ac:dyDescent="0.3">
      <c r="FR27219"/>
    </row>
    <row r="27220" spans="174:174" x14ac:dyDescent="0.3">
      <c r="FR27220"/>
    </row>
    <row r="27221" spans="174:174" x14ac:dyDescent="0.3">
      <c r="FR27221"/>
    </row>
    <row r="27222" spans="174:174" x14ac:dyDescent="0.3">
      <c r="FR27222"/>
    </row>
    <row r="27223" spans="174:174" x14ac:dyDescent="0.3">
      <c r="FR27223"/>
    </row>
    <row r="27224" spans="174:174" x14ac:dyDescent="0.3">
      <c r="FR27224"/>
    </row>
    <row r="27225" spans="174:174" x14ac:dyDescent="0.3">
      <c r="FR27225"/>
    </row>
    <row r="27226" spans="174:174" x14ac:dyDescent="0.3">
      <c r="FR27226"/>
    </row>
    <row r="27227" spans="174:174" x14ac:dyDescent="0.3">
      <c r="FR27227"/>
    </row>
    <row r="27228" spans="174:174" x14ac:dyDescent="0.3">
      <c r="FR27228"/>
    </row>
    <row r="27229" spans="174:174" x14ac:dyDescent="0.3">
      <c r="FR27229"/>
    </row>
    <row r="27230" spans="174:174" x14ac:dyDescent="0.3">
      <c r="FR27230"/>
    </row>
    <row r="27231" spans="174:174" x14ac:dyDescent="0.3">
      <c r="FR27231"/>
    </row>
    <row r="27232" spans="174:174" x14ac:dyDescent="0.3">
      <c r="FR27232"/>
    </row>
    <row r="27233" spans="174:174" x14ac:dyDescent="0.3">
      <c r="FR27233"/>
    </row>
    <row r="27234" spans="174:174" x14ac:dyDescent="0.3">
      <c r="FR27234"/>
    </row>
    <row r="27235" spans="174:174" x14ac:dyDescent="0.3">
      <c r="FR27235"/>
    </row>
    <row r="27236" spans="174:174" x14ac:dyDescent="0.3">
      <c r="FR27236"/>
    </row>
    <row r="27237" spans="174:174" x14ac:dyDescent="0.3">
      <c r="FR27237"/>
    </row>
    <row r="27238" spans="174:174" x14ac:dyDescent="0.3">
      <c r="FR27238"/>
    </row>
    <row r="27239" spans="174:174" x14ac:dyDescent="0.3">
      <c r="FR27239"/>
    </row>
    <row r="27240" spans="174:174" x14ac:dyDescent="0.3">
      <c r="FR27240"/>
    </row>
    <row r="27241" spans="174:174" x14ac:dyDescent="0.3">
      <c r="FR27241"/>
    </row>
    <row r="27242" spans="174:174" x14ac:dyDescent="0.3">
      <c r="FR27242"/>
    </row>
    <row r="27243" spans="174:174" x14ac:dyDescent="0.3">
      <c r="FR27243"/>
    </row>
    <row r="27244" spans="174:174" x14ac:dyDescent="0.3">
      <c r="FR27244"/>
    </row>
    <row r="27245" spans="174:174" x14ac:dyDescent="0.3">
      <c r="FR27245"/>
    </row>
    <row r="27246" spans="174:174" x14ac:dyDescent="0.3">
      <c r="FR27246"/>
    </row>
    <row r="27247" spans="174:174" x14ac:dyDescent="0.3">
      <c r="FR27247"/>
    </row>
    <row r="27248" spans="174:174" x14ac:dyDescent="0.3">
      <c r="FR27248"/>
    </row>
    <row r="27249" spans="174:174" x14ac:dyDescent="0.3">
      <c r="FR27249"/>
    </row>
    <row r="27250" spans="174:174" x14ac:dyDescent="0.3">
      <c r="FR27250"/>
    </row>
    <row r="27251" spans="174:174" x14ac:dyDescent="0.3">
      <c r="FR27251"/>
    </row>
    <row r="27252" spans="174:174" x14ac:dyDescent="0.3">
      <c r="FR27252"/>
    </row>
    <row r="27253" spans="174:174" x14ac:dyDescent="0.3">
      <c r="FR27253"/>
    </row>
    <row r="27254" spans="174:174" x14ac:dyDescent="0.3">
      <c r="FR27254"/>
    </row>
    <row r="27255" spans="174:174" x14ac:dyDescent="0.3">
      <c r="FR27255"/>
    </row>
    <row r="27256" spans="174:174" x14ac:dyDescent="0.3">
      <c r="FR27256"/>
    </row>
    <row r="27257" spans="174:174" x14ac:dyDescent="0.3">
      <c r="FR27257"/>
    </row>
    <row r="27258" spans="174:174" x14ac:dyDescent="0.3">
      <c r="FR27258"/>
    </row>
    <row r="27259" spans="174:174" x14ac:dyDescent="0.3">
      <c r="FR27259"/>
    </row>
    <row r="27260" spans="174:174" x14ac:dyDescent="0.3">
      <c r="FR27260"/>
    </row>
    <row r="27261" spans="174:174" x14ac:dyDescent="0.3">
      <c r="FR27261"/>
    </row>
    <row r="27262" spans="174:174" x14ac:dyDescent="0.3">
      <c r="FR27262"/>
    </row>
    <row r="27263" spans="174:174" x14ac:dyDescent="0.3">
      <c r="FR27263"/>
    </row>
    <row r="27264" spans="174:174" x14ac:dyDescent="0.3">
      <c r="FR27264"/>
    </row>
    <row r="27265" spans="174:174" x14ac:dyDescent="0.3">
      <c r="FR27265"/>
    </row>
    <row r="27266" spans="174:174" x14ac:dyDescent="0.3">
      <c r="FR27266"/>
    </row>
    <row r="27267" spans="174:174" x14ac:dyDescent="0.3">
      <c r="FR27267"/>
    </row>
    <row r="27268" spans="174:174" x14ac:dyDescent="0.3">
      <c r="FR27268"/>
    </row>
    <row r="27269" spans="174:174" x14ac:dyDescent="0.3">
      <c r="FR27269"/>
    </row>
    <row r="27270" spans="174:174" x14ac:dyDescent="0.3">
      <c r="FR27270"/>
    </row>
    <row r="27271" spans="174:174" x14ac:dyDescent="0.3">
      <c r="FR27271"/>
    </row>
    <row r="27272" spans="174:174" x14ac:dyDescent="0.3">
      <c r="FR27272"/>
    </row>
    <row r="27273" spans="174:174" x14ac:dyDescent="0.3">
      <c r="FR27273"/>
    </row>
    <row r="27274" spans="174:174" x14ac:dyDescent="0.3">
      <c r="FR27274"/>
    </row>
    <row r="27275" spans="174:174" x14ac:dyDescent="0.3">
      <c r="FR27275"/>
    </row>
    <row r="27276" spans="174:174" x14ac:dyDescent="0.3">
      <c r="FR27276"/>
    </row>
    <row r="27277" spans="174:174" x14ac:dyDescent="0.3">
      <c r="FR27277"/>
    </row>
    <row r="27278" spans="174:174" x14ac:dyDescent="0.3">
      <c r="FR27278"/>
    </row>
    <row r="27279" spans="174:174" x14ac:dyDescent="0.3">
      <c r="FR27279"/>
    </row>
    <row r="27280" spans="174:174" x14ac:dyDescent="0.3">
      <c r="FR27280"/>
    </row>
    <row r="27281" spans="174:174" x14ac:dyDescent="0.3">
      <c r="FR27281"/>
    </row>
    <row r="27282" spans="174:174" x14ac:dyDescent="0.3">
      <c r="FR27282"/>
    </row>
    <row r="27283" spans="174:174" x14ac:dyDescent="0.3">
      <c r="FR27283"/>
    </row>
    <row r="27284" spans="174:174" x14ac:dyDescent="0.3">
      <c r="FR27284"/>
    </row>
    <row r="27285" spans="174:174" x14ac:dyDescent="0.3">
      <c r="FR27285"/>
    </row>
    <row r="27286" spans="174:174" x14ac:dyDescent="0.3">
      <c r="FR27286"/>
    </row>
    <row r="27287" spans="174:174" x14ac:dyDescent="0.3">
      <c r="FR27287"/>
    </row>
    <row r="27288" spans="174:174" x14ac:dyDescent="0.3">
      <c r="FR27288"/>
    </row>
    <row r="27289" spans="174:174" x14ac:dyDescent="0.3">
      <c r="FR27289"/>
    </row>
    <row r="27290" spans="174:174" x14ac:dyDescent="0.3">
      <c r="FR27290"/>
    </row>
    <row r="27291" spans="174:174" x14ac:dyDescent="0.3">
      <c r="FR27291"/>
    </row>
    <row r="27292" spans="174:174" x14ac:dyDescent="0.3">
      <c r="FR27292"/>
    </row>
    <row r="27293" spans="174:174" x14ac:dyDescent="0.3">
      <c r="FR27293"/>
    </row>
    <row r="27294" spans="174:174" x14ac:dyDescent="0.3">
      <c r="FR27294"/>
    </row>
    <row r="27295" spans="174:174" x14ac:dyDescent="0.3">
      <c r="FR27295"/>
    </row>
    <row r="27296" spans="174:174" x14ac:dyDescent="0.3">
      <c r="FR27296"/>
    </row>
    <row r="27297" spans="174:174" x14ac:dyDescent="0.3">
      <c r="FR27297"/>
    </row>
    <row r="27298" spans="174:174" x14ac:dyDescent="0.3">
      <c r="FR27298"/>
    </row>
    <row r="27299" spans="174:174" x14ac:dyDescent="0.3">
      <c r="FR27299"/>
    </row>
    <row r="27300" spans="174:174" x14ac:dyDescent="0.3">
      <c r="FR27300"/>
    </row>
    <row r="27301" spans="174:174" x14ac:dyDescent="0.3">
      <c r="FR27301"/>
    </row>
    <row r="27302" spans="174:174" x14ac:dyDescent="0.3">
      <c r="FR27302"/>
    </row>
    <row r="27303" spans="174:174" x14ac:dyDescent="0.3">
      <c r="FR27303"/>
    </row>
    <row r="27304" spans="174:174" x14ac:dyDescent="0.3">
      <c r="FR27304"/>
    </row>
    <row r="27305" spans="174:174" x14ac:dyDescent="0.3">
      <c r="FR27305"/>
    </row>
    <row r="27306" spans="174:174" x14ac:dyDescent="0.3">
      <c r="FR27306"/>
    </row>
    <row r="27307" spans="174:174" x14ac:dyDescent="0.3">
      <c r="FR27307"/>
    </row>
    <row r="27308" spans="174:174" x14ac:dyDescent="0.3">
      <c r="FR27308"/>
    </row>
    <row r="27309" spans="174:174" x14ac:dyDescent="0.3">
      <c r="FR27309"/>
    </row>
    <row r="27310" spans="174:174" x14ac:dyDescent="0.3">
      <c r="FR27310"/>
    </row>
    <row r="27311" spans="174:174" x14ac:dyDescent="0.3">
      <c r="FR27311"/>
    </row>
    <row r="27312" spans="174:174" x14ac:dyDescent="0.3">
      <c r="FR27312"/>
    </row>
    <row r="27313" spans="174:174" x14ac:dyDescent="0.3">
      <c r="FR27313"/>
    </row>
    <row r="27314" spans="174:174" x14ac:dyDescent="0.3">
      <c r="FR27314"/>
    </row>
    <row r="27315" spans="174:174" x14ac:dyDescent="0.3">
      <c r="FR27315"/>
    </row>
    <row r="27316" spans="174:174" x14ac:dyDescent="0.3">
      <c r="FR27316"/>
    </row>
    <row r="27317" spans="174:174" x14ac:dyDescent="0.3">
      <c r="FR27317"/>
    </row>
    <row r="27318" spans="174:174" x14ac:dyDescent="0.3">
      <c r="FR27318"/>
    </row>
    <row r="27319" spans="174:174" x14ac:dyDescent="0.3">
      <c r="FR27319"/>
    </row>
    <row r="27320" spans="174:174" x14ac:dyDescent="0.3">
      <c r="FR27320"/>
    </row>
    <row r="27321" spans="174:174" x14ac:dyDescent="0.3">
      <c r="FR27321"/>
    </row>
    <row r="27322" spans="174:174" x14ac:dyDescent="0.3">
      <c r="FR27322"/>
    </row>
    <row r="27323" spans="174:174" x14ac:dyDescent="0.3">
      <c r="FR27323"/>
    </row>
    <row r="27324" spans="174:174" x14ac:dyDescent="0.3">
      <c r="FR27324"/>
    </row>
    <row r="27325" spans="174:174" x14ac:dyDescent="0.3">
      <c r="FR27325"/>
    </row>
    <row r="27326" spans="174:174" x14ac:dyDescent="0.3">
      <c r="FR27326"/>
    </row>
    <row r="27327" spans="174:174" x14ac:dyDescent="0.3">
      <c r="FR27327"/>
    </row>
    <row r="27328" spans="174:174" x14ac:dyDescent="0.3">
      <c r="FR27328"/>
    </row>
    <row r="27329" spans="174:174" x14ac:dyDescent="0.3">
      <c r="FR27329"/>
    </row>
    <row r="27330" spans="174:174" x14ac:dyDescent="0.3">
      <c r="FR27330"/>
    </row>
    <row r="27331" spans="174:174" x14ac:dyDescent="0.3">
      <c r="FR27331"/>
    </row>
    <row r="27332" spans="174:174" x14ac:dyDescent="0.3">
      <c r="FR27332"/>
    </row>
    <row r="27333" spans="174:174" x14ac:dyDescent="0.3">
      <c r="FR27333"/>
    </row>
    <row r="27334" spans="174:174" x14ac:dyDescent="0.3">
      <c r="FR27334"/>
    </row>
    <row r="27335" spans="174:174" x14ac:dyDescent="0.3">
      <c r="FR27335"/>
    </row>
    <row r="27336" spans="174:174" x14ac:dyDescent="0.3">
      <c r="FR27336"/>
    </row>
    <row r="27337" spans="174:174" x14ac:dyDescent="0.3">
      <c r="FR27337"/>
    </row>
    <row r="27338" spans="174:174" x14ac:dyDescent="0.3">
      <c r="FR27338"/>
    </row>
    <row r="27339" spans="174:174" x14ac:dyDescent="0.3">
      <c r="FR27339"/>
    </row>
    <row r="27340" spans="174:174" x14ac:dyDescent="0.3">
      <c r="FR27340"/>
    </row>
    <row r="27341" spans="174:174" x14ac:dyDescent="0.3">
      <c r="FR27341"/>
    </row>
    <row r="27342" spans="174:174" x14ac:dyDescent="0.3">
      <c r="FR27342"/>
    </row>
    <row r="27343" spans="174:174" x14ac:dyDescent="0.3">
      <c r="FR27343"/>
    </row>
    <row r="27344" spans="174:174" x14ac:dyDescent="0.3">
      <c r="FR27344"/>
    </row>
    <row r="27345" spans="174:174" x14ac:dyDescent="0.3">
      <c r="FR27345"/>
    </row>
    <row r="27346" spans="174:174" x14ac:dyDescent="0.3">
      <c r="FR27346"/>
    </row>
    <row r="27347" spans="174:174" x14ac:dyDescent="0.3">
      <c r="FR27347"/>
    </row>
    <row r="27348" spans="174:174" x14ac:dyDescent="0.3">
      <c r="FR27348"/>
    </row>
    <row r="27349" spans="174:174" x14ac:dyDescent="0.3">
      <c r="FR27349"/>
    </row>
    <row r="27350" spans="174:174" x14ac:dyDescent="0.3">
      <c r="FR27350"/>
    </row>
    <row r="27351" spans="174:174" x14ac:dyDescent="0.3">
      <c r="FR27351"/>
    </row>
    <row r="27352" spans="174:174" x14ac:dyDescent="0.3">
      <c r="FR27352"/>
    </row>
    <row r="27353" spans="174:174" x14ac:dyDescent="0.3">
      <c r="FR27353"/>
    </row>
    <row r="27354" spans="174:174" x14ac:dyDescent="0.3">
      <c r="FR27354"/>
    </row>
    <row r="27355" spans="174:174" x14ac:dyDescent="0.3">
      <c r="FR27355"/>
    </row>
    <row r="27356" spans="174:174" x14ac:dyDescent="0.3">
      <c r="FR27356"/>
    </row>
    <row r="27357" spans="174:174" x14ac:dyDescent="0.3">
      <c r="FR27357"/>
    </row>
    <row r="27358" spans="174:174" x14ac:dyDescent="0.3">
      <c r="FR27358"/>
    </row>
    <row r="27359" spans="174:174" x14ac:dyDescent="0.3">
      <c r="FR27359"/>
    </row>
    <row r="27360" spans="174:174" x14ac:dyDescent="0.3">
      <c r="FR27360"/>
    </row>
    <row r="27361" spans="174:174" x14ac:dyDescent="0.3">
      <c r="FR27361"/>
    </row>
    <row r="27362" spans="174:174" x14ac:dyDescent="0.3">
      <c r="FR27362"/>
    </row>
    <row r="27363" spans="174:174" x14ac:dyDescent="0.3">
      <c r="FR27363"/>
    </row>
    <row r="27364" spans="174:174" x14ac:dyDescent="0.3">
      <c r="FR27364"/>
    </row>
    <row r="27365" spans="174:174" x14ac:dyDescent="0.3">
      <c r="FR27365"/>
    </row>
    <row r="27366" spans="174:174" x14ac:dyDescent="0.3">
      <c r="FR27366"/>
    </row>
    <row r="27367" spans="174:174" x14ac:dyDescent="0.3">
      <c r="FR27367"/>
    </row>
    <row r="27368" spans="174:174" x14ac:dyDescent="0.3">
      <c r="FR27368"/>
    </row>
    <row r="27369" spans="174:174" x14ac:dyDescent="0.3">
      <c r="FR27369"/>
    </row>
    <row r="27370" spans="174:174" x14ac:dyDescent="0.3">
      <c r="FR27370"/>
    </row>
    <row r="27371" spans="174:174" x14ac:dyDescent="0.3">
      <c r="FR27371"/>
    </row>
    <row r="27372" spans="174:174" x14ac:dyDescent="0.3">
      <c r="FR27372"/>
    </row>
    <row r="27373" spans="174:174" x14ac:dyDescent="0.3">
      <c r="FR27373"/>
    </row>
    <row r="27374" spans="174:174" x14ac:dyDescent="0.3">
      <c r="FR27374"/>
    </row>
    <row r="27375" spans="174:174" x14ac:dyDescent="0.3">
      <c r="FR27375"/>
    </row>
    <row r="27376" spans="174:174" x14ac:dyDescent="0.3">
      <c r="FR27376"/>
    </row>
    <row r="27377" spans="174:174" x14ac:dyDescent="0.3">
      <c r="FR27377"/>
    </row>
    <row r="27378" spans="174:174" x14ac:dyDescent="0.3">
      <c r="FR27378"/>
    </row>
    <row r="27379" spans="174:174" x14ac:dyDescent="0.3">
      <c r="FR27379"/>
    </row>
    <row r="27380" spans="174:174" x14ac:dyDescent="0.3">
      <c r="FR27380"/>
    </row>
    <row r="27381" spans="174:174" x14ac:dyDescent="0.3">
      <c r="FR27381"/>
    </row>
    <row r="27382" spans="174:174" x14ac:dyDescent="0.3">
      <c r="FR27382"/>
    </row>
    <row r="27383" spans="174:174" x14ac:dyDescent="0.3">
      <c r="FR27383"/>
    </row>
    <row r="27384" spans="174:174" x14ac:dyDescent="0.3">
      <c r="FR27384"/>
    </row>
    <row r="27385" spans="174:174" x14ac:dyDescent="0.3">
      <c r="FR27385"/>
    </row>
    <row r="27386" spans="174:174" x14ac:dyDescent="0.3">
      <c r="FR27386"/>
    </row>
    <row r="27387" spans="174:174" x14ac:dyDescent="0.3">
      <c r="FR27387"/>
    </row>
    <row r="27388" spans="174:174" x14ac:dyDescent="0.3">
      <c r="FR27388"/>
    </row>
    <row r="27389" spans="174:174" x14ac:dyDescent="0.3">
      <c r="FR27389"/>
    </row>
    <row r="27390" spans="174:174" x14ac:dyDescent="0.3">
      <c r="FR27390"/>
    </row>
    <row r="27391" spans="174:174" x14ac:dyDescent="0.3">
      <c r="FR27391"/>
    </row>
    <row r="27392" spans="174:174" x14ac:dyDescent="0.3">
      <c r="FR27392"/>
    </row>
    <row r="27393" spans="174:174" x14ac:dyDescent="0.3">
      <c r="FR27393"/>
    </row>
    <row r="27394" spans="174:174" x14ac:dyDescent="0.3">
      <c r="FR27394"/>
    </row>
    <row r="27395" spans="174:174" x14ac:dyDescent="0.3">
      <c r="FR27395"/>
    </row>
    <row r="27396" spans="174:174" x14ac:dyDescent="0.3">
      <c r="FR27396"/>
    </row>
    <row r="27397" spans="174:174" x14ac:dyDescent="0.3">
      <c r="FR27397"/>
    </row>
    <row r="27398" spans="174:174" x14ac:dyDescent="0.3">
      <c r="FR27398"/>
    </row>
    <row r="27399" spans="174:174" x14ac:dyDescent="0.3">
      <c r="FR27399"/>
    </row>
    <row r="27400" spans="174:174" x14ac:dyDescent="0.3">
      <c r="FR27400"/>
    </row>
    <row r="27401" spans="174:174" x14ac:dyDescent="0.3">
      <c r="FR27401"/>
    </row>
    <row r="27402" spans="174:174" x14ac:dyDescent="0.3">
      <c r="FR27402"/>
    </row>
    <row r="27403" spans="174:174" x14ac:dyDescent="0.3">
      <c r="FR27403"/>
    </row>
    <row r="27404" spans="174:174" x14ac:dyDescent="0.3">
      <c r="FR27404"/>
    </row>
    <row r="27405" spans="174:174" x14ac:dyDescent="0.3">
      <c r="FR27405"/>
    </row>
    <row r="27406" spans="174:174" x14ac:dyDescent="0.3">
      <c r="FR27406"/>
    </row>
    <row r="27407" spans="174:174" x14ac:dyDescent="0.3">
      <c r="FR27407"/>
    </row>
    <row r="27408" spans="174:174" x14ac:dyDescent="0.3">
      <c r="FR27408"/>
    </row>
    <row r="27409" spans="174:174" x14ac:dyDescent="0.3">
      <c r="FR27409"/>
    </row>
    <row r="27410" spans="174:174" x14ac:dyDescent="0.3">
      <c r="FR27410"/>
    </row>
    <row r="27411" spans="174:174" x14ac:dyDescent="0.3">
      <c r="FR27411"/>
    </row>
    <row r="27412" spans="174:174" x14ac:dyDescent="0.3">
      <c r="FR27412"/>
    </row>
    <row r="27413" spans="174:174" x14ac:dyDescent="0.3">
      <c r="FR27413"/>
    </row>
    <row r="27414" spans="174:174" x14ac:dyDescent="0.3">
      <c r="FR27414"/>
    </row>
    <row r="27415" spans="174:174" x14ac:dyDescent="0.3">
      <c r="FR27415"/>
    </row>
    <row r="27416" spans="174:174" x14ac:dyDescent="0.3">
      <c r="FR27416"/>
    </row>
    <row r="27417" spans="174:174" x14ac:dyDescent="0.3">
      <c r="FR27417"/>
    </row>
    <row r="27418" spans="174:174" x14ac:dyDescent="0.3">
      <c r="FR27418"/>
    </row>
    <row r="27419" spans="174:174" x14ac:dyDescent="0.3">
      <c r="FR27419"/>
    </row>
    <row r="27420" spans="174:174" x14ac:dyDescent="0.3">
      <c r="FR27420"/>
    </row>
    <row r="27421" spans="174:174" x14ac:dyDescent="0.3">
      <c r="FR27421"/>
    </row>
    <row r="27422" spans="174:174" x14ac:dyDescent="0.3">
      <c r="FR27422"/>
    </row>
    <row r="27423" spans="174:174" x14ac:dyDescent="0.3">
      <c r="FR27423"/>
    </row>
    <row r="27424" spans="174:174" x14ac:dyDescent="0.3">
      <c r="FR27424"/>
    </row>
    <row r="27425" spans="174:174" x14ac:dyDescent="0.3">
      <c r="FR27425"/>
    </row>
    <row r="27426" spans="174:174" x14ac:dyDescent="0.3">
      <c r="FR27426"/>
    </row>
    <row r="27427" spans="174:174" x14ac:dyDescent="0.3">
      <c r="FR27427"/>
    </row>
    <row r="27428" spans="174:174" x14ac:dyDescent="0.3">
      <c r="FR27428"/>
    </row>
    <row r="27429" spans="174:174" x14ac:dyDescent="0.3">
      <c r="FR27429"/>
    </row>
    <row r="27430" spans="174:174" x14ac:dyDescent="0.3">
      <c r="FR27430"/>
    </row>
    <row r="27431" spans="174:174" x14ac:dyDescent="0.3">
      <c r="FR27431"/>
    </row>
    <row r="27432" spans="174:174" x14ac:dyDescent="0.3">
      <c r="FR27432"/>
    </row>
    <row r="27433" spans="174:174" x14ac:dyDescent="0.3">
      <c r="FR27433"/>
    </row>
    <row r="27434" spans="174:174" x14ac:dyDescent="0.3">
      <c r="FR27434"/>
    </row>
    <row r="27435" spans="174:174" x14ac:dyDescent="0.3">
      <c r="FR27435"/>
    </row>
    <row r="27436" spans="174:174" x14ac:dyDescent="0.3">
      <c r="FR27436"/>
    </row>
    <row r="27437" spans="174:174" x14ac:dyDescent="0.3">
      <c r="FR27437"/>
    </row>
    <row r="27438" spans="174:174" x14ac:dyDescent="0.3">
      <c r="FR27438"/>
    </row>
    <row r="27439" spans="174:174" x14ac:dyDescent="0.3">
      <c r="FR27439"/>
    </row>
    <row r="27440" spans="174:174" x14ac:dyDescent="0.3">
      <c r="FR27440"/>
    </row>
    <row r="27441" spans="174:174" x14ac:dyDescent="0.3">
      <c r="FR27441"/>
    </row>
    <row r="27442" spans="174:174" x14ac:dyDescent="0.3">
      <c r="FR27442"/>
    </row>
    <row r="27443" spans="174:174" x14ac:dyDescent="0.3">
      <c r="FR27443"/>
    </row>
    <row r="27444" spans="174:174" x14ac:dyDescent="0.3">
      <c r="FR27444"/>
    </row>
    <row r="27445" spans="174:174" x14ac:dyDescent="0.3">
      <c r="FR27445"/>
    </row>
    <row r="27446" spans="174:174" x14ac:dyDescent="0.3">
      <c r="FR27446"/>
    </row>
    <row r="27447" spans="174:174" x14ac:dyDescent="0.3">
      <c r="FR27447"/>
    </row>
    <row r="27448" spans="174:174" x14ac:dyDescent="0.3">
      <c r="FR27448"/>
    </row>
    <row r="27449" spans="174:174" x14ac:dyDescent="0.3">
      <c r="FR27449"/>
    </row>
    <row r="27450" spans="174:174" x14ac:dyDescent="0.3">
      <c r="FR27450"/>
    </row>
    <row r="27451" spans="174:174" x14ac:dyDescent="0.3">
      <c r="FR27451"/>
    </row>
    <row r="27452" spans="174:174" x14ac:dyDescent="0.3">
      <c r="FR27452"/>
    </row>
    <row r="27453" spans="174:174" x14ac:dyDescent="0.3">
      <c r="FR27453"/>
    </row>
    <row r="27454" spans="174:174" x14ac:dyDescent="0.3">
      <c r="FR27454"/>
    </row>
    <row r="27455" spans="174:174" x14ac:dyDescent="0.3">
      <c r="FR27455"/>
    </row>
    <row r="27456" spans="174:174" x14ac:dyDescent="0.3">
      <c r="FR27456"/>
    </row>
    <row r="27457" spans="174:174" x14ac:dyDescent="0.3">
      <c r="FR27457"/>
    </row>
    <row r="27458" spans="174:174" x14ac:dyDescent="0.3">
      <c r="FR27458"/>
    </row>
    <row r="27459" spans="174:174" x14ac:dyDescent="0.3">
      <c r="FR27459"/>
    </row>
    <row r="27460" spans="174:174" x14ac:dyDescent="0.3">
      <c r="FR27460"/>
    </row>
    <row r="27461" spans="174:174" x14ac:dyDescent="0.3">
      <c r="FR27461"/>
    </row>
    <row r="27462" spans="174:174" x14ac:dyDescent="0.3">
      <c r="FR27462"/>
    </row>
    <row r="27463" spans="174:174" x14ac:dyDescent="0.3">
      <c r="FR27463"/>
    </row>
    <row r="27464" spans="174:174" x14ac:dyDescent="0.3">
      <c r="FR27464"/>
    </row>
    <row r="27465" spans="174:174" x14ac:dyDescent="0.3">
      <c r="FR27465"/>
    </row>
    <row r="27466" spans="174:174" x14ac:dyDescent="0.3">
      <c r="FR27466"/>
    </row>
    <row r="27467" spans="174:174" x14ac:dyDescent="0.3">
      <c r="FR27467"/>
    </row>
    <row r="27468" spans="174:174" x14ac:dyDescent="0.3">
      <c r="FR27468"/>
    </row>
    <row r="27469" spans="174:174" x14ac:dyDescent="0.3">
      <c r="FR27469"/>
    </row>
    <row r="27470" spans="174:174" x14ac:dyDescent="0.3">
      <c r="FR27470"/>
    </row>
    <row r="27471" spans="174:174" x14ac:dyDescent="0.3">
      <c r="FR27471"/>
    </row>
    <row r="27472" spans="174:174" x14ac:dyDescent="0.3">
      <c r="FR27472"/>
    </row>
    <row r="27473" spans="174:174" x14ac:dyDescent="0.3">
      <c r="FR27473"/>
    </row>
    <row r="27474" spans="174:174" x14ac:dyDescent="0.3">
      <c r="FR27474"/>
    </row>
    <row r="27475" spans="174:174" x14ac:dyDescent="0.3">
      <c r="FR27475"/>
    </row>
    <row r="27476" spans="174:174" x14ac:dyDescent="0.3">
      <c r="FR27476"/>
    </row>
    <row r="27477" spans="174:174" x14ac:dyDescent="0.3">
      <c r="FR27477"/>
    </row>
    <row r="27478" spans="174:174" x14ac:dyDescent="0.3">
      <c r="FR27478"/>
    </row>
    <row r="27479" spans="174:174" x14ac:dyDescent="0.3">
      <c r="FR27479"/>
    </row>
    <row r="27480" spans="174:174" x14ac:dyDescent="0.3">
      <c r="FR27480"/>
    </row>
    <row r="27481" spans="174:174" x14ac:dyDescent="0.3">
      <c r="FR27481"/>
    </row>
    <row r="27482" spans="174:174" x14ac:dyDescent="0.3">
      <c r="FR27482"/>
    </row>
    <row r="27483" spans="174:174" x14ac:dyDescent="0.3">
      <c r="FR27483"/>
    </row>
    <row r="27484" spans="174:174" x14ac:dyDescent="0.3">
      <c r="FR27484"/>
    </row>
    <row r="27485" spans="174:174" x14ac:dyDescent="0.3">
      <c r="FR27485"/>
    </row>
    <row r="27486" spans="174:174" x14ac:dyDescent="0.3">
      <c r="FR27486"/>
    </row>
    <row r="27487" spans="174:174" x14ac:dyDescent="0.3">
      <c r="FR27487"/>
    </row>
    <row r="27488" spans="174:174" x14ac:dyDescent="0.3">
      <c r="FR27488"/>
    </row>
    <row r="27489" spans="174:174" x14ac:dyDescent="0.3">
      <c r="FR27489"/>
    </row>
    <row r="27490" spans="174:174" x14ac:dyDescent="0.3">
      <c r="FR27490"/>
    </row>
    <row r="27491" spans="174:174" x14ac:dyDescent="0.3">
      <c r="FR27491"/>
    </row>
    <row r="27492" spans="174:174" x14ac:dyDescent="0.3">
      <c r="FR27492"/>
    </row>
    <row r="27493" spans="174:174" x14ac:dyDescent="0.3">
      <c r="FR27493"/>
    </row>
    <row r="27494" spans="174:174" x14ac:dyDescent="0.3">
      <c r="FR27494"/>
    </row>
    <row r="27495" spans="174:174" x14ac:dyDescent="0.3">
      <c r="FR27495"/>
    </row>
    <row r="27496" spans="174:174" x14ac:dyDescent="0.3">
      <c r="FR27496"/>
    </row>
    <row r="27497" spans="174:174" x14ac:dyDescent="0.3">
      <c r="FR27497"/>
    </row>
    <row r="27498" spans="174:174" x14ac:dyDescent="0.3">
      <c r="FR27498"/>
    </row>
    <row r="27499" spans="174:174" x14ac:dyDescent="0.3">
      <c r="FR27499"/>
    </row>
    <row r="27500" spans="174:174" x14ac:dyDescent="0.3">
      <c r="FR27500"/>
    </row>
    <row r="27501" spans="174:174" x14ac:dyDescent="0.3">
      <c r="FR27501"/>
    </row>
    <row r="27502" spans="174:174" x14ac:dyDescent="0.3">
      <c r="FR27502"/>
    </row>
    <row r="27503" spans="174:174" x14ac:dyDescent="0.3">
      <c r="FR27503"/>
    </row>
    <row r="27504" spans="174:174" x14ac:dyDescent="0.3">
      <c r="FR27504"/>
    </row>
    <row r="27505" spans="174:174" x14ac:dyDescent="0.3">
      <c r="FR27505"/>
    </row>
    <row r="27506" spans="174:174" x14ac:dyDescent="0.3">
      <c r="FR27506"/>
    </row>
    <row r="27507" spans="174:174" x14ac:dyDescent="0.3">
      <c r="FR27507"/>
    </row>
    <row r="27508" spans="174:174" x14ac:dyDescent="0.3">
      <c r="FR27508"/>
    </row>
    <row r="27509" spans="174:174" x14ac:dyDescent="0.3">
      <c r="FR27509"/>
    </row>
    <row r="27510" spans="174:174" x14ac:dyDescent="0.3">
      <c r="FR27510"/>
    </row>
    <row r="27511" spans="174:174" x14ac:dyDescent="0.3">
      <c r="FR27511"/>
    </row>
    <row r="27512" spans="174:174" x14ac:dyDescent="0.3">
      <c r="FR27512"/>
    </row>
    <row r="27513" spans="174:174" x14ac:dyDescent="0.3">
      <c r="FR27513"/>
    </row>
    <row r="27514" spans="174:174" x14ac:dyDescent="0.3">
      <c r="FR27514"/>
    </row>
    <row r="27515" spans="174:174" x14ac:dyDescent="0.3">
      <c r="FR27515"/>
    </row>
    <row r="27516" spans="174:174" x14ac:dyDescent="0.3">
      <c r="FR27516"/>
    </row>
    <row r="27517" spans="174:174" x14ac:dyDescent="0.3">
      <c r="FR27517"/>
    </row>
    <row r="27518" spans="174:174" x14ac:dyDescent="0.3">
      <c r="FR27518"/>
    </row>
    <row r="27519" spans="174:174" x14ac:dyDescent="0.3">
      <c r="FR27519"/>
    </row>
    <row r="27520" spans="174:174" x14ac:dyDescent="0.3">
      <c r="FR27520"/>
    </row>
    <row r="27521" spans="174:174" x14ac:dyDescent="0.3">
      <c r="FR27521"/>
    </row>
    <row r="27522" spans="174:174" x14ac:dyDescent="0.3">
      <c r="FR27522"/>
    </row>
    <row r="27523" spans="174:174" x14ac:dyDescent="0.3">
      <c r="FR27523"/>
    </row>
    <row r="27524" spans="174:174" x14ac:dyDescent="0.3">
      <c r="FR27524"/>
    </row>
    <row r="27525" spans="174:174" x14ac:dyDescent="0.3">
      <c r="FR27525"/>
    </row>
    <row r="27526" spans="174:174" x14ac:dyDescent="0.3">
      <c r="FR27526"/>
    </row>
    <row r="27527" spans="174:174" x14ac:dyDescent="0.3">
      <c r="FR27527"/>
    </row>
    <row r="27528" spans="174:174" x14ac:dyDescent="0.3">
      <c r="FR27528"/>
    </row>
    <row r="27529" spans="174:174" x14ac:dyDescent="0.3">
      <c r="FR27529"/>
    </row>
    <row r="27530" spans="174:174" x14ac:dyDescent="0.3">
      <c r="FR27530"/>
    </row>
    <row r="27531" spans="174:174" x14ac:dyDescent="0.3">
      <c r="FR27531"/>
    </row>
    <row r="27532" spans="174:174" x14ac:dyDescent="0.3">
      <c r="FR27532"/>
    </row>
    <row r="27533" spans="174:174" x14ac:dyDescent="0.3">
      <c r="FR27533"/>
    </row>
    <row r="27534" spans="174:174" x14ac:dyDescent="0.3">
      <c r="FR27534"/>
    </row>
    <row r="27535" spans="174:174" x14ac:dyDescent="0.3">
      <c r="FR27535"/>
    </row>
    <row r="27536" spans="174:174" x14ac:dyDescent="0.3">
      <c r="FR27536"/>
    </row>
    <row r="27537" spans="174:174" x14ac:dyDescent="0.3">
      <c r="FR27537"/>
    </row>
    <row r="27538" spans="174:174" x14ac:dyDescent="0.3">
      <c r="FR27538"/>
    </row>
    <row r="27539" spans="174:174" x14ac:dyDescent="0.3">
      <c r="FR27539"/>
    </row>
    <row r="27540" spans="174:174" x14ac:dyDescent="0.3">
      <c r="FR27540"/>
    </row>
    <row r="27541" spans="174:174" x14ac:dyDescent="0.3">
      <c r="FR27541"/>
    </row>
    <row r="27542" spans="174:174" x14ac:dyDescent="0.3">
      <c r="FR27542"/>
    </row>
    <row r="27543" spans="174:174" x14ac:dyDescent="0.3">
      <c r="FR27543"/>
    </row>
    <row r="27544" spans="174:174" x14ac:dyDescent="0.3">
      <c r="FR27544"/>
    </row>
    <row r="27545" spans="174:174" x14ac:dyDescent="0.3">
      <c r="FR27545"/>
    </row>
    <row r="27546" spans="174:174" x14ac:dyDescent="0.3">
      <c r="FR27546"/>
    </row>
    <row r="27547" spans="174:174" x14ac:dyDescent="0.3">
      <c r="FR27547"/>
    </row>
    <row r="27548" spans="174:174" x14ac:dyDescent="0.3">
      <c r="FR27548"/>
    </row>
    <row r="27549" spans="174:174" x14ac:dyDescent="0.3">
      <c r="FR27549"/>
    </row>
    <row r="27550" spans="174:174" x14ac:dyDescent="0.3">
      <c r="FR27550"/>
    </row>
    <row r="27551" spans="174:174" x14ac:dyDescent="0.3">
      <c r="FR27551"/>
    </row>
    <row r="27552" spans="174:174" x14ac:dyDescent="0.3">
      <c r="FR27552"/>
    </row>
    <row r="27553" spans="174:174" x14ac:dyDescent="0.3">
      <c r="FR27553"/>
    </row>
    <row r="27554" spans="174:174" x14ac:dyDescent="0.3">
      <c r="FR27554"/>
    </row>
    <row r="27555" spans="174:174" x14ac:dyDescent="0.3">
      <c r="FR27555"/>
    </row>
    <row r="27556" spans="174:174" x14ac:dyDescent="0.3">
      <c r="FR27556"/>
    </row>
    <row r="27557" spans="174:174" x14ac:dyDescent="0.3">
      <c r="FR27557"/>
    </row>
    <row r="27558" spans="174:174" x14ac:dyDescent="0.3">
      <c r="FR27558"/>
    </row>
    <row r="27559" spans="174:174" x14ac:dyDescent="0.3">
      <c r="FR27559"/>
    </row>
    <row r="27560" spans="174:174" x14ac:dyDescent="0.3">
      <c r="FR27560"/>
    </row>
    <row r="27561" spans="174:174" x14ac:dyDescent="0.3">
      <c r="FR27561"/>
    </row>
    <row r="27562" spans="174:174" x14ac:dyDescent="0.3">
      <c r="FR27562"/>
    </row>
    <row r="27563" spans="174:174" x14ac:dyDescent="0.3">
      <c r="FR27563"/>
    </row>
    <row r="27564" spans="174:174" x14ac:dyDescent="0.3">
      <c r="FR27564"/>
    </row>
    <row r="27565" spans="174:174" x14ac:dyDescent="0.3">
      <c r="FR27565"/>
    </row>
    <row r="27566" spans="174:174" x14ac:dyDescent="0.3">
      <c r="FR27566"/>
    </row>
    <row r="27567" spans="174:174" x14ac:dyDescent="0.3">
      <c r="FR27567"/>
    </row>
    <row r="27568" spans="174:174" x14ac:dyDescent="0.3">
      <c r="FR27568"/>
    </row>
    <row r="27569" spans="174:174" x14ac:dyDescent="0.3">
      <c r="FR27569"/>
    </row>
    <row r="27570" spans="174:174" x14ac:dyDescent="0.3">
      <c r="FR27570"/>
    </row>
    <row r="27571" spans="174:174" x14ac:dyDescent="0.3">
      <c r="FR27571"/>
    </row>
    <row r="27572" spans="174:174" x14ac:dyDescent="0.3">
      <c r="FR27572"/>
    </row>
    <row r="27573" spans="174:174" x14ac:dyDescent="0.3">
      <c r="FR27573"/>
    </row>
    <row r="27574" spans="174:174" x14ac:dyDescent="0.3">
      <c r="FR27574"/>
    </row>
    <row r="27575" spans="174:174" x14ac:dyDescent="0.3">
      <c r="FR27575"/>
    </row>
    <row r="27576" spans="174:174" x14ac:dyDescent="0.3">
      <c r="FR27576"/>
    </row>
    <row r="27577" spans="174:174" x14ac:dyDescent="0.3">
      <c r="FR27577"/>
    </row>
    <row r="27578" spans="174:174" x14ac:dyDescent="0.3">
      <c r="FR27578"/>
    </row>
    <row r="27579" spans="174:174" x14ac:dyDescent="0.3">
      <c r="FR27579"/>
    </row>
    <row r="27580" spans="174:174" x14ac:dyDescent="0.3">
      <c r="FR27580"/>
    </row>
    <row r="27581" spans="174:174" x14ac:dyDescent="0.3">
      <c r="FR27581"/>
    </row>
    <row r="27582" spans="174:174" x14ac:dyDescent="0.3">
      <c r="FR27582"/>
    </row>
    <row r="27583" spans="174:174" x14ac:dyDescent="0.3">
      <c r="FR27583"/>
    </row>
    <row r="27584" spans="174:174" x14ac:dyDescent="0.3">
      <c r="FR27584"/>
    </row>
    <row r="27585" spans="174:174" x14ac:dyDescent="0.3">
      <c r="FR27585"/>
    </row>
    <row r="27586" spans="174:174" x14ac:dyDescent="0.3">
      <c r="FR27586"/>
    </row>
    <row r="27587" spans="174:174" x14ac:dyDescent="0.3">
      <c r="FR27587"/>
    </row>
    <row r="27588" spans="174:174" x14ac:dyDescent="0.3">
      <c r="FR27588"/>
    </row>
    <row r="27589" spans="174:174" x14ac:dyDescent="0.3">
      <c r="FR27589"/>
    </row>
    <row r="27590" spans="174:174" x14ac:dyDescent="0.3">
      <c r="FR27590"/>
    </row>
    <row r="27591" spans="174:174" x14ac:dyDescent="0.3">
      <c r="FR27591"/>
    </row>
    <row r="27592" spans="174:174" x14ac:dyDescent="0.3">
      <c r="FR27592"/>
    </row>
    <row r="27593" spans="174:174" x14ac:dyDescent="0.3">
      <c r="FR27593"/>
    </row>
    <row r="27594" spans="174:174" x14ac:dyDescent="0.3">
      <c r="FR27594"/>
    </row>
    <row r="27595" spans="174:174" x14ac:dyDescent="0.3">
      <c r="FR27595"/>
    </row>
    <row r="27596" spans="174:174" x14ac:dyDescent="0.3">
      <c r="FR27596"/>
    </row>
    <row r="27597" spans="174:174" x14ac:dyDescent="0.3">
      <c r="FR27597"/>
    </row>
    <row r="27598" spans="174:174" x14ac:dyDescent="0.3">
      <c r="FR27598"/>
    </row>
    <row r="27599" spans="174:174" x14ac:dyDescent="0.3">
      <c r="FR27599"/>
    </row>
    <row r="27600" spans="174:174" x14ac:dyDescent="0.3">
      <c r="FR27600"/>
    </row>
    <row r="27601" spans="174:174" x14ac:dyDescent="0.3">
      <c r="FR27601"/>
    </row>
    <row r="27602" spans="174:174" x14ac:dyDescent="0.3">
      <c r="FR27602"/>
    </row>
    <row r="27603" spans="174:174" x14ac:dyDescent="0.3">
      <c r="FR27603"/>
    </row>
    <row r="27604" spans="174:174" x14ac:dyDescent="0.3">
      <c r="FR27604"/>
    </row>
    <row r="27605" spans="174:174" x14ac:dyDescent="0.3">
      <c r="FR27605"/>
    </row>
    <row r="27606" spans="174:174" x14ac:dyDescent="0.3">
      <c r="FR27606"/>
    </row>
    <row r="27607" spans="174:174" x14ac:dyDescent="0.3">
      <c r="FR27607"/>
    </row>
    <row r="27608" spans="174:174" x14ac:dyDescent="0.3">
      <c r="FR27608"/>
    </row>
    <row r="27609" spans="174:174" x14ac:dyDescent="0.3">
      <c r="FR27609"/>
    </row>
    <row r="27610" spans="174:174" x14ac:dyDescent="0.3">
      <c r="FR27610"/>
    </row>
    <row r="27611" spans="174:174" x14ac:dyDescent="0.3">
      <c r="FR27611"/>
    </row>
    <row r="27612" spans="174:174" x14ac:dyDescent="0.3">
      <c r="FR27612"/>
    </row>
    <row r="27613" spans="174:174" x14ac:dyDescent="0.3">
      <c r="FR27613"/>
    </row>
    <row r="27614" spans="174:174" x14ac:dyDescent="0.3">
      <c r="FR27614"/>
    </row>
    <row r="27615" spans="174:174" x14ac:dyDescent="0.3">
      <c r="FR27615"/>
    </row>
    <row r="27616" spans="174:174" x14ac:dyDescent="0.3">
      <c r="FR27616"/>
    </row>
    <row r="27617" spans="174:174" x14ac:dyDescent="0.3">
      <c r="FR27617"/>
    </row>
    <row r="27618" spans="174:174" x14ac:dyDescent="0.3">
      <c r="FR27618"/>
    </row>
    <row r="27619" spans="174:174" x14ac:dyDescent="0.3">
      <c r="FR27619"/>
    </row>
    <row r="27620" spans="174:174" x14ac:dyDescent="0.3">
      <c r="FR27620"/>
    </row>
    <row r="27621" spans="174:174" x14ac:dyDescent="0.3">
      <c r="FR27621"/>
    </row>
    <row r="27622" spans="174:174" x14ac:dyDescent="0.3">
      <c r="FR27622"/>
    </row>
    <row r="27623" spans="174:174" x14ac:dyDescent="0.3">
      <c r="FR27623"/>
    </row>
    <row r="27624" spans="174:174" x14ac:dyDescent="0.3">
      <c r="FR27624"/>
    </row>
    <row r="27625" spans="174:174" x14ac:dyDescent="0.3">
      <c r="FR27625"/>
    </row>
    <row r="27626" spans="174:174" x14ac:dyDescent="0.3">
      <c r="FR27626"/>
    </row>
    <row r="27627" spans="174:174" x14ac:dyDescent="0.3">
      <c r="FR27627"/>
    </row>
    <row r="27628" spans="174:174" x14ac:dyDescent="0.3">
      <c r="FR27628"/>
    </row>
    <row r="27629" spans="174:174" x14ac:dyDescent="0.3">
      <c r="FR27629"/>
    </row>
    <row r="27630" spans="174:174" x14ac:dyDescent="0.3">
      <c r="FR27630"/>
    </row>
    <row r="27631" spans="174:174" x14ac:dyDescent="0.3">
      <c r="FR27631"/>
    </row>
    <row r="27632" spans="174:174" x14ac:dyDescent="0.3">
      <c r="FR27632"/>
    </row>
    <row r="27633" spans="174:174" x14ac:dyDescent="0.3">
      <c r="FR27633"/>
    </row>
    <row r="27634" spans="174:174" x14ac:dyDescent="0.3">
      <c r="FR27634"/>
    </row>
    <row r="27635" spans="174:174" x14ac:dyDescent="0.3">
      <c r="FR27635"/>
    </row>
    <row r="27636" spans="174:174" x14ac:dyDescent="0.3">
      <c r="FR27636"/>
    </row>
    <row r="27637" spans="174:174" x14ac:dyDescent="0.3">
      <c r="FR27637"/>
    </row>
    <row r="27638" spans="174:174" x14ac:dyDescent="0.3">
      <c r="FR27638"/>
    </row>
    <row r="27639" spans="174:174" x14ac:dyDescent="0.3">
      <c r="FR27639"/>
    </row>
    <row r="27640" spans="174:174" x14ac:dyDescent="0.3">
      <c r="FR27640"/>
    </row>
    <row r="27641" spans="174:174" x14ac:dyDescent="0.3">
      <c r="FR27641"/>
    </row>
    <row r="27642" spans="174:174" x14ac:dyDescent="0.3">
      <c r="FR27642"/>
    </row>
    <row r="27643" spans="174:174" x14ac:dyDescent="0.3">
      <c r="FR27643"/>
    </row>
    <row r="27644" spans="174:174" x14ac:dyDescent="0.3">
      <c r="FR27644"/>
    </row>
    <row r="27645" spans="174:174" x14ac:dyDescent="0.3">
      <c r="FR27645"/>
    </row>
    <row r="27646" spans="174:174" x14ac:dyDescent="0.3">
      <c r="FR27646"/>
    </row>
    <row r="27647" spans="174:174" x14ac:dyDescent="0.3">
      <c r="FR27647"/>
    </row>
    <row r="27648" spans="174:174" x14ac:dyDescent="0.3">
      <c r="FR27648"/>
    </row>
    <row r="27649" spans="174:174" x14ac:dyDescent="0.3">
      <c r="FR27649"/>
    </row>
    <row r="27650" spans="174:174" x14ac:dyDescent="0.3">
      <c r="FR27650"/>
    </row>
    <row r="27651" spans="174:174" x14ac:dyDescent="0.3">
      <c r="FR27651"/>
    </row>
    <row r="27652" spans="174:174" x14ac:dyDescent="0.3">
      <c r="FR27652"/>
    </row>
    <row r="27653" spans="174:174" x14ac:dyDescent="0.3">
      <c r="FR27653"/>
    </row>
    <row r="27654" spans="174:174" x14ac:dyDescent="0.3">
      <c r="FR27654"/>
    </row>
    <row r="27655" spans="174:174" x14ac:dyDescent="0.3">
      <c r="FR27655"/>
    </row>
    <row r="27656" spans="174:174" x14ac:dyDescent="0.3">
      <c r="FR27656"/>
    </row>
    <row r="27657" spans="174:174" x14ac:dyDescent="0.3">
      <c r="FR27657"/>
    </row>
    <row r="27658" spans="174:174" x14ac:dyDescent="0.3">
      <c r="FR27658"/>
    </row>
    <row r="27659" spans="174:174" x14ac:dyDescent="0.3">
      <c r="FR27659"/>
    </row>
    <row r="27660" spans="174:174" x14ac:dyDescent="0.3">
      <c r="FR27660"/>
    </row>
    <row r="27661" spans="174:174" x14ac:dyDescent="0.3">
      <c r="FR27661"/>
    </row>
    <row r="27662" spans="174:174" x14ac:dyDescent="0.3">
      <c r="FR27662"/>
    </row>
    <row r="27663" spans="174:174" x14ac:dyDescent="0.3">
      <c r="FR27663"/>
    </row>
    <row r="27664" spans="174:174" x14ac:dyDescent="0.3">
      <c r="FR27664"/>
    </row>
    <row r="27665" spans="174:174" x14ac:dyDescent="0.3">
      <c r="FR27665"/>
    </row>
    <row r="27666" spans="174:174" x14ac:dyDescent="0.3">
      <c r="FR27666"/>
    </row>
    <row r="27667" spans="174:174" x14ac:dyDescent="0.3">
      <c r="FR27667"/>
    </row>
    <row r="27668" spans="174:174" x14ac:dyDescent="0.3">
      <c r="FR27668"/>
    </row>
    <row r="27669" spans="174:174" x14ac:dyDescent="0.3">
      <c r="FR27669"/>
    </row>
    <row r="27670" spans="174:174" x14ac:dyDescent="0.3">
      <c r="FR27670"/>
    </row>
    <row r="27671" spans="174:174" x14ac:dyDescent="0.3">
      <c r="FR27671"/>
    </row>
    <row r="27672" spans="174:174" x14ac:dyDescent="0.3">
      <c r="FR27672"/>
    </row>
    <row r="27673" spans="174:174" x14ac:dyDescent="0.3">
      <c r="FR27673"/>
    </row>
    <row r="27674" spans="174:174" x14ac:dyDescent="0.3">
      <c r="FR27674"/>
    </row>
    <row r="27675" spans="174:174" x14ac:dyDescent="0.3">
      <c r="FR27675"/>
    </row>
    <row r="27676" spans="174:174" x14ac:dyDescent="0.3">
      <c r="FR27676"/>
    </row>
    <row r="27677" spans="174:174" x14ac:dyDescent="0.3">
      <c r="FR27677"/>
    </row>
    <row r="27678" spans="174:174" x14ac:dyDescent="0.3">
      <c r="FR27678"/>
    </row>
    <row r="27679" spans="174:174" x14ac:dyDescent="0.3">
      <c r="FR27679"/>
    </row>
    <row r="27680" spans="174:174" x14ac:dyDescent="0.3">
      <c r="FR27680"/>
    </row>
    <row r="27681" spans="174:174" x14ac:dyDescent="0.3">
      <c r="FR27681"/>
    </row>
    <row r="27682" spans="174:174" x14ac:dyDescent="0.3">
      <c r="FR27682"/>
    </row>
    <row r="27683" spans="174:174" x14ac:dyDescent="0.3">
      <c r="FR27683"/>
    </row>
    <row r="27684" spans="174:174" x14ac:dyDescent="0.3">
      <c r="FR27684"/>
    </row>
    <row r="27685" spans="174:174" x14ac:dyDescent="0.3">
      <c r="FR27685"/>
    </row>
    <row r="27686" spans="174:174" x14ac:dyDescent="0.3">
      <c r="FR27686"/>
    </row>
    <row r="27687" spans="174:174" x14ac:dyDescent="0.3">
      <c r="FR27687"/>
    </row>
    <row r="27688" spans="174:174" x14ac:dyDescent="0.3">
      <c r="FR27688"/>
    </row>
    <row r="27689" spans="174:174" x14ac:dyDescent="0.3">
      <c r="FR27689"/>
    </row>
    <row r="27690" spans="174:174" x14ac:dyDescent="0.3">
      <c r="FR27690"/>
    </row>
    <row r="27691" spans="174:174" x14ac:dyDescent="0.3">
      <c r="FR27691"/>
    </row>
    <row r="27692" spans="174:174" x14ac:dyDescent="0.3">
      <c r="FR27692"/>
    </row>
    <row r="27693" spans="174:174" x14ac:dyDescent="0.3">
      <c r="FR27693"/>
    </row>
    <row r="27694" spans="174:174" x14ac:dyDescent="0.3">
      <c r="FR27694"/>
    </row>
    <row r="27695" spans="174:174" x14ac:dyDescent="0.3">
      <c r="FR27695"/>
    </row>
    <row r="27696" spans="174:174" x14ac:dyDescent="0.3">
      <c r="FR27696"/>
    </row>
    <row r="27697" spans="174:174" x14ac:dyDescent="0.3">
      <c r="FR27697"/>
    </row>
    <row r="27698" spans="174:174" x14ac:dyDescent="0.3">
      <c r="FR27698"/>
    </row>
    <row r="27699" spans="174:174" x14ac:dyDescent="0.3">
      <c r="FR27699"/>
    </row>
    <row r="27700" spans="174:174" x14ac:dyDescent="0.3">
      <c r="FR27700"/>
    </row>
    <row r="27701" spans="174:174" x14ac:dyDescent="0.3">
      <c r="FR27701"/>
    </row>
    <row r="27702" spans="174:174" x14ac:dyDescent="0.3">
      <c r="FR27702"/>
    </row>
    <row r="27703" spans="174:174" x14ac:dyDescent="0.3">
      <c r="FR27703"/>
    </row>
    <row r="27704" spans="174:174" x14ac:dyDescent="0.3">
      <c r="FR27704"/>
    </row>
    <row r="27705" spans="174:174" x14ac:dyDescent="0.3">
      <c r="FR27705"/>
    </row>
    <row r="27706" spans="174:174" x14ac:dyDescent="0.3">
      <c r="FR27706"/>
    </row>
    <row r="27707" spans="174:174" x14ac:dyDescent="0.3">
      <c r="FR27707"/>
    </row>
    <row r="27708" spans="174:174" x14ac:dyDescent="0.3">
      <c r="FR27708"/>
    </row>
    <row r="27709" spans="174:174" x14ac:dyDescent="0.3">
      <c r="FR27709"/>
    </row>
    <row r="27710" spans="174:174" x14ac:dyDescent="0.3">
      <c r="FR27710"/>
    </row>
    <row r="27711" spans="174:174" x14ac:dyDescent="0.3">
      <c r="FR27711"/>
    </row>
    <row r="27712" spans="174:174" x14ac:dyDescent="0.3">
      <c r="FR27712"/>
    </row>
    <row r="27713" spans="174:174" x14ac:dyDescent="0.3">
      <c r="FR27713"/>
    </row>
    <row r="27714" spans="174:174" x14ac:dyDescent="0.3">
      <c r="FR27714"/>
    </row>
    <row r="27715" spans="174:174" x14ac:dyDescent="0.3">
      <c r="FR27715"/>
    </row>
    <row r="27716" spans="174:174" x14ac:dyDescent="0.3">
      <c r="FR27716"/>
    </row>
    <row r="27717" spans="174:174" x14ac:dyDescent="0.3">
      <c r="FR27717"/>
    </row>
    <row r="27718" spans="174:174" x14ac:dyDescent="0.3">
      <c r="FR27718"/>
    </row>
    <row r="27719" spans="174:174" x14ac:dyDescent="0.3">
      <c r="FR27719"/>
    </row>
    <row r="27720" spans="174:174" x14ac:dyDescent="0.3">
      <c r="FR27720"/>
    </row>
    <row r="27721" spans="174:174" x14ac:dyDescent="0.3">
      <c r="FR27721"/>
    </row>
    <row r="27722" spans="174:174" x14ac:dyDescent="0.3">
      <c r="FR27722"/>
    </row>
    <row r="27723" spans="174:174" x14ac:dyDescent="0.3">
      <c r="FR27723"/>
    </row>
    <row r="27724" spans="174:174" x14ac:dyDescent="0.3">
      <c r="FR27724"/>
    </row>
    <row r="27725" spans="174:174" x14ac:dyDescent="0.3">
      <c r="FR27725"/>
    </row>
    <row r="27726" spans="174:174" x14ac:dyDescent="0.3">
      <c r="FR27726"/>
    </row>
    <row r="27727" spans="174:174" x14ac:dyDescent="0.3">
      <c r="FR27727"/>
    </row>
    <row r="27728" spans="174:174" x14ac:dyDescent="0.3">
      <c r="FR27728"/>
    </row>
    <row r="27729" spans="174:174" x14ac:dyDescent="0.3">
      <c r="FR27729"/>
    </row>
    <row r="27730" spans="174:174" x14ac:dyDescent="0.3">
      <c r="FR27730"/>
    </row>
    <row r="27731" spans="174:174" x14ac:dyDescent="0.3">
      <c r="FR27731"/>
    </row>
    <row r="27732" spans="174:174" x14ac:dyDescent="0.3">
      <c r="FR27732"/>
    </row>
    <row r="27733" spans="174:174" x14ac:dyDescent="0.3">
      <c r="FR27733"/>
    </row>
    <row r="27734" spans="174:174" x14ac:dyDescent="0.3">
      <c r="FR27734"/>
    </row>
    <row r="27735" spans="174:174" x14ac:dyDescent="0.3">
      <c r="FR27735"/>
    </row>
    <row r="27736" spans="174:174" x14ac:dyDescent="0.3">
      <c r="FR27736"/>
    </row>
    <row r="27737" spans="174:174" x14ac:dyDescent="0.3">
      <c r="FR27737"/>
    </row>
    <row r="27738" spans="174:174" x14ac:dyDescent="0.3">
      <c r="FR27738"/>
    </row>
    <row r="27739" spans="174:174" x14ac:dyDescent="0.3">
      <c r="FR27739"/>
    </row>
    <row r="27740" spans="174:174" x14ac:dyDescent="0.3">
      <c r="FR27740"/>
    </row>
    <row r="27741" spans="174:174" x14ac:dyDescent="0.3">
      <c r="FR27741"/>
    </row>
    <row r="27742" spans="174:174" x14ac:dyDescent="0.3">
      <c r="FR27742"/>
    </row>
    <row r="27743" spans="174:174" x14ac:dyDescent="0.3">
      <c r="FR27743"/>
    </row>
    <row r="27744" spans="174:174" x14ac:dyDescent="0.3">
      <c r="FR27744"/>
    </row>
    <row r="27745" spans="174:174" x14ac:dyDescent="0.3">
      <c r="FR27745"/>
    </row>
    <row r="27746" spans="174:174" x14ac:dyDescent="0.3">
      <c r="FR27746"/>
    </row>
    <row r="27747" spans="174:174" x14ac:dyDescent="0.3">
      <c r="FR27747"/>
    </row>
    <row r="27748" spans="174:174" x14ac:dyDescent="0.3">
      <c r="FR27748"/>
    </row>
    <row r="27749" spans="174:174" x14ac:dyDescent="0.3">
      <c r="FR27749"/>
    </row>
    <row r="27750" spans="174:174" x14ac:dyDescent="0.3">
      <c r="FR27750"/>
    </row>
    <row r="27751" spans="174:174" x14ac:dyDescent="0.3">
      <c r="FR27751"/>
    </row>
    <row r="27752" spans="174:174" x14ac:dyDescent="0.3">
      <c r="FR27752"/>
    </row>
    <row r="27753" spans="174:174" x14ac:dyDescent="0.3">
      <c r="FR27753"/>
    </row>
    <row r="27754" spans="174:174" x14ac:dyDescent="0.3">
      <c r="FR27754"/>
    </row>
    <row r="27755" spans="174:174" x14ac:dyDescent="0.3">
      <c r="FR27755"/>
    </row>
    <row r="27756" spans="174:174" x14ac:dyDescent="0.3">
      <c r="FR27756"/>
    </row>
    <row r="27757" spans="174:174" x14ac:dyDescent="0.3">
      <c r="FR27757"/>
    </row>
    <row r="27758" spans="174:174" x14ac:dyDescent="0.3">
      <c r="FR27758"/>
    </row>
    <row r="27759" spans="174:174" x14ac:dyDescent="0.3">
      <c r="FR27759"/>
    </row>
    <row r="27760" spans="174:174" x14ac:dyDescent="0.3">
      <c r="FR27760"/>
    </row>
    <row r="27761" spans="174:174" x14ac:dyDescent="0.3">
      <c r="FR27761"/>
    </row>
    <row r="27762" spans="174:174" x14ac:dyDescent="0.3">
      <c r="FR27762"/>
    </row>
    <row r="27763" spans="174:174" x14ac:dyDescent="0.3">
      <c r="FR27763"/>
    </row>
    <row r="27764" spans="174:174" x14ac:dyDescent="0.3">
      <c r="FR27764"/>
    </row>
    <row r="27765" spans="174:174" x14ac:dyDescent="0.3">
      <c r="FR27765"/>
    </row>
    <row r="27766" spans="174:174" x14ac:dyDescent="0.3">
      <c r="FR27766"/>
    </row>
    <row r="27767" spans="174:174" x14ac:dyDescent="0.3">
      <c r="FR27767"/>
    </row>
    <row r="27768" spans="174:174" x14ac:dyDescent="0.3">
      <c r="FR27768"/>
    </row>
    <row r="27769" spans="174:174" x14ac:dyDescent="0.3">
      <c r="FR27769"/>
    </row>
    <row r="27770" spans="174:174" x14ac:dyDescent="0.3">
      <c r="FR27770"/>
    </row>
    <row r="27771" spans="174:174" x14ac:dyDescent="0.3">
      <c r="FR27771"/>
    </row>
    <row r="27772" spans="174:174" x14ac:dyDescent="0.3">
      <c r="FR27772"/>
    </row>
    <row r="27773" spans="174:174" x14ac:dyDescent="0.3">
      <c r="FR27773"/>
    </row>
    <row r="27774" spans="174:174" x14ac:dyDescent="0.3">
      <c r="FR27774"/>
    </row>
    <row r="27775" spans="174:174" x14ac:dyDescent="0.3">
      <c r="FR27775"/>
    </row>
    <row r="27776" spans="174:174" x14ac:dyDescent="0.3">
      <c r="FR27776"/>
    </row>
    <row r="27777" spans="174:174" x14ac:dyDescent="0.3">
      <c r="FR27777"/>
    </row>
    <row r="27778" spans="174:174" x14ac:dyDescent="0.3">
      <c r="FR27778"/>
    </row>
    <row r="27779" spans="174:174" x14ac:dyDescent="0.3">
      <c r="FR27779"/>
    </row>
    <row r="27780" spans="174:174" x14ac:dyDescent="0.3">
      <c r="FR27780"/>
    </row>
    <row r="27781" spans="174:174" x14ac:dyDescent="0.3">
      <c r="FR27781"/>
    </row>
    <row r="27782" spans="174:174" x14ac:dyDescent="0.3">
      <c r="FR27782"/>
    </row>
    <row r="27783" spans="174:174" x14ac:dyDescent="0.3">
      <c r="FR27783"/>
    </row>
    <row r="27784" spans="174:174" x14ac:dyDescent="0.3">
      <c r="FR27784"/>
    </row>
    <row r="27785" spans="174:174" x14ac:dyDescent="0.3">
      <c r="FR27785"/>
    </row>
    <row r="27786" spans="174:174" x14ac:dyDescent="0.3">
      <c r="FR27786"/>
    </row>
    <row r="27787" spans="174:174" x14ac:dyDescent="0.3">
      <c r="FR27787"/>
    </row>
    <row r="27788" spans="174:174" x14ac:dyDescent="0.3">
      <c r="FR27788"/>
    </row>
    <row r="27789" spans="174:174" x14ac:dyDescent="0.3">
      <c r="FR27789"/>
    </row>
    <row r="27790" spans="174:174" x14ac:dyDescent="0.3">
      <c r="FR27790"/>
    </row>
    <row r="27791" spans="174:174" x14ac:dyDescent="0.3">
      <c r="FR27791"/>
    </row>
    <row r="27792" spans="174:174" x14ac:dyDescent="0.3">
      <c r="FR27792"/>
    </row>
    <row r="27793" spans="174:174" x14ac:dyDescent="0.3">
      <c r="FR27793"/>
    </row>
    <row r="27794" spans="174:174" x14ac:dyDescent="0.3">
      <c r="FR27794"/>
    </row>
    <row r="27795" spans="174:174" x14ac:dyDescent="0.3">
      <c r="FR27795"/>
    </row>
    <row r="27796" spans="174:174" x14ac:dyDescent="0.3">
      <c r="FR27796"/>
    </row>
    <row r="27797" spans="174:174" x14ac:dyDescent="0.3">
      <c r="FR27797"/>
    </row>
    <row r="27798" spans="174:174" x14ac:dyDescent="0.3">
      <c r="FR27798"/>
    </row>
    <row r="27799" spans="174:174" x14ac:dyDescent="0.3">
      <c r="FR27799"/>
    </row>
    <row r="27800" spans="174:174" x14ac:dyDescent="0.3">
      <c r="FR27800"/>
    </row>
    <row r="27801" spans="174:174" x14ac:dyDescent="0.3">
      <c r="FR27801"/>
    </row>
    <row r="27802" spans="174:174" x14ac:dyDescent="0.3">
      <c r="FR27802"/>
    </row>
    <row r="27803" spans="174:174" x14ac:dyDescent="0.3">
      <c r="FR27803"/>
    </row>
    <row r="27804" spans="174:174" x14ac:dyDescent="0.3">
      <c r="FR27804"/>
    </row>
    <row r="27805" spans="174:174" x14ac:dyDescent="0.3">
      <c r="FR27805"/>
    </row>
    <row r="27806" spans="174:174" x14ac:dyDescent="0.3">
      <c r="FR27806"/>
    </row>
    <row r="27807" spans="174:174" x14ac:dyDescent="0.3">
      <c r="FR27807"/>
    </row>
    <row r="27808" spans="174:174" x14ac:dyDescent="0.3">
      <c r="FR27808"/>
    </row>
    <row r="27809" spans="174:174" x14ac:dyDescent="0.3">
      <c r="FR27809"/>
    </row>
    <row r="27810" spans="174:174" x14ac:dyDescent="0.3">
      <c r="FR27810"/>
    </row>
    <row r="27811" spans="174:174" x14ac:dyDescent="0.3">
      <c r="FR27811"/>
    </row>
    <row r="27812" spans="174:174" x14ac:dyDescent="0.3">
      <c r="FR27812"/>
    </row>
    <row r="27813" spans="174:174" x14ac:dyDescent="0.3">
      <c r="FR27813"/>
    </row>
    <row r="27814" spans="174:174" x14ac:dyDescent="0.3">
      <c r="FR27814"/>
    </row>
    <row r="27815" spans="174:174" x14ac:dyDescent="0.3">
      <c r="FR27815"/>
    </row>
    <row r="27816" spans="174:174" x14ac:dyDescent="0.3">
      <c r="FR27816"/>
    </row>
    <row r="27817" spans="174:174" x14ac:dyDescent="0.3">
      <c r="FR27817"/>
    </row>
    <row r="27818" spans="174:174" x14ac:dyDescent="0.3">
      <c r="FR27818"/>
    </row>
    <row r="27819" spans="174:174" x14ac:dyDescent="0.3">
      <c r="FR27819"/>
    </row>
    <row r="27820" spans="174:174" x14ac:dyDescent="0.3">
      <c r="FR27820"/>
    </row>
    <row r="27821" spans="174:174" x14ac:dyDescent="0.3">
      <c r="FR27821"/>
    </row>
    <row r="27822" spans="174:174" x14ac:dyDescent="0.3">
      <c r="FR27822"/>
    </row>
    <row r="27823" spans="174:174" x14ac:dyDescent="0.3">
      <c r="FR27823"/>
    </row>
    <row r="27824" spans="174:174" x14ac:dyDescent="0.3">
      <c r="FR27824"/>
    </row>
    <row r="27825" spans="174:174" x14ac:dyDescent="0.3">
      <c r="FR27825"/>
    </row>
    <row r="27826" spans="174:174" x14ac:dyDescent="0.3">
      <c r="FR27826"/>
    </row>
    <row r="27827" spans="174:174" x14ac:dyDescent="0.3">
      <c r="FR27827"/>
    </row>
    <row r="27828" spans="174:174" x14ac:dyDescent="0.3">
      <c r="FR27828"/>
    </row>
    <row r="27829" spans="174:174" x14ac:dyDescent="0.3">
      <c r="FR27829"/>
    </row>
    <row r="27830" spans="174:174" x14ac:dyDescent="0.3">
      <c r="FR27830"/>
    </row>
    <row r="27831" spans="174:174" x14ac:dyDescent="0.3">
      <c r="FR27831"/>
    </row>
    <row r="27832" spans="174:174" x14ac:dyDescent="0.3">
      <c r="FR27832"/>
    </row>
    <row r="27833" spans="174:174" x14ac:dyDescent="0.3">
      <c r="FR27833"/>
    </row>
    <row r="27834" spans="174:174" x14ac:dyDescent="0.3">
      <c r="FR27834"/>
    </row>
    <row r="27835" spans="174:174" x14ac:dyDescent="0.3">
      <c r="FR27835"/>
    </row>
    <row r="27836" spans="174:174" x14ac:dyDescent="0.3">
      <c r="FR27836"/>
    </row>
    <row r="27837" spans="174:174" x14ac:dyDescent="0.3">
      <c r="FR27837"/>
    </row>
    <row r="27838" spans="174:174" x14ac:dyDescent="0.3">
      <c r="FR27838"/>
    </row>
    <row r="27839" spans="174:174" x14ac:dyDescent="0.3">
      <c r="FR27839"/>
    </row>
    <row r="27840" spans="174:174" x14ac:dyDescent="0.3">
      <c r="FR27840"/>
    </row>
    <row r="27841" spans="174:174" x14ac:dyDescent="0.3">
      <c r="FR27841"/>
    </row>
    <row r="27842" spans="174:174" x14ac:dyDescent="0.3">
      <c r="FR27842"/>
    </row>
    <row r="27843" spans="174:174" x14ac:dyDescent="0.3">
      <c r="FR27843"/>
    </row>
    <row r="27844" spans="174:174" x14ac:dyDescent="0.3">
      <c r="FR27844"/>
    </row>
    <row r="27845" spans="174:174" x14ac:dyDescent="0.3">
      <c r="FR27845"/>
    </row>
    <row r="27846" spans="174:174" x14ac:dyDescent="0.3">
      <c r="FR27846"/>
    </row>
    <row r="27847" spans="174:174" x14ac:dyDescent="0.3">
      <c r="FR27847"/>
    </row>
    <row r="27848" spans="174:174" x14ac:dyDescent="0.3">
      <c r="FR27848"/>
    </row>
    <row r="27849" spans="174:174" x14ac:dyDescent="0.3">
      <c r="FR27849"/>
    </row>
    <row r="27850" spans="174:174" x14ac:dyDescent="0.3">
      <c r="FR27850"/>
    </row>
    <row r="27851" spans="174:174" x14ac:dyDescent="0.3">
      <c r="FR27851"/>
    </row>
    <row r="27852" spans="174:174" x14ac:dyDescent="0.3">
      <c r="FR27852"/>
    </row>
    <row r="27853" spans="174:174" x14ac:dyDescent="0.3">
      <c r="FR27853"/>
    </row>
    <row r="27854" spans="174:174" x14ac:dyDescent="0.3">
      <c r="FR27854"/>
    </row>
    <row r="27855" spans="174:174" x14ac:dyDescent="0.3">
      <c r="FR27855"/>
    </row>
    <row r="27856" spans="174:174" x14ac:dyDescent="0.3">
      <c r="FR27856"/>
    </row>
    <row r="27857" spans="174:174" x14ac:dyDescent="0.3">
      <c r="FR27857"/>
    </row>
    <row r="27858" spans="174:174" x14ac:dyDescent="0.3">
      <c r="FR27858"/>
    </row>
    <row r="27859" spans="174:174" x14ac:dyDescent="0.3">
      <c r="FR27859"/>
    </row>
    <row r="27860" spans="174:174" x14ac:dyDescent="0.3">
      <c r="FR27860"/>
    </row>
    <row r="27861" spans="174:174" x14ac:dyDescent="0.3">
      <c r="FR27861"/>
    </row>
    <row r="27862" spans="174:174" x14ac:dyDescent="0.3">
      <c r="FR27862"/>
    </row>
    <row r="27863" spans="174:174" x14ac:dyDescent="0.3">
      <c r="FR27863"/>
    </row>
    <row r="27864" spans="174:174" x14ac:dyDescent="0.3">
      <c r="FR27864"/>
    </row>
    <row r="27865" spans="174:174" x14ac:dyDescent="0.3">
      <c r="FR27865"/>
    </row>
    <row r="27866" spans="174:174" x14ac:dyDescent="0.3">
      <c r="FR27866"/>
    </row>
    <row r="27867" spans="174:174" x14ac:dyDescent="0.3">
      <c r="FR27867"/>
    </row>
    <row r="27868" spans="174:174" x14ac:dyDescent="0.3">
      <c r="FR27868"/>
    </row>
    <row r="27869" spans="174:174" x14ac:dyDescent="0.3">
      <c r="FR27869"/>
    </row>
    <row r="27870" spans="174:174" x14ac:dyDescent="0.3">
      <c r="FR27870"/>
    </row>
    <row r="27871" spans="174:174" x14ac:dyDescent="0.3">
      <c r="FR27871"/>
    </row>
    <row r="27872" spans="174:174" x14ac:dyDescent="0.3">
      <c r="FR27872"/>
    </row>
    <row r="27873" spans="174:174" x14ac:dyDescent="0.3">
      <c r="FR27873"/>
    </row>
    <row r="27874" spans="174:174" x14ac:dyDescent="0.3">
      <c r="FR27874"/>
    </row>
    <row r="27875" spans="174:174" x14ac:dyDescent="0.3">
      <c r="FR27875"/>
    </row>
    <row r="27876" spans="174:174" x14ac:dyDescent="0.3">
      <c r="FR27876"/>
    </row>
    <row r="27877" spans="174:174" x14ac:dyDescent="0.3">
      <c r="FR27877"/>
    </row>
    <row r="27878" spans="174:174" x14ac:dyDescent="0.3">
      <c r="FR27878"/>
    </row>
    <row r="27879" spans="174:174" x14ac:dyDescent="0.3">
      <c r="FR27879"/>
    </row>
    <row r="27880" spans="174:174" x14ac:dyDescent="0.3">
      <c r="FR27880"/>
    </row>
    <row r="27881" spans="174:174" x14ac:dyDescent="0.3">
      <c r="FR27881"/>
    </row>
    <row r="27882" spans="174:174" x14ac:dyDescent="0.3">
      <c r="FR27882"/>
    </row>
    <row r="27883" spans="174:174" x14ac:dyDescent="0.3">
      <c r="FR27883"/>
    </row>
    <row r="27884" spans="174:174" x14ac:dyDescent="0.3">
      <c r="FR27884"/>
    </row>
    <row r="27885" spans="174:174" x14ac:dyDescent="0.3">
      <c r="FR27885"/>
    </row>
    <row r="27886" spans="174:174" x14ac:dyDescent="0.3">
      <c r="FR27886"/>
    </row>
    <row r="27887" spans="174:174" x14ac:dyDescent="0.3">
      <c r="FR27887"/>
    </row>
    <row r="27888" spans="174:174" x14ac:dyDescent="0.3">
      <c r="FR27888"/>
    </row>
    <row r="27889" spans="174:174" x14ac:dyDescent="0.3">
      <c r="FR27889"/>
    </row>
    <row r="27890" spans="174:174" x14ac:dyDescent="0.3">
      <c r="FR27890"/>
    </row>
    <row r="27891" spans="174:174" x14ac:dyDescent="0.3">
      <c r="FR27891"/>
    </row>
    <row r="27892" spans="174:174" x14ac:dyDescent="0.3">
      <c r="FR27892"/>
    </row>
    <row r="27893" spans="174:174" x14ac:dyDescent="0.3">
      <c r="FR27893"/>
    </row>
    <row r="27894" spans="174:174" x14ac:dyDescent="0.3">
      <c r="FR27894"/>
    </row>
    <row r="27895" spans="174:174" x14ac:dyDescent="0.3">
      <c r="FR27895"/>
    </row>
    <row r="27896" spans="174:174" x14ac:dyDescent="0.3">
      <c r="FR27896"/>
    </row>
    <row r="27897" spans="174:174" x14ac:dyDescent="0.3">
      <c r="FR27897"/>
    </row>
    <row r="27898" spans="174:174" x14ac:dyDescent="0.3">
      <c r="FR27898"/>
    </row>
    <row r="27899" spans="174:174" x14ac:dyDescent="0.3">
      <c r="FR27899"/>
    </row>
    <row r="27900" spans="174:174" x14ac:dyDescent="0.3">
      <c r="FR27900"/>
    </row>
    <row r="27901" spans="174:174" x14ac:dyDescent="0.3">
      <c r="FR27901"/>
    </row>
    <row r="27902" spans="174:174" x14ac:dyDescent="0.3">
      <c r="FR27902"/>
    </row>
    <row r="27903" spans="174:174" x14ac:dyDescent="0.3">
      <c r="FR27903"/>
    </row>
    <row r="27904" spans="174:174" x14ac:dyDescent="0.3">
      <c r="FR27904"/>
    </row>
    <row r="27905" spans="174:174" x14ac:dyDescent="0.3">
      <c r="FR27905"/>
    </row>
    <row r="27906" spans="174:174" x14ac:dyDescent="0.3">
      <c r="FR27906"/>
    </row>
    <row r="27907" spans="174:174" x14ac:dyDescent="0.3">
      <c r="FR27907"/>
    </row>
    <row r="27908" spans="174:174" x14ac:dyDescent="0.3">
      <c r="FR27908"/>
    </row>
    <row r="27909" spans="174:174" x14ac:dyDescent="0.3">
      <c r="FR27909"/>
    </row>
    <row r="27910" spans="174:174" x14ac:dyDescent="0.3">
      <c r="FR27910"/>
    </row>
    <row r="27911" spans="174:174" x14ac:dyDescent="0.3">
      <c r="FR27911"/>
    </row>
    <row r="27912" spans="174:174" x14ac:dyDescent="0.3">
      <c r="FR27912"/>
    </row>
    <row r="27913" spans="174:174" x14ac:dyDescent="0.3">
      <c r="FR27913"/>
    </row>
    <row r="27914" spans="174:174" x14ac:dyDescent="0.3">
      <c r="FR27914"/>
    </row>
    <row r="27915" spans="174:174" x14ac:dyDescent="0.3">
      <c r="FR27915"/>
    </row>
    <row r="27916" spans="174:174" x14ac:dyDescent="0.3">
      <c r="FR27916"/>
    </row>
    <row r="27917" spans="174:174" x14ac:dyDescent="0.3">
      <c r="FR27917"/>
    </row>
    <row r="27918" spans="174:174" x14ac:dyDescent="0.3">
      <c r="FR27918"/>
    </row>
    <row r="27919" spans="174:174" x14ac:dyDescent="0.3">
      <c r="FR27919"/>
    </row>
    <row r="27920" spans="174:174" x14ac:dyDescent="0.3">
      <c r="FR27920"/>
    </row>
    <row r="27921" spans="174:174" x14ac:dyDescent="0.3">
      <c r="FR27921"/>
    </row>
    <row r="27922" spans="174:174" x14ac:dyDescent="0.3">
      <c r="FR27922"/>
    </row>
    <row r="27923" spans="174:174" x14ac:dyDescent="0.3">
      <c r="FR27923"/>
    </row>
    <row r="27924" spans="174:174" x14ac:dyDescent="0.3">
      <c r="FR27924"/>
    </row>
    <row r="27925" spans="174:174" x14ac:dyDescent="0.3">
      <c r="FR27925"/>
    </row>
    <row r="27926" spans="174:174" x14ac:dyDescent="0.3">
      <c r="FR27926"/>
    </row>
    <row r="27927" spans="174:174" x14ac:dyDescent="0.3">
      <c r="FR27927"/>
    </row>
    <row r="27928" spans="174:174" x14ac:dyDescent="0.3">
      <c r="FR27928"/>
    </row>
    <row r="27929" spans="174:174" x14ac:dyDescent="0.3">
      <c r="FR27929"/>
    </row>
    <row r="27930" spans="174:174" x14ac:dyDescent="0.3">
      <c r="FR27930"/>
    </row>
    <row r="27931" spans="174:174" x14ac:dyDescent="0.3">
      <c r="FR27931"/>
    </row>
    <row r="27932" spans="174:174" x14ac:dyDescent="0.3">
      <c r="FR27932"/>
    </row>
    <row r="27933" spans="174:174" x14ac:dyDescent="0.3">
      <c r="FR27933"/>
    </row>
    <row r="27934" spans="174:174" x14ac:dyDescent="0.3">
      <c r="FR27934"/>
    </row>
    <row r="27935" spans="174:174" x14ac:dyDescent="0.3">
      <c r="FR27935"/>
    </row>
    <row r="27936" spans="174:174" x14ac:dyDescent="0.3">
      <c r="FR27936"/>
    </row>
    <row r="27937" spans="174:174" x14ac:dyDescent="0.3">
      <c r="FR27937"/>
    </row>
    <row r="27938" spans="174:174" x14ac:dyDescent="0.3">
      <c r="FR27938"/>
    </row>
    <row r="27939" spans="174:174" x14ac:dyDescent="0.3">
      <c r="FR27939"/>
    </row>
    <row r="27940" spans="174:174" x14ac:dyDescent="0.3">
      <c r="FR27940"/>
    </row>
    <row r="27941" spans="174:174" x14ac:dyDescent="0.3">
      <c r="FR27941"/>
    </row>
    <row r="27942" spans="174:174" x14ac:dyDescent="0.3">
      <c r="FR27942"/>
    </row>
    <row r="27943" spans="174:174" x14ac:dyDescent="0.3">
      <c r="FR27943"/>
    </row>
    <row r="27944" spans="174:174" x14ac:dyDescent="0.3">
      <c r="FR27944"/>
    </row>
    <row r="27945" spans="174:174" x14ac:dyDescent="0.3">
      <c r="FR27945"/>
    </row>
    <row r="27946" spans="174:174" x14ac:dyDescent="0.3">
      <c r="FR27946"/>
    </row>
    <row r="27947" spans="174:174" x14ac:dyDescent="0.3">
      <c r="FR27947"/>
    </row>
    <row r="27948" spans="174:174" x14ac:dyDescent="0.3">
      <c r="FR27948"/>
    </row>
    <row r="27949" spans="174:174" x14ac:dyDescent="0.3">
      <c r="FR27949"/>
    </row>
    <row r="27950" spans="174:174" x14ac:dyDescent="0.3">
      <c r="FR27950"/>
    </row>
    <row r="27951" spans="174:174" x14ac:dyDescent="0.3">
      <c r="FR27951"/>
    </row>
    <row r="27952" spans="174:174" x14ac:dyDescent="0.3">
      <c r="FR27952"/>
    </row>
    <row r="27953" spans="174:174" x14ac:dyDescent="0.3">
      <c r="FR27953"/>
    </row>
    <row r="27954" spans="174:174" x14ac:dyDescent="0.3">
      <c r="FR27954"/>
    </row>
    <row r="27955" spans="174:174" x14ac:dyDescent="0.3">
      <c r="FR27955"/>
    </row>
    <row r="27956" spans="174:174" x14ac:dyDescent="0.3">
      <c r="FR27956"/>
    </row>
    <row r="27957" spans="174:174" x14ac:dyDescent="0.3">
      <c r="FR27957"/>
    </row>
    <row r="27958" spans="174:174" x14ac:dyDescent="0.3">
      <c r="FR27958"/>
    </row>
    <row r="27959" spans="174:174" x14ac:dyDescent="0.3">
      <c r="FR27959"/>
    </row>
    <row r="27960" spans="174:174" x14ac:dyDescent="0.3">
      <c r="FR27960"/>
    </row>
    <row r="27961" spans="174:174" x14ac:dyDescent="0.3">
      <c r="FR27961"/>
    </row>
    <row r="27962" spans="174:174" x14ac:dyDescent="0.3">
      <c r="FR27962"/>
    </row>
    <row r="27963" spans="174:174" x14ac:dyDescent="0.3">
      <c r="FR27963"/>
    </row>
    <row r="27964" spans="174:174" x14ac:dyDescent="0.3">
      <c r="FR27964"/>
    </row>
    <row r="27965" spans="174:174" x14ac:dyDescent="0.3">
      <c r="FR27965"/>
    </row>
    <row r="27966" spans="174:174" x14ac:dyDescent="0.3">
      <c r="FR27966"/>
    </row>
    <row r="27967" spans="174:174" x14ac:dyDescent="0.3">
      <c r="FR27967"/>
    </row>
    <row r="27968" spans="174:174" x14ac:dyDescent="0.3">
      <c r="FR27968"/>
    </row>
    <row r="27969" spans="174:174" x14ac:dyDescent="0.3">
      <c r="FR27969"/>
    </row>
    <row r="27970" spans="174:174" x14ac:dyDescent="0.3">
      <c r="FR27970"/>
    </row>
    <row r="27971" spans="174:174" x14ac:dyDescent="0.3">
      <c r="FR27971"/>
    </row>
    <row r="27972" spans="174:174" x14ac:dyDescent="0.3">
      <c r="FR27972"/>
    </row>
    <row r="27973" spans="174:174" x14ac:dyDescent="0.3">
      <c r="FR27973"/>
    </row>
    <row r="27974" spans="174:174" x14ac:dyDescent="0.3">
      <c r="FR27974"/>
    </row>
    <row r="27975" spans="174:174" x14ac:dyDescent="0.3">
      <c r="FR27975"/>
    </row>
    <row r="27976" spans="174:174" x14ac:dyDescent="0.3">
      <c r="FR27976"/>
    </row>
    <row r="27977" spans="174:174" x14ac:dyDescent="0.3">
      <c r="FR27977"/>
    </row>
    <row r="27978" spans="174:174" x14ac:dyDescent="0.3">
      <c r="FR27978"/>
    </row>
    <row r="27979" spans="174:174" x14ac:dyDescent="0.3">
      <c r="FR27979"/>
    </row>
    <row r="27980" spans="174:174" x14ac:dyDescent="0.3">
      <c r="FR27980"/>
    </row>
    <row r="27981" spans="174:174" x14ac:dyDescent="0.3">
      <c r="FR27981"/>
    </row>
    <row r="27982" spans="174:174" x14ac:dyDescent="0.3">
      <c r="FR27982"/>
    </row>
    <row r="27983" spans="174:174" x14ac:dyDescent="0.3">
      <c r="FR27983"/>
    </row>
    <row r="27984" spans="174:174" x14ac:dyDescent="0.3">
      <c r="FR27984"/>
    </row>
    <row r="27985" spans="174:174" x14ac:dyDescent="0.3">
      <c r="FR27985"/>
    </row>
    <row r="27986" spans="174:174" x14ac:dyDescent="0.3">
      <c r="FR27986"/>
    </row>
    <row r="27987" spans="174:174" x14ac:dyDescent="0.3">
      <c r="FR27987"/>
    </row>
    <row r="27988" spans="174:174" x14ac:dyDescent="0.3">
      <c r="FR27988"/>
    </row>
    <row r="27989" spans="174:174" x14ac:dyDescent="0.3">
      <c r="FR27989"/>
    </row>
    <row r="27990" spans="174:174" x14ac:dyDescent="0.3">
      <c r="FR27990"/>
    </row>
    <row r="27991" spans="174:174" x14ac:dyDescent="0.3">
      <c r="FR27991"/>
    </row>
    <row r="27992" spans="174:174" x14ac:dyDescent="0.3">
      <c r="FR27992"/>
    </row>
    <row r="27993" spans="174:174" x14ac:dyDescent="0.3">
      <c r="FR27993"/>
    </row>
    <row r="27994" spans="174:174" x14ac:dyDescent="0.3">
      <c r="FR27994"/>
    </row>
    <row r="27995" spans="174:174" x14ac:dyDescent="0.3">
      <c r="FR27995"/>
    </row>
    <row r="27996" spans="174:174" x14ac:dyDescent="0.3">
      <c r="FR27996"/>
    </row>
    <row r="27997" spans="174:174" x14ac:dyDescent="0.3">
      <c r="FR27997"/>
    </row>
    <row r="27998" spans="174:174" x14ac:dyDescent="0.3">
      <c r="FR27998"/>
    </row>
    <row r="27999" spans="174:174" x14ac:dyDescent="0.3">
      <c r="FR27999"/>
    </row>
    <row r="28000" spans="174:174" x14ac:dyDescent="0.3">
      <c r="FR28000"/>
    </row>
    <row r="28001" spans="174:174" x14ac:dyDescent="0.3">
      <c r="FR28001"/>
    </row>
    <row r="28002" spans="174:174" x14ac:dyDescent="0.3">
      <c r="FR28002"/>
    </row>
    <row r="28003" spans="174:174" x14ac:dyDescent="0.3">
      <c r="FR28003"/>
    </row>
    <row r="28004" spans="174:174" x14ac:dyDescent="0.3">
      <c r="FR28004"/>
    </row>
    <row r="28005" spans="174:174" x14ac:dyDescent="0.3">
      <c r="FR28005"/>
    </row>
    <row r="28006" spans="174:174" x14ac:dyDescent="0.3">
      <c r="FR28006"/>
    </row>
    <row r="28007" spans="174:174" x14ac:dyDescent="0.3">
      <c r="FR28007"/>
    </row>
    <row r="28008" spans="174:174" x14ac:dyDescent="0.3">
      <c r="FR28008"/>
    </row>
    <row r="28009" spans="174:174" x14ac:dyDescent="0.3">
      <c r="FR28009"/>
    </row>
    <row r="28010" spans="174:174" x14ac:dyDescent="0.3">
      <c r="FR28010"/>
    </row>
    <row r="28011" spans="174:174" x14ac:dyDescent="0.3">
      <c r="FR28011"/>
    </row>
    <row r="28012" spans="174:174" x14ac:dyDescent="0.3">
      <c r="FR28012"/>
    </row>
    <row r="28013" spans="174:174" x14ac:dyDescent="0.3">
      <c r="FR28013"/>
    </row>
    <row r="28014" spans="174:174" x14ac:dyDescent="0.3">
      <c r="FR28014"/>
    </row>
    <row r="28015" spans="174:174" x14ac:dyDescent="0.3">
      <c r="FR28015"/>
    </row>
    <row r="28016" spans="174:174" x14ac:dyDescent="0.3">
      <c r="FR28016"/>
    </row>
    <row r="28017" spans="174:174" x14ac:dyDescent="0.3">
      <c r="FR28017"/>
    </row>
    <row r="28018" spans="174:174" x14ac:dyDescent="0.3">
      <c r="FR28018"/>
    </row>
    <row r="28019" spans="174:174" x14ac:dyDescent="0.3">
      <c r="FR28019"/>
    </row>
    <row r="28020" spans="174:174" x14ac:dyDescent="0.3">
      <c r="FR28020"/>
    </row>
    <row r="28021" spans="174:174" x14ac:dyDescent="0.3">
      <c r="FR28021"/>
    </row>
    <row r="28022" spans="174:174" x14ac:dyDescent="0.3">
      <c r="FR28022"/>
    </row>
    <row r="28023" spans="174:174" x14ac:dyDescent="0.3">
      <c r="FR28023"/>
    </row>
    <row r="28024" spans="174:174" x14ac:dyDescent="0.3">
      <c r="FR28024"/>
    </row>
    <row r="28025" spans="174:174" x14ac:dyDescent="0.3">
      <c r="FR28025"/>
    </row>
    <row r="28026" spans="174:174" x14ac:dyDescent="0.3">
      <c r="FR28026"/>
    </row>
    <row r="28027" spans="174:174" x14ac:dyDescent="0.3">
      <c r="FR28027"/>
    </row>
    <row r="28028" spans="174:174" x14ac:dyDescent="0.3">
      <c r="FR28028"/>
    </row>
    <row r="28029" spans="174:174" x14ac:dyDescent="0.3">
      <c r="FR28029"/>
    </row>
    <row r="28030" spans="174:174" x14ac:dyDescent="0.3">
      <c r="FR28030"/>
    </row>
    <row r="28031" spans="174:174" x14ac:dyDescent="0.3">
      <c r="FR28031"/>
    </row>
    <row r="28032" spans="174:174" x14ac:dyDescent="0.3">
      <c r="FR28032"/>
    </row>
    <row r="28033" spans="174:174" x14ac:dyDescent="0.3">
      <c r="FR28033"/>
    </row>
    <row r="28034" spans="174:174" x14ac:dyDescent="0.3">
      <c r="FR28034"/>
    </row>
    <row r="28035" spans="174:174" x14ac:dyDescent="0.3">
      <c r="FR28035"/>
    </row>
    <row r="28036" spans="174:174" x14ac:dyDescent="0.3">
      <c r="FR28036"/>
    </row>
    <row r="28037" spans="174:174" x14ac:dyDescent="0.3">
      <c r="FR28037"/>
    </row>
    <row r="28038" spans="174:174" x14ac:dyDescent="0.3">
      <c r="FR28038"/>
    </row>
    <row r="28039" spans="174:174" x14ac:dyDescent="0.3">
      <c r="FR28039"/>
    </row>
    <row r="28040" spans="174:174" x14ac:dyDescent="0.3">
      <c r="FR28040"/>
    </row>
    <row r="28041" spans="174:174" x14ac:dyDescent="0.3">
      <c r="FR28041"/>
    </row>
    <row r="28042" spans="174:174" x14ac:dyDescent="0.3">
      <c r="FR28042"/>
    </row>
    <row r="28043" spans="174:174" x14ac:dyDescent="0.3">
      <c r="FR28043"/>
    </row>
    <row r="28044" spans="174:174" x14ac:dyDescent="0.3">
      <c r="FR28044"/>
    </row>
    <row r="28045" spans="174:174" x14ac:dyDescent="0.3">
      <c r="FR28045"/>
    </row>
    <row r="28046" spans="174:174" x14ac:dyDescent="0.3">
      <c r="FR28046"/>
    </row>
    <row r="28047" spans="174:174" x14ac:dyDescent="0.3">
      <c r="FR28047"/>
    </row>
    <row r="28048" spans="174:174" x14ac:dyDescent="0.3">
      <c r="FR28048"/>
    </row>
    <row r="28049" spans="174:174" x14ac:dyDescent="0.3">
      <c r="FR28049"/>
    </row>
    <row r="28050" spans="174:174" x14ac:dyDescent="0.3">
      <c r="FR28050"/>
    </row>
    <row r="28051" spans="174:174" x14ac:dyDescent="0.3">
      <c r="FR28051"/>
    </row>
    <row r="28052" spans="174:174" x14ac:dyDescent="0.3">
      <c r="FR28052"/>
    </row>
    <row r="28053" spans="174:174" x14ac:dyDescent="0.3">
      <c r="FR28053"/>
    </row>
    <row r="28054" spans="174:174" x14ac:dyDescent="0.3">
      <c r="FR28054"/>
    </row>
    <row r="28055" spans="174:174" x14ac:dyDescent="0.3">
      <c r="FR28055"/>
    </row>
    <row r="28056" spans="174:174" x14ac:dyDescent="0.3">
      <c r="FR28056"/>
    </row>
    <row r="28057" spans="174:174" x14ac:dyDescent="0.3">
      <c r="FR28057"/>
    </row>
    <row r="28058" spans="174:174" x14ac:dyDescent="0.3">
      <c r="FR28058"/>
    </row>
    <row r="28059" spans="174:174" x14ac:dyDescent="0.3">
      <c r="FR28059"/>
    </row>
    <row r="28060" spans="174:174" x14ac:dyDescent="0.3">
      <c r="FR28060"/>
    </row>
    <row r="28061" spans="174:174" x14ac:dyDescent="0.3">
      <c r="FR28061"/>
    </row>
    <row r="28062" spans="174:174" x14ac:dyDescent="0.3">
      <c r="FR28062"/>
    </row>
    <row r="28063" spans="174:174" x14ac:dyDescent="0.3">
      <c r="FR28063"/>
    </row>
    <row r="28064" spans="174:174" x14ac:dyDescent="0.3">
      <c r="FR28064"/>
    </row>
    <row r="28065" spans="174:174" x14ac:dyDescent="0.3">
      <c r="FR28065"/>
    </row>
    <row r="28066" spans="174:174" x14ac:dyDescent="0.3">
      <c r="FR28066"/>
    </row>
    <row r="28067" spans="174:174" x14ac:dyDescent="0.3">
      <c r="FR28067"/>
    </row>
    <row r="28068" spans="174:174" x14ac:dyDescent="0.3">
      <c r="FR28068"/>
    </row>
    <row r="28069" spans="174:174" x14ac:dyDescent="0.3">
      <c r="FR28069"/>
    </row>
    <row r="28070" spans="174:174" x14ac:dyDescent="0.3">
      <c r="FR28070"/>
    </row>
    <row r="28071" spans="174:174" x14ac:dyDescent="0.3">
      <c r="FR28071"/>
    </row>
    <row r="28072" spans="174:174" x14ac:dyDescent="0.3">
      <c r="FR28072"/>
    </row>
    <row r="28073" spans="174:174" x14ac:dyDescent="0.3">
      <c r="FR28073"/>
    </row>
    <row r="28074" spans="174:174" x14ac:dyDescent="0.3">
      <c r="FR28074"/>
    </row>
    <row r="28075" spans="174:174" x14ac:dyDescent="0.3">
      <c r="FR28075"/>
    </row>
    <row r="28076" spans="174:174" x14ac:dyDescent="0.3">
      <c r="FR28076"/>
    </row>
    <row r="28077" spans="174:174" x14ac:dyDescent="0.3">
      <c r="FR28077"/>
    </row>
    <row r="28078" spans="174:174" x14ac:dyDescent="0.3">
      <c r="FR28078"/>
    </row>
    <row r="28079" spans="174:174" x14ac:dyDescent="0.3">
      <c r="FR28079"/>
    </row>
    <row r="28080" spans="174:174" x14ac:dyDescent="0.3">
      <c r="FR28080"/>
    </row>
    <row r="28081" spans="174:174" x14ac:dyDescent="0.3">
      <c r="FR28081"/>
    </row>
    <row r="28082" spans="174:174" x14ac:dyDescent="0.3">
      <c r="FR28082"/>
    </row>
    <row r="28083" spans="174:174" x14ac:dyDescent="0.3">
      <c r="FR28083"/>
    </row>
    <row r="28084" spans="174:174" x14ac:dyDescent="0.3">
      <c r="FR28084"/>
    </row>
    <row r="28085" spans="174:174" x14ac:dyDescent="0.3">
      <c r="FR28085"/>
    </row>
    <row r="28086" spans="174:174" x14ac:dyDescent="0.3">
      <c r="FR28086"/>
    </row>
    <row r="28087" spans="174:174" x14ac:dyDescent="0.3">
      <c r="FR28087"/>
    </row>
    <row r="28088" spans="174:174" x14ac:dyDescent="0.3">
      <c r="FR28088"/>
    </row>
    <row r="28089" spans="174:174" x14ac:dyDescent="0.3">
      <c r="FR28089"/>
    </row>
    <row r="28090" spans="174:174" x14ac:dyDescent="0.3">
      <c r="FR28090"/>
    </row>
    <row r="28091" spans="174:174" x14ac:dyDescent="0.3">
      <c r="FR28091"/>
    </row>
    <row r="28092" spans="174:174" x14ac:dyDescent="0.3">
      <c r="FR28092"/>
    </row>
    <row r="28093" spans="174:174" x14ac:dyDescent="0.3">
      <c r="FR28093"/>
    </row>
    <row r="28094" spans="174:174" x14ac:dyDescent="0.3">
      <c r="FR28094"/>
    </row>
    <row r="28095" spans="174:174" x14ac:dyDescent="0.3">
      <c r="FR28095"/>
    </row>
    <row r="28096" spans="174:174" x14ac:dyDescent="0.3">
      <c r="FR28096"/>
    </row>
    <row r="28097" spans="174:174" x14ac:dyDescent="0.3">
      <c r="FR28097"/>
    </row>
    <row r="28098" spans="174:174" x14ac:dyDescent="0.3">
      <c r="FR28098"/>
    </row>
    <row r="28099" spans="174:174" x14ac:dyDescent="0.3">
      <c r="FR28099"/>
    </row>
    <row r="28100" spans="174:174" x14ac:dyDescent="0.3">
      <c r="FR28100"/>
    </row>
    <row r="28101" spans="174:174" x14ac:dyDescent="0.3">
      <c r="FR28101"/>
    </row>
    <row r="28102" spans="174:174" x14ac:dyDescent="0.3">
      <c r="FR28102"/>
    </row>
    <row r="28103" spans="174:174" x14ac:dyDescent="0.3">
      <c r="FR28103"/>
    </row>
    <row r="28104" spans="174:174" x14ac:dyDescent="0.3">
      <c r="FR28104"/>
    </row>
    <row r="28105" spans="174:174" x14ac:dyDescent="0.3">
      <c r="FR28105"/>
    </row>
    <row r="28106" spans="174:174" x14ac:dyDescent="0.3">
      <c r="FR28106"/>
    </row>
    <row r="28107" spans="174:174" x14ac:dyDescent="0.3">
      <c r="FR28107"/>
    </row>
    <row r="28108" spans="174:174" x14ac:dyDescent="0.3">
      <c r="FR28108"/>
    </row>
    <row r="28109" spans="174:174" x14ac:dyDescent="0.3">
      <c r="FR28109"/>
    </row>
    <row r="28110" spans="174:174" x14ac:dyDescent="0.3">
      <c r="FR28110"/>
    </row>
    <row r="28111" spans="174:174" x14ac:dyDescent="0.3">
      <c r="FR28111"/>
    </row>
    <row r="28112" spans="174:174" x14ac:dyDescent="0.3">
      <c r="FR28112"/>
    </row>
    <row r="28113" spans="174:174" x14ac:dyDescent="0.3">
      <c r="FR28113"/>
    </row>
    <row r="28114" spans="174:174" x14ac:dyDescent="0.3">
      <c r="FR28114"/>
    </row>
    <row r="28115" spans="174:174" x14ac:dyDescent="0.3">
      <c r="FR28115"/>
    </row>
    <row r="28116" spans="174:174" x14ac:dyDescent="0.3">
      <c r="FR28116"/>
    </row>
    <row r="28117" spans="174:174" x14ac:dyDescent="0.3">
      <c r="FR28117"/>
    </row>
    <row r="28118" spans="174:174" x14ac:dyDescent="0.3">
      <c r="FR28118"/>
    </row>
    <row r="28119" spans="174:174" x14ac:dyDescent="0.3">
      <c r="FR28119"/>
    </row>
    <row r="28120" spans="174:174" x14ac:dyDescent="0.3">
      <c r="FR28120"/>
    </row>
    <row r="28121" spans="174:174" x14ac:dyDescent="0.3">
      <c r="FR28121"/>
    </row>
    <row r="28122" spans="174:174" x14ac:dyDescent="0.3">
      <c r="FR28122"/>
    </row>
    <row r="28123" spans="174:174" x14ac:dyDescent="0.3">
      <c r="FR28123"/>
    </row>
    <row r="28124" spans="174:174" x14ac:dyDescent="0.3">
      <c r="FR28124"/>
    </row>
    <row r="28125" spans="174:174" x14ac:dyDescent="0.3">
      <c r="FR28125"/>
    </row>
    <row r="28126" spans="174:174" x14ac:dyDescent="0.3">
      <c r="FR28126"/>
    </row>
    <row r="28127" spans="174:174" x14ac:dyDescent="0.3">
      <c r="FR28127"/>
    </row>
    <row r="28128" spans="174:174" x14ac:dyDescent="0.3">
      <c r="FR28128"/>
    </row>
    <row r="28129" spans="174:174" x14ac:dyDescent="0.3">
      <c r="FR28129"/>
    </row>
    <row r="28130" spans="174:174" x14ac:dyDescent="0.3">
      <c r="FR28130"/>
    </row>
    <row r="28131" spans="174:174" x14ac:dyDescent="0.3">
      <c r="FR28131"/>
    </row>
    <row r="28132" spans="174:174" x14ac:dyDescent="0.3">
      <c r="FR28132"/>
    </row>
    <row r="28133" spans="174:174" x14ac:dyDescent="0.3">
      <c r="FR28133"/>
    </row>
    <row r="28134" spans="174:174" x14ac:dyDescent="0.3">
      <c r="FR28134"/>
    </row>
    <row r="28135" spans="174:174" x14ac:dyDescent="0.3">
      <c r="FR28135"/>
    </row>
    <row r="28136" spans="174:174" x14ac:dyDescent="0.3">
      <c r="FR28136"/>
    </row>
    <row r="28137" spans="174:174" x14ac:dyDescent="0.3">
      <c r="FR28137"/>
    </row>
    <row r="28138" spans="174:174" x14ac:dyDescent="0.3">
      <c r="FR28138"/>
    </row>
    <row r="28139" spans="174:174" x14ac:dyDescent="0.3">
      <c r="FR28139"/>
    </row>
    <row r="28140" spans="174:174" x14ac:dyDescent="0.3">
      <c r="FR28140"/>
    </row>
    <row r="28141" spans="174:174" x14ac:dyDescent="0.3">
      <c r="FR28141"/>
    </row>
    <row r="28142" spans="174:174" x14ac:dyDescent="0.3">
      <c r="FR28142"/>
    </row>
    <row r="28143" spans="174:174" x14ac:dyDescent="0.3">
      <c r="FR28143"/>
    </row>
    <row r="28144" spans="174:174" x14ac:dyDescent="0.3">
      <c r="FR28144"/>
    </row>
    <row r="28145" spans="174:174" x14ac:dyDescent="0.3">
      <c r="FR28145"/>
    </row>
    <row r="28146" spans="174:174" x14ac:dyDescent="0.3">
      <c r="FR28146"/>
    </row>
    <row r="28147" spans="174:174" x14ac:dyDescent="0.3">
      <c r="FR28147"/>
    </row>
    <row r="28148" spans="174:174" x14ac:dyDescent="0.3">
      <c r="FR28148"/>
    </row>
    <row r="28149" spans="174:174" x14ac:dyDescent="0.3">
      <c r="FR28149"/>
    </row>
    <row r="28150" spans="174:174" x14ac:dyDescent="0.3">
      <c r="FR28150"/>
    </row>
    <row r="28151" spans="174:174" x14ac:dyDescent="0.3">
      <c r="FR28151"/>
    </row>
    <row r="28152" spans="174:174" x14ac:dyDescent="0.3">
      <c r="FR28152"/>
    </row>
    <row r="28153" spans="174:174" x14ac:dyDescent="0.3">
      <c r="FR28153"/>
    </row>
    <row r="28154" spans="174:174" x14ac:dyDescent="0.3">
      <c r="FR28154"/>
    </row>
    <row r="28155" spans="174:174" x14ac:dyDescent="0.3">
      <c r="FR28155"/>
    </row>
    <row r="28156" spans="174:174" x14ac:dyDescent="0.3">
      <c r="FR28156"/>
    </row>
    <row r="28157" spans="174:174" x14ac:dyDescent="0.3">
      <c r="FR28157"/>
    </row>
    <row r="28158" spans="174:174" x14ac:dyDescent="0.3">
      <c r="FR28158"/>
    </row>
    <row r="28159" spans="174:174" x14ac:dyDescent="0.3">
      <c r="FR28159"/>
    </row>
    <row r="28160" spans="174:174" x14ac:dyDescent="0.3">
      <c r="FR28160"/>
    </row>
    <row r="28161" spans="174:174" x14ac:dyDescent="0.3">
      <c r="FR28161"/>
    </row>
    <row r="28162" spans="174:174" x14ac:dyDescent="0.3">
      <c r="FR28162"/>
    </row>
    <row r="28163" spans="174:174" x14ac:dyDescent="0.3">
      <c r="FR28163"/>
    </row>
    <row r="28164" spans="174:174" x14ac:dyDescent="0.3">
      <c r="FR28164"/>
    </row>
    <row r="28165" spans="174:174" x14ac:dyDescent="0.3">
      <c r="FR28165"/>
    </row>
    <row r="28166" spans="174:174" x14ac:dyDescent="0.3">
      <c r="FR28166"/>
    </row>
    <row r="28167" spans="174:174" x14ac:dyDescent="0.3">
      <c r="FR28167"/>
    </row>
    <row r="28168" spans="174:174" x14ac:dyDescent="0.3">
      <c r="FR28168"/>
    </row>
    <row r="28169" spans="174:174" x14ac:dyDescent="0.3">
      <c r="FR28169"/>
    </row>
    <row r="28170" spans="174:174" x14ac:dyDescent="0.3">
      <c r="FR28170"/>
    </row>
    <row r="28171" spans="174:174" x14ac:dyDescent="0.3">
      <c r="FR28171"/>
    </row>
    <row r="28172" spans="174:174" x14ac:dyDescent="0.3">
      <c r="FR28172"/>
    </row>
    <row r="28173" spans="174:174" x14ac:dyDescent="0.3">
      <c r="FR28173"/>
    </row>
    <row r="28174" spans="174:174" x14ac:dyDescent="0.3">
      <c r="FR28174"/>
    </row>
    <row r="28175" spans="174:174" x14ac:dyDescent="0.3">
      <c r="FR28175"/>
    </row>
    <row r="28176" spans="174:174" x14ac:dyDescent="0.3">
      <c r="FR28176"/>
    </row>
    <row r="28177" spans="174:174" x14ac:dyDescent="0.3">
      <c r="FR28177"/>
    </row>
    <row r="28178" spans="174:174" x14ac:dyDescent="0.3">
      <c r="FR28178"/>
    </row>
    <row r="28179" spans="174:174" x14ac:dyDescent="0.3">
      <c r="FR28179"/>
    </row>
    <row r="28180" spans="174:174" x14ac:dyDescent="0.3">
      <c r="FR28180"/>
    </row>
    <row r="28181" spans="174:174" x14ac:dyDescent="0.3">
      <c r="FR28181"/>
    </row>
    <row r="28182" spans="174:174" x14ac:dyDescent="0.3">
      <c r="FR28182"/>
    </row>
    <row r="28183" spans="174:174" x14ac:dyDescent="0.3">
      <c r="FR28183"/>
    </row>
    <row r="28184" spans="174:174" x14ac:dyDescent="0.3">
      <c r="FR28184"/>
    </row>
    <row r="28185" spans="174:174" x14ac:dyDescent="0.3">
      <c r="FR28185"/>
    </row>
    <row r="28186" spans="174:174" x14ac:dyDescent="0.3">
      <c r="FR28186"/>
    </row>
    <row r="28187" spans="174:174" x14ac:dyDescent="0.3">
      <c r="FR28187"/>
    </row>
    <row r="28188" spans="174:174" x14ac:dyDescent="0.3">
      <c r="FR28188"/>
    </row>
    <row r="28189" spans="174:174" x14ac:dyDescent="0.3">
      <c r="FR28189"/>
    </row>
    <row r="28190" spans="174:174" x14ac:dyDescent="0.3">
      <c r="FR28190"/>
    </row>
    <row r="28191" spans="174:174" x14ac:dyDescent="0.3">
      <c r="FR28191"/>
    </row>
    <row r="28192" spans="174:174" x14ac:dyDescent="0.3">
      <c r="FR28192"/>
    </row>
    <row r="28193" spans="174:174" x14ac:dyDescent="0.3">
      <c r="FR28193"/>
    </row>
    <row r="28194" spans="174:174" x14ac:dyDescent="0.3">
      <c r="FR28194"/>
    </row>
    <row r="28195" spans="174:174" x14ac:dyDescent="0.3">
      <c r="FR28195"/>
    </row>
    <row r="28196" spans="174:174" x14ac:dyDescent="0.3">
      <c r="FR28196"/>
    </row>
    <row r="28197" spans="174:174" x14ac:dyDescent="0.3">
      <c r="FR28197"/>
    </row>
    <row r="28198" spans="174:174" x14ac:dyDescent="0.3">
      <c r="FR28198"/>
    </row>
    <row r="28199" spans="174:174" x14ac:dyDescent="0.3">
      <c r="FR28199"/>
    </row>
    <row r="28200" spans="174:174" x14ac:dyDescent="0.3">
      <c r="FR28200"/>
    </row>
    <row r="28201" spans="174:174" x14ac:dyDescent="0.3">
      <c r="FR28201"/>
    </row>
    <row r="28202" spans="174:174" x14ac:dyDescent="0.3">
      <c r="FR28202"/>
    </row>
    <row r="28203" spans="174:174" x14ac:dyDescent="0.3">
      <c r="FR28203"/>
    </row>
    <row r="28204" spans="174:174" x14ac:dyDescent="0.3">
      <c r="FR28204"/>
    </row>
    <row r="28205" spans="174:174" x14ac:dyDescent="0.3">
      <c r="FR28205"/>
    </row>
    <row r="28206" spans="174:174" x14ac:dyDescent="0.3">
      <c r="FR28206"/>
    </row>
    <row r="28207" spans="174:174" x14ac:dyDescent="0.3">
      <c r="FR28207"/>
    </row>
    <row r="28208" spans="174:174" x14ac:dyDescent="0.3">
      <c r="FR28208"/>
    </row>
    <row r="28209" spans="174:174" x14ac:dyDescent="0.3">
      <c r="FR28209"/>
    </row>
    <row r="28210" spans="174:174" x14ac:dyDescent="0.3">
      <c r="FR28210"/>
    </row>
    <row r="28211" spans="174:174" x14ac:dyDescent="0.3">
      <c r="FR28211"/>
    </row>
    <row r="28212" spans="174:174" x14ac:dyDescent="0.3">
      <c r="FR28212"/>
    </row>
    <row r="28213" spans="174:174" x14ac:dyDescent="0.3">
      <c r="FR28213"/>
    </row>
    <row r="28214" spans="174:174" x14ac:dyDescent="0.3">
      <c r="FR28214"/>
    </row>
    <row r="28215" spans="174:174" x14ac:dyDescent="0.3">
      <c r="FR28215"/>
    </row>
    <row r="28216" spans="174:174" x14ac:dyDescent="0.3">
      <c r="FR28216"/>
    </row>
    <row r="28217" spans="174:174" x14ac:dyDescent="0.3">
      <c r="FR28217"/>
    </row>
    <row r="28218" spans="174:174" x14ac:dyDescent="0.3">
      <c r="FR28218"/>
    </row>
    <row r="28219" spans="174:174" x14ac:dyDescent="0.3">
      <c r="FR28219"/>
    </row>
    <row r="28220" spans="174:174" x14ac:dyDescent="0.3">
      <c r="FR28220"/>
    </row>
    <row r="28221" spans="174:174" x14ac:dyDescent="0.3">
      <c r="FR28221"/>
    </row>
    <row r="28222" spans="174:174" x14ac:dyDescent="0.3">
      <c r="FR28222"/>
    </row>
    <row r="28223" spans="174:174" x14ac:dyDescent="0.3">
      <c r="FR28223"/>
    </row>
    <row r="28224" spans="174:174" x14ac:dyDescent="0.3">
      <c r="FR28224"/>
    </row>
    <row r="28225" spans="174:174" x14ac:dyDescent="0.3">
      <c r="FR28225"/>
    </row>
    <row r="28226" spans="174:174" x14ac:dyDescent="0.3">
      <c r="FR28226"/>
    </row>
    <row r="28227" spans="174:174" x14ac:dyDescent="0.3">
      <c r="FR28227"/>
    </row>
    <row r="28228" spans="174:174" x14ac:dyDescent="0.3">
      <c r="FR28228"/>
    </row>
    <row r="28229" spans="174:174" x14ac:dyDescent="0.3">
      <c r="FR28229"/>
    </row>
    <row r="28230" spans="174:174" x14ac:dyDescent="0.3">
      <c r="FR28230"/>
    </row>
    <row r="28231" spans="174:174" x14ac:dyDescent="0.3">
      <c r="FR28231"/>
    </row>
    <row r="28232" spans="174:174" x14ac:dyDescent="0.3">
      <c r="FR28232"/>
    </row>
    <row r="28233" spans="174:174" x14ac:dyDescent="0.3">
      <c r="FR28233"/>
    </row>
    <row r="28234" spans="174:174" x14ac:dyDescent="0.3">
      <c r="FR28234"/>
    </row>
    <row r="28235" spans="174:174" x14ac:dyDescent="0.3">
      <c r="FR28235"/>
    </row>
    <row r="28236" spans="174:174" x14ac:dyDescent="0.3">
      <c r="FR28236"/>
    </row>
    <row r="28237" spans="174:174" x14ac:dyDescent="0.3">
      <c r="FR28237"/>
    </row>
    <row r="28238" spans="174:174" x14ac:dyDescent="0.3">
      <c r="FR28238"/>
    </row>
    <row r="28239" spans="174:174" x14ac:dyDescent="0.3">
      <c r="FR28239"/>
    </row>
    <row r="28240" spans="174:174" x14ac:dyDescent="0.3">
      <c r="FR28240"/>
    </row>
    <row r="28241" spans="174:174" x14ac:dyDescent="0.3">
      <c r="FR28241"/>
    </row>
    <row r="28242" spans="174:174" x14ac:dyDescent="0.3">
      <c r="FR28242"/>
    </row>
    <row r="28243" spans="174:174" x14ac:dyDescent="0.3">
      <c r="FR28243"/>
    </row>
    <row r="28244" spans="174:174" x14ac:dyDescent="0.3">
      <c r="FR28244"/>
    </row>
    <row r="28245" spans="174:174" x14ac:dyDescent="0.3">
      <c r="FR28245"/>
    </row>
    <row r="28246" spans="174:174" x14ac:dyDescent="0.3">
      <c r="FR28246"/>
    </row>
    <row r="28247" spans="174:174" x14ac:dyDescent="0.3">
      <c r="FR28247"/>
    </row>
    <row r="28248" spans="174:174" x14ac:dyDescent="0.3">
      <c r="FR28248"/>
    </row>
    <row r="28249" spans="174:174" x14ac:dyDescent="0.3">
      <c r="FR28249"/>
    </row>
    <row r="28250" spans="174:174" x14ac:dyDescent="0.3">
      <c r="FR28250"/>
    </row>
    <row r="28251" spans="174:174" x14ac:dyDescent="0.3">
      <c r="FR28251"/>
    </row>
    <row r="28252" spans="174:174" x14ac:dyDescent="0.3">
      <c r="FR28252"/>
    </row>
    <row r="28253" spans="174:174" x14ac:dyDescent="0.3">
      <c r="FR28253"/>
    </row>
    <row r="28254" spans="174:174" x14ac:dyDescent="0.3">
      <c r="FR28254"/>
    </row>
    <row r="28255" spans="174:174" x14ac:dyDescent="0.3">
      <c r="FR28255"/>
    </row>
    <row r="28256" spans="174:174" x14ac:dyDescent="0.3">
      <c r="FR28256"/>
    </row>
    <row r="28257" spans="174:174" x14ac:dyDescent="0.3">
      <c r="FR28257"/>
    </row>
    <row r="28258" spans="174:174" x14ac:dyDescent="0.3">
      <c r="FR28258"/>
    </row>
    <row r="28259" spans="174:174" x14ac:dyDescent="0.3">
      <c r="FR28259"/>
    </row>
    <row r="28260" spans="174:174" x14ac:dyDescent="0.3">
      <c r="FR28260"/>
    </row>
    <row r="28261" spans="174:174" x14ac:dyDescent="0.3">
      <c r="FR28261"/>
    </row>
    <row r="28262" spans="174:174" x14ac:dyDescent="0.3">
      <c r="FR28262"/>
    </row>
    <row r="28263" spans="174:174" x14ac:dyDescent="0.3">
      <c r="FR28263"/>
    </row>
    <row r="28264" spans="174:174" x14ac:dyDescent="0.3">
      <c r="FR28264"/>
    </row>
    <row r="28265" spans="174:174" x14ac:dyDescent="0.3">
      <c r="FR28265"/>
    </row>
    <row r="28266" spans="174:174" x14ac:dyDescent="0.3">
      <c r="FR28266"/>
    </row>
    <row r="28267" spans="174:174" x14ac:dyDescent="0.3">
      <c r="FR28267"/>
    </row>
    <row r="28268" spans="174:174" x14ac:dyDescent="0.3">
      <c r="FR28268"/>
    </row>
    <row r="28269" spans="174:174" x14ac:dyDescent="0.3">
      <c r="FR28269"/>
    </row>
    <row r="28270" spans="174:174" x14ac:dyDescent="0.3">
      <c r="FR28270"/>
    </row>
    <row r="28271" spans="174:174" x14ac:dyDescent="0.3">
      <c r="FR28271"/>
    </row>
    <row r="28272" spans="174:174" x14ac:dyDescent="0.3">
      <c r="FR28272"/>
    </row>
    <row r="28273" spans="174:174" x14ac:dyDescent="0.3">
      <c r="FR28273"/>
    </row>
    <row r="28274" spans="174:174" x14ac:dyDescent="0.3">
      <c r="FR28274"/>
    </row>
    <row r="28275" spans="174:174" x14ac:dyDescent="0.3">
      <c r="FR28275"/>
    </row>
    <row r="28276" spans="174:174" x14ac:dyDescent="0.3">
      <c r="FR28276"/>
    </row>
    <row r="28277" spans="174:174" x14ac:dyDescent="0.3">
      <c r="FR28277"/>
    </row>
    <row r="28278" spans="174:174" x14ac:dyDescent="0.3">
      <c r="FR28278"/>
    </row>
    <row r="28279" spans="174:174" x14ac:dyDescent="0.3">
      <c r="FR28279"/>
    </row>
    <row r="28280" spans="174:174" x14ac:dyDescent="0.3">
      <c r="FR28280"/>
    </row>
    <row r="28281" spans="174:174" x14ac:dyDescent="0.3">
      <c r="FR28281"/>
    </row>
    <row r="28282" spans="174:174" x14ac:dyDescent="0.3">
      <c r="FR28282"/>
    </row>
    <row r="28283" spans="174:174" x14ac:dyDescent="0.3">
      <c r="FR28283"/>
    </row>
    <row r="28284" spans="174:174" x14ac:dyDescent="0.3">
      <c r="FR28284"/>
    </row>
    <row r="28285" spans="174:174" x14ac:dyDescent="0.3">
      <c r="FR28285"/>
    </row>
    <row r="28286" spans="174:174" x14ac:dyDescent="0.3">
      <c r="FR28286"/>
    </row>
    <row r="28287" spans="174:174" x14ac:dyDescent="0.3">
      <c r="FR28287"/>
    </row>
    <row r="28288" spans="174:174" x14ac:dyDescent="0.3">
      <c r="FR28288"/>
    </row>
    <row r="28289" spans="174:174" x14ac:dyDescent="0.3">
      <c r="FR28289"/>
    </row>
    <row r="28290" spans="174:174" x14ac:dyDescent="0.3">
      <c r="FR28290"/>
    </row>
    <row r="28291" spans="174:174" x14ac:dyDescent="0.3">
      <c r="FR28291"/>
    </row>
    <row r="28292" spans="174:174" x14ac:dyDescent="0.3">
      <c r="FR28292"/>
    </row>
    <row r="28293" spans="174:174" x14ac:dyDescent="0.3">
      <c r="FR28293"/>
    </row>
    <row r="28294" spans="174:174" x14ac:dyDescent="0.3">
      <c r="FR28294"/>
    </row>
    <row r="28295" spans="174:174" x14ac:dyDescent="0.3">
      <c r="FR28295"/>
    </row>
    <row r="28296" spans="174:174" x14ac:dyDescent="0.3">
      <c r="FR28296"/>
    </row>
    <row r="28297" spans="174:174" x14ac:dyDescent="0.3">
      <c r="FR28297"/>
    </row>
    <row r="28298" spans="174:174" x14ac:dyDescent="0.3">
      <c r="FR28298"/>
    </row>
    <row r="28299" spans="174:174" x14ac:dyDescent="0.3">
      <c r="FR28299"/>
    </row>
    <row r="28300" spans="174:174" x14ac:dyDescent="0.3">
      <c r="FR28300"/>
    </row>
    <row r="28301" spans="174:174" x14ac:dyDescent="0.3">
      <c r="FR28301"/>
    </row>
    <row r="28302" spans="174:174" x14ac:dyDescent="0.3">
      <c r="FR28302"/>
    </row>
    <row r="28303" spans="174:174" x14ac:dyDescent="0.3">
      <c r="FR28303"/>
    </row>
    <row r="28304" spans="174:174" x14ac:dyDescent="0.3">
      <c r="FR28304"/>
    </row>
    <row r="28305" spans="174:174" x14ac:dyDescent="0.3">
      <c r="FR28305"/>
    </row>
    <row r="28306" spans="174:174" x14ac:dyDescent="0.3">
      <c r="FR28306"/>
    </row>
    <row r="28307" spans="174:174" x14ac:dyDescent="0.3">
      <c r="FR28307"/>
    </row>
    <row r="28308" spans="174:174" x14ac:dyDescent="0.3">
      <c r="FR28308"/>
    </row>
    <row r="28309" spans="174:174" x14ac:dyDescent="0.3">
      <c r="FR28309"/>
    </row>
    <row r="28310" spans="174:174" x14ac:dyDescent="0.3">
      <c r="FR28310"/>
    </row>
    <row r="28311" spans="174:174" x14ac:dyDescent="0.3">
      <c r="FR28311"/>
    </row>
    <row r="28312" spans="174:174" x14ac:dyDescent="0.3">
      <c r="FR28312"/>
    </row>
    <row r="28313" spans="174:174" x14ac:dyDescent="0.3">
      <c r="FR28313"/>
    </row>
    <row r="28314" spans="174:174" x14ac:dyDescent="0.3">
      <c r="FR28314"/>
    </row>
    <row r="28315" spans="174:174" x14ac:dyDescent="0.3">
      <c r="FR28315"/>
    </row>
    <row r="28316" spans="174:174" x14ac:dyDescent="0.3">
      <c r="FR28316"/>
    </row>
    <row r="28317" spans="174:174" x14ac:dyDescent="0.3">
      <c r="FR28317"/>
    </row>
    <row r="28318" spans="174:174" x14ac:dyDescent="0.3">
      <c r="FR28318"/>
    </row>
    <row r="28319" spans="174:174" x14ac:dyDescent="0.3">
      <c r="FR28319"/>
    </row>
    <row r="28320" spans="174:174" x14ac:dyDescent="0.3">
      <c r="FR28320"/>
    </row>
    <row r="28321" spans="174:174" x14ac:dyDescent="0.3">
      <c r="FR28321"/>
    </row>
    <row r="28322" spans="174:174" x14ac:dyDescent="0.3">
      <c r="FR28322"/>
    </row>
    <row r="28323" spans="174:174" x14ac:dyDescent="0.3">
      <c r="FR28323"/>
    </row>
    <row r="28324" spans="174:174" x14ac:dyDescent="0.3">
      <c r="FR28324"/>
    </row>
    <row r="28325" spans="174:174" x14ac:dyDescent="0.3">
      <c r="FR28325"/>
    </row>
    <row r="28326" spans="174:174" x14ac:dyDescent="0.3">
      <c r="FR28326"/>
    </row>
    <row r="28327" spans="174:174" x14ac:dyDescent="0.3">
      <c r="FR28327"/>
    </row>
    <row r="28328" spans="174:174" x14ac:dyDescent="0.3">
      <c r="FR28328"/>
    </row>
    <row r="28329" spans="174:174" x14ac:dyDescent="0.3">
      <c r="FR28329"/>
    </row>
    <row r="28330" spans="174:174" x14ac:dyDescent="0.3">
      <c r="FR28330"/>
    </row>
    <row r="28331" spans="174:174" x14ac:dyDescent="0.3">
      <c r="FR28331"/>
    </row>
    <row r="28332" spans="174:174" x14ac:dyDescent="0.3">
      <c r="FR28332"/>
    </row>
    <row r="28333" spans="174:174" x14ac:dyDescent="0.3">
      <c r="FR28333"/>
    </row>
    <row r="28334" spans="174:174" x14ac:dyDescent="0.3">
      <c r="FR28334"/>
    </row>
    <row r="28335" spans="174:174" x14ac:dyDescent="0.3">
      <c r="FR28335"/>
    </row>
    <row r="28336" spans="174:174" x14ac:dyDescent="0.3">
      <c r="FR28336"/>
    </row>
    <row r="28337" spans="174:174" x14ac:dyDescent="0.3">
      <c r="FR28337"/>
    </row>
    <row r="28338" spans="174:174" x14ac:dyDescent="0.3">
      <c r="FR28338"/>
    </row>
    <row r="28339" spans="174:174" x14ac:dyDescent="0.3">
      <c r="FR28339"/>
    </row>
    <row r="28340" spans="174:174" x14ac:dyDescent="0.3">
      <c r="FR28340"/>
    </row>
    <row r="28341" spans="174:174" x14ac:dyDescent="0.3">
      <c r="FR28341"/>
    </row>
    <row r="28342" spans="174:174" x14ac:dyDescent="0.3">
      <c r="FR28342"/>
    </row>
    <row r="28343" spans="174:174" x14ac:dyDescent="0.3">
      <c r="FR28343"/>
    </row>
    <row r="28344" spans="174:174" x14ac:dyDescent="0.3">
      <c r="FR28344"/>
    </row>
    <row r="28345" spans="174:174" x14ac:dyDescent="0.3">
      <c r="FR28345"/>
    </row>
    <row r="28346" spans="174:174" x14ac:dyDescent="0.3">
      <c r="FR28346"/>
    </row>
    <row r="28347" spans="174:174" x14ac:dyDescent="0.3">
      <c r="FR28347"/>
    </row>
    <row r="28348" spans="174:174" x14ac:dyDescent="0.3">
      <c r="FR28348"/>
    </row>
    <row r="28349" spans="174:174" x14ac:dyDescent="0.3">
      <c r="FR28349"/>
    </row>
    <row r="28350" spans="174:174" x14ac:dyDescent="0.3">
      <c r="FR28350"/>
    </row>
    <row r="28351" spans="174:174" x14ac:dyDescent="0.3">
      <c r="FR28351"/>
    </row>
    <row r="28352" spans="174:174" x14ac:dyDescent="0.3">
      <c r="FR28352"/>
    </row>
    <row r="28353" spans="174:174" x14ac:dyDescent="0.3">
      <c r="FR28353"/>
    </row>
    <row r="28354" spans="174:174" x14ac:dyDescent="0.3">
      <c r="FR28354"/>
    </row>
    <row r="28355" spans="174:174" x14ac:dyDescent="0.3">
      <c r="FR28355"/>
    </row>
    <row r="28356" spans="174:174" x14ac:dyDescent="0.3">
      <c r="FR28356"/>
    </row>
    <row r="28357" spans="174:174" x14ac:dyDescent="0.3">
      <c r="FR28357"/>
    </row>
    <row r="28358" spans="174:174" x14ac:dyDescent="0.3">
      <c r="FR28358"/>
    </row>
    <row r="28359" spans="174:174" x14ac:dyDescent="0.3">
      <c r="FR28359"/>
    </row>
    <row r="28360" spans="174:174" x14ac:dyDescent="0.3">
      <c r="FR28360"/>
    </row>
    <row r="28361" spans="174:174" x14ac:dyDescent="0.3">
      <c r="FR28361"/>
    </row>
    <row r="28362" spans="174:174" x14ac:dyDescent="0.3">
      <c r="FR28362"/>
    </row>
    <row r="28363" spans="174:174" x14ac:dyDescent="0.3">
      <c r="FR28363"/>
    </row>
    <row r="28364" spans="174:174" x14ac:dyDescent="0.3">
      <c r="FR28364"/>
    </row>
    <row r="28365" spans="174:174" x14ac:dyDescent="0.3">
      <c r="FR28365"/>
    </row>
    <row r="28366" spans="174:174" x14ac:dyDescent="0.3">
      <c r="FR28366"/>
    </row>
    <row r="28367" spans="174:174" x14ac:dyDescent="0.3">
      <c r="FR28367"/>
    </row>
    <row r="28368" spans="174:174" x14ac:dyDescent="0.3">
      <c r="FR28368"/>
    </row>
    <row r="28369" spans="174:174" x14ac:dyDescent="0.3">
      <c r="FR28369"/>
    </row>
    <row r="28370" spans="174:174" x14ac:dyDescent="0.3">
      <c r="FR28370"/>
    </row>
    <row r="28371" spans="174:174" x14ac:dyDescent="0.3">
      <c r="FR28371"/>
    </row>
    <row r="28372" spans="174:174" x14ac:dyDescent="0.3">
      <c r="FR28372"/>
    </row>
    <row r="28373" spans="174:174" x14ac:dyDescent="0.3">
      <c r="FR28373"/>
    </row>
    <row r="28374" spans="174:174" x14ac:dyDescent="0.3">
      <c r="FR28374"/>
    </row>
    <row r="28375" spans="174:174" x14ac:dyDescent="0.3">
      <c r="FR28375"/>
    </row>
    <row r="28376" spans="174:174" x14ac:dyDescent="0.3">
      <c r="FR28376"/>
    </row>
    <row r="28377" spans="174:174" x14ac:dyDescent="0.3">
      <c r="FR28377"/>
    </row>
    <row r="28378" spans="174:174" x14ac:dyDescent="0.3">
      <c r="FR28378"/>
    </row>
    <row r="28379" spans="174:174" x14ac:dyDescent="0.3">
      <c r="FR28379"/>
    </row>
    <row r="28380" spans="174:174" x14ac:dyDescent="0.3">
      <c r="FR28380"/>
    </row>
    <row r="28381" spans="174:174" x14ac:dyDescent="0.3">
      <c r="FR28381"/>
    </row>
    <row r="28382" spans="174:174" x14ac:dyDescent="0.3">
      <c r="FR28382"/>
    </row>
    <row r="28383" spans="174:174" x14ac:dyDescent="0.3">
      <c r="FR28383"/>
    </row>
    <row r="28384" spans="174:174" x14ac:dyDescent="0.3">
      <c r="FR28384"/>
    </row>
    <row r="28385" spans="174:174" x14ac:dyDescent="0.3">
      <c r="FR28385"/>
    </row>
    <row r="28386" spans="174:174" x14ac:dyDescent="0.3">
      <c r="FR28386"/>
    </row>
    <row r="28387" spans="174:174" x14ac:dyDescent="0.3">
      <c r="FR28387"/>
    </row>
    <row r="28388" spans="174:174" x14ac:dyDescent="0.3">
      <c r="FR28388"/>
    </row>
    <row r="28389" spans="174:174" x14ac:dyDescent="0.3">
      <c r="FR28389"/>
    </row>
    <row r="28390" spans="174:174" x14ac:dyDescent="0.3">
      <c r="FR28390"/>
    </row>
    <row r="28391" spans="174:174" x14ac:dyDescent="0.3">
      <c r="FR28391"/>
    </row>
    <row r="28392" spans="174:174" x14ac:dyDescent="0.3">
      <c r="FR28392"/>
    </row>
    <row r="28393" spans="174:174" x14ac:dyDescent="0.3">
      <c r="FR28393"/>
    </row>
    <row r="28394" spans="174:174" x14ac:dyDescent="0.3">
      <c r="FR28394"/>
    </row>
    <row r="28395" spans="174:174" x14ac:dyDescent="0.3">
      <c r="FR28395"/>
    </row>
    <row r="28396" spans="174:174" x14ac:dyDescent="0.3">
      <c r="FR28396"/>
    </row>
    <row r="28397" spans="174:174" x14ac:dyDescent="0.3">
      <c r="FR28397"/>
    </row>
    <row r="28398" spans="174:174" x14ac:dyDescent="0.3">
      <c r="FR28398"/>
    </row>
    <row r="28399" spans="174:174" x14ac:dyDescent="0.3">
      <c r="FR28399"/>
    </row>
    <row r="28400" spans="174:174" x14ac:dyDescent="0.3">
      <c r="FR28400"/>
    </row>
    <row r="28401" spans="174:174" x14ac:dyDescent="0.3">
      <c r="FR28401"/>
    </row>
    <row r="28402" spans="174:174" x14ac:dyDescent="0.3">
      <c r="FR28402"/>
    </row>
    <row r="28403" spans="174:174" x14ac:dyDescent="0.3">
      <c r="FR28403"/>
    </row>
    <row r="28404" spans="174:174" x14ac:dyDescent="0.3">
      <c r="FR28404"/>
    </row>
    <row r="28405" spans="174:174" x14ac:dyDescent="0.3">
      <c r="FR28405"/>
    </row>
    <row r="28406" spans="174:174" x14ac:dyDescent="0.3">
      <c r="FR28406"/>
    </row>
    <row r="28407" spans="174:174" x14ac:dyDescent="0.3">
      <c r="FR28407"/>
    </row>
    <row r="28408" spans="174:174" x14ac:dyDescent="0.3">
      <c r="FR28408"/>
    </row>
    <row r="28409" spans="174:174" x14ac:dyDescent="0.3">
      <c r="FR28409"/>
    </row>
    <row r="28410" spans="174:174" x14ac:dyDescent="0.3">
      <c r="FR28410"/>
    </row>
    <row r="28411" spans="174:174" x14ac:dyDescent="0.3">
      <c r="FR28411"/>
    </row>
    <row r="28412" spans="174:174" x14ac:dyDescent="0.3">
      <c r="FR28412"/>
    </row>
    <row r="28413" spans="174:174" x14ac:dyDescent="0.3">
      <c r="FR28413"/>
    </row>
    <row r="28414" spans="174:174" x14ac:dyDescent="0.3">
      <c r="FR28414"/>
    </row>
    <row r="28415" spans="174:174" x14ac:dyDescent="0.3">
      <c r="FR28415"/>
    </row>
    <row r="28416" spans="174:174" x14ac:dyDescent="0.3">
      <c r="FR28416"/>
    </row>
    <row r="28417" spans="174:174" x14ac:dyDescent="0.3">
      <c r="FR28417"/>
    </row>
    <row r="28418" spans="174:174" x14ac:dyDescent="0.3">
      <c r="FR28418"/>
    </row>
    <row r="28419" spans="174:174" x14ac:dyDescent="0.3">
      <c r="FR28419"/>
    </row>
    <row r="28420" spans="174:174" x14ac:dyDescent="0.3">
      <c r="FR28420"/>
    </row>
    <row r="28421" spans="174:174" x14ac:dyDescent="0.3">
      <c r="FR28421"/>
    </row>
    <row r="28422" spans="174:174" x14ac:dyDescent="0.3">
      <c r="FR28422"/>
    </row>
    <row r="28423" spans="174:174" x14ac:dyDescent="0.3">
      <c r="FR28423"/>
    </row>
    <row r="28424" spans="174:174" x14ac:dyDescent="0.3">
      <c r="FR28424"/>
    </row>
    <row r="28425" spans="174:174" x14ac:dyDescent="0.3">
      <c r="FR28425"/>
    </row>
    <row r="28426" spans="174:174" x14ac:dyDescent="0.3">
      <c r="FR28426"/>
    </row>
    <row r="28427" spans="174:174" x14ac:dyDescent="0.3">
      <c r="FR28427"/>
    </row>
    <row r="28428" spans="174:174" x14ac:dyDescent="0.3">
      <c r="FR28428"/>
    </row>
    <row r="28429" spans="174:174" x14ac:dyDescent="0.3">
      <c r="FR28429"/>
    </row>
    <row r="28430" spans="174:174" x14ac:dyDescent="0.3">
      <c r="FR28430"/>
    </row>
    <row r="28431" spans="174:174" x14ac:dyDescent="0.3">
      <c r="FR28431"/>
    </row>
    <row r="28432" spans="174:174" x14ac:dyDescent="0.3">
      <c r="FR28432"/>
    </row>
    <row r="28433" spans="174:174" x14ac:dyDescent="0.3">
      <c r="FR28433"/>
    </row>
    <row r="28434" spans="174:174" x14ac:dyDescent="0.3">
      <c r="FR28434"/>
    </row>
    <row r="28435" spans="174:174" x14ac:dyDescent="0.3">
      <c r="FR28435"/>
    </row>
    <row r="28436" spans="174:174" x14ac:dyDescent="0.3">
      <c r="FR28436"/>
    </row>
    <row r="28437" spans="174:174" x14ac:dyDescent="0.3">
      <c r="FR28437"/>
    </row>
    <row r="28438" spans="174:174" x14ac:dyDescent="0.3">
      <c r="FR28438"/>
    </row>
    <row r="28439" spans="174:174" x14ac:dyDescent="0.3">
      <c r="FR28439"/>
    </row>
    <row r="28440" spans="174:174" x14ac:dyDescent="0.3">
      <c r="FR28440"/>
    </row>
    <row r="28441" spans="174:174" x14ac:dyDescent="0.3">
      <c r="FR28441"/>
    </row>
    <row r="28442" spans="174:174" x14ac:dyDescent="0.3">
      <c r="FR28442"/>
    </row>
    <row r="28443" spans="174:174" x14ac:dyDescent="0.3">
      <c r="FR28443"/>
    </row>
    <row r="28444" spans="174:174" x14ac:dyDescent="0.3">
      <c r="FR28444"/>
    </row>
    <row r="28445" spans="174:174" x14ac:dyDescent="0.3">
      <c r="FR28445"/>
    </row>
    <row r="28446" spans="174:174" x14ac:dyDescent="0.3">
      <c r="FR28446"/>
    </row>
    <row r="28447" spans="174:174" x14ac:dyDescent="0.3">
      <c r="FR28447"/>
    </row>
    <row r="28448" spans="174:174" x14ac:dyDescent="0.3">
      <c r="FR28448"/>
    </row>
    <row r="28449" spans="174:174" x14ac:dyDescent="0.3">
      <c r="FR28449"/>
    </row>
    <row r="28450" spans="174:174" x14ac:dyDescent="0.3">
      <c r="FR28450"/>
    </row>
    <row r="28451" spans="174:174" x14ac:dyDescent="0.3">
      <c r="FR28451"/>
    </row>
    <row r="28452" spans="174:174" x14ac:dyDescent="0.3">
      <c r="FR28452"/>
    </row>
    <row r="28453" spans="174:174" x14ac:dyDescent="0.3">
      <c r="FR28453"/>
    </row>
    <row r="28454" spans="174:174" x14ac:dyDescent="0.3">
      <c r="FR28454"/>
    </row>
    <row r="28455" spans="174:174" x14ac:dyDescent="0.3">
      <c r="FR28455"/>
    </row>
    <row r="28456" spans="174:174" x14ac:dyDescent="0.3">
      <c r="FR28456"/>
    </row>
    <row r="28457" spans="174:174" x14ac:dyDescent="0.3">
      <c r="FR28457"/>
    </row>
    <row r="28458" spans="174:174" x14ac:dyDescent="0.3">
      <c r="FR28458"/>
    </row>
    <row r="28459" spans="174:174" x14ac:dyDescent="0.3">
      <c r="FR28459"/>
    </row>
    <row r="28460" spans="174:174" x14ac:dyDescent="0.3">
      <c r="FR28460"/>
    </row>
    <row r="28461" spans="174:174" x14ac:dyDescent="0.3">
      <c r="FR28461"/>
    </row>
    <row r="28462" spans="174:174" x14ac:dyDescent="0.3">
      <c r="FR28462"/>
    </row>
    <row r="28463" spans="174:174" x14ac:dyDescent="0.3">
      <c r="FR28463"/>
    </row>
    <row r="28464" spans="174:174" x14ac:dyDescent="0.3">
      <c r="FR28464"/>
    </row>
    <row r="28465" spans="174:174" x14ac:dyDescent="0.3">
      <c r="FR28465"/>
    </row>
    <row r="28466" spans="174:174" x14ac:dyDescent="0.3">
      <c r="FR28466"/>
    </row>
    <row r="28467" spans="174:174" x14ac:dyDescent="0.3">
      <c r="FR28467"/>
    </row>
    <row r="28468" spans="174:174" x14ac:dyDescent="0.3">
      <c r="FR28468"/>
    </row>
    <row r="28469" spans="174:174" x14ac:dyDescent="0.3">
      <c r="FR28469"/>
    </row>
    <row r="28470" spans="174:174" x14ac:dyDescent="0.3">
      <c r="FR28470"/>
    </row>
    <row r="28471" spans="174:174" x14ac:dyDescent="0.3">
      <c r="FR28471"/>
    </row>
    <row r="28472" spans="174:174" x14ac:dyDescent="0.3">
      <c r="FR28472"/>
    </row>
    <row r="28473" spans="174:174" x14ac:dyDescent="0.3">
      <c r="FR28473"/>
    </row>
    <row r="28474" spans="174:174" x14ac:dyDescent="0.3">
      <c r="FR28474"/>
    </row>
    <row r="28475" spans="174:174" x14ac:dyDescent="0.3">
      <c r="FR28475"/>
    </row>
    <row r="28476" spans="174:174" x14ac:dyDescent="0.3">
      <c r="FR28476"/>
    </row>
    <row r="28477" spans="174:174" x14ac:dyDescent="0.3">
      <c r="FR28477"/>
    </row>
    <row r="28478" spans="174:174" x14ac:dyDescent="0.3">
      <c r="FR28478"/>
    </row>
    <row r="28479" spans="174:174" x14ac:dyDescent="0.3">
      <c r="FR28479"/>
    </row>
    <row r="28480" spans="174:174" x14ac:dyDescent="0.3">
      <c r="FR28480"/>
    </row>
    <row r="28481" spans="174:174" x14ac:dyDescent="0.3">
      <c r="FR28481"/>
    </row>
    <row r="28482" spans="174:174" x14ac:dyDescent="0.3">
      <c r="FR28482"/>
    </row>
    <row r="28483" spans="174:174" x14ac:dyDescent="0.3">
      <c r="FR28483"/>
    </row>
    <row r="28484" spans="174:174" x14ac:dyDescent="0.3">
      <c r="FR28484"/>
    </row>
    <row r="28485" spans="174:174" x14ac:dyDescent="0.3">
      <c r="FR28485"/>
    </row>
    <row r="28486" spans="174:174" x14ac:dyDescent="0.3">
      <c r="FR28486"/>
    </row>
    <row r="28487" spans="174:174" x14ac:dyDescent="0.3">
      <c r="FR28487"/>
    </row>
    <row r="28488" spans="174:174" x14ac:dyDescent="0.3">
      <c r="FR28488"/>
    </row>
    <row r="28489" spans="174:174" x14ac:dyDescent="0.3">
      <c r="FR28489"/>
    </row>
    <row r="28490" spans="174:174" x14ac:dyDescent="0.3">
      <c r="FR28490"/>
    </row>
    <row r="28491" spans="174:174" x14ac:dyDescent="0.3">
      <c r="FR28491"/>
    </row>
    <row r="28492" spans="174:174" x14ac:dyDescent="0.3">
      <c r="FR28492"/>
    </row>
    <row r="28493" spans="174:174" x14ac:dyDescent="0.3">
      <c r="FR28493"/>
    </row>
    <row r="28494" spans="174:174" x14ac:dyDescent="0.3">
      <c r="FR28494"/>
    </row>
    <row r="28495" spans="174:174" x14ac:dyDescent="0.3">
      <c r="FR28495"/>
    </row>
    <row r="28496" spans="174:174" x14ac:dyDescent="0.3">
      <c r="FR28496"/>
    </row>
    <row r="28497" spans="174:174" x14ac:dyDescent="0.3">
      <c r="FR28497"/>
    </row>
    <row r="28498" spans="174:174" x14ac:dyDescent="0.3">
      <c r="FR28498"/>
    </row>
    <row r="28499" spans="174:174" x14ac:dyDescent="0.3">
      <c r="FR28499"/>
    </row>
    <row r="28500" spans="174:174" x14ac:dyDescent="0.3">
      <c r="FR28500"/>
    </row>
    <row r="28501" spans="174:174" x14ac:dyDescent="0.3">
      <c r="FR28501"/>
    </row>
    <row r="28502" spans="174:174" x14ac:dyDescent="0.3">
      <c r="FR28502"/>
    </row>
    <row r="28503" spans="174:174" x14ac:dyDescent="0.3">
      <c r="FR28503"/>
    </row>
    <row r="28504" spans="174:174" x14ac:dyDescent="0.3">
      <c r="FR28504"/>
    </row>
    <row r="28505" spans="174:174" x14ac:dyDescent="0.3">
      <c r="FR28505"/>
    </row>
    <row r="28506" spans="174:174" x14ac:dyDescent="0.3">
      <c r="FR28506"/>
    </row>
    <row r="28507" spans="174:174" x14ac:dyDescent="0.3">
      <c r="FR28507"/>
    </row>
    <row r="28508" spans="174:174" x14ac:dyDescent="0.3">
      <c r="FR28508"/>
    </row>
    <row r="28509" spans="174:174" x14ac:dyDescent="0.3">
      <c r="FR28509"/>
    </row>
    <row r="28510" spans="174:174" x14ac:dyDescent="0.3">
      <c r="FR28510"/>
    </row>
    <row r="28511" spans="174:174" x14ac:dyDescent="0.3">
      <c r="FR28511"/>
    </row>
    <row r="28512" spans="174:174" x14ac:dyDescent="0.3">
      <c r="FR28512"/>
    </row>
    <row r="28513" spans="174:174" x14ac:dyDescent="0.3">
      <c r="FR28513"/>
    </row>
    <row r="28514" spans="174:174" x14ac:dyDescent="0.3">
      <c r="FR28514"/>
    </row>
    <row r="28515" spans="174:174" x14ac:dyDescent="0.3">
      <c r="FR28515"/>
    </row>
    <row r="28516" spans="174:174" x14ac:dyDescent="0.3">
      <c r="FR28516"/>
    </row>
    <row r="28517" spans="174:174" x14ac:dyDescent="0.3">
      <c r="FR28517"/>
    </row>
    <row r="28518" spans="174:174" x14ac:dyDescent="0.3">
      <c r="FR28518"/>
    </row>
    <row r="28519" spans="174:174" x14ac:dyDescent="0.3">
      <c r="FR28519"/>
    </row>
    <row r="28520" spans="174:174" x14ac:dyDescent="0.3">
      <c r="FR28520"/>
    </row>
    <row r="28521" spans="174:174" x14ac:dyDescent="0.3">
      <c r="FR28521"/>
    </row>
    <row r="28522" spans="174:174" x14ac:dyDescent="0.3">
      <c r="FR28522"/>
    </row>
    <row r="28523" spans="174:174" x14ac:dyDescent="0.3">
      <c r="FR28523"/>
    </row>
    <row r="28524" spans="174:174" x14ac:dyDescent="0.3">
      <c r="FR28524"/>
    </row>
    <row r="28525" spans="174:174" x14ac:dyDescent="0.3">
      <c r="FR28525"/>
    </row>
    <row r="28526" spans="174:174" x14ac:dyDescent="0.3">
      <c r="FR28526"/>
    </row>
    <row r="28527" spans="174:174" x14ac:dyDescent="0.3">
      <c r="FR28527"/>
    </row>
    <row r="28528" spans="174:174" x14ac:dyDescent="0.3">
      <c r="FR28528"/>
    </row>
    <row r="28529" spans="174:174" x14ac:dyDescent="0.3">
      <c r="FR28529"/>
    </row>
    <row r="28530" spans="174:174" x14ac:dyDescent="0.3">
      <c r="FR28530"/>
    </row>
    <row r="28531" spans="174:174" x14ac:dyDescent="0.3">
      <c r="FR28531"/>
    </row>
    <row r="28532" spans="174:174" x14ac:dyDescent="0.3">
      <c r="FR28532"/>
    </row>
    <row r="28533" spans="174:174" x14ac:dyDescent="0.3">
      <c r="FR28533"/>
    </row>
    <row r="28534" spans="174:174" x14ac:dyDescent="0.3">
      <c r="FR28534"/>
    </row>
    <row r="28535" spans="174:174" x14ac:dyDescent="0.3">
      <c r="FR28535"/>
    </row>
    <row r="28536" spans="174:174" x14ac:dyDescent="0.3">
      <c r="FR28536"/>
    </row>
    <row r="28537" spans="174:174" x14ac:dyDescent="0.3">
      <c r="FR28537"/>
    </row>
    <row r="28538" spans="174:174" x14ac:dyDescent="0.3">
      <c r="FR28538"/>
    </row>
    <row r="28539" spans="174:174" x14ac:dyDescent="0.3">
      <c r="FR28539"/>
    </row>
    <row r="28540" spans="174:174" x14ac:dyDescent="0.3">
      <c r="FR28540"/>
    </row>
    <row r="28541" spans="174:174" x14ac:dyDescent="0.3">
      <c r="FR28541"/>
    </row>
    <row r="28542" spans="174:174" x14ac:dyDescent="0.3">
      <c r="FR28542"/>
    </row>
    <row r="28543" spans="174:174" x14ac:dyDescent="0.3">
      <c r="FR28543"/>
    </row>
    <row r="28544" spans="174:174" x14ac:dyDescent="0.3">
      <c r="FR28544"/>
    </row>
    <row r="28545" spans="174:174" x14ac:dyDescent="0.3">
      <c r="FR28545"/>
    </row>
    <row r="28546" spans="174:174" x14ac:dyDescent="0.3">
      <c r="FR28546"/>
    </row>
    <row r="28547" spans="174:174" x14ac:dyDescent="0.3">
      <c r="FR28547"/>
    </row>
    <row r="28548" spans="174:174" x14ac:dyDescent="0.3">
      <c r="FR28548"/>
    </row>
    <row r="28549" spans="174:174" x14ac:dyDescent="0.3">
      <c r="FR28549"/>
    </row>
    <row r="28550" spans="174:174" x14ac:dyDescent="0.3">
      <c r="FR28550"/>
    </row>
    <row r="28551" spans="174:174" x14ac:dyDescent="0.3">
      <c r="FR28551"/>
    </row>
    <row r="28552" spans="174:174" x14ac:dyDescent="0.3">
      <c r="FR28552"/>
    </row>
    <row r="28553" spans="174:174" x14ac:dyDescent="0.3">
      <c r="FR28553"/>
    </row>
    <row r="28554" spans="174:174" x14ac:dyDescent="0.3">
      <c r="FR28554"/>
    </row>
    <row r="28555" spans="174:174" x14ac:dyDescent="0.3">
      <c r="FR28555"/>
    </row>
    <row r="28556" spans="174:174" x14ac:dyDescent="0.3">
      <c r="FR28556"/>
    </row>
    <row r="28557" spans="174:174" x14ac:dyDescent="0.3">
      <c r="FR28557"/>
    </row>
    <row r="28558" spans="174:174" x14ac:dyDescent="0.3">
      <c r="FR28558"/>
    </row>
    <row r="28559" spans="174:174" x14ac:dyDescent="0.3">
      <c r="FR28559"/>
    </row>
    <row r="28560" spans="174:174" x14ac:dyDescent="0.3">
      <c r="FR28560"/>
    </row>
    <row r="28561" spans="174:174" x14ac:dyDescent="0.3">
      <c r="FR28561"/>
    </row>
    <row r="28562" spans="174:174" x14ac:dyDescent="0.3">
      <c r="FR28562"/>
    </row>
    <row r="28563" spans="174:174" x14ac:dyDescent="0.3">
      <c r="FR28563"/>
    </row>
    <row r="28564" spans="174:174" x14ac:dyDescent="0.3">
      <c r="FR28564"/>
    </row>
    <row r="28565" spans="174:174" x14ac:dyDescent="0.3">
      <c r="FR28565"/>
    </row>
    <row r="28566" spans="174:174" x14ac:dyDescent="0.3">
      <c r="FR28566"/>
    </row>
    <row r="28567" spans="174:174" x14ac:dyDescent="0.3">
      <c r="FR28567"/>
    </row>
    <row r="28568" spans="174:174" x14ac:dyDescent="0.3">
      <c r="FR28568"/>
    </row>
    <row r="28569" spans="174:174" x14ac:dyDescent="0.3">
      <c r="FR28569"/>
    </row>
    <row r="28570" spans="174:174" x14ac:dyDescent="0.3">
      <c r="FR28570"/>
    </row>
    <row r="28571" spans="174:174" x14ac:dyDescent="0.3">
      <c r="FR28571"/>
    </row>
    <row r="28572" spans="174:174" x14ac:dyDescent="0.3">
      <c r="FR28572"/>
    </row>
    <row r="28573" spans="174:174" x14ac:dyDescent="0.3">
      <c r="FR28573"/>
    </row>
    <row r="28574" spans="174:174" x14ac:dyDescent="0.3">
      <c r="FR28574"/>
    </row>
    <row r="28575" spans="174:174" x14ac:dyDescent="0.3">
      <c r="FR28575"/>
    </row>
    <row r="28576" spans="174:174" x14ac:dyDescent="0.3">
      <c r="FR28576"/>
    </row>
    <row r="28577" spans="174:174" x14ac:dyDescent="0.3">
      <c r="FR28577"/>
    </row>
    <row r="28578" spans="174:174" x14ac:dyDescent="0.3">
      <c r="FR28578"/>
    </row>
    <row r="28579" spans="174:174" x14ac:dyDescent="0.3">
      <c r="FR28579"/>
    </row>
    <row r="28580" spans="174:174" x14ac:dyDescent="0.3">
      <c r="FR28580"/>
    </row>
    <row r="28581" spans="174:174" x14ac:dyDescent="0.3">
      <c r="FR28581"/>
    </row>
    <row r="28582" spans="174:174" x14ac:dyDescent="0.3">
      <c r="FR28582"/>
    </row>
    <row r="28583" spans="174:174" x14ac:dyDescent="0.3">
      <c r="FR28583"/>
    </row>
    <row r="28584" spans="174:174" x14ac:dyDescent="0.3">
      <c r="FR28584"/>
    </row>
    <row r="28585" spans="174:174" x14ac:dyDescent="0.3">
      <c r="FR28585"/>
    </row>
    <row r="28586" spans="174:174" x14ac:dyDescent="0.3">
      <c r="FR28586"/>
    </row>
    <row r="28587" spans="174:174" x14ac:dyDescent="0.3">
      <c r="FR28587"/>
    </row>
    <row r="28588" spans="174:174" x14ac:dyDescent="0.3">
      <c r="FR28588"/>
    </row>
    <row r="28589" spans="174:174" x14ac:dyDescent="0.3">
      <c r="FR28589"/>
    </row>
    <row r="28590" spans="174:174" x14ac:dyDescent="0.3">
      <c r="FR28590"/>
    </row>
    <row r="28591" spans="174:174" x14ac:dyDescent="0.3">
      <c r="FR28591"/>
    </row>
    <row r="28592" spans="174:174" x14ac:dyDescent="0.3">
      <c r="FR28592"/>
    </row>
    <row r="28593" spans="174:174" x14ac:dyDescent="0.3">
      <c r="FR28593"/>
    </row>
    <row r="28594" spans="174:174" x14ac:dyDescent="0.3">
      <c r="FR28594"/>
    </row>
    <row r="28595" spans="174:174" x14ac:dyDescent="0.3">
      <c r="FR28595"/>
    </row>
    <row r="28596" spans="174:174" x14ac:dyDescent="0.3">
      <c r="FR28596"/>
    </row>
    <row r="28597" spans="174:174" x14ac:dyDescent="0.3">
      <c r="FR28597"/>
    </row>
    <row r="28598" spans="174:174" x14ac:dyDescent="0.3">
      <c r="FR28598"/>
    </row>
    <row r="28599" spans="174:174" x14ac:dyDescent="0.3">
      <c r="FR28599"/>
    </row>
    <row r="28600" spans="174:174" x14ac:dyDescent="0.3">
      <c r="FR28600"/>
    </row>
    <row r="28601" spans="174:174" x14ac:dyDescent="0.3">
      <c r="FR28601"/>
    </row>
    <row r="28602" spans="174:174" x14ac:dyDescent="0.3">
      <c r="FR28602"/>
    </row>
    <row r="28603" spans="174:174" x14ac:dyDescent="0.3">
      <c r="FR28603"/>
    </row>
    <row r="28604" spans="174:174" x14ac:dyDescent="0.3">
      <c r="FR28604"/>
    </row>
    <row r="28605" spans="174:174" x14ac:dyDescent="0.3">
      <c r="FR28605"/>
    </row>
    <row r="28606" spans="174:174" x14ac:dyDescent="0.3">
      <c r="FR28606"/>
    </row>
    <row r="28607" spans="174:174" x14ac:dyDescent="0.3">
      <c r="FR28607"/>
    </row>
    <row r="28608" spans="174:174" x14ac:dyDescent="0.3">
      <c r="FR28608"/>
    </row>
    <row r="28609" spans="174:174" x14ac:dyDescent="0.3">
      <c r="FR28609"/>
    </row>
    <row r="28610" spans="174:174" x14ac:dyDescent="0.3">
      <c r="FR28610"/>
    </row>
    <row r="28611" spans="174:174" x14ac:dyDescent="0.3">
      <c r="FR28611"/>
    </row>
    <row r="28612" spans="174:174" x14ac:dyDescent="0.3">
      <c r="FR28612"/>
    </row>
    <row r="28613" spans="174:174" x14ac:dyDescent="0.3">
      <c r="FR28613"/>
    </row>
    <row r="28614" spans="174:174" x14ac:dyDescent="0.3">
      <c r="FR28614"/>
    </row>
    <row r="28615" spans="174:174" x14ac:dyDescent="0.3">
      <c r="FR28615"/>
    </row>
    <row r="28616" spans="174:174" x14ac:dyDescent="0.3">
      <c r="FR28616"/>
    </row>
    <row r="28617" spans="174:174" x14ac:dyDescent="0.3">
      <c r="FR28617"/>
    </row>
    <row r="28618" spans="174:174" x14ac:dyDescent="0.3">
      <c r="FR28618"/>
    </row>
    <row r="28619" spans="174:174" x14ac:dyDescent="0.3">
      <c r="FR28619"/>
    </row>
    <row r="28620" spans="174:174" x14ac:dyDescent="0.3">
      <c r="FR28620"/>
    </row>
    <row r="28621" spans="174:174" x14ac:dyDescent="0.3">
      <c r="FR28621"/>
    </row>
    <row r="28622" spans="174:174" x14ac:dyDescent="0.3">
      <c r="FR28622"/>
    </row>
    <row r="28623" spans="174:174" x14ac:dyDescent="0.3">
      <c r="FR28623"/>
    </row>
    <row r="28624" spans="174:174" x14ac:dyDescent="0.3">
      <c r="FR28624"/>
    </row>
    <row r="28625" spans="174:174" x14ac:dyDescent="0.3">
      <c r="FR28625"/>
    </row>
    <row r="28626" spans="174:174" x14ac:dyDescent="0.3">
      <c r="FR28626"/>
    </row>
    <row r="28627" spans="174:174" x14ac:dyDescent="0.3">
      <c r="FR28627"/>
    </row>
    <row r="28628" spans="174:174" x14ac:dyDescent="0.3">
      <c r="FR28628"/>
    </row>
    <row r="28629" spans="174:174" x14ac:dyDescent="0.3">
      <c r="FR28629"/>
    </row>
    <row r="28630" spans="174:174" x14ac:dyDescent="0.3">
      <c r="FR28630"/>
    </row>
    <row r="28631" spans="174:174" x14ac:dyDescent="0.3">
      <c r="FR28631"/>
    </row>
    <row r="28632" spans="174:174" x14ac:dyDescent="0.3">
      <c r="FR28632"/>
    </row>
    <row r="28633" spans="174:174" x14ac:dyDescent="0.3">
      <c r="FR28633"/>
    </row>
    <row r="28634" spans="174:174" x14ac:dyDescent="0.3">
      <c r="FR28634"/>
    </row>
    <row r="28635" spans="174:174" x14ac:dyDescent="0.3">
      <c r="FR28635"/>
    </row>
    <row r="28636" spans="174:174" x14ac:dyDescent="0.3">
      <c r="FR28636"/>
    </row>
    <row r="28637" spans="174:174" x14ac:dyDescent="0.3">
      <c r="FR28637"/>
    </row>
    <row r="28638" spans="174:174" x14ac:dyDescent="0.3">
      <c r="FR28638"/>
    </row>
    <row r="28639" spans="174:174" x14ac:dyDescent="0.3">
      <c r="FR28639"/>
    </row>
    <row r="28640" spans="174:174" x14ac:dyDescent="0.3">
      <c r="FR28640"/>
    </row>
    <row r="28641" spans="174:174" x14ac:dyDescent="0.3">
      <c r="FR28641"/>
    </row>
    <row r="28642" spans="174:174" x14ac:dyDescent="0.3">
      <c r="FR28642"/>
    </row>
    <row r="28643" spans="174:174" x14ac:dyDescent="0.3">
      <c r="FR28643"/>
    </row>
    <row r="28644" spans="174:174" x14ac:dyDescent="0.3">
      <c r="FR28644"/>
    </row>
    <row r="28645" spans="174:174" x14ac:dyDescent="0.3">
      <c r="FR28645"/>
    </row>
    <row r="28646" spans="174:174" x14ac:dyDescent="0.3">
      <c r="FR28646"/>
    </row>
    <row r="28647" spans="174:174" x14ac:dyDescent="0.3">
      <c r="FR28647"/>
    </row>
    <row r="28648" spans="174:174" x14ac:dyDescent="0.3">
      <c r="FR28648"/>
    </row>
    <row r="28649" spans="174:174" x14ac:dyDescent="0.3">
      <c r="FR28649"/>
    </row>
    <row r="28650" spans="174:174" x14ac:dyDescent="0.3">
      <c r="FR28650"/>
    </row>
    <row r="28651" spans="174:174" x14ac:dyDescent="0.3">
      <c r="FR28651"/>
    </row>
    <row r="28652" spans="174:174" x14ac:dyDescent="0.3">
      <c r="FR28652"/>
    </row>
    <row r="28653" spans="174:174" x14ac:dyDescent="0.3">
      <c r="FR28653"/>
    </row>
    <row r="28654" spans="174:174" x14ac:dyDescent="0.3">
      <c r="FR28654"/>
    </row>
    <row r="28655" spans="174:174" x14ac:dyDescent="0.3">
      <c r="FR28655"/>
    </row>
    <row r="28656" spans="174:174" x14ac:dyDescent="0.3">
      <c r="FR28656"/>
    </row>
    <row r="28657" spans="174:174" x14ac:dyDescent="0.3">
      <c r="FR28657"/>
    </row>
    <row r="28658" spans="174:174" x14ac:dyDescent="0.3">
      <c r="FR28658"/>
    </row>
    <row r="28659" spans="174:174" x14ac:dyDescent="0.3">
      <c r="FR28659"/>
    </row>
    <row r="28660" spans="174:174" x14ac:dyDescent="0.3">
      <c r="FR28660"/>
    </row>
    <row r="28661" spans="174:174" x14ac:dyDescent="0.3">
      <c r="FR28661"/>
    </row>
    <row r="28662" spans="174:174" x14ac:dyDescent="0.3">
      <c r="FR28662"/>
    </row>
    <row r="28663" spans="174:174" x14ac:dyDescent="0.3">
      <c r="FR28663"/>
    </row>
    <row r="28664" spans="174:174" x14ac:dyDescent="0.3">
      <c r="FR28664"/>
    </row>
    <row r="28665" spans="174:174" x14ac:dyDescent="0.3">
      <c r="FR28665"/>
    </row>
    <row r="28666" spans="174:174" x14ac:dyDescent="0.3">
      <c r="FR28666"/>
    </row>
    <row r="28667" spans="174:174" x14ac:dyDescent="0.3">
      <c r="FR28667"/>
    </row>
    <row r="28668" spans="174:174" x14ac:dyDescent="0.3">
      <c r="FR28668"/>
    </row>
    <row r="28669" spans="174:174" x14ac:dyDescent="0.3">
      <c r="FR28669"/>
    </row>
    <row r="28670" spans="174:174" x14ac:dyDescent="0.3">
      <c r="FR28670"/>
    </row>
    <row r="28671" spans="174:174" x14ac:dyDescent="0.3">
      <c r="FR28671"/>
    </row>
    <row r="28672" spans="174:174" x14ac:dyDescent="0.3">
      <c r="FR28672"/>
    </row>
    <row r="28673" spans="174:174" x14ac:dyDescent="0.3">
      <c r="FR28673"/>
    </row>
    <row r="28674" spans="174:174" x14ac:dyDescent="0.3">
      <c r="FR28674"/>
    </row>
    <row r="28675" spans="174:174" x14ac:dyDescent="0.3">
      <c r="FR28675"/>
    </row>
    <row r="28676" spans="174:174" x14ac:dyDescent="0.3">
      <c r="FR28676"/>
    </row>
    <row r="28677" spans="174:174" x14ac:dyDescent="0.3">
      <c r="FR28677"/>
    </row>
    <row r="28678" spans="174:174" x14ac:dyDescent="0.3">
      <c r="FR28678"/>
    </row>
    <row r="28679" spans="174:174" x14ac:dyDescent="0.3">
      <c r="FR28679"/>
    </row>
    <row r="28680" spans="174:174" x14ac:dyDescent="0.3">
      <c r="FR28680"/>
    </row>
    <row r="28681" spans="174:174" x14ac:dyDescent="0.3">
      <c r="FR28681"/>
    </row>
    <row r="28682" spans="174:174" x14ac:dyDescent="0.3">
      <c r="FR28682"/>
    </row>
    <row r="28683" spans="174:174" x14ac:dyDescent="0.3">
      <c r="FR28683"/>
    </row>
    <row r="28684" spans="174:174" x14ac:dyDescent="0.3">
      <c r="FR28684"/>
    </row>
    <row r="28685" spans="174:174" x14ac:dyDescent="0.3">
      <c r="FR28685"/>
    </row>
    <row r="28686" spans="174:174" x14ac:dyDescent="0.3">
      <c r="FR28686"/>
    </row>
    <row r="28687" spans="174:174" x14ac:dyDescent="0.3">
      <c r="FR28687"/>
    </row>
    <row r="28688" spans="174:174" x14ac:dyDescent="0.3">
      <c r="FR28688"/>
    </row>
    <row r="28689" spans="174:174" x14ac:dyDescent="0.3">
      <c r="FR28689"/>
    </row>
    <row r="28690" spans="174:174" x14ac:dyDescent="0.3">
      <c r="FR28690"/>
    </row>
    <row r="28691" spans="174:174" x14ac:dyDescent="0.3">
      <c r="FR28691"/>
    </row>
    <row r="28692" spans="174:174" x14ac:dyDescent="0.3">
      <c r="FR28692"/>
    </row>
    <row r="28693" spans="174:174" x14ac:dyDescent="0.3">
      <c r="FR28693"/>
    </row>
    <row r="28694" spans="174:174" x14ac:dyDescent="0.3">
      <c r="FR28694"/>
    </row>
    <row r="28695" spans="174:174" x14ac:dyDescent="0.3">
      <c r="FR28695"/>
    </row>
    <row r="28696" spans="174:174" x14ac:dyDescent="0.3">
      <c r="FR28696"/>
    </row>
    <row r="28697" spans="174:174" x14ac:dyDescent="0.3">
      <c r="FR28697"/>
    </row>
    <row r="28698" spans="174:174" x14ac:dyDescent="0.3">
      <c r="FR28698"/>
    </row>
    <row r="28699" spans="174:174" x14ac:dyDescent="0.3">
      <c r="FR28699"/>
    </row>
    <row r="28700" spans="174:174" x14ac:dyDescent="0.3">
      <c r="FR28700"/>
    </row>
    <row r="28701" spans="174:174" x14ac:dyDescent="0.3">
      <c r="FR28701"/>
    </row>
    <row r="28702" spans="174:174" x14ac:dyDescent="0.3">
      <c r="FR28702"/>
    </row>
    <row r="28703" spans="174:174" x14ac:dyDescent="0.3">
      <c r="FR28703"/>
    </row>
    <row r="28704" spans="174:174" x14ac:dyDescent="0.3">
      <c r="FR28704"/>
    </row>
    <row r="28705" spans="174:174" x14ac:dyDescent="0.3">
      <c r="FR28705"/>
    </row>
    <row r="28706" spans="174:174" x14ac:dyDescent="0.3">
      <c r="FR28706"/>
    </row>
    <row r="28707" spans="174:174" x14ac:dyDescent="0.3">
      <c r="FR28707"/>
    </row>
    <row r="28708" spans="174:174" x14ac:dyDescent="0.3">
      <c r="FR28708"/>
    </row>
    <row r="28709" spans="174:174" x14ac:dyDescent="0.3">
      <c r="FR28709"/>
    </row>
    <row r="28710" spans="174:174" x14ac:dyDescent="0.3">
      <c r="FR28710"/>
    </row>
    <row r="28711" spans="174:174" x14ac:dyDescent="0.3">
      <c r="FR28711"/>
    </row>
    <row r="28712" spans="174:174" x14ac:dyDescent="0.3">
      <c r="FR28712"/>
    </row>
    <row r="28713" spans="174:174" x14ac:dyDescent="0.3">
      <c r="FR28713"/>
    </row>
    <row r="28714" spans="174:174" x14ac:dyDescent="0.3">
      <c r="FR28714"/>
    </row>
    <row r="28715" spans="174:174" x14ac:dyDescent="0.3">
      <c r="FR28715"/>
    </row>
    <row r="28716" spans="174:174" x14ac:dyDescent="0.3">
      <c r="FR28716"/>
    </row>
    <row r="28717" spans="174:174" x14ac:dyDescent="0.3">
      <c r="FR28717"/>
    </row>
    <row r="28718" spans="174:174" x14ac:dyDescent="0.3">
      <c r="FR28718"/>
    </row>
    <row r="28719" spans="174:174" x14ac:dyDescent="0.3">
      <c r="FR28719"/>
    </row>
    <row r="28720" spans="174:174" x14ac:dyDescent="0.3">
      <c r="FR28720"/>
    </row>
    <row r="28721" spans="174:174" x14ac:dyDescent="0.3">
      <c r="FR28721"/>
    </row>
    <row r="28722" spans="174:174" x14ac:dyDescent="0.3">
      <c r="FR28722"/>
    </row>
    <row r="28723" spans="174:174" x14ac:dyDescent="0.3">
      <c r="FR28723"/>
    </row>
    <row r="28724" spans="174:174" x14ac:dyDescent="0.3">
      <c r="FR28724"/>
    </row>
    <row r="28725" spans="174:174" x14ac:dyDescent="0.3">
      <c r="FR28725"/>
    </row>
    <row r="28726" spans="174:174" x14ac:dyDescent="0.3">
      <c r="FR28726"/>
    </row>
    <row r="28727" spans="174:174" x14ac:dyDescent="0.3">
      <c r="FR28727"/>
    </row>
    <row r="28728" spans="174:174" x14ac:dyDescent="0.3">
      <c r="FR28728"/>
    </row>
    <row r="28729" spans="174:174" x14ac:dyDescent="0.3">
      <c r="FR28729"/>
    </row>
    <row r="28730" spans="174:174" x14ac:dyDescent="0.3">
      <c r="FR28730"/>
    </row>
    <row r="28731" spans="174:174" x14ac:dyDescent="0.3">
      <c r="FR28731"/>
    </row>
    <row r="28732" spans="174:174" x14ac:dyDescent="0.3">
      <c r="FR28732"/>
    </row>
    <row r="28733" spans="174:174" x14ac:dyDescent="0.3">
      <c r="FR28733"/>
    </row>
    <row r="28734" spans="174:174" x14ac:dyDescent="0.3">
      <c r="FR28734"/>
    </row>
    <row r="28735" spans="174:174" x14ac:dyDescent="0.3">
      <c r="FR28735"/>
    </row>
    <row r="28736" spans="174:174" x14ac:dyDescent="0.3">
      <c r="FR28736"/>
    </row>
    <row r="28737" spans="174:174" x14ac:dyDescent="0.3">
      <c r="FR28737"/>
    </row>
    <row r="28738" spans="174:174" x14ac:dyDescent="0.3">
      <c r="FR28738"/>
    </row>
    <row r="28739" spans="174:174" x14ac:dyDescent="0.3">
      <c r="FR28739"/>
    </row>
    <row r="28740" spans="174:174" x14ac:dyDescent="0.3">
      <c r="FR28740"/>
    </row>
    <row r="28741" spans="174:174" x14ac:dyDescent="0.3">
      <c r="FR28741"/>
    </row>
    <row r="28742" spans="174:174" x14ac:dyDescent="0.3">
      <c r="FR28742"/>
    </row>
    <row r="28743" spans="174:174" x14ac:dyDescent="0.3">
      <c r="FR28743"/>
    </row>
    <row r="28744" spans="174:174" x14ac:dyDescent="0.3">
      <c r="FR28744"/>
    </row>
    <row r="28745" spans="174:174" x14ac:dyDescent="0.3">
      <c r="FR28745"/>
    </row>
    <row r="28746" spans="174:174" x14ac:dyDescent="0.3">
      <c r="FR28746"/>
    </row>
    <row r="28747" spans="174:174" x14ac:dyDescent="0.3">
      <c r="FR28747"/>
    </row>
    <row r="28748" spans="174:174" x14ac:dyDescent="0.3">
      <c r="FR28748"/>
    </row>
    <row r="28749" spans="174:174" x14ac:dyDescent="0.3">
      <c r="FR28749"/>
    </row>
    <row r="28750" spans="174:174" x14ac:dyDescent="0.3">
      <c r="FR28750"/>
    </row>
    <row r="28751" spans="174:174" x14ac:dyDescent="0.3">
      <c r="FR28751"/>
    </row>
    <row r="28752" spans="174:174" x14ac:dyDescent="0.3">
      <c r="FR28752"/>
    </row>
    <row r="28753" spans="174:174" x14ac:dyDescent="0.3">
      <c r="FR28753"/>
    </row>
    <row r="28754" spans="174:174" x14ac:dyDescent="0.3">
      <c r="FR28754"/>
    </row>
    <row r="28755" spans="174:174" x14ac:dyDescent="0.3">
      <c r="FR28755"/>
    </row>
    <row r="28756" spans="174:174" x14ac:dyDescent="0.3">
      <c r="FR28756"/>
    </row>
    <row r="28757" spans="174:174" x14ac:dyDescent="0.3">
      <c r="FR28757"/>
    </row>
    <row r="28758" spans="174:174" x14ac:dyDescent="0.3">
      <c r="FR28758"/>
    </row>
    <row r="28759" spans="174:174" x14ac:dyDescent="0.3">
      <c r="FR28759"/>
    </row>
    <row r="28760" spans="174:174" x14ac:dyDescent="0.3">
      <c r="FR28760"/>
    </row>
    <row r="28761" spans="174:174" x14ac:dyDescent="0.3">
      <c r="FR28761"/>
    </row>
    <row r="28762" spans="174:174" x14ac:dyDescent="0.3">
      <c r="FR28762"/>
    </row>
    <row r="28763" spans="174:174" x14ac:dyDescent="0.3">
      <c r="FR28763"/>
    </row>
    <row r="28764" spans="174:174" x14ac:dyDescent="0.3">
      <c r="FR28764"/>
    </row>
    <row r="28765" spans="174:174" x14ac:dyDescent="0.3">
      <c r="FR28765"/>
    </row>
    <row r="28766" spans="174:174" x14ac:dyDescent="0.3">
      <c r="FR28766"/>
    </row>
    <row r="28767" spans="174:174" x14ac:dyDescent="0.3">
      <c r="FR28767"/>
    </row>
    <row r="28768" spans="174:174" x14ac:dyDescent="0.3">
      <c r="FR28768"/>
    </row>
    <row r="28769" spans="174:174" x14ac:dyDescent="0.3">
      <c r="FR28769"/>
    </row>
    <row r="28770" spans="174:174" x14ac:dyDescent="0.3">
      <c r="FR28770"/>
    </row>
    <row r="28771" spans="174:174" x14ac:dyDescent="0.3">
      <c r="FR28771"/>
    </row>
    <row r="28772" spans="174:174" x14ac:dyDescent="0.3">
      <c r="FR28772"/>
    </row>
    <row r="28773" spans="174:174" x14ac:dyDescent="0.3">
      <c r="FR28773"/>
    </row>
    <row r="28774" spans="174:174" x14ac:dyDescent="0.3">
      <c r="FR28774"/>
    </row>
    <row r="28775" spans="174:174" x14ac:dyDescent="0.3">
      <c r="FR28775"/>
    </row>
    <row r="28776" spans="174:174" x14ac:dyDescent="0.3">
      <c r="FR28776"/>
    </row>
    <row r="28777" spans="174:174" x14ac:dyDescent="0.3">
      <c r="FR28777"/>
    </row>
    <row r="28778" spans="174:174" x14ac:dyDescent="0.3">
      <c r="FR28778"/>
    </row>
    <row r="28779" spans="174:174" x14ac:dyDescent="0.3">
      <c r="FR28779"/>
    </row>
    <row r="28780" spans="174:174" x14ac:dyDescent="0.3">
      <c r="FR28780"/>
    </row>
    <row r="28781" spans="174:174" x14ac:dyDescent="0.3">
      <c r="FR28781"/>
    </row>
    <row r="28782" spans="174:174" x14ac:dyDescent="0.3">
      <c r="FR28782"/>
    </row>
    <row r="28783" spans="174:174" x14ac:dyDescent="0.3">
      <c r="FR28783"/>
    </row>
    <row r="28784" spans="174:174" x14ac:dyDescent="0.3">
      <c r="FR28784"/>
    </row>
    <row r="28785" spans="174:174" x14ac:dyDescent="0.3">
      <c r="FR28785"/>
    </row>
    <row r="28786" spans="174:174" x14ac:dyDescent="0.3">
      <c r="FR28786"/>
    </row>
    <row r="28787" spans="174:174" x14ac:dyDescent="0.3">
      <c r="FR28787"/>
    </row>
    <row r="28788" spans="174:174" x14ac:dyDescent="0.3">
      <c r="FR28788"/>
    </row>
    <row r="28789" spans="174:174" x14ac:dyDescent="0.3">
      <c r="FR28789"/>
    </row>
    <row r="28790" spans="174:174" x14ac:dyDescent="0.3">
      <c r="FR28790"/>
    </row>
    <row r="28791" spans="174:174" x14ac:dyDescent="0.3">
      <c r="FR28791"/>
    </row>
    <row r="28792" spans="174:174" x14ac:dyDescent="0.3">
      <c r="FR28792"/>
    </row>
    <row r="28793" spans="174:174" x14ac:dyDescent="0.3">
      <c r="FR28793"/>
    </row>
    <row r="28794" spans="174:174" x14ac:dyDescent="0.3">
      <c r="FR28794"/>
    </row>
    <row r="28795" spans="174:174" x14ac:dyDescent="0.3">
      <c r="FR28795"/>
    </row>
    <row r="28796" spans="174:174" x14ac:dyDescent="0.3">
      <c r="FR28796"/>
    </row>
    <row r="28797" spans="174:174" x14ac:dyDescent="0.3">
      <c r="FR28797"/>
    </row>
    <row r="28798" spans="174:174" x14ac:dyDescent="0.3">
      <c r="FR28798"/>
    </row>
    <row r="28799" spans="174:174" x14ac:dyDescent="0.3">
      <c r="FR28799"/>
    </row>
    <row r="28800" spans="174:174" x14ac:dyDescent="0.3">
      <c r="FR28800"/>
    </row>
    <row r="28801" spans="174:174" x14ac:dyDescent="0.3">
      <c r="FR28801"/>
    </row>
    <row r="28802" spans="174:174" x14ac:dyDescent="0.3">
      <c r="FR28802"/>
    </row>
    <row r="28803" spans="174:174" x14ac:dyDescent="0.3">
      <c r="FR28803"/>
    </row>
    <row r="28804" spans="174:174" x14ac:dyDescent="0.3">
      <c r="FR28804"/>
    </row>
    <row r="28805" spans="174:174" x14ac:dyDescent="0.3">
      <c r="FR28805"/>
    </row>
    <row r="28806" spans="174:174" x14ac:dyDescent="0.3">
      <c r="FR28806"/>
    </row>
    <row r="28807" spans="174:174" x14ac:dyDescent="0.3">
      <c r="FR28807"/>
    </row>
    <row r="28808" spans="174:174" x14ac:dyDescent="0.3">
      <c r="FR28808"/>
    </row>
    <row r="28809" spans="174:174" x14ac:dyDescent="0.3">
      <c r="FR28809"/>
    </row>
    <row r="28810" spans="174:174" x14ac:dyDescent="0.3">
      <c r="FR28810"/>
    </row>
    <row r="28811" spans="174:174" x14ac:dyDescent="0.3">
      <c r="FR28811"/>
    </row>
    <row r="28812" spans="174:174" x14ac:dyDescent="0.3">
      <c r="FR28812"/>
    </row>
    <row r="28813" spans="174:174" x14ac:dyDescent="0.3">
      <c r="FR28813"/>
    </row>
    <row r="28814" spans="174:174" x14ac:dyDescent="0.3">
      <c r="FR28814"/>
    </row>
    <row r="28815" spans="174:174" x14ac:dyDescent="0.3">
      <c r="FR28815"/>
    </row>
    <row r="28816" spans="174:174" x14ac:dyDescent="0.3">
      <c r="FR28816"/>
    </row>
    <row r="28817" spans="174:174" x14ac:dyDescent="0.3">
      <c r="FR28817"/>
    </row>
    <row r="28818" spans="174:174" x14ac:dyDescent="0.3">
      <c r="FR28818"/>
    </row>
    <row r="28819" spans="174:174" x14ac:dyDescent="0.3">
      <c r="FR28819"/>
    </row>
    <row r="28820" spans="174:174" x14ac:dyDescent="0.3">
      <c r="FR28820"/>
    </row>
    <row r="28821" spans="174:174" x14ac:dyDescent="0.3">
      <c r="FR28821"/>
    </row>
    <row r="28822" spans="174:174" x14ac:dyDescent="0.3">
      <c r="FR28822"/>
    </row>
    <row r="28823" spans="174:174" x14ac:dyDescent="0.3">
      <c r="FR28823"/>
    </row>
    <row r="28824" spans="174:174" x14ac:dyDescent="0.3">
      <c r="FR28824"/>
    </row>
    <row r="28825" spans="174:174" x14ac:dyDescent="0.3">
      <c r="FR28825"/>
    </row>
    <row r="28826" spans="174:174" x14ac:dyDescent="0.3">
      <c r="FR28826"/>
    </row>
    <row r="28827" spans="174:174" x14ac:dyDescent="0.3">
      <c r="FR28827"/>
    </row>
    <row r="28828" spans="174:174" x14ac:dyDescent="0.3">
      <c r="FR28828"/>
    </row>
    <row r="28829" spans="174:174" x14ac:dyDescent="0.3">
      <c r="FR28829"/>
    </row>
    <row r="28830" spans="174:174" x14ac:dyDescent="0.3">
      <c r="FR28830"/>
    </row>
    <row r="28831" spans="174:174" x14ac:dyDescent="0.3">
      <c r="FR28831"/>
    </row>
    <row r="28832" spans="174:174" x14ac:dyDescent="0.3">
      <c r="FR28832"/>
    </row>
    <row r="28833" spans="174:174" x14ac:dyDescent="0.3">
      <c r="FR28833"/>
    </row>
    <row r="28834" spans="174:174" x14ac:dyDescent="0.3">
      <c r="FR28834"/>
    </row>
    <row r="28835" spans="174:174" x14ac:dyDescent="0.3">
      <c r="FR28835"/>
    </row>
    <row r="28836" spans="174:174" x14ac:dyDescent="0.3">
      <c r="FR28836"/>
    </row>
    <row r="28837" spans="174:174" x14ac:dyDescent="0.3">
      <c r="FR28837"/>
    </row>
    <row r="28838" spans="174:174" x14ac:dyDescent="0.3">
      <c r="FR28838"/>
    </row>
    <row r="28839" spans="174:174" x14ac:dyDescent="0.3">
      <c r="FR28839"/>
    </row>
    <row r="28840" spans="174:174" x14ac:dyDescent="0.3">
      <c r="FR28840"/>
    </row>
    <row r="28841" spans="174:174" x14ac:dyDescent="0.3">
      <c r="FR28841"/>
    </row>
    <row r="28842" spans="174:174" x14ac:dyDescent="0.3">
      <c r="FR28842"/>
    </row>
    <row r="28843" spans="174:174" x14ac:dyDescent="0.3">
      <c r="FR28843"/>
    </row>
    <row r="28844" spans="174:174" x14ac:dyDescent="0.3">
      <c r="FR28844"/>
    </row>
    <row r="28845" spans="174:174" x14ac:dyDescent="0.3">
      <c r="FR28845"/>
    </row>
    <row r="28846" spans="174:174" x14ac:dyDescent="0.3">
      <c r="FR28846"/>
    </row>
    <row r="28847" spans="174:174" x14ac:dyDescent="0.3">
      <c r="FR28847"/>
    </row>
    <row r="28848" spans="174:174" x14ac:dyDescent="0.3">
      <c r="FR28848"/>
    </row>
    <row r="28849" spans="174:174" x14ac:dyDescent="0.3">
      <c r="FR28849"/>
    </row>
    <row r="28850" spans="174:174" x14ac:dyDescent="0.3">
      <c r="FR28850"/>
    </row>
    <row r="28851" spans="174:174" x14ac:dyDescent="0.3">
      <c r="FR28851"/>
    </row>
    <row r="28852" spans="174:174" x14ac:dyDescent="0.3">
      <c r="FR28852"/>
    </row>
    <row r="28853" spans="174:174" x14ac:dyDescent="0.3">
      <c r="FR28853"/>
    </row>
    <row r="28854" spans="174:174" x14ac:dyDescent="0.3">
      <c r="FR28854"/>
    </row>
    <row r="28855" spans="174:174" x14ac:dyDescent="0.3">
      <c r="FR28855"/>
    </row>
    <row r="28856" spans="174:174" x14ac:dyDescent="0.3">
      <c r="FR28856"/>
    </row>
    <row r="28857" spans="174:174" x14ac:dyDescent="0.3">
      <c r="FR28857"/>
    </row>
    <row r="28858" spans="174:174" x14ac:dyDescent="0.3">
      <c r="FR28858"/>
    </row>
    <row r="28859" spans="174:174" x14ac:dyDescent="0.3">
      <c r="FR28859"/>
    </row>
    <row r="28860" spans="174:174" x14ac:dyDescent="0.3">
      <c r="FR28860"/>
    </row>
    <row r="28861" spans="174:174" x14ac:dyDescent="0.3">
      <c r="FR28861"/>
    </row>
    <row r="28862" spans="174:174" x14ac:dyDescent="0.3">
      <c r="FR28862"/>
    </row>
    <row r="28863" spans="174:174" x14ac:dyDescent="0.3">
      <c r="FR28863"/>
    </row>
    <row r="28864" spans="174:174" x14ac:dyDescent="0.3">
      <c r="FR28864"/>
    </row>
    <row r="28865" spans="174:174" x14ac:dyDescent="0.3">
      <c r="FR28865"/>
    </row>
    <row r="28866" spans="174:174" x14ac:dyDescent="0.3">
      <c r="FR28866"/>
    </row>
    <row r="28867" spans="174:174" x14ac:dyDescent="0.3">
      <c r="FR28867"/>
    </row>
    <row r="28868" spans="174:174" x14ac:dyDescent="0.3">
      <c r="FR28868"/>
    </row>
    <row r="28869" spans="174:174" x14ac:dyDescent="0.3">
      <c r="FR28869"/>
    </row>
    <row r="28870" spans="174:174" x14ac:dyDescent="0.3">
      <c r="FR28870"/>
    </row>
    <row r="28871" spans="174:174" x14ac:dyDescent="0.3">
      <c r="FR28871"/>
    </row>
    <row r="28872" spans="174:174" x14ac:dyDescent="0.3">
      <c r="FR28872"/>
    </row>
    <row r="28873" spans="174:174" x14ac:dyDescent="0.3">
      <c r="FR28873"/>
    </row>
    <row r="28874" spans="174:174" x14ac:dyDescent="0.3">
      <c r="FR28874"/>
    </row>
    <row r="28875" spans="174:174" x14ac:dyDescent="0.3">
      <c r="FR28875"/>
    </row>
    <row r="28876" spans="174:174" x14ac:dyDescent="0.3">
      <c r="FR28876"/>
    </row>
    <row r="28877" spans="174:174" x14ac:dyDescent="0.3">
      <c r="FR28877"/>
    </row>
    <row r="28878" spans="174:174" x14ac:dyDescent="0.3">
      <c r="FR28878"/>
    </row>
    <row r="28879" spans="174:174" x14ac:dyDescent="0.3">
      <c r="FR28879"/>
    </row>
    <row r="28880" spans="174:174" x14ac:dyDescent="0.3">
      <c r="FR28880"/>
    </row>
    <row r="28881" spans="174:174" x14ac:dyDescent="0.3">
      <c r="FR28881"/>
    </row>
    <row r="28882" spans="174:174" x14ac:dyDescent="0.3">
      <c r="FR28882"/>
    </row>
    <row r="28883" spans="174:174" x14ac:dyDescent="0.3">
      <c r="FR28883"/>
    </row>
    <row r="28884" spans="174:174" x14ac:dyDescent="0.3">
      <c r="FR28884"/>
    </row>
    <row r="28885" spans="174:174" x14ac:dyDescent="0.3">
      <c r="FR28885"/>
    </row>
    <row r="28886" spans="174:174" x14ac:dyDescent="0.3">
      <c r="FR28886"/>
    </row>
    <row r="28887" spans="174:174" x14ac:dyDescent="0.3">
      <c r="FR28887"/>
    </row>
    <row r="28888" spans="174:174" x14ac:dyDescent="0.3">
      <c r="FR28888"/>
    </row>
    <row r="28889" spans="174:174" x14ac:dyDescent="0.3">
      <c r="FR28889"/>
    </row>
    <row r="28890" spans="174:174" x14ac:dyDescent="0.3">
      <c r="FR28890"/>
    </row>
    <row r="28891" spans="174:174" x14ac:dyDescent="0.3">
      <c r="FR28891"/>
    </row>
    <row r="28892" spans="174:174" x14ac:dyDescent="0.3">
      <c r="FR28892"/>
    </row>
    <row r="28893" spans="174:174" x14ac:dyDescent="0.3">
      <c r="FR28893"/>
    </row>
    <row r="28894" spans="174:174" x14ac:dyDescent="0.3">
      <c r="FR28894"/>
    </row>
    <row r="28895" spans="174:174" x14ac:dyDescent="0.3">
      <c r="FR28895"/>
    </row>
    <row r="28896" spans="174:174" x14ac:dyDescent="0.3">
      <c r="FR28896"/>
    </row>
    <row r="28897" spans="174:174" x14ac:dyDescent="0.3">
      <c r="FR28897"/>
    </row>
    <row r="28898" spans="174:174" x14ac:dyDescent="0.3">
      <c r="FR28898"/>
    </row>
    <row r="28899" spans="174:174" x14ac:dyDescent="0.3">
      <c r="FR28899"/>
    </row>
    <row r="28900" spans="174:174" x14ac:dyDescent="0.3">
      <c r="FR28900"/>
    </row>
    <row r="28901" spans="174:174" x14ac:dyDescent="0.3">
      <c r="FR28901"/>
    </row>
    <row r="28902" spans="174:174" x14ac:dyDescent="0.3">
      <c r="FR28902"/>
    </row>
    <row r="28903" spans="174:174" x14ac:dyDescent="0.3">
      <c r="FR28903"/>
    </row>
    <row r="28904" spans="174:174" x14ac:dyDescent="0.3">
      <c r="FR28904"/>
    </row>
    <row r="28905" spans="174:174" x14ac:dyDescent="0.3">
      <c r="FR28905"/>
    </row>
    <row r="28906" spans="174:174" x14ac:dyDescent="0.3">
      <c r="FR28906"/>
    </row>
    <row r="28907" spans="174:174" x14ac:dyDescent="0.3">
      <c r="FR28907"/>
    </row>
    <row r="28908" spans="174:174" x14ac:dyDescent="0.3">
      <c r="FR28908"/>
    </row>
    <row r="28909" spans="174:174" x14ac:dyDescent="0.3">
      <c r="FR28909"/>
    </row>
    <row r="28910" spans="174:174" x14ac:dyDescent="0.3">
      <c r="FR28910"/>
    </row>
    <row r="28911" spans="174:174" x14ac:dyDescent="0.3">
      <c r="FR28911"/>
    </row>
    <row r="28912" spans="174:174" x14ac:dyDescent="0.3">
      <c r="FR28912"/>
    </row>
    <row r="28913" spans="174:174" x14ac:dyDescent="0.3">
      <c r="FR28913"/>
    </row>
    <row r="28914" spans="174:174" x14ac:dyDescent="0.3">
      <c r="FR28914"/>
    </row>
    <row r="28915" spans="174:174" x14ac:dyDescent="0.3">
      <c r="FR28915"/>
    </row>
    <row r="28916" spans="174:174" x14ac:dyDescent="0.3">
      <c r="FR28916"/>
    </row>
    <row r="28917" spans="174:174" x14ac:dyDescent="0.3">
      <c r="FR28917"/>
    </row>
    <row r="28918" spans="174:174" x14ac:dyDescent="0.3">
      <c r="FR28918"/>
    </row>
    <row r="28919" spans="174:174" x14ac:dyDescent="0.3">
      <c r="FR28919"/>
    </row>
    <row r="28920" spans="174:174" x14ac:dyDescent="0.3">
      <c r="FR28920"/>
    </row>
    <row r="28921" spans="174:174" x14ac:dyDescent="0.3">
      <c r="FR28921"/>
    </row>
    <row r="28922" spans="174:174" x14ac:dyDescent="0.3">
      <c r="FR28922"/>
    </row>
    <row r="28923" spans="174:174" x14ac:dyDescent="0.3">
      <c r="FR28923"/>
    </row>
    <row r="28924" spans="174:174" x14ac:dyDescent="0.3">
      <c r="FR28924"/>
    </row>
    <row r="28925" spans="174:174" x14ac:dyDescent="0.3">
      <c r="FR28925"/>
    </row>
    <row r="28926" spans="174:174" x14ac:dyDescent="0.3">
      <c r="FR28926"/>
    </row>
    <row r="28927" spans="174:174" x14ac:dyDescent="0.3">
      <c r="FR28927"/>
    </row>
    <row r="28928" spans="174:174" x14ac:dyDescent="0.3">
      <c r="FR28928"/>
    </row>
    <row r="28929" spans="174:174" x14ac:dyDescent="0.3">
      <c r="FR28929"/>
    </row>
    <row r="28930" spans="174:174" x14ac:dyDescent="0.3">
      <c r="FR28930"/>
    </row>
    <row r="28931" spans="174:174" x14ac:dyDescent="0.3">
      <c r="FR28931"/>
    </row>
    <row r="28932" spans="174:174" x14ac:dyDescent="0.3">
      <c r="FR28932"/>
    </row>
    <row r="28933" spans="174:174" x14ac:dyDescent="0.3">
      <c r="FR28933"/>
    </row>
    <row r="28934" spans="174:174" x14ac:dyDescent="0.3">
      <c r="FR28934"/>
    </row>
    <row r="28935" spans="174:174" x14ac:dyDescent="0.3">
      <c r="FR28935"/>
    </row>
    <row r="28936" spans="174:174" x14ac:dyDescent="0.3">
      <c r="FR28936"/>
    </row>
    <row r="28937" spans="174:174" x14ac:dyDescent="0.3">
      <c r="FR28937"/>
    </row>
    <row r="28938" spans="174:174" x14ac:dyDescent="0.3">
      <c r="FR28938"/>
    </row>
    <row r="28939" spans="174:174" x14ac:dyDescent="0.3">
      <c r="FR28939"/>
    </row>
    <row r="28940" spans="174:174" x14ac:dyDescent="0.3">
      <c r="FR28940"/>
    </row>
    <row r="28941" spans="174:174" x14ac:dyDescent="0.3">
      <c r="FR28941"/>
    </row>
    <row r="28942" spans="174:174" x14ac:dyDescent="0.3">
      <c r="FR28942"/>
    </row>
    <row r="28943" spans="174:174" x14ac:dyDescent="0.3">
      <c r="FR28943"/>
    </row>
    <row r="28944" spans="174:174" x14ac:dyDescent="0.3">
      <c r="FR28944"/>
    </row>
    <row r="28945" spans="174:174" x14ac:dyDescent="0.3">
      <c r="FR28945"/>
    </row>
    <row r="28946" spans="174:174" x14ac:dyDescent="0.3">
      <c r="FR28946"/>
    </row>
    <row r="28947" spans="174:174" x14ac:dyDescent="0.3">
      <c r="FR28947"/>
    </row>
    <row r="28948" spans="174:174" x14ac:dyDescent="0.3">
      <c r="FR28948"/>
    </row>
    <row r="28949" spans="174:174" x14ac:dyDescent="0.3">
      <c r="FR28949"/>
    </row>
    <row r="28950" spans="174:174" x14ac:dyDescent="0.3">
      <c r="FR28950"/>
    </row>
    <row r="28951" spans="174:174" x14ac:dyDescent="0.3">
      <c r="FR28951"/>
    </row>
    <row r="28952" spans="174:174" x14ac:dyDescent="0.3">
      <c r="FR28952"/>
    </row>
    <row r="28953" spans="174:174" x14ac:dyDescent="0.3">
      <c r="FR28953"/>
    </row>
    <row r="28954" spans="174:174" x14ac:dyDescent="0.3">
      <c r="FR28954"/>
    </row>
    <row r="28955" spans="174:174" x14ac:dyDescent="0.3">
      <c r="FR28955"/>
    </row>
    <row r="28956" spans="174:174" x14ac:dyDescent="0.3">
      <c r="FR28956"/>
    </row>
    <row r="28957" spans="174:174" x14ac:dyDescent="0.3">
      <c r="FR28957"/>
    </row>
    <row r="28958" spans="174:174" x14ac:dyDescent="0.3">
      <c r="FR28958"/>
    </row>
    <row r="28959" spans="174:174" x14ac:dyDescent="0.3">
      <c r="FR28959"/>
    </row>
    <row r="28960" spans="174:174" x14ac:dyDescent="0.3">
      <c r="FR28960"/>
    </row>
    <row r="28961" spans="174:174" x14ac:dyDescent="0.3">
      <c r="FR28961"/>
    </row>
    <row r="28962" spans="174:174" x14ac:dyDescent="0.3">
      <c r="FR28962"/>
    </row>
    <row r="28963" spans="174:174" x14ac:dyDescent="0.3">
      <c r="FR28963"/>
    </row>
    <row r="28964" spans="174:174" x14ac:dyDescent="0.3">
      <c r="FR28964"/>
    </row>
    <row r="28965" spans="174:174" x14ac:dyDescent="0.3">
      <c r="FR28965"/>
    </row>
    <row r="28966" spans="174:174" x14ac:dyDescent="0.3">
      <c r="FR28966"/>
    </row>
    <row r="28967" spans="174:174" x14ac:dyDescent="0.3">
      <c r="FR28967"/>
    </row>
    <row r="28968" spans="174:174" x14ac:dyDescent="0.3">
      <c r="FR28968"/>
    </row>
    <row r="28969" spans="174:174" x14ac:dyDescent="0.3">
      <c r="FR28969"/>
    </row>
    <row r="28970" spans="174:174" x14ac:dyDescent="0.3">
      <c r="FR28970"/>
    </row>
    <row r="28971" spans="174:174" x14ac:dyDescent="0.3">
      <c r="FR28971"/>
    </row>
    <row r="28972" spans="174:174" x14ac:dyDescent="0.3">
      <c r="FR28972"/>
    </row>
    <row r="28973" spans="174:174" x14ac:dyDescent="0.3">
      <c r="FR28973"/>
    </row>
    <row r="28974" spans="174:174" x14ac:dyDescent="0.3">
      <c r="FR28974"/>
    </row>
    <row r="28975" spans="174:174" x14ac:dyDescent="0.3">
      <c r="FR28975"/>
    </row>
    <row r="28976" spans="174:174" x14ac:dyDescent="0.3">
      <c r="FR28976"/>
    </row>
    <row r="28977" spans="174:174" x14ac:dyDescent="0.3">
      <c r="FR28977"/>
    </row>
    <row r="28978" spans="174:174" x14ac:dyDescent="0.3">
      <c r="FR28978"/>
    </row>
    <row r="28979" spans="174:174" x14ac:dyDescent="0.3">
      <c r="FR28979"/>
    </row>
    <row r="28980" spans="174:174" x14ac:dyDescent="0.3">
      <c r="FR28980"/>
    </row>
    <row r="28981" spans="174:174" x14ac:dyDescent="0.3">
      <c r="FR28981"/>
    </row>
    <row r="28982" spans="174:174" x14ac:dyDescent="0.3">
      <c r="FR28982"/>
    </row>
    <row r="28983" spans="174:174" x14ac:dyDescent="0.3">
      <c r="FR28983"/>
    </row>
    <row r="28984" spans="174:174" x14ac:dyDescent="0.3">
      <c r="FR28984"/>
    </row>
    <row r="28985" spans="174:174" x14ac:dyDescent="0.3">
      <c r="FR28985"/>
    </row>
    <row r="28986" spans="174:174" x14ac:dyDescent="0.3">
      <c r="FR28986"/>
    </row>
    <row r="28987" spans="174:174" x14ac:dyDescent="0.3">
      <c r="FR28987"/>
    </row>
    <row r="28988" spans="174:174" x14ac:dyDescent="0.3">
      <c r="FR28988"/>
    </row>
    <row r="28989" spans="174:174" x14ac:dyDescent="0.3">
      <c r="FR28989"/>
    </row>
    <row r="28990" spans="174:174" x14ac:dyDescent="0.3">
      <c r="FR28990"/>
    </row>
    <row r="28991" spans="174:174" x14ac:dyDescent="0.3">
      <c r="FR28991"/>
    </row>
    <row r="28992" spans="174:174" x14ac:dyDescent="0.3">
      <c r="FR28992"/>
    </row>
    <row r="28993" spans="174:174" x14ac:dyDescent="0.3">
      <c r="FR28993"/>
    </row>
    <row r="28994" spans="174:174" x14ac:dyDescent="0.3">
      <c r="FR28994"/>
    </row>
    <row r="28995" spans="174:174" x14ac:dyDescent="0.3">
      <c r="FR28995"/>
    </row>
    <row r="28996" spans="174:174" x14ac:dyDescent="0.3">
      <c r="FR28996"/>
    </row>
    <row r="28997" spans="174:174" x14ac:dyDescent="0.3">
      <c r="FR28997"/>
    </row>
    <row r="28998" spans="174:174" x14ac:dyDescent="0.3">
      <c r="FR28998"/>
    </row>
    <row r="28999" spans="174:174" x14ac:dyDescent="0.3">
      <c r="FR28999"/>
    </row>
    <row r="29000" spans="174:174" x14ac:dyDescent="0.3">
      <c r="FR29000"/>
    </row>
    <row r="29001" spans="174:174" x14ac:dyDescent="0.3">
      <c r="FR29001"/>
    </row>
    <row r="29002" spans="174:174" x14ac:dyDescent="0.3">
      <c r="FR29002"/>
    </row>
    <row r="29003" spans="174:174" x14ac:dyDescent="0.3">
      <c r="FR29003"/>
    </row>
    <row r="29004" spans="174:174" x14ac:dyDescent="0.3">
      <c r="FR29004"/>
    </row>
    <row r="29005" spans="174:174" x14ac:dyDescent="0.3">
      <c r="FR29005"/>
    </row>
    <row r="29006" spans="174:174" x14ac:dyDescent="0.3">
      <c r="FR29006"/>
    </row>
    <row r="29007" spans="174:174" x14ac:dyDescent="0.3">
      <c r="FR29007"/>
    </row>
    <row r="29008" spans="174:174" x14ac:dyDescent="0.3">
      <c r="FR29008"/>
    </row>
    <row r="29009" spans="174:174" x14ac:dyDescent="0.3">
      <c r="FR29009"/>
    </row>
    <row r="29010" spans="174:174" x14ac:dyDescent="0.3">
      <c r="FR29010"/>
    </row>
    <row r="29011" spans="174:174" x14ac:dyDescent="0.3">
      <c r="FR29011"/>
    </row>
    <row r="29012" spans="174:174" x14ac:dyDescent="0.3">
      <c r="FR29012"/>
    </row>
    <row r="29013" spans="174:174" x14ac:dyDescent="0.3">
      <c r="FR29013"/>
    </row>
    <row r="29014" spans="174:174" x14ac:dyDescent="0.3">
      <c r="FR29014"/>
    </row>
    <row r="29015" spans="174:174" x14ac:dyDescent="0.3">
      <c r="FR29015"/>
    </row>
    <row r="29016" spans="174:174" x14ac:dyDescent="0.3">
      <c r="FR29016"/>
    </row>
    <row r="29017" spans="174:174" x14ac:dyDescent="0.3">
      <c r="FR29017"/>
    </row>
    <row r="29018" spans="174:174" x14ac:dyDescent="0.3">
      <c r="FR29018"/>
    </row>
    <row r="29019" spans="174:174" x14ac:dyDescent="0.3">
      <c r="FR29019"/>
    </row>
    <row r="29020" spans="174:174" x14ac:dyDescent="0.3">
      <c r="FR29020"/>
    </row>
    <row r="29021" spans="174:174" x14ac:dyDescent="0.3">
      <c r="FR29021"/>
    </row>
    <row r="29022" spans="174:174" x14ac:dyDescent="0.3">
      <c r="FR29022"/>
    </row>
    <row r="29023" spans="174:174" x14ac:dyDescent="0.3">
      <c r="FR29023"/>
    </row>
    <row r="29024" spans="174:174" x14ac:dyDescent="0.3">
      <c r="FR29024"/>
    </row>
    <row r="29025" spans="174:174" x14ac:dyDescent="0.3">
      <c r="FR29025"/>
    </row>
    <row r="29026" spans="174:174" x14ac:dyDescent="0.3">
      <c r="FR29026"/>
    </row>
    <row r="29027" spans="174:174" x14ac:dyDescent="0.3">
      <c r="FR29027"/>
    </row>
    <row r="29028" spans="174:174" x14ac:dyDescent="0.3">
      <c r="FR29028"/>
    </row>
    <row r="29029" spans="174:174" x14ac:dyDescent="0.3">
      <c r="FR29029"/>
    </row>
    <row r="29030" spans="174:174" x14ac:dyDescent="0.3">
      <c r="FR29030"/>
    </row>
    <row r="29031" spans="174:174" x14ac:dyDescent="0.3">
      <c r="FR29031"/>
    </row>
    <row r="29032" spans="174:174" x14ac:dyDescent="0.3">
      <c r="FR29032"/>
    </row>
    <row r="29033" spans="174:174" x14ac:dyDescent="0.3">
      <c r="FR29033"/>
    </row>
    <row r="29034" spans="174:174" x14ac:dyDescent="0.3">
      <c r="FR29034"/>
    </row>
    <row r="29035" spans="174:174" x14ac:dyDescent="0.3">
      <c r="FR29035"/>
    </row>
    <row r="29036" spans="174:174" x14ac:dyDescent="0.3">
      <c r="FR29036"/>
    </row>
    <row r="29037" spans="174:174" x14ac:dyDescent="0.3">
      <c r="FR29037"/>
    </row>
    <row r="29038" spans="174:174" x14ac:dyDescent="0.3">
      <c r="FR29038"/>
    </row>
    <row r="29039" spans="174:174" x14ac:dyDescent="0.3">
      <c r="FR29039"/>
    </row>
    <row r="29040" spans="174:174" x14ac:dyDescent="0.3">
      <c r="FR29040"/>
    </row>
    <row r="29041" spans="174:174" x14ac:dyDescent="0.3">
      <c r="FR29041"/>
    </row>
    <row r="29042" spans="174:174" x14ac:dyDescent="0.3">
      <c r="FR29042"/>
    </row>
    <row r="29043" spans="174:174" x14ac:dyDescent="0.3">
      <c r="FR29043"/>
    </row>
    <row r="29044" spans="174:174" x14ac:dyDescent="0.3">
      <c r="FR29044"/>
    </row>
    <row r="29045" spans="174:174" x14ac:dyDescent="0.3">
      <c r="FR29045"/>
    </row>
    <row r="29046" spans="174:174" x14ac:dyDescent="0.3">
      <c r="FR29046"/>
    </row>
    <row r="29047" spans="174:174" x14ac:dyDescent="0.3">
      <c r="FR29047"/>
    </row>
    <row r="29048" spans="174:174" x14ac:dyDescent="0.3">
      <c r="FR29048"/>
    </row>
    <row r="29049" spans="174:174" x14ac:dyDescent="0.3">
      <c r="FR29049"/>
    </row>
    <row r="29050" spans="174:174" x14ac:dyDescent="0.3">
      <c r="FR29050"/>
    </row>
    <row r="29051" spans="174:174" x14ac:dyDescent="0.3">
      <c r="FR29051"/>
    </row>
    <row r="29052" spans="174:174" x14ac:dyDescent="0.3">
      <c r="FR29052"/>
    </row>
    <row r="29053" spans="174:174" x14ac:dyDescent="0.3">
      <c r="FR29053"/>
    </row>
    <row r="29054" spans="174:174" x14ac:dyDescent="0.3">
      <c r="FR29054"/>
    </row>
    <row r="29055" spans="174:174" x14ac:dyDescent="0.3">
      <c r="FR29055"/>
    </row>
    <row r="29056" spans="174:174" x14ac:dyDescent="0.3">
      <c r="FR29056"/>
    </row>
    <row r="29057" spans="174:174" x14ac:dyDescent="0.3">
      <c r="FR29057"/>
    </row>
    <row r="29058" spans="174:174" x14ac:dyDescent="0.3">
      <c r="FR29058"/>
    </row>
    <row r="29059" spans="174:174" x14ac:dyDescent="0.3">
      <c r="FR29059"/>
    </row>
    <row r="29060" spans="174:174" x14ac:dyDescent="0.3">
      <c r="FR29060"/>
    </row>
    <row r="29061" spans="174:174" x14ac:dyDescent="0.3">
      <c r="FR29061"/>
    </row>
    <row r="29062" spans="174:174" x14ac:dyDescent="0.3">
      <c r="FR29062"/>
    </row>
    <row r="29063" spans="174:174" x14ac:dyDescent="0.3">
      <c r="FR29063"/>
    </row>
    <row r="29064" spans="174:174" x14ac:dyDescent="0.3">
      <c r="FR29064"/>
    </row>
    <row r="29065" spans="174:174" x14ac:dyDescent="0.3">
      <c r="FR29065"/>
    </row>
    <row r="29066" spans="174:174" x14ac:dyDescent="0.3">
      <c r="FR29066"/>
    </row>
    <row r="29067" spans="174:174" x14ac:dyDescent="0.3">
      <c r="FR29067"/>
    </row>
    <row r="29068" spans="174:174" x14ac:dyDescent="0.3">
      <c r="FR29068"/>
    </row>
    <row r="29069" spans="174:174" x14ac:dyDescent="0.3">
      <c r="FR29069"/>
    </row>
    <row r="29070" spans="174:174" x14ac:dyDescent="0.3">
      <c r="FR29070"/>
    </row>
    <row r="29071" spans="174:174" x14ac:dyDescent="0.3">
      <c r="FR29071"/>
    </row>
    <row r="29072" spans="174:174" x14ac:dyDescent="0.3">
      <c r="FR29072"/>
    </row>
    <row r="29073" spans="174:174" x14ac:dyDescent="0.3">
      <c r="FR29073"/>
    </row>
    <row r="29074" spans="174:174" x14ac:dyDescent="0.3">
      <c r="FR29074"/>
    </row>
    <row r="29075" spans="174:174" x14ac:dyDescent="0.3">
      <c r="FR29075"/>
    </row>
    <row r="29076" spans="174:174" x14ac:dyDescent="0.3">
      <c r="FR29076"/>
    </row>
    <row r="29077" spans="174:174" x14ac:dyDescent="0.3">
      <c r="FR29077"/>
    </row>
    <row r="29078" spans="174:174" x14ac:dyDescent="0.3">
      <c r="FR29078"/>
    </row>
    <row r="29079" spans="174:174" x14ac:dyDescent="0.3">
      <c r="FR29079"/>
    </row>
    <row r="29080" spans="174:174" x14ac:dyDescent="0.3">
      <c r="FR29080"/>
    </row>
    <row r="29081" spans="174:174" x14ac:dyDescent="0.3">
      <c r="FR29081"/>
    </row>
    <row r="29082" spans="174:174" x14ac:dyDescent="0.3">
      <c r="FR29082"/>
    </row>
    <row r="29083" spans="174:174" x14ac:dyDescent="0.3">
      <c r="FR29083"/>
    </row>
    <row r="29084" spans="174:174" x14ac:dyDescent="0.3">
      <c r="FR29084"/>
    </row>
    <row r="29085" spans="174:174" x14ac:dyDescent="0.3">
      <c r="FR29085"/>
    </row>
    <row r="29086" spans="174:174" x14ac:dyDescent="0.3">
      <c r="FR29086"/>
    </row>
    <row r="29087" spans="174:174" x14ac:dyDescent="0.3">
      <c r="FR29087"/>
    </row>
    <row r="29088" spans="174:174" x14ac:dyDescent="0.3">
      <c r="FR29088"/>
    </row>
    <row r="29089" spans="174:174" x14ac:dyDescent="0.3">
      <c r="FR29089"/>
    </row>
    <row r="29090" spans="174:174" x14ac:dyDescent="0.3">
      <c r="FR29090"/>
    </row>
    <row r="29091" spans="174:174" x14ac:dyDescent="0.3">
      <c r="FR29091"/>
    </row>
    <row r="29092" spans="174:174" x14ac:dyDescent="0.3">
      <c r="FR29092"/>
    </row>
    <row r="29093" spans="174:174" x14ac:dyDescent="0.3">
      <c r="FR29093"/>
    </row>
    <row r="29094" spans="174:174" x14ac:dyDescent="0.3">
      <c r="FR29094"/>
    </row>
    <row r="29095" spans="174:174" x14ac:dyDescent="0.3">
      <c r="FR29095"/>
    </row>
    <row r="29096" spans="174:174" x14ac:dyDescent="0.3">
      <c r="FR29096"/>
    </row>
    <row r="29097" spans="174:174" x14ac:dyDescent="0.3">
      <c r="FR29097"/>
    </row>
    <row r="29098" spans="174:174" x14ac:dyDescent="0.3">
      <c r="FR29098"/>
    </row>
    <row r="29099" spans="174:174" x14ac:dyDescent="0.3">
      <c r="FR29099"/>
    </row>
    <row r="29100" spans="174:174" x14ac:dyDescent="0.3">
      <c r="FR29100"/>
    </row>
    <row r="29101" spans="174:174" x14ac:dyDescent="0.3">
      <c r="FR29101"/>
    </row>
    <row r="29102" spans="174:174" x14ac:dyDescent="0.3">
      <c r="FR29102"/>
    </row>
    <row r="29103" spans="174:174" x14ac:dyDescent="0.3">
      <c r="FR29103"/>
    </row>
    <row r="29104" spans="174:174" x14ac:dyDescent="0.3">
      <c r="FR29104"/>
    </row>
    <row r="29105" spans="174:174" x14ac:dyDescent="0.3">
      <c r="FR29105"/>
    </row>
    <row r="29106" spans="174:174" x14ac:dyDescent="0.3">
      <c r="FR29106"/>
    </row>
    <row r="29107" spans="174:174" x14ac:dyDescent="0.3">
      <c r="FR29107"/>
    </row>
    <row r="29108" spans="174:174" x14ac:dyDescent="0.3">
      <c r="FR29108"/>
    </row>
    <row r="29109" spans="174:174" x14ac:dyDescent="0.3">
      <c r="FR29109"/>
    </row>
    <row r="29110" spans="174:174" x14ac:dyDescent="0.3">
      <c r="FR29110"/>
    </row>
    <row r="29111" spans="174:174" x14ac:dyDescent="0.3">
      <c r="FR29111"/>
    </row>
    <row r="29112" spans="174:174" x14ac:dyDescent="0.3">
      <c r="FR29112"/>
    </row>
    <row r="29113" spans="174:174" x14ac:dyDescent="0.3">
      <c r="FR29113"/>
    </row>
    <row r="29114" spans="174:174" x14ac:dyDescent="0.3">
      <c r="FR29114"/>
    </row>
    <row r="29115" spans="174:174" x14ac:dyDescent="0.3">
      <c r="FR29115"/>
    </row>
    <row r="29116" spans="174:174" x14ac:dyDescent="0.3">
      <c r="FR29116"/>
    </row>
    <row r="29117" spans="174:174" x14ac:dyDescent="0.3">
      <c r="FR29117"/>
    </row>
    <row r="29118" spans="174:174" x14ac:dyDescent="0.3">
      <c r="FR29118"/>
    </row>
    <row r="29119" spans="174:174" x14ac:dyDescent="0.3">
      <c r="FR29119"/>
    </row>
    <row r="29120" spans="174:174" x14ac:dyDescent="0.3">
      <c r="FR29120"/>
    </row>
    <row r="29121" spans="174:174" x14ac:dyDescent="0.3">
      <c r="FR29121"/>
    </row>
    <row r="29122" spans="174:174" x14ac:dyDescent="0.3">
      <c r="FR29122"/>
    </row>
    <row r="29123" spans="174:174" x14ac:dyDescent="0.3">
      <c r="FR29123"/>
    </row>
    <row r="29124" spans="174:174" x14ac:dyDescent="0.3">
      <c r="FR29124"/>
    </row>
    <row r="29125" spans="174:174" x14ac:dyDescent="0.3">
      <c r="FR29125"/>
    </row>
    <row r="29126" spans="174:174" x14ac:dyDescent="0.3">
      <c r="FR29126"/>
    </row>
    <row r="29127" spans="174:174" x14ac:dyDescent="0.3">
      <c r="FR29127"/>
    </row>
    <row r="29128" spans="174:174" x14ac:dyDescent="0.3">
      <c r="FR29128"/>
    </row>
    <row r="29129" spans="174:174" x14ac:dyDescent="0.3">
      <c r="FR29129"/>
    </row>
    <row r="29130" spans="174:174" x14ac:dyDescent="0.3">
      <c r="FR29130"/>
    </row>
    <row r="29131" spans="174:174" x14ac:dyDescent="0.3">
      <c r="FR29131"/>
    </row>
    <row r="29132" spans="174:174" x14ac:dyDescent="0.3">
      <c r="FR29132"/>
    </row>
    <row r="29133" spans="174:174" x14ac:dyDescent="0.3">
      <c r="FR29133"/>
    </row>
    <row r="29134" spans="174:174" x14ac:dyDescent="0.3">
      <c r="FR29134"/>
    </row>
    <row r="29135" spans="174:174" x14ac:dyDescent="0.3">
      <c r="FR29135"/>
    </row>
    <row r="29136" spans="174:174" x14ac:dyDescent="0.3">
      <c r="FR29136"/>
    </row>
    <row r="29137" spans="174:174" x14ac:dyDescent="0.3">
      <c r="FR29137"/>
    </row>
    <row r="29138" spans="174:174" x14ac:dyDescent="0.3">
      <c r="FR29138"/>
    </row>
    <row r="29139" spans="174:174" x14ac:dyDescent="0.3">
      <c r="FR29139"/>
    </row>
    <row r="29140" spans="174:174" x14ac:dyDescent="0.3">
      <c r="FR29140"/>
    </row>
    <row r="29141" spans="174:174" x14ac:dyDescent="0.3">
      <c r="FR29141"/>
    </row>
    <row r="29142" spans="174:174" x14ac:dyDescent="0.3">
      <c r="FR29142"/>
    </row>
    <row r="29143" spans="174:174" x14ac:dyDescent="0.3">
      <c r="FR29143"/>
    </row>
    <row r="29144" spans="174:174" x14ac:dyDescent="0.3">
      <c r="FR29144"/>
    </row>
    <row r="29145" spans="174:174" x14ac:dyDescent="0.3">
      <c r="FR29145"/>
    </row>
    <row r="29146" spans="174:174" x14ac:dyDescent="0.3">
      <c r="FR29146"/>
    </row>
    <row r="29147" spans="174:174" x14ac:dyDescent="0.3">
      <c r="FR29147"/>
    </row>
    <row r="29148" spans="174:174" x14ac:dyDescent="0.3">
      <c r="FR29148"/>
    </row>
    <row r="29149" spans="174:174" x14ac:dyDescent="0.3">
      <c r="FR29149"/>
    </row>
    <row r="29150" spans="174:174" x14ac:dyDescent="0.3">
      <c r="FR29150"/>
    </row>
    <row r="29151" spans="174:174" x14ac:dyDescent="0.3">
      <c r="FR29151"/>
    </row>
    <row r="29152" spans="174:174" x14ac:dyDescent="0.3">
      <c r="FR29152"/>
    </row>
    <row r="29153" spans="174:174" x14ac:dyDescent="0.3">
      <c r="FR29153"/>
    </row>
    <row r="29154" spans="174:174" x14ac:dyDescent="0.3">
      <c r="FR29154"/>
    </row>
    <row r="29155" spans="174:174" x14ac:dyDescent="0.3">
      <c r="FR29155"/>
    </row>
    <row r="29156" spans="174:174" x14ac:dyDescent="0.3">
      <c r="FR29156"/>
    </row>
    <row r="29157" spans="174:174" x14ac:dyDescent="0.3">
      <c r="FR29157"/>
    </row>
    <row r="29158" spans="174:174" x14ac:dyDescent="0.3">
      <c r="FR29158"/>
    </row>
    <row r="29159" spans="174:174" x14ac:dyDescent="0.3">
      <c r="FR29159"/>
    </row>
    <row r="29160" spans="174:174" x14ac:dyDescent="0.3">
      <c r="FR29160"/>
    </row>
    <row r="29161" spans="174:174" x14ac:dyDescent="0.3">
      <c r="FR29161"/>
    </row>
    <row r="29162" spans="174:174" x14ac:dyDescent="0.3">
      <c r="FR29162"/>
    </row>
    <row r="29163" spans="174:174" x14ac:dyDescent="0.3">
      <c r="FR29163"/>
    </row>
    <row r="29164" spans="174:174" x14ac:dyDescent="0.3">
      <c r="FR29164"/>
    </row>
    <row r="29165" spans="174:174" x14ac:dyDescent="0.3">
      <c r="FR29165"/>
    </row>
    <row r="29166" spans="174:174" x14ac:dyDescent="0.3">
      <c r="FR29166"/>
    </row>
    <row r="29167" spans="174:174" x14ac:dyDescent="0.3">
      <c r="FR29167"/>
    </row>
    <row r="29168" spans="174:174" x14ac:dyDescent="0.3">
      <c r="FR29168"/>
    </row>
    <row r="29169" spans="174:174" x14ac:dyDescent="0.3">
      <c r="FR29169"/>
    </row>
    <row r="29170" spans="174:174" x14ac:dyDescent="0.3">
      <c r="FR29170"/>
    </row>
    <row r="29171" spans="174:174" x14ac:dyDescent="0.3">
      <c r="FR29171"/>
    </row>
    <row r="29172" spans="174:174" x14ac:dyDescent="0.3">
      <c r="FR29172"/>
    </row>
    <row r="29173" spans="174:174" x14ac:dyDescent="0.3">
      <c r="FR29173"/>
    </row>
    <row r="29174" spans="174:174" x14ac:dyDescent="0.3">
      <c r="FR29174"/>
    </row>
    <row r="29175" spans="174:174" x14ac:dyDescent="0.3">
      <c r="FR29175"/>
    </row>
    <row r="29176" spans="174:174" x14ac:dyDescent="0.3">
      <c r="FR29176"/>
    </row>
    <row r="29177" spans="174:174" x14ac:dyDescent="0.3">
      <c r="FR29177"/>
    </row>
    <row r="29178" spans="174:174" x14ac:dyDescent="0.3">
      <c r="FR29178"/>
    </row>
    <row r="29179" spans="174:174" x14ac:dyDescent="0.3">
      <c r="FR29179"/>
    </row>
    <row r="29180" spans="174:174" x14ac:dyDescent="0.3">
      <c r="FR29180"/>
    </row>
    <row r="29181" spans="174:174" x14ac:dyDescent="0.3">
      <c r="FR29181"/>
    </row>
    <row r="29182" spans="174:174" x14ac:dyDescent="0.3">
      <c r="FR29182"/>
    </row>
    <row r="29183" spans="174:174" x14ac:dyDescent="0.3">
      <c r="FR29183"/>
    </row>
    <row r="29184" spans="174:174" x14ac:dyDescent="0.3">
      <c r="FR29184"/>
    </row>
    <row r="29185" spans="174:174" x14ac:dyDescent="0.3">
      <c r="FR29185"/>
    </row>
    <row r="29186" spans="174:174" x14ac:dyDescent="0.3">
      <c r="FR29186"/>
    </row>
    <row r="29187" spans="174:174" x14ac:dyDescent="0.3">
      <c r="FR29187"/>
    </row>
    <row r="29188" spans="174:174" x14ac:dyDescent="0.3">
      <c r="FR29188"/>
    </row>
    <row r="29189" spans="174:174" x14ac:dyDescent="0.3">
      <c r="FR29189"/>
    </row>
    <row r="29190" spans="174:174" x14ac:dyDescent="0.3">
      <c r="FR29190"/>
    </row>
    <row r="29191" spans="174:174" x14ac:dyDescent="0.3">
      <c r="FR29191"/>
    </row>
    <row r="29192" spans="174:174" x14ac:dyDescent="0.3">
      <c r="FR29192"/>
    </row>
    <row r="29193" spans="174:174" x14ac:dyDescent="0.3">
      <c r="FR29193"/>
    </row>
    <row r="29194" spans="174:174" x14ac:dyDescent="0.3">
      <c r="FR29194"/>
    </row>
    <row r="29195" spans="174:174" x14ac:dyDescent="0.3">
      <c r="FR29195"/>
    </row>
    <row r="29196" spans="174:174" x14ac:dyDescent="0.3">
      <c r="FR29196"/>
    </row>
    <row r="29197" spans="174:174" x14ac:dyDescent="0.3">
      <c r="FR29197"/>
    </row>
    <row r="29198" spans="174:174" x14ac:dyDescent="0.3">
      <c r="FR29198"/>
    </row>
    <row r="29199" spans="174:174" x14ac:dyDescent="0.3">
      <c r="FR29199"/>
    </row>
    <row r="29200" spans="174:174" x14ac:dyDescent="0.3">
      <c r="FR29200"/>
    </row>
    <row r="29201" spans="174:174" x14ac:dyDescent="0.3">
      <c r="FR29201"/>
    </row>
    <row r="29202" spans="174:174" x14ac:dyDescent="0.3">
      <c r="FR29202"/>
    </row>
    <row r="29203" spans="174:174" x14ac:dyDescent="0.3">
      <c r="FR29203"/>
    </row>
    <row r="29204" spans="174:174" x14ac:dyDescent="0.3">
      <c r="FR29204"/>
    </row>
    <row r="29205" spans="174:174" x14ac:dyDescent="0.3">
      <c r="FR29205"/>
    </row>
    <row r="29206" spans="174:174" x14ac:dyDescent="0.3">
      <c r="FR29206"/>
    </row>
    <row r="29207" spans="174:174" x14ac:dyDescent="0.3">
      <c r="FR29207"/>
    </row>
    <row r="29208" spans="174:174" x14ac:dyDescent="0.3">
      <c r="FR29208"/>
    </row>
    <row r="29209" spans="174:174" x14ac:dyDescent="0.3">
      <c r="FR29209"/>
    </row>
    <row r="29210" spans="174:174" x14ac:dyDescent="0.3">
      <c r="FR29210"/>
    </row>
    <row r="29211" spans="174:174" x14ac:dyDescent="0.3">
      <c r="FR29211"/>
    </row>
    <row r="29212" spans="174:174" x14ac:dyDescent="0.3">
      <c r="FR29212"/>
    </row>
    <row r="29213" spans="174:174" x14ac:dyDescent="0.3">
      <c r="FR29213"/>
    </row>
    <row r="29214" spans="174:174" x14ac:dyDescent="0.3">
      <c r="FR29214"/>
    </row>
    <row r="29215" spans="174:174" x14ac:dyDescent="0.3">
      <c r="FR29215"/>
    </row>
    <row r="29216" spans="174:174" x14ac:dyDescent="0.3">
      <c r="FR29216"/>
    </row>
    <row r="29217" spans="174:174" x14ac:dyDescent="0.3">
      <c r="FR29217"/>
    </row>
    <row r="29218" spans="174:174" x14ac:dyDescent="0.3">
      <c r="FR29218"/>
    </row>
    <row r="29219" spans="174:174" x14ac:dyDescent="0.3">
      <c r="FR29219"/>
    </row>
    <row r="29220" spans="174:174" x14ac:dyDescent="0.3">
      <c r="FR29220"/>
    </row>
    <row r="29221" spans="174:174" x14ac:dyDescent="0.3">
      <c r="FR29221"/>
    </row>
    <row r="29222" spans="174:174" x14ac:dyDescent="0.3">
      <c r="FR29222"/>
    </row>
    <row r="29223" spans="174:174" x14ac:dyDescent="0.3">
      <c r="FR29223"/>
    </row>
    <row r="29224" spans="174:174" x14ac:dyDescent="0.3">
      <c r="FR29224"/>
    </row>
    <row r="29225" spans="174:174" x14ac:dyDescent="0.3">
      <c r="FR29225"/>
    </row>
    <row r="29226" spans="174:174" x14ac:dyDescent="0.3">
      <c r="FR29226"/>
    </row>
    <row r="29227" spans="174:174" x14ac:dyDescent="0.3">
      <c r="FR29227"/>
    </row>
    <row r="29228" spans="174:174" x14ac:dyDescent="0.3">
      <c r="FR29228"/>
    </row>
    <row r="29229" spans="174:174" x14ac:dyDescent="0.3">
      <c r="FR29229"/>
    </row>
    <row r="29230" spans="174:174" x14ac:dyDescent="0.3">
      <c r="FR29230"/>
    </row>
    <row r="29231" spans="174:174" x14ac:dyDescent="0.3">
      <c r="FR29231"/>
    </row>
    <row r="29232" spans="174:174" x14ac:dyDescent="0.3">
      <c r="FR29232"/>
    </row>
    <row r="29233" spans="174:174" x14ac:dyDescent="0.3">
      <c r="FR29233"/>
    </row>
    <row r="29234" spans="174:174" x14ac:dyDescent="0.3">
      <c r="FR29234"/>
    </row>
    <row r="29235" spans="174:174" x14ac:dyDescent="0.3">
      <c r="FR29235"/>
    </row>
    <row r="29236" spans="174:174" x14ac:dyDescent="0.3">
      <c r="FR29236"/>
    </row>
    <row r="29237" spans="174:174" x14ac:dyDescent="0.3">
      <c r="FR29237"/>
    </row>
    <row r="29238" spans="174:174" x14ac:dyDescent="0.3">
      <c r="FR29238"/>
    </row>
    <row r="29239" spans="174:174" x14ac:dyDescent="0.3">
      <c r="FR29239"/>
    </row>
    <row r="29240" spans="174:174" x14ac:dyDescent="0.3">
      <c r="FR29240"/>
    </row>
    <row r="29241" spans="174:174" x14ac:dyDescent="0.3">
      <c r="FR29241"/>
    </row>
    <row r="29242" spans="174:174" x14ac:dyDescent="0.3">
      <c r="FR29242"/>
    </row>
    <row r="29243" spans="174:174" x14ac:dyDescent="0.3">
      <c r="FR29243"/>
    </row>
    <row r="29244" spans="174:174" x14ac:dyDescent="0.3">
      <c r="FR29244"/>
    </row>
    <row r="29245" spans="174:174" x14ac:dyDescent="0.3">
      <c r="FR29245"/>
    </row>
    <row r="29246" spans="174:174" x14ac:dyDescent="0.3">
      <c r="FR29246"/>
    </row>
    <row r="29247" spans="174:174" x14ac:dyDescent="0.3">
      <c r="FR29247"/>
    </row>
    <row r="29248" spans="174:174" x14ac:dyDescent="0.3">
      <c r="FR29248"/>
    </row>
    <row r="29249" spans="174:174" x14ac:dyDescent="0.3">
      <c r="FR29249"/>
    </row>
    <row r="29250" spans="174:174" x14ac:dyDescent="0.3">
      <c r="FR29250"/>
    </row>
    <row r="29251" spans="174:174" x14ac:dyDescent="0.3">
      <c r="FR29251"/>
    </row>
    <row r="29252" spans="174:174" x14ac:dyDescent="0.3">
      <c r="FR29252"/>
    </row>
    <row r="29253" spans="174:174" x14ac:dyDescent="0.3">
      <c r="FR29253"/>
    </row>
    <row r="29254" spans="174:174" x14ac:dyDescent="0.3">
      <c r="FR29254"/>
    </row>
    <row r="29255" spans="174:174" x14ac:dyDescent="0.3">
      <c r="FR29255"/>
    </row>
    <row r="29256" spans="174:174" x14ac:dyDescent="0.3">
      <c r="FR29256"/>
    </row>
    <row r="29257" spans="174:174" x14ac:dyDescent="0.3">
      <c r="FR29257"/>
    </row>
    <row r="29258" spans="174:174" x14ac:dyDescent="0.3">
      <c r="FR29258"/>
    </row>
    <row r="29259" spans="174:174" x14ac:dyDescent="0.3">
      <c r="FR29259"/>
    </row>
    <row r="29260" spans="174:174" x14ac:dyDescent="0.3">
      <c r="FR29260"/>
    </row>
    <row r="29261" spans="174:174" x14ac:dyDescent="0.3">
      <c r="FR29261"/>
    </row>
    <row r="29262" spans="174:174" x14ac:dyDescent="0.3">
      <c r="FR29262"/>
    </row>
    <row r="29263" spans="174:174" x14ac:dyDescent="0.3">
      <c r="FR29263"/>
    </row>
    <row r="29264" spans="174:174" x14ac:dyDescent="0.3">
      <c r="FR29264"/>
    </row>
    <row r="29265" spans="174:174" x14ac:dyDescent="0.3">
      <c r="FR29265"/>
    </row>
    <row r="29266" spans="174:174" x14ac:dyDescent="0.3">
      <c r="FR29266"/>
    </row>
    <row r="29267" spans="174:174" x14ac:dyDescent="0.3">
      <c r="FR29267"/>
    </row>
    <row r="29268" spans="174:174" x14ac:dyDescent="0.3">
      <c r="FR29268"/>
    </row>
    <row r="29269" spans="174:174" x14ac:dyDescent="0.3">
      <c r="FR29269"/>
    </row>
    <row r="29270" spans="174:174" x14ac:dyDescent="0.3">
      <c r="FR29270"/>
    </row>
    <row r="29271" spans="174:174" x14ac:dyDescent="0.3">
      <c r="FR29271"/>
    </row>
    <row r="29272" spans="174:174" x14ac:dyDescent="0.3">
      <c r="FR29272"/>
    </row>
    <row r="29273" spans="174:174" x14ac:dyDescent="0.3">
      <c r="FR29273"/>
    </row>
    <row r="29274" spans="174:174" x14ac:dyDescent="0.3">
      <c r="FR29274"/>
    </row>
    <row r="29275" spans="174:174" x14ac:dyDescent="0.3">
      <c r="FR29275"/>
    </row>
    <row r="29276" spans="174:174" x14ac:dyDescent="0.3">
      <c r="FR29276"/>
    </row>
    <row r="29277" spans="174:174" x14ac:dyDescent="0.3">
      <c r="FR29277"/>
    </row>
    <row r="29278" spans="174:174" x14ac:dyDescent="0.3">
      <c r="FR29278"/>
    </row>
    <row r="29279" spans="174:174" x14ac:dyDescent="0.3">
      <c r="FR29279"/>
    </row>
    <row r="29280" spans="174:174" x14ac:dyDescent="0.3">
      <c r="FR29280"/>
    </row>
    <row r="29281" spans="174:174" x14ac:dyDescent="0.3">
      <c r="FR29281"/>
    </row>
    <row r="29282" spans="174:174" x14ac:dyDescent="0.3">
      <c r="FR29282"/>
    </row>
    <row r="29283" spans="174:174" x14ac:dyDescent="0.3">
      <c r="FR29283"/>
    </row>
    <row r="29284" spans="174:174" x14ac:dyDescent="0.3">
      <c r="FR29284"/>
    </row>
    <row r="29285" spans="174:174" x14ac:dyDescent="0.3">
      <c r="FR29285"/>
    </row>
    <row r="29286" spans="174:174" x14ac:dyDescent="0.3">
      <c r="FR29286"/>
    </row>
    <row r="29287" spans="174:174" x14ac:dyDescent="0.3">
      <c r="FR29287"/>
    </row>
    <row r="29288" spans="174:174" x14ac:dyDescent="0.3">
      <c r="FR29288"/>
    </row>
    <row r="29289" spans="174:174" x14ac:dyDescent="0.3">
      <c r="FR29289"/>
    </row>
    <row r="29290" spans="174:174" x14ac:dyDescent="0.3">
      <c r="FR29290"/>
    </row>
    <row r="29291" spans="174:174" x14ac:dyDescent="0.3">
      <c r="FR29291"/>
    </row>
    <row r="29292" spans="174:174" x14ac:dyDescent="0.3">
      <c r="FR29292"/>
    </row>
    <row r="29293" spans="174:174" x14ac:dyDescent="0.3">
      <c r="FR29293"/>
    </row>
    <row r="29294" spans="174:174" x14ac:dyDescent="0.3">
      <c r="FR29294"/>
    </row>
    <row r="29295" spans="174:174" x14ac:dyDescent="0.3">
      <c r="FR29295"/>
    </row>
    <row r="29296" spans="174:174" x14ac:dyDescent="0.3">
      <c r="FR29296"/>
    </row>
    <row r="29297" spans="174:174" x14ac:dyDescent="0.3">
      <c r="FR29297"/>
    </row>
    <row r="29298" spans="174:174" x14ac:dyDescent="0.3">
      <c r="FR29298"/>
    </row>
    <row r="29299" spans="174:174" x14ac:dyDescent="0.3">
      <c r="FR29299"/>
    </row>
    <row r="29300" spans="174:174" x14ac:dyDescent="0.3">
      <c r="FR29300"/>
    </row>
    <row r="29301" spans="174:174" x14ac:dyDescent="0.3">
      <c r="FR29301"/>
    </row>
    <row r="29302" spans="174:174" x14ac:dyDescent="0.3">
      <c r="FR29302"/>
    </row>
    <row r="29303" spans="174:174" x14ac:dyDescent="0.3">
      <c r="FR29303"/>
    </row>
    <row r="29304" spans="174:174" x14ac:dyDescent="0.3">
      <c r="FR29304"/>
    </row>
    <row r="29305" spans="174:174" x14ac:dyDescent="0.3">
      <c r="FR29305"/>
    </row>
    <row r="29306" spans="174:174" x14ac:dyDescent="0.3">
      <c r="FR29306"/>
    </row>
    <row r="29307" spans="174:174" x14ac:dyDescent="0.3">
      <c r="FR29307"/>
    </row>
    <row r="29308" spans="174:174" x14ac:dyDescent="0.3">
      <c r="FR29308"/>
    </row>
    <row r="29309" spans="174:174" x14ac:dyDescent="0.3">
      <c r="FR29309"/>
    </row>
    <row r="29310" spans="174:174" x14ac:dyDescent="0.3">
      <c r="FR29310"/>
    </row>
    <row r="29311" spans="174:174" x14ac:dyDescent="0.3">
      <c r="FR29311"/>
    </row>
    <row r="29312" spans="174:174" x14ac:dyDescent="0.3">
      <c r="FR29312"/>
    </row>
    <row r="29313" spans="174:174" x14ac:dyDescent="0.3">
      <c r="FR29313"/>
    </row>
    <row r="29314" spans="174:174" x14ac:dyDescent="0.3">
      <c r="FR29314"/>
    </row>
    <row r="29315" spans="174:174" x14ac:dyDescent="0.3">
      <c r="FR29315"/>
    </row>
    <row r="29316" spans="174:174" x14ac:dyDescent="0.3">
      <c r="FR29316"/>
    </row>
    <row r="29317" spans="174:174" x14ac:dyDescent="0.3">
      <c r="FR29317"/>
    </row>
    <row r="29318" spans="174:174" x14ac:dyDescent="0.3">
      <c r="FR29318"/>
    </row>
    <row r="29319" spans="174:174" x14ac:dyDescent="0.3">
      <c r="FR29319"/>
    </row>
    <row r="29320" spans="174:174" x14ac:dyDescent="0.3">
      <c r="FR29320"/>
    </row>
    <row r="29321" spans="174:174" x14ac:dyDescent="0.3">
      <c r="FR29321"/>
    </row>
    <row r="29322" spans="174:174" x14ac:dyDescent="0.3">
      <c r="FR29322"/>
    </row>
    <row r="29323" spans="174:174" x14ac:dyDescent="0.3">
      <c r="FR29323"/>
    </row>
    <row r="29324" spans="174:174" x14ac:dyDescent="0.3">
      <c r="FR29324"/>
    </row>
    <row r="29325" spans="174:174" x14ac:dyDescent="0.3">
      <c r="FR29325"/>
    </row>
    <row r="29326" spans="174:174" x14ac:dyDescent="0.3">
      <c r="FR29326"/>
    </row>
    <row r="29327" spans="174:174" x14ac:dyDescent="0.3">
      <c r="FR29327"/>
    </row>
    <row r="29328" spans="174:174" x14ac:dyDescent="0.3">
      <c r="FR29328"/>
    </row>
    <row r="29329" spans="174:174" x14ac:dyDescent="0.3">
      <c r="FR29329"/>
    </row>
    <row r="29330" spans="174:174" x14ac:dyDescent="0.3">
      <c r="FR29330"/>
    </row>
    <row r="29331" spans="174:174" x14ac:dyDescent="0.3">
      <c r="FR29331"/>
    </row>
    <row r="29332" spans="174:174" x14ac:dyDescent="0.3">
      <c r="FR29332"/>
    </row>
    <row r="29333" spans="174:174" x14ac:dyDescent="0.3">
      <c r="FR29333"/>
    </row>
    <row r="29334" spans="174:174" x14ac:dyDescent="0.3">
      <c r="FR29334"/>
    </row>
    <row r="29335" spans="174:174" x14ac:dyDescent="0.3">
      <c r="FR29335"/>
    </row>
    <row r="29336" spans="174:174" x14ac:dyDescent="0.3">
      <c r="FR29336"/>
    </row>
    <row r="29337" spans="174:174" x14ac:dyDescent="0.3">
      <c r="FR29337"/>
    </row>
    <row r="29338" spans="174:174" x14ac:dyDescent="0.3">
      <c r="FR29338"/>
    </row>
    <row r="29339" spans="174:174" x14ac:dyDescent="0.3">
      <c r="FR29339"/>
    </row>
    <row r="29340" spans="174:174" x14ac:dyDescent="0.3">
      <c r="FR29340"/>
    </row>
    <row r="29341" spans="174:174" x14ac:dyDescent="0.3">
      <c r="FR29341"/>
    </row>
    <row r="29342" spans="174:174" x14ac:dyDescent="0.3">
      <c r="FR29342"/>
    </row>
    <row r="29343" spans="174:174" x14ac:dyDescent="0.3">
      <c r="FR29343"/>
    </row>
    <row r="29344" spans="174:174" x14ac:dyDescent="0.3">
      <c r="FR29344"/>
    </row>
    <row r="29345" spans="174:174" x14ac:dyDescent="0.3">
      <c r="FR29345"/>
    </row>
    <row r="29346" spans="174:174" x14ac:dyDescent="0.3">
      <c r="FR29346"/>
    </row>
    <row r="29347" spans="174:174" x14ac:dyDescent="0.3">
      <c r="FR29347"/>
    </row>
    <row r="29348" spans="174:174" x14ac:dyDescent="0.3">
      <c r="FR29348"/>
    </row>
    <row r="29349" spans="174:174" x14ac:dyDescent="0.3">
      <c r="FR29349"/>
    </row>
    <row r="29350" spans="174:174" x14ac:dyDescent="0.3">
      <c r="FR29350"/>
    </row>
    <row r="29351" spans="174:174" x14ac:dyDescent="0.3">
      <c r="FR29351"/>
    </row>
    <row r="29352" spans="174:174" x14ac:dyDescent="0.3">
      <c r="FR29352"/>
    </row>
    <row r="29353" spans="174:174" x14ac:dyDescent="0.3">
      <c r="FR29353"/>
    </row>
    <row r="29354" spans="174:174" x14ac:dyDescent="0.3">
      <c r="FR29354"/>
    </row>
    <row r="29355" spans="174:174" x14ac:dyDescent="0.3">
      <c r="FR29355"/>
    </row>
    <row r="29356" spans="174:174" x14ac:dyDescent="0.3">
      <c r="FR29356"/>
    </row>
    <row r="29357" spans="174:174" x14ac:dyDescent="0.3">
      <c r="FR29357"/>
    </row>
    <row r="29358" spans="174:174" x14ac:dyDescent="0.3">
      <c r="FR29358"/>
    </row>
    <row r="29359" spans="174:174" x14ac:dyDescent="0.3">
      <c r="FR29359"/>
    </row>
    <row r="29360" spans="174:174" x14ac:dyDescent="0.3">
      <c r="FR29360"/>
    </row>
    <row r="29361" spans="174:174" x14ac:dyDescent="0.3">
      <c r="FR29361"/>
    </row>
    <row r="29362" spans="174:174" x14ac:dyDescent="0.3">
      <c r="FR29362"/>
    </row>
    <row r="29363" spans="174:174" x14ac:dyDescent="0.3">
      <c r="FR29363"/>
    </row>
    <row r="29364" spans="174:174" x14ac:dyDescent="0.3">
      <c r="FR29364"/>
    </row>
    <row r="29365" spans="174:174" x14ac:dyDescent="0.3">
      <c r="FR29365"/>
    </row>
    <row r="29366" spans="174:174" x14ac:dyDescent="0.3">
      <c r="FR29366"/>
    </row>
    <row r="29367" spans="174:174" x14ac:dyDescent="0.3">
      <c r="FR29367"/>
    </row>
    <row r="29368" spans="174:174" x14ac:dyDescent="0.3">
      <c r="FR29368"/>
    </row>
    <row r="29369" spans="174:174" x14ac:dyDescent="0.3">
      <c r="FR29369"/>
    </row>
    <row r="29370" spans="174:174" x14ac:dyDescent="0.3">
      <c r="FR29370"/>
    </row>
    <row r="29371" spans="174:174" x14ac:dyDescent="0.3">
      <c r="FR29371"/>
    </row>
    <row r="29372" spans="174:174" x14ac:dyDescent="0.3">
      <c r="FR29372"/>
    </row>
    <row r="29373" spans="174:174" x14ac:dyDescent="0.3">
      <c r="FR29373"/>
    </row>
    <row r="29374" spans="174:174" x14ac:dyDescent="0.3">
      <c r="FR29374"/>
    </row>
    <row r="29375" spans="174:174" x14ac:dyDescent="0.3">
      <c r="FR29375"/>
    </row>
    <row r="29376" spans="174:174" x14ac:dyDescent="0.3">
      <c r="FR29376"/>
    </row>
    <row r="29377" spans="174:174" x14ac:dyDescent="0.3">
      <c r="FR29377"/>
    </row>
    <row r="29378" spans="174:174" x14ac:dyDescent="0.3">
      <c r="FR29378"/>
    </row>
    <row r="29379" spans="174:174" x14ac:dyDescent="0.3">
      <c r="FR29379"/>
    </row>
    <row r="29380" spans="174:174" x14ac:dyDescent="0.3">
      <c r="FR29380"/>
    </row>
    <row r="29381" spans="174:174" x14ac:dyDescent="0.3">
      <c r="FR29381"/>
    </row>
    <row r="29382" spans="174:174" x14ac:dyDescent="0.3">
      <c r="FR29382"/>
    </row>
    <row r="29383" spans="174:174" x14ac:dyDescent="0.3">
      <c r="FR29383"/>
    </row>
    <row r="29384" spans="174:174" x14ac:dyDescent="0.3">
      <c r="FR29384"/>
    </row>
    <row r="29385" spans="174:174" x14ac:dyDescent="0.3">
      <c r="FR29385"/>
    </row>
    <row r="29386" spans="174:174" x14ac:dyDescent="0.3">
      <c r="FR29386"/>
    </row>
    <row r="29387" spans="174:174" x14ac:dyDescent="0.3">
      <c r="FR29387"/>
    </row>
    <row r="29388" spans="174:174" x14ac:dyDescent="0.3">
      <c r="FR29388"/>
    </row>
    <row r="29389" spans="174:174" x14ac:dyDescent="0.3">
      <c r="FR29389"/>
    </row>
    <row r="29390" spans="174:174" x14ac:dyDescent="0.3">
      <c r="FR29390"/>
    </row>
    <row r="29391" spans="174:174" x14ac:dyDescent="0.3">
      <c r="FR29391"/>
    </row>
    <row r="29392" spans="174:174" x14ac:dyDescent="0.3">
      <c r="FR29392"/>
    </row>
    <row r="29393" spans="174:174" x14ac:dyDescent="0.3">
      <c r="FR29393"/>
    </row>
    <row r="29394" spans="174:174" x14ac:dyDescent="0.3">
      <c r="FR29394"/>
    </row>
    <row r="29395" spans="174:174" x14ac:dyDescent="0.3">
      <c r="FR29395"/>
    </row>
    <row r="29396" spans="174:174" x14ac:dyDescent="0.3">
      <c r="FR29396"/>
    </row>
    <row r="29397" spans="174:174" x14ac:dyDescent="0.3">
      <c r="FR29397"/>
    </row>
    <row r="29398" spans="174:174" x14ac:dyDescent="0.3">
      <c r="FR29398"/>
    </row>
    <row r="29399" spans="174:174" x14ac:dyDescent="0.3">
      <c r="FR29399"/>
    </row>
    <row r="29400" spans="174:174" x14ac:dyDescent="0.3">
      <c r="FR29400"/>
    </row>
    <row r="29401" spans="174:174" x14ac:dyDescent="0.3">
      <c r="FR29401"/>
    </row>
    <row r="29402" spans="174:174" x14ac:dyDescent="0.3">
      <c r="FR29402"/>
    </row>
    <row r="29403" spans="174:174" x14ac:dyDescent="0.3">
      <c r="FR29403"/>
    </row>
    <row r="29404" spans="174:174" x14ac:dyDescent="0.3">
      <c r="FR29404"/>
    </row>
    <row r="29405" spans="174:174" x14ac:dyDescent="0.3">
      <c r="FR29405"/>
    </row>
    <row r="29406" spans="174:174" x14ac:dyDescent="0.3">
      <c r="FR29406"/>
    </row>
    <row r="29407" spans="174:174" x14ac:dyDescent="0.3">
      <c r="FR29407"/>
    </row>
    <row r="29408" spans="174:174" x14ac:dyDescent="0.3">
      <c r="FR29408"/>
    </row>
    <row r="29409" spans="174:174" x14ac:dyDescent="0.3">
      <c r="FR29409"/>
    </row>
    <row r="29410" spans="174:174" x14ac:dyDescent="0.3">
      <c r="FR29410"/>
    </row>
    <row r="29411" spans="174:174" x14ac:dyDescent="0.3">
      <c r="FR29411"/>
    </row>
    <row r="29412" spans="174:174" x14ac:dyDescent="0.3">
      <c r="FR29412"/>
    </row>
    <row r="29413" spans="174:174" x14ac:dyDescent="0.3">
      <c r="FR29413"/>
    </row>
    <row r="29414" spans="174:174" x14ac:dyDescent="0.3">
      <c r="FR29414"/>
    </row>
    <row r="29415" spans="174:174" x14ac:dyDescent="0.3">
      <c r="FR29415"/>
    </row>
    <row r="29416" spans="174:174" x14ac:dyDescent="0.3">
      <c r="FR29416"/>
    </row>
    <row r="29417" spans="174:174" x14ac:dyDescent="0.3">
      <c r="FR29417"/>
    </row>
    <row r="29418" spans="174:174" x14ac:dyDescent="0.3">
      <c r="FR29418"/>
    </row>
    <row r="29419" spans="174:174" x14ac:dyDescent="0.3">
      <c r="FR29419"/>
    </row>
    <row r="29420" spans="174:174" x14ac:dyDescent="0.3">
      <c r="FR29420"/>
    </row>
    <row r="29421" spans="174:174" x14ac:dyDescent="0.3">
      <c r="FR29421"/>
    </row>
    <row r="29422" spans="174:174" x14ac:dyDescent="0.3">
      <c r="FR29422"/>
    </row>
    <row r="29423" spans="174:174" x14ac:dyDescent="0.3">
      <c r="FR29423"/>
    </row>
    <row r="29424" spans="174:174" x14ac:dyDescent="0.3">
      <c r="FR29424"/>
    </row>
    <row r="29425" spans="174:174" x14ac:dyDescent="0.3">
      <c r="FR29425"/>
    </row>
    <row r="29426" spans="174:174" x14ac:dyDescent="0.3">
      <c r="FR29426"/>
    </row>
    <row r="29427" spans="174:174" x14ac:dyDescent="0.3">
      <c r="FR29427"/>
    </row>
    <row r="29428" spans="174:174" x14ac:dyDescent="0.3">
      <c r="FR29428"/>
    </row>
    <row r="29429" spans="174:174" x14ac:dyDescent="0.3">
      <c r="FR29429"/>
    </row>
    <row r="29430" spans="174:174" x14ac:dyDescent="0.3">
      <c r="FR29430"/>
    </row>
    <row r="29431" spans="174:174" x14ac:dyDescent="0.3">
      <c r="FR29431"/>
    </row>
    <row r="29432" spans="174:174" x14ac:dyDescent="0.3">
      <c r="FR29432"/>
    </row>
    <row r="29433" spans="174:174" x14ac:dyDescent="0.3">
      <c r="FR29433"/>
    </row>
    <row r="29434" spans="174:174" x14ac:dyDescent="0.3">
      <c r="FR29434"/>
    </row>
    <row r="29435" spans="174:174" x14ac:dyDescent="0.3">
      <c r="FR29435"/>
    </row>
    <row r="29436" spans="174:174" x14ac:dyDescent="0.3">
      <c r="FR29436"/>
    </row>
    <row r="29437" spans="174:174" x14ac:dyDescent="0.3">
      <c r="FR29437"/>
    </row>
    <row r="29438" spans="174:174" x14ac:dyDescent="0.3">
      <c r="FR29438"/>
    </row>
    <row r="29439" spans="174:174" x14ac:dyDescent="0.3">
      <c r="FR29439"/>
    </row>
    <row r="29440" spans="174:174" x14ac:dyDescent="0.3">
      <c r="FR29440"/>
    </row>
    <row r="29441" spans="174:174" x14ac:dyDescent="0.3">
      <c r="FR29441"/>
    </row>
    <row r="29442" spans="174:174" x14ac:dyDescent="0.3">
      <c r="FR29442"/>
    </row>
    <row r="29443" spans="174:174" x14ac:dyDescent="0.3">
      <c r="FR29443"/>
    </row>
    <row r="29444" spans="174:174" x14ac:dyDescent="0.3">
      <c r="FR29444"/>
    </row>
    <row r="29445" spans="174:174" x14ac:dyDescent="0.3">
      <c r="FR29445"/>
    </row>
    <row r="29446" spans="174:174" x14ac:dyDescent="0.3">
      <c r="FR29446"/>
    </row>
    <row r="29447" spans="174:174" x14ac:dyDescent="0.3">
      <c r="FR29447"/>
    </row>
    <row r="29448" spans="174:174" x14ac:dyDescent="0.3">
      <c r="FR29448"/>
    </row>
    <row r="29449" spans="174:174" x14ac:dyDescent="0.3">
      <c r="FR29449"/>
    </row>
    <row r="29450" spans="174:174" x14ac:dyDescent="0.3">
      <c r="FR29450"/>
    </row>
    <row r="29451" spans="174:174" x14ac:dyDescent="0.3">
      <c r="FR29451"/>
    </row>
    <row r="29452" spans="174:174" x14ac:dyDescent="0.3">
      <c r="FR29452"/>
    </row>
    <row r="29453" spans="174:174" x14ac:dyDescent="0.3">
      <c r="FR29453"/>
    </row>
    <row r="29454" spans="174:174" x14ac:dyDescent="0.3">
      <c r="FR29454"/>
    </row>
    <row r="29455" spans="174:174" x14ac:dyDescent="0.3">
      <c r="FR29455"/>
    </row>
    <row r="29456" spans="174:174" x14ac:dyDescent="0.3">
      <c r="FR29456"/>
    </row>
    <row r="29457" spans="174:174" x14ac:dyDescent="0.3">
      <c r="FR29457"/>
    </row>
    <row r="29458" spans="174:174" x14ac:dyDescent="0.3">
      <c r="FR29458"/>
    </row>
    <row r="29459" spans="174:174" x14ac:dyDescent="0.3">
      <c r="FR29459"/>
    </row>
    <row r="29460" spans="174:174" x14ac:dyDescent="0.3">
      <c r="FR29460"/>
    </row>
    <row r="29461" spans="174:174" x14ac:dyDescent="0.3">
      <c r="FR29461"/>
    </row>
    <row r="29462" spans="174:174" x14ac:dyDescent="0.3">
      <c r="FR29462"/>
    </row>
    <row r="29463" spans="174:174" x14ac:dyDescent="0.3">
      <c r="FR29463"/>
    </row>
    <row r="29464" spans="174:174" x14ac:dyDescent="0.3">
      <c r="FR29464"/>
    </row>
    <row r="29465" spans="174:174" x14ac:dyDescent="0.3">
      <c r="FR29465"/>
    </row>
    <row r="29466" spans="174:174" x14ac:dyDescent="0.3">
      <c r="FR29466"/>
    </row>
    <row r="29467" spans="174:174" x14ac:dyDescent="0.3">
      <c r="FR29467"/>
    </row>
    <row r="29468" spans="174:174" x14ac:dyDescent="0.3">
      <c r="FR29468"/>
    </row>
    <row r="29469" spans="174:174" x14ac:dyDescent="0.3">
      <c r="FR29469"/>
    </row>
    <row r="29470" spans="174:174" x14ac:dyDescent="0.3">
      <c r="FR29470"/>
    </row>
    <row r="29471" spans="174:174" x14ac:dyDescent="0.3">
      <c r="FR29471"/>
    </row>
    <row r="29472" spans="174:174" x14ac:dyDescent="0.3">
      <c r="FR29472"/>
    </row>
    <row r="29473" spans="174:174" x14ac:dyDescent="0.3">
      <c r="FR29473"/>
    </row>
    <row r="29474" spans="174:174" x14ac:dyDescent="0.3">
      <c r="FR29474"/>
    </row>
    <row r="29475" spans="174:174" x14ac:dyDescent="0.3">
      <c r="FR29475"/>
    </row>
    <row r="29476" spans="174:174" x14ac:dyDescent="0.3">
      <c r="FR29476"/>
    </row>
    <row r="29477" spans="174:174" x14ac:dyDescent="0.3">
      <c r="FR29477"/>
    </row>
    <row r="29478" spans="174:174" x14ac:dyDescent="0.3">
      <c r="FR29478"/>
    </row>
    <row r="29479" spans="174:174" x14ac:dyDescent="0.3">
      <c r="FR29479"/>
    </row>
    <row r="29480" spans="174:174" x14ac:dyDescent="0.3">
      <c r="FR29480"/>
    </row>
    <row r="29481" spans="174:174" x14ac:dyDescent="0.3">
      <c r="FR29481"/>
    </row>
    <row r="29482" spans="174:174" x14ac:dyDescent="0.3">
      <c r="FR29482"/>
    </row>
    <row r="29483" spans="174:174" x14ac:dyDescent="0.3">
      <c r="FR29483"/>
    </row>
    <row r="29484" spans="174:174" x14ac:dyDescent="0.3">
      <c r="FR29484"/>
    </row>
    <row r="29485" spans="174:174" x14ac:dyDescent="0.3">
      <c r="FR29485"/>
    </row>
    <row r="29486" spans="174:174" x14ac:dyDescent="0.3">
      <c r="FR29486"/>
    </row>
    <row r="29487" spans="174:174" x14ac:dyDescent="0.3">
      <c r="FR29487"/>
    </row>
    <row r="29488" spans="174:174" x14ac:dyDescent="0.3">
      <c r="FR29488"/>
    </row>
    <row r="29489" spans="174:174" x14ac:dyDescent="0.3">
      <c r="FR29489"/>
    </row>
    <row r="29490" spans="174:174" x14ac:dyDescent="0.3">
      <c r="FR29490"/>
    </row>
    <row r="29491" spans="174:174" x14ac:dyDescent="0.3">
      <c r="FR29491"/>
    </row>
    <row r="29492" spans="174:174" x14ac:dyDescent="0.3">
      <c r="FR29492"/>
    </row>
    <row r="29493" spans="174:174" x14ac:dyDescent="0.3">
      <c r="FR29493"/>
    </row>
    <row r="29494" spans="174:174" x14ac:dyDescent="0.3">
      <c r="FR29494"/>
    </row>
    <row r="29495" spans="174:174" x14ac:dyDescent="0.3">
      <c r="FR29495"/>
    </row>
    <row r="29496" spans="174:174" x14ac:dyDescent="0.3">
      <c r="FR29496"/>
    </row>
    <row r="29497" spans="174:174" x14ac:dyDescent="0.3">
      <c r="FR29497"/>
    </row>
    <row r="29498" spans="174:174" x14ac:dyDescent="0.3">
      <c r="FR29498"/>
    </row>
    <row r="29499" spans="174:174" x14ac:dyDescent="0.3">
      <c r="FR29499"/>
    </row>
    <row r="29500" spans="174:174" x14ac:dyDescent="0.3">
      <c r="FR29500"/>
    </row>
    <row r="29501" spans="174:174" x14ac:dyDescent="0.3">
      <c r="FR29501"/>
    </row>
    <row r="29502" spans="174:174" x14ac:dyDescent="0.3">
      <c r="FR29502"/>
    </row>
    <row r="29503" spans="174:174" x14ac:dyDescent="0.3">
      <c r="FR29503"/>
    </row>
    <row r="29504" spans="174:174" x14ac:dyDescent="0.3">
      <c r="FR29504"/>
    </row>
    <row r="29505" spans="174:174" x14ac:dyDescent="0.3">
      <c r="FR29505"/>
    </row>
    <row r="29506" spans="174:174" x14ac:dyDescent="0.3">
      <c r="FR29506"/>
    </row>
    <row r="29507" spans="174:174" x14ac:dyDescent="0.3">
      <c r="FR29507"/>
    </row>
    <row r="29508" spans="174:174" x14ac:dyDescent="0.3">
      <c r="FR29508"/>
    </row>
    <row r="29509" spans="174:174" x14ac:dyDescent="0.3">
      <c r="FR29509"/>
    </row>
    <row r="29510" spans="174:174" x14ac:dyDescent="0.3">
      <c r="FR29510"/>
    </row>
    <row r="29511" spans="174:174" x14ac:dyDescent="0.3">
      <c r="FR29511"/>
    </row>
    <row r="29512" spans="174:174" x14ac:dyDescent="0.3">
      <c r="FR29512"/>
    </row>
    <row r="29513" spans="174:174" x14ac:dyDescent="0.3">
      <c r="FR29513"/>
    </row>
    <row r="29514" spans="174:174" x14ac:dyDescent="0.3">
      <c r="FR29514"/>
    </row>
    <row r="29515" spans="174:174" x14ac:dyDescent="0.3">
      <c r="FR29515"/>
    </row>
    <row r="29516" spans="174:174" x14ac:dyDescent="0.3">
      <c r="FR29516"/>
    </row>
    <row r="29517" spans="174:174" x14ac:dyDescent="0.3">
      <c r="FR29517"/>
    </row>
    <row r="29518" spans="174:174" x14ac:dyDescent="0.3">
      <c r="FR29518"/>
    </row>
    <row r="29519" spans="174:174" x14ac:dyDescent="0.3">
      <c r="FR29519"/>
    </row>
    <row r="29520" spans="174:174" x14ac:dyDescent="0.3">
      <c r="FR29520"/>
    </row>
    <row r="29521" spans="174:174" x14ac:dyDescent="0.3">
      <c r="FR29521"/>
    </row>
    <row r="29522" spans="174:174" x14ac:dyDescent="0.3">
      <c r="FR29522"/>
    </row>
    <row r="29523" spans="174:174" x14ac:dyDescent="0.3">
      <c r="FR29523"/>
    </row>
    <row r="29524" spans="174:174" x14ac:dyDescent="0.3">
      <c r="FR29524"/>
    </row>
    <row r="29525" spans="174:174" x14ac:dyDescent="0.3">
      <c r="FR29525"/>
    </row>
    <row r="29526" spans="174:174" x14ac:dyDescent="0.3">
      <c r="FR29526"/>
    </row>
    <row r="29527" spans="174:174" x14ac:dyDescent="0.3">
      <c r="FR29527"/>
    </row>
    <row r="29528" spans="174:174" x14ac:dyDescent="0.3">
      <c r="FR29528"/>
    </row>
    <row r="29529" spans="174:174" x14ac:dyDescent="0.3">
      <c r="FR29529"/>
    </row>
    <row r="29530" spans="174:174" x14ac:dyDescent="0.3">
      <c r="FR29530"/>
    </row>
    <row r="29531" spans="174:174" x14ac:dyDescent="0.3">
      <c r="FR29531"/>
    </row>
    <row r="29532" spans="174:174" x14ac:dyDescent="0.3">
      <c r="FR29532"/>
    </row>
    <row r="29533" spans="174:174" x14ac:dyDescent="0.3">
      <c r="FR29533"/>
    </row>
    <row r="29534" spans="174:174" x14ac:dyDescent="0.3">
      <c r="FR29534"/>
    </row>
    <row r="29535" spans="174:174" x14ac:dyDescent="0.3">
      <c r="FR29535"/>
    </row>
    <row r="29536" spans="174:174" x14ac:dyDescent="0.3">
      <c r="FR29536"/>
    </row>
    <row r="29537" spans="174:174" x14ac:dyDescent="0.3">
      <c r="FR29537"/>
    </row>
    <row r="29538" spans="174:174" x14ac:dyDescent="0.3">
      <c r="FR29538"/>
    </row>
    <row r="29539" spans="174:174" x14ac:dyDescent="0.3">
      <c r="FR29539"/>
    </row>
    <row r="29540" spans="174:174" x14ac:dyDescent="0.3">
      <c r="FR29540"/>
    </row>
    <row r="29541" spans="174:174" x14ac:dyDescent="0.3">
      <c r="FR29541"/>
    </row>
    <row r="29542" spans="174:174" x14ac:dyDescent="0.3">
      <c r="FR29542"/>
    </row>
    <row r="29543" spans="174:174" x14ac:dyDescent="0.3">
      <c r="FR29543"/>
    </row>
    <row r="29544" spans="174:174" x14ac:dyDescent="0.3">
      <c r="FR29544"/>
    </row>
    <row r="29545" spans="174:174" x14ac:dyDescent="0.3">
      <c r="FR29545"/>
    </row>
    <row r="29546" spans="174:174" x14ac:dyDescent="0.3">
      <c r="FR29546"/>
    </row>
    <row r="29547" spans="174:174" x14ac:dyDescent="0.3">
      <c r="FR29547"/>
    </row>
    <row r="29548" spans="174:174" x14ac:dyDescent="0.3">
      <c r="FR29548"/>
    </row>
    <row r="29549" spans="174:174" x14ac:dyDescent="0.3">
      <c r="FR29549"/>
    </row>
    <row r="29550" spans="174:174" x14ac:dyDescent="0.3">
      <c r="FR29550"/>
    </row>
    <row r="29551" spans="174:174" x14ac:dyDescent="0.3">
      <c r="FR29551"/>
    </row>
    <row r="29552" spans="174:174" x14ac:dyDescent="0.3">
      <c r="FR29552"/>
    </row>
    <row r="29553" spans="174:174" x14ac:dyDescent="0.3">
      <c r="FR29553"/>
    </row>
    <row r="29554" spans="174:174" x14ac:dyDescent="0.3">
      <c r="FR29554"/>
    </row>
    <row r="29555" spans="174:174" x14ac:dyDescent="0.3">
      <c r="FR29555"/>
    </row>
    <row r="29556" spans="174:174" x14ac:dyDescent="0.3">
      <c r="FR29556"/>
    </row>
    <row r="29557" spans="174:174" x14ac:dyDescent="0.3">
      <c r="FR29557"/>
    </row>
    <row r="29558" spans="174:174" x14ac:dyDescent="0.3">
      <c r="FR29558"/>
    </row>
    <row r="29559" spans="174:174" x14ac:dyDescent="0.3">
      <c r="FR29559"/>
    </row>
    <row r="29560" spans="174:174" x14ac:dyDescent="0.3">
      <c r="FR29560"/>
    </row>
    <row r="29561" spans="174:174" x14ac:dyDescent="0.3">
      <c r="FR29561"/>
    </row>
    <row r="29562" spans="174:174" x14ac:dyDescent="0.3">
      <c r="FR29562"/>
    </row>
    <row r="29563" spans="174:174" x14ac:dyDescent="0.3">
      <c r="FR29563"/>
    </row>
    <row r="29564" spans="174:174" x14ac:dyDescent="0.3">
      <c r="FR29564"/>
    </row>
    <row r="29565" spans="174:174" x14ac:dyDescent="0.3">
      <c r="FR29565"/>
    </row>
    <row r="29566" spans="174:174" x14ac:dyDescent="0.3">
      <c r="FR29566"/>
    </row>
    <row r="29567" spans="174:174" x14ac:dyDescent="0.3">
      <c r="FR29567"/>
    </row>
    <row r="29568" spans="174:174" x14ac:dyDescent="0.3">
      <c r="FR29568"/>
    </row>
    <row r="29569" spans="174:174" x14ac:dyDescent="0.3">
      <c r="FR29569"/>
    </row>
    <row r="29570" spans="174:174" x14ac:dyDescent="0.3">
      <c r="FR29570"/>
    </row>
    <row r="29571" spans="174:174" x14ac:dyDescent="0.3">
      <c r="FR29571"/>
    </row>
    <row r="29572" spans="174:174" x14ac:dyDescent="0.3">
      <c r="FR29572"/>
    </row>
    <row r="29573" spans="174:174" x14ac:dyDescent="0.3">
      <c r="FR29573"/>
    </row>
    <row r="29574" spans="174:174" x14ac:dyDescent="0.3">
      <c r="FR29574"/>
    </row>
    <row r="29575" spans="174:174" x14ac:dyDescent="0.3">
      <c r="FR29575"/>
    </row>
    <row r="29576" spans="174:174" x14ac:dyDescent="0.3">
      <c r="FR29576"/>
    </row>
    <row r="29577" spans="174:174" x14ac:dyDescent="0.3">
      <c r="FR29577"/>
    </row>
    <row r="29578" spans="174:174" x14ac:dyDescent="0.3">
      <c r="FR29578"/>
    </row>
    <row r="29579" spans="174:174" x14ac:dyDescent="0.3">
      <c r="FR29579"/>
    </row>
    <row r="29580" spans="174:174" x14ac:dyDescent="0.3">
      <c r="FR29580"/>
    </row>
    <row r="29581" spans="174:174" x14ac:dyDescent="0.3">
      <c r="FR29581"/>
    </row>
    <row r="29582" spans="174:174" x14ac:dyDescent="0.3">
      <c r="FR29582"/>
    </row>
    <row r="29583" spans="174:174" x14ac:dyDescent="0.3">
      <c r="FR29583"/>
    </row>
    <row r="29584" spans="174:174" x14ac:dyDescent="0.3">
      <c r="FR29584"/>
    </row>
    <row r="29585" spans="174:174" x14ac:dyDescent="0.3">
      <c r="FR29585"/>
    </row>
    <row r="29586" spans="174:174" x14ac:dyDescent="0.3">
      <c r="FR29586"/>
    </row>
    <row r="29587" spans="174:174" x14ac:dyDescent="0.3">
      <c r="FR29587"/>
    </row>
    <row r="29588" spans="174:174" x14ac:dyDescent="0.3">
      <c r="FR29588"/>
    </row>
    <row r="29589" spans="174:174" x14ac:dyDescent="0.3">
      <c r="FR29589"/>
    </row>
    <row r="29590" spans="174:174" x14ac:dyDescent="0.3">
      <c r="FR29590"/>
    </row>
    <row r="29591" spans="174:174" x14ac:dyDescent="0.3">
      <c r="FR29591"/>
    </row>
    <row r="29592" spans="174:174" x14ac:dyDescent="0.3">
      <c r="FR29592"/>
    </row>
    <row r="29593" spans="174:174" x14ac:dyDescent="0.3">
      <c r="FR29593"/>
    </row>
    <row r="29594" spans="174:174" x14ac:dyDescent="0.3">
      <c r="FR29594"/>
    </row>
    <row r="29595" spans="174:174" x14ac:dyDescent="0.3">
      <c r="FR29595"/>
    </row>
    <row r="29596" spans="174:174" x14ac:dyDescent="0.3">
      <c r="FR29596"/>
    </row>
    <row r="29597" spans="174:174" x14ac:dyDescent="0.3">
      <c r="FR29597"/>
    </row>
    <row r="29598" spans="174:174" x14ac:dyDescent="0.3">
      <c r="FR29598"/>
    </row>
    <row r="29599" spans="174:174" x14ac:dyDescent="0.3">
      <c r="FR29599"/>
    </row>
    <row r="29600" spans="174:174" x14ac:dyDescent="0.3">
      <c r="FR29600"/>
    </row>
    <row r="29601" spans="174:174" x14ac:dyDescent="0.3">
      <c r="FR29601"/>
    </row>
    <row r="29602" spans="174:174" x14ac:dyDescent="0.3">
      <c r="FR29602"/>
    </row>
    <row r="29603" spans="174:174" x14ac:dyDescent="0.3">
      <c r="FR29603"/>
    </row>
    <row r="29604" spans="174:174" x14ac:dyDescent="0.3">
      <c r="FR29604"/>
    </row>
    <row r="29605" spans="174:174" x14ac:dyDescent="0.3">
      <c r="FR29605"/>
    </row>
    <row r="29606" spans="174:174" x14ac:dyDescent="0.3">
      <c r="FR29606"/>
    </row>
    <row r="29607" spans="174:174" x14ac:dyDescent="0.3">
      <c r="FR29607"/>
    </row>
    <row r="29608" spans="174:174" x14ac:dyDescent="0.3">
      <c r="FR29608"/>
    </row>
    <row r="29609" spans="174:174" x14ac:dyDescent="0.3">
      <c r="FR29609"/>
    </row>
    <row r="29610" spans="174:174" x14ac:dyDescent="0.3">
      <c r="FR29610"/>
    </row>
    <row r="29611" spans="174:174" x14ac:dyDescent="0.3">
      <c r="FR29611"/>
    </row>
    <row r="29612" spans="174:174" x14ac:dyDescent="0.3">
      <c r="FR29612"/>
    </row>
    <row r="29613" spans="174:174" x14ac:dyDescent="0.3">
      <c r="FR29613"/>
    </row>
    <row r="29614" spans="174:174" x14ac:dyDescent="0.3">
      <c r="FR29614"/>
    </row>
    <row r="29615" spans="174:174" x14ac:dyDescent="0.3">
      <c r="FR29615"/>
    </row>
    <row r="29616" spans="174:174" x14ac:dyDescent="0.3">
      <c r="FR29616"/>
    </row>
    <row r="29617" spans="174:174" x14ac:dyDescent="0.3">
      <c r="FR29617"/>
    </row>
    <row r="29618" spans="174:174" x14ac:dyDescent="0.3">
      <c r="FR29618"/>
    </row>
    <row r="29619" spans="174:174" x14ac:dyDescent="0.3">
      <c r="FR29619"/>
    </row>
    <row r="29620" spans="174:174" x14ac:dyDescent="0.3">
      <c r="FR29620"/>
    </row>
    <row r="29621" spans="174:174" x14ac:dyDescent="0.3">
      <c r="FR29621"/>
    </row>
    <row r="29622" spans="174:174" x14ac:dyDescent="0.3">
      <c r="FR29622"/>
    </row>
    <row r="29623" spans="174:174" x14ac:dyDescent="0.3">
      <c r="FR29623"/>
    </row>
    <row r="29624" spans="174:174" x14ac:dyDescent="0.3">
      <c r="FR29624"/>
    </row>
    <row r="29625" spans="174:174" x14ac:dyDescent="0.3">
      <c r="FR29625"/>
    </row>
    <row r="29626" spans="174:174" x14ac:dyDescent="0.3">
      <c r="FR29626"/>
    </row>
    <row r="29627" spans="174:174" x14ac:dyDescent="0.3">
      <c r="FR29627"/>
    </row>
    <row r="29628" spans="174:174" x14ac:dyDescent="0.3">
      <c r="FR29628"/>
    </row>
    <row r="29629" spans="174:174" x14ac:dyDescent="0.3">
      <c r="FR29629"/>
    </row>
    <row r="29630" spans="174:174" x14ac:dyDescent="0.3">
      <c r="FR29630"/>
    </row>
    <row r="29631" spans="174:174" x14ac:dyDescent="0.3">
      <c r="FR29631"/>
    </row>
    <row r="29632" spans="174:174" x14ac:dyDescent="0.3">
      <c r="FR29632"/>
    </row>
    <row r="29633" spans="174:174" x14ac:dyDescent="0.3">
      <c r="FR29633"/>
    </row>
    <row r="29634" spans="174:174" x14ac:dyDescent="0.3">
      <c r="FR29634"/>
    </row>
    <row r="29635" spans="174:174" x14ac:dyDescent="0.3">
      <c r="FR29635"/>
    </row>
    <row r="29636" spans="174:174" x14ac:dyDescent="0.3">
      <c r="FR29636"/>
    </row>
    <row r="29637" spans="174:174" x14ac:dyDescent="0.3">
      <c r="FR29637"/>
    </row>
    <row r="29638" spans="174:174" x14ac:dyDescent="0.3">
      <c r="FR29638"/>
    </row>
    <row r="29639" spans="174:174" x14ac:dyDescent="0.3">
      <c r="FR29639"/>
    </row>
    <row r="29640" spans="174:174" x14ac:dyDescent="0.3">
      <c r="FR29640"/>
    </row>
    <row r="29641" spans="174:174" x14ac:dyDescent="0.3">
      <c r="FR29641"/>
    </row>
    <row r="29642" spans="174:174" x14ac:dyDescent="0.3">
      <c r="FR29642"/>
    </row>
    <row r="29643" spans="174:174" x14ac:dyDescent="0.3">
      <c r="FR29643"/>
    </row>
    <row r="29644" spans="174:174" x14ac:dyDescent="0.3">
      <c r="FR29644"/>
    </row>
    <row r="29645" spans="174:174" x14ac:dyDescent="0.3">
      <c r="FR29645"/>
    </row>
    <row r="29646" spans="174:174" x14ac:dyDescent="0.3">
      <c r="FR29646"/>
    </row>
    <row r="29647" spans="174:174" x14ac:dyDescent="0.3">
      <c r="FR29647"/>
    </row>
    <row r="29648" spans="174:174" x14ac:dyDescent="0.3">
      <c r="FR29648"/>
    </row>
    <row r="29649" spans="174:174" x14ac:dyDescent="0.3">
      <c r="FR29649"/>
    </row>
    <row r="29650" spans="174:174" x14ac:dyDescent="0.3">
      <c r="FR29650"/>
    </row>
    <row r="29651" spans="174:174" x14ac:dyDescent="0.3">
      <c r="FR29651"/>
    </row>
    <row r="29652" spans="174:174" x14ac:dyDescent="0.3">
      <c r="FR29652"/>
    </row>
    <row r="29653" spans="174:174" x14ac:dyDescent="0.3">
      <c r="FR29653"/>
    </row>
    <row r="29654" spans="174:174" x14ac:dyDescent="0.3">
      <c r="FR29654"/>
    </row>
    <row r="29655" spans="174:174" x14ac:dyDescent="0.3">
      <c r="FR29655"/>
    </row>
    <row r="29656" spans="174:174" x14ac:dyDescent="0.3">
      <c r="FR29656"/>
    </row>
    <row r="29657" spans="174:174" x14ac:dyDescent="0.3">
      <c r="FR29657"/>
    </row>
    <row r="29658" spans="174:174" x14ac:dyDescent="0.3">
      <c r="FR29658"/>
    </row>
    <row r="29659" spans="174:174" x14ac:dyDescent="0.3">
      <c r="FR29659"/>
    </row>
    <row r="29660" spans="174:174" x14ac:dyDescent="0.3">
      <c r="FR29660"/>
    </row>
    <row r="29661" spans="174:174" x14ac:dyDescent="0.3">
      <c r="FR29661"/>
    </row>
    <row r="29662" spans="174:174" x14ac:dyDescent="0.3">
      <c r="FR29662"/>
    </row>
    <row r="29663" spans="174:174" x14ac:dyDescent="0.3">
      <c r="FR29663"/>
    </row>
    <row r="29664" spans="174:174" x14ac:dyDescent="0.3">
      <c r="FR29664"/>
    </row>
    <row r="29665" spans="174:174" x14ac:dyDescent="0.3">
      <c r="FR29665"/>
    </row>
    <row r="29666" spans="174:174" x14ac:dyDescent="0.3">
      <c r="FR29666"/>
    </row>
    <row r="29667" spans="174:174" x14ac:dyDescent="0.3">
      <c r="FR29667"/>
    </row>
    <row r="29668" spans="174:174" x14ac:dyDescent="0.3">
      <c r="FR29668"/>
    </row>
    <row r="29669" spans="174:174" x14ac:dyDescent="0.3">
      <c r="FR29669"/>
    </row>
    <row r="29670" spans="174:174" x14ac:dyDescent="0.3">
      <c r="FR29670"/>
    </row>
    <row r="29671" spans="174:174" x14ac:dyDescent="0.3">
      <c r="FR29671"/>
    </row>
    <row r="29672" spans="174:174" x14ac:dyDescent="0.3">
      <c r="FR29672"/>
    </row>
    <row r="29673" spans="174:174" x14ac:dyDescent="0.3">
      <c r="FR29673"/>
    </row>
    <row r="29674" spans="174:174" x14ac:dyDescent="0.3">
      <c r="FR29674"/>
    </row>
    <row r="29675" spans="174:174" x14ac:dyDescent="0.3">
      <c r="FR29675"/>
    </row>
    <row r="29676" spans="174:174" x14ac:dyDescent="0.3">
      <c r="FR29676"/>
    </row>
    <row r="29677" spans="174:174" x14ac:dyDescent="0.3">
      <c r="FR29677"/>
    </row>
    <row r="29678" spans="174:174" x14ac:dyDescent="0.3">
      <c r="FR29678"/>
    </row>
    <row r="29679" spans="174:174" x14ac:dyDescent="0.3">
      <c r="FR29679"/>
    </row>
    <row r="29680" spans="174:174" x14ac:dyDescent="0.3">
      <c r="FR29680"/>
    </row>
    <row r="29681" spans="174:174" x14ac:dyDescent="0.3">
      <c r="FR29681"/>
    </row>
    <row r="29682" spans="174:174" x14ac:dyDescent="0.3">
      <c r="FR29682"/>
    </row>
    <row r="29683" spans="174:174" x14ac:dyDescent="0.3">
      <c r="FR29683"/>
    </row>
    <row r="29684" spans="174:174" x14ac:dyDescent="0.3">
      <c r="FR29684"/>
    </row>
    <row r="29685" spans="174:174" x14ac:dyDescent="0.3">
      <c r="FR29685"/>
    </row>
    <row r="29686" spans="174:174" x14ac:dyDescent="0.3">
      <c r="FR29686"/>
    </row>
    <row r="29687" spans="174:174" x14ac:dyDescent="0.3">
      <c r="FR29687"/>
    </row>
    <row r="29688" spans="174:174" x14ac:dyDescent="0.3">
      <c r="FR29688"/>
    </row>
    <row r="29689" spans="174:174" x14ac:dyDescent="0.3">
      <c r="FR29689"/>
    </row>
    <row r="29690" spans="174:174" x14ac:dyDescent="0.3">
      <c r="FR29690"/>
    </row>
    <row r="29691" spans="174:174" x14ac:dyDescent="0.3">
      <c r="FR29691"/>
    </row>
    <row r="29692" spans="174:174" x14ac:dyDescent="0.3">
      <c r="FR29692"/>
    </row>
    <row r="29693" spans="174:174" x14ac:dyDescent="0.3">
      <c r="FR29693"/>
    </row>
    <row r="29694" spans="174:174" x14ac:dyDescent="0.3">
      <c r="FR29694"/>
    </row>
    <row r="29695" spans="174:174" x14ac:dyDescent="0.3">
      <c r="FR29695"/>
    </row>
    <row r="29696" spans="174:174" x14ac:dyDescent="0.3">
      <c r="FR29696"/>
    </row>
    <row r="29697" spans="174:174" x14ac:dyDescent="0.3">
      <c r="FR29697"/>
    </row>
    <row r="29698" spans="174:174" x14ac:dyDescent="0.3">
      <c r="FR29698"/>
    </row>
    <row r="29699" spans="174:174" x14ac:dyDescent="0.3">
      <c r="FR29699"/>
    </row>
    <row r="29700" spans="174:174" x14ac:dyDescent="0.3">
      <c r="FR29700"/>
    </row>
    <row r="29701" spans="174:174" x14ac:dyDescent="0.3">
      <c r="FR29701"/>
    </row>
    <row r="29702" spans="174:174" x14ac:dyDescent="0.3">
      <c r="FR29702"/>
    </row>
    <row r="29703" spans="174:174" x14ac:dyDescent="0.3">
      <c r="FR29703"/>
    </row>
    <row r="29704" spans="174:174" x14ac:dyDescent="0.3">
      <c r="FR29704"/>
    </row>
    <row r="29705" spans="174:174" x14ac:dyDescent="0.3">
      <c r="FR29705"/>
    </row>
    <row r="29706" spans="174:174" x14ac:dyDescent="0.3">
      <c r="FR29706"/>
    </row>
    <row r="29707" spans="174:174" x14ac:dyDescent="0.3">
      <c r="FR29707"/>
    </row>
    <row r="29708" spans="174:174" x14ac:dyDescent="0.3">
      <c r="FR29708"/>
    </row>
    <row r="29709" spans="174:174" x14ac:dyDescent="0.3">
      <c r="FR29709"/>
    </row>
    <row r="29710" spans="174:174" x14ac:dyDescent="0.3">
      <c r="FR29710"/>
    </row>
    <row r="29711" spans="174:174" x14ac:dyDescent="0.3">
      <c r="FR29711"/>
    </row>
    <row r="29712" spans="174:174" x14ac:dyDescent="0.3">
      <c r="FR29712"/>
    </row>
    <row r="29713" spans="174:174" x14ac:dyDescent="0.3">
      <c r="FR29713"/>
    </row>
    <row r="29714" spans="174:174" x14ac:dyDescent="0.3">
      <c r="FR29714"/>
    </row>
    <row r="29715" spans="174:174" x14ac:dyDescent="0.3">
      <c r="FR29715"/>
    </row>
    <row r="29716" spans="174:174" x14ac:dyDescent="0.3">
      <c r="FR29716"/>
    </row>
    <row r="29717" spans="174:174" x14ac:dyDescent="0.3">
      <c r="FR29717"/>
    </row>
    <row r="29718" spans="174:174" x14ac:dyDescent="0.3">
      <c r="FR29718"/>
    </row>
    <row r="29719" spans="174:174" x14ac:dyDescent="0.3">
      <c r="FR29719"/>
    </row>
    <row r="29720" spans="174:174" x14ac:dyDescent="0.3">
      <c r="FR29720"/>
    </row>
    <row r="29721" spans="174:174" x14ac:dyDescent="0.3">
      <c r="FR29721"/>
    </row>
    <row r="29722" spans="174:174" x14ac:dyDescent="0.3">
      <c r="FR29722"/>
    </row>
    <row r="29723" spans="174:174" x14ac:dyDescent="0.3">
      <c r="FR29723"/>
    </row>
    <row r="29724" spans="174:174" x14ac:dyDescent="0.3">
      <c r="FR29724"/>
    </row>
    <row r="29725" spans="174:174" x14ac:dyDescent="0.3">
      <c r="FR29725"/>
    </row>
    <row r="29726" spans="174:174" x14ac:dyDescent="0.3">
      <c r="FR29726"/>
    </row>
    <row r="29727" spans="174:174" x14ac:dyDescent="0.3">
      <c r="FR29727"/>
    </row>
    <row r="29728" spans="174:174" x14ac:dyDescent="0.3">
      <c r="FR29728"/>
    </row>
    <row r="29729" spans="174:174" x14ac:dyDescent="0.3">
      <c r="FR29729"/>
    </row>
    <row r="29730" spans="174:174" x14ac:dyDescent="0.3">
      <c r="FR29730"/>
    </row>
    <row r="29731" spans="174:174" x14ac:dyDescent="0.3">
      <c r="FR29731"/>
    </row>
    <row r="29732" spans="174:174" x14ac:dyDescent="0.3">
      <c r="FR29732"/>
    </row>
    <row r="29733" spans="174:174" x14ac:dyDescent="0.3">
      <c r="FR29733"/>
    </row>
    <row r="29734" spans="174:174" x14ac:dyDescent="0.3">
      <c r="FR29734"/>
    </row>
    <row r="29735" spans="174:174" x14ac:dyDescent="0.3">
      <c r="FR29735"/>
    </row>
    <row r="29736" spans="174:174" x14ac:dyDescent="0.3">
      <c r="FR29736"/>
    </row>
    <row r="29737" spans="174:174" x14ac:dyDescent="0.3">
      <c r="FR29737"/>
    </row>
    <row r="29738" spans="174:174" x14ac:dyDescent="0.3">
      <c r="FR29738"/>
    </row>
    <row r="29739" spans="174:174" x14ac:dyDescent="0.3">
      <c r="FR29739"/>
    </row>
    <row r="29740" spans="174:174" x14ac:dyDescent="0.3">
      <c r="FR29740"/>
    </row>
    <row r="29741" spans="174:174" x14ac:dyDescent="0.3">
      <c r="FR29741"/>
    </row>
    <row r="29742" spans="174:174" x14ac:dyDescent="0.3">
      <c r="FR29742"/>
    </row>
    <row r="29743" spans="174:174" x14ac:dyDescent="0.3">
      <c r="FR29743"/>
    </row>
    <row r="29744" spans="174:174" x14ac:dyDescent="0.3">
      <c r="FR29744"/>
    </row>
    <row r="29745" spans="174:174" x14ac:dyDescent="0.3">
      <c r="FR29745"/>
    </row>
    <row r="29746" spans="174:174" x14ac:dyDescent="0.3">
      <c r="FR29746"/>
    </row>
    <row r="29747" spans="174:174" x14ac:dyDescent="0.3">
      <c r="FR29747"/>
    </row>
    <row r="29748" spans="174:174" x14ac:dyDescent="0.3">
      <c r="FR29748"/>
    </row>
    <row r="29749" spans="174:174" x14ac:dyDescent="0.3">
      <c r="FR29749"/>
    </row>
    <row r="29750" spans="174:174" x14ac:dyDescent="0.3">
      <c r="FR29750"/>
    </row>
    <row r="29751" spans="174:174" x14ac:dyDescent="0.3">
      <c r="FR29751"/>
    </row>
    <row r="29752" spans="174:174" x14ac:dyDescent="0.3">
      <c r="FR29752"/>
    </row>
    <row r="29753" spans="174:174" x14ac:dyDescent="0.3">
      <c r="FR29753"/>
    </row>
    <row r="29754" spans="174:174" x14ac:dyDescent="0.3">
      <c r="FR29754"/>
    </row>
    <row r="29755" spans="174:174" x14ac:dyDescent="0.3">
      <c r="FR29755"/>
    </row>
    <row r="29756" spans="174:174" x14ac:dyDescent="0.3">
      <c r="FR29756"/>
    </row>
    <row r="29757" spans="174:174" x14ac:dyDescent="0.3">
      <c r="FR29757"/>
    </row>
    <row r="29758" spans="174:174" x14ac:dyDescent="0.3">
      <c r="FR29758"/>
    </row>
    <row r="29759" spans="174:174" x14ac:dyDescent="0.3">
      <c r="FR29759"/>
    </row>
    <row r="29760" spans="174:174" x14ac:dyDescent="0.3">
      <c r="FR29760"/>
    </row>
    <row r="29761" spans="174:174" x14ac:dyDescent="0.3">
      <c r="FR29761"/>
    </row>
    <row r="29762" spans="174:174" x14ac:dyDescent="0.3">
      <c r="FR29762"/>
    </row>
    <row r="29763" spans="174:174" x14ac:dyDescent="0.3">
      <c r="FR29763"/>
    </row>
    <row r="29764" spans="174:174" x14ac:dyDescent="0.3">
      <c r="FR29764"/>
    </row>
    <row r="29765" spans="174:174" x14ac:dyDescent="0.3">
      <c r="FR29765"/>
    </row>
    <row r="29766" spans="174:174" x14ac:dyDescent="0.3">
      <c r="FR29766"/>
    </row>
    <row r="29767" spans="174:174" x14ac:dyDescent="0.3">
      <c r="FR29767"/>
    </row>
    <row r="29768" spans="174:174" x14ac:dyDescent="0.3">
      <c r="FR29768"/>
    </row>
    <row r="29769" spans="174:174" x14ac:dyDescent="0.3">
      <c r="FR29769"/>
    </row>
    <row r="29770" spans="174:174" x14ac:dyDescent="0.3">
      <c r="FR29770"/>
    </row>
    <row r="29771" spans="174:174" x14ac:dyDescent="0.3">
      <c r="FR29771"/>
    </row>
    <row r="29772" spans="174:174" x14ac:dyDescent="0.3">
      <c r="FR29772"/>
    </row>
    <row r="29773" spans="174:174" x14ac:dyDescent="0.3">
      <c r="FR29773"/>
    </row>
    <row r="29774" spans="174:174" x14ac:dyDescent="0.3">
      <c r="FR29774"/>
    </row>
    <row r="29775" spans="174:174" x14ac:dyDescent="0.3">
      <c r="FR29775"/>
    </row>
    <row r="29776" spans="174:174" x14ac:dyDescent="0.3">
      <c r="FR29776"/>
    </row>
    <row r="29777" spans="174:174" x14ac:dyDescent="0.3">
      <c r="FR29777"/>
    </row>
    <row r="29778" spans="174:174" x14ac:dyDescent="0.3">
      <c r="FR29778"/>
    </row>
    <row r="29779" spans="174:174" x14ac:dyDescent="0.3">
      <c r="FR29779"/>
    </row>
    <row r="29780" spans="174:174" x14ac:dyDescent="0.3">
      <c r="FR29780"/>
    </row>
    <row r="29781" spans="174:174" x14ac:dyDescent="0.3">
      <c r="FR29781"/>
    </row>
    <row r="29782" spans="174:174" x14ac:dyDescent="0.3">
      <c r="FR29782"/>
    </row>
    <row r="29783" spans="174:174" x14ac:dyDescent="0.3">
      <c r="FR29783"/>
    </row>
    <row r="29784" spans="174:174" x14ac:dyDescent="0.3">
      <c r="FR29784"/>
    </row>
    <row r="29785" spans="174:174" x14ac:dyDescent="0.3">
      <c r="FR29785"/>
    </row>
    <row r="29786" spans="174:174" x14ac:dyDescent="0.3">
      <c r="FR29786"/>
    </row>
    <row r="29787" spans="174:174" x14ac:dyDescent="0.3">
      <c r="FR29787"/>
    </row>
    <row r="29788" spans="174:174" x14ac:dyDescent="0.3">
      <c r="FR29788"/>
    </row>
    <row r="29789" spans="174:174" x14ac:dyDescent="0.3">
      <c r="FR29789"/>
    </row>
    <row r="29790" spans="174:174" x14ac:dyDescent="0.3">
      <c r="FR29790"/>
    </row>
    <row r="29791" spans="174:174" x14ac:dyDescent="0.3">
      <c r="FR29791"/>
    </row>
    <row r="29792" spans="174:174" x14ac:dyDescent="0.3">
      <c r="FR29792"/>
    </row>
    <row r="29793" spans="174:174" x14ac:dyDescent="0.3">
      <c r="FR29793"/>
    </row>
    <row r="29794" spans="174:174" x14ac:dyDescent="0.3">
      <c r="FR29794"/>
    </row>
    <row r="29795" spans="174:174" x14ac:dyDescent="0.3">
      <c r="FR29795"/>
    </row>
    <row r="29796" spans="174:174" x14ac:dyDescent="0.3">
      <c r="FR29796"/>
    </row>
    <row r="29797" spans="174:174" x14ac:dyDescent="0.3">
      <c r="FR29797"/>
    </row>
    <row r="29798" spans="174:174" x14ac:dyDescent="0.3">
      <c r="FR29798"/>
    </row>
    <row r="29799" spans="174:174" x14ac:dyDescent="0.3">
      <c r="FR29799"/>
    </row>
    <row r="29800" spans="174:174" x14ac:dyDescent="0.3">
      <c r="FR29800"/>
    </row>
    <row r="29801" spans="174:174" x14ac:dyDescent="0.3">
      <c r="FR29801"/>
    </row>
    <row r="29802" spans="174:174" x14ac:dyDescent="0.3">
      <c r="FR29802"/>
    </row>
    <row r="29803" spans="174:174" x14ac:dyDescent="0.3">
      <c r="FR29803"/>
    </row>
    <row r="29804" spans="174:174" x14ac:dyDescent="0.3">
      <c r="FR29804"/>
    </row>
    <row r="29805" spans="174:174" x14ac:dyDescent="0.3">
      <c r="FR29805"/>
    </row>
    <row r="29806" spans="174:174" x14ac:dyDescent="0.3">
      <c r="FR29806"/>
    </row>
    <row r="29807" spans="174:174" x14ac:dyDescent="0.3">
      <c r="FR29807"/>
    </row>
    <row r="29808" spans="174:174" x14ac:dyDescent="0.3">
      <c r="FR29808"/>
    </row>
    <row r="29809" spans="174:174" x14ac:dyDescent="0.3">
      <c r="FR29809"/>
    </row>
    <row r="29810" spans="174:174" x14ac:dyDescent="0.3">
      <c r="FR29810"/>
    </row>
    <row r="29811" spans="174:174" x14ac:dyDescent="0.3">
      <c r="FR29811"/>
    </row>
    <row r="29812" spans="174:174" x14ac:dyDescent="0.3">
      <c r="FR29812"/>
    </row>
    <row r="29813" spans="174:174" x14ac:dyDescent="0.3">
      <c r="FR29813"/>
    </row>
    <row r="29814" spans="174:174" x14ac:dyDescent="0.3">
      <c r="FR29814"/>
    </row>
    <row r="29815" spans="174:174" x14ac:dyDescent="0.3">
      <c r="FR29815"/>
    </row>
    <row r="29816" spans="174:174" x14ac:dyDescent="0.3">
      <c r="FR29816"/>
    </row>
    <row r="29817" spans="174:174" x14ac:dyDescent="0.3">
      <c r="FR29817"/>
    </row>
    <row r="29818" spans="174:174" x14ac:dyDescent="0.3">
      <c r="FR29818"/>
    </row>
    <row r="29819" spans="174:174" x14ac:dyDescent="0.3">
      <c r="FR29819"/>
    </row>
    <row r="29820" spans="174:174" x14ac:dyDescent="0.3">
      <c r="FR29820"/>
    </row>
    <row r="29821" spans="174:174" x14ac:dyDescent="0.3">
      <c r="FR29821"/>
    </row>
    <row r="29822" spans="174:174" x14ac:dyDescent="0.3">
      <c r="FR29822"/>
    </row>
    <row r="29823" spans="174:174" x14ac:dyDescent="0.3">
      <c r="FR29823"/>
    </row>
    <row r="29824" spans="174:174" x14ac:dyDescent="0.3">
      <c r="FR29824"/>
    </row>
    <row r="29825" spans="174:174" x14ac:dyDescent="0.3">
      <c r="FR29825"/>
    </row>
    <row r="29826" spans="174:174" x14ac:dyDescent="0.3">
      <c r="FR29826"/>
    </row>
    <row r="29827" spans="174:174" x14ac:dyDescent="0.3">
      <c r="FR29827"/>
    </row>
    <row r="29828" spans="174:174" x14ac:dyDescent="0.3">
      <c r="FR29828"/>
    </row>
    <row r="29829" spans="174:174" x14ac:dyDescent="0.3">
      <c r="FR29829"/>
    </row>
    <row r="29830" spans="174:174" x14ac:dyDescent="0.3">
      <c r="FR29830"/>
    </row>
    <row r="29831" spans="174:174" x14ac:dyDescent="0.3">
      <c r="FR29831"/>
    </row>
    <row r="29832" spans="174:174" x14ac:dyDescent="0.3">
      <c r="FR29832"/>
    </row>
    <row r="29833" spans="174:174" x14ac:dyDescent="0.3">
      <c r="FR29833"/>
    </row>
    <row r="29834" spans="174:174" x14ac:dyDescent="0.3">
      <c r="FR29834"/>
    </row>
    <row r="29835" spans="174:174" x14ac:dyDescent="0.3">
      <c r="FR29835"/>
    </row>
    <row r="29836" spans="174:174" x14ac:dyDescent="0.3">
      <c r="FR29836"/>
    </row>
    <row r="29837" spans="174:174" x14ac:dyDescent="0.3">
      <c r="FR29837"/>
    </row>
    <row r="29838" spans="174:174" x14ac:dyDescent="0.3">
      <c r="FR29838"/>
    </row>
    <row r="29839" spans="174:174" x14ac:dyDescent="0.3">
      <c r="FR29839"/>
    </row>
    <row r="29840" spans="174:174" x14ac:dyDescent="0.3">
      <c r="FR29840"/>
    </row>
    <row r="29841" spans="174:174" x14ac:dyDescent="0.3">
      <c r="FR29841"/>
    </row>
    <row r="29842" spans="174:174" x14ac:dyDescent="0.3">
      <c r="FR29842"/>
    </row>
    <row r="29843" spans="174:174" x14ac:dyDescent="0.3">
      <c r="FR29843"/>
    </row>
    <row r="29844" spans="174:174" x14ac:dyDescent="0.3">
      <c r="FR29844"/>
    </row>
    <row r="29845" spans="174:174" x14ac:dyDescent="0.3">
      <c r="FR29845"/>
    </row>
    <row r="29846" spans="174:174" x14ac:dyDescent="0.3">
      <c r="FR29846"/>
    </row>
    <row r="29847" spans="174:174" x14ac:dyDescent="0.3">
      <c r="FR29847"/>
    </row>
    <row r="29848" spans="174:174" x14ac:dyDescent="0.3">
      <c r="FR29848"/>
    </row>
    <row r="29849" spans="174:174" x14ac:dyDescent="0.3">
      <c r="FR29849"/>
    </row>
    <row r="29850" spans="174:174" x14ac:dyDescent="0.3">
      <c r="FR29850"/>
    </row>
    <row r="29851" spans="174:174" x14ac:dyDescent="0.3">
      <c r="FR29851"/>
    </row>
    <row r="29852" spans="174:174" x14ac:dyDescent="0.3">
      <c r="FR29852"/>
    </row>
    <row r="29853" spans="174:174" x14ac:dyDescent="0.3">
      <c r="FR29853"/>
    </row>
    <row r="29854" spans="174:174" x14ac:dyDescent="0.3">
      <c r="FR29854"/>
    </row>
    <row r="29855" spans="174:174" x14ac:dyDescent="0.3">
      <c r="FR29855"/>
    </row>
    <row r="29856" spans="174:174" x14ac:dyDescent="0.3">
      <c r="FR29856"/>
    </row>
    <row r="29857" spans="174:174" x14ac:dyDescent="0.3">
      <c r="FR29857"/>
    </row>
    <row r="29858" spans="174:174" x14ac:dyDescent="0.3">
      <c r="FR29858"/>
    </row>
    <row r="29859" spans="174:174" x14ac:dyDescent="0.3">
      <c r="FR29859"/>
    </row>
    <row r="29860" spans="174:174" x14ac:dyDescent="0.3">
      <c r="FR29860"/>
    </row>
    <row r="29861" spans="174:174" x14ac:dyDescent="0.3">
      <c r="FR29861"/>
    </row>
    <row r="29862" spans="174:174" x14ac:dyDescent="0.3">
      <c r="FR29862"/>
    </row>
    <row r="29863" spans="174:174" x14ac:dyDescent="0.3">
      <c r="FR29863"/>
    </row>
    <row r="29864" spans="174:174" x14ac:dyDescent="0.3">
      <c r="FR29864"/>
    </row>
    <row r="29865" spans="174:174" x14ac:dyDescent="0.3">
      <c r="FR29865"/>
    </row>
    <row r="29866" spans="174:174" x14ac:dyDescent="0.3">
      <c r="FR29866"/>
    </row>
    <row r="29867" spans="174:174" x14ac:dyDescent="0.3">
      <c r="FR29867"/>
    </row>
    <row r="29868" spans="174:174" x14ac:dyDescent="0.3">
      <c r="FR29868"/>
    </row>
    <row r="29869" spans="174:174" x14ac:dyDescent="0.3">
      <c r="FR29869"/>
    </row>
    <row r="29870" spans="174:174" x14ac:dyDescent="0.3">
      <c r="FR29870"/>
    </row>
    <row r="29871" spans="174:174" x14ac:dyDescent="0.3">
      <c r="FR29871"/>
    </row>
    <row r="29872" spans="174:174" x14ac:dyDescent="0.3">
      <c r="FR29872"/>
    </row>
    <row r="29873" spans="174:174" x14ac:dyDescent="0.3">
      <c r="FR29873"/>
    </row>
    <row r="29874" spans="174:174" x14ac:dyDescent="0.3">
      <c r="FR29874"/>
    </row>
    <row r="29875" spans="174:174" x14ac:dyDescent="0.3">
      <c r="FR29875"/>
    </row>
    <row r="29876" spans="174:174" x14ac:dyDescent="0.3">
      <c r="FR29876"/>
    </row>
    <row r="29877" spans="174:174" x14ac:dyDescent="0.3">
      <c r="FR29877"/>
    </row>
    <row r="29878" spans="174:174" x14ac:dyDescent="0.3">
      <c r="FR29878"/>
    </row>
    <row r="29879" spans="174:174" x14ac:dyDescent="0.3">
      <c r="FR29879"/>
    </row>
    <row r="29880" spans="174:174" x14ac:dyDescent="0.3">
      <c r="FR29880"/>
    </row>
    <row r="29881" spans="174:174" x14ac:dyDescent="0.3">
      <c r="FR29881"/>
    </row>
    <row r="29882" spans="174:174" x14ac:dyDescent="0.3">
      <c r="FR29882"/>
    </row>
    <row r="29883" spans="174:174" x14ac:dyDescent="0.3">
      <c r="FR29883"/>
    </row>
    <row r="29884" spans="174:174" x14ac:dyDescent="0.3">
      <c r="FR29884"/>
    </row>
    <row r="29885" spans="174:174" x14ac:dyDescent="0.3">
      <c r="FR29885"/>
    </row>
    <row r="29886" spans="174:174" x14ac:dyDescent="0.3">
      <c r="FR29886"/>
    </row>
    <row r="29887" spans="174:174" x14ac:dyDescent="0.3">
      <c r="FR29887"/>
    </row>
    <row r="29888" spans="174:174" x14ac:dyDescent="0.3">
      <c r="FR29888"/>
    </row>
    <row r="29889" spans="174:174" x14ac:dyDescent="0.3">
      <c r="FR29889"/>
    </row>
    <row r="29890" spans="174:174" x14ac:dyDescent="0.3">
      <c r="FR29890"/>
    </row>
    <row r="29891" spans="174:174" x14ac:dyDescent="0.3">
      <c r="FR29891"/>
    </row>
    <row r="29892" spans="174:174" x14ac:dyDescent="0.3">
      <c r="FR29892"/>
    </row>
    <row r="29893" spans="174:174" x14ac:dyDescent="0.3">
      <c r="FR29893"/>
    </row>
    <row r="29894" spans="174:174" x14ac:dyDescent="0.3">
      <c r="FR29894"/>
    </row>
    <row r="29895" spans="174:174" x14ac:dyDescent="0.3">
      <c r="FR29895"/>
    </row>
    <row r="29896" spans="174:174" x14ac:dyDescent="0.3">
      <c r="FR29896"/>
    </row>
    <row r="29897" spans="174:174" x14ac:dyDescent="0.3">
      <c r="FR29897"/>
    </row>
    <row r="29898" spans="174:174" x14ac:dyDescent="0.3">
      <c r="FR29898"/>
    </row>
    <row r="29899" spans="174:174" x14ac:dyDescent="0.3">
      <c r="FR29899"/>
    </row>
    <row r="29900" spans="174:174" x14ac:dyDescent="0.3">
      <c r="FR29900"/>
    </row>
    <row r="29901" spans="174:174" x14ac:dyDescent="0.3">
      <c r="FR29901"/>
    </row>
    <row r="29902" spans="174:174" x14ac:dyDescent="0.3">
      <c r="FR29902"/>
    </row>
    <row r="29903" spans="174:174" x14ac:dyDescent="0.3">
      <c r="FR29903"/>
    </row>
    <row r="29904" spans="174:174" x14ac:dyDescent="0.3">
      <c r="FR29904"/>
    </row>
    <row r="29905" spans="174:174" x14ac:dyDescent="0.3">
      <c r="FR29905"/>
    </row>
    <row r="29906" spans="174:174" x14ac:dyDescent="0.3">
      <c r="FR29906"/>
    </row>
    <row r="29907" spans="174:174" x14ac:dyDescent="0.3">
      <c r="FR29907"/>
    </row>
    <row r="29908" spans="174:174" x14ac:dyDescent="0.3">
      <c r="FR29908"/>
    </row>
    <row r="29909" spans="174:174" x14ac:dyDescent="0.3">
      <c r="FR29909"/>
    </row>
    <row r="29910" spans="174:174" x14ac:dyDescent="0.3">
      <c r="FR29910"/>
    </row>
    <row r="29911" spans="174:174" x14ac:dyDescent="0.3">
      <c r="FR29911"/>
    </row>
    <row r="29912" spans="174:174" x14ac:dyDescent="0.3">
      <c r="FR29912"/>
    </row>
    <row r="29913" spans="174:174" x14ac:dyDescent="0.3">
      <c r="FR29913"/>
    </row>
    <row r="29914" spans="174:174" x14ac:dyDescent="0.3">
      <c r="FR29914"/>
    </row>
    <row r="29915" spans="174:174" x14ac:dyDescent="0.3">
      <c r="FR29915"/>
    </row>
    <row r="29916" spans="174:174" x14ac:dyDescent="0.3">
      <c r="FR29916"/>
    </row>
    <row r="29917" spans="174:174" x14ac:dyDescent="0.3">
      <c r="FR29917"/>
    </row>
    <row r="29918" spans="174:174" x14ac:dyDescent="0.3">
      <c r="FR29918"/>
    </row>
    <row r="29919" spans="174:174" x14ac:dyDescent="0.3">
      <c r="FR29919"/>
    </row>
    <row r="29920" spans="174:174" x14ac:dyDescent="0.3">
      <c r="FR29920"/>
    </row>
    <row r="29921" spans="174:174" x14ac:dyDescent="0.3">
      <c r="FR29921"/>
    </row>
    <row r="29922" spans="174:174" x14ac:dyDescent="0.3">
      <c r="FR29922"/>
    </row>
    <row r="29923" spans="174:174" x14ac:dyDescent="0.3">
      <c r="FR29923"/>
    </row>
    <row r="29924" spans="174:174" x14ac:dyDescent="0.3">
      <c r="FR29924"/>
    </row>
    <row r="29925" spans="174:174" x14ac:dyDescent="0.3">
      <c r="FR29925"/>
    </row>
    <row r="29926" spans="174:174" x14ac:dyDescent="0.3">
      <c r="FR29926"/>
    </row>
    <row r="29927" spans="174:174" x14ac:dyDescent="0.3">
      <c r="FR29927"/>
    </row>
    <row r="29928" spans="174:174" x14ac:dyDescent="0.3">
      <c r="FR29928"/>
    </row>
    <row r="29929" spans="174:174" x14ac:dyDescent="0.3">
      <c r="FR29929"/>
    </row>
    <row r="29930" spans="174:174" x14ac:dyDescent="0.3">
      <c r="FR29930"/>
    </row>
    <row r="29931" spans="174:174" x14ac:dyDescent="0.3">
      <c r="FR29931"/>
    </row>
    <row r="29932" spans="174:174" x14ac:dyDescent="0.3">
      <c r="FR29932"/>
    </row>
    <row r="29933" spans="174:174" x14ac:dyDescent="0.3">
      <c r="FR29933"/>
    </row>
    <row r="29934" spans="174:174" x14ac:dyDescent="0.3">
      <c r="FR29934"/>
    </row>
    <row r="29935" spans="174:174" x14ac:dyDescent="0.3">
      <c r="FR29935"/>
    </row>
    <row r="29936" spans="174:174" x14ac:dyDescent="0.3">
      <c r="FR29936"/>
    </row>
    <row r="29937" spans="174:174" x14ac:dyDescent="0.3">
      <c r="FR29937"/>
    </row>
    <row r="29938" spans="174:174" x14ac:dyDescent="0.3">
      <c r="FR29938"/>
    </row>
    <row r="29939" spans="174:174" x14ac:dyDescent="0.3">
      <c r="FR29939"/>
    </row>
    <row r="29940" spans="174:174" x14ac:dyDescent="0.3">
      <c r="FR29940"/>
    </row>
    <row r="29941" spans="174:174" x14ac:dyDescent="0.3">
      <c r="FR29941"/>
    </row>
    <row r="29942" spans="174:174" x14ac:dyDescent="0.3">
      <c r="FR29942"/>
    </row>
    <row r="29943" spans="174:174" x14ac:dyDescent="0.3">
      <c r="FR29943"/>
    </row>
    <row r="29944" spans="174:174" x14ac:dyDescent="0.3">
      <c r="FR29944"/>
    </row>
    <row r="29945" spans="174:174" x14ac:dyDescent="0.3">
      <c r="FR29945"/>
    </row>
    <row r="29946" spans="174:174" x14ac:dyDescent="0.3">
      <c r="FR29946"/>
    </row>
    <row r="29947" spans="174:174" x14ac:dyDescent="0.3">
      <c r="FR29947"/>
    </row>
    <row r="29948" spans="174:174" x14ac:dyDescent="0.3">
      <c r="FR29948"/>
    </row>
    <row r="29949" spans="174:174" x14ac:dyDescent="0.3">
      <c r="FR29949"/>
    </row>
    <row r="29950" spans="174:174" x14ac:dyDescent="0.3">
      <c r="FR29950"/>
    </row>
    <row r="29951" spans="174:174" x14ac:dyDescent="0.3">
      <c r="FR29951"/>
    </row>
    <row r="29952" spans="174:174" x14ac:dyDescent="0.3">
      <c r="FR29952"/>
    </row>
    <row r="29953" spans="174:174" x14ac:dyDescent="0.3">
      <c r="FR29953"/>
    </row>
    <row r="29954" spans="174:174" x14ac:dyDescent="0.3">
      <c r="FR29954"/>
    </row>
    <row r="29955" spans="174:174" x14ac:dyDescent="0.3">
      <c r="FR29955"/>
    </row>
    <row r="29956" spans="174:174" x14ac:dyDescent="0.3">
      <c r="FR29956"/>
    </row>
    <row r="29957" spans="174:174" x14ac:dyDescent="0.3">
      <c r="FR29957"/>
    </row>
    <row r="29958" spans="174:174" x14ac:dyDescent="0.3">
      <c r="FR29958"/>
    </row>
    <row r="29959" spans="174:174" x14ac:dyDescent="0.3">
      <c r="FR29959"/>
    </row>
    <row r="29960" spans="174:174" x14ac:dyDescent="0.3">
      <c r="FR29960"/>
    </row>
    <row r="29961" spans="174:174" x14ac:dyDescent="0.3">
      <c r="FR29961"/>
    </row>
    <row r="29962" spans="174:174" x14ac:dyDescent="0.3">
      <c r="FR29962"/>
    </row>
    <row r="29963" spans="174:174" x14ac:dyDescent="0.3">
      <c r="FR29963"/>
    </row>
    <row r="29964" spans="174:174" x14ac:dyDescent="0.3">
      <c r="FR29964"/>
    </row>
    <row r="29965" spans="174:174" x14ac:dyDescent="0.3">
      <c r="FR29965"/>
    </row>
    <row r="29966" spans="174:174" x14ac:dyDescent="0.3">
      <c r="FR29966"/>
    </row>
    <row r="29967" spans="174:174" x14ac:dyDescent="0.3">
      <c r="FR29967"/>
    </row>
    <row r="29968" spans="174:174" x14ac:dyDescent="0.3">
      <c r="FR29968"/>
    </row>
    <row r="29969" spans="174:174" x14ac:dyDescent="0.3">
      <c r="FR29969"/>
    </row>
    <row r="29970" spans="174:174" x14ac:dyDescent="0.3">
      <c r="FR29970"/>
    </row>
    <row r="29971" spans="174:174" x14ac:dyDescent="0.3">
      <c r="FR29971"/>
    </row>
    <row r="29972" spans="174:174" x14ac:dyDescent="0.3">
      <c r="FR29972"/>
    </row>
    <row r="29973" spans="174:174" x14ac:dyDescent="0.3">
      <c r="FR29973"/>
    </row>
    <row r="29974" spans="174:174" x14ac:dyDescent="0.3">
      <c r="FR29974"/>
    </row>
    <row r="29975" spans="174:174" x14ac:dyDescent="0.3">
      <c r="FR29975"/>
    </row>
    <row r="29976" spans="174:174" x14ac:dyDescent="0.3">
      <c r="FR29976"/>
    </row>
    <row r="29977" spans="174:174" x14ac:dyDescent="0.3">
      <c r="FR29977"/>
    </row>
    <row r="29978" spans="174:174" x14ac:dyDescent="0.3">
      <c r="FR29978"/>
    </row>
    <row r="29979" spans="174:174" x14ac:dyDescent="0.3">
      <c r="FR29979"/>
    </row>
    <row r="29980" spans="174:174" x14ac:dyDescent="0.3">
      <c r="FR29980"/>
    </row>
    <row r="29981" spans="174:174" x14ac:dyDescent="0.3">
      <c r="FR29981"/>
    </row>
    <row r="29982" spans="174:174" x14ac:dyDescent="0.3">
      <c r="FR29982"/>
    </row>
    <row r="29983" spans="174:174" x14ac:dyDescent="0.3">
      <c r="FR29983"/>
    </row>
    <row r="29984" spans="174:174" x14ac:dyDescent="0.3">
      <c r="FR29984"/>
    </row>
    <row r="29985" spans="174:174" x14ac:dyDescent="0.3">
      <c r="FR29985"/>
    </row>
    <row r="29986" spans="174:174" x14ac:dyDescent="0.3">
      <c r="FR29986"/>
    </row>
    <row r="29987" spans="174:174" x14ac:dyDescent="0.3">
      <c r="FR29987"/>
    </row>
    <row r="29988" spans="174:174" x14ac:dyDescent="0.3">
      <c r="FR29988"/>
    </row>
    <row r="29989" spans="174:174" x14ac:dyDescent="0.3">
      <c r="FR29989"/>
    </row>
    <row r="29990" spans="174:174" x14ac:dyDescent="0.3">
      <c r="FR29990"/>
    </row>
    <row r="29991" spans="174:174" x14ac:dyDescent="0.3">
      <c r="FR29991"/>
    </row>
    <row r="29992" spans="174:174" x14ac:dyDescent="0.3">
      <c r="FR29992"/>
    </row>
    <row r="29993" spans="174:174" x14ac:dyDescent="0.3">
      <c r="FR29993"/>
    </row>
    <row r="29994" spans="174:174" x14ac:dyDescent="0.3">
      <c r="FR29994"/>
    </row>
    <row r="29995" spans="174:174" x14ac:dyDescent="0.3">
      <c r="FR29995"/>
    </row>
    <row r="29996" spans="174:174" x14ac:dyDescent="0.3">
      <c r="FR29996"/>
    </row>
    <row r="29997" spans="174:174" x14ac:dyDescent="0.3">
      <c r="FR29997"/>
    </row>
    <row r="29998" spans="174:174" x14ac:dyDescent="0.3">
      <c r="FR29998"/>
    </row>
    <row r="29999" spans="174:174" x14ac:dyDescent="0.3">
      <c r="FR29999"/>
    </row>
    <row r="30000" spans="174:174" x14ac:dyDescent="0.3">
      <c r="FR30000"/>
    </row>
    <row r="30001" spans="174:174" x14ac:dyDescent="0.3">
      <c r="FR30001"/>
    </row>
    <row r="30002" spans="174:174" x14ac:dyDescent="0.3">
      <c r="FR30002"/>
    </row>
    <row r="30003" spans="174:174" x14ac:dyDescent="0.3">
      <c r="FR30003"/>
    </row>
    <row r="30004" spans="174:174" x14ac:dyDescent="0.3">
      <c r="FR30004"/>
    </row>
    <row r="30005" spans="174:174" x14ac:dyDescent="0.3">
      <c r="FR30005"/>
    </row>
    <row r="30006" spans="174:174" x14ac:dyDescent="0.3">
      <c r="FR30006"/>
    </row>
    <row r="30007" spans="174:174" x14ac:dyDescent="0.3">
      <c r="FR30007"/>
    </row>
    <row r="30008" spans="174:174" x14ac:dyDescent="0.3">
      <c r="FR30008"/>
    </row>
    <row r="30009" spans="174:174" x14ac:dyDescent="0.3">
      <c r="FR30009"/>
    </row>
    <row r="30010" spans="174:174" x14ac:dyDescent="0.3">
      <c r="FR30010"/>
    </row>
    <row r="30011" spans="174:174" x14ac:dyDescent="0.3">
      <c r="FR30011"/>
    </row>
    <row r="30012" spans="174:174" x14ac:dyDescent="0.3">
      <c r="FR30012"/>
    </row>
    <row r="30013" spans="174:174" x14ac:dyDescent="0.3">
      <c r="FR30013"/>
    </row>
    <row r="30014" spans="174:174" x14ac:dyDescent="0.3">
      <c r="FR30014"/>
    </row>
    <row r="30015" spans="174:174" x14ac:dyDescent="0.3">
      <c r="FR30015"/>
    </row>
    <row r="30016" spans="174:174" x14ac:dyDescent="0.3">
      <c r="FR30016"/>
    </row>
    <row r="30017" spans="174:174" x14ac:dyDescent="0.3">
      <c r="FR30017"/>
    </row>
    <row r="30018" spans="174:174" x14ac:dyDescent="0.3">
      <c r="FR30018"/>
    </row>
    <row r="30019" spans="174:174" x14ac:dyDescent="0.3">
      <c r="FR30019"/>
    </row>
    <row r="30020" spans="174:174" x14ac:dyDescent="0.3">
      <c r="FR30020"/>
    </row>
    <row r="30021" spans="174:174" x14ac:dyDescent="0.3">
      <c r="FR30021"/>
    </row>
    <row r="30022" spans="174:174" x14ac:dyDescent="0.3">
      <c r="FR30022"/>
    </row>
    <row r="30023" spans="174:174" x14ac:dyDescent="0.3">
      <c r="FR30023"/>
    </row>
    <row r="30024" spans="174:174" x14ac:dyDescent="0.3">
      <c r="FR30024"/>
    </row>
    <row r="30025" spans="174:174" x14ac:dyDescent="0.3">
      <c r="FR30025"/>
    </row>
    <row r="30026" spans="174:174" x14ac:dyDescent="0.3">
      <c r="FR30026"/>
    </row>
    <row r="30027" spans="174:174" x14ac:dyDescent="0.3">
      <c r="FR30027"/>
    </row>
    <row r="30028" spans="174:174" x14ac:dyDescent="0.3">
      <c r="FR30028"/>
    </row>
    <row r="30029" spans="174:174" x14ac:dyDescent="0.3">
      <c r="FR30029"/>
    </row>
    <row r="30030" spans="174:174" x14ac:dyDescent="0.3">
      <c r="FR30030"/>
    </row>
    <row r="30031" spans="174:174" x14ac:dyDescent="0.3">
      <c r="FR30031"/>
    </row>
    <row r="30032" spans="174:174" x14ac:dyDescent="0.3">
      <c r="FR30032"/>
    </row>
    <row r="30033" spans="174:174" x14ac:dyDescent="0.3">
      <c r="FR30033"/>
    </row>
    <row r="30034" spans="174:174" x14ac:dyDescent="0.3">
      <c r="FR30034"/>
    </row>
    <row r="30035" spans="174:174" x14ac:dyDescent="0.3">
      <c r="FR30035"/>
    </row>
    <row r="30036" spans="174:174" x14ac:dyDescent="0.3">
      <c r="FR30036"/>
    </row>
    <row r="30037" spans="174:174" x14ac:dyDescent="0.3">
      <c r="FR30037"/>
    </row>
    <row r="30038" spans="174:174" x14ac:dyDescent="0.3">
      <c r="FR30038"/>
    </row>
    <row r="30039" spans="174:174" x14ac:dyDescent="0.3">
      <c r="FR30039"/>
    </row>
    <row r="30040" spans="174:174" x14ac:dyDescent="0.3">
      <c r="FR30040"/>
    </row>
    <row r="30041" spans="174:174" x14ac:dyDescent="0.3">
      <c r="FR30041"/>
    </row>
    <row r="30042" spans="174:174" x14ac:dyDescent="0.3">
      <c r="FR30042"/>
    </row>
    <row r="30043" spans="174:174" x14ac:dyDescent="0.3">
      <c r="FR30043"/>
    </row>
    <row r="30044" spans="174:174" x14ac:dyDescent="0.3">
      <c r="FR30044"/>
    </row>
    <row r="30045" spans="174:174" x14ac:dyDescent="0.3">
      <c r="FR30045"/>
    </row>
    <row r="30046" spans="174:174" x14ac:dyDescent="0.3">
      <c r="FR30046"/>
    </row>
    <row r="30047" spans="174:174" x14ac:dyDescent="0.3">
      <c r="FR30047"/>
    </row>
    <row r="30048" spans="174:174" x14ac:dyDescent="0.3">
      <c r="FR30048"/>
    </row>
    <row r="30049" spans="174:174" x14ac:dyDescent="0.3">
      <c r="FR30049"/>
    </row>
    <row r="30050" spans="174:174" x14ac:dyDescent="0.3">
      <c r="FR30050"/>
    </row>
    <row r="30051" spans="174:174" x14ac:dyDescent="0.3">
      <c r="FR30051"/>
    </row>
    <row r="30052" spans="174:174" x14ac:dyDescent="0.3">
      <c r="FR30052"/>
    </row>
    <row r="30053" spans="174:174" x14ac:dyDescent="0.3">
      <c r="FR30053"/>
    </row>
    <row r="30054" spans="174:174" x14ac:dyDescent="0.3">
      <c r="FR30054"/>
    </row>
    <row r="30055" spans="174:174" x14ac:dyDescent="0.3">
      <c r="FR30055"/>
    </row>
    <row r="30056" spans="174:174" x14ac:dyDescent="0.3">
      <c r="FR30056"/>
    </row>
    <row r="30057" spans="174:174" x14ac:dyDescent="0.3">
      <c r="FR30057"/>
    </row>
    <row r="30058" spans="174:174" x14ac:dyDescent="0.3">
      <c r="FR30058"/>
    </row>
    <row r="30059" spans="174:174" x14ac:dyDescent="0.3">
      <c r="FR30059"/>
    </row>
    <row r="30060" spans="174:174" x14ac:dyDescent="0.3">
      <c r="FR30060"/>
    </row>
    <row r="30061" spans="174:174" x14ac:dyDescent="0.3">
      <c r="FR30061"/>
    </row>
    <row r="30062" spans="174:174" x14ac:dyDescent="0.3">
      <c r="FR30062"/>
    </row>
    <row r="30063" spans="174:174" x14ac:dyDescent="0.3">
      <c r="FR30063"/>
    </row>
    <row r="30064" spans="174:174" x14ac:dyDescent="0.3">
      <c r="FR30064"/>
    </row>
    <row r="30065" spans="174:174" x14ac:dyDescent="0.3">
      <c r="FR30065"/>
    </row>
    <row r="30066" spans="174:174" x14ac:dyDescent="0.3">
      <c r="FR30066"/>
    </row>
    <row r="30067" spans="174:174" x14ac:dyDescent="0.3">
      <c r="FR30067"/>
    </row>
    <row r="30068" spans="174:174" x14ac:dyDescent="0.3">
      <c r="FR30068"/>
    </row>
    <row r="30069" spans="174:174" x14ac:dyDescent="0.3">
      <c r="FR30069"/>
    </row>
    <row r="30070" spans="174:174" x14ac:dyDescent="0.3">
      <c r="FR30070"/>
    </row>
    <row r="30071" spans="174:174" x14ac:dyDescent="0.3">
      <c r="FR30071"/>
    </row>
    <row r="30072" spans="174:174" x14ac:dyDescent="0.3">
      <c r="FR30072"/>
    </row>
    <row r="30073" spans="174:174" x14ac:dyDescent="0.3">
      <c r="FR30073"/>
    </row>
    <row r="30074" spans="174:174" x14ac:dyDescent="0.3">
      <c r="FR30074"/>
    </row>
    <row r="30075" spans="174:174" x14ac:dyDescent="0.3">
      <c r="FR30075"/>
    </row>
    <row r="30076" spans="174:174" x14ac:dyDescent="0.3">
      <c r="FR30076"/>
    </row>
    <row r="30077" spans="174:174" x14ac:dyDescent="0.3">
      <c r="FR30077"/>
    </row>
    <row r="30078" spans="174:174" x14ac:dyDescent="0.3">
      <c r="FR30078"/>
    </row>
    <row r="30079" spans="174:174" x14ac:dyDescent="0.3">
      <c r="FR30079"/>
    </row>
    <row r="30080" spans="174:174" x14ac:dyDescent="0.3">
      <c r="FR30080"/>
    </row>
    <row r="30081" spans="174:174" x14ac:dyDescent="0.3">
      <c r="FR30081"/>
    </row>
    <row r="30082" spans="174:174" x14ac:dyDescent="0.3">
      <c r="FR30082"/>
    </row>
    <row r="30083" spans="174:174" x14ac:dyDescent="0.3">
      <c r="FR30083"/>
    </row>
    <row r="30084" spans="174:174" x14ac:dyDescent="0.3">
      <c r="FR30084"/>
    </row>
    <row r="30085" spans="174:174" x14ac:dyDescent="0.3">
      <c r="FR30085"/>
    </row>
    <row r="30086" spans="174:174" x14ac:dyDescent="0.3">
      <c r="FR30086"/>
    </row>
    <row r="30087" spans="174:174" x14ac:dyDescent="0.3">
      <c r="FR30087"/>
    </row>
    <row r="30088" spans="174:174" x14ac:dyDescent="0.3">
      <c r="FR30088"/>
    </row>
    <row r="30089" spans="174:174" x14ac:dyDescent="0.3">
      <c r="FR30089"/>
    </row>
    <row r="30090" spans="174:174" x14ac:dyDescent="0.3">
      <c r="FR30090"/>
    </row>
    <row r="30091" spans="174:174" x14ac:dyDescent="0.3">
      <c r="FR30091"/>
    </row>
    <row r="30092" spans="174:174" x14ac:dyDescent="0.3">
      <c r="FR30092"/>
    </row>
    <row r="30093" spans="174:174" x14ac:dyDescent="0.3">
      <c r="FR30093"/>
    </row>
    <row r="30094" spans="174:174" x14ac:dyDescent="0.3">
      <c r="FR30094"/>
    </row>
    <row r="30095" spans="174:174" x14ac:dyDescent="0.3">
      <c r="FR30095"/>
    </row>
    <row r="30096" spans="174:174" x14ac:dyDescent="0.3">
      <c r="FR30096"/>
    </row>
    <row r="30097" spans="174:174" x14ac:dyDescent="0.3">
      <c r="FR30097"/>
    </row>
    <row r="30098" spans="174:174" x14ac:dyDescent="0.3">
      <c r="FR30098"/>
    </row>
    <row r="30099" spans="174:174" x14ac:dyDescent="0.3">
      <c r="FR30099"/>
    </row>
    <row r="30100" spans="174:174" x14ac:dyDescent="0.3">
      <c r="FR30100"/>
    </row>
    <row r="30101" spans="174:174" x14ac:dyDescent="0.3">
      <c r="FR30101"/>
    </row>
    <row r="30102" spans="174:174" x14ac:dyDescent="0.3">
      <c r="FR30102"/>
    </row>
    <row r="30103" spans="174:174" x14ac:dyDescent="0.3">
      <c r="FR30103"/>
    </row>
    <row r="30104" spans="174:174" x14ac:dyDescent="0.3">
      <c r="FR30104"/>
    </row>
    <row r="30105" spans="174:174" x14ac:dyDescent="0.3">
      <c r="FR30105"/>
    </row>
    <row r="30106" spans="174:174" x14ac:dyDescent="0.3">
      <c r="FR30106"/>
    </row>
    <row r="30107" spans="174:174" x14ac:dyDescent="0.3">
      <c r="FR30107"/>
    </row>
    <row r="30108" spans="174:174" x14ac:dyDescent="0.3">
      <c r="FR30108"/>
    </row>
    <row r="30109" spans="174:174" x14ac:dyDescent="0.3">
      <c r="FR30109"/>
    </row>
    <row r="30110" spans="174:174" x14ac:dyDescent="0.3">
      <c r="FR30110"/>
    </row>
    <row r="30111" spans="174:174" x14ac:dyDescent="0.3">
      <c r="FR30111"/>
    </row>
    <row r="30112" spans="174:174" x14ac:dyDescent="0.3">
      <c r="FR30112"/>
    </row>
    <row r="30113" spans="174:174" x14ac:dyDescent="0.3">
      <c r="FR30113"/>
    </row>
    <row r="30114" spans="174:174" x14ac:dyDescent="0.3">
      <c r="FR30114"/>
    </row>
    <row r="30115" spans="174:174" x14ac:dyDescent="0.3">
      <c r="FR30115"/>
    </row>
    <row r="30116" spans="174:174" x14ac:dyDescent="0.3">
      <c r="FR30116"/>
    </row>
    <row r="30117" spans="174:174" x14ac:dyDescent="0.3">
      <c r="FR30117"/>
    </row>
    <row r="30118" spans="174:174" x14ac:dyDescent="0.3">
      <c r="FR30118"/>
    </row>
    <row r="30119" spans="174:174" x14ac:dyDescent="0.3">
      <c r="FR30119"/>
    </row>
    <row r="30120" spans="174:174" x14ac:dyDescent="0.3">
      <c r="FR30120"/>
    </row>
    <row r="30121" spans="174:174" x14ac:dyDescent="0.3">
      <c r="FR30121"/>
    </row>
    <row r="30122" spans="174:174" x14ac:dyDescent="0.3">
      <c r="FR30122"/>
    </row>
    <row r="30123" spans="174:174" x14ac:dyDescent="0.3">
      <c r="FR30123"/>
    </row>
    <row r="30124" spans="174:174" x14ac:dyDescent="0.3">
      <c r="FR30124"/>
    </row>
    <row r="30125" spans="174:174" x14ac:dyDescent="0.3">
      <c r="FR30125"/>
    </row>
    <row r="30126" spans="174:174" x14ac:dyDescent="0.3">
      <c r="FR30126"/>
    </row>
    <row r="30127" spans="174:174" x14ac:dyDescent="0.3">
      <c r="FR30127"/>
    </row>
    <row r="30128" spans="174:174" x14ac:dyDescent="0.3">
      <c r="FR30128"/>
    </row>
    <row r="30129" spans="174:174" x14ac:dyDescent="0.3">
      <c r="FR30129"/>
    </row>
    <row r="30130" spans="174:174" x14ac:dyDescent="0.3">
      <c r="FR30130"/>
    </row>
    <row r="30131" spans="174:174" x14ac:dyDescent="0.3">
      <c r="FR30131"/>
    </row>
    <row r="30132" spans="174:174" x14ac:dyDescent="0.3">
      <c r="FR30132"/>
    </row>
    <row r="30133" spans="174:174" x14ac:dyDescent="0.3">
      <c r="FR30133"/>
    </row>
    <row r="30134" spans="174:174" x14ac:dyDescent="0.3">
      <c r="FR30134"/>
    </row>
    <row r="30135" spans="174:174" x14ac:dyDescent="0.3">
      <c r="FR30135"/>
    </row>
    <row r="30136" spans="174:174" x14ac:dyDescent="0.3">
      <c r="FR30136"/>
    </row>
    <row r="30137" spans="174:174" x14ac:dyDescent="0.3">
      <c r="FR30137"/>
    </row>
    <row r="30138" spans="174:174" x14ac:dyDescent="0.3">
      <c r="FR30138"/>
    </row>
    <row r="30139" spans="174:174" x14ac:dyDescent="0.3">
      <c r="FR30139"/>
    </row>
    <row r="30140" spans="174:174" x14ac:dyDescent="0.3">
      <c r="FR30140"/>
    </row>
    <row r="30141" spans="174:174" x14ac:dyDescent="0.3">
      <c r="FR30141"/>
    </row>
    <row r="30142" spans="174:174" x14ac:dyDescent="0.3">
      <c r="FR30142"/>
    </row>
    <row r="30143" spans="174:174" x14ac:dyDescent="0.3">
      <c r="FR30143"/>
    </row>
    <row r="30144" spans="174:174" x14ac:dyDescent="0.3">
      <c r="FR30144"/>
    </row>
    <row r="30145" spans="174:174" x14ac:dyDescent="0.3">
      <c r="FR30145"/>
    </row>
    <row r="30146" spans="174:174" x14ac:dyDescent="0.3">
      <c r="FR30146"/>
    </row>
    <row r="30147" spans="174:174" x14ac:dyDescent="0.3">
      <c r="FR30147"/>
    </row>
    <row r="30148" spans="174:174" x14ac:dyDescent="0.3">
      <c r="FR30148"/>
    </row>
    <row r="30149" spans="174:174" x14ac:dyDescent="0.3">
      <c r="FR30149"/>
    </row>
    <row r="30150" spans="174:174" x14ac:dyDescent="0.3">
      <c r="FR30150"/>
    </row>
    <row r="30151" spans="174:174" x14ac:dyDescent="0.3">
      <c r="FR30151"/>
    </row>
    <row r="30152" spans="174:174" x14ac:dyDescent="0.3">
      <c r="FR30152"/>
    </row>
    <row r="30153" spans="174:174" x14ac:dyDescent="0.3">
      <c r="FR30153"/>
    </row>
    <row r="30154" spans="174:174" x14ac:dyDescent="0.3">
      <c r="FR30154"/>
    </row>
    <row r="30155" spans="174:174" x14ac:dyDescent="0.3">
      <c r="FR30155"/>
    </row>
    <row r="30156" spans="174:174" x14ac:dyDescent="0.3">
      <c r="FR30156"/>
    </row>
    <row r="30157" spans="174:174" x14ac:dyDescent="0.3">
      <c r="FR30157"/>
    </row>
    <row r="30158" spans="174:174" x14ac:dyDescent="0.3">
      <c r="FR30158"/>
    </row>
    <row r="30159" spans="174:174" x14ac:dyDescent="0.3">
      <c r="FR30159"/>
    </row>
    <row r="30160" spans="174:174" x14ac:dyDescent="0.3">
      <c r="FR30160"/>
    </row>
    <row r="30161" spans="174:174" x14ac:dyDescent="0.3">
      <c r="FR30161"/>
    </row>
    <row r="30162" spans="174:174" x14ac:dyDescent="0.3">
      <c r="FR30162"/>
    </row>
    <row r="30163" spans="174:174" x14ac:dyDescent="0.3">
      <c r="FR30163"/>
    </row>
    <row r="30164" spans="174:174" x14ac:dyDescent="0.3">
      <c r="FR30164"/>
    </row>
    <row r="30165" spans="174:174" x14ac:dyDescent="0.3">
      <c r="FR30165"/>
    </row>
    <row r="30166" spans="174:174" x14ac:dyDescent="0.3">
      <c r="FR30166"/>
    </row>
    <row r="30167" spans="174:174" x14ac:dyDescent="0.3">
      <c r="FR30167"/>
    </row>
    <row r="30168" spans="174:174" x14ac:dyDescent="0.3">
      <c r="FR30168"/>
    </row>
    <row r="30169" spans="174:174" x14ac:dyDescent="0.3">
      <c r="FR30169"/>
    </row>
    <row r="30170" spans="174:174" x14ac:dyDescent="0.3">
      <c r="FR30170"/>
    </row>
    <row r="30171" spans="174:174" x14ac:dyDescent="0.3">
      <c r="FR30171"/>
    </row>
    <row r="30172" spans="174:174" x14ac:dyDescent="0.3">
      <c r="FR30172"/>
    </row>
    <row r="30173" spans="174:174" x14ac:dyDescent="0.3">
      <c r="FR30173"/>
    </row>
    <row r="30174" spans="174:174" x14ac:dyDescent="0.3">
      <c r="FR30174"/>
    </row>
    <row r="30175" spans="174:174" x14ac:dyDescent="0.3">
      <c r="FR30175"/>
    </row>
    <row r="30176" spans="174:174" x14ac:dyDescent="0.3">
      <c r="FR30176"/>
    </row>
    <row r="30177" spans="174:174" x14ac:dyDescent="0.3">
      <c r="FR30177"/>
    </row>
    <row r="30178" spans="174:174" x14ac:dyDescent="0.3">
      <c r="FR30178"/>
    </row>
    <row r="30179" spans="174:174" x14ac:dyDescent="0.3">
      <c r="FR30179"/>
    </row>
    <row r="30180" spans="174:174" x14ac:dyDescent="0.3">
      <c r="FR30180"/>
    </row>
    <row r="30181" spans="174:174" x14ac:dyDescent="0.3">
      <c r="FR30181"/>
    </row>
    <row r="30182" spans="174:174" x14ac:dyDescent="0.3">
      <c r="FR30182"/>
    </row>
    <row r="30183" spans="174:174" x14ac:dyDescent="0.3">
      <c r="FR30183"/>
    </row>
    <row r="30184" spans="174:174" x14ac:dyDescent="0.3">
      <c r="FR30184"/>
    </row>
    <row r="30185" spans="174:174" x14ac:dyDescent="0.3">
      <c r="FR30185"/>
    </row>
    <row r="30186" spans="174:174" x14ac:dyDescent="0.3">
      <c r="FR30186"/>
    </row>
    <row r="30187" spans="174:174" x14ac:dyDescent="0.3">
      <c r="FR30187"/>
    </row>
    <row r="30188" spans="174:174" x14ac:dyDescent="0.3">
      <c r="FR30188"/>
    </row>
    <row r="30189" spans="174:174" x14ac:dyDescent="0.3">
      <c r="FR30189"/>
    </row>
    <row r="30190" spans="174:174" x14ac:dyDescent="0.3">
      <c r="FR30190"/>
    </row>
    <row r="30191" spans="174:174" x14ac:dyDescent="0.3">
      <c r="FR30191"/>
    </row>
    <row r="30192" spans="174:174" x14ac:dyDescent="0.3">
      <c r="FR30192"/>
    </row>
    <row r="30193" spans="174:174" x14ac:dyDescent="0.3">
      <c r="FR30193"/>
    </row>
    <row r="30194" spans="174:174" x14ac:dyDescent="0.3">
      <c r="FR30194"/>
    </row>
    <row r="30195" spans="174:174" x14ac:dyDescent="0.3">
      <c r="FR30195"/>
    </row>
    <row r="30196" spans="174:174" x14ac:dyDescent="0.3">
      <c r="FR30196"/>
    </row>
    <row r="30197" spans="174:174" x14ac:dyDescent="0.3">
      <c r="FR30197"/>
    </row>
    <row r="30198" spans="174:174" x14ac:dyDescent="0.3">
      <c r="FR30198"/>
    </row>
    <row r="30199" spans="174:174" x14ac:dyDescent="0.3">
      <c r="FR30199"/>
    </row>
    <row r="30200" spans="174:174" x14ac:dyDescent="0.3">
      <c r="FR30200"/>
    </row>
    <row r="30201" spans="174:174" x14ac:dyDescent="0.3">
      <c r="FR30201"/>
    </row>
    <row r="30202" spans="174:174" x14ac:dyDescent="0.3">
      <c r="FR30202"/>
    </row>
    <row r="30203" spans="174:174" x14ac:dyDescent="0.3">
      <c r="FR30203"/>
    </row>
    <row r="30204" spans="174:174" x14ac:dyDescent="0.3">
      <c r="FR30204"/>
    </row>
    <row r="30205" spans="174:174" x14ac:dyDescent="0.3">
      <c r="FR30205"/>
    </row>
    <row r="30206" spans="174:174" x14ac:dyDescent="0.3">
      <c r="FR30206"/>
    </row>
    <row r="30207" spans="174:174" x14ac:dyDescent="0.3">
      <c r="FR30207"/>
    </row>
    <row r="30208" spans="174:174" x14ac:dyDescent="0.3">
      <c r="FR30208"/>
    </row>
    <row r="30209" spans="174:174" x14ac:dyDescent="0.3">
      <c r="FR30209"/>
    </row>
    <row r="30210" spans="174:174" x14ac:dyDescent="0.3">
      <c r="FR30210"/>
    </row>
    <row r="30211" spans="174:174" x14ac:dyDescent="0.3">
      <c r="FR30211"/>
    </row>
    <row r="30212" spans="174:174" x14ac:dyDescent="0.3">
      <c r="FR30212"/>
    </row>
    <row r="30213" spans="174:174" x14ac:dyDescent="0.3">
      <c r="FR30213"/>
    </row>
    <row r="30214" spans="174:174" x14ac:dyDescent="0.3">
      <c r="FR30214"/>
    </row>
    <row r="30215" spans="174:174" x14ac:dyDescent="0.3">
      <c r="FR30215"/>
    </row>
    <row r="30216" spans="174:174" x14ac:dyDescent="0.3">
      <c r="FR30216"/>
    </row>
    <row r="30217" spans="174:174" x14ac:dyDescent="0.3">
      <c r="FR30217"/>
    </row>
    <row r="30218" spans="174:174" x14ac:dyDescent="0.3">
      <c r="FR30218"/>
    </row>
    <row r="30219" spans="174:174" x14ac:dyDescent="0.3">
      <c r="FR30219"/>
    </row>
    <row r="30220" spans="174:174" x14ac:dyDescent="0.3">
      <c r="FR30220"/>
    </row>
    <row r="30221" spans="174:174" x14ac:dyDescent="0.3">
      <c r="FR30221"/>
    </row>
    <row r="30222" spans="174:174" x14ac:dyDescent="0.3">
      <c r="FR30222"/>
    </row>
    <row r="30223" spans="174:174" x14ac:dyDescent="0.3">
      <c r="FR30223"/>
    </row>
    <row r="30224" spans="174:174" x14ac:dyDescent="0.3">
      <c r="FR30224"/>
    </row>
    <row r="30225" spans="174:174" x14ac:dyDescent="0.3">
      <c r="FR30225"/>
    </row>
    <row r="30226" spans="174:174" x14ac:dyDescent="0.3">
      <c r="FR30226"/>
    </row>
    <row r="30227" spans="174:174" x14ac:dyDescent="0.3">
      <c r="FR30227"/>
    </row>
    <row r="30228" spans="174:174" x14ac:dyDescent="0.3">
      <c r="FR30228"/>
    </row>
    <row r="30229" spans="174:174" x14ac:dyDescent="0.3">
      <c r="FR30229"/>
    </row>
    <row r="30230" spans="174:174" x14ac:dyDescent="0.3">
      <c r="FR30230"/>
    </row>
    <row r="30231" spans="174:174" x14ac:dyDescent="0.3">
      <c r="FR30231"/>
    </row>
    <row r="30232" spans="174:174" x14ac:dyDescent="0.3">
      <c r="FR30232"/>
    </row>
    <row r="30233" spans="174:174" x14ac:dyDescent="0.3">
      <c r="FR30233"/>
    </row>
    <row r="30234" spans="174:174" x14ac:dyDescent="0.3">
      <c r="FR30234"/>
    </row>
    <row r="30235" spans="174:174" x14ac:dyDescent="0.3">
      <c r="FR30235"/>
    </row>
    <row r="30236" spans="174:174" x14ac:dyDescent="0.3">
      <c r="FR30236"/>
    </row>
    <row r="30237" spans="174:174" x14ac:dyDescent="0.3">
      <c r="FR30237"/>
    </row>
    <row r="30238" spans="174:174" x14ac:dyDescent="0.3">
      <c r="FR30238"/>
    </row>
    <row r="30239" spans="174:174" x14ac:dyDescent="0.3">
      <c r="FR30239"/>
    </row>
    <row r="30240" spans="174:174" x14ac:dyDescent="0.3">
      <c r="FR30240"/>
    </row>
    <row r="30241" spans="174:174" x14ac:dyDescent="0.3">
      <c r="FR30241"/>
    </row>
    <row r="30242" spans="174:174" x14ac:dyDescent="0.3">
      <c r="FR30242"/>
    </row>
    <row r="30243" spans="174:174" x14ac:dyDescent="0.3">
      <c r="FR30243"/>
    </row>
    <row r="30244" spans="174:174" x14ac:dyDescent="0.3">
      <c r="FR30244"/>
    </row>
    <row r="30245" spans="174:174" x14ac:dyDescent="0.3">
      <c r="FR30245"/>
    </row>
    <row r="30246" spans="174:174" x14ac:dyDescent="0.3">
      <c r="FR30246"/>
    </row>
    <row r="30247" spans="174:174" x14ac:dyDescent="0.3">
      <c r="FR30247"/>
    </row>
    <row r="30248" spans="174:174" x14ac:dyDescent="0.3">
      <c r="FR30248"/>
    </row>
    <row r="30249" spans="174:174" x14ac:dyDescent="0.3">
      <c r="FR30249"/>
    </row>
    <row r="30250" spans="174:174" x14ac:dyDescent="0.3">
      <c r="FR30250"/>
    </row>
    <row r="30251" spans="174:174" x14ac:dyDescent="0.3">
      <c r="FR30251"/>
    </row>
    <row r="30252" spans="174:174" x14ac:dyDescent="0.3">
      <c r="FR30252"/>
    </row>
    <row r="30253" spans="174:174" x14ac:dyDescent="0.3">
      <c r="FR30253"/>
    </row>
    <row r="30254" spans="174:174" x14ac:dyDescent="0.3">
      <c r="FR30254"/>
    </row>
    <row r="30255" spans="174:174" x14ac:dyDescent="0.3">
      <c r="FR30255"/>
    </row>
    <row r="30256" spans="174:174" x14ac:dyDescent="0.3">
      <c r="FR30256"/>
    </row>
    <row r="30257" spans="174:174" x14ac:dyDescent="0.3">
      <c r="FR30257"/>
    </row>
    <row r="30258" spans="174:174" x14ac:dyDescent="0.3">
      <c r="FR30258"/>
    </row>
    <row r="30259" spans="174:174" x14ac:dyDescent="0.3">
      <c r="FR30259"/>
    </row>
    <row r="30260" spans="174:174" x14ac:dyDescent="0.3">
      <c r="FR30260"/>
    </row>
    <row r="30261" spans="174:174" x14ac:dyDescent="0.3">
      <c r="FR30261"/>
    </row>
    <row r="30262" spans="174:174" x14ac:dyDescent="0.3">
      <c r="FR30262"/>
    </row>
    <row r="30263" spans="174:174" x14ac:dyDescent="0.3">
      <c r="FR30263"/>
    </row>
    <row r="30264" spans="174:174" x14ac:dyDescent="0.3">
      <c r="FR30264"/>
    </row>
    <row r="30265" spans="174:174" x14ac:dyDescent="0.3">
      <c r="FR30265"/>
    </row>
    <row r="30266" spans="174:174" x14ac:dyDescent="0.3">
      <c r="FR30266"/>
    </row>
    <row r="30267" spans="174:174" x14ac:dyDescent="0.3">
      <c r="FR30267"/>
    </row>
    <row r="30268" spans="174:174" x14ac:dyDescent="0.3">
      <c r="FR30268"/>
    </row>
    <row r="30269" spans="174:174" x14ac:dyDescent="0.3">
      <c r="FR30269"/>
    </row>
    <row r="30270" spans="174:174" x14ac:dyDescent="0.3">
      <c r="FR30270"/>
    </row>
    <row r="30271" spans="174:174" x14ac:dyDescent="0.3">
      <c r="FR30271"/>
    </row>
    <row r="30272" spans="174:174" x14ac:dyDescent="0.3">
      <c r="FR30272"/>
    </row>
    <row r="30273" spans="174:174" x14ac:dyDescent="0.3">
      <c r="FR30273"/>
    </row>
    <row r="30274" spans="174:174" x14ac:dyDescent="0.3">
      <c r="FR30274"/>
    </row>
    <row r="30275" spans="174:174" x14ac:dyDescent="0.3">
      <c r="FR30275"/>
    </row>
    <row r="30276" spans="174:174" x14ac:dyDescent="0.3">
      <c r="FR30276"/>
    </row>
    <row r="30277" spans="174:174" x14ac:dyDescent="0.3">
      <c r="FR30277"/>
    </row>
    <row r="30278" spans="174:174" x14ac:dyDescent="0.3">
      <c r="FR30278"/>
    </row>
    <row r="30279" spans="174:174" x14ac:dyDescent="0.3">
      <c r="FR30279"/>
    </row>
    <row r="30280" spans="174:174" x14ac:dyDescent="0.3">
      <c r="FR30280"/>
    </row>
    <row r="30281" spans="174:174" x14ac:dyDescent="0.3">
      <c r="FR30281"/>
    </row>
    <row r="30282" spans="174:174" x14ac:dyDescent="0.3">
      <c r="FR30282"/>
    </row>
    <row r="30283" spans="174:174" x14ac:dyDescent="0.3">
      <c r="FR30283"/>
    </row>
    <row r="30284" spans="174:174" x14ac:dyDescent="0.3">
      <c r="FR30284"/>
    </row>
    <row r="30285" spans="174:174" x14ac:dyDescent="0.3">
      <c r="FR30285"/>
    </row>
    <row r="30286" spans="174:174" x14ac:dyDescent="0.3">
      <c r="FR30286"/>
    </row>
    <row r="30287" spans="174:174" x14ac:dyDescent="0.3">
      <c r="FR30287"/>
    </row>
    <row r="30288" spans="174:174" x14ac:dyDescent="0.3">
      <c r="FR30288"/>
    </row>
    <row r="30289" spans="174:174" x14ac:dyDescent="0.3">
      <c r="FR30289"/>
    </row>
    <row r="30290" spans="174:174" x14ac:dyDescent="0.3">
      <c r="FR30290"/>
    </row>
    <row r="30291" spans="174:174" x14ac:dyDescent="0.3">
      <c r="FR30291"/>
    </row>
    <row r="30292" spans="174:174" x14ac:dyDescent="0.3">
      <c r="FR30292"/>
    </row>
    <row r="30293" spans="174:174" x14ac:dyDescent="0.3">
      <c r="FR30293"/>
    </row>
    <row r="30294" spans="174:174" x14ac:dyDescent="0.3">
      <c r="FR30294"/>
    </row>
    <row r="30295" spans="174:174" x14ac:dyDescent="0.3">
      <c r="FR30295"/>
    </row>
    <row r="30296" spans="174:174" x14ac:dyDescent="0.3">
      <c r="FR30296"/>
    </row>
    <row r="30297" spans="174:174" x14ac:dyDescent="0.3">
      <c r="FR30297"/>
    </row>
    <row r="30298" spans="174:174" x14ac:dyDescent="0.3">
      <c r="FR30298"/>
    </row>
    <row r="30299" spans="174:174" x14ac:dyDescent="0.3">
      <c r="FR30299"/>
    </row>
    <row r="30300" spans="174:174" x14ac:dyDescent="0.3">
      <c r="FR30300"/>
    </row>
    <row r="30301" spans="174:174" x14ac:dyDescent="0.3">
      <c r="FR30301"/>
    </row>
    <row r="30302" spans="174:174" x14ac:dyDescent="0.3">
      <c r="FR30302"/>
    </row>
    <row r="30303" spans="174:174" x14ac:dyDescent="0.3">
      <c r="FR30303"/>
    </row>
    <row r="30304" spans="174:174" x14ac:dyDescent="0.3">
      <c r="FR30304"/>
    </row>
    <row r="30305" spans="174:174" x14ac:dyDescent="0.3">
      <c r="FR30305"/>
    </row>
    <row r="30306" spans="174:174" x14ac:dyDescent="0.3">
      <c r="FR30306"/>
    </row>
    <row r="30307" spans="174:174" x14ac:dyDescent="0.3">
      <c r="FR30307"/>
    </row>
    <row r="30308" spans="174:174" x14ac:dyDescent="0.3">
      <c r="FR30308"/>
    </row>
    <row r="30309" spans="174:174" x14ac:dyDescent="0.3">
      <c r="FR30309"/>
    </row>
    <row r="30310" spans="174:174" x14ac:dyDescent="0.3">
      <c r="FR30310"/>
    </row>
    <row r="30311" spans="174:174" x14ac:dyDescent="0.3">
      <c r="FR30311"/>
    </row>
    <row r="30312" spans="174:174" x14ac:dyDescent="0.3">
      <c r="FR30312"/>
    </row>
    <row r="30313" spans="174:174" x14ac:dyDescent="0.3">
      <c r="FR30313"/>
    </row>
    <row r="30314" spans="174:174" x14ac:dyDescent="0.3">
      <c r="FR30314"/>
    </row>
    <row r="30315" spans="174:174" x14ac:dyDescent="0.3">
      <c r="FR30315"/>
    </row>
    <row r="30316" spans="174:174" x14ac:dyDescent="0.3">
      <c r="FR30316"/>
    </row>
    <row r="30317" spans="174:174" x14ac:dyDescent="0.3">
      <c r="FR30317"/>
    </row>
    <row r="30318" spans="174:174" x14ac:dyDescent="0.3">
      <c r="FR30318"/>
    </row>
    <row r="30319" spans="174:174" x14ac:dyDescent="0.3">
      <c r="FR30319"/>
    </row>
    <row r="30320" spans="174:174" x14ac:dyDescent="0.3">
      <c r="FR30320"/>
    </row>
    <row r="30321" spans="174:174" x14ac:dyDescent="0.3">
      <c r="FR30321"/>
    </row>
    <row r="30322" spans="174:174" x14ac:dyDescent="0.3">
      <c r="FR30322"/>
    </row>
    <row r="30323" spans="174:174" x14ac:dyDescent="0.3">
      <c r="FR30323"/>
    </row>
    <row r="30324" spans="174:174" x14ac:dyDescent="0.3">
      <c r="FR30324"/>
    </row>
    <row r="30325" spans="174:174" x14ac:dyDescent="0.3">
      <c r="FR30325"/>
    </row>
    <row r="30326" spans="174:174" x14ac:dyDescent="0.3">
      <c r="FR30326"/>
    </row>
    <row r="30327" spans="174:174" x14ac:dyDescent="0.3">
      <c r="FR30327"/>
    </row>
    <row r="30328" spans="174:174" x14ac:dyDescent="0.3">
      <c r="FR30328"/>
    </row>
    <row r="30329" spans="174:174" x14ac:dyDescent="0.3">
      <c r="FR30329"/>
    </row>
    <row r="30330" spans="174:174" x14ac:dyDescent="0.3">
      <c r="FR30330"/>
    </row>
    <row r="30331" spans="174:174" x14ac:dyDescent="0.3">
      <c r="FR30331"/>
    </row>
    <row r="30332" spans="174:174" x14ac:dyDescent="0.3">
      <c r="FR30332"/>
    </row>
    <row r="30333" spans="174:174" x14ac:dyDescent="0.3">
      <c r="FR30333"/>
    </row>
    <row r="30334" spans="174:174" x14ac:dyDescent="0.3">
      <c r="FR30334"/>
    </row>
    <row r="30335" spans="174:174" x14ac:dyDescent="0.3">
      <c r="FR30335"/>
    </row>
    <row r="30336" spans="174:174" x14ac:dyDescent="0.3">
      <c r="FR30336"/>
    </row>
    <row r="30337" spans="174:174" x14ac:dyDescent="0.3">
      <c r="FR30337"/>
    </row>
    <row r="30338" spans="174:174" x14ac:dyDescent="0.3">
      <c r="FR30338"/>
    </row>
    <row r="30339" spans="174:174" x14ac:dyDescent="0.3">
      <c r="FR30339"/>
    </row>
    <row r="30340" spans="174:174" x14ac:dyDescent="0.3">
      <c r="FR30340"/>
    </row>
    <row r="30341" spans="174:174" x14ac:dyDescent="0.3">
      <c r="FR30341"/>
    </row>
    <row r="30342" spans="174:174" x14ac:dyDescent="0.3">
      <c r="FR30342"/>
    </row>
    <row r="30343" spans="174:174" x14ac:dyDescent="0.3">
      <c r="FR30343"/>
    </row>
    <row r="30344" spans="174:174" x14ac:dyDescent="0.3">
      <c r="FR30344"/>
    </row>
    <row r="30345" spans="174:174" x14ac:dyDescent="0.3">
      <c r="FR30345"/>
    </row>
    <row r="30346" spans="174:174" x14ac:dyDescent="0.3">
      <c r="FR30346"/>
    </row>
    <row r="30347" spans="174:174" x14ac:dyDescent="0.3">
      <c r="FR30347"/>
    </row>
    <row r="30348" spans="174:174" x14ac:dyDescent="0.3">
      <c r="FR30348"/>
    </row>
    <row r="30349" spans="174:174" x14ac:dyDescent="0.3">
      <c r="FR30349"/>
    </row>
    <row r="30350" spans="174:174" x14ac:dyDescent="0.3">
      <c r="FR30350"/>
    </row>
    <row r="30351" spans="174:174" x14ac:dyDescent="0.3">
      <c r="FR30351"/>
    </row>
    <row r="30352" spans="174:174" x14ac:dyDescent="0.3">
      <c r="FR30352"/>
    </row>
    <row r="30353" spans="174:174" x14ac:dyDescent="0.3">
      <c r="FR30353"/>
    </row>
    <row r="30354" spans="174:174" x14ac:dyDescent="0.3">
      <c r="FR30354"/>
    </row>
    <row r="30355" spans="174:174" x14ac:dyDescent="0.3">
      <c r="FR30355"/>
    </row>
    <row r="30356" spans="174:174" x14ac:dyDescent="0.3">
      <c r="FR30356"/>
    </row>
    <row r="30357" spans="174:174" x14ac:dyDescent="0.3">
      <c r="FR30357"/>
    </row>
    <row r="30358" spans="174:174" x14ac:dyDescent="0.3">
      <c r="FR30358"/>
    </row>
    <row r="30359" spans="174:174" x14ac:dyDescent="0.3">
      <c r="FR30359"/>
    </row>
    <row r="30360" spans="174:174" x14ac:dyDescent="0.3">
      <c r="FR30360"/>
    </row>
    <row r="30361" spans="174:174" x14ac:dyDescent="0.3">
      <c r="FR30361"/>
    </row>
    <row r="30362" spans="174:174" x14ac:dyDescent="0.3">
      <c r="FR30362"/>
    </row>
    <row r="30363" spans="174:174" x14ac:dyDescent="0.3">
      <c r="FR30363"/>
    </row>
    <row r="30364" spans="174:174" x14ac:dyDescent="0.3">
      <c r="FR30364"/>
    </row>
    <row r="30365" spans="174:174" x14ac:dyDescent="0.3">
      <c r="FR30365"/>
    </row>
    <row r="30366" spans="174:174" x14ac:dyDescent="0.3">
      <c r="FR30366"/>
    </row>
    <row r="30367" spans="174:174" x14ac:dyDescent="0.3">
      <c r="FR30367"/>
    </row>
    <row r="30368" spans="174:174" x14ac:dyDescent="0.3">
      <c r="FR30368"/>
    </row>
    <row r="30369" spans="174:174" x14ac:dyDescent="0.3">
      <c r="FR30369"/>
    </row>
    <row r="30370" spans="174:174" x14ac:dyDescent="0.3">
      <c r="FR30370"/>
    </row>
    <row r="30371" spans="174:174" x14ac:dyDescent="0.3">
      <c r="FR30371"/>
    </row>
    <row r="30372" spans="174:174" x14ac:dyDescent="0.3">
      <c r="FR30372"/>
    </row>
    <row r="30373" spans="174:174" x14ac:dyDescent="0.3">
      <c r="FR30373"/>
    </row>
    <row r="30374" spans="174:174" x14ac:dyDescent="0.3">
      <c r="FR30374"/>
    </row>
    <row r="30375" spans="174:174" x14ac:dyDescent="0.3">
      <c r="FR30375"/>
    </row>
    <row r="30376" spans="174:174" x14ac:dyDescent="0.3">
      <c r="FR30376"/>
    </row>
    <row r="30377" spans="174:174" x14ac:dyDescent="0.3">
      <c r="FR30377"/>
    </row>
    <row r="30378" spans="174:174" x14ac:dyDescent="0.3">
      <c r="FR30378"/>
    </row>
    <row r="30379" spans="174:174" x14ac:dyDescent="0.3">
      <c r="FR30379"/>
    </row>
    <row r="30380" spans="174:174" x14ac:dyDescent="0.3">
      <c r="FR30380"/>
    </row>
    <row r="30381" spans="174:174" x14ac:dyDescent="0.3">
      <c r="FR30381"/>
    </row>
    <row r="30382" spans="174:174" x14ac:dyDescent="0.3">
      <c r="FR30382"/>
    </row>
    <row r="30383" spans="174:174" x14ac:dyDescent="0.3">
      <c r="FR30383"/>
    </row>
    <row r="30384" spans="174:174" x14ac:dyDescent="0.3">
      <c r="FR30384"/>
    </row>
    <row r="30385" spans="174:174" x14ac:dyDescent="0.3">
      <c r="FR30385"/>
    </row>
    <row r="30386" spans="174:174" x14ac:dyDescent="0.3">
      <c r="FR30386"/>
    </row>
    <row r="30387" spans="174:174" x14ac:dyDescent="0.3">
      <c r="FR30387"/>
    </row>
    <row r="30388" spans="174:174" x14ac:dyDescent="0.3">
      <c r="FR30388"/>
    </row>
    <row r="30389" spans="174:174" x14ac:dyDescent="0.3">
      <c r="FR30389"/>
    </row>
    <row r="30390" spans="174:174" x14ac:dyDescent="0.3">
      <c r="FR30390"/>
    </row>
    <row r="30391" spans="174:174" x14ac:dyDescent="0.3">
      <c r="FR30391"/>
    </row>
    <row r="30392" spans="174:174" x14ac:dyDescent="0.3">
      <c r="FR30392"/>
    </row>
    <row r="30393" spans="174:174" x14ac:dyDescent="0.3">
      <c r="FR30393"/>
    </row>
    <row r="30394" spans="174:174" x14ac:dyDescent="0.3">
      <c r="FR30394"/>
    </row>
    <row r="30395" spans="174:174" x14ac:dyDescent="0.3">
      <c r="FR30395"/>
    </row>
    <row r="30396" spans="174:174" x14ac:dyDescent="0.3">
      <c r="FR30396"/>
    </row>
    <row r="30397" spans="174:174" x14ac:dyDescent="0.3">
      <c r="FR30397"/>
    </row>
    <row r="30398" spans="174:174" x14ac:dyDescent="0.3">
      <c r="FR30398"/>
    </row>
    <row r="30399" spans="174:174" x14ac:dyDescent="0.3">
      <c r="FR30399"/>
    </row>
    <row r="30400" spans="174:174" x14ac:dyDescent="0.3">
      <c r="FR30400"/>
    </row>
    <row r="30401" spans="174:174" x14ac:dyDescent="0.3">
      <c r="FR30401"/>
    </row>
    <row r="30402" spans="174:174" x14ac:dyDescent="0.3">
      <c r="FR30402"/>
    </row>
    <row r="30403" spans="174:174" x14ac:dyDescent="0.3">
      <c r="FR30403"/>
    </row>
    <row r="30404" spans="174:174" x14ac:dyDescent="0.3">
      <c r="FR30404"/>
    </row>
    <row r="30405" spans="174:174" x14ac:dyDescent="0.3">
      <c r="FR30405"/>
    </row>
    <row r="30406" spans="174:174" x14ac:dyDescent="0.3">
      <c r="FR30406"/>
    </row>
    <row r="30407" spans="174:174" x14ac:dyDescent="0.3">
      <c r="FR30407"/>
    </row>
    <row r="30408" spans="174:174" x14ac:dyDescent="0.3">
      <c r="FR30408"/>
    </row>
    <row r="30409" spans="174:174" x14ac:dyDescent="0.3">
      <c r="FR30409"/>
    </row>
    <row r="30410" spans="174:174" x14ac:dyDescent="0.3">
      <c r="FR30410"/>
    </row>
    <row r="30411" spans="174:174" x14ac:dyDescent="0.3">
      <c r="FR30411"/>
    </row>
    <row r="30412" spans="174:174" x14ac:dyDescent="0.3">
      <c r="FR30412"/>
    </row>
    <row r="30413" spans="174:174" x14ac:dyDescent="0.3">
      <c r="FR30413"/>
    </row>
    <row r="30414" spans="174:174" x14ac:dyDescent="0.3">
      <c r="FR30414"/>
    </row>
    <row r="30415" spans="174:174" x14ac:dyDescent="0.3">
      <c r="FR30415"/>
    </row>
    <row r="30416" spans="174:174" x14ac:dyDescent="0.3">
      <c r="FR30416"/>
    </row>
    <row r="30417" spans="174:174" x14ac:dyDescent="0.3">
      <c r="FR30417"/>
    </row>
    <row r="30418" spans="174:174" x14ac:dyDescent="0.3">
      <c r="FR30418"/>
    </row>
    <row r="30419" spans="174:174" x14ac:dyDescent="0.3">
      <c r="FR30419"/>
    </row>
    <row r="30420" spans="174:174" x14ac:dyDescent="0.3">
      <c r="FR30420"/>
    </row>
    <row r="30421" spans="174:174" x14ac:dyDescent="0.3">
      <c r="FR30421"/>
    </row>
    <row r="30422" spans="174:174" x14ac:dyDescent="0.3">
      <c r="FR30422"/>
    </row>
    <row r="30423" spans="174:174" x14ac:dyDescent="0.3">
      <c r="FR30423"/>
    </row>
    <row r="30424" spans="174:174" x14ac:dyDescent="0.3">
      <c r="FR30424"/>
    </row>
    <row r="30425" spans="174:174" x14ac:dyDescent="0.3">
      <c r="FR30425"/>
    </row>
    <row r="30426" spans="174:174" x14ac:dyDescent="0.3">
      <c r="FR30426"/>
    </row>
    <row r="30427" spans="174:174" x14ac:dyDescent="0.3">
      <c r="FR30427"/>
    </row>
    <row r="30428" spans="174:174" x14ac:dyDescent="0.3">
      <c r="FR30428"/>
    </row>
    <row r="30429" spans="174:174" x14ac:dyDescent="0.3">
      <c r="FR30429"/>
    </row>
    <row r="30430" spans="174:174" x14ac:dyDescent="0.3">
      <c r="FR30430"/>
    </row>
    <row r="30431" spans="174:174" x14ac:dyDescent="0.3">
      <c r="FR30431"/>
    </row>
    <row r="30432" spans="174:174" x14ac:dyDescent="0.3">
      <c r="FR30432"/>
    </row>
    <row r="30433" spans="174:174" x14ac:dyDescent="0.3">
      <c r="FR30433"/>
    </row>
    <row r="30434" spans="174:174" x14ac:dyDescent="0.3">
      <c r="FR30434"/>
    </row>
    <row r="30435" spans="174:174" x14ac:dyDescent="0.3">
      <c r="FR30435"/>
    </row>
    <row r="30436" spans="174:174" x14ac:dyDescent="0.3">
      <c r="FR30436"/>
    </row>
    <row r="30437" spans="174:174" x14ac:dyDescent="0.3">
      <c r="FR30437"/>
    </row>
    <row r="30438" spans="174:174" x14ac:dyDescent="0.3">
      <c r="FR30438"/>
    </row>
    <row r="30439" spans="174:174" x14ac:dyDescent="0.3">
      <c r="FR30439"/>
    </row>
    <row r="30440" spans="174:174" x14ac:dyDescent="0.3">
      <c r="FR30440"/>
    </row>
    <row r="30441" spans="174:174" x14ac:dyDescent="0.3">
      <c r="FR30441"/>
    </row>
    <row r="30442" spans="174:174" x14ac:dyDescent="0.3">
      <c r="FR30442"/>
    </row>
    <row r="30443" spans="174:174" x14ac:dyDescent="0.3">
      <c r="FR30443"/>
    </row>
    <row r="30444" spans="174:174" x14ac:dyDescent="0.3">
      <c r="FR30444"/>
    </row>
    <row r="30445" spans="174:174" x14ac:dyDescent="0.3">
      <c r="FR30445"/>
    </row>
    <row r="30446" spans="174:174" x14ac:dyDescent="0.3">
      <c r="FR30446"/>
    </row>
    <row r="30447" spans="174:174" x14ac:dyDescent="0.3">
      <c r="FR30447"/>
    </row>
    <row r="30448" spans="174:174" x14ac:dyDescent="0.3">
      <c r="FR30448"/>
    </row>
    <row r="30449" spans="174:174" x14ac:dyDescent="0.3">
      <c r="FR30449"/>
    </row>
    <row r="30450" spans="174:174" x14ac:dyDescent="0.3">
      <c r="FR30450"/>
    </row>
    <row r="30451" spans="174:174" x14ac:dyDescent="0.3">
      <c r="FR30451"/>
    </row>
    <row r="30452" spans="174:174" x14ac:dyDescent="0.3">
      <c r="FR30452"/>
    </row>
    <row r="30453" spans="174:174" x14ac:dyDescent="0.3">
      <c r="FR30453"/>
    </row>
    <row r="30454" spans="174:174" x14ac:dyDescent="0.3">
      <c r="FR30454"/>
    </row>
    <row r="30455" spans="174:174" x14ac:dyDescent="0.3">
      <c r="FR30455"/>
    </row>
    <row r="30456" spans="174:174" x14ac:dyDescent="0.3">
      <c r="FR30456"/>
    </row>
    <row r="30457" spans="174:174" x14ac:dyDescent="0.3">
      <c r="FR30457"/>
    </row>
    <row r="30458" spans="174:174" x14ac:dyDescent="0.3">
      <c r="FR30458"/>
    </row>
    <row r="30459" spans="174:174" x14ac:dyDescent="0.3">
      <c r="FR30459"/>
    </row>
    <row r="30460" spans="174:174" x14ac:dyDescent="0.3">
      <c r="FR30460"/>
    </row>
    <row r="30461" spans="174:174" x14ac:dyDescent="0.3">
      <c r="FR30461"/>
    </row>
    <row r="30462" spans="174:174" x14ac:dyDescent="0.3">
      <c r="FR30462"/>
    </row>
    <row r="30463" spans="174:174" x14ac:dyDescent="0.3">
      <c r="FR30463"/>
    </row>
    <row r="30464" spans="174:174" x14ac:dyDescent="0.3">
      <c r="FR30464"/>
    </row>
    <row r="30465" spans="174:174" x14ac:dyDescent="0.3">
      <c r="FR30465"/>
    </row>
    <row r="30466" spans="174:174" x14ac:dyDescent="0.3">
      <c r="FR30466"/>
    </row>
    <row r="30467" spans="174:174" x14ac:dyDescent="0.3">
      <c r="FR30467"/>
    </row>
    <row r="30468" spans="174:174" x14ac:dyDescent="0.3">
      <c r="FR30468"/>
    </row>
    <row r="30469" spans="174:174" x14ac:dyDescent="0.3">
      <c r="FR30469"/>
    </row>
    <row r="30470" spans="174:174" x14ac:dyDescent="0.3">
      <c r="FR30470"/>
    </row>
    <row r="30471" spans="174:174" x14ac:dyDescent="0.3">
      <c r="FR30471"/>
    </row>
    <row r="30472" spans="174:174" x14ac:dyDescent="0.3">
      <c r="FR30472"/>
    </row>
    <row r="30473" spans="174:174" x14ac:dyDescent="0.3">
      <c r="FR30473"/>
    </row>
    <row r="30474" spans="174:174" x14ac:dyDescent="0.3">
      <c r="FR30474"/>
    </row>
    <row r="30475" spans="174:174" x14ac:dyDescent="0.3">
      <c r="FR30475"/>
    </row>
    <row r="30476" spans="174:174" x14ac:dyDescent="0.3">
      <c r="FR30476"/>
    </row>
    <row r="30477" spans="174:174" x14ac:dyDescent="0.3">
      <c r="FR30477"/>
    </row>
    <row r="30478" spans="174:174" x14ac:dyDescent="0.3">
      <c r="FR30478"/>
    </row>
    <row r="30479" spans="174:174" x14ac:dyDescent="0.3">
      <c r="FR30479"/>
    </row>
    <row r="30480" spans="174:174" x14ac:dyDescent="0.3">
      <c r="FR30480"/>
    </row>
    <row r="30481" spans="174:174" x14ac:dyDescent="0.3">
      <c r="FR30481"/>
    </row>
    <row r="30482" spans="174:174" x14ac:dyDescent="0.3">
      <c r="FR30482"/>
    </row>
    <row r="30483" spans="174:174" x14ac:dyDescent="0.3">
      <c r="FR30483"/>
    </row>
    <row r="30484" spans="174:174" x14ac:dyDescent="0.3">
      <c r="FR30484"/>
    </row>
    <row r="30485" spans="174:174" x14ac:dyDescent="0.3">
      <c r="FR30485"/>
    </row>
    <row r="30486" spans="174:174" x14ac:dyDescent="0.3">
      <c r="FR30486"/>
    </row>
    <row r="30487" spans="174:174" x14ac:dyDescent="0.3">
      <c r="FR30487"/>
    </row>
    <row r="30488" spans="174:174" x14ac:dyDescent="0.3">
      <c r="FR30488"/>
    </row>
    <row r="30489" spans="174:174" x14ac:dyDescent="0.3">
      <c r="FR30489"/>
    </row>
    <row r="30490" spans="174:174" x14ac:dyDescent="0.3">
      <c r="FR30490"/>
    </row>
    <row r="30491" spans="174:174" x14ac:dyDescent="0.3">
      <c r="FR30491"/>
    </row>
    <row r="30492" spans="174:174" x14ac:dyDescent="0.3">
      <c r="FR30492"/>
    </row>
    <row r="30493" spans="174:174" x14ac:dyDescent="0.3">
      <c r="FR30493"/>
    </row>
    <row r="30494" spans="174:174" x14ac:dyDescent="0.3">
      <c r="FR30494"/>
    </row>
    <row r="30495" spans="174:174" x14ac:dyDescent="0.3">
      <c r="FR30495"/>
    </row>
    <row r="30496" spans="174:174" x14ac:dyDescent="0.3">
      <c r="FR30496"/>
    </row>
    <row r="30497" spans="174:174" x14ac:dyDescent="0.3">
      <c r="FR30497"/>
    </row>
    <row r="30498" spans="174:174" x14ac:dyDescent="0.3">
      <c r="FR30498"/>
    </row>
    <row r="30499" spans="174:174" x14ac:dyDescent="0.3">
      <c r="FR30499"/>
    </row>
    <row r="30500" spans="174:174" x14ac:dyDescent="0.3">
      <c r="FR30500"/>
    </row>
    <row r="30501" spans="174:174" x14ac:dyDescent="0.3">
      <c r="FR30501"/>
    </row>
    <row r="30502" spans="174:174" x14ac:dyDescent="0.3">
      <c r="FR30502"/>
    </row>
    <row r="30503" spans="174:174" x14ac:dyDescent="0.3">
      <c r="FR30503"/>
    </row>
    <row r="30504" spans="174:174" x14ac:dyDescent="0.3">
      <c r="FR30504"/>
    </row>
    <row r="30505" spans="174:174" x14ac:dyDescent="0.3">
      <c r="FR30505"/>
    </row>
    <row r="30506" spans="174:174" x14ac:dyDescent="0.3">
      <c r="FR30506"/>
    </row>
    <row r="30507" spans="174:174" x14ac:dyDescent="0.3">
      <c r="FR30507"/>
    </row>
    <row r="30508" spans="174:174" x14ac:dyDescent="0.3">
      <c r="FR30508"/>
    </row>
    <row r="30509" spans="174:174" x14ac:dyDescent="0.3">
      <c r="FR30509"/>
    </row>
    <row r="30510" spans="174:174" x14ac:dyDescent="0.3">
      <c r="FR30510"/>
    </row>
    <row r="30511" spans="174:174" x14ac:dyDescent="0.3">
      <c r="FR30511"/>
    </row>
    <row r="30512" spans="174:174" x14ac:dyDescent="0.3">
      <c r="FR30512"/>
    </row>
    <row r="30513" spans="174:174" x14ac:dyDescent="0.3">
      <c r="FR30513"/>
    </row>
    <row r="30514" spans="174:174" x14ac:dyDescent="0.3">
      <c r="FR30514"/>
    </row>
    <row r="30515" spans="174:174" x14ac:dyDescent="0.3">
      <c r="FR30515"/>
    </row>
    <row r="30516" spans="174:174" x14ac:dyDescent="0.3">
      <c r="FR30516"/>
    </row>
    <row r="30517" spans="174:174" x14ac:dyDescent="0.3">
      <c r="FR30517"/>
    </row>
    <row r="30518" spans="174:174" x14ac:dyDescent="0.3">
      <c r="FR30518"/>
    </row>
    <row r="30519" spans="174:174" x14ac:dyDescent="0.3">
      <c r="FR30519"/>
    </row>
    <row r="30520" spans="174:174" x14ac:dyDescent="0.3">
      <c r="FR30520"/>
    </row>
    <row r="30521" spans="174:174" x14ac:dyDescent="0.3">
      <c r="FR30521"/>
    </row>
    <row r="30522" spans="174:174" x14ac:dyDescent="0.3">
      <c r="FR30522"/>
    </row>
    <row r="30523" spans="174:174" x14ac:dyDescent="0.3">
      <c r="FR30523"/>
    </row>
    <row r="30524" spans="174:174" x14ac:dyDescent="0.3">
      <c r="FR30524"/>
    </row>
    <row r="30525" spans="174:174" x14ac:dyDescent="0.3">
      <c r="FR30525"/>
    </row>
    <row r="30526" spans="174:174" x14ac:dyDescent="0.3">
      <c r="FR30526"/>
    </row>
    <row r="30527" spans="174:174" x14ac:dyDescent="0.3">
      <c r="FR30527"/>
    </row>
    <row r="30528" spans="174:174" x14ac:dyDescent="0.3">
      <c r="FR30528"/>
    </row>
    <row r="30529" spans="174:174" x14ac:dyDescent="0.3">
      <c r="FR30529"/>
    </row>
    <row r="30530" spans="174:174" x14ac:dyDescent="0.3">
      <c r="FR30530"/>
    </row>
    <row r="30531" spans="174:174" x14ac:dyDescent="0.3">
      <c r="FR30531"/>
    </row>
    <row r="30532" spans="174:174" x14ac:dyDescent="0.3">
      <c r="FR30532"/>
    </row>
    <row r="30533" spans="174:174" x14ac:dyDescent="0.3">
      <c r="FR30533"/>
    </row>
    <row r="30534" spans="174:174" x14ac:dyDescent="0.3">
      <c r="FR30534"/>
    </row>
    <row r="30535" spans="174:174" x14ac:dyDescent="0.3">
      <c r="FR30535"/>
    </row>
    <row r="30536" spans="174:174" x14ac:dyDescent="0.3">
      <c r="FR30536"/>
    </row>
    <row r="30537" spans="174:174" x14ac:dyDescent="0.3">
      <c r="FR30537"/>
    </row>
    <row r="30538" spans="174:174" x14ac:dyDescent="0.3">
      <c r="FR30538"/>
    </row>
    <row r="30539" spans="174:174" x14ac:dyDescent="0.3">
      <c r="FR30539"/>
    </row>
    <row r="30540" spans="174:174" x14ac:dyDescent="0.3">
      <c r="FR30540"/>
    </row>
    <row r="30541" spans="174:174" x14ac:dyDescent="0.3">
      <c r="FR30541"/>
    </row>
    <row r="30542" spans="174:174" x14ac:dyDescent="0.3">
      <c r="FR30542"/>
    </row>
    <row r="30543" spans="174:174" x14ac:dyDescent="0.3">
      <c r="FR30543"/>
    </row>
    <row r="30544" spans="174:174" x14ac:dyDescent="0.3">
      <c r="FR30544"/>
    </row>
    <row r="30545" spans="174:174" x14ac:dyDescent="0.3">
      <c r="FR30545"/>
    </row>
    <row r="30546" spans="174:174" x14ac:dyDescent="0.3">
      <c r="FR30546"/>
    </row>
    <row r="30547" spans="174:174" x14ac:dyDescent="0.3">
      <c r="FR30547"/>
    </row>
    <row r="30548" spans="174:174" x14ac:dyDescent="0.3">
      <c r="FR30548"/>
    </row>
    <row r="30549" spans="174:174" x14ac:dyDescent="0.3">
      <c r="FR30549"/>
    </row>
    <row r="30550" spans="174:174" x14ac:dyDescent="0.3">
      <c r="FR30550"/>
    </row>
    <row r="30551" spans="174:174" x14ac:dyDescent="0.3">
      <c r="FR30551"/>
    </row>
    <row r="30552" spans="174:174" x14ac:dyDescent="0.3">
      <c r="FR30552"/>
    </row>
    <row r="30553" spans="174:174" x14ac:dyDescent="0.3">
      <c r="FR30553"/>
    </row>
    <row r="30554" spans="174:174" x14ac:dyDescent="0.3">
      <c r="FR30554"/>
    </row>
    <row r="30555" spans="174:174" x14ac:dyDescent="0.3">
      <c r="FR30555"/>
    </row>
    <row r="30556" spans="174:174" x14ac:dyDescent="0.3">
      <c r="FR30556"/>
    </row>
    <row r="30557" spans="174:174" x14ac:dyDescent="0.3">
      <c r="FR30557"/>
    </row>
    <row r="30558" spans="174:174" x14ac:dyDescent="0.3">
      <c r="FR30558"/>
    </row>
    <row r="30559" spans="174:174" x14ac:dyDescent="0.3">
      <c r="FR30559"/>
    </row>
    <row r="30560" spans="174:174" x14ac:dyDescent="0.3">
      <c r="FR30560"/>
    </row>
    <row r="30561" spans="174:174" x14ac:dyDescent="0.3">
      <c r="FR30561"/>
    </row>
    <row r="30562" spans="174:174" x14ac:dyDescent="0.3">
      <c r="FR30562"/>
    </row>
    <row r="30563" spans="174:174" x14ac:dyDescent="0.3">
      <c r="FR30563"/>
    </row>
    <row r="30564" spans="174:174" x14ac:dyDescent="0.3">
      <c r="FR30564"/>
    </row>
    <row r="30565" spans="174:174" x14ac:dyDescent="0.3">
      <c r="FR30565"/>
    </row>
    <row r="30566" spans="174:174" x14ac:dyDescent="0.3">
      <c r="FR30566"/>
    </row>
    <row r="30567" spans="174:174" x14ac:dyDescent="0.3">
      <c r="FR30567"/>
    </row>
    <row r="30568" spans="174:174" x14ac:dyDescent="0.3">
      <c r="FR30568"/>
    </row>
    <row r="30569" spans="174:174" x14ac:dyDescent="0.3">
      <c r="FR30569"/>
    </row>
    <row r="30570" spans="174:174" x14ac:dyDescent="0.3">
      <c r="FR30570"/>
    </row>
    <row r="30571" spans="174:174" x14ac:dyDescent="0.3">
      <c r="FR30571"/>
    </row>
    <row r="30572" spans="174:174" x14ac:dyDescent="0.3">
      <c r="FR30572"/>
    </row>
    <row r="30573" spans="174:174" x14ac:dyDescent="0.3">
      <c r="FR30573"/>
    </row>
    <row r="30574" spans="174:174" x14ac:dyDescent="0.3">
      <c r="FR30574"/>
    </row>
    <row r="30575" spans="174:174" x14ac:dyDescent="0.3">
      <c r="FR30575"/>
    </row>
    <row r="30576" spans="174:174" x14ac:dyDescent="0.3">
      <c r="FR30576"/>
    </row>
    <row r="30577" spans="174:174" x14ac:dyDescent="0.3">
      <c r="FR30577"/>
    </row>
    <row r="30578" spans="174:174" x14ac:dyDescent="0.3">
      <c r="FR30578"/>
    </row>
    <row r="30579" spans="174:174" x14ac:dyDescent="0.3">
      <c r="FR30579"/>
    </row>
    <row r="30580" spans="174:174" x14ac:dyDescent="0.3">
      <c r="FR30580"/>
    </row>
    <row r="30581" spans="174:174" x14ac:dyDescent="0.3">
      <c r="FR30581"/>
    </row>
    <row r="30582" spans="174:174" x14ac:dyDescent="0.3">
      <c r="FR30582"/>
    </row>
    <row r="30583" spans="174:174" x14ac:dyDescent="0.3">
      <c r="FR30583"/>
    </row>
    <row r="30584" spans="174:174" x14ac:dyDescent="0.3">
      <c r="FR30584"/>
    </row>
    <row r="30585" spans="174:174" x14ac:dyDescent="0.3">
      <c r="FR30585"/>
    </row>
    <row r="30586" spans="174:174" x14ac:dyDescent="0.3">
      <c r="FR30586"/>
    </row>
    <row r="30587" spans="174:174" x14ac:dyDescent="0.3">
      <c r="FR30587"/>
    </row>
    <row r="30588" spans="174:174" x14ac:dyDescent="0.3">
      <c r="FR30588"/>
    </row>
    <row r="30589" spans="174:174" x14ac:dyDescent="0.3">
      <c r="FR30589"/>
    </row>
    <row r="30590" spans="174:174" x14ac:dyDescent="0.3">
      <c r="FR30590"/>
    </row>
    <row r="30591" spans="174:174" x14ac:dyDescent="0.3">
      <c r="FR30591"/>
    </row>
    <row r="30592" spans="174:174" x14ac:dyDescent="0.3">
      <c r="FR30592"/>
    </row>
    <row r="30593" spans="174:174" x14ac:dyDescent="0.3">
      <c r="FR30593"/>
    </row>
    <row r="30594" spans="174:174" x14ac:dyDescent="0.3">
      <c r="FR30594"/>
    </row>
    <row r="30595" spans="174:174" x14ac:dyDescent="0.3">
      <c r="FR30595"/>
    </row>
    <row r="30596" spans="174:174" x14ac:dyDescent="0.3">
      <c r="FR30596"/>
    </row>
    <row r="30597" spans="174:174" x14ac:dyDescent="0.3">
      <c r="FR30597"/>
    </row>
    <row r="30598" spans="174:174" x14ac:dyDescent="0.3">
      <c r="FR30598"/>
    </row>
    <row r="30599" spans="174:174" x14ac:dyDescent="0.3">
      <c r="FR30599"/>
    </row>
    <row r="30600" spans="174:174" x14ac:dyDescent="0.3">
      <c r="FR30600"/>
    </row>
    <row r="30601" spans="174:174" x14ac:dyDescent="0.3">
      <c r="FR30601"/>
    </row>
    <row r="30602" spans="174:174" x14ac:dyDescent="0.3">
      <c r="FR30602"/>
    </row>
    <row r="30603" spans="174:174" x14ac:dyDescent="0.3">
      <c r="FR30603"/>
    </row>
    <row r="30604" spans="174:174" x14ac:dyDescent="0.3">
      <c r="FR30604"/>
    </row>
    <row r="30605" spans="174:174" x14ac:dyDescent="0.3">
      <c r="FR30605"/>
    </row>
    <row r="30606" spans="174:174" x14ac:dyDescent="0.3">
      <c r="FR30606"/>
    </row>
    <row r="30607" spans="174:174" x14ac:dyDescent="0.3">
      <c r="FR30607"/>
    </row>
    <row r="30608" spans="174:174" x14ac:dyDescent="0.3">
      <c r="FR30608"/>
    </row>
    <row r="30609" spans="174:174" x14ac:dyDescent="0.3">
      <c r="FR30609"/>
    </row>
    <row r="30610" spans="174:174" x14ac:dyDescent="0.3">
      <c r="FR30610"/>
    </row>
    <row r="30611" spans="174:174" x14ac:dyDescent="0.3">
      <c r="FR30611"/>
    </row>
    <row r="30612" spans="174:174" x14ac:dyDescent="0.3">
      <c r="FR30612"/>
    </row>
    <row r="30613" spans="174:174" x14ac:dyDescent="0.3">
      <c r="FR30613"/>
    </row>
    <row r="30614" spans="174:174" x14ac:dyDescent="0.3">
      <c r="FR30614"/>
    </row>
    <row r="30615" spans="174:174" x14ac:dyDescent="0.3">
      <c r="FR30615"/>
    </row>
    <row r="30616" spans="174:174" x14ac:dyDescent="0.3">
      <c r="FR30616"/>
    </row>
    <row r="30617" spans="174:174" x14ac:dyDescent="0.3">
      <c r="FR30617"/>
    </row>
    <row r="30618" spans="174:174" x14ac:dyDescent="0.3">
      <c r="FR30618"/>
    </row>
    <row r="30619" spans="174:174" x14ac:dyDescent="0.3">
      <c r="FR30619"/>
    </row>
    <row r="30620" spans="174:174" x14ac:dyDescent="0.3">
      <c r="FR30620"/>
    </row>
    <row r="30621" spans="174:174" x14ac:dyDescent="0.3">
      <c r="FR30621"/>
    </row>
    <row r="30622" spans="174:174" x14ac:dyDescent="0.3">
      <c r="FR30622"/>
    </row>
    <row r="30623" spans="174:174" x14ac:dyDescent="0.3">
      <c r="FR30623"/>
    </row>
    <row r="30624" spans="174:174" x14ac:dyDescent="0.3">
      <c r="FR30624"/>
    </row>
    <row r="30625" spans="174:174" x14ac:dyDescent="0.3">
      <c r="FR30625"/>
    </row>
    <row r="30626" spans="174:174" x14ac:dyDescent="0.3">
      <c r="FR30626"/>
    </row>
    <row r="30627" spans="174:174" x14ac:dyDescent="0.3">
      <c r="FR30627"/>
    </row>
    <row r="30628" spans="174:174" x14ac:dyDescent="0.3">
      <c r="FR30628"/>
    </row>
    <row r="30629" spans="174:174" x14ac:dyDescent="0.3">
      <c r="FR30629"/>
    </row>
    <row r="30630" spans="174:174" x14ac:dyDescent="0.3">
      <c r="FR30630"/>
    </row>
    <row r="30631" spans="174:174" x14ac:dyDescent="0.3">
      <c r="FR30631"/>
    </row>
    <row r="30632" spans="174:174" x14ac:dyDescent="0.3">
      <c r="FR30632"/>
    </row>
    <row r="30633" spans="174:174" x14ac:dyDescent="0.3">
      <c r="FR30633"/>
    </row>
    <row r="30634" spans="174:174" x14ac:dyDescent="0.3">
      <c r="FR30634"/>
    </row>
    <row r="30635" spans="174:174" x14ac:dyDescent="0.3">
      <c r="FR30635"/>
    </row>
    <row r="30636" spans="174:174" x14ac:dyDescent="0.3">
      <c r="FR30636"/>
    </row>
    <row r="30637" spans="174:174" x14ac:dyDescent="0.3">
      <c r="FR30637"/>
    </row>
    <row r="30638" spans="174:174" x14ac:dyDescent="0.3">
      <c r="FR30638"/>
    </row>
    <row r="30639" spans="174:174" x14ac:dyDescent="0.3">
      <c r="FR30639"/>
    </row>
    <row r="30640" spans="174:174" x14ac:dyDescent="0.3">
      <c r="FR30640"/>
    </row>
    <row r="30641" spans="174:174" x14ac:dyDescent="0.3">
      <c r="FR30641"/>
    </row>
    <row r="30642" spans="174:174" x14ac:dyDescent="0.3">
      <c r="FR30642"/>
    </row>
    <row r="30643" spans="174:174" x14ac:dyDescent="0.3">
      <c r="FR30643"/>
    </row>
    <row r="30644" spans="174:174" x14ac:dyDescent="0.3">
      <c r="FR30644"/>
    </row>
    <row r="30645" spans="174:174" x14ac:dyDescent="0.3">
      <c r="FR30645"/>
    </row>
    <row r="30646" spans="174:174" x14ac:dyDescent="0.3">
      <c r="FR30646"/>
    </row>
    <row r="30647" spans="174:174" x14ac:dyDescent="0.3">
      <c r="FR30647"/>
    </row>
    <row r="30648" spans="174:174" x14ac:dyDescent="0.3">
      <c r="FR30648"/>
    </row>
    <row r="30649" spans="174:174" x14ac:dyDescent="0.3">
      <c r="FR30649"/>
    </row>
    <row r="30650" spans="174:174" x14ac:dyDescent="0.3">
      <c r="FR30650"/>
    </row>
    <row r="30651" spans="174:174" x14ac:dyDescent="0.3">
      <c r="FR30651"/>
    </row>
    <row r="30652" spans="174:174" x14ac:dyDescent="0.3">
      <c r="FR30652"/>
    </row>
    <row r="30653" spans="174:174" x14ac:dyDescent="0.3">
      <c r="FR30653"/>
    </row>
    <row r="30654" spans="174:174" x14ac:dyDescent="0.3">
      <c r="FR30654"/>
    </row>
    <row r="30655" spans="174:174" x14ac:dyDescent="0.3">
      <c r="FR30655"/>
    </row>
    <row r="30656" spans="174:174" x14ac:dyDescent="0.3">
      <c r="FR30656"/>
    </row>
    <row r="30657" spans="174:174" x14ac:dyDescent="0.3">
      <c r="FR30657"/>
    </row>
    <row r="30658" spans="174:174" x14ac:dyDescent="0.3">
      <c r="FR30658"/>
    </row>
    <row r="30659" spans="174:174" x14ac:dyDescent="0.3">
      <c r="FR30659"/>
    </row>
    <row r="30660" spans="174:174" x14ac:dyDescent="0.3">
      <c r="FR30660"/>
    </row>
    <row r="30661" spans="174:174" x14ac:dyDescent="0.3">
      <c r="FR30661"/>
    </row>
    <row r="30662" spans="174:174" x14ac:dyDescent="0.3">
      <c r="FR30662"/>
    </row>
    <row r="30663" spans="174:174" x14ac:dyDescent="0.3">
      <c r="FR30663"/>
    </row>
    <row r="30664" spans="174:174" x14ac:dyDescent="0.3">
      <c r="FR30664"/>
    </row>
    <row r="30665" spans="174:174" x14ac:dyDescent="0.3">
      <c r="FR30665"/>
    </row>
    <row r="30666" spans="174:174" x14ac:dyDescent="0.3">
      <c r="FR30666"/>
    </row>
    <row r="30667" spans="174:174" x14ac:dyDescent="0.3">
      <c r="FR30667"/>
    </row>
    <row r="30668" spans="174:174" x14ac:dyDescent="0.3">
      <c r="FR30668"/>
    </row>
    <row r="30669" spans="174:174" x14ac:dyDescent="0.3">
      <c r="FR30669"/>
    </row>
    <row r="30670" spans="174:174" x14ac:dyDescent="0.3">
      <c r="FR30670"/>
    </row>
    <row r="30671" spans="174:174" x14ac:dyDescent="0.3">
      <c r="FR30671"/>
    </row>
    <row r="30672" spans="174:174" x14ac:dyDescent="0.3">
      <c r="FR30672"/>
    </row>
    <row r="30673" spans="174:174" x14ac:dyDescent="0.3">
      <c r="FR30673"/>
    </row>
    <row r="30674" spans="174:174" x14ac:dyDescent="0.3">
      <c r="FR30674"/>
    </row>
    <row r="30675" spans="174:174" x14ac:dyDescent="0.3">
      <c r="FR30675"/>
    </row>
    <row r="30676" spans="174:174" x14ac:dyDescent="0.3">
      <c r="FR30676"/>
    </row>
    <row r="30677" spans="174:174" x14ac:dyDescent="0.3">
      <c r="FR30677"/>
    </row>
    <row r="30678" spans="174:174" x14ac:dyDescent="0.3">
      <c r="FR30678"/>
    </row>
    <row r="30679" spans="174:174" x14ac:dyDescent="0.3">
      <c r="FR30679"/>
    </row>
    <row r="30680" spans="174:174" x14ac:dyDescent="0.3">
      <c r="FR30680"/>
    </row>
    <row r="30681" spans="174:174" x14ac:dyDescent="0.3">
      <c r="FR30681"/>
    </row>
    <row r="30682" spans="174:174" x14ac:dyDescent="0.3">
      <c r="FR30682"/>
    </row>
    <row r="30683" spans="174:174" x14ac:dyDescent="0.3">
      <c r="FR30683"/>
    </row>
    <row r="30684" spans="174:174" x14ac:dyDescent="0.3">
      <c r="FR30684"/>
    </row>
    <row r="30685" spans="174:174" x14ac:dyDescent="0.3">
      <c r="FR30685"/>
    </row>
    <row r="30686" spans="174:174" x14ac:dyDescent="0.3">
      <c r="FR30686"/>
    </row>
    <row r="30687" spans="174:174" x14ac:dyDescent="0.3">
      <c r="FR30687"/>
    </row>
    <row r="30688" spans="174:174" x14ac:dyDescent="0.3">
      <c r="FR30688"/>
    </row>
    <row r="30689" spans="174:174" x14ac:dyDescent="0.3">
      <c r="FR30689"/>
    </row>
    <row r="30690" spans="174:174" x14ac:dyDescent="0.3">
      <c r="FR30690"/>
    </row>
    <row r="30691" spans="174:174" x14ac:dyDescent="0.3">
      <c r="FR30691"/>
    </row>
    <row r="30692" spans="174:174" x14ac:dyDescent="0.3">
      <c r="FR30692"/>
    </row>
    <row r="30693" spans="174:174" x14ac:dyDescent="0.3">
      <c r="FR30693"/>
    </row>
    <row r="30694" spans="174:174" x14ac:dyDescent="0.3">
      <c r="FR30694"/>
    </row>
    <row r="30695" spans="174:174" x14ac:dyDescent="0.3">
      <c r="FR30695"/>
    </row>
    <row r="30696" spans="174:174" x14ac:dyDescent="0.3">
      <c r="FR30696"/>
    </row>
    <row r="30697" spans="174:174" x14ac:dyDescent="0.3">
      <c r="FR30697"/>
    </row>
    <row r="30698" spans="174:174" x14ac:dyDescent="0.3">
      <c r="FR30698"/>
    </row>
    <row r="30699" spans="174:174" x14ac:dyDescent="0.3">
      <c r="FR30699"/>
    </row>
    <row r="30700" spans="174:174" x14ac:dyDescent="0.3">
      <c r="FR30700"/>
    </row>
    <row r="30701" spans="174:174" x14ac:dyDescent="0.3">
      <c r="FR30701"/>
    </row>
    <row r="30702" spans="174:174" x14ac:dyDescent="0.3">
      <c r="FR30702"/>
    </row>
    <row r="30703" spans="174:174" x14ac:dyDescent="0.3">
      <c r="FR30703"/>
    </row>
    <row r="30704" spans="174:174" x14ac:dyDescent="0.3">
      <c r="FR30704"/>
    </row>
    <row r="30705" spans="174:174" x14ac:dyDescent="0.3">
      <c r="FR30705"/>
    </row>
    <row r="30706" spans="174:174" x14ac:dyDescent="0.3">
      <c r="FR30706"/>
    </row>
    <row r="30707" spans="174:174" x14ac:dyDescent="0.3">
      <c r="FR30707"/>
    </row>
    <row r="30708" spans="174:174" x14ac:dyDescent="0.3">
      <c r="FR30708"/>
    </row>
    <row r="30709" spans="174:174" x14ac:dyDescent="0.3">
      <c r="FR30709"/>
    </row>
    <row r="30710" spans="174:174" x14ac:dyDescent="0.3">
      <c r="FR30710"/>
    </row>
    <row r="30711" spans="174:174" x14ac:dyDescent="0.3">
      <c r="FR30711"/>
    </row>
    <row r="30712" spans="174:174" x14ac:dyDescent="0.3">
      <c r="FR30712"/>
    </row>
    <row r="30713" spans="174:174" x14ac:dyDescent="0.3">
      <c r="FR30713"/>
    </row>
    <row r="30714" spans="174:174" x14ac:dyDescent="0.3">
      <c r="FR30714"/>
    </row>
    <row r="30715" spans="174:174" x14ac:dyDescent="0.3">
      <c r="FR30715"/>
    </row>
    <row r="30716" spans="174:174" x14ac:dyDescent="0.3">
      <c r="FR30716"/>
    </row>
    <row r="30717" spans="174:174" x14ac:dyDescent="0.3">
      <c r="FR30717"/>
    </row>
    <row r="30718" spans="174:174" x14ac:dyDescent="0.3">
      <c r="FR30718"/>
    </row>
    <row r="30719" spans="174:174" x14ac:dyDescent="0.3">
      <c r="FR30719"/>
    </row>
    <row r="30720" spans="174:174" x14ac:dyDescent="0.3">
      <c r="FR30720"/>
    </row>
    <row r="30721" spans="174:174" x14ac:dyDescent="0.3">
      <c r="FR30721"/>
    </row>
    <row r="30722" spans="174:174" x14ac:dyDescent="0.3">
      <c r="FR30722"/>
    </row>
    <row r="30723" spans="174:174" x14ac:dyDescent="0.3">
      <c r="FR30723"/>
    </row>
    <row r="30724" spans="174:174" x14ac:dyDescent="0.3">
      <c r="FR30724"/>
    </row>
    <row r="30725" spans="174:174" x14ac:dyDescent="0.3">
      <c r="FR30725"/>
    </row>
    <row r="30726" spans="174:174" x14ac:dyDescent="0.3">
      <c r="FR30726"/>
    </row>
    <row r="30727" spans="174:174" x14ac:dyDescent="0.3">
      <c r="FR30727"/>
    </row>
    <row r="30728" spans="174:174" x14ac:dyDescent="0.3">
      <c r="FR30728"/>
    </row>
    <row r="30729" spans="174:174" x14ac:dyDescent="0.3">
      <c r="FR30729"/>
    </row>
    <row r="30730" spans="174:174" x14ac:dyDescent="0.3">
      <c r="FR30730"/>
    </row>
    <row r="30731" spans="174:174" x14ac:dyDescent="0.3">
      <c r="FR30731"/>
    </row>
    <row r="30732" spans="174:174" x14ac:dyDescent="0.3">
      <c r="FR30732"/>
    </row>
    <row r="30733" spans="174:174" x14ac:dyDescent="0.3">
      <c r="FR30733"/>
    </row>
    <row r="30734" spans="174:174" x14ac:dyDescent="0.3">
      <c r="FR30734"/>
    </row>
    <row r="30735" spans="174:174" x14ac:dyDescent="0.3">
      <c r="FR30735"/>
    </row>
    <row r="30736" spans="174:174" x14ac:dyDescent="0.3">
      <c r="FR30736"/>
    </row>
    <row r="30737" spans="174:174" x14ac:dyDescent="0.3">
      <c r="FR30737"/>
    </row>
    <row r="30738" spans="174:174" x14ac:dyDescent="0.3">
      <c r="FR30738"/>
    </row>
    <row r="30739" spans="174:174" x14ac:dyDescent="0.3">
      <c r="FR30739"/>
    </row>
    <row r="30740" spans="174:174" x14ac:dyDescent="0.3">
      <c r="FR30740"/>
    </row>
    <row r="30741" spans="174:174" x14ac:dyDescent="0.3">
      <c r="FR30741"/>
    </row>
    <row r="30742" spans="174:174" x14ac:dyDescent="0.3">
      <c r="FR30742"/>
    </row>
    <row r="30743" spans="174:174" x14ac:dyDescent="0.3">
      <c r="FR30743"/>
    </row>
    <row r="30744" spans="174:174" x14ac:dyDescent="0.3">
      <c r="FR30744"/>
    </row>
    <row r="30745" spans="174:174" x14ac:dyDescent="0.3">
      <c r="FR30745"/>
    </row>
    <row r="30746" spans="174:174" x14ac:dyDescent="0.3">
      <c r="FR30746"/>
    </row>
    <row r="30747" spans="174:174" x14ac:dyDescent="0.3">
      <c r="FR30747"/>
    </row>
    <row r="30748" spans="174:174" x14ac:dyDescent="0.3">
      <c r="FR30748"/>
    </row>
    <row r="30749" spans="174:174" x14ac:dyDescent="0.3">
      <c r="FR30749"/>
    </row>
    <row r="30750" spans="174:174" x14ac:dyDescent="0.3">
      <c r="FR30750"/>
    </row>
    <row r="30751" spans="174:174" x14ac:dyDescent="0.3">
      <c r="FR30751"/>
    </row>
    <row r="30752" spans="174:174" x14ac:dyDescent="0.3">
      <c r="FR30752"/>
    </row>
    <row r="30753" spans="174:174" x14ac:dyDescent="0.3">
      <c r="FR30753"/>
    </row>
    <row r="30754" spans="174:174" x14ac:dyDescent="0.3">
      <c r="FR30754"/>
    </row>
    <row r="30755" spans="174:174" x14ac:dyDescent="0.3">
      <c r="FR30755"/>
    </row>
    <row r="30756" spans="174:174" x14ac:dyDescent="0.3">
      <c r="FR30756"/>
    </row>
    <row r="30757" spans="174:174" x14ac:dyDescent="0.3">
      <c r="FR30757"/>
    </row>
    <row r="30758" spans="174:174" x14ac:dyDescent="0.3">
      <c r="FR30758"/>
    </row>
    <row r="30759" spans="174:174" x14ac:dyDescent="0.3">
      <c r="FR30759"/>
    </row>
    <row r="30760" spans="174:174" x14ac:dyDescent="0.3">
      <c r="FR30760"/>
    </row>
    <row r="30761" spans="174:174" x14ac:dyDescent="0.3">
      <c r="FR30761"/>
    </row>
    <row r="30762" spans="174:174" x14ac:dyDescent="0.3">
      <c r="FR30762"/>
    </row>
    <row r="30763" spans="174:174" x14ac:dyDescent="0.3">
      <c r="FR30763"/>
    </row>
    <row r="30764" spans="174:174" x14ac:dyDescent="0.3">
      <c r="FR30764"/>
    </row>
    <row r="30765" spans="174:174" x14ac:dyDescent="0.3">
      <c r="FR30765"/>
    </row>
    <row r="30766" spans="174:174" x14ac:dyDescent="0.3">
      <c r="FR30766"/>
    </row>
    <row r="30767" spans="174:174" x14ac:dyDescent="0.3">
      <c r="FR30767"/>
    </row>
    <row r="30768" spans="174:174" x14ac:dyDescent="0.3">
      <c r="FR30768"/>
    </row>
    <row r="30769" spans="174:174" x14ac:dyDescent="0.3">
      <c r="FR30769"/>
    </row>
    <row r="30770" spans="174:174" x14ac:dyDescent="0.3">
      <c r="FR30770"/>
    </row>
    <row r="30771" spans="174:174" x14ac:dyDescent="0.3">
      <c r="FR30771"/>
    </row>
    <row r="30772" spans="174:174" x14ac:dyDescent="0.3">
      <c r="FR30772"/>
    </row>
    <row r="30773" spans="174:174" x14ac:dyDescent="0.3">
      <c r="FR30773"/>
    </row>
    <row r="30774" spans="174:174" x14ac:dyDescent="0.3">
      <c r="FR30774"/>
    </row>
    <row r="30775" spans="174:174" x14ac:dyDescent="0.3">
      <c r="FR30775"/>
    </row>
    <row r="30776" spans="174:174" x14ac:dyDescent="0.3">
      <c r="FR30776"/>
    </row>
    <row r="30777" spans="174:174" x14ac:dyDescent="0.3">
      <c r="FR30777"/>
    </row>
    <row r="30778" spans="174:174" x14ac:dyDescent="0.3">
      <c r="FR30778"/>
    </row>
    <row r="30779" spans="174:174" x14ac:dyDescent="0.3">
      <c r="FR30779"/>
    </row>
    <row r="30780" spans="174:174" x14ac:dyDescent="0.3">
      <c r="FR30780"/>
    </row>
    <row r="30781" spans="174:174" x14ac:dyDescent="0.3">
      <c r="FR30781"/>
    </row>
    <row r="30782" spans="174:174" x14ac:dyDescent="0.3">
      <c r="FR30782"/>
    </row>
    <row r="30783" spans="174:174" x14ac:dyDescent="0.3">
      <c r="FR30783"/>
    </row>
    <row r="30784" spans="174:174" x14ac:dyDescent="0.3">
      <c r="FR30784"/>
    </row>
    <row r="30785" spans="174:174" x14ac:dyDescent="0.3">
      <c r="FR30785"/>
    </row>
    <row r="30786" spans="174:174" x14ac:dyDescent="0.3">
      <c r="FR30786"/>
    </row>
    <row r="30787" spans="174:174" x14ac:dyDescent="0.3">
      <c r="FR30787"/>
    </row>
    <row r="30788" spans="174:174" x14ac:dyDescent="0.3">
      <c r="FR30788"/>
    </row>
    <row r="30789" spans="174:174" x14ac:dyDescent="0.3">
      <c r="FR30789"/>
    </row>
    <row r="30790" spans="174:174" x14ac:dyDescent="0.3">
      <c r="FR30790"/>
    </row>
    <row r="30791" spans="174:174" x14ac:dyDescent="0.3">
      <c r="FR30791"/>
    </row>
    <row r="30792" spans="174:174" x14ac:dyDescent="0.3">
      <c r="FR30792"/>
    </row>
    <row r="30793" spans="174:174" x14ac:dyDescent="0.3">
      <c r="FR30793"/>
    </row>
    <row r="30794" spans="174:174" x14ac:dyDescent="0.3">
      <c r="FR30794"/>
    </row>
    <row r="30795" spans="174:174" x14ac:dyDescent="0.3">
      <c r="FR30795"/>
    </row>
    <row r="30796" spans="174:174" x14ac:dyDescent="0.3">
      <c r="FR30796"/>
    </row>
    <row r="30797" spans="174:174" x14ac:dyDescent="0.3">
      <c r="FR30797"/>
    </row>
    <row r="30798" spans="174:174" x14ac:dyDescent="0.3">
      <c r="FR30798"/>
    </row>
    <row r="30799" spans="174:174" x14ac:dyDescent="0.3">
      <c r="FR30799"/>
    </row>
    <row r="30800" spans="174:174" x14ac:dyDescent="0.3">
      <c r="FR30800"/>
    </row>
    <row r="30801" spans="174:174" x14ac:dyDescent="0.3">
      <c r="FR30801"/>
    </row>
    <row r="30802" spans="174:174" x14ac:dyDescent="0.3">
      <c r="FR30802"/>
    </row>
    <row r="30803" spans="174:174" x14ac:dyDescent="0.3">
      <c r="FR30803"/>
    </row>
    <row r="30804" spans="174:174" x14ac:dyDescent="0.3">
      <c r="FR30804"/>
    </row>
    <row r="30805" spans="174:174" x14ac:dyDescent="0.3">
      <c r="FR30805"/>
    </row>
    <row r="30806" spans="174:174" x14ac:dyDescent="0.3">
      <c r="FR30806"/>
    </row>
    <row r="30807" spans="174:174" x14ac:dyDescent="0.3">
      <c r="FR30807"/>
    </row>
    <row r="30808" spans="174:174" x14ac:dyDescent="0.3">
      <c r="FR30808"/>
    </row>
    <row r="30809" spans="174:174" x14ac:dyDescent="0.3">
      <c r="FR30809"/>
    </row>
    <row r="30810" spans="174:174" x14ac:dyDescent="0.3">
      <c r="FR30810"/>
    </row>
    <row r="30811" spans="174:174" x14ac:dyDescent="0.3">
      <c r="FR30811"/>
    </row>
    <row r="30812" spans="174:174" x14ac:dyDescent="0.3">
      <c r="FR30812"/>
    </row>
    <row r="30813" spans="174:174" x14ac:dyDescent="0.3">
      <c r="FR30813"/>
    </row>
    <row r="30814" spans="174:174" x14ac:dyDescent="0.3">
      <c r="FR30814"/>
    </row>
    <row r="30815" spans="174:174" x14ac:dyDescent="0.3">
      <c r="FR30815"/>
    </row>
    <row r="30816" spans="174:174" x14ac:dyDescent="0.3">
      <c r="FR30816"/>
    </row>
    <row r="30817" spans="174:174" x14ac:dyDescent="0.3">
      <c r="FR30817"/>
    </row>
    <row r="30818" spans="174:174" x14ac:dyDescent="0.3">
      <c r="FR30818"/>
    </row>
    <row r="30819" spans="174:174" x14ac:dyDescent="0.3">
      <c r="FR30819"/>
    </row>
    <row r="30820" spans="174:174" x14ac:dyDescent="0.3">
      <c r="FR30820"/>
    </row>
    <row r="30821" spans="174:174" x14ac:dyDescent="0.3">
      <c r="FR30821"/>
    </row>
    <row r="30822" spans="174:174" x14ac:dyDescent="0.3">
      <c r="FR30822"/>
    </row>
    <row r="30823" spans="174:174" x14ac:dyDescent="0.3">
      <c r="FR30823"/>
    </row>
    <row r="30824" spans="174:174" x14ac:dyDescent="0.3">
      <c r="FR30824"/>
    </row>
    <row r="30825" spans="174:174" x14ac:dyDescent="0.3">
      <c r="FR30825"/>
    </row>
    <row r="30826" spans="174:174" x14ac:dyDescent="0.3">
      <c r="FR30826"/>
    </row>
    <row r="30827" spans="174:174" x14ac:dyDescent="0.3">
      <c r="FR30827"/>
    </row>
    <row r="30828" spans="174:174" x14ac:dyDescent="0.3">
      <c r="FR30828"/>
    </row>
    <row r="30829" spans="174:174" x14ac:dyDescent="0.3">
      <c r="FR30829"/>
    </row>
    <row r="30830" spans="174:174" x14ac:dyDescent="0.3">
      <c r="FR30830"/>
    </row>
    <row r="30831" spans="174:174" x14ac:dyDescent="0.3">
      <c r="FR30831"/>
    </row>
    <row r="30832" spans="174:174" x14ac:dyDescent="0.3">
      <c r="FR30832"/>
    </row>
    <row r="30833" spans="174:174" x14ac:dyDescent="0.3">
      <c r="FR30833"/>
    </row>
    <row r="30834" spans="174:174" x14ac:dyDescent="0.3">
      <c r="FR30834"/>
    </row>
    <row r="30835" spans="174:174" x14ac:dyDescent="0.3">
      <c r="FR30835"/>
    </row>
    <row r="30836" spans="174:174" x14ac:dyDescent="0.3">
      <c r="FR30836"/>
    </row>
    <row r="30837" spans="174:174" x14ac:dyDescent="0.3">
      <c r="FR30837"/>
    </row>
    <row r="30838" spans="174:174" x14ac:dyDescent="0.3">
      <c r="FR30838"/>
    </row>
    <row r="30839" spans="174:174" x14ac:dyDescent="0.3">
      <c r="FR30839"/>
    </row>
    <row r="30840" spans="174:174" x14ac:dyDescent="0.3">
      <c r="FR30840"/>
    </row>
    <row r="30841" spans="174:174" x14ac:dyDescent="0.3">
      <c r="FR30841"/>
    </row>
    <row r="30842" spans="174:174" x14ac:dyDescent="0.3">
      <c r="FR30842"/>
    </row>
    <row r="30843" spans="174:174" x14ac:dyDescent="0.3">
      <c r="FR30843"/>
    </row>
    <row r="30844" spans="174:174" x14ac:dyDescent="0.3">
      <c r="FR30844"/>
    </row>
    <row r="30845" spans="174:174" x14ac:dyDescent="0.3">
      <c r="FR30845"/>
    </row>
    <row r="30846" spans="174:174" x14ac:dyDescent="0.3">
      <c r="FR30846"/>
    </row>
    <row r="30847" spans="174:174" x14ac:dyDescent="0.3">
      <c r="FR30847"/>
    </row>
    <row r="30848" spans="174:174" x14ac:dyDescent="0.3">
      <c r="FR30848"/>
    </row>
    <row r="30849" spans="174:174" x14ac:dyDescent="0.3">
      <c r="FR30849"/>
    </row>
    <row r="30850" spans="174:174" x14ac:dyDescent="0.3">
      <c r="FR30850"/>
    </row>
    <row r="30851" spans="174:174" x14ac:dyDescent="0.3">
      <c r="FR30851"/>
    </row>
    <row r="30852" spans="174:174" x14ac:dyDescent="0.3">
      <c r="FR30852"/>
    </row>
    <row r="30853" spans="174:174" x14ac:dyDescent="0.3">
      <c r="FR30853"/>
    </row>
    <row r="30854" spans="174:174" x14ac:dyDescent="0.3">
      <c r="FR30854"/>
    </row>
    <row r="30855" spans="174:174" x14ac:dyDescent="0.3">
      <c r="FR30855"/>
    </row>
    <row r="30856" spans="174:174" x14ac:dyDescent="0.3">
      <c r="FR30856"/>
    </row>
    <row r="30857" spans="174:174" x14ac:dyDescent="0.3">
      <c r="FR30857"/>
    </row>
    <row r="30858" spans="174:174" x14ac:dyDescent="0.3">
      <c r="FR30858"/>
    </row>
    <row r="30859" spans="174:174" x14ac:dyDescent="0.3">
      <c r="FR30859"/>
    </row>
    <row r="30860" spans="174:174" x14ac:dyDescent="0.3">
      <c r="FR30860"/>
    </row>
    <row r="30861" spans="174:174" x14ac:dyDescent="0.3">
      <c r="FR30861"/>
    </row>
    <row r="30862" spans="174:174" x14ac:dyDescent="0.3">
      <c r="FR30862"/>
    </row>
    <row r="30863" spans="174:174" x14ac:dyDescent="0.3">
      <c r="FR30863"/>
    </row>
    <row r="30864" spans="174:174" x14ac:dyDescent="0.3">
      <c r="FR30864"/>
    </row>
    <row r="30865" spans="174:174" x14ac:dyDescent="0.3">
      <c r="FR30865"/>
    </row>
    <row r="30866" spans="174:174" x14ac:dyDescent="0.3">
      <c r="FR30866"/>
    </row>
    <row r="30867" spans="174:174" x14ac:dyDescent="0.3">
      <c r="FR30867"/>
    </row>
    <row r="30868" spans="174:174" x14ac:dyDescent="0.3">
      <c r="FR30868"/>
    </row>
    <row r="30869" spans="174:174" x14ac:dyDescent="0.3">
      <c r="FR30869"/>
    </row>
    <row r="30870" spans="174:174" x14ac:dyDescent="0.3">
      <c r="FR30870"/>
    </row>
    <row r="30871" spans="174:174" x14ac:dyDescent="0.3">
      <c r="FR30871"/>
    </row>
    <row r="30872" spans="174:174" x14ac:dyDescent="0.3">
      <c r="FR30872"/>
    </row>
    <row r="30873" spans="174:174" x14ac:dyDescent="0.3">
      <c r="FR30873"/>
    </row>
    <row r="30874" spans="174:174" x14ac:dyDescent="0.3">
      <c r="FR30874"/>
    </row>
    <row r="30875" spans="174:174" x14ac:dyDescent="0.3">
      <c r="FR30875"/>
    </row>
    <row r="30876" spans="174:174" x14ac:dyDescent="0.3">
      <c r="FR30876"/>
    </row>
    <row r="30877" spans="174:174" x14ac:dyDescent="0.3">
      <c r="FR30877"/>
    </row>
    <row r="30878" spans="174:174" x14ac:dyDescent="0.3">
      <c r="FR30878"/>
    </row>
    <row r="30879" spans="174:174" x14ac:dyDescent="0.3">
      <c r="FR30879"/>
    </row>
    <row r="30880" spans="174:174" x14ac:dyDescent="0.3">
      <c r="FR30880"/>
    </row>
    <row r="30881" spans="174:174" x14ac:dyDescent="0.3">
      <c r="FR30881"/>
    </row>
    <row r="30882" spans="174:174" x14ac:dyDescent="0.3">
      <c r="FR30882"/>
    </row>
    <row r="30883" spans="174:174" x14ac:dyDescent="0.3">
      <c r="FR30883"/>
    </row>
    <row r="30884" spans="174:174" x14ac:dyDescent="0.3">
      <c r="FR30884"/>
    </row>
    <row r="30885" spans="174:174" x14ac:dyDescent="0.3">
      <c r="FR30885"/>
    </row>
    <row r="30886" spans="174:174" x14ac:dyDescent="0.3">
      <c r="FR30886"/>
    </row>
    <row r="30887" spans="174:174" x14ac:dyDescent="0.3">
      <c r="FR30887"/>
    </row>
    <row r="30888" spans="174:174" x14ac:dyDescent="0.3">
      <c r="FR30888"/>
    </row>
    <row r="30889" spans="174:174" x14ac:dyDescent="0.3">
      <c r="FR30889"/>
    </row>
    <row r="30890" spans="174:174" x14ac:dyDescent="0.3">
      <c r="FR30890"/>
    </row>
    <row r="30891" spans="174:174" x14ac:dyDescent="0.3">
      <c r="FR30891"/>
    </row>
    <row r="30892" spans="174:174" x14ac:dyDescent="0.3">
      <c r="FR30892"/>
    </row>
    <row r="30893" spans="174:174" x14ac:dyDescent="0.3">
      <c r="FR30893"/>
    </row>
    <row r="30894" spans="174:174" x14ac:dyDescent="0.3">
      <c r="FR30894"/>
    </row>
    <row r="30895" spans="174:174" x14ac:dyDescent="0.3">
      <c r="FR30895"/>
    </row>
    <row r="30896" spans="174:174" x14ac:dyDescent="0.3">
      <c r="FR30896"/>
    </row>
    <row r="30897" spans="174:174" x14ac:dyDescent="0.3">
      <c r="FR30897"/>
    </row>
    <row r="30898" spans="174:174" x14ac:dyDescent="0.3">
      <c r="FR30898"/>
    </row>
    <row r="30899" spans="174:174" x14ac:dyDescent="0.3">
      <c r="FR30899"/>
    </row>
    <row r="30900" spans="174:174" x14ac:dyDescent="0.3">
      <c r="FR30900"/>
    </row>
    <row r="30901" spans="174:174" x14ac:dyDescent="0.3">
      <c r="FR30901"/>
    </row>
    <row r="30902" spans="174:174" x14ac:dyDescent="0.3">
      <c r="FR30902"/>
    </row>
    <row r="30903" spans="174:174" x14ac:dyDescent="0.3">
      <c r="FR30903"/>
    </row>
    <row r="30904" spans="174:174" x14ac:dyDescent="0.3">
      <c r="FR30904"/>
    </row>
    <row r="30905" spans="174:174" x14ac:dyDescent="0.3">
      <c r="FR30905"/>
    </row>
    <row r="30906" spans="174:174" x14ac:dyDescent="0.3">
      <c r="FR30906"/>
    </row>
    <row r="30907" spans="174:174" x14ac:dyDescent="0.3">
      <c r="FR30907"/>
    </row>
    <row r="30908" spans="174:174" x14ac:dyDescent="0.3">
      <c r="FR30908"/>
    </row>
    <row r="30909" spans="174:174" x14ac:dyDescent="0.3">
      <c r="FR30909"/>
    </row>
    <row r="30910" spans="174:174" x14ac:dyDescent="0.3">
      <c r="FR30910"/>
    </row>
    <row r="30911" spans="174:174" x14ac:dyDescent="0.3">
      <c r="FR30911"/>
    </row>
    <row r="30912" spans="174:174" x14ac:dyDescent="0.3">
      <c r="FR30912"/>
    </row>
    <row r="30913" spans="174:174" x14ac:dyDescent="0.3">
      <c r="FR30913"/>
    </row>
    <row r="30914" spans="174:174" x14ac:dyDescent="0.3">
      <c r="FR30914"/>
    </row>
    <row r="30915" spans="174:174" x14ac:dyDescent="0.3">
      <c r="FR30915"/>
    </row>
    <row r="30916" spans="174:174" x14ac:dyDescent="0.3">
      <c r="FR30916"/>
    </row>
    <row r="30917" spans="174:174" x14ac:dyDescent="0.3">
      <c r="FR30917"/>
    </row>
    <row r="30918" spans="174:174" x14ac:dyDescent="0.3">
      <c r="FR30918"/>
    </row>
    <row r="30919" spans="174:174" x14ac:dyDescent="0.3">
      <c r="FR30919"/>
    </row>
    <row r="30920" spans="174:174" x14ac:dyDescent="0.3">
      <c r="FR30920"/>
    </row>
    <row r="30921" spans="174:174" x14ac:dyDescent="0.3">
      <c r="FR30921"/>
    </row>
    <row r="30922" spans="174:174" x14ac:dyDescent="0.3">
      <c r="FR30922"/>
    </row>
    <row r="30923" spans="174:174" x14ac:dyDescent="0.3">
      <c r="FR30923"/>
    </row>
    <row r="30924" spans="174:174" x14ac:dyDescent="0.3">
      <c r="FR30924"/>
    </row>
    <row r="30925" spans="174:174" x14ac:dyDescent="0.3">
      <c r="FR30925"/>
    </row>
    <row r="30926" spans="174:174" x14ac:dyDescent="0.3">
      <c r="FR30926"/>
    </row>
    <row r="30927" spans="174:174" x14ac:dyDescent="0.3">
      <c r="FR30927"/>
    </row>
    <row r="30928" spans="174:174" x14ac:dyDescent="0.3">
      <c r="FR30928"/>
    </row>
    <row r="30929" spans="174:174" x14ac:dyDescent="0.3">
      <c r="FR30929"/>
    </row>
    <row r="30930" spans="174:174" x14ac:dyDescent="0.3">
      <c r="FR30930"/>
    </row>
    <row r="30931" spans="174:174" x14ac:dyDescent="0.3">
      <c r="FR30931"/>
    </row>
    <row r="30932" spans="174:174" x14ac:dyDescent="0.3">
      <c r="FR30932"/>
    </row>
    <row r="30933" spans="174:174" x14ac:dyDescent="0.3">
      <c r="FR30933"/>
    </row>
    <row r="30934" spans="174:174" x14ac:dyDescent="0.3">
      <c r="FR30934"/>
    </row>
    <row r="30935" spans="174:174" x14ac:dyDescent="0.3">
      <c r="FR30935"/>
    </row>
    <row r="30936" spans="174:174" x14ac:dyDescent="0.3">
      <c r="FR30936"/>
    </row>
    <row r="30937" spans="174:174" x14ac:dyDescent="0.3">
      <c r="FR30937"/>
    </row>
    <row r="30938" spans="174:174" x14ac:dyDescent="0.3">
      <c r="FR30938"/>
    </row>
    <row r="30939" spans="174:174" x14ac:dyDescent="0.3">
      <c r="FR30939"/>
    </row>
    <row r="30940" spans="174:174" x14ac:dyDescent="0.3">
      <c r="FR30940"/>
    </row>
    <row r="30941" spans="174:174" x14ac:dyDescent="0.3">
      <c r="FR30941"/>
    </row>
    <row r="30942" spans="174:174" x14ac:dyDescent="0.3">
      <c r="FR30942"/>
    </row>
    <row r="30943" spans="174:174" x14ac:dyDescent="0.3">
      <c r="FR30943"/>
    </row>
    <row r="30944" spans="174:174" x14ac:dyDescent="0.3">
      <c r="FR30944"/>
    </row>
    <row r="30945" spans="174:174" x14ac:dyDescent="0.3">
      <c r="FR30945"/>
    </row>
    <row r="30946" spans="174:174" x14ac:dyDescent="0.3">
      <c r="FR30946"/>
    </row>
    <row r="30947" spans="174:174" x14ac:dyDescent="0.3">
      <c r="FR30947"/>
    </row>
    <row r="30948" spans="174:174" x14ac:dyDescent="0.3">
      <c r="FR30948"/>
    </row>
    <row r="30949" spans="174:174" x14ac:dyDescent="0.3">
      <c r="FR30949"/>
    </row>
    <row r="30950" spans="174:174" x14ac:dyDescent="0.3">
      <c r="FR30950"/>
    </row>
    <row r="30951" spans="174:174" x14ac:dyDescent="0.3">
      <c r="FR30951"/>
    </row>
    <row r="30952" spans="174:174" x14ac:dyDescent="0.3">
      <c r="FR30952"/>
    </row>
    <row r="30953" spans="174:174" x14ac:dyDescent="0.3">
      <c r="FR30953"/>
    </row>
    <row r="30954" spans="174:174" x14ac:dyDescent="0.3">
      <c r="FR30954"/>
    </row>
    <row r="30955" spans="174:174" x14ac:dyDescent="0.3">
      <c r="FR30955"/>
    </row>
    <row r="30956" spans="174:174" x14ac:dyDescent="0.3">
      <c r="FR30956"/>
    </row>
    <row r="30957" spans="174:174" x14ac:dyDescent="0.3">
      <c r="FR30957"/>
    </row>
    <row r="30958" spans="174:174" x14ac:dyDescent="0.3">
      <c r="FR30958"/>
    </row>
    <row r="30959" spans="174:174" x14ac:dyDescent="0.3">
      <c r="FR30959"/>
    </row>
    <row r="30960" spans="174:174" x14ac:dyDescent="0.3">
      <c r="FR30960"/>
    </row>
    <row r="30961" spans="174:174" x14ac:dyDescent="0.3">
      <c r="FR30961"/>
    </row>
    <row r="30962" spans="174:174" x14ac:dyDescent="0.3">
      <c r="FR30962"/>
    </row>
    <row r="30963" spans="174:174" x14ac:dyDescent="0.3">
      <c r="FR30963"/>
    </row>
    <row r="30964" spans="174:174" x14ac:dyDescent="0.3">
      <c r="FR30964"/>
    </row>
    <row r="30965" spans="174:174" x14ac:dyDescent="0.3">
      <c r="FR30965"/>
    </row>
    <row r="30966" spans="174:174" x14ac:dyDescent="0.3">
      <c r="FR30966"/>
    </row>
    <row r="30967" spans="174:174" x14ac:dyDescent="0.3">
      <c r="FR30967"/>
    </row>
    <row r="30968" spans="174:174" x14ac:dyDescent="0.3">
      <c r="FR30968"/>
    </row>
    <row r="30969" spans="174:174" x14ac:dyDescent="0.3">
      <c r="FR30969"/>
    </row>
    <row r="30970" spans="174:174" x14ac:dyDescent="0.3">
      <c r="FR30970"/>
    </row>
    <row r="30971" spans="174:174" x14ac:dyDescent="0.3">
      <c r="FR30971"/>
    </row>
    <row r="30972" spans="174:174" x14ac:dyDescent="0.3">
      <c r="FR30972"/>
    </row>
    <row r="30973" spans="174:174" x14ac:dyDescent="0.3">
      <c r="FR30973"/>
    </row>
    <row r="30974" spans="174:174" x14ac:dyDescent="0.3">
      <c r="FR30974"/>
    </row>
    <row r="30975" spans="174:174" x14ac:dyDescent="0.3">
      <c r="FR30975"/>
    </row>
    <row r="30976" spans="174:174" x14ac:dyDescent="0.3">
      <c r="FR30976"/>
    </row>
    <row r="30977" spans="174:174" x14ac:dyDescent="0.3">
      <c r="FR30977"/>
    </row>
    <row r="30978" spans="174:174" x14ac:dyDescent="0.3">
      <c r="FR30978"/>
    </row>
    <row r="30979" spans="174:174" x14ac:dyDescent="0.3">
      <c r="FR30979"/>
    </row>
    <row r="30980" spans="174:174" x14ac:dyDescent="0.3">
      <c r="FR30980"/>
    </row>
    <row r="30981" spans="174:174" x14ac:dyDescent="0.3">
      <c r="FR30981"/>
    </row>
    <row r="30982" spans="174:174" x14ac:dyDescent="0.3">
      <c r="FR30982"/>
    </row>
    <row r="30983" spans="174:174" x14ac:dyDescent="0.3">
      <c r="FR30983"/>
    </row>
    <row r="30984" spans="174:174" x14ac:dyDescent="0.3">
      <c r="FR30984"/>
    </row>
    <row r="30985" spans="174:174" x14ac:dyDescent="0.3">
      <c r="FR30985"/>
    </row>
    <row r="30986" spans="174:174" x14ac:dyDescent="0.3">
      <c r="FR30986"/>
    </row>
    <row r="30987" spans="174:174" x14ac:dyDescent="0.3">
      <c r="FR30987"/>
    </row>
    <row r="30988" spans="174:174" x14ac:dyDescent="0.3">
      <c r="FR30988"/>
    </row>
    <row r="30989" spans="174:174" x14ac:dyDescent="0.3">
      <c r="FR30989"/>
    </row>
    <row r="30990" spans="174:174" x14ac:dyDescent="0.3">
      <c r="FR30990"/>
    </row>
    <row r="30991" spans="174:174" x14ac:dyDescent="0.3">
      <c r="FR30991"/>
    </row>
    <row r="30992" spans="174:174" x14ac:dyDescent="0.3">
      <c r="FR30992"/>
    </row>
    <row r="30993" spans="174:174" x14ac:dyDescent="0.3">
      <c r="FR30993"/>
    </row>
    <row r="30994" spans="174:174" x14ac:dyDescent="0.3">
      <c r="FR30994"/>
    </row>
    <row r="30995" spans="174:174" x14ac:dyDescent="0.3">
      <c r="FR30995"/>
    </row>
    <row r="30996" spans="174:174" x14ac:dyDescent="0.3">
      <c r="FR30996"/>
    </row>
    <row r="30997" spans="174:174" x14ac:dyDescent="0.3">
      <c r="FR30997"/>
    </row>
    <row r="30998" spans="174:174" x14ac:dyDescent="0.3">
      <c r="FR30998"/>
    </row>
    <row r="30999" spans="174:174" x14ac:dyDescent="0.3">
      <c r="FR30999"/>
    </row>
    <row r="31000" spans="174:174" x14ac:dyDescent="0.3">
      <c r="FR31000"/>
    </row>
    <row r="31001" spans="174:174" x14ac:dyDescent="0.3">
      <c r="FR31001"/>
    </row>
    <row r="31002" spans="174:174" x14ac:dyDescent="0.3">
      <c r="FR31002"/>
    </row>
    <row r="31003" spans="174:174" x14ac:dyDescent="0.3">
      <c r="FR31003"/>
    </row>
    <row r="31004" spans="174:174" x14ac:dyDescent="0.3">
      <c r="FR31004"/>
    </row>
    <row r="31005" spans="174:174" x14ac:dyDescent="0.3">
      <c r="FR31005"/>
    </row>
    <row r="31006" spans="174:174" x14ac:dyDescent="0.3">
      <c r="FR31006"/>
    </row>
    <row r="31007" spans="174:174" x14ac:dyDescent="0.3">
      <c r="FR31007"/>
    </row>
    <row r="31008" spans="174:174" x14ac:dyDescent="0.3">
      <c r="FR31008"/>
    </row>
    <row r="31009" spans="174:174" x14ac:dyDescent="0.3">
      <c r="FR31009"/>
    </row>
    <row r="31010" spans="174:174" x14ac:dyDescent="0.3">
      <c r="FR31010"/>
    </row>
    <row r="31011" spans="174:174" x14ac:dyDescent="0.3">
      <c r="FR31011"/>
    </row>
    <row r="31012" spans="174:174" x14ac:dyDescent="0.3">
      <c r="FR31012"/>
    </row>
    <row r="31013" spans="174:174" x14ac:dyDescent="0.3">
      <c r="FR31013"/>
    </row>
    <row r="31014" spans="174:174" x14ac:dyDescent="0.3">
      <c r="FR31014"/>
    </row>
    <row r="31015" spans="174:174" x14ac:dyDescent="0.3">
      <c r="FR31015"/>
    </row>
    <row r="31016" spans="174:174" x14ac:dyDescent="0.3">
      <c r="FR31016"/>
    </row>
    <row r="31017" spans="174:174" x14ac:dyDescent="0.3">
      <c r="FR31017"/>
    </row>
    <row r="31018" spans="174:174" x14ac:dyDescent="0.3">
      <c r="FR31018"/>
    </row>
    <row r="31019" spans="174:174" x14ac:dyDescent="0.3">
      <c r="FR31019"/>
    </row>
    <row r="31020" spans="174:174" x14ac:dyDescent="0.3">
      <c r="FR31020"/>
    </row>
    <row r="31021" spans="174:174" x14ac:dyDescent="0.3">
      <c r="FR31021"/>
    </row>
    <row r="31022" spans="174:174" x14ac:dyDescent="0.3">
      <c r="FR31022"/>
    </row>
    <row r="31023" spans="174:174" x14ac:dyDescent="0.3">
      <c r="FR31023"/>
    </row>
    <row r="31024" spans="174:174" x14ac:dyDescent="0.3">
      <c r="FR31024"/>
    </row>
    <row r="31025" spans="174:174" x14ac:dyDescent="0.3">
      <c r="FR31025"/>
    </row>
    <row r="31026" spans="174:174" x14ac:dyDescent="0.3">
      <c r="FR31026"/>
    </row>
    <row r="31027" spans="174:174" x14ac:dyDescent="0.3">
      <c r="FR31027"/>
    </row>
    <row r="31028" spans="174:174" x14ac:dyDescent="0.3">
      <c r="FR31028"/>
    </row>
    <row r="31029" spans="174:174" x14ac:dyDescent="0.3">
      <c r="FR31029"/>
    </row>
    <row r="31030" spans="174:174" x14ac:dyDescent="0.3">
      <c r="FR31030"/>
    </row>
    <row r="31031" spans="174:174" x14ac:dyDescent="0.3">
      <c r="FR31031"/>
    </row>
    <row r="31032" spans="174:174" x14ac:dyDescent="0.3">
      <c r="FR31032"/>
    </row>
    <row r="31033" spans="174:174" x14ac:dyDescent="0.3">
      <c r="FR31033"/>
    </row>
    <row r="31034" spans="174:174" x14ac:dyDescent="0.3">
      <c r="FR31034"/>
    </row>
    <row r="31035" spans="174:174" x14ac:dyDescent="0.3">
      <c r="FR31035"/>
    </row>
    <row r="31036" spans="174:174" x14ac:dyDescent="0.3">
      <c r="FR31036"/>
    </row>
    <row r="31037" spans="174:174" x14ac:dyDescent="0.3">
      <c r="FR31037"/>
    </row>
    <row r="31038" spans="174:174" x14ac:dyDescent="0.3">
      <c r="FR31038"/>
    </row>
    <row r="31039" spans="174:174" x14ac:dyDescent="0.3">
      <c r="FR31039"/>
    </row>
    <row r="31040" spans="174:174" x14ac:dyDescent="0.3">
      <c r="FR31040"/>
    </row>
    <row r="31041" spans="174:174" x14ac:dyDescent="0.3">
      <c r="FR31041"/>
    </row>
    <row r="31042" spans="174:174" x14ac:dyDescent="0.3">
      <c r="FR31042"/>
    </row>
    <row r="31043" spans="174:174" x14ac:dyDescent="0.3">
      <c r="FR31043"/>
    </row>
    <row r="31044" spans="174:174" x14ac:dyDescent="0.3">
      <c r="FR31044"/>
    </row>
    <row r="31045" spans="174:174" x14ac:dyDescent="0.3">
      <c r="FR31045"/>
    </row>
    <row r="31046" spans="174:174" x14ac:dyDescent="0.3">
      <c r="FR31046"/>
    </row>
    <row r="31047" spans="174:174" x14ac:dyDescent="0.3">
      <c r="FR31047"/>
    </row>
    <row r="31048" spans="174:174" x14ac:dyDescent="0.3">
      <c r="FR31048"/>
    </row>
    <row r="31049" spans="174:174" x14ac:dyDescent="0.3">
      <c r="FR31049"/>
    </row>
    <row r="31050" spans="174:174" x14ac:dyDescent="0.3">
      <c r="FR31050"/>
    </row>
    <row r="31051" spans="174:174" x14ac:dyDescent="0.3">
      <c r="FR31051"/>
    </row>
    <row r="31052" spans="174:174" x14ac:dyDescent="0.3">
      <c r="FR31052"/>
    </row>
    <row r="31053" spans="174:174" x14ac:dyDescent="0.3">
      <c r="FR31053"/>
    </row>
    <row r="31054" spans="174:174" x14ac:dyDescent="0.3">
      <c r="FR31054"/>
    </row>
    <row r="31055" spans="174:174" x14ac:dyDescent="0.3">
      <c r="FR31055"/>
    </row>
    <row r="31056" spans="174:174" x14ac:dyDescent="0.3">
      <c r="FR31056"/>
    </row>
    <row r="31057" spans="174:174" x14ac:dyDescent="0.3">
      <c r="FR31057"/>
    </row>
    <row r="31058" spans="174:174" x14ac:dyDescent="0.3">
      <c r="FR31058"/>
    </row>
    <row r="31059" spans="174:174" x14ac:dyDescent="0.3">
      <c r="FR31059"/>
    </row>
    <row r="31060" spans="174:174" x14ac:dyDescent="0.3">
      <c r="FR31060"/>
    </row>
    <row r="31061" spans="174:174" x14ac:dyDescent="0.3">
      <c r="FR31061"/>
    </row>
    <row r="31062" spans="174:174" x14ac:dyDescent="0.3">
      <c r="FR31062"/>
    </row>
    <row r="31063" spans="174:174" x14ac:dyDescent="0.3">
      <c r="FR31063"/>
    </row>
    <row r="31064" spans="174:174" x14ac:dyDescent="0.3">
      <c r="FR31064"/>
    </row>
    <row r="31065" spans="174:174" x14ac:dyDescent="0.3">
      <c r="FR31065"/>
    </row>
    <row r="31066" spans="174:174" x14ac:dyDescent="0.3">
      <c r="FR31066"/>
    </row>
    <row r="31067" spans="174:174" x14ac:dyDescent="0.3">
      <c r="FR31067"/>
    </row>
    <row r="31068" spans="174:174" x14ac:dyDescent="0.3">
      <c r="FR31068"/>
    </row>
    <row r="31069" spans="174:174" x14ac:dyDescent="0.3">
      <c r="FR31069"/>
    </row>
    <row r="31070" spans="174:174" x14ac:dyDescent="0.3">
      <c r="FR31070"/>
    </row>
    <row r="31071" spans="174:174" x14ac:dyDescent="0.3">
      <c r="FR31071"/>
    </row>
    <row r="31072" spans="174:174" x14ac:dyDescent="0.3">
      <c r="FR31072"/>
    </row>
    <row r="31073" spans="174:174" x14ac:dyDescent="0.3">
      <c r="FR31073"/>
    </row>
    <row r="31074" spans="174:174" x14ac:dyDescent="0.3">
      <c r="FR31074"/>
    </row>
    <row r="31075" spans="174:174" x14ac:dyDescent="0.3">
      <c r="FR31075"/>
    </row>
    <row r="31076" spans="174:174" x14ac:dyDescent="0.3">
      <c r="FR31076"/>
    </row>
    <row r="31077" spans="174:174" x14ac:dyDescent="0.3">
      <c r="FR31077"/>
    </row>
    <row r="31078" spans="174:174" x14ac:dyDescent="0.3">
      <c r="FR31078"/>
    </row>
    <row r="31079" spans="174:174" x14ac:dyDescent="0.3">
      <c r="FR31079"/>
    </row>
    <row r="31080" spans="174:174" x14ac:dyDescent="0.3">
      <c r="FR31080"/>
    </row>
    <row r="31081" spans="174:174" x14ac:dyDescent="0.3">
      <c r="FR31081"/>
    </row>
    <row r="31082" spans="174:174" x14ac:dyDescent="0.3">
      <c r="FR31082"/>
    </row>
    <row r="31083" spans="174:174" x14ac:dyDescent="0.3">
      <c r="FR31083"/>
    </row>
    <row r="31084" spans="174:174" x14ac:dyDescent="0.3">
      <c r="FR31084"/>
    </row>
    <row r="31085" spans="174:174" x14ac:dyDescent="0.3">
      <c r="FR31085"/>
    </row>
    <row r="31086" spans="174:174" x14ac:dyDescent="0.3">
      <c r="FR31086"/>
    </row>
    <row r="31087" spans="174:174" x14ac:dyDescent="0.3">
      <c r="FR31087"/>
    </row>
    <row r="31088" spans="174:174" x14ac:dyDescent="0.3">
      <c r="FR31088"/>
    </row>
    <row r="31089" spans="174:174" x14ac:dyDescent="0.3">
      <c r="FR31089"/>
    </row>
    <row r="31090" spans="174:174" x14ac:dyDescent="0.3">
      <c r="FR31090"/>
    </row>
    <row r="31091" spans="174:174" x14ac:dyDescent="0.3">
      <c r="FR31091"/>
    </row>
    <row r="31092" spans="174:174" x14ac:dyDescent="0.3">
      <c r="FR31092"/>
    </row>
    <row r="31093" spans="174:174" x14ac:dyDescent="0.3">
      <c r="FR31093"/>
    </row>
    <row r="31094" spans="174:174" x14ac:dyDescent="0.3">
      <c r="FR31094"/>
    </row>
    <row r="31095" spans="174:174" x14ac:dyDescent="0.3">
      <c r="FR31095"/>
    </row>
    <row r="31096" spans="174:174" x14ac:dyDescent="0.3">
      <c r="FR31096"/>
    </row>
    <row r="31097" spans="174:174" x14ac:dyDescent="0.3">
      <c r="FR31097"/>
    </row>
    <row r="31098" spans="174:174" x14ac:dyDescent="0.3">
      <c r="FR31098"/>
    </row>
    <row r="31099" spans="174:174" x14ac:dyDescent="0.3">
      <c r="FR31099"/>
    </row>
    <row r="31100" spans="174:174" x14ac:dyDescent="0.3">
      <c r="FR31100"/>
    </row>
    <row r="31101" spans="174:174" x14ac:dyDescent="0.3">
      <c r="FR31101"/>
    </row>
    <row r="31102" spans="174:174" x14ac:dyDescent="0.3">
      <c r="FR31102"/>
    </row>
    <row r="31103" spans="174:174" x14ac:dyDescent="0.3">
      <c r="FR31103"/>
    </row>
    <row r="31104" spans="174:174" x14ac:dyDescent="0.3">
      <c r="FR31104"/>
    </row>
    <row r="31105" spans="174:174" x14ac:dyDescent="0.3">
      <c r="FR31105"/>
    </row>
    <row r="31106" spans="174:174" x14ac:dyDescent="0.3">
      <c r="FR31106"/>
    </row>
    <row r="31107" spans="174:174" x14ac:dyDescent="0.3">
      <c r="FR31107"/>
    </row>
    <row r="31108" spans="174:174" x14ac:dyDescent="0.3">
      <c r="FR31108"/>
    </row>
    <row r="31109" spans="174:174" x14ac:dyDescent="0.3">
      <c r="FR31109"/>
    </row>
    <row r="31110" spans="174:174" x14ac:dyDescent="0.3">
      <c r="FR31110"/>
    </row>
    <row r="31111" spans="174:174" x14ac:dyDescent="0.3">
      <c r="FR31111"/>
    </row>
    <row r="31112" spans="174:174" x14ac:dyDescent="0.3">
      <c r="FR31112"/>
    </row>
    <row r="31113" spans="174:174" x14ac:dyDescent="0.3">
      <c r="FR31113"/>
    </row>
    <row r="31114" spans="174:174" x14ac:dyDescent="0.3">
      <c r="FR31114"/>
    </row>
    <row r="31115" spans="174:174" x14ac:dyDescent="0.3">
      <c r="FR31115"/>
    </row>
    <row r="31116" spans="174:174" x14ac:dyDescent="0.3">
      <c r="FR31116"/>
    </row>
    <row r="31117" spans="174:174" x14ac:dyDescent="0.3">
      <c r="FR31117"/>
    </row>
    <row r="31118" spans="174:174" x14ac:dyDescent="0.3">
      <c r="FR31118"/>
    </row>
    <row r="31119" spans="174:174" x14ac:dyDescent="0.3">
      <c r="FR31119"/>
    </row>
    <row r="31120" spans="174:174" x14ac:dyDescent="0.3">
      <c r="FR31120"/>
    </row>
    <row r="31121" spans="174:174" x14ac:dyDescent="0.3">
      <c r="FR31121"/>
    </row>
    <row r="31122" spans="174:174" x14ac:dyDescent="0.3">
      <c r="FR31122"/>
    </row>
    <row r="31123" spans="174:174" x14ac:dyDescent="0.3">
      <c r="FR31123"/>
    </row>
    <row r="31124" spans="174:174" x14ac:dyDescent="0.3">
      <c r="FR31124"/>
    </row>
    <row r="31125" spans="174:174" x14ac:dyDescent="0.3">
      <c r="FR31125"/>
    </row>
    <row r="31126" spans="174:174" x14ac:dyDescent="0.3">
      <c r="FR31126"/>
    </row>
    <row r="31127" spans="174:174" x14ac:dyDescent="0.3">
      <c r="FR31127"/>
    </row>
    <row r="31128" spans="174:174" x14ac:dyDescent="0.3">
      <c r="FR31128"/>
    </row>
    <row r="31129" spans="174:174" x14ac:dyDescent="0.3">
      <c r="FR31129"/>
    </row>
    <row r="31130" spans="174:174" x14ac:dyDescent="0.3">
      <c r="FR31130"/>
    </row>
    <row r="31131" spans="174:174" x14ac:dyDescent="0.3">
      <c r="FR31131"/>
    </row>
    <row r="31132" spans="174:174" x14ac:dyDescent="0.3">
      <c r="FR31132"/>
    </row>
    <row r="31133" spans="174:174" x14ac:dyDescent="0.3">
      <c r="FR31133"/>
    </row>
    <row r="31134" spans="174:174" x14ac:dyDescent="0.3">
      <c r="FR31134"/>
    </row>
    <row r="31135" spans="174:174" x14ac:dyDescent="0.3">
      <c r="FR31135"/>
    </row>
    <row r="31136" spans="174:174" x14ac:dyDescent="0.3">
      <c r="FR31136"/>
    </row>
    <row r="31137" spans="174:174" x14ac:dyDescent="0.3">
      <c r="FR31137"/>
    </row>
    <row r="31138" spans="174:174" x14ac:dyDescent="0.3">
      <c r="FR31138"/>
    </row>
    <row r="31139" spans="174:174" x14ac:dyDescent="0.3">
      <c r="FR31139"/>
    </row>
    <row r="31140" spans="174:174" x14ac:dyDescent="0.3">
      <c r="FR31140"/>
    </row>
    <row r="31141" spans="174:174" x14ac:dyDescent="0.3">
      <c r="FR31141"/>
    </row>
    <row r="31142" spans="174:174" x14ac:dyDescent="0.3">
      <c r="FR31142"/>
    </row>
    <row r="31143" spans="174:174" x14ac:dyDescent="0.3">
      <c r="FR31143"/>
    </row>
    <row r="31144" spans="174:174" x14ac:dyDescent="0.3">
      <c r="FR31144"/>
    </row>
    <row r="31145" spans="174:174" x14ac:dyDescent="0.3">
      <c r="FR31145"/>
    </row>
    <row r="31146" spans="174:174" x14ac:dyDescent="0.3">
      <c r="FR31146"/>
    </row>
    <row r="31147" spans="174:174" x14ac:dyDescent="0.3">
      <c r="FR31147"/>
    </row>
    <row r="31148" spans="174:174" x14ac:dyDescent="0.3">
      <c r="FR31148"/>
    </row>
    <row r="31149" spans="174:174" x14ac:dyDescent="0.3">
      <c r="FR31149"/>
    </row>
    <row r="31150" spans="174:174" x14ac:dyDescent="0.3">
      <c r="FR31150"/>
    </row>
    <row r="31151" spans="174:174" x14ac:dyDescent="0.3">
      <c r="FR31151"/>
    </row>
    <row r="31152" spans="174:174" x14ac:dyDescent="0.3">
      <c r="FR31152"/>
    </row>
    <row r="31153" spans="174:174" x14ac:dyDescent="0.3">
      <c r="FR31153"/>
    </row>
    <row r="31154" spans="174:174" x14ac:dyDescent="0.3">
      <c r="FR31154"/>
    </row>
    <row r="31155" spans="174:174" x14ac:dyDescent="0.3">
      <c r="FR31155"/>
    </row>
    <row r="31156" spans="174:174" x14ac:dyDescent="0.3">
      <c r="FR31156"/>
    </row>
    <row r="31157" spans="174:174" x14ac:dyDescent="0.3">
      <c r="FR31157"/>
    </row>
    <row r="31158" spans="174:174" x14ac:dyDescent="0.3">
      <c r="FR31158"/>
    </row>
    <row r="31159" spans="174:174" x14ac:dyDescent="0.3">
      <c r="FR31159"/>
    </row>
    <row r="31160" spans="174:174" x14ac:dyDescent="0.3">
      <c r="FR31160"/>
    </row>
    <row r="31161" spans="174:174" x14ac:dyDescent="0.3">
      <c r="FR31161"/>
    </row>
    <row r="31162" spans="174:174" x14ac:dyDescent="0.3">
      <c r="FR31162"/>
    </row>
    <row r="31163" spans="174:174" x14ac:dyDescent="0.3">
      <c r="FR31163"/>
    </row>
    <row r="31164" spans="174:174" x14ac:dyDescent="0.3">
      <c r="FR31164"/>
    </row>
    <row r="31165" spans="174:174" x14ac:dyDescent="0.3">
      <c r="FR31165"/>
    </row>
    <row r="31166" spans="174:174" x14ac:dyDescent="0.3">
      <c r="FR31166"/>
    </row>
    <row r="31167" spans="174:174" x14ac:dyDescent="0.3">
      <c r="FR31167"/>
    </row>
    <row r="31168" spans="174:174" x14ac:dyDescent="0.3">
      <c r="FR31168"/>
    </row>
    <row r="31169" spans="174:174" x14ac:dyDescent="0.3">
      <c r="FR31169"/>
    </row>
    <row r="31170" spans="174:174" x14ac:dyDescent="0.3">
      <c r="FR31170"/>
    </row>
    <row r="31171" spans="174:174" x14ac:dyDescent="0.3">
      <c r="FR31171"/>
    </row>
    <row r="31172" spans="174:174" x14ac:dyDescent="0.3">
      <c r="FR31172"/>
    </row>
    <row r="31173" spans="174:174" x14ac:dyDescent="0.3">
      <c r="FR31173"/>
    </row>
    <row r="31174" spans="174:174" x14ac:dyDescent="0.3">
      <c r="FR31174"/>
    </row>
    <row r="31175" spans="174:174" x14ac:dyDescent="0.3">
      <c r="FR31175"/>
    </row>
    <row r="31176" spans="174:174" x14ac:dyDescent="0.3">
      <c r="FR31176"/>
    </row>
    <row r="31177" spans="174:174" x14ac:dyDescent="0.3">
      <c r="FR31177"/>
    </row>
    <row r="31178" spans="174:174" x14ac:dyDescent="0.3">
      <c r="FR31178"/>
    </row>
    <row r="31179" spans="174:174" x14ac:dyDescent="0.3">
      <c r="FR31179"/>
    </row>
    <row r="31180" spans="174:174" x14ac:dyDescent="0.3">
      <c r="FR31180"/>
    </row>
    <row r="31181" spans="174:174" x14ac:dyDescent="0.3">
      <c r="FR31181"/>
    </row>
    <row r="31182" spans="174:174" x14ac:dyDescent="0.3">
      <c r="FR31182"/>
    </row>
    <row r="31183" spans="174:174" x14ac:dyDescent="0.3">
      <c r="FR31183"/>
    </row>
    <row r="31184" spans="174:174" x14ac:dyDescent="0.3">
      <c r="FR31184"/>
    </row>
    <row r="31185" spans="174:174" x14ac:dyDescent="0.3">
      <c r="FR31185"/>
    </row>
    <row r="31186" spans="174:174" x14ac:dyDescent="0.3">
      <c r="FR31186"/>
    </row>
    <row r="31187" spans="174:174" x14ac:dyDescent="0.3">
      <c r="FR31187"/>
    </row>
    <row r="31188" spans="174:174" x14ac:dyDescent="0.3">
      <c r="FR31188"/>
    </row>
    <row r="31189" spans="174:174" x14ac:dyDescent="0.3">
      <c r="FR31189"/>
    </row>
    <row r="31190" spans="174:174" x14ac:dyDescent="0.3">
      <c r="FR31190"/>
    </row>
    <row r="31191" spans="174:174" x14ac:dyDescent="0.3">
      <c r="FR31191"/>
    </row>
    <row r="31192" spans="174:174" x14ac:dyDescent="0.3">
      <c r="FR31192"/>
    </row>
    <row r="31193" spans="174:174" x14ac:dyDescent="0.3">
      <c r="FR31193"/>
    </row>
    <row r="31194" spans="174:174" x14ac:dyDescent="0.3">
      <c r="FR31194"/>
    </row>
    <row r="31195" spans="174:174" x14ac:dyDescent="0.3">
      <c r="FR31195"/>
    </row>
    <row r="31196" spans="174:174" x14ac:dyDescent="0.3">
      <c r="FR31196"/>
    </row>
    <row r="31197" spans="174:174" x14ac:dyDescent="0.3">
      <c r="FR31197"/>
    </row>
    <row r="31198" spans="174:174" x14ac:dyDescent="0.3">
      <c r="FR31198"/>
    </row>
    <row r="31199" spans="174:174" x14ac:dyDescent="0.3">
      <c r="FR31199"/>
    </row>
    <row r="31200" spans="174:174" x14ac:dyDescent="0.3">
      <c r="FR31200"/>
    </row>
    <row r="31201" spans="174:174" x14ac:dyDescent="0.3">
      <c r="FR31201"/>
    </row>
    <row r="31202" spans="174:174" x14ac:dyDescent="0.3">
      <c r="FR31202"/>
    </row>
    <row r="31203" spans="174:174" x14ac:dyDescent="0.3">
      <c r="FR31203"/>
    </row>
    <row r="31204" spans="174:174" x14ac:dyDescent="0.3">
      <c r="FR31204"/>
    </row>
    <row r="31205" spans="174:174" x14ac:dyDescent="0.3">
      <c r="FR31205"/>
    </row>
    <row r="31206" spans="174:174" x14ac:dyDescent="0.3">
      <c r="FR31206"/>
    </row>
    <row r="31207" spans="174:174" x14ac:dyDescent="0.3">
      <c r="FR31207"/>
    </row>
    <row r="31208" spans="174:174" x14ac:dyDescent="0.3">
      <c r="FR31208"/>
    </row>
    <row r="31209" spans="174:174" x14ac:dyDescent="0.3">
      <c r="FR31209"/>
    </row>
    <row r="31210" spans="174:174" x14ac:dyDescent="0.3">
      <c r="FR31210"/>
    </row>
    <row r="31211" spans="174:174" x14ac:dyDescent="0.3">
      <c r="FR31211"/>
    </row>
    <row r="31212" spans="174:174" x14ac:dyDescent="0.3">
      <c r="FR31212"/>
    </row>
    <row r="31213" spans="174:174" x14ac:dyDescent="0.3">
      <c r="FR31213"/>
    </row>
    <row r="31214" spans="174:174" x14ac:dyDescent="0.3">
      <c r="FR31214"/>
    </row>
    <row r="31215" spans="174:174" x14ac:dyDescent="0.3">
      <c r="FR31215"/>
    </row>
    <row r="31216" spans="174:174" x14ac:dyDescent="0.3">
      <c r="FR31216"/>
    </row>
    <row r="31217" spans="174:174" x14ac:dyDescent="0.3">
      <c r="FR31217"/>
    </row>
    <row r="31218" spans="174:174" x14ac:dyDescent="0.3">
      <c r="FR31218"/>
    </row>
    <row r="31219" spans="174:174" x14ac:dyDescent="0.3">
      <c r="FR31219"/>
    </row>
    <row r="31220" spans="174:174" x14ac:dyDescent="0.3">
      <c r="FR31220"/>
    </row>
    <row r="31221" spans="174:174" x14ac:dyDescent="0.3">
      <c r="FR31221"/>
    </row>
    <row r="31222" spans="174:174" x14ac:dyDescent="0.3">
      <c r="FR31222"/>
    </row>
    <row r="31223" spans="174:174" x14ac:dyDescent="0.3">
      <c r="FR31223"/>
    </row>
    <row r="31224" spans="174:174" x14ac:dyDescent="0.3">
      <c r="FR31224"/>
    </row>
    <row r="31225" spans="174:174" x14ac:dyDescent="0.3">
      <c r="FR31225"/>
    </row>
    <row r="31226" spans="174:174" x14ac:dyDescent="0.3">
      <c r="FR31226"/>
    </row>
    <row r="31227" spans="174:174" x14ac:dyDescent="0.3">
      <c r="FR31227"/>
    </row>
    <row r="31228" spans="174:174" x14ac:dyDescent="0.3">
      <c r="FR31228"/>
    </row>
    <row r="31229" spans="174:174" x14ac:dyDescent="0.3">
      <c r="FR31229"/>
    </row>
    <row r="31230" spans="174:174" x14ac:dyDescent="0.3">
      <c r="FR31230"/>
    </row>
    <row r="31231" spans="174:174" x14ac:dyDescent="0.3">
      <c r="FR31231"/>
    </row>
    <row r="31232" spans="174:174" x14ac:dyDescent="0.3">
      <c r="FR31232"/>
    </row>
    <row r="31233" spans="174:174" x14ac:dyDescent="0.3">
      <c r="FR31233"/>
    </row>
    <row r="31234" spans="174:174" x14ac:dyDescent="0.3">
      <c r="FR31234"/>
    </row>
    <row r="31235" spans="174:174" x14ac:dyDescent="0.3">
      <c r="FR31235"/>
    </row>
    <row r="31236" spans="174:174" x14ac:dyDescent="0.3">
      <c r="FR31236"/>
    </row>
    <row r="31237" spans="174:174" x14ac:dyDescent="0.3">
      <c r="FR31237"/>
    </row>
    <row r="31238" spans="174:174" x14ac:dyDescent="0.3">
      <c r="FR31238"/>
    </row>
    <row r="31239" spans="174:174" x14ac:dyDescent="0.3">
      <c r="FR31239"/>
    </row>
    <row r="31240" spans="174:174" x14ac:dyDescent="0.3">
      <c r="FR31240"/>
    </row>
    <row r="31241" spans="174:174" x14ac:dyDescent="0.3">
      <c r="FR31241"/>
    </row>
    <row r="31242" spans="174:174" x14ac:dyDescent="0.3">
      <c r="FR31242"/>
    </row>
    <row r="31243" spans="174:174" x14ac:dyDescent="0.3">
      <c r="FR31243"/>
    </row>
    <row r="31244" spans="174:174" x14ac:dyDescent="0.3">
      <c r="FR31244"/>
    </row>
    <row r="31245" spans="174:174" x14ac:dyDescent="0.3">
      <c r="FR31245"/>
    </row>
    <row r="31246" spans="174:174" x14ac:dyDescent="0.3">
      <c r="FR31246"/>
    </row>
    <row r="31247" spans="174:174" x14ac:dyDescent="0.3">
      <c r="FR31247"/>
    </row>
    <row r="31248" spans="174:174" x14ac:dyDescent="0.3">
      <c r="FR31248"/>
    </row>
    <row r="31249" spans="174:174" x14ac:dyDescent="0.3">
      <c r="FR31249"/>
    </row>
    <row r="31250" spans="174:174" x14ac:dyDescent="0.3">
      <c r="FR31250"/>
    </row>
    <row r="31251" spans="174:174" x14ac:dyDescent="0.3">
      <c r="FR31251"/>
    </row>
    <row r="31252" spans="174:174" x14ac:dyDescent="0.3">
      <c r="FR31252"/>
    </row>
    <row r="31253" spans="174:174" x14ac:dyDescent="0.3">
      <c r="FR31253"/>
    </row>
    <row r="31254" spans="174:174" x14ac:dyDescent="0.3">
      <c r="FR31254"/>
    </row>
    <row r="31255" spans="174:174" x14ac:dyDescent="0.3">
      <c r="FR31255"/>
    </row>
    <row r="31256" spans="174:174" x14ac:dyDescent="0.3">
      <c r="FR31256"/>
    </row>
    <row r="31257" spans="174:174" x14ac:dyDescent="0.3">
      <c r="FR31257"/>
    </row>
    <row r="31258" spans="174:174" x14ac:dyDescent="0.3">
      <c r="FR31258"/>
    </row>
    <row r="31259" spans="174:174" x14ac:dyDescent="0.3">
      <c r="FR31259"/>
    </row>
    <row r="31260" spans="174:174" x14ac:dyDescent="0.3">
      <c r="FR31260"/>
    </row>
    <row r="31261" spans="174:174" x14ac:dyDescent="0.3">
      <c r="FR31261"/>
    </row>
    <row r="31262" spans="174:174" x14ac:dyDescent="0.3">
      <c r="FR31262"/>
    </row>
    <row r="31263" spans="174:174" x14ac:dyDescent="0.3">
      <c r="FR31263"/>
    </row>
    <row r="31264" spans="174:174" x14ac:dyDescent="0.3">
      <c r="FR31264"/>
    </row>
    <row r="31265" spans="174:174" x14ac:dyDescent="0.3">
      <c r="FR31265"/>
    </row>
    <row r="31266" spans="174:174" x14ac:dyDescent="0.3">
      <c r="FR31266"/>
    </row>
    <row r="31267" spans="174:174" x14ac:dyDescent="0.3">
      <c r="FR31267"/>
    </row>
    <row r="31268" spans="174:174" x14ac:dyDescent="0.3">
      <c r="FR31268"/>
    </row>
    <row r="31269" spans="174:174" x14ac:dyDescent="0.3">
      <c r="FR31269"/>
    </row>
    <row r="31270" spans="174:174" x14ac:dyDescent="0.3">
      <c r="FR31270"/>
    </row>
    <row r="31271" spans="174:174" x14ac:dyDescent="0.3">
      <c r="FR31271"/>
    </row>
    <row r="31272" spans="174:174" x14ac:dyDescent="0.3">
      <c r="FR31272"/>
    </row>
    <row r="31273" spans="174:174" x14ac:dyDescent="0.3">
      <c r="FR31273"/>
    </row>
    <row r="31274" spans="174:174" x14ac:dyDescent="0.3">
      <c r="FR31274"/>
    </row>
    <row r="31275" spans="174:174" x14ac:dyDescent="0.3">
      <c r="FR31275"/>
    </row>
    <row r="31276" spans="174:174" x14ac:dyDescent="0.3">
      <c r="FR31276"/>
    </row>
    <row r="31277" spans="174:174" x14ac:dyDescent="0.3">
      <c r="FR31277"/>
    </row>
    <row r="31278" spans="174:174" x14ac:dyDescent="0.3">
      <c r="FR31278"/>
    </row>
    <row r="31279" spans="174:174" x14ac:dyDescent="0.3">
      <c r="FR31279"/>
    </row>
    <row r="31280" spans="174:174" x14ac:dyDescent="0.3">
      <c r="FR31280"/>
    </row>
    <row r="31281" spans="174:174" x14ac:dyDescent="0.3">
      <c r="FR31281"/>
    </row>
    <row r="31282" spans="174:174" x14ac:dyDescent="0.3">
      <c r="FR31282"/>
    </row>
    <row r="31283" spans="174:174" x14ac:dyDescent="0.3">
      <c r="FR31283"/>
    </row>
    <row r="31284" spans="174:174" x14ac:dyDescent="0.3">
      <c r="FR31284"/>
    </row>
    <row r="31285" spans="174:174" x14ac:dyDescent="0.3">
      <c r="FR31285"/>
    </row>
    <row r="31286" spans="174:174" x14ac:dyDescent="0.3">
      <c r="FR31286"/>
    </row>
    <row r="31287" spans="174:174" x14ac:dyDescent="0.3">
      <c r="FR31287"/>
    </row>
    <row r="31288" spans="174:174" x14ac:dyDescent="0.3">
      <c r="FR31288"/>
    </row>
    <row r="31289" spans="174:174" x14ac:dyDescent="0.3">
      <c r="FR31289"/>
    </row>
    <row r="31290" spans="174:174" x14ac:dyDescent="0.3">
      <c r="FR31290"/>
    </row>
    <row r="31291" spans="174:174" x14ac:dyDescent="0.3">
      <c r="FR31291"/>
    </row>
    <row r="31292" spans="174:174" x14ac:dyDescent="0.3">
      <c r="FR31292"/>
    </row>
    <row r="31293" spans="174:174" x14ac:dyDescent="0.3">
      <c r="FR31293"/>
    </row>
    <row r="31294" spans="174:174" x14ac:dyDescent="0.3">
      <c r="FR31294"/>
    </row>
    <row r="31295" spans="174:174" x14ac:dyDescent="0.3">
      <c r="FR31295"/>
    </row>
    <row r="31296" spans="174:174" x14ac:dyDescent="0.3">
      <c r="FR31296"/>
    </row>
    <row r="31297" spans="174:174" x14ac:dyDescent="0.3">
      <c r="FR31297"/>
    </row>
    <row r="31298" spans="174:174" x14ac:dyDescent="0.3">
      <c r="FR31298"/>
    </row>
    <row r="31299" spans="174:174" x14ac:dyDescent="0.3">
      <c r="FR31299"/>
    </row>
    <row r="31300" spans="174:174" x14ac:dyDescent="0.3">
      <c r="FR31300"/>
    </row>
    <row r="31301" spans="174:174" x14ac:dyDescent="0.3">
      <c r="FR31301"/>
    </row>
    <row r="31302" spans="174:174" x14ac:dyDescent="0.3">
      <c r="FR31302"/>
    </row>
    <row r="31303" spans="174:174" x14ac:dyDescent="0.3">
      <c r="FR31303"/>
    </row>
    <row r="31304" spans="174:174" x14ac:dyDescent="0.3">
      <c r="FR31304"/>
    </row>
    <row r="31305" spans="174:174" x14ac:dyDescent="0.3">
      <c r="FR31305"/>
    </row>
    <row r="31306" spans="174:174" x14ac:dyDescent="0.3">
      <c r="FR31306"/>
    </row>
    <row r="31307" spans="174:174" x14ac:dyDescent="0.3">
      <c r="FR31307"/>
    </row>
    <row r="31308" spans="174:174" x14ac:dyDescent="0.3">
      <c r="FR31308"/>
    </row>
    <row r="31309" spans="174:174" x14ac:dyDescent="0.3">
      <c r="FR31309"/>
    </row>
    <row r="31310" spans="174:174" x14ac:dyDescent="0.3">
      <c r="FR31310"/>
    </row>
    <row r="31311" spans="174:174" x14ac:dyDescent="0.3">
      <c r="FR31311"/>
    </row>
    <row r="31312" spans="174:174" x14ac:dyDescent="0.3">
      <c r="FR31312"/>
    </row>
    <row r="31313" spans="174:174" x14ac:dyDescent="0.3">
      <c r="FR31313"/>
    </row>
    <row r="31314" spans="174:174" x14ac:dyDescent="0.3">
      <c r="FR31314"/>
    </row>
    <row r="31315" spans="174:174" x14ac:dyDescent="0.3">
      <c r="FR31315"/>
    </row>
    <row r="31316" spans="174:174" x14ac:dyDescent="0.3">
      <c r="FR31316"/>
    </row>
    <row r="31317" spans="174:174" x14ac:dyDescent="0.3">
      <c r="FR31317"/>
    </row>
    <row r="31318" spans="174:174" x14ac:dyDescent="0.3">
      <c r="FR31318"/>
    </row>
    <row r="31319" spans="174:174" x14ac:dyDescent="0.3">
      <c r="FR31319"/>
    </row>
    <row r="31320" spans="174:174" x14ac:dyDescent="0.3">
      <c r="FR31320"/>
    </row>
    <row r="31321" spans="174:174" x14ac:dyDescent="0.3">
      <c r="FR31321"/>
    </row>
    <row r="31322" spans="174:174" x14ac:dyDescent="0.3">
      <c r="FR31322"/>
    </row>
    <row r="31323" spans="174:174" x14ac:dyDescent="0.3">
      <c r="FR31323"/>
    </row>
    <row r="31324" spans="174:174" x14ac:dyDescent="0.3">
      <c r="FR31324"/>
    </row>
    <row r="31325" spans="174:174" x14ac:dyDescent="0.3">
      <c r="FR31325"/>
    </row>
    <row r="31326" spans="174:174" x14ac:dyDescent="0.3">
      <c r="FR31326"/>
    </row>
    <row r="31327" spans="174:174" x14ac:dyDescent="0.3">
      <c r="FR31327"/>
    </row>
    <row r="31328" spans="174:174" x14ac:dyDescent="0.3">
      <c r="FR31328"/>
    </row>
    <row r="31329" spans="174:174" x14ac:dyDescent="0.3">
      <c r="FR31329"/>
    </row>
    <row r="31330" spans="174:174" x14ac:dyDescent="0.3">
      <c r="FR31330"/>
    </row>
    <row r="31331" spans="174:174" x14ac:dyDescent="0.3">
      <c r="FR31331"/>
    </row>
    <row r="31332" spans="174:174" x14ac:dyDescent="0.3">
      <c r="FR31332"/>
    </row>
    <row r="31333" spans="174:174" x14ac:dyDescent="0.3">
      <c r="FR31333"/>
    </row>
    <row r="31334" spans="174:174" x14ac:dyDescent="0.3">
      <c r="FR31334"/>
    </row>
    <row r="31335" spans="174:174" x14ac:dyDescent="0.3">
      <c r="FR31335"/>
    </row>
    <row r="31336" spans="174:174" x14ac:dyDescent="0.3">
      <c r="FR31336"/>
    </row>
    <row r="31337" spans="174:174" x14ac:dyDescent="0.3">
      <c r="FR31337"/>
    </row>
    <row r="31338" spans="174:174" x14ac:dyDescent="0.3">
      <c r="FR31338"/>
    </row>
    <row r="31339" spans="174:174" x14ac:dyDescent="0.3">
      <c r="FR31339"/>
    </row>
    <row r="31340" spans="174:174" x14ac:dyDescent="0.3">
      <c r="FR31340"/>
    </row>
    <row r="31341" spans="174:174" x14ac:dyDescent="0.3">
      <c r="FR31341"/>
    </row>
    <row r="31342" spans="174:174" x14ac:dyDescent="0.3">
      <c r="FR31342"/>
    </row>
    <row r="31343" spans="174:174" x14ac:dyDescent="0.3">
      <c r="FR31343"/>
    </row>
    <row r="31344" spans="174:174" x14ac:dyDescent="0.3">
      <c r="FR31344"/>
    </row>
    <row r="31345" spans="174:174" x14ac:dyDescent="0.3">
      <c r="FR31345"/>
    </row>
    <row r="31346" spans="174:174" x14ac:dyDescent="0.3">
      <c r="FR31346"/>
    </row>
    <row r="31347" spans="174:174" x14ac:dyDescent="0.3">
      <c r="FR31347"/>
    </row>
    <row r="31348" spans="174:174" x14ac:dyDescent="0.3">
      <c r="FR31348"/>
    </row>
    <row r="31349" spans="174:174" x14ac:dyDescent="0.3">
      <c r="FR31349"/>
    </row>
    <row r="31350" spans="174:174" x14ac:dyDescent="0.3">
      <c r="FR31350"/>
    </row>
    <row r="31351" spans="174:174" x14ac:dyDescent="0.3">
      <c r="FR31351"/>
    </row>
    <row r="31352" spans="174:174" x14ac:dyDescent="0.3">
      <c r="FR31352"/>
    </row>
    <row r="31353" spans="174:174" x14ac:dyDescent="0.3">
      <c r="FR31353"/>
    </row>
    <row r="31354" spans="174:174" x14ac:dyDescent="0.3">
      <c r="FR31354"/>
    </row>
    <row r="31355" spans="174:174" x14ac:dyDescent="0.3">
      <c r="FR31355"/>
    </row>
    <row r="31356" spans="174:174" x14ac:dyDescent="0.3">
      <c r="FR31356"/>
    </row>
    <row r="31357" spans="174:174" x14ac:dyDescent="0.3">
      <c r="FR31357"/>
    </row>
    <row r="31358" spans="174:174" x14ac:dyDescent="0.3">
      <c r="FR31358"/>
    </row>
    <row r="31359" spans="174:174" x14ac:dyDescent="0.3">
      <c r="FR31359"/>
    </row>
    <row r="31360" spans="174:174" x14ac:dyDescent="0.3">
      <c r="FR31360"/>
    </row>
    <row r="31361" spans="174:174" x14ac:dyDescent="0.3">
      <c r="FR31361"/>
    </row>
    <row r="31362" spans="174:174" x14ac:dyDescent="0.3">
      <c r="FR31362"/>
    </row>
    <row r="31363" spans="174:174" x14ac:dyDescent="0.3">
      <c r="FR31363"/>
    </row>
    <row r="31364" spans="174:174" x14ac:dyDescent="0.3">
      <c r="FR31364"/>
    </row>
    <row r="31365" spans="174:174" x14ac:dyDescent="0.3">
      <c r="FR31365"/>
    </row>
    <row r="31366" spans="174:174" x14ac:dyDescent="0.3">
      <c r="FR31366"/>
    </row>
    <row r="31367" spans="174:174" x14ac:dyDescent="0.3">
      <c r="FR31367"/>
    </row>
    <row r="31368" spans="174:174" x14ac:dyDescent="0.3">
      <c r="FR31368"/>
    </row>
    <row r="31369" spans="174:174" x14ac:dyDescent="0.3">
      <c r="FR31369"/>
    </row>
    <row r="31370" spans="174:174" x14ac:dyDescent="0.3">
      <c r="FR31370"/>
    </row>
    <row r="31371" spans="174:174" x14ac:dyDescent="0.3">
      <c r="FR31371"/>
    </row>
    <row r="31372" spans="174:174" x14ac:dyDescent="0.3">
      <c r="FR31372"/>
    </row>
    <row r="31373" spans="174:174" x14ac:dyDescent="0.3">
      <c r="FR31373"/>
    </row>
    <row r="31374" spans="174:174" x14ac:dyDescent="0.3">
      <c r="FR31374"/>
    </row>
    <row r="31375" spans="174:174" x14ac:dyDescent="0.3">
      <c r="FR31375"/>
    </row>
    <row r="31376" spans="174:174" x14ac:dyDescent="0.3">
      <c r="FR31376"/>
    </row>
    <row r="31377" spans="174:174" x14ac:dyDescent="0.3">
      <c r="FR31377"/>
    </row>
    <row r="31378" spans="174:174" x14ac:dyDescent="0.3">
      <c r="FR31378"/>
    </row>
    <row r="31379" spans="174:174" x14ac:dyDescent="0.3">
      <c r="FR31379"/>
    </row>
    <row r="31380" spans="174:174" x14ac:dyDescent="0.3">
      <c r="FR31380"/>
    </row>
    <row r="31381" spans="174:174" x14ac:dyDescent="0.3">
      <c r="FR31381"/>
    </row>
    <row r="31382" spans="174:174" x14ac:dyDescent="0.3">
      <c r="FR31382"/>
    </row>
    <row r="31383" spans="174:174" x14ac:dyDescent="0.3">
      <c r="FR31383"/>
    </row>
    <row r="31384" spans="174:174" x14ac:dyDescent="0.3">
      <c r="FR31384"/>
    </row>
    <row r="31385" spans="174:174" x14ac:dyDescent="0.3">
      <c r="FR31385"/>
    </row>
    <row r="31386" spans="174:174" x14ac:dyDescent="0.3">
      <c r="FR31386"/>
    </row>
    <row r="31387" spans="174:174" x14ac:dyDescent="0.3">
      <c r="FR31387"/>
    </row>
    <row r="31388" spans="174:174" x14ac:dyDescent="0.3">
      <c r="FR31388"/>
    </row>
    <row r="31389" spans="174:174" x14ac:dyDescent="0.3">
      <c r="FR31389"/>
    </row>
    <row r="31390" spans="174:174" x14ac:dyDescent="0.3">
      <c r="FR31390"/>
    </row>
    <row r="31391" spans="174:174" x14ac:dyDescent="0.3">
      <c r="FR31391"/>
    </row>
    <row r="31392" spans="174:174" x14ac:dyDescent="0.3">
      <c r="FR31392"/>
    </row>
    <row r="31393" spans="174:174" x14ac:dyDescent="0.3">
      <c r="FR31393"/>
    </row>
    <row r="31394" spans="174:174" x14ac:dyDescent="0.3">
      <c r="FR31394"/>
    </row>
    <row r="31395" spans="174:174" x14ac:dyDescent="0.3">
      <c r="FR31395"/>
    </row>
    <row r="31396" spans="174:174" x14ac:dyDescent="0.3">
      <c r="FR31396"/>
    </row>
    <row r="31397" spans="174:174" x14ac:dyDescent="0.3">
      <c r="FR31397"/>
    </row>
    <row r="31398" spans="174:174" x14ac:dyDescent="0.3">
      <c r="FR31398"/>
    </row>
    <row r="31399" spans="174:174" x14ac:dyDescent="0.3">
      <c r="FR31399"/>
    </row>
    <row r="31400" spans="174:174" x14ac:dyDescent="0.3">
      <c r="FR31400"/>
    </row>
    <row r="31401" spans="174:174" x14ac:dyDescent="0.3">
      <c r="FR31401"/>
    </row>
    <row r="31402" spans="174:174" x14ac:dyDescent="0.3">
      <c r="FR31402"/>
    </row>
    <row r="31403" spans="174:174" x14ac:dyDescent="0.3">
      <c r="FR31403"/>
    </row>
    <row r="31404" spans="174:174" x14ac:dyDescent="0.3">
      <c r="FR31404"/>
    </row>
    <row r="31405" spans="174:174" x14ac:dyDescent="0.3">
      <c r="FR31405"/>
    </row>
    <row r="31406" spans="174:174" x14ac:dyDescent="0.3">
      <c r="FR31406"/>
    </row>
    <row r="31407" spans="174:174" x14ac:dyDescent="0.3">
      <c r="FR31407"/>
    </row>
    <row r="31408" spans="174:174" x14ac:dyDescent="0.3">
      <c r="FR31408"/>
    </row>
    <row r="31409" spans="174:174" x14ac:dyDescent="0.3">
      <c r="FR31409"/>
    </row>
    <row r="31410" spans="174:174" x14ac:dyDescent="0.3">
      <c r="FR31410"/>
    </row>
    <row r="31411" spans="174:174" x14ac:dyDescent="0.3">
      <c r="FR31411"/>
    </row>
    <row r="31412" spans="174:174" x14ac:dyDescent="0.3">
      <c r="FR31412"/>
    </row>
    <row r="31413" spans="174:174" x14ac:dyDescent="0.3">
      <c r="FR31413"/>
    </row>
    <row r="31414" spans="174:174" x14ac:dyDescent="0.3">
      <c r="FR31414"/>
    </row>
    <row r="31415" spans="174:174" x14ac:dyDescent="0.3">
      <c r="FR31415"/>
    </row>
    <row r="31416" spans="174:174" x14ac:dyDescent="0.3">
      <c r="FR31416"/>
    </row>
    <row r="31417" spans="174:174" x14ac:dyDescent="0.3">
      <c r="FR31417"/>
    </row>
    <row r="31418" spans="174:174" x14ac:dyDescent="0.3">
      <c r="FR31418"/>
    </row>
    <row r="31419" spans="174:174" x14ac:dyDescent="0.3">
      <c r="FR31419"/>
    </row>
    <row r="31420" spans="174:174" x14ac:dyDescent="0.3">
      <c r="FR31420"/>
    </row>
    <row r="31421" spans="174:174" x14ac:dyDescent="0.3">
      <c r="FR31421"/>
    </row>
    <row r="31422" spans="174:174" x14ac:dyDescent="0.3">
      <c r="FR31422"/>
    </row>
    <row r="31423" spans="174:174" x14ac:dyDescent="0.3">
      <c r="FR31423"/>
    </row>
    <row r="31424" spans="174:174" x14ac:dyDescent="0.3">
      <c r="FR31424"/>
    </row>
    <row r="31425" spans="174:174" x14ac:dyDescent="0.3">
      <c r="FR31425"/>
    </row>
    <row r="31426" spans="174:174" x14ac:dyDescent="0.3">
      <c r="FR31426"/>
    </row>
    <row r="31427" spans="174:174" x14ac:dyDescent="0.3">
      <c r="FR31427"/>
    </row>
    <row r="31428" spans="174:174" x14ac:dyDescent="0.3">
      <c r="FR31428"/>
    </row>
    <row r="31429" spans="174:174" x14ac:dyDescent="0.3">
      <c r="FR31429"/>
    </row>
    <row r="31430" spans="174:174" x14ac:dyDescent="0.3">
      <c r="FR31430"/>
    </row>
    <row r="31431" spans="174:174" x14ac:dyDescent="0.3">
      <c r="FR31431"/>
    </row>
    <row r="31432" spans="174:174" x14ac:dyDescent="0.3">
      <c r="FR31432"/>
    </row>
    <row r="31433" spans="174:174" x14ac:dyDescent="0.3">
      <c r="FR31433"/>
    </row>
    <row r="31434" spans="174:174" x14ac:dyDescent="0.3">
      <c r="FR31434"/>
    </row>
    <row r="31435" spans="174:174" x14ac:dyDescent="0.3">
      <c r="FR31435"/>
    </row>
    <row r="31436" spans="174:174" x14ac:dyDescent="0.3">
      <c r="FR31436"/>
    </row>
    <row r="31437" spans="174:174" x14ac:dyDescent="0.3">
      <c r="FR31437"/>
    </row>
    <row r="31438" spans="174:174" x14ac:dyDescent="0.3">
      <c r="FR31438"/>
    </row>
    <row r="31439" spans="174:174" x14ac:dyDescent="0.3">
      <c r="FR31439"/>
    </row>
    <row r="31440" spans="174:174" x14ac:dyDescent="0.3">
      <c r="FR31440"/>
    </row>
    <row r="31441" spans="174:174" x14ac:dyDescent="0.3">
      <c r="FR31441"/>
    </row>
    <row r="31442" spans="174:174" x14ac:dyDescent="0.3">
      <c r="FR31442"/>
    </row>
    <row r="31443" spans="174:174" x14ac:dyDescent="0.3">
      <c r="FR31443"/>
    </row>
    <row r="31444" spans="174:174" x14ac:dyDescent="0.3">
      <c r="FR31444"/>
    </row>
    <row r="31445" spans="174:174" x14ac:dyDescent="0.3">
      <c r="FR31445"/>
    </row>
    <row r="31446" spans="174:174" x14ac:dyDescent="0.3">
      <c r="FR31446"/>
    </row>
    <row r="31447" spans="174:174" x14ac:dyDescent="0.3">
      <c r="FR31447"/>
    </row>
    <row r="31448" spans="174:174" x14ac:dyDescent="0.3">
      <c r="FR31448"/>
    </row>
    <row r="31449" spans="174:174" x14ac:dyDescent="0.3">
      <c r="FR31449"/>
    </row>
    <row r="31450" spans="174:174" x14ac:dyDescent="0.3">
      <c r="FR31450"/>
    </row>
    <row r="31451" spans="174:174" x14ac:dyDescent="0.3">
      <c r="FR31451"/>
    </row>
    <row r="31452" spans="174:174" x14ac:dyDescent="0.3">
      <c r="FR31452"/>
    </row>
    <row r="31453" spans="174:174" x14ac:dyDescent="0.3">
      <c r="FR31453"/>
    </row>
    <row r="31454" spans="174:174" x14ac:dyDescent="0.3">
      <c r="FR31454"/>
    </row>
    <row r="31455" spans="174:174" x14ac:dyDescent="0.3">
      <c r="FR31455"/>
    </row>
    <row r="31456" spans="174:174" x14ac:dyDescent="0.3">
      <c r="FR31456"/>
    </row>
    <row r="31457" spans="174:174" x14ac:dyDescent="0.3">
      <c r="FR31457"/>
    </row>
    <row r="31458" spans="174:174" x14ac:dyDescent="0.3">
      <c r="FR31458"/>
    </row>
    <row r="31459" spans="174:174" x14ac:dyDescent="0.3">
      <c r="FR31459"/>
    </row>
    <row r="31460" spans="174:174" x14ac:dyDescent="0.3">
      <c r="FR31460"/>
    </row>
    <row r="31461" spans="174:174" x14ac:dyDescent="0.3">
      <c r="FR31461"/>
    </row>
    <row r="31462" spans="174:174" x14ac:dyDescent="0.3">
      <c r="FR31462"/>
    </row>
    <row r="31463" spans="174:174" x14ac:dyDescent="0.3">
      <c r="FR31463"/>
    </row>
    <row r="31464" spans="174:174" x14ac:dyDescent="0.3">
      <c r="FR31464"/>
    </row>
    <row r="31465" spans="174:174" x14ac:dyDescent="0.3">
      <c r="FR31465"/>
    </row>
    <row r="31466" spans="174:174" x14ac:dyDescent="0.3">
      <c r="FR31466"/>
    </row>
    <row r="31467" spans="174:174" x14ac:dyDescent="0.3">
      <c r="FR31467"/>
    </row>
    <row r="31468" spans="174:174" x14ac:dyDescent="0.3">
      <c r="FR31468"/>
    </row>
    <row r="31469" spans="174:174" x14ac:dyDescent="0.3">
      <c r="FR31469"/>
    </row>
    <row r="31470" spans="174:174" x14ac:dyDescent="0.3">
      <c r="FR31470"/>
    </row>
    <row r="31471" spans="174:174" x14ac:dyDescent="0.3">
      <c r="FR31471"/>
    </row>
    <row r="31472" spans="174:174" x14ac:dyDescent="0.3">
      <c r="FR31472"/>
    </row>
    <row r="31473" spans="174:174" x14ac:dyDescent="0.3">
      <c r="FR31473"/>
    </row>
    <row r="31474" spans="174:174" x14ac:dyDescent="0.3">
      <c r="FR31474"/>
    </row>
    <row r="31475" spans="174:174" x14ac:dyDescent="0.3">
      <c r="FR31475"/>
    </row>
    <row r="31476" spans="174:174" x14ac:dyDescent="0.3">
      <c r="FR31476"/>
    </row>
    <row r="31477" spans="174:174" x14ac:dyDescent="0.3">
      <c r="FR31477"/>
    </row>
    <row r="31478" spans="174:174" x14ac:dyDescent="0.3">
      <c r="FR31478"/>
    </row>
    <row r="31479" spans="174:174" x14ac:dyDescent="0.3">
      <c r="FR31479"/>
    </row>
    <row r="31480" spans="174:174" x14ac:dyDescent="0.3">
      <c r="FR31480"/>
    </row>
    <row r="31481" spans="174:174" x14ac:dyDescent="0.3">
      <c r="FR31481"/>
    </row>
    <row r="31482" spans="174:174" x14ac:dyDescent="0.3">
      <c r="FR31482"/>
    </row>
    <row r="31483" spans="174:174" x14ac:dyDescent="0.3">
      <c r="FR31483"/>
    </row>
    <row r="31484" spans="174:174" x14ac:dyDescent="0.3">
      <c r="FR31484"/>
    </row>
    <row r="31485" spans="174:174" x14ac:dyDescent="0.3">
      <c r="FR31485"/>
    </row>
    <row r="31486" spans="174:174" x14ac:dyDescent="0.3">
      <c r="FR31486"/>
    </row>
    <row r="31487" spans="174:174" x14ac:dyDescent="0.3">
      <c r="FR31487"/>
    </row>
    <row r="31488" spans="174:174" x14ac:dyDescent="0.3">
      <c r="FR31488"/>
    </row>
    <row r="31489" spans="174:174" x14ac:dyDescent="0.3">
      <c r="FR31489"/>
    </row>
    <row r="31490" spans="174:174" x14ac:dyDescent="0.3">
      <c r="FR31490"/>
    </row>
    <row r="31491" spans="174:174" x14ac:dyDescent="0.3">
      <c r="FR31491"/>
    </row>
    <row r="31492" spans="174:174" x14ac:dyDescent="0.3">
      <c r="FR31492"/>
    </row>
    <row r="31493" spans="174:174" x14ac:dyDescent="0.3">
      <c r="FR31493"/>
    </row>
    <row r="31494" spans="174:174" x14ac:dyDescent="0.3">
      <c r="FR31494"/>
    </row>
    <row r="31495" spans="174:174" x14ac:dyDescent="0.3">
      <c r="FR31495"/>
    </row>
    <row r="31496" spans="174:174" x14ac:dyDescent="0.3">
      <c r="FR31496"/>
    </row>
    <row r="31497" spans="174:174" x14ac:dyDescent="0.3">
      <c r="FR31497"/>
    </row>
    <row r="31498" spans="174:174" x14ac:dyDescent="0.3">
      <c r="FR31498"/>
    </row>
    <row r="31499" spans="174:174" x14ac:dyDescent="0.3">
      <c r="FR31499"/>
    </row>
    <row r="31500" spans="174:174" x14ac:dyDescent="0.3">
      <c r="FR31500"/>
    </row>
    <row r="31501" spans="174:174" x14ac:dyDescent="0.3">
      <c r="FR31501"/>
    </row>
    <row r="31502" spans="174:174" x14ac:dyDescent="0.3">
      <c r="FR31502"/>
    </row>
    <row r="31503" spans="174:174" x14ac:dyDescent="0.3">
      <c r="FR31503"/>
    </row>
    <row r="31504" spans="174:174" x14ac:dyDescent="0.3">
      <c r="FR31504"/>
    </row>
    <row r="31505" spans="174:174" x14ac:dyDescent="0.3">
      <c r="FR31505"/>
    </row>
    <row r="31506" spans="174:174" x14ac:dyDescent="0.3">
      <c r="FR31506"/>
    </row>
    <row r="31507" spans="174:174" x14ac:dyDescent="0.3">
      <c r="FR31507"/>
    </row>
    <row r="31508" spans="174:174" x14ac:dyDescent="0.3">
      <c r="FR31508"/>
    </row>
    <row r="31509" spans="174:174" x14ac:dyDescent="0.3">
      <c r="FR31509"/>
    </row>
    <row r="31510" spans="174:174" x14ac:dyDescent="0.3">
      <c r="FR31510"/>
    </row>
    <row r="31511" spans="174:174" x14ac:dyDescent="0.3">
      <c r="FR31511"/>
    </row>
    <row r="31512" spans="174:174" x14ac:dyDescent="0.3">
      <c r="FR31512"/>
    </row>
    <row r="31513" spans="174:174" x14ac:dyDescent="0.3">
      <c r="FR31513"/>
    </row>
    <row r="31514" spans="174:174" x14ac:dyDescent="0.3">
      <c r="FR31514"/>
    </row>
    <row r="31515" spans="174:174" x14ac:dyDescent="0.3">
      <c r="FR31515"/>
    </row>
    <row r="31516" spans="174:174" x14ac:dyDescent="0.3">
      <c r="FR31516"/>
    </row>
    <row r="31517" spans="174:174" x14ac:dyDescent="0.3">
      <c r="FR31517"/>
    </row>
    <row r="31518" spans="174:174" x14ac:dyDescent="0.3">
      <c r="FR31518"/>
    </row>
    <row r="31519" spans="174:174" x14ac:dyDescent="0.3">
      <c r="FR31519"/>
    </row>
    <row r="31520" spans="174:174" x14ac:dyDescent="0.3">
      <c r="FR31520"/>
    </row>
    <row r="31521" spans="174:174" x14ac:dyDescent="0.3">
      <c r="FR31521"/>
    </row>
    <row r="31522" spans="174:174" x14ac:dyDescent="0.3">
      <c r="FR31522"/>
    </row>
    <row r="31523" spans="174:174" x14ac:dyDescent="0.3">
      <c r="FR31523"/>
    </row>
    <row r="31524" spans="174:174" x14ac:dyDescent="0.3">
      <c r="FR31524"/>
    </row>
    <row r="31525" spans="174:174" x14ac:dyDescent="0.3">
      <c r="FR31525"/>
    </row>
    <row r="31526" spans="174:174" x14ac:dyDescent="0.3">
      <c r="FR31526"/>
    </row>
    <row r="31527" spans="174:174" x14ac:dyDescent="0.3">
      <c r="FR31527"/>
    </row>
    <row r="31528" spans="174:174" x14ac:dyDescent="0.3">
      <c r="FR31528"/>
    </row>
    <row r="31529" spans="174:174" x14ac:dyDescent="0.3">
      <c r="FR31529"/>
    </row>
    <row r="31530" spans="174:174" x14ac:dyDescent="0.3">
      <c r="FR31530"/>
    </row>
    <row r="31531" spans="174:174" x14ac:dyDescent="0.3">
      <c r="FR31531"/>
    </row>
    <row r="31532" spans="174:174" x14ac:dyDescent="0.3">
      <c r="FR31532"/>
    </row>
    <row r="31533" spans="174:174" x14ac:dyDescent="0.3">
      <c r="FR31533"/>
    </row>
    <row r="31534" spans="174:174" x14ac:dyDescent="0.3">
      <c r="FR31534"/>
    </row>
    <row r="31535" spans="174:174" x14ac:dyDescent="0.3">
      <c r="FR31535"/>
    </row>
    <row r="31536" spans="174:174" x14ac:dyDescent="0.3">
      <c r="FR31536"/>
    </row>
    <row r="31537" spans="174:174" x14ac:dyDescent="0.3">
      <c r="FR31537"/>
    </row>
    <row r="31538" spans="174:174" x14ac:dyDescent="0.3">
      <c r="FR31538"/>
    </row>
    <row r="31539" spans="174:174" x14ac:dyDescent="0.3">
      <c r="FR31539"/>
    </row>
    <row r="31540" spans="174:174" x14ac:dyDescent="0.3">
      <c r="FR31540"/>
    </row>
    <row r="31541" spans="174:174" x14ac:dyDescent="0.3">
      <c r="FR31541"/>
    </row>
    <row r="31542" spans="174:174" x14ac:dyDescent="0.3">
      <c r="FR31542"/>
    </row>
    <row r="31543" spans="174:174" x14ac:dyDescent="0.3">
      <c r="FR31543"/>
    </row>
    <row r="31544" spans="174:174" x14ac:dyDescent="0.3">
      <c r="FR31544"/>
    </row>
    <row r="31545" spans="174:174" x14ac:dyDescent="0.3">
      <c r="FR31545"/>
    </row>
    <row r="31546" spans="174:174" x14ac:dyDescent="0.3">
      <c r="FR31546"/>
    </row>
    <row r="31547" spans="174:174" x14ac:dyDescent="0.3">
      <c r="FR31547"/>
    </row>
    <row r="31548" spans="174:174" x14ac:dyDescent="0.3">
      <c r="FR31548"/>
    </row>
    <row r="31549" spans="174:174" x14ac:dyDescent="0.3">
      <c r="FR31549"/>
    </row>
    <row r="31550" spans="174:174" x14ac:dyDescent="0.3">
      <c r="FR31550"/>
    </row>
    <row r="31551" spans="174:174" x14ac:dyDescent="0.3">
      <c r="FR31551"/>
    </row>
    <row r="31552" spans="174:174" x14ac:dyDescent="0.3">
      <c r="FR31552"/>
    </row>
    <row r="31553" spans="174:174" x14ac:dyDescent="0.3">
      <c r="FR31553"/>
    </row>
    <row r="31554" spans="174:174" x14ac:dyDescent="0.3">
      <c r="FR31554"/>
    </row>
    <row r="31555" spans="174:174" x14ac:dyDescent="0.3">
      <c r="FR31555"/>
    </row>
    <row r="31556" spans="174:174" x14ac:dyDescent="0.3">
      <c r="FR31556"/>
    </row>
    <row r="31557" spans="174:174" x14ac:dyDescent="0.3">
      <c r="FR31557"/>
    </row>
    <row r="31558" spans="174:174" x14ac:dyDescent="0.3">
      <c r="FR31558"/>
    </row>
    <row r="31559" spans="174:174" x14ac:dyDescent="0.3">
      <c r="FR31559"/>
    </row>
    <row r="31560" spans="174:174" x14ac:dyDescent="0.3">
      <c r="FR31560"/>
    </row>
    <row r="31561" spans="174:174" x14ac:dyDescent="0.3">
      <c r="FR31561"/>
    </row>
    <row r="31562" spans="174:174" x14ac:dyDescent="0.3">
      <c r="FR31562"/>
    </row>
    <row r="31563" spans="174:174" x14ac:dyDescent="0.3">
      <c r="FR31563"/>
    </row>
    <row r="31564" spans="174:174" x14ac:dyDescent="0.3">
      <c r="FR31564"/>
    </row>
    <row r="31565" spans="174:174" x14ac:dyDescent="0.3">
      <c r="FR31565"/>
    </row>
    <row r="31566" spans="174:174" x14ac:dyDescent="0.3">
      <c r="FR31566"/>
    </row>
    <row r="31567" spans="174:174" x14ac:dyDescent="0.3">
      <c r="FR31567"/>
    </row>
    <row r="31568" spans="174:174" x14ac:dyDescent="0.3">
      <c r="FR31568"/>
    </row>
    <row r="31569" spans="174:174" x14ac:dyDescent="0.3">
      <c r="FR31569"/>
    </row>
    <row r="31570" spans="174:174" x14ac:dyDescent="0.3">
      <c r="FR31570"/>
    </row>
    <row r="31571" spans="174:174" x14ac:dyDescent="0.3">
      <c r="FR31571"/>
    </row>
    <row r="31572" spans="174:174" x14ac:dyDescent="0.3">
      <c r="FR31572"/>
    </row>
    <row r="31573" spans="174:174" x14ac:dyDescent="0.3">
      <c r="FR31573"/>
    </row>
    <row r="31574" spans="174:174" x14ac:dyDescent="0.3">
      <c r="FR31574"/>
    </row>
    <row r="31575" spans="174:174" x14ac:dyDescent="0.3">
      <c r="FR31575"/>
    </row>
    <row r="31576" spans="174:174" x14ac:dyDescent="0.3">
      <c r="FR31576"/>
    </row>
    <row r="31577" spans="174:174" x14ac:dyDescent="0.3">
      <c r="FR31577"/>
    </row>
    <row r="31578" spans="174:174" x14ac:dyDescent="0.3">
      <c r="FR31578"/>
    </row>
    <row r="31579" spans="174:174" x14ac:dyDescent="0.3">
      <c r="FR31579"/>
    </row>
    <row r="31580" spans="174:174" x14ac:dyDescent="0.3">
      <c r="FR31580"/>
    </row>
    <row r="31581" spans="174:174" x14ac:dyDescent="0.3">
      <c r="FR31581"/>
    </row>
    <row r="31582" spans="174:174" x14ac:dyDescent="0.3">
      <c r="FR31582"/>
    </row>
    <row r="31583" spans="174:174" x14ac:dyDescent="0.3">
      <c r="FR31583"/>
    </row>
    <row r="31584" spans="174:174" x14ac:dyDescent="0.3">
      <c r="FR31584"/>
    </row>
    <row r="31585" spans="174:174" x14ac:dyDescent="0.3">
      <c r="FR31585"/>
    </row>
    <row r="31586" spans="174:174" x14ac:dyDescent="0.3">
      <c r="FR31586"/>
    </row>
    <row r="31587" spans="174:174" x14ac:dyDescent="0.3">
      <c r="FR31587"/>
    </row>
    <row r="31588" spans="174:174" x14ac:dyDescent="0.3">
      <c r="FR31588"/>
    </row>
    <row r="31589" spans="174:174" x14ac:dyDescent="0.3">
      <c r="FR31589"/>
    </row>
    <row r="31590" spans="174:174" x14ac:dyDescent="0.3">
      <c r="FR31590"/>
    </row>
    <row r="31591" spans="174:174" x14ac:dyDescent="0.3">
      <c r="FR31591"/>
    </row>
    <row r="31592" spans="174:174" x14ac:dyDescent="0.3">
      <c r="FR31592"/>
    </row>
    <row r="31593" spans="174:174" x14ac:dyDescent="0.3">
      <c r="FR31593"/>
    </row>
    <row r="31594" spans="174:174" x14ac:dyDescent="0.3">
      <c r="FR31594"/>
    </row>
    <row r="31595" spans="174:174" x14ac:dyDescent="0.3">
      <c r="FR31595"/>
    </row>
    <row r="31596" spans="174:174" x14ac:dyDescent="0.3">
      <c r="FR31596"/>
    </row>
    <row r="31597" spans="174:174" x14ac:dyDescent="0.3">
      <c r="FR31597"/>
    </row>
    <row r="31598" spans="174:174" x14ac:dyDescent="0.3">
      <c r="FR31598"/>
    </row>
    <row r="31599" spans="174:174" x14ac:dyDescent="0.3">
      <c r="FR31599"/>
    </row>
    <row r="31600" spans="174:174" x14ac:dyDescent="0.3">
      <c r="FR31600"/>
    </row>
    <row r="31601" spans="174:174" x14ac:dyDescent="0.3">
      <c r="FR31601"/>
    </row>
    <row r="31602" spans="174:174" x14ac:dyDescent="0.3">
      <c r="FR31602"/>
    </row>
    <row r="31603" spans="174:174" x14ac:dyDescent="0.3">
      <c r="FR31603"/>
    </row>
    <row r="31604" spans="174:174" x14ac:dyDescent="0.3">
      <c r="FR31604"/>
    </row>
    <row r="31605" spans="174:174" x14ac:dyDescent="0.3">
      <c r="FR31605"/>
    </row>
    <row r="31606" spans="174:174" x14ac:dyDescent="0.3">
      <c r="FR31606"/>
    </row>
    <row r="31607" spans="174:174" x14ac:dyDescent="0.3">
      <c r="FR31607"/>
    </row>
    <row r="31608" spans="174:174" x14ac:dyDescent="0.3">
      <c r="FR31608"/>
    </row>
    <row r="31609" spans="174:174" x14ac:dyDescent="0.3">
      <c r="FR31609"/>
    </row>
    <row r="31610" spans="174:174" x14ac:dyDescent="0.3">
      <c r="FR31610"/>
    </row>
    <row r="31611" spans="174:174" x14ac:dyDescent="0.3">
      <c r="FR31611"/>
    </row>
    <row r="31612" spans="174:174" x14ac:dyDescent="0.3">
      <c r="FR31612"/>
    </row>
    <row r="31613" spans="174:174" x14ac:dyDescent="0.3">
      <c r="FR31613"/>
    </row>
    <row r="31614" spans="174:174" x14ac:dyDescent="0.3">
      <c r="FR31614"/>
    </row>
    <row r="31615" spans="174:174" x14ac:dyDescent="0.3">
      <c r="FR31615"/>
    </row>
    <row r="31616" spans="174:174" x14ac:dyDescent="0.3">
      <c r="FR31616"/>
    </row>
    <row r="31617" spans="174:174" x14ac:dyDescent="0.3">
      <c r="FR31617"/>
    </row>
    <row r="31618" spans="174:174" x14ac:dyDescent="0.3">
      <c r="FR31618"/>
    </row>
    <row r="31619" spans="174:174" x14ac:dyDescent="0.3">
      <c r="FR31619"/>
    </row>
    <row r="31620" spans="174:174" x14ac:dyDescent="0.3">
      <c r="FR31620"/>
    </row>
    <row r="31621" spans="174:174" x14ac:dyDescent="0.3">
      <c r="FR31621"/>
    </row>
    <row r="31622" spans="174:174" x14ac:dyDescent="0.3">
      <c r="FR31622"/>
    </row>
    <row r="31623" spans="174:174" x14ac:dyDescent="0.3">
      <c r="FR31623"/>
    </row>
    <row r="31624" spans="174:174" x14ac:dyDescent="0.3">
      <c r="FR31624"/>
    </row>
    <row r="31625" spans="174:174" x14ac:dyDescent="0.3">
      <c r="FR31625"/>
    </row>
    <row r="31626" spans="174:174" x14ac:dyDescent="0.3">
      <c r="FR31626"/>
    </row>
    <row r="31627" spans="174:174" x14ac:dyDescent="0.3">
      <c r="FR31627"/>
    </row>
    <row r="31628" spans="174:174" x14ac:dyDescent="0.3">
      <c r="FR31628"/>
    </row>
    <row r="31629" spans="174:174" x14ac:dyDescent="0.3">
      <c r="FR31629"/>
    </row>
    <row r="31630" spans="174:174" x14ac:dyDescent="0.3">
      <c r="FR31630"/>
    </row>
    <row r="31631" spans="174:174" x14ac:dyDescent="0.3">
      <c r="FR31631"/>
    </row>
    <row r="31632" spans="174:174" x14ac:dyDescent="0.3">
      <c r="FR31632"/>
    </row>
    <row r="31633" spans="174:174" x14ac:dyDescent="0.3">
      <c r="FR31633"/>
    </row>
    <row r="31634" spans="174:174" x14ac:dyDescent="0.3">
      <c r="FR31634"/>
    </row>
    <row r="31635" spans="174:174" x14ac:dyDescent="0.3">
      <c r="FR31635"/>
    </row>
    <row r="31636" spans="174:174" x14ac:dyDescent="0.3">
      <c r="FR31636"/>
    </row>
    <row r="31637" spans="174:174" x14ac:dyDescent="0.3">
      <c r="FR31637"/>
    </row>
    <row r="31638" spans="174:174" x14ac:dyDescent="0.3">
      <c r="FR31638"/>
    </row>
    <row r="31639" spans="174:174" x14ac:dyDescent="0.3">
      <c r="FR31639"/>
    </row>
    <row r="31640" spans="174:174" x14ac:dyDescent="0.3">
      <c r="FR31640"/>
    </row>
    <row r="31641" spans="174:174" x14ac:dyDescent="0.3">
      <c r="FR31641"/>
    </row>
    <row r="31642" spans="174:174" x14ac:dyDescent="0.3">
      <c r="FR31642"/>
    </row>
    <row r="31643" spans="174:174" x14ac:dyDescent="0.3">
      <c r="FR31643"/>
    </row>
    <row r="31644" spans="174:174" x14ac:dyDescent="0.3">
      <c r="FR31644"/>
    </row>
    <row r="31645" spans="174:174" x14ac:dyDescent="0.3">
      <c r="FR31645"/>
    </row>
    <row r="31646" spans="174:174" x14ac:dyDescent="0.3">
      <c r="FR31646"/>
    </row>
    <row r="31647" spans="174:174" x14ac:dyDescent="0.3">
      <c r="FR31647"/>
    </row>
    <row r="31648" spans="174:174" x14ac:dyDescent="0.3">
      <c r="FR31648"/>
    </row>
    <row r="31649" spans="174:174" x14ac:dyDescent="0.3">
      <c r="FR31649"/>
    </row>
    <row r="31650" spans="174:174" x14ac:dyDescent="0.3">
      <c r="FR31650"/>
    </row>
    <row r="31651" spans="174:174" x14ac:dyDescent="0.3">
      <c r="FR31651"/>
    </row>
    <row r="31652" spans="174:174" x14ac:dyDescent="0.3">
      <c r="FR31652"/>
    </row>
    <row r="31653" spans="174:174" x14ac:dyDescent="0.3">
      <c r="FR31653"/>
    </row>
    <row r="31654" spans="174:174" x14ac:dyDescent="0.3">
      <c r="FR31654"/>
    </row>
    <row r="31655" spans="174:174" x14ac:dyDescent="0.3">
      <c r="FR31655"/>
    </row>
    <row r="31656" spans="174:174" x14ac:dyDescent="0.3">
      <c r="FR31656"/>
    </row>
    <row r="31657" spans="174:174" x14ac:dyDescent="0.3">
      <c r="FR31657"/>
    </row>
    <row r="31658" spans="174:174" x14ac:dyDescent="0.3">
      <c r="FR31658"/>
    </row>
    <row r="31659" spans="174:174" x14ac:dyDescent="0.3">
      <c r="FR31659"/>
    </row>
    <row r="31660" spans="174:174" x14ac:dyDescent="0.3">
      <c r="FR31660"/>
    </row>
    <row r="31661" spans="174:174" x14ac:dyDescent="0.3">
      <c r="FR31661"/>
    </row>
    <row r="31662" spans="174:174" x14ac:dyDescent="0.3">
      <c r="FR31662"/>
    </row>
    <row r="31663" spans="174:174" x14ac:dyDescent="0.3">
      <c r="FR31663"/>
    </row>
    <row r="31664" spans="174:174" x14ac:dyDescent="0.3">
      <c r="FR31664"/>
    </row>
    <row r="31665" spans="174:174" x14ac:dyDescent="0.3">
      <c r="FR31665"/>
    </row>
    <row r="31666" spans="174:174" x14ac:dyDescent="0.3">
      <c r="FR31666"/>
    </row>
    <row r="31667" spans="174:174" x14ac:dyDescent="0.3">
      <c r="FR31667"/>
    </row>
    <row r="31668" spans="174:174" x14ac:dyDescent="0.3">
      <c r="FR31668"/>
    </row>
    <row r="31669" spans="174:174" x14ac:dyDescent="0.3">
      <c r="FR31669"/>
    </row>
    <row r="31670" spans="174:174" x14ac:dyDescent="0.3">
      <c r="FR31670"/>
    </row>
    <row r="31671" spans="174:174" x14ac:dyDescent="0.3">
      <c r="FR31671"/>
    </row>
    <row r="31672" spans="174:174" x14ac:dyDescent="0.3">
      <c r="FR31672"/>
    </row>
    <row r="31673" spans="174:174" x14ac:dyDescent="0.3">
      <c r="FR31673"/>
    </row>
    <row r="31674" spans="174:174" x14ac:dyDescent="0.3">
      <c r="FR31674"/>
    </row>
    <row r="31675" spans="174:174" x14ac:dyDescent="0.3">
      <c r="FR31675"/>
    </row>
    <row r="31676" spans="174:174" x14ac:dyDescent="0.3">
      <c r="FR31676"/>
    </row>
    <row r="31677" spans="174:174" x14ac:dyDescent="0.3">
      <c r="FR31677"/>
    </row>
    <row r="31678" spans="174:174" x14ac:dyDescent="0.3">
      <c r="FR31678"/>
    </row>
    <row r="31679" spans="174:174" x14ac:dyDescent="0.3">
      <c r="FR31679"/>
    </row>
    <row r="31680" spans="174:174" x14ac:dyDescent="0.3">
      <c r="FR31680"/>
    </row>
    <row r="31681" spans="174:174" x14ac:dyDescent="0.3">
      <c r="FR31681"/>
    </row>
    <row r="31682" spans="174:174" x14ac:dyDescent="0.3">
      <c r="FR31682"/>
    </row>
    <row r="31683" spans="174:174" x14ac:dyDescent="0.3">
      <c r="FR31683"/>
    </row>
    <row r="31684" spans="174:174" x14ac:dyDescent="0.3">
      <c r="FR31684"/>
    </row>
    <row r="31685" spans="174:174" x14ac:dyDescent="0.3">
      <c r="FR31685"/>
    </row>
    <row r="31686" spans="174:174" x14ac:dyDescent="0.3">
      <c r="FR31686"/>
    </row>
    <row r="31687" spans="174:174" x14ac:dyDescent="0.3">
      <c r="FR31687"/>
    </row>
    <row r="31688" spans="174:174" x14ac:dyDescent="0.3">
      <c r="FR31688"/>
    </row>
    <row r="31689" spans="174:174" x14ac:dyDescent="0.3">
      <c r="FR31689"/>
    </row>
    <row r="31690" spans="174:174" x14ac:dyDescent="0.3">
      <c r="FR31690"/>
    </row>
    <row r="31691" spans="174:174" x14ac:dyDescent="0.3">
      <c r="FR31691"/>
    </row>
    <row r="31692" spans="174:174" x14ac:dyDescent="0.3">
      <c r="FR31692"/>
    </row>
    <row r="31693" spans="174:174" x14ac:dyDescent="0.3">
      <c r="FR31693"/>
    </row>
    <row r="31694" spans="174:174" x14ac:dyDescent="0.3">
      <c r="FR31694"/>
    </row>
    <row r="31695" spans="174:174" x14ac:dyDescent="0.3">
      <c r="FR31695"/>
    </row>
    <row r="31696" spans="174:174" x14ac:dyDescent="0.3">
      <c r="FR31696"/>
    </row>
    <row r="31697" spans="174:174" x14ac:dyDescent="0.3">
      <c r="FR31697"/>
    </row>
    <row r="31698" spans="174:174" x14ac:dyDescent="0.3">
      <c r="FR31698"/>
    </row>
    <row r="31699" spans="174:174" x14ac:dyDescent="0.3">
      <c r="FR31699"/>
    </row>
    <row r="31700" spans="174:174" x14ac:dyDescent="0.3">
      <c r="FR31700"/>
    </row>
    <row r="31701" spans="174:174" x14ac:dyDescent="0.3">
      <c r="FR31701"/>
    </row>
    <row r="31702" spans="174:174" x14ac:dyDescent="0.3">
      <c r="FR31702"/>
    </row>
    <row r="31703" spans="174:174" x14ac:dyDescent="0.3">
      <c r="FR31703"/>
    </row>
    <row r="31704" spans="174:174" x14ac:dyDescent="0.3">
      <c r="FR31704"/>
    </row>
    <row r="31705" spans="174:174" x14ac:dyDescent="0.3">
      <c r="FR31705"/>
    </row>
    <row r="31706" spans="174:174" x14ac:dyDescent="0.3">
      <c r="FR31706"/>
    </row>
    <row r="31707" spans="174:174" x14ac:dyDescent="0.3">
      <c r="FR31707"/>
    </row>
    <row r="31708" spans="174:174" x14ac:dyDescent="0.3">
      <c r="FR31708"/>
    </row>
    <row r="31709" spans="174:174" x14ac:dyDescent="0.3">
      <c r="FR31709"/>
    </row>
    <row r="31710" spans="174:174" x14ac:dyDescent="0.3">
      <c r="FR31710"/>
    </row>
    <row r="31711" spans="174:174" x14ac:dyDescent="0.3">
      <c r="FR31711"/>
    </row>
    <row r="31712" spans="174:174" x14ac:dyDescent="0.3">
      <c r="FR31712"/>
    </row>
    <row r="31713" spans="174:174" x14ac:dyDescent="0.3">
      <c r="FR31713"/>
    </row>
    <row r="31714" spans="174:174" x14ac:dyDescent="0.3">
      <c r="FR31714"/>
    </row>
    <row r="31715" spans="174:174" x14ac:dyDescent="0.3">
      <c r="FR31715"/>
    </row>
    <row r="31716" spans="174:174" x14ac:dyDescent="0.3">
      <c r="FR31716"/>
    </row>
    <row r="31717" spans="174:174" x14ac:dyDescent="0.3">
      <c r="FR31717"/>
    </row>
    <row r="31718" spans="174:174" x14ac:dyDescent="0.3">
      <c r="FR31718"/>
    </row>
    <row r="31719" spans="174:174" x14ac:dyDescent="0.3">
      <c r="FR31719"/>
    </row>
    <row r="31720" spans="174:174" x14ac:dyDescent="0.3">
      <c r="FR31720"/>
    </row>
    <row r="31721" spans="174:174" x14ac:dyDescent="0.3">
      <c r="FR31721"/>
    </row>
    <row r="31722" spans="174:174" x14ac:dyDescent="0.3">
      <c r="FR31722"/>
    </row>
    <row r="31723" spans="174:174" x14ac:dyDescent="0.3">
      <c r="FR31723"/>
    </row>
    <row r="31724" spans="174:174" x14ac:dyDescent="0.3">
      <c r="FR31724"/>
    </row>
    <row r="31725" spans="174:174" x14ac:dyDescent="0.3">
      <c r="FR31725"/>
    </row>
    <row r="31726" spans="174:174" x14ac:dyDescent="0.3">
      <c r="FR31726"/>
    </row>
    <row r="31727" spans="174:174" x14ac:dyDescent="0.3">
      <c r="FR31727"/>
    </row>
    <row r="31728" spans="174:174" x14ac:dyDescent="0.3">
      <c r="FR31728"/>
    </row>
    <row r="31729" spans="174:174" x14ac:dyDescent="0.3">
      <c r="FR31729"/>
    </row>
    <row r="31730" spans="174:174" x14ac:dyDescent="0.3">
      <c r="FR31730"/>
    </row>
    <row r="31731" spans="174:174" x14ac:dyDescent="0.3">
      <c r="FR31731"/>
    </row>
    <row r="31732" spans="174:174" x14ac:dyDescent="0.3">
      <c r="FR31732"/>
    </row>
    <row r="31733" spans="174:174" x14ac:dyDescent="0.3">
      <c r="FR31733"/>
    </row>
    <row r="31734" spans="174:174" x14ac:dyDescent="0.3">
      <c r="FR31734"/>
    </row>
    <row r="31735" spans="174:174" x14ac:dyDescent="0.3">
      <c r="FR31735"/>
    </row>
    <row r="31736" spans="174:174" x14ac:dyDescent="0.3">
      <c r="FR31736"/>
    </row>
    <row r="31737" spans="174:174" x14ac:dyDescent="0.3">
      <c r="FR31737"/>
    </row>
    <row r="31738" spans="174:174" x14ac:dyDescent="0.3">
      <c r="FR31738"/>
    </row>
    <row r="31739" spans="174:174" x14ac:dyDescent="0.3">
      <c r="FR31739"/>
    </row>
    <row r="31740" spans="174:174" x14ac:dyDescent="0.3">
      <c r="FR31740"/>
    </row>
    <row r="31741" spans="174:174" x14ac:dyDescent="0.3">
      <c r="FR31741"/>
    </row>
    <row r="31742" spans="174:174" x14ac:dyDescent="0.3">
      <c r="FR31742"/>
    </row>
    <row r="31743" spans="174:174" x14ac:dyDescent="0.3">
      <c r="FR31743"/>
    </row>
    <row r="31744" spans="174:174" x14ac:dyDescent="0.3">
      <c r="FR31744"/>
    </row>
    <row r="31745" spans="174:174" x14ac:dyDescent="0.3">
      <c r="FR31745"/>
    </row>
    <row r="31746" spans="174:174" x14ac:dyDescent="0.3">
      <c r="FR31746"/>
    </row>
    <row r="31747" spans="174:174" x14ac:dyDescent="0.3">
      <c r="FR31747"/>
    </row>
    <row r="31748" spans="174:174" x14ac:dyDescent="0.3">
      <c r="FR31748"/>
    </row>
    <row r="31749" spans="174:174" x14ac:dyDescent="0.3">
      <c r="FR31749"/>
    </row>
    <row r="31750" spans="174:174" x14ac:dyDescent="0.3">
      <c r="FR31750"/>
    </row>
    <row r="31751" spans="174:174" x14ac:dyDescent="0.3">
      <c r="FR31751"/>
    </row>
    <row r="31752" spans="174:174" x14ac:dyDescent="0.3">
      <c r="FR31752"/>
    </row>
    <row r="31753" spans="174:174" x14ac:dyDescent="0.3">
      <c r="FR31753"/>
    </row>
    <row r="31754" spans="174:174" x14ac:dyDescent="0.3">
      <c r="FR31754"/>
    </row>
    <row r="31755" spans="174:174" x14ac:dyDescent="0.3">
      <c r="FR31755"/>
    </row>
    <row r="31756" spans="174:174" x14ac:dyDescent="0.3">
      <c r="FR31756"/>
    </row>
    <row r="31757" spans="174:174" x14ac:dyDescent="0.3">
      <c r="FR31757"/>
    </row>
    <row r="31758" spans="174:174" x14ac:dyDescent="0.3">
      <c r="FR31758"/>
    </row>
    <row r="31759" spans="174:174" x14ac:dyDescent="0.3">
      <c r="FR31759"/>
    </row>
    <row r="31760" spans="174:174" x14ac:dyDescent="0.3">
      <c r="FR31760"/>
    </row>
    <row r="31761" spans="174:174" x14ac:dyDescent="0.3">
      <c r="FR31761"/>
    </row>
    <row r="31762" spans="174:174" x14ac:dyDescent="0.3">
      <c r="FR31762"/>
    </row>
    <row r="31763" spans="174:174" x14ac:dyDescent="0.3">
      <c r="FR31763"/>
    </row>
    <row r="31764" spans="174:174" x14ac:dyDescent="0.3">
      <c r="FR31764"/>
    </row>
    <row r="31765" spans="174:174" x14ac:dyDescent="0.3">
      <c r="FR31765"/>
    </row>
    <row r="31766" spans="174:174" x14ac:dyDescent="0.3">
      <c r="FR31766"/>
    </row>
    <row r="31767" spans="174:174" x14ac:dyDescent="0.3">
      <c r="FR31767"/>
    </row>
    <row r="31768" spans="174:174" x14ac:dyDescent="0.3">
      <c r="FR31768"/>
    </row>
    <row r="31769" spans="174:174" x14ac:dyDescent="0.3">
      <c r="FR31769"/>
    </row>
    <row r="31770" spans="174:174" x14ac:dyDescent="0.3">
      <c r="FR31770"/>
    </row>
    <row r="31771" spans="174:174" x14ac:dyDescent="0.3">
      <c r="FR31771"/>
    </row>
    <row r="31772" spans="174:174" x14ac:dyDescent="0.3">
      <c r="FR31772"/>
    </row>
    <row r="31773" spans="174:174" x14ac:dyDescent="0.3">
      <c r="FR31773"/>
    </row>
    <row r="31774" spans="174:174" x14ac:dyDescent="0.3">
      <c r="FR31774"/>
    </row>
    <row r="31775" spans="174:174" x14ac:dyDescent="0.3">
      <c r="FR31775"/>
    </row>
    <row r="31776" spans="174:174" x14ac:dyDescent="0.3">
      <c r="FR31776"/>
    </row>
    <row r="31777" spans="174:174" x14ac:dyDescent="0.3">
      <c r="FR31777"/>
    </row>
    <row r="31778" spans="174:174" x14ac:dyDescent="0.3">
      <c r="FR31778"/>
    </row>
    <row r="31779" spans="174:174" x14ac:dyDescent="0.3">
      <c r="FR31779"/>
    </row>
    <row r="31780" spans="174:174" x14ac:dyDescent="0.3">
      <c r="FR31780"/>
    </row>
    <row r="31781" spans="174:174" x14ac:dyDescent="0.3">
      <c r="FR31781"/>
    </row>
    <row r="31782" spans="174:174" x14ac:dyDescent="0.3">
      <c r="FR31782"/>
    </row>
    <row r="31783" spans="174:174" x14ac:dyDescent="0.3">
      <c r="FR31783"/>
    </row>
    <row r="31784" spans="174:174" x14ac:dyDescent="0.3">
      <c r="FR31784"/>
    </row>
    <row r="31785" spans="174:174" x14ac:dyDescent="0.3">
      <c r="FR31785"/>
    </row>
    <row r="31786" spans="174:174" x14ac:dyDescent="0.3">
      <c r="FR31786"/>
    </row>
    <row r="31787" spans="174:174" x14ac:dyDescent="0.3">
      <c r="FR31787"/>
    </row>
    <row r="31788" spans="174:174" x14ac:dyDescent="0.3">
      <c r="FR31788"/>
    </row>
    <row r="31789" spans="174:174" x14ac:dyDescent="0.3">
      <c r="FR31789"/>
    </row>
    <row r="31790" spans="174:174" x14ac:dyDescent="0.3">
      <c r="FR31790"/>
    </row>
    <row r="31791" spans="174:174" x14ac:dyDescent="0.3">
      <c r="FR31791"/>
    </row>
    <row r="31792" spans="174:174" x14ac:dyDescent="0.3">
      <c r="FR31792"/>
    </row>
    <row r="31793" spans="174:174" x14ac:dyDescent="0.3">
      <c r="FR31793"/>
    </row>
    <row r="31794" spans="174:174" x14ac:dyDescent="0.3">
      <c r="FR31794"/>
    </row>
    <row r="31795" spans="174:174" x14ac:dyDescent="0.3">
      <c r="FR31795"/>
    </row>
    <row r="31796" spans="174:174" x14ac:dyDescent="0.3">
      <c r="FR31796"/>
    </row>
    <row r="31797" spans="174:174" x14ac:dyDescent="0.3">
      <c r="FR31797"/>
    </row>
    <row r="31798" spans="174:174" x14ac:dyDescent="0.3">
      <c r="FR31798"/>
    </row>
    <row r="31799" spans="174:174" x14ac:dyDescent="0.3">
      <c r="FR31799"/>
    </row>
    <row r="31800" spans="174:174" x14ac:dyDescent="0.3">
      <c r="FR31800"/>
    </row>
    <row r="31801" spans="174:174" x14ac:dyDescent="0.3">
      <c r="FR31801"/>
    </row>
    <row r="31802" spans="174:174" x14ac:dyDescent="0.3">
      <c r="FR31802"/>
    </row>
    <row r="31803" spans="174:174" x14ac:dyDescent="0.3">
      <c r="FR31803"/>
    </row>
    <row r="31804" spans="174:174" x14ac:dyDescent="0.3">
      <c r="FR31804"/>
    </row>
    <row r="31805" spans="174:174" x14ac:dyDescent="0.3">
      <c r="FR31805"/>
    </row>
    <row r="31806" spans="174:174" x14ac:dyDescent="0.3">
      <c r="FR31806"/>
    </row>
    <row r="31807" spans="174:174" x14ac:dyDescent="0.3">
      <c r="FR31807"/>
    </row>
    <row r="31808" spans="174:174" x14ac:dyDescent="0.3">
      <c r="FR31808"/>
    </row>
    <row r="31809" spans="174:174" x14ac:dyDescent="0.3">
      <c r="FR31809"/>
    </row>
    <row r="31810" spans="174:174" x14ac:dyDescent="0.3">
      <c r="FR31810"/>
    </row>
    <row r="31811" spans="174:174" x14ac:dyDescent="0.3">
      <c r="FR31811"/>
    </row>
    <row r="31812" spans="174:174" x14ac:dyDescent="0.3">
      <c r="FR31812"/>
    </row>
    <row r="31813" spans="174:174" x14ac:dyDescent="0.3">
      <c r="FR31813"/>
    </row>
    <row r="31814" spans="174:174" x14ac:dyDescent="0.3">
      <c r="FR31814"/>
    </row>
    <row r="31815" spans="174:174" x14ac:dyDescent="0.3">
      <c r="FR31815"/>
    </row>
    <row r="31816" spans="174:174" x14ac:dyDescent="0.3">
      <c r="FR31816"/>
    </row>
    <row r="31817" spans="174:174" x14ac:dyDescent="0.3">
      <c r="FR31817"/>
    </row>
    <row r="31818" spans="174:174" x14ac:dyDescent="0.3">
      <c r="FR31818"/>
    </row>
    <row r="31819" spans="174:174" x14ac:dyDescent="0.3">
      <c r="FR31819"/>
    </row>
    <row r="31820" spans="174:174" x14ac:dyDescent="0.3">
      <c r="FR31820"/>
    </row>
    <row r="31821" spans="174:174" x14ac:dyDescent="0.3">
      <c r="FR31821"/>
    </row>
    <row r="31822" spans="174:174" x14ac:dyDescent="0.3">
      <c r="FR31822"/>
    </row>
    <row r="31823" spans="174:174" x14ac:dyDescent="0.3">
      <c r="FR31823"/>
    </row>
    <row r="31824" spans="174:174" x14ac:dyDescent="0.3">
      <c r="FR31824"/>
    </row>
    <row r="31825" spans="174:174" x14ac:dyDescent="0.3">
      <c r="FR31825"/>
    </row>
    <row r="31826" spans="174:174" x14ac:dyDescent="0.3">
      <c r="FR31826"/>
    </row>
    <row r="31827" spans="174:174" x14ac:dyDescent="0.3">
      <c r="FR31827"/>
    </row>
    <row r="31828" spans="174:174" x14ac:dyDescent="0.3">
      <c r="FR31828"/>
    </row>
    <row r="31829" spans="174:174" x14ac:dyDescent="0.3">
      <c r="FR31829"/>
    </row>
    <row r="31830" spans="174:174" x14ac:dyDescent="0.3">
      <c r="FR31830"/>
    </row>
    <row r="31831" spans="174:174" x14ac:dyDescent="0.3">
      <c r="FR31831"/>
    </row>
    <row r="31832" spans="174:174" x14ac:dyDescent="0.3">
      <c r="FR31832"/>
    </row>
    <row r="31833" spans="174:174" x14ac:dyDescent="0.3">
      <c r="FR31833"/>
    </row>
    <row r="31834" spans="174:174" x14ac:dyDescent="0.3">
      <c r="FR31834"/>
    </row>
    <row r="31835" spans="174:174" x14ac:dyDescent="0.3">
      <c r="FR31835"/>
    </row>
    <row r="31836" spans="174:174" x14ac:dyDescent="0.3">
      <c r="FR31836"/>
    </row>
    <row r="31837" spans="174:174" x14ac:dyDescent="0.3">
      <c r="FR31837"/>
    </row>
    <row r="31838" spans="174:174" x14ac:dyDescent="0.3">
      <c r="FR31838"/>
    </row>
    <row r="31839" spans="174:174" x14ac:dyDescent="0.3">
      <c r="FR31839"/>
    </row>
    <row r="31840" spans="174:174" x14ac:dyDescent="0.3">
      <c r="FR31840"/>
    </row>
    <row r="31841" spans="174:174" x14ac:dyDescent="0.3">
      <c r="FR31841"/>
    </row>
    <row r="31842" spans="174:174" x14ac:dyDescent="0.3">
      <c r="FR31842"/>
    </row>
    <row r="31843" spans="174:174" x14ac:dyDescent="0.3">
      <c r="FR31843"/>
    </row>
    <row r="31844" spans="174:174" x14ac:dyDescent="0.3">
      <c r="FR31844"/>
    </row>
    <row r="31845" spans="174:174" x14ac:dyDescent="0.3">
      <c r="FR31845"/>
    </row>
    <row r="31846" spans="174:174" x14ac:dyDescent="0.3">
      <c r="FR31846"/>
    </row>
    <row r="31847" spans="174:174" x14ac:dyDescent="0.3">
      <c r="FR31847"/>
    </row>
    <row r="31848" spans="174:174" x14ac:dyDescent="0.3">
      <c r="FR31848"/>
    </row>
    <row r="31849" spans="174:174" x14ac:dyDescent="0.3">
      <c r="FR31849"/>
    </row>
    <row r="31850" spans="174:174" x14ac:dyDescent="0.3">
      <c r="FR31850"/>
    </row>
    <row r="31851" spans="174:174" x14ac:dyDescent="0.3">
      <c r="FR31851"/>
    </row>
    <row r="31852" spans="174:174" x14ac:dyDescent="0.3">
      <c r="FR31852"/>
    </row>
    <row r="31853" spans="174:174" x14ac:dyDescent="0.3">
      <c r="FR31853"/>
    </row>
    <row r="31854" spans="174:174" x14ac:dyDescent="0.3">
      <c r="FR31854"/>
    </row>
    <row r="31855" spans="174:174" x14ac:dyDescent="0.3">
      <c r="FR31855"/>
    </row>
    <row r="31856" spans="174:174" x14ac:dyDescent="0.3">
      <c r="FR31856"/>
    </row>
    <row r="31857" spans="174:174" x14ac:dyDescent="0.3">
      <c r="FR31857"/>
    </row>
    <row r="31858" spans="174:174" x14ac:dyDescent="0.3">
      <c r="FR31858"/>
    </row>
    <row r="31859" spans="174:174" x14ac:dyDescent="0.3">
      <c r="FR31859"/>
    </row>
    <row r="31860" spans="174:174" x14ac:dyDescent="0.3">
      <c r="FR31860"/>
    </row>
    <row r="31861" spans="174:174" x14ac:dyDescent="0.3">
      <c r="FR31861"/>
    </row>
    <row r="31862" spans="174:174" x14ac:dyDescent="0.3">
      <c r="FR31862"/>
    </row>
    <row r="31863" spans="174:174" x14ac:dyDescent="0.3">
      <c r="FR31863"/>
    </row>
    <row r="31864" spans="174:174" x14ac:dyDescent="0.3">
      <c r="FR31864"/>
    </row>
    <row r="31865" spans="174:174" x14ac:dyDescent="0.3">
      <c r="FR31865"/>
    </row>
    <row r="31866" spans="174:174" x14ac:dyDescent="0.3">
      <c r="FR31866"/>
    </row>
    <row r="31867" spans="174:174" x14ac:dyDescent="0.3">
      <c r="FR31867"/>
    </row>
    <row r="31868" spans="174:174" x14ac:dyDescent="0.3">
      <c r="FR31868"/>
    </row>
    <row r="31869" spans="174:174" x14ac:dyDescent="0.3">
      <c r="FR31869"/>
    </row>
    <row r="31870" spans="174:174" x14ac:dyDescent="0.3">
      <c r="FR31870"/>
    </row>
    <row r="31871" spans="174:174" x14ac:dyDescent="0.3">
      <c r="FR31871"/>
    </row>
    <row r="31872" spans="174:174" x14ac:dyDescent="0.3">
      <c r="FR31872"/>
    </row>
    <row r="31873" spans="174:174" x14ac:dyDescent="0.3">
      <c r="FR31873"/>
    </row>
    <row r="31874" spans="174:174" x14ac:dyDescent="0.3">
      <c r="FR31874"/>
    </row>
    <row r="31875" spans="174:174" x14ac:dyDescent="0.3">
      <c r="FR31875"/>
    </row>
    <row r="31876" spans="174:174" x14ac:dyDescent="0.3">
      <c r="FR31876"/>
    </row>
    <row r="31877" spans="174:174" x14ac:dyDescent="0.3">
      <c r="FR31877"/>
    </row>
    <row r="31878" spans="174:174" x14ac:dyDescent="0.3">
      <c r="FR31878"/>
    </row>
    <row r="31879" spans="174:174" x14ac:dyDescent="0.3">
      <c r="FR31879"/>
    </row>
    <row r="31880" spans="174:174" x14ac:dyDescent="0.3">
      <c r="FR31880"/>
    </row>
    <row r="31881" spans="174:174" x14ac:dyDescent="0.3">
      <c r="FR31881"/>
    </row>
    <row r="31882" spans="174:174" x14ac:dyDescent="0.3">
      <c r="FR31882"/>
    </row>
    <row r="31883" spans="174:174" x14ac:dyDescent="0.3">
      <c r="FR31883"/>
    </row>
    <row r="31884" spans="174:174" x14ac:dyDescent="0.3">
      <c r="FR31884"/>
    </row>
    <row r="31885" spans="174:174" x14ac:dyDescent="0.3">
      <c r="FR31885"/>
    </row>
    <row r="31886" spans="174:174" x14ac:dyDescent="0.3">
      <c r="FR31886"/>
    </row>
    <row r="31887" spans="174:174" x14ac:dyDescent="0.3">
      <c r="FR31887"/>
    </row>
    <row r="31888" spans="174:174" x14ac:dyDescent="0.3">
      <c r="FR31888"/>
    </row>
    <row r="31889" spans="174:174" x14ac:dyDescent="0.3">
      <c r="FR31889"/>
    </row>
    <row r="31890" spans="174:174" x14ac:dyDescent="0.3">
      <c r="FR31890"/>
    </row>
    <row r="31891" spans="174:174" x14ac:dyDescent="0.3">
      <c r="FR31891"/>
    </row>
    <row r="31892" spans="174:174" x14ac:dyDescent="0.3">
      <c r="FR31892"/>
    </row>
    <row r="31893" spans="174:174" x14ac:dyDescent="0.3">
      <c r="FR31893"/>
    </row>
    <row r="31894" spans="174:174" x14ac:dyDescent="0.3">
      <c r="FR31894"/>
    </row>
    <row r="31895" spans="174:174" x14ac:dyDescent="0.3">
      <c r="FR31895"/>
    </row>
    <row r="31896" spans="174:174" x14ac:dyDescent="0.3">
      <c r="FR31896"/>
    </row>
    <row r="31897" spans="174:174" x14ac:dyDescent="0.3">
      <c r="FR31897"/>
    </row>
    <row r="31898" spans="174:174" x14ac:dyDescent="0.3">
      <c r="FR31898"/>
    </row>
    <row r="31899" spans="174:174" x14ac:dyDescent="0.3">
      <c r="FR31899"/>
    </row>
    <row r="31900" spans="174:174" x14ac:dyDescent="0.3">
      <c r="FR31900"/>
    </row>
    <row r="31901" spans="174:174" x14ac:dyDescent="0.3">
      <c r="FR31901"/>
    </row>
    <row r="31902" spans="174:174" x14ac:dyDescent="0.3">
      <c r="FR31902"/>
    </row>
    <row r="31903" spans="174:174" x14ac:dyDescent="0.3">
      <c r="FR31903"/>
    </row>
    <row r="31904" spans="174:174" x14ac:dyDescent="0.3">
      <c r="FR31904"/>
    </row>
    <row r="31905" spans="174:174" x14ac:dyDescent="0.3">
      <c r="FR31905"/>
    </row>
    <row r="31906" spans="174:174" x14ac:dyDescent="0.3">
      <c r="FR31906"/>
    </row>
    <row r="31907" spans="174:174" x14ac:dyDescent="0.3">
      <c r="FR31907"/>
    </row>
    <row r="31908" spans="174:174" x14ac:dyDescent="0.3">
      <c r="FR31908"/>
    </row>
    <row r="31909" spans="174:174" x14ac:dyDescent="0.3">
      <c r="FR31909"/>
    </row>
    <row r="31910" spans="174:174" x14ac:dyDescent="0.3">
      <c r="FR31910"/>
    </row>
    <row r="31911" spans="174:174" x14ac:dyDescent="0.3">
      <c r="FR31911"/>
    </row>
    <row r="31912" spans="174:174" x14ac:dyDescent="0.3">
      <c r="FR31912"/>
    </row>
    <row r="31913" spans="174:174" x14ac:dyDescent="0.3">
      <c r="FR31913"/>
    </row>
    <row r="31914" spans="174:174" x14ac:dyDescent="0.3">
      <c r="FR31914"/>
    </row>
    <row r="31915" spans="174:174" x14ac:dyDescent="0.3">
      <c r="FR31915"/>
    </row>
    <row r="31916" spans="174:174" x14ac:dyDescent="0.3">
      <c r="FR31916"/>
    </row>
    <row r="31917" spans="174:174" x14ac:dyDescent="0.3">
      <c r="FR31917"/>
    </row>
    <row r="31918" spans="174:174" x14ac:dyDescent="0.3">
      <c r="FR31918"/>
    </row>
    <row r="31919" spans="174:174" x14ac:dyDescent="0.3">
      <c r="FR31919"/>
    </row>
    <row r="31920" spans="174:174" x14ac:dyDescent="0.3">
      <c r="FR31920"/>
    </row>
    <row r="31921" spans="174:174" x14ac:dyDescent="0.3">
      <c r="FR31921"/>
    </row>
    <row r="31922" spans="174:174" x14ac:dyDescent="0.3">
      <c r="FR31922"/>
    </row>
    <row r="31923" spans="174:174" x14ac:dyDescent="0.3">
      <c r="FR31923"/>
    </row>
    <row r="31924" spans="174:174" x14ac:dyDescent="0.3">
      <c r="FR31924"/>
    </row>
    <row r="31925" spans="174:174" x14ac:dyDescent="0.3">
      <c r="FR31925"/>
    </row>
    <row r="31926" spans="174:174" x14ac:dyDescent="0.3">
      <c r="FR31926"/>
    </row>
    <row r="31927" spans="174:174" x14ac:dyDescent="0.3">
      <c r="FR31927"/>
    </row>
    <row r="31928" spans="174:174" x14ac:dyDescent="0.3">
      <c r="FR31928"/>
    </row>
    <row r="31929" spans="174:174" x14ac:dyDescent="0.3">
      <c r="FR31929"/>
    </row>
    <row r="31930" spans="174:174" x14ac:dyDescent="0.3">
      <c r="FR31930"/>
    </row>
    <row r="31931" spans="174:174" x14ac:dyDescent="0.3">
      <c r="FR31931"/>
    </row>
    <row r="31932" spans="174:174" x14ac:dyDescent="0.3">
      <c r="FR31932"/>
    </row>
    <row r="31933" spans="174:174" x14ac:dyDescent="0.3">
      <c r="FR31933"/>
    </row>
    <row r="31934" spans="174:174" x14ac:dyDescent="0.3">
      <c r="FR31934"/>
    </row>
    <row r="31935" spans="174:174" x14ac:dyDescent="0.3">
      <c r="FR31935"/>
    </row>
    <row r="31936" spans="174:174" x14ac:dyDescent="0.3">
      <c r="FR31936"/>
    </row>
    <row r="31937" spans="174:174" x14ac:dyDescent="0.3">
      <c r="FR31937"/>
    </row>
    <row r="31938" spans="174:174" x14ac:dyDescent="0.3">
      <c r="FR31938"/>
    </row>
    <row r="31939" spans="174:174" x14ac:dyDescent="0.3">
      <c r="FR31939"/>
    </row>
    <row r="31940" spans="174:174" x14ac:dyDescent="0.3">
      <c r="FR31940"/>
    </row>
    <row r="31941" spans="174:174" x14ac:dyDescent="0.3">
      <c r="FR31941"/>
    </row>
    <row r="31942" spans="174:174" x14ac:dyDescent="0.3">
      <c r="FR31942"/>
    </row>
    <row r="31943" spans="174:174" x14ac:dyDescent="0.3">
      <c r="FR31943"/>
    </row>
    <row r="31944" spans="174:174" x14ac:dyDescent="0.3">
      <c r="FR31944"/>
    </row>
    <row r="31945" spans="174:174" x14ac:dyDescent="0.3">
      <c r="FR31945"/>
    </row>
    <row r="31946" spans="174:174" x14ac:dyDescent="0.3">
      <c r="FR31946"/>
    </row>
    <row r="31947" spans="174:174" x14ac:dyDescent="0.3">
      <c r="FR31947"/>
    </row>
    <row r="31948" spans="174:174" x14ac:dyDescent="0.3">
      <c r="FR31948"/>
    </row>
    <row r="31949" spans="174:174" x14ac:dyDescent="0.3">
      <c r="FR31949"/>
    </row>
    <row r="31950" spans="174:174" x14ac:dyDescent="0.3">
      <c r="FR31950"/>
    </row>
    <row r="31951" spans="174:174" x14ac:dyDescent="0.3">
      <c r="FR31951"/>
    </row>
    <row r="31952" spans="174:174" x14ac:dyDescent="0.3">
      <c r="FR31952"/>
    </row>
    <row r="31953" spans="174:174" x14ac:dyDescent="0.3">
      <c r="FR31953"/>
    </row>
    <row r="31954" spans="174:174" x14ac:dyDescent="0.3">
      <c r="FR31954"/>
    </row>
    <row r="31955" spans="174:174" x14ac:dyDescent="0.3">
      <c r="FR31955"/>
    </row>
    <row r="31956" spans="174:174" x14ac:dyDescent="0.3">
      <c r="FR31956"/>
    </row>
    <row r="31957" spans="174:174" x14ac:dyDescent="0.3">
      <c r="FR31957"/>
    </row>
    <row r="31958" spans="174:174" x14ac:dyDescent="0.3">
      <c r="FR31958"/>
    </row>
    <row r="31959" spans="174:174" x14ac:dyDescent="0.3">
      <c r="FR31959"/>
    </row>
    <row r="31960" spans="174:174" x14ac:dyDescent="0.3">
      <c r="FR31960"/>
    </row>
    <row r="31961" spans="174:174" x14ac:dyDescent="0.3">
      <c r="FR31961"/>
    </row>
    <row r="31962" spans="174:174" x14ac:dyDescent="0.3">
      <c r="FR31962"/>
    </row>
    <row r="31963" spans="174:174" x14ac:dyDescent="0.3">
      <c r="FR31963"/>
    </row>
    <row r="31964" spans="174:174" x14ac:dyDescent="0.3">
      <c r="FR31964"/>
    </row>
    <row r="31965" spans="174:174" x14ac:dyDescent="0.3">
      <c r="FR31965"/>
    </row>
    <row r="31966" spans="174:174" x14ac:dyDescent="0.3">
      <c r="FR31966"/>
    </row>
    <row r="31967" spans="174:174" x14ac:dyDescent="0.3">
      <c r="FR31967"/>
    </row>
    <row r="31968" spans="174:174" x14ac:dyDescent="0.3">
      <c r="FR31968"/>
    </row>
    <row r="31969" spans="174:174" x14ac:dyDescent="0.3">
      <c r="FR31969"/>
    </row>
    <row r="31970" spans="174:174" x14ac:dyDescent="0.3">
      <c r="FR31970"/>
    </row>
    <row r="31971" spans="174:174" x14ac:dyDescent="0.3">
      <c r="FR31971"/>
    </row>
    <row r="31972" spans="174:174" x14ac:dyDescent="0.3">
      <c r="FR31972"/>
    </row>
    <row r="31973" spans="174:174" x14ac:dyDescent="0.3">
      <c r="FR31973"/>
    </row>
    <row r="31974" spans="174:174" x14ac:dyDescent="0.3">
      <c r="FR31974"/>
    </row>
    <row r="31975" spans="174:174" x14ac:dyDescent="0.3">
      <c r="FR31975"/>
    </row>
    <row r="31976" spans="174:174" x14ac:dyDescent="0.3">
      <c r="FR31976"/>
    </row>
    <row r="31977" spans="174:174" x14ac:dyDescent="0.3">
      <c r="FR31977"/>
    </row>
    <row r="31978" spans="174:174" x14ac:dyDescent="0.3">
      <c r="FR31978"/>
    </row>
    <row r="31979" spans="174:174" x14ac:dyDescent="0.3">
      <c r="FR31979"/>
    </row>
    <row r="31980" spans="174:174" x14ac:dyDescent="0.3">
      <c r="FR31980"/>
    </row>
    <row r="31981" spans="174:174" x14ac:dyDescent="0.3">
      <c r="FR31981"/>
    </row>
    <row r="31982" spans="174:174" x14ac:dyDescent="0.3">
      <c r="FR31982"/>
    </row>
    <row r="31983" spans="174:174" x14ac:dyDescent="0.3">
      <c r="FR31983"/>
    </row>
    <row r="31984" spans="174:174" x14ac:dyDescent="0.3">
      <c r="FR31984"/>
    </row>
    <row r="31985" spans="174:174" x14ac:dyDescent="0.3">
      <c r="FR31985"/>
    </row>
    <row r="31986" spans="174:174" x14ac:dyDescent="0.3">
      <c r="FR31986"/>
    </row>
    <row r="31987" spans="174:174" x14ac:dyDescent="0.3">
      <c r="FR31987"/>
    </row>
    <row r="31988" spans="174:174" x14ac:dyDescent="0.3">
      <c r="FR31988"/>
    </row>
    <row r="31989" spans="174:174" x14ac:dyDescent="0.3">
      <c r="FR31989"/>
    </row>
    <row r="31990" spans="174:174" x14ac:dyDescent="0.3">
      <c r="FR31990"/>
    </row>
    <row r="31991" spans="174:174" x14ac:dyDescent="0.3">
      <c r="FR31991"/>
    </row>
    <row r="31992" spans="174:174" x14ac:dyDescent="0.3">
      <c r="FR31992"/>
    </row>
    <row r="31993" spans="174:174" x14ac:dyDescent="0.3">
      <c r="FR31993"/>
    </row>
    <row r="31994" spans="174:174" x14ac:dyDescent="0.3">
      <c r="FR31994"/>
    </row>
    <row r="31995" spans="174:174" x14ac:dyDescent="0.3">
      <c r="FR31995"/>
    </row>
    <row r="31996" spans="174:174" x14ac:dyDescent="0.3">
      <c r="FR31996"/>
    </row>
    <row r="31997" spans="174:174" x14ac:dyDescent="0.3">
      <c r="FR31997"/>
    </row>
    <row r="31998" spans="174:174" x14ac:dyDescent="0.3">
      <c r="FR31998"/>
    </row>
    <row r="31999" spans="174:174" x14ac:dyDescent="0.3">
      <c r="FR31999"/>
    </row>
    <row r="32000" spans="174:174" x14ac:dyDescent="0.3">
      <c r="FR32000"/>
    </row>
    <row r="32001" spans="174:174" x14ac:dyDescent="0.3">
      <c r="FR32001"/>
    </row>
    <row r="32002" spans="174:174" x14ac:dyDescent="0.3">
      <c r="FR32002"/>
    </row>
    <row r="32003" spans="174:174" x14ac:dyDescent="0.3">
      <c r="FR32003"/>
    </row>
    <row r="32004" spans="174:174" x14ac:dyDescent="0.3">
      <c r="FR32004"/>
    </row>
    <row r="32005" spans="174:174" x14ac:dyDescent="0.3">
      <c r="FR32005"/>
    </row>
    <row r="32006" spans="174:174" x14ac:dyDescent="0.3">
      <c r="FR32006"/>
    </row>
    <row r="32007" spans="174:174" x14ac:dyDescent="0.3">
      <c r="FR32007"/>
    </row>
    <row r="32008" spans="174:174" x14ac:dyDescent="0.3">
      <c r="FR32008"/>
    </row>
    <row r="32009" spans="174:174" x14ac:dyDescent="0.3">
      <c r="FR32009"/>
    </row>
    <row r="32010" spans="174:174" x14ac:dyDescent="0.3">
      <c r="FR32010"/>
    </row>
    <row r="32011" spans="174:174" x14ac:dyDescent="0.3">
      <c r="FR32011"/>
    </row>
    <row r="32012" spans="174:174" x14ac:dyDescent="0.3">
      <c r="FR32012"/>
    </row>
    <row r="32013" spans="174:174" x14ac:dyDescent="0.3">
      <c r="FR32013"/>
    </row>
    <row r="32014" spans="174:174" x14ac:dyDescent="0.3">
      <c r="FR32014"/>
    </row>
    <row r="32015" spans="174:174" x14ac:dyDescent="0.3">
      <c r="FR32015"/>
    </row>
    <row r="32016" spans="174:174" x14ac:dyDescent="0.3">
      <c r="FR32016"/>
    </row>
    <row r="32017" spans="174:174" x14ac:dyDescent="0.3">
      <c r="FR32017"/>
    </row>
    <row r="32018" spans="174:174" x14ac:dyDescent="0.3">
      <c r="FR32018"/>
    </row>
    <row r="32019" spans="174:174" x14ac:dyDescent="0.3">
      <c r="FR32019"/>
    </row>
    <row r="32020" spans="174:174" x14ac:dyDescent="0.3">
      <c r="FR32020"/>
    </row>
    <row r="32021" spans="174:174" x14ac:dyDescent="0.3">
      <c r="FR32021"/>
    </row>
    <row r="32022" spans="174:174" x14ac:dyDescent="0.3">
      <c r="FR32022"/>
    </row>
    <row r="32023" spans="174:174" x14ac:dyDescent="0.3">
      <c r="FR32023"/>
    </row>
    <row r="32024" spans="174:174" x14ac:dyDescent="0.3">
      <c r="FR32024"/>
    </row>
    <row r="32025" spans="174:174" x14ac:dyDescent="0.3">
      <c r="FR32025"/>
    </row>
    <row r="32026" spans="174:174" x14ac:dyDescent="0.3">
      <c r="FR32026"/>
    </row>
    <row r="32027" spans="174:174" x14ac:dyDescent="0.3">
      <c r="FR32027"/>
    </row>
    <row r="32028" spans="174:174" x14ac:dyDescent="0.3">
      <c r="FR32028"/>
    </row>
    <row r="32029" spans="174:174" x14ac:dyDescent="0.3">
      <c r="FR32029"/>
    </row>
    <row r="32030" spans="174:174" x14ac:dyDescent="0.3">
      <c r="FR32030"/>
    </row>
    <row r="32031" spans="174:174" x14ac:dyDescent="0.3">
      <c r="FR32031"/>
    </row>
    <row r="32032" spans="174:174" x14ac:dyDescent="0.3">
      <c r="FR32032"/>
    </row>
    <row r="32033" spans="174:174" x14ac:dyDescent="0.3">
      <c r="FR32033"/>
    </row>
    <row r="32034" spans="174:174" x14ac:dyDescent="0.3">
      <c r="FR32034"/>
    </row>
    <row r="32035" spans="174:174" x14ac:dyDescent="0.3">
      <c r="FR32035"/>
    </row>
    <row r="32036" spans="174:174" x14ac:dyDescent="0.3">
      <c r="FR32036"/>
    </row>
    <row r="32037" spans="174:174" x14ac:dyDescent="0.3">
      <c r="FR32037"/>
    </row>
    <row r="32038" spans="174:174" x14ac:dyDescent="0.3">
      <c r="FR32038"/>
    </row>
    <row r="32039" spans="174:174" x14ac:dyDescent="0.3">
      <c r="FR32039"/>
    </row>
    <row r="32040" spans="174:174" x14ac:dyDescent="0.3">
      <c r="FR32040"/>
    </row>
    <row r="32041" spans="174:174" x14ac:dyDescent="0.3">
      <c r="FR32041"/>
    </row>
    <row r="32042" spans="174:174" x14ac:dyDescent="0.3">
      <c r="FR32042"/>
    </row>
    <row r="32043" spans="174:174" x14ac:dyDescent="0.3">
      <c r="FR32043"/>
    </row>
    <row r="32044" spans="174:174" x14ac:dyDescent="0.3">
      <c r="FR32044"/>
    </row>
    <row r="32045" spans="174:174" x14ac:dyDescent="0.3">
      <c r="FR32045"/>
    </row>
    <row r="32046" spans="174:174" x14ac:dyDescent="0.3">
      <c r="FR32046"/>
    </row>
    <row r="32047" spans="174:174" x14ac:dyDescent="0.3">
      <c r="FR32047"/>
    </row>
    <row r="32048" spans="174:174" x14ac:dyDescent="0.3">
      <c r="FR32048"/>
    </row>
    <row r="32049" spans="174:174" x14ac:dyDescent="0.3">
      <c r="FR32049"/>
    </row>
    <row r="32050" spans="174:174" x14ac:dyDescent="0.3">
      <c r="FR32050"/>
    </row>
    <row r="32051" spans="174:174" x14ac:dyDescent="0.3">
      <c r="FR32051"/>
    </row>
    <row r="32052" spans="174:174" x14ac:dyDescent="0.3">
      <c r="FR32052"/>
    </row>
    <row r="32053" spans="174:174" x14ac:dyDescent="0.3">
      <c r="FR32053"/>
    </row>
    <row r="32054" spans="174:174" x14ac:dyDescent="0.3">
      <c r="FR32054"/>
    </row>
    <row r="32055" spans="174:174" x14ac:dyDescent="0.3">
      <c r="FR32055"/>
    </row>
    <row r="32056" spans="174:174" x14ac:dyDescent="0.3">
      <c r="FR32056"/>
    </row>
    <row r="32057" spans="174:174" x14ac:dyDescent="0.3">
      <c r="FR32057"/>
    </row>
    <row r="32058" spans="174:174" x14ac:dyDescent="0.3">
      <c r="FR32058"/>
    </row>
    <row r="32059" spans="174:174" x14ac:dyDescent="0.3">
      <c r="FR32059"/>
    </row>
    <row r="32060" spans="174:174" x14ac:dyDescent="0.3">
      <c r="FR32060"/>
    </row>
    <row r="32061" spans="174:174" x14ac:dyDescent="0.3">
      <c r="FR32061"/>
    </row>
    <row r="32062" spans="174:174" x14ac:dyDescent="0.3">
      <c r="FR32062"/>
    </row>
    <row r="32063" spans="174:174" x14ac:dyDescent="0.3">
      <c r="FR32063"/>
    </row>
    <row r="32064" spans="174:174" x14ac:dyDescent="0.3">
      <c r="FR32064"/>
    </row>
    <row r="32065" spans="174:174" x14ac:dyDescent="0.3">
      <c r="FR32065"/>
    </row>
    <row r="32066" spans="174:174" x14ac:dyDescent="0.3">
      <c r="FR32066"/>
    </row>
    <row r="32067" spans="174:174" x14ac:dyDescent="0.3">
      <c r="FR32067"/>
    </row>
    <row r="32068" spans="174:174" x14ac:dyDescent="0.3">
      <c r="FR32068"/>
    </row>
    <row r="32069" spans="174:174" x14ac:dyDescent="0.3">
      <c r="FR32069"/>
    </row>
    <row r="32070" spans="174:174" x14ac:dyDescent="0.3">
      <c r="FR32070"/>
    </row>
    <row r="32071" spans="174:174" x14ac:dyDescent="0.3">
      <c r="FR32071"/>
    </row>
    <row r="32072" spans="174:174" x14ac:dyDescent="0.3">
      <c r="FR32072"/>
    </row>
    <row r="32073" spans="174:174" x14ac:dyDescent="0.3">
      <c r="FR32073"/>
    </row>
    <row r="32074" spans="174:174" x14ac:dyDescent="0.3">
      <c r="FR32074"/>
    </row>
    <row r="32075" spans="174:174" x14ac:dyDescent="0.3">
      <c r="FR32075"/>
    </row>
    <row r="32076" spans="174:174" x14ac:dyDescent="0.3">
      <c r="FR32076"/>
    </row>
    <row r="32077" spans="174:174" x14ac:dyDescent="0.3">
      <c r="FR32077"/>
    </row>
    <row r="32078" spans="174:174" x14ac:dyDescent="0.3">
      <c r="FR32078"/>
    </row>
    <row r="32079" spans="174:174" x14ac:dyDescent="0.3">
      <c r="FR32079"/>
    </row>
    <row r="32080" spans="174:174" x14ac:dyDescent="0.3">
      <c r="FR32080"/>
    </row>
    <row r="32081" spans="174:174" x14ac:dyDescent="0.3">
      <c r="FR32081"/>
    </row>
    <row r="32082" spans="174:174" x14ac:dyDescent="0.3">
      <c r="FR32082"/>
    </row>
    <row r="32083" spans="174:174" x14ac:dyDescent="0.3">
      <c r="FR32083"/>
    </row>
    <row r="32084" spans="174:174" x14ac:dyDescent="0.3">
      <c r="FR32084"/>
    </row>
    <row r="32085" spans="174:174" x14ac:dyDescent="0.3">
      <c r="FR32085"/>
    </row>
    <row r="32086" spans="174:174" x14ac:dyDescent="0.3">
      <c r="FR32086"/>
    </row>
    <row r="32087" spans="174:174" x14ac:dyDescent="0.3">
      <c r="FR32087"/>
    </row>
    <row r="32088" spans="174:174" x14ac:dyDescent="0.3">
      <c r="FR32088"/>
    </row>
    <row r="32089" spans="174:174" x14ac:dyDescent="0.3">
      <c r="FR32089"/>
    </row>
    <row r="32090" spans="174:174" x14ac:dyDescent="0.3">
      <c r="FR32090"/>
    </row>
    <row r="32091" spans="174:174" x14ac:dyDescent="0.3">
      <c r="FR32091"/>
    </row>
    <row r="32092" spans="174:174" x14ac:dyDescent="0.3">
      <c r="FR32092"/>
    </row>
    <row r="32093" spans="174:174" x14ac:dyDescent="0.3">
      <c r="FR32093"/>
    </row>
    <row r="32094" spans="174:174" x14ac:dyDescent="0.3">
      <c r="FR32094"/>
    </row>
    <row r="32095" spans="174:174" x14ac:dyDescent="0.3">
      <c r="FR32095"/>
    </row>
    <row r="32096" spans="174:174" x14ac:dyDescent="0.3">
      <c r="FR32096"/>
    </row>
    <row r="32097" spans="174:174" x14ac:dyDescent="0.3">
      <c r="FR32097"/>
    </row>
    <row r="32098" spans="174:174" x14ac:dyDescent="0.3">
      <c r="FR32098"/>
    </row>
    <row r="32099" spans="174:174" x14ac:dyDescent="0.3">
      <c r="FR32099"/>
    </row>
    <row r="32100" spans="174:174" x14ac:dyDescent="0.3">
      <c r="FR32100"/>
    </row>
    <row r="32101" spans="174:174" x14ac:dyDescent="0.3">
      <c r="FR32101"/>
    </row>
    <row r="32102" spans="174:174" x14ac:dyDescent="0.3">
      <c r="FR32102"/>
    </row>
    <row r="32103" spans="174:174" x14ac:dyDescent="0.3">
      <c r="FR32103"/>
    </row>
    <row r="32104" spans="174:174" x14ac:dyDescent="0.3">
      <c r="FR32104"/>
    </row>
    <row r="32105" spans="174:174" x14ac:dyDescent="0.3">
      <c r="FR32105"/>
    </row>
    <row r="32106" spans="174:174" x14ac:dyDescent="0.3">
      <c r="FR32106"/>
    </row>
    <row r="32107" spans="174:174" x14ac:dyDescent="0.3">
      <c r="FR32107"/>
    </row>
    <row r="32108" spans="174:174" x14ac:dyDescent="0.3">
      <c r="FR32108"/>
    </row>
    <row r="32109" spans="174:174" x14ac:dyDescent="0.3">
      <c r="FR32109"/>
    </row>
    <row r="32110" spans="174:174" x14ac:dyDescent="0.3">
      <c r="FR32110"/>
    </row>
    <row r="32111" spans="174:174" x14ac:dyDescent="0.3">
      <c r="FR32111"/>
    </row>
    <row r="32112" spans="174:174" x14ac:dyDescent="0.3">
      <c r="FR32112"/>
    </row>
    <row r="32113" spans="174:174" x14ac:dyDescent="0.3">
      <c r="FR32113"/>
    </row>
    <row r="32114" spans="174:174" x14ac:dyDescent="0.3">
      <c r="FR32114"/>
    </row>
    <row r="32115" spans="174:174" x14ac:dyDescent="0.3">
      <c r="FR32115"/>
    </row>
    <row r="32116" spans="174:174" x14ac:dyDescent="0.3">
      <c r="FR32116"/>
    </row>
    <row r="32117" spans="174:174" x14ac:dyDescent="0.3">
      <c r="FR32117"/>
    </row>
    <row r="32118" spans="174:174" x14ac:dyDescent="0.3">
      <c r="FR32118"/>
    </row>
    <row r="32119" spans="174:174" x14ac:dyDescent="0.3">
      <c r="FR32119"/>
    </row>
    <row r="32120" spans="174:174" x14ac:dyDescent="0.3">
      <c r="FR32120"/>
    </row>
    <row r="32121" spans="174:174" x14ac:dyDescent="0.3">
      <c r="FR32121"/>
    </row>
    <row r="32122" spans="174:174" x14ac:dyDescent="0.3">
      <c r="FR32122"/>
    </row>
    <row r="32123" spans="174:174" x14ac:dyDescent="0.3">
      <c r="FR32123"/>
    </row>
    <row r="32124" spans="174:174" x14ac:dyDescent="0.3">
      <c r="FR32124"/>
    </row>
    <row r="32125" spans="174:174" x14ac:dyDescent="0.3">
      <c r="FR32125"/>
    </row>
    <row r="32126" spans="174:174" x14ac:dyDescent="0.3">
      <c r="FR32126"/>
    </row>
    <row r="32127" spans="174:174" x14ac:dyDescent="0.3">
      <c r="FR32127"/>
    </row>
    <row r="32128" spans="174:174" x14ac:dyDescent="0.3">
      <c r="FR32128"/>
    </row>
    <row r="32129" spans="174:174" x14ac:dyDescent="0.3">
      <c r="FR32129"/>
    </row>
    <row r="32130" spans="174:174" x14ac:dyDescent="0.3">
      <c r="FR32130"/>
    </row>
    <row r="32131" spans="174:174" x14ac:dyDescent="0.3">
      <c r="FR32131"/>
    </row>
    <row r="32132" spans="174:174" x14ac:dyDescent="0.3">
      <c r="FR32132"/>
    </row>
    <row r="32133" spans="174:174" x14ac:dyDescent="0.3">
      <c r="FR32133"/>
    </row>
    <row r="32134" spans="174:174" x14ac:dyDescent="0.3">
      <c r="FR32134"/>
    </row>
    <row r="32135" spans="174:174" x14ac:dyDescent="0.3">
      <c r="FR32135"/>
    </row>
    <row r="32136" spans="174:174" x14ac:dyDescent="0.3">
      <c r="FR32136"/>
    </row>
    <row r="32137" spans="174:174" x14ac:dyDescent="0.3">
      <c r="FR32137"/>
    </row>
    <row r="32138" spans="174:174" x14ac:dyDescent="0.3">
      <c r="FR32138"/>
    </row>
    <row r="32139" spans="174:174" x14ac:dyDescent="0.3">
      <c r="FR32139"/>
    </row>
    <row r="32140" spans="174:174" x14ac:dyDescent="0.3">
      <c r="FR32140"/>
    </row>
    <row r="32141" spans="174:174" x14ac:dyDescent="0.3">
      <c r="FR32141"/>
    </row>
    <row r="32142" spans="174:174" x14ac:dyDescent="0.3">
      <c r="FR32142"/>
    </row>
    <row r="32143" spans="174:174" x14ac:dyDescent="0.3">
      <c r="FR32143"/>
    </row>
    <row r="32144" spans="174:174" x14ac:dyDescent="0.3">
      <c r="FR32144"/>
    </row>
    <row r="32145" spans="174:174" x14ac:dyDescent="0.3">
      <c r="FR32145"/>
    </row>
    <row r="32146" spans="174:174" x14ac:dyDescent="0.3">
      <c r="FR32146"/>
    </row>
    <row r="32147" spans="174:174" x14ac:dyDescent="0.3">
      <c r="FR32147"/>
    </row>
    <row r="32148" spans="174:174" x14ac:dyDescent="0.3">
      <c r="FR32148"/>
    </row>
    <row r="32149" spans="174:174" x14ac:dyDescent="0.3">
      <c r="FR32149"/>
    </row>
    <row r="32150" spans="174:174" x14ac:dyDescent="0.3">
      <c r="FR32150"/>
    </row>
    <row r="32151" spans="174:174" x14ac:dyDescent="0.3">
      <c r="FR32151"/>
    </row>
    <row r="32152" spans="174:174" x14ac:dyDescent="0.3">
      <c r="FR32152"/>
    </row>
    <row r="32153" spans="174:174" x14ac:dyDescent="0.3">
      <c r="FR32153"/>
    </row>
    <row r="32154" spans="174:174" x14ac:dyDescent="0.3">
      <c r="FR32154"/>
    </row>
    <row r="32155" spans="174:174" x14ac:dyDescent="0.3">
      <c r="FR32155"/>
    </row>
    <row r="32156" spans="174:174" x14ac:dyDescent="0.3">
      <c r="FR32156"/>
    </row>
    <row r="32157" spans="174:174" x14ac:dyDescent="0.3">
      <c r="FR32157"/>
    </row>
    <row r="32158" spans="174:174" x14ac:dyDescent="0.3">
      <c r="FR32158"/>
    </row>
    <row r="32159" spans="174:174" x14ac:dyDescent="0.3">
      <c r="FR32159"/>
    </row>
    <row r="32160" spans="174:174" x14ac:dyDescent="0.3">
      <c r="FR32160"/>
    </row>
    <row r="32161" spans="174:174" x14ac:dyDescent="0.3">
      <c r="FR32161"/>
    </row>
    <row r="32162" spans="174:174" x14ac:dyDescent="0.3">
      <c r="FR32162"/>
    </row>
    <row r="32163" spans="174:174" x14ac:dyDescent="0.3">
      <c r="FR32163"/>
    </row>
    <row r="32164" spans="174:174" x14ac:dyDescent="0.3">
      <c r="FR32164"/>
    </row>
    <row r="32165" spans="174:174" x14ac:dyDescent="0.3">
      <c r="FR32165"/>
    </row>
    <row r="32166" spans="174:174" x14ac:dyDescent="0.3">
      <c r="FR32166"/>
    </row>
    <row r="32167" spans="174:174" x14ac:dyDescent="0.3">
      <c r="FR32167"/>
    </row>
    <row r="32168" spans="174:174" x14ac:dyDescent="0.3">
      <c r="FR32168"/>
    </row>
    <row r="32169" spans="174:174" x14ac:dyDescent="0.3">
      <c r="FR32169"/>
    </row>
    <row r="32170" spans="174:174" x14ac:dyDescent="0.3">
      <c r="FR32170"/>
    </row>
    <row r="32171" spans="174:174" x14ac:dyDescent="0.3">
      <c r="FR32171"/>
    </row>
    <row r="32172" spans="174:174" x14ac:dyDescent="0.3">
      <c r="FR32172"/>
    </row>
    <row r="32173" spans="174:174" x14ac:dyDescent="0.3">
      <c r="FR32173"/>
    </row>
    <row r="32174" spans="174:174" x14ac:dyDescent="0.3">
      <c r="FR32174"/>
    </row>
    <row r="32175" spans="174:174" x14ac:dyDescent="0.3">
      <c r="FR32175"/>
    </row>
    <row r="32176" spans="174:174" x14ac:dyDescent="0.3">
      <c r="FR32176"/>
    </row>
    <row r="32177" spans="174:174" x14ac:dyDescent="0.3">
      <c r="FR32177"/>
    </row>
    <row r="32178" spans="174:174" x14ac:dyDescent="0.3">
      <c r="FR32178"/>
    </row>
    <row r="32179" spans="174:174" x14ac:dyDescent="0.3">
      <c r="FR32179"/>
    </row>
    <row r="32180" spans="174:174" x14ac:dyDescent="0.3">
      <c r="FR32180"/>
    </row>
    <row r="32181" spans="174:174" x14ac:dyDescent="0.3">
      <c r="FR32181"/>
    </row>
    <row r="32182" spans="174:174" x14ac:dyDescent="0.3">
      <c r="FR32182"/>
    </row>
    <row r="32183" spans="174:174" x14ac:dyDescent="0.3">
      <c r="FR32183"/>
    </row>
    <row r="32184" spans="174:174" x14ac:dyDescent="0.3">
      <c r="FR32184"/>
    </row>
    <row r="32185" spans="174:174" x14ac:dyDescent="0.3">
      <c r="FR32185"/>
    </row>
    <row r="32186" spans="174:174" x14ac:dyDescent="0.3">
      <c r="FR32186"/>
    </row>
    <row r="32187" spans="174:174" x14ac:dyDescent="0.3">
      <c r="FR32187"/>
    </row>
    <row r="32188" spans="174:174" x14ac:dyDescent="0.3">
      <c r="FR32188"/>
    </row>
    <row r="32189" spans="174:174" x14ac:dyDescent="0.3">
      <c r="FR32189"/>
    </row>
    <row r="32190" spans="174:174" x14ac:dyDescent="0.3">
      <c r="FR32190"/>
    </row>
    <row r="32191" spans="174:174" x14ac:dyDescent="0.3">
      <c r="FR32191"/>
    </row>
    <row r="32192" spans="174:174" x14ac:dyDescent="0.3">
      <c r="FR32192"/>
    </row>
    <row r="32193" spans="174:174" x14ac:dyDescent="0.3">
      <c r="FR32193"/>
    </row>
    <row r="32194" spans="174:174" x14ac:dyDescent="0.3">
      <c r="FR32194"/>
    </row>
    <row r="32195" spans="174:174" x14ac:dyDescent="0.3">
      <c r="FR32195"/>
    </row>
    <row r="32196" spans="174:174" x14ac:dyDescent="0.3">
      <c r="FR32196"/>
    </row>
    <row r="32197" spans="174:174" x14ac:dyDescent="0.3">
      <c r="FR32197"/>
    </row>
    <row r="32198" spans="174:174" x14ac:dyDescent="0.3">
      <c r="FR32198"/>
    </row>
    <row r="32199" spans="174:174" x14ac:dyDescent="0.3">
      <c r="FR32199"/>
    </row>
    <row r="32200" spans="174:174" x14ac:dyDescent="0.3">
      <c r="FR32200"/>
    </row>
    <row r="32201" spans="174:174" x14ac:dyDescent="0.3">
      <c r="FR32201"/>
    </row>
    <row r="32202" spans="174:174" x14ac:dyDescent="0.3">
      <c r="FR32202"/>
    </row>
    <row r="32203" spans="174:174" x14ac:dyDescent="0.3">
      <c r="FR32203"/>
    </row>
    <row r="32204" spans="174:174" x14ac:dyDescent="0.3">
      <c r="FR32204"/>
    </row>
    <row r="32205" spans="174:174" x14ac:dyDescent="0.3">
      <c r="FR32205"/>
    </row>
    <row r="32206" spans="174:174" x14ac:dyDescent="0.3">
      <c r="FR32206"/>
    </row>
    <row r="32207" spans="174:174" x14ac:dyDescent="0.3">
      <c r="FR32207"/>
    </row>
    <row r="32208" spans="174:174" x14ac:dyDescent="0.3">
      <c r="FR32208"/>
    </row>
    <row r="32209" spans="174:174" x14ac:dyDescent="0.3">
      <c r="FR32209"/>
    </row>
    <row r="32210" spans="174:174" x14ac:dyDescent="0.3">
      <c r="FR32210"/>
    </row>
    <row r="32211" spans="174:174" x14ac:dyDescent="0.3">
      <c r="FR32211"/>
    </row>
    <row r="32212" spans="174:174" x14ac:dyDescent="0.3">
      <c r="FR32212"/>
    </row>
    <row r="32213" spans="174:174" x14ac:dyDescent="0.3">
      <c r="FR32213"/>
    </row>
    <row r="32214" spans="174:174" x14ac:dyDescent="0.3">
      <c r="FR32214"/>
    </row>
    <row r="32215" spans="174:174" x14ac:dyDescent="0.3">
      <c r="FR32215"/>
    </row>
    <row r="32216" spans="174:174" x14ac:dyDescent="0.3">
      <c r="FR32216"/>
    </row>
    <row r="32217" spans="174:174" x14ac:dyDescent="0.3">
      <c r="FR32217"/>
    </row>
    <row r="32218" spans="174:174" x14ac:dyDescent="0.3">
      <c r="FR32218"/>
    </row>
    <row r="32219" spans="174:174" x14ac:dyDescent="0.3">
      <c r="FR32219"/>
    </row>
    <row r="32220" spans="174:174" x14ac:dyDescent="0.3">
      <c r="FR32220"/>
    </row>
    <row r="32221" spans="174:174" x14ac:dyDescent="0.3">
      <c r="FR32221"/>
    </row>
    <row r="32222" spans="174:174" x14ac:dyDescent="0.3">
      <c r="FR32222"/>
    </row>
    <row r="32223" spans="174:174" x14ac:dyDescent="0.3">
      <c r="FR32223"/>
    </row>
    <row r="32224" spans="174:174" x14ac:dyDescent="0.3">
      <c r="FR32224"/>
    </row>
    <row r="32225" spans="174:174" x14ac:dyDescent="0.3">
      <c r="FR32225"/>
    </row>
    <row r="32226" spans="174:174" x14ac:dyDescent="0.3">
      <c r="FR32226"/>
    </row>
    <row r="32227" spans="174:174" x14ac:dyDescent="0.3">
      <c r="FR32227"/>
    </row>
    <row r="32228" spans="174:174" x14ac:dyDescent="0.3">
      <c r="FR32228"/>
    </row>
    <row r="32229" spans="174:174" x14ac:dyDescent="0.3">
      <c r="FR32229"/>
    </row>
    <row r="32230" spans="174:174" x14ac:dyDescent="0.3">
      <c r="FR32230"/>
    </row>
    <row r="32231" spans="174:174" x14ac:dyDescent="0.3">
      <c r="FR32231"/>
    </row>
    <row r="32232" spans="174:174" x14ac:dyDescent="0.3">
      <c r="FR32232"/>
    </row>
    <row r="32233" spans="174:174" x14ac:dyDescent="0.3">
      <c r="FR32233"/>
    </row>
    <row r="32234" spans="174:174" x14ac:dyDescent="0.3">
      <c r="FR32234"/>
    </row>
    <row r="32235" spans="174:174" x14ac:dyDescent="0.3">
      <c r="FR32235"/>
    </row>
    <row r="32236" spans="174:174" x14ac:dyDescent="0.3">
      <c r="FR32236"/>
    </row>
    <row r="32237" spans="174:174" x14ac:dyDescent="0.3">
      <c r="FR32237"/>
    </row>
    <row r="32238" spans="174:174" x14ac:dyDescent="0.3">
      <c r="FR32238"/>
    </row>
    <row r="32239" spans="174:174" x14ac:dyDescent="0.3">
      <c r="FR32239"/>
    </row>
    <row r="32240" spans="174:174" x14ac:dyDescent="0.3">
      <c r="FR32240"/>
    </row>
    <row r="32241" spans="174:174" x14ac:dyDescent="0.3">
      <c r="FR32241"/>
    </row>
    <row r="32242" spans="174:174" x14ac:dyDescent="0.3">
      <c r="FR32242"/>
    </row>
    <row r="32243" spans="174:174" x14ac:dyDescent="0.3">
      <c r="FR32243"/>
    </row>
    <row r="32244" spans="174:174" x14ac:dyDescent="0.3">
      <c r="FR32244"/>
    </row>
    <row r="32245" spans="174:174" x14ac:dyDescent="0.3">
      <c r="FR32245"/>
    </row>
    <row r="32246" spans="174:174" x14ac:dyDescent="0.3">
      <c r="FR32246"/>
    </row>
    <row r="32247" spans="174:174" x14ac:dyDescent="0.3">
      <c r="FR32247"/>
    </row>
    <row r="32248" spans="174:174" x14ac:dyDescent="0.3">
      <c r="FR32248"/>
    </row>
    <row r="32249" spans="174:174" x14ac:dyDescent="0.3">
      <c r="FR32249"/>
    </row>
    <row r="32250" spans="174:174" x14ac:dyDescent="0.3">
      <c r="FR32250"/>
    </row>
    <row r="32251" spans="174:174" x14ac:dyDescent="0.3">
      <c r="FR32251"/>
    </row>
    <row r="32252" spans="174:174" x14ac:dyDescent="0.3">
      <c r="FR32252"/>
    </row>
    <row r="32253" spans="174:174" x14ac:dyDescent="0.3">
      <c r="FR32253"/>
    </row>
    <row r="32254" spans="174:174" x14ac:dyDescent="0.3">
      <c r="FR32254"/>
    </row>
    <row r="32255" spans="174:174" x14ac:dyDescent="0.3">
      <c r="FR32255"/>
    </row>
    <row r="32256" spans="174:174" x14ac:dyDescent="0.3">
      <c r="FR32256"/>
    </row>
    <row r="32257" spans="174:174" x14ac:dyDescent="0.3">
      <c r="FR32257"/>
    </row>
    <row r="32258" spans="174:174" x14ac:dyDescent="0.3">
      <c r="FR32258"/>
    </row>
    <row r="32259" spans="174:174" x14ac:dyDescent="0.3">
      <c r="FR32259"/>
    </row>
    <row r="32260" spans="174:174" x14ac:dyDescent="0.3">
      <c r="FR32260"/>
    </row>
    <row r="32261" spans="174:174" x14ac:dyDescent="0.3">
      <c r="FR32261"/>
    </row>
    <row r="32262" spans="174:174" x14ac:dyDescent="0.3">
      <c r="FR32262"/>
    </row>
    <row r="32263" spans="174:174" x14ac:dyDescent="0.3">
      <c r="FR32263"/>
    </row>
    <row r="32264" spans="174:174" x14ac:dyDescent="0.3">
      <c r="FR32264"/>
    </row>
    <row r="32265" spans="174:174" x14ac:dyDescent="0.3">
      <c r="FR32265"/>
    </row>
    <row r="32266" spans="174:174" x14ac:dyDescent="0.3">
      <c r="FR32266"/>
    </row>
    <row r="32267" spans="174:174" x14ac:dyDescent="0.3">
      <c r="FR32267"/>
    </row>
    <row r="32268" spans="174:174" x14ac:dyDescent="0.3">
      <c r="FR32268"/>
    </row>
    <row r="32269" spans="174:174" x14ac:dyDescent="0.3">
      <c r="FR32269"/>
    </row>
    <row r="32270" spans="174:174" x14ac:dyDescent="0.3">
      <c r="FR32270"/>
    </row>
    <row r="32271" spans="174:174" x14ac:dyDescent="0.3">
      <c r="FR32271"/>
    </row>
    <row r="32272" spans="174:174" x14ac:dyDescent="0.3">
      <c r="FR32272"/>
    </row>
    <row r="32273" spans="174:174" x14ac:dyDescent="0.3">
      <c r="FR32273"/>
    </row>
    <row r="32274" spans="174:174" x14ac:dyDescent="0.3">
      <c r="FR32274"/>
    </row>
    <row r="32275" spans="174:174" x14ac:dyDescent="0.3">
      <c r="FR32275"/>
    </row>
    <row r="32276" spans="174:174" x14ac:dyDescent="0.3">
      <c r="FR32276"/>
    </row>
    <row r="32277" spans="174:174" x14ac:dyDescent="0.3">
      <c r="FR32277"/>
    </row>
    <row r="32278" spans="174:174" x14ac:dyDescent="0.3">
      <c r="FR32278"/>
    </row>
    <row r="32279" spans="174:174" x14ac:dyDescent="0.3">
      <c r="FR32279"/>
    </row>
    <row r="32280" spans="174:174" x14ac:dyDescent="0.3">
      <c r="FR32280"/>
    </row>
    <row r="32281" spans="174:174" x14ac:dyDescent="0.3">
      <c r="FR32281"/>
    </row>
    <row r="32282" spans="174:174" x14ac:dyDescent="0.3">
      <c r="FR32282"/>
    </row>
    <row r="32283" spans="174:174" x14ac:dyDescent="0.3">
      <c r="FR32283"/>
    </row>
    <row r="32284" spans="174:174" x14ac:dyDescent="0.3">
      <c r="FR32284"/>
    </row>
    <row r="32285" spans="174:174" x14ac:dyDescent="0.3">
      <c r="FR32285"/>
    </row>
    <row r="32286" spans="174:174" x14ac:dyDescent="0.3">
      <c r="FR32286"/>
    </row>
    <row r="32287" spans="174:174" x14ac:dyDescent="0.3">
      <c r="FR32287"/>
    </row>
    <row r="32288" spans="174:174" x14ac:dyDescent="0.3">
      <c r="FR32288"/>
    </row>
    <row r="32289" spans="174:174" x14ac:dyDescent="0.3">
      <c r="FR32289"/>
    </row>
    <row r="32290" spans="174:174" x14ac:dyDescent="0.3">
      <c r="FR32290"/>
    </row>
    <row r="32291" spans="174:174" x14ac:dyDescent="0.3">
      <c r="FR32291"/>
    </row>
    <row r="32292" spans="174:174" x14ac:dyDescent="0.3">
      <c r="FR32292"/>
    </row>
    <row r="32293" spans="174:174" x14ac:dyDescent="0.3">
      <c r="FR32293"/>
    </row>
    <row r="32294" spans="174:174" x14ac:dyDescent="0.3">
      <c r="FR32294"/>
    </row>
    <row r="32295" spans="174:174" x14ac:dyDescent="0.3">
      <c r="FR32295"/>
    </row>
    <row r="32296" spans="174:174" x14ac:dyDescent="0.3">
      <c r="FR32296"/>
    </row>
    <row r="32297" spans="174:174" x14ac:dyDescent="0.3">
      <c r="FR32297"/>
    </row>
    <row r="32298" spans="174:174" x14ac:dyDescent="0.3">
      <c r="FR32298"/>
    </row>
    <row r="32299" spans="174:174" x14ac:dyDescent="0.3">
      <c r="FR32299"/>
    </row>
    <row r="32300" spans="174:174" x14ac:dyDescent="0.3">
      <c r="FR32300"/>
    </row>
    <row r="32301" spans="174:174" x14ac:dyDescent="0.3">
      <c r="FR32301"/>
    </row>
    <row r="32302" spans="174:174" x14ac:dyDescent="0.3">
      <c r="FR32302"/>
    </row>
    <row r="32303" spans="174:174" x14ac:dyDescent="0.3">
      <c r="FR32303"/>
    </row>
    <row r="32304" spans="174:174" x14ac:dyDescent="0.3">
      <c r="FR32304"/>
    </row>
    <row r="32305" spans="174:174" x14ac:dyDescent="0.3">
      <c r="FR32305"/>
    </row>
    <row r="32306" spans="174:174" x14ac:dyDescent="0.3">
      <c r="FR32306"/>
    </row>
    <row r="32307" spans="174:174" x14ac:dyDescent="0.3">
      <c r="FR32307"/>
    </row>
    <row r="32308" spans="174:174" x14ac:dyDescent="0.3">
      <c r="FR32308"/>
    </row>
    <row r="32309" spans="174:174" x14ac:dyDescent="0.3">
      <c r="FR32309"/>
    </row>
    <row r="32310" spans="174:174" x14ac:dyDescent="0.3">
      <c r="FR32310"/>
    </row>
    <row r="32311" spans="174:174" x14ac:dyDescent="0.3">
      <c r="FR32311"/>
    </row>
    <row r="32312" spans="174:174" x14ac:dyDescent="0.3">
      <c r="FR32312"/>
    </row>
    <row r="32313" spans="174:174" x14ac:dyDescent="0.3">
      <c r="FR32313"/>
    </row>
    <row r="32314" spans="174:174" x14ac:dyDescent="0.3">
      <c r="FR32314"/>
    </row>
    <row r="32315" spans="174:174" x14ac:dyDescent="0.3">
      <c r="FR32315"/>
    </row>
    <row r="32316" spans="174:174" x14ac:dyDescent="0.3">
      <c r="FR32316"/>
    </row>
    <row r="32317" spans="174:174" x14ac:dyDescent="0.3">
      <c r="FR32317"/>
    </row>
    <row r="32318" spans="174:174" x14ac:dyDescent="0.3">
      <c r="FR32318"/>
    </row>
    <row r="32319" spans="174:174" x14ac:dyDescent="0.3">
      <c r="FR32319"/>
    </row>
    <row r="32320" spans="174:174" x14ac:dyDescent="0.3">
      <c r="FR32320"/>
    </row>
    <row r="32321" spans="174:174" x14ac:dyDescent="0.3">
      <c r="FR32321"/>
    </row>
    <row r="32322" spans="174:174" x14ac:dyDescent="0.3">
      <c r="FR32322"/>
    </row>
    <row r="32323" spans="174:174" x14ac:dyDescent="0.3">
      <c r="FR32323"/>
    </row>
    <row r="32324" spans="174:174" x14ac:dyDescent="0.3">
      <c r="FR32324"/>
    </row>
    <row r="32325" spans="174:174" x14ac:dyDescent="0.3">
      <c r="FR32325"/>
    </row>
    <row r="32326" spans="174:174" x14ac:dyDescent="0.3">
      <c r="FR32326"/>
    </row>
    <row r="32327" spans="174:174" x14ac:dyDescent="0.3">
      <c r="FR32327"/>
    </row>
    <row r="32328" spans="174:174" x14ac:dyDescent="0.3">
      <c r="FR32328"/>
    </row>
    <row r="32329" spans="174:174" x14ac:dyDescent="0.3">
      <c r="FR32329"/>
    </row>
    <row r="32330" spans="174:174" x14ac:dyDescent="0.3">
      <c r="FR32330"/>
    </row>
    <row r="32331" spans="174:174" x14ac:dyDescent="0.3">
      <c r="FR32331"/>
    </row>
    <row r="32332" spans="174:174" x14ac:dyDescent="0.3">
      <c r="FR32332"/>
    </row>
    <row r="32333" spans="174:174" x14ac:dyDescent="0.3">
      <c r="FR32333"/>
    </row>
    <row r="32334" spans="174:174" x14ac:dyDescent="0.3">
      <c r="FR32334"/>
    </row>
    <row r="32335" spans="174:174" x14ac:dyDescent="0.3">
      <c r="FR32335"/>
    </row>
    <row r="32336" spans="174:174" x14ac:dyDescent="0.3">
      <c r="FR32336"/>
    </row>
    <row r="32337" spans="174:174" x14ac:dyDescent="0.3">
      <c r="FR32337"/>
    </row>
    <row r="32338" spans="174:174" x14ac:dyDescent="0.3">
      <c r="FR32338"/>
    </row>
    <row r="32339" spans="174:174" x14ac:dyDescent="0.3">
      <c r="FR32339"/>
    </row>
    <row r="32340" spans="174:174" x14ac:dyDescent="0.3">
      <c r="FR32340"/>
    </row>
    <row r="32341" spans="174:174" x14ac:dyDescent="0.3">
      <c r="FR32341"/>
    </row>
    <row r="32342" spans="174:174" x14ac:dyDescent="0.3">
      <c r="FR32342"/>
    </row>
    <row r="32343" spans="174:174" x14ac:dyDescent="0.3">
      <c r="FR32343"/>
    </row>
    <row r="32344" spans="174:174" x14ac:dyDescent="0.3">
      <c r="FR32344"/>
    </row>
    <row r="32345" spans="174:174" x14ac:dyDescent="0.3">
      <c r="FR32345"/>
    </row>
    <row r="32346" spans="174:174" x14ac:dyDescent="0.3">
      <c r="FR32346"/>
    </row>
    <row r="32347" spans="174:174" x14ac:dyDescent="0.3">
      <c r="FR32347"/>
    </row>
    <row r="32348" spans="174:174" x14ac:dyDescent="0.3">
      <c r="FR32348"/>
    </row>
    <row r="32349" spans="174:174" x14ac:dyDescent="0.3">
      <c r="FR32349"/>
    </row>
    <row r="32350" spans="174:174" x14ac:dyDescent="0.3">
      <c r="FR32350"/>
    </row>
    <row r="32351" spans="174:174" x14ac:dyDescent="0.3">
      <c r="FR32351"/>
    </row>
    <row r="32352" spans="174:174" x14ac:dyDescent="0.3">
      <c r="FR32352"/>
    </row>
    <row r="32353" spans="174:174" x14ac:dyDescent="0.3">
      <c r="FR32353"/>
    </row>
    <row r="32354" spans="174:174" x14ac:dyDescent="0.3">
      <c r="FR32354"/>
    </row>
    <row r="32355" spans="174:174" x14ac:dyDescent="0.3">
      <c r="FR32355"/>
    </row>
    <row r="32356" spans="174:174" x14ac:dyDescent="0.3">
      <c r="FR32356"/>
    </row>
    <row r="32357" spans="174:174" x14ac:dyDescent="0.3">
      <c r="FR32357"/>
    </row>
    <row r="32358" spans="174:174" x14ac:dyDescent="0.3">
      <c r="FR32358"/>
    </row>
    <row r="32359" spans="174:174" x14ac:dyDescent="0.3">
      <c r="FR32359"/>
    </row>
    <row r="32360" spans="174:174" x14ac:dyDescent="0.3">
      <c r="FR32360"/>
    </row>
    <row r="32361" spans="174:174" x14ac:dyDescent="0.3">
      <c r="FR32361"/>
    </row>
    <row r="32362" spans="174:174" x14ac:dyDescent="0.3">
      <c r="FR32362"/>
    </row>
    <row r="32363" spans="174:174" x14ac:dyDescent="0.3">
      <c r="FR32363"/>
    </row>
    <row r="32364" spans="174:174" x14ac:dyDescent="0.3">
      <c r="FR32364"/>
    </row>
    <row r="32365" spans="174:174" x14ac:dyDescent="0.3">
      <c r="FR32365"/>
    </row>
    <row r="32366" spans="174:174" x14ac:dyDescent="0.3">
      <c r="FR32366"/>
    </row>
    <row r="32367" spans="174:174" x14ac:dyDescent="0.3">
      <c r="FR32367"/>
    </row>
    <row r="32368" spans="174:174" x14ac:dyDescent="0.3">
      <c r="FR32368"/>
    </row>
    <row r="32369" spans="174:174" x14ac:dyDescent="0.3">
      <c r="FR32369"/>
    </row>
    <row r="32370" spans="174:174" x14ac:dyDescent="0.3">
      <c r="FR32370"/>
    </row>
    <row r="32371" spans="174:174" x14ac:dyDescent="0.3">
      <c r="FR32371"/>
    </row>
    <row r="32372" spans="174:174" x14ac:dyDescent="0.3">
      <c r="FR32372"/>
    </row>
    <row r="32373" spans="174:174" x14ac:dyDescent="0.3">
      <c r="FR32373"/>
    </row>
    <row r="32374" spans="174:174" x14ac:dyDescent="0.3">
      <c r="FR32374"/>
    </row>
    <row r="32375" spans="174:174" x14ac:dyDescent="0.3">
      <c r="FR32375"/>
    </row>
    <row r="32376" spans="174:174" x14ac:dyDescent="0.3">
      <c r="FR32376"/>
    </row>
    <row r="32377" spans="174:174" x14ac:dyDescent="0.3">
      <c r="FR32377"/>
    </row>
    <row r="32378" spans="174:174" x14ac:dyDescent="0.3">
      <c r="FR32378"/>
    </row>
    <row r="32379" spans="174:174" x14ac:dyDescent="0.3">
      <c r="FR32379"/>
    </row>
    <row r="32380" spans="174:174" x14ac:dyDescent="0.3">
      <c r="FR32380"/>
    </row>
    <row r="32381" spans="174:174" x14ac:dyDescent="0.3">
      <c r="FR32381"/>
    </row>
    <row r="32382" spans="174:174" x14ac:dyDescent="0.3">
      <c r="FR32382"/>
    </row>
    <row r="32383" spans="174:174" x14ac:dyDescent="0.3">
      <c r="FR32383"/>
    </row>
    <row r="32384" spans="174:174" x14ac:dyDescent="0.3">
      <c r="FR32384"/>
    </row>
    <row r="32385" spans="174:174" x14ac:dyDescent="0.3">
      <c r="FR32385"/>
    </row>
    <row r="32386" spans="174:174" x14ac:dyDescent="0.3">
      <c r="FR32386"/>
    </row>
    <row r="32387" spans="174:174" x14ac:dyDescent="0.3">
      <c r="FR32387"/>
    </row>
    <row r="32388" spans="174:174" x14ac:dyDescent="0.3">
      <c r="FR32388"/>
    </row>
    <row r="32389" spans="174:174" x14ac:dyDescent="0.3">
      <c r="FR32389"/>
    </row>
    <row r="32390" spans="174:174" x14ac:dyDescent="0.3">
      <c r="FR32390"/>
    </row>
    <row r="32391" spans="174:174" x14ac:dyDescent="0.3">
      <c r="FR32391"/>
    </row>
    <row r="32392" spans="174:174" x14ac:dyDescent="0.3">
      <c r="FR32392"/>
    </row>
    <row r="32393" spans="174:174" x14ac:dyDescent="0.3">
      <c r="FR32393"/>
    </row>
    <row r="32394" spans="174:174" x14ac:dyDescent="0.3">
      <c r="FR32394"/>
    </row>
    <row r="32395" spans="174:174" x14ac:dyDescent="0.3">
      <c r="FR32395"/>
    </row>
    <row r="32396" spans="174:174" x14ac:dyDescent="0.3">
      <c r="FR32396"/>
    </row>
    <row r="32397" spans="174:174" x14ac:dyDescent="0.3">
      <c r="FR32397"/>
    </row>
    <row r="32398" spans="174:174" x14ac:dyDescent="0.3">
      <c r="FR32398"/>
    </row>
    <row r="32399" spans="174:174" x14ac:dyDescent="0.3">
      <c r="FR32399"/>
    </row>
    <row r="32400" spans="174:174" x14ac:dyDescent="0.3">
      <c r="FR32400"/>
    </row>
    <row r="32401" spans="174:174" x14ac:dyDescent="0.3">
      <c r="FR32401"/>
    </row>
    <row r="32402" spans="174:174" x14ac:dyDescent="0.3">
      <c r="FR32402"/>
    </row>
    <row r="32403" spans="174:174" x14ac:dyDescent="0.3">
      <c r="FR32403"/>
    </row>
    <row r="32404" spans="174:174" x14ac:dyDescent="0.3">
      <c r="FR32404"/>
    </row>
    <row r="32405" spans="174:174" x14ac:dyDescent="0.3">
      <c r="FR32405"/>
    </row>
    <row r="32406" spans="174:174" x14ac:dyDescent="0.3">
      <c r="FR32406"/>
    </row>
    <row r="32407" spans="174:174" x14ac:dyDescent="0.3">
      <c r="FR32407"/>
    </row>
    <row r="32408" spans="174:174" x14ac:dyDescent="0.3">
      <c r="FR32408"/>
    </row>
    <row r="32409" spans="174:174" x14ac:dyDescent="0.3">
      <c r="FR32409"/>
    </row>
    <row r="32410" spans="174:174" x14ac:dyDescent="0.3">
      <c r="FR32410"/>
    </row>
    <row r="32411" spans="174:174" x14ac:dyDescent="0.3">
      <c r="FR32411"/>
    </row>
    <row r="32412" spans="174:174" x14ac:dyDescent="0.3">
      <c r="FR32412"/>
    </row>
    <row r="32413" spans="174:174" x14ac:dyDescent="0.3">
      <c r="FR32413"/>
    </row>
    <row r="32414" spans="174:174" x14ac:dyDescent="0.3">
      <c r="FR32414"/>
    </row>
    <row r="32415" spans="174:174" x14ac:dyDescent="0.3">
      <c r="FR32415"/>
    </row>
    <row r="32416" spans="174:174" x14ac:dyDescent="0.3">
      <c r="FR32416"/>
    </row>
    <row r="32417" spans="174:174" x14ac:dyDescent="0.3">
      <c r="FR32417"/>
    </row>
    <row r="32418" spans="174:174" x14ac:dyDescent="0.3">
      <c r="FR32418"/>
    </row>
    <row r="32419" spans="174:174" x14ac:dyDescent="0.3">
      <c r="FR32419"/>
    </row>
    <row r="32420" spans="174:174" x14ac:dyDescent="0.3">
      <c r="FR32420"/>
    </row>
    <row r="32421" spans="174:174" x14ac:dyDescent="0.3">
      <c r="FR32421"/>
    </row>
    <row r="32422" spans="174:174" x14ac:dyDescent="0.3">
      <c r="FR32422"/>
    </row>
    <row r="32423" spans="174:174" x14ac:dyDescent="0.3">
      <c r="FR32423"/>
    </row>
    <row r="32424" spans="174:174" x14ac:dyDescent="0.3">
      <c r="FR32424"/>
    </row>
    <row r="32425" spans="174:174" x14ac:dyDescent="0.3">
      <c r="FR32425"/>
    </row>
    <row r="32426" spans="174:174" x14ac:dyDescent="0.3">
      <c r="FR32426"/>
    </row>
    <row r="32427" spans="174:174" x14ac:dyDescent="0.3">
      <c r="FR32427"/>
    </row>
    <row r="32428" spans="174:174" x14ac:dyDescent="0.3">
      <c r="FR32428"/>
    </row>
    <row r="32429" spans="174:174" x14ac:dyDescent="0.3">
      <c r="FR32429"/>
    </row>
    <row r="32430" spans="174:174" x14ac:dyDescent="0.3">
      <c r="FR32430"/>
    </row>
    <row r="32431" spans="174:174" x14ac:dyDescent="0.3">
      <c r="FR32431"/>
    </row>
    <row r="32432" spans="174:174" x14ac:dyDescent="0.3">
      <c r="FR32432"/>
    </row>
    <row r="32433" spans="174:174" x14ac:dyDescent="0.3">
      <c r="FR32433"/>
    </row>
    <row r="32434" spans="174:174" x14ac:dyDescent="0.3">
      <c r="FR32434"/>
    </row>
    <row r="32435" spans="174:174" x14ac:dyDescent="0.3">
      <c r="FR32435"/>
    </row>
    <row r="32436" spans="174:174" x14ac:dyDescent="0.3">
      <c r="FR32436"/>
    </row>
    <row r="32437" spans="174:174" x14ac:dyDescent="0.3">
      <c r="FR32437"/>
    </row>
    <row r="32438" spans="174:174" x14ac:dyDescent="0.3">
      <c r="FR32438"/>
    </row>
    <row r="32439" spans="174:174" x14ac:dyDescent="0.3">
      <c r="FR32439"/>
    </row>
    <row r="32440" spans="174:174" x14ac:dyDescent="0.3">
      <c r="FR32440"/>
    </row>
    <row r="32441" spans="174:174" x14ac:dyDescent="0.3">
      <c r="FR32441"/>
    </row>
    <row r="32442" spans="174:174" x14ac:dyDescent="0.3">
      <c r="FR32442"/>
    </row>
    <row r="32443" spans="174:174" x14ac:dyDescent="0.3">
      <c r="FR32443"/>
    </row>
    <row r="32444" spans="174:174" x14ac:dyDescent="0.3">
      <c r="FR32444"/>
    </row>
    <row r="32445" spans="174:174" x14ac:dyDescent="0.3">
      <c r="FR32445"/>
    </row>
    <row r="32446" spans="174:174" x14ac:dyDescent="0.3">
      <c r="FR32446"/>
    </row>
    <row r="32447" spans="174:174" x14ac:dyDescent="0.3">
      <c r="FR32447"/>
    </row>
    <row r="32448" spans="174:174" x14ac:dyDescent="0.3">
      <c r="FR32448"/>
    </row>
    <row r="32449" spans="174:174" x14ac:dyDescent="0.3">
      <c r="FR32449"/>
    </row>
    <row r="32450" spans="174:174" x14ac:dyDescent="0.3">
      <c r="FR32450"/>
    </row>
    <row r="32451" spans="174:174" x14ac:dyDescent="0.3">
      <c r="FR32451"/>
    </row>
    <row r="32452" spans="174:174" x14ac:dyDescent="0.3">
      <c r="FR32452"/>
    </row>
    <row r="32453" spans="174:174" x14ac:dyDescent="0.3">
      <c r="FR32453"/>
    </row>
    <row r="32454" spans="174:174" x14ac:dyDescent="0.3">
      <c r="FR32454"/>
    </row>
    <row r="32455" spans="174:174" x14ac:dyDescent="0.3">
      <c r="FR32455"/>
    </row>
    <row r="32456" spans="174:174" x14ac:dyDescent="0.3">
      <c r="FR32456"/>
    </row>
    <row r="32457" spans="174:174" x14ac:dyDescent="0.3">
      <c r="FR32457"/>
    </row>
    <row r="32458" spans="174:174" x14ac:dyDescent="0.3">
      <c r="FR32458"/>
    </row>
    <row r="32459" spans="174:174" x14ac:dyDescent="0.3">
      <c r="FR32459"/>
    </row>
    <row r="32460" spans="174:174" x14ac:dyDescent="0.3">
      <c r="FR32460"/>
    </row>
    <row r="32461" spans="174:174" x14ac:dyDescent="0.3">
      <c r="FR32461"/>
    </row>
    <row r="32462" spans="174:174" x14ac:dyDescent="0.3">
      <c r="FR32462"/>
    </row>
    <row r="32463" spans="174:174" x14ac:dyDescent="0.3">
      <c r="FR32463"/>
    </row>
    <row r="32464" spans="174:174" x14ac:dyDescent="0.3">
      <c r="FR32464"/>
    </row>
    <row r="32465" spans="174:174" x14ac:dyDescent="0.3">
      <c r="FR32465"/>
    </row>
    <row r="32466" spans="174:174" x14ac:dyDescent="0.3">
      <c r="FR32466"/>
    </row>
    <row r="32467" spans="174:174" x14ac:dyDescent="0.3">
      <c r="FR32467"/>
    </row>
    <row r="32468" spans="174:174" x14ac:dyDescent="0.3">
      <c r="FR32468"/>
    </row>
    <row r="32469" spans="174:174" x14ac:dyDescent="0.3">
      <c r="FR32469"/>
    </row>
    <row r="32470" spans="174:174" x14ac:dyDescent="0.3">
      <c r="FR32470"/>
    </row>
    <row r="32471" spans="174:174" x14ac:dyDescent="0.3">
      <c r="FR32471"/>
    </row>
    <row r="32472" spans="174:174" x14ac:dyDescent="0.3">
      <c r="FR32472"/>
    </row>
    <row r="32473" spans="174:174" x14ac:dyDescent="0.3">
      <c r="FR32473"/>
    </row>
    <row r="32474" spans="174:174" x14ac:dyDescent="0.3">
      <c r="FR32474"/>
    </row>
    <row r="32475" spans="174:174" x14ac:dyDescent="0.3">
      <c r="FR32475"/>
    </row>
    <row r="32476" spans="174:174" x14ac:dyDescent="0.3">
      <c r="FR32476"/>
    </row>
    <row r="32477" spans="174:174" x14ac:dyDescent="0.3">
      <c r="FR32477"/>
    </row>
    <row r="32478" spans="174:174" x14ac:dyDescent="0.3">
      <c r="FR32478"/>
    </row>
    <row r="32479" spans="174:174" x14ac:dyDescent="0.3">
      <c r="FR32479"/>
    </row>
    <row r="32480" spans="174:174" x14ac:dyDescent="0.3">
      <c r="FR32480"/>
    </row>
    <row r="32481" spans="174:174" x14ac:dyDescent="0.3">
      <c r="FR32481"/>
    </row>
    <row r="32482" spans="174:174" x14ac:dyDescent="0.3">
      <c r="FR32482"/>
    </row>
    <row r="32483" spans="174:174" x14ac:dyDescent="0.3">
      <c r="FR32483"/>
    </row>
    <row r="32484" spans="174:174" x14ac:dyDescent="0.3">
      <c r="FR32484"/>
    </row>
    <row r="32485" spans="174:174" x14ac:dyDescent="0.3">
      <c r="FR32485"/>
    </row>
    <row r="32486" spans="174:174" x14ac:dyDescent="0.3">
      <c r="FR32486"/>
    </row>
    <row r="32487" spans="174:174" x14ac:dyDescent="0.3">
      <c r="FR32487"/>
    </row>
    <row r="32488" spans="174:174" x14ac:dyDescent="0.3">
      <c r="FR32488"/>
    </row>
    <row r="32489" spans="174:174" x14ac:dyDescent="0.3">
      <c r="FR32489"/>
    </row>
    <row r="32490" spans="174:174" x14ac:dyDescent="0.3">
      <c r="FR32490"/>
    </row>
    <row r="32491" spans="174:174" x14ac:dyDescent="0.3">
      <c r="FR32491"/>
    </row>
    <row r="32492" spans="174:174" x14ac:dyDescent="0.3">
      <c r="FR32492"/>
    </row>
    <row r="32493" spans="174:174" x14ac:dyDescent="0.3">
      <c r="FR32493"/>
    </row>
    <row r="32494" spans="174:174" x14ac:dyDescent="0.3">
      <c r="FR32494"/>
    </row>
    <row r="32495" spans="174:174" x14ac:dyDescent="0.3">
      <c r="FR32495"/>
    </row>
    <row r="32496" spans="174:174" x14ac:dyDescent="0.3">
      <c r="FR32496"/>
    </row>
    <row r="32497" spans="174:174" x14ac:dyDescent="0.3">
      <c r="FR32497"/>
    </row>
    <row r="32498" spans="174:174" x14ac:dyDescent="0.3">
      <c r="FR32498"/>
    </row>
    <row r="32499" spans="174:174" x14ac:dyDescent="0.3">
      <c r="FR32499"/>
    </row>
    <row r="32500" spans="174:174" x14ac:dyDescent="0.3">
      <c r="FR32500"/>
    </row>
    <row r="32501" spans="174:174" x14ac:dyDescent="0.3">
      <c r="FR32501"/>
    </row>
    <row r="32502" spans="174:174" x14ac:dyDescent="0.3">
      <c r="FR32502"/>
    </row>
    <row r="32503" spans="174:174" x14ac:dyDescent="0.3">
      <c r="FR32503"/>
    </row>
    <row r="32504" spans="174:174" x14ac:dyDescent="0.3">
      <c r="FR32504"/>
    </row>
    <row r="32505" spans="174:174" x14ac:dyDescent="0.3">
      <c r="FR32505"/>
    </row>
    <row r="32506" spans="174:174" x14ac:dyDescent="0.3">
      <c r="FR32506"/>
    </row>
    <row r="32507" spans="174:174" x14ac:dyDescent="0.3">
      <c r="FR32507"/>
    </row>
    <row r="32508" spans="174:174" x14ac:dyDescent="0.3">
      <c r="FR32508"/>
    </row>
    <row r="32509" spans="174:174" x14ac:dyDescent="0.3">
      <c r="FR32509"/>
    </row>
    <row r="32510" spans="174:174" x14ac:dyDescent="0.3">
      <c r="FR32510"/>
    </row>
    <row r="32511" spans="174:174" x14ac:dyDescent="0.3">
      <c r="FR32511"/>
    </row>
    <row r="32512" spans="174:174" x14ac:dyDescent="0.3">
      <c r="FR32512"/>
    </row>
    <row r="32513" spans="174:174" x14ac:dyDescent="0.3">
      <c r="FR32513"/>
    </row>
    <row r="32514" spans="174:174" x14ac:dyDescent="0.3">
      <c r="FR32514"/>
    </row>
    <row r="32515" spans="174:174" x14ac:dyDescent="0.3">
      <c r="FR32515"/>
    </row>
    <row r="32516" spans="174:174" x14ac:dyDescent="0.3">
      <c r="FR32516"/>
    </row>
    <row r="32517" spans="174:174" x14ac:dyDescent="0.3">
      <c r="FR32517"/>
    </row>
    <row r="32518" spans="174:174" x14ac:dyDescent="0.3">
      <c r="FR32518"/>
    </row>
    <row r="32519" spans="174:174" x14ac:dyDescent="0.3">
      <c r="FR32519"/>
    </row>
    <row r="32520" spans="174:174" x14ac:dyDescent="0.3">
      <c r="FR32520"/>
    </row>
    <row r="32521" spans="174:174" x14ac:dyDescent="0.3">
      <c r="FR32521"/>
    </row>
    <row r="32522" spans="174:174" x14ac:dyDescent="0.3">
      <c r="FR32522"/>
    </row>
    <row r="32523" spans="174:174" x14ac:dyDescent="0.3">
      <c r="FR32523"/>
    </row>
    <row r="32524" spans="174:174" x14ac:dyDescent="0.3">
      <c r="FR32524"/>
    </row>
    <row r="32525" spans="174:174" x14ac:dyDescent="0.3">
      <c r="FR32525"/>
    </row>
    <row r="32526" spans="174:174" x14ac:dyDescent="0.3">
      <c r="FR32526"/>
    </row>
    <row r="32527" spans="174:174" x14ac:dyDescent="0.3">
      <c r="FR32527"/>
    </row>
    <row r="32528" spans="174:174" x14ac:dyDescent="0.3">
      <c r="FR32528"/>
    </row>
    <row r="32529" spans="174:174" x14ac:dyDescent="0.3">
      <c r="FR32529"/>
    </row>
    <row r="32530" spans="174:174" x14ac:dyDescent="0.3">
      <c r="FR32530"/>
    </row>
    <row r="32531" spans="174:174" x14ac:dyDescent="0.3">
      <c r="FR32531"/>
    </row>
    <row r="32532" spans="174:174" x14ac:dyDescent="0.3">
      <c r="FR32532"/>
    </row>
    <row r="32533" spans="174:174" x14ac:dyDescent="0.3">
      <c r="FR32533"/>
    </row>
    <row r="32534" spans="174:174" x14ac:dyDescent="0.3">
      <c r="FR32534"/>
    </row>
    <row r="32535" spans="174:174" x14ac:dyDescent="0.3">
      <c r="FR32535"/>
    </row>
    <row r="32536" spans="174:174" x14ac:dyDescent="0.3">
      <c r="FR32536"/>
    </row>
    <row r="32537" spans="174:174" x14ac:dyDescent="0.3">
      <c r="FR32537"/>
    </row>
    <row r="32538" spans="174:174" x14ac:dyDescent="0.3">
      <c r="FR32538"/>
    </row>
    <row r="32539" spans="174:174" x14ac:dyDescent="0.3">
      <c r="FR32539"/>
    </row>
    <row r="32540" spans="174:174" x14ac:dyDescent="0.3">
      <c r="FR32540"/>
    </row>
    <row r="32541" spans="174:174" x14ac:dyDescent="0.3">
      <c r="FR32541"/>
    </row>
    <row r="32542" spans="174:174" x14ac:dyDescent="0.3">
      <c r="FR32542"/>
    </row>
    <row r="32543" spans="174:174" x14ac:dyDescent="0.3">
      <c r="FR32543"/>
    </row>
    <row r="32544" spans="174:174" x14ac:dyDescent="0.3">
      <c r="FR32544"/>
    </row>
    <row r="32545" spans="174:174" x14ac:dyDescent="0.3">
      <c r="FR32545"/>
    </row>
    <row r="32546" spans="174:174" x14ac:dyDescent="0.3">
      <c r="FR32546"/>
    </row>
    <row r="32547" spans="174:174" x14ac:dyDescent="0.3">
      <c r="FR32547"/>
    </row>
    <row r="32548" spans="174:174" x14ac:dyDescent="0.3">
      <c r="FR32548"/>
    </row>
    <row r="32549" spans="174:174" x14ac:dyDescent="0.3">
      <c r="FR32549"/>
    </row>
    <row r="32550" spans="174:174" x14ac:dyDescent="0.3">
      <c r="FR32550"/>
    </row>
    <row r="32551" spans="174:174" x14ac:dyDescent="0.3">
      <c r="FR32551"/>
    </row>
    <row r="32552" spans="174:174" x14ac:dyDescent="0.3">
      <c r="FR32552"/>
    </row>
    <row r="32553" spans="174:174" x14ac:dyDescent="0.3">
      <c r="FR32553"/>
    </row>
    <row r="32554" spans="174:174" x14ac:dyDescent="0.3">
      <c r="FR32554"/>
    </row>
    <row r="32555" spans="174:174" x14ac:dyDescent="0.3">
      <c r="FR32555"/>
    </row>
    <row r="32556" spans="174:174" x14ac:dyDescent="0.3">
      <c r="FR32556"/>
    </row>
    <row r="32557" spans="174:174" x14ac:dyDescent="0.3">
      <c r="FR32557"/>
    </row>
    <row r="32558" spans="174:174" x14ac:dyDescent="0.3">
      <c r="FR32558"/>
    </row>
    <row r="32559" spans="174:174" x14ac:dyDescent="0.3">
      <c r="FR32559"/>
    </row>
    <row r="32560" spans="174:174" x14ac:dyDescent="0.3">
      <c r="FR32560"/>
    </row>
    <row r="32561" spans="174:174" x14ac:dyDescent="0.3">
      <c r="FR32561"/>
    </row>
    <row r="32562" spans="174:174" x14ac:dyDescent="0.3">
      <c r="FR32562"/>
    </row>
    <row r="32563" spans="174:174" x14ac:dyDescent="0.3">
      <c r="FR32563"/>
    </row>
    <row r="32564" spans="174:174" x14ac:dyDescent="0.3">
      <c r="FR32564"/>
    </row>
    <row r="32565" spans="174:174" x14ac:dyDescent="0.3">
      <c r="FR32565"/>
    </row>
    <row r="32566" spans="174:174" x14ac:dyDescent="0.3">
      <c r="FR32566"/>
    </row>
    <row r="32567" spans="174:174" x14ac:dyDescent="0.3">
      <c r="FR32567"/>
    </row>
    <row r="32568" spans="174:174" x14ac:dyDescent="0.3">
      <c r="FR32568"/>
    </row>
    <row r="32569" spans="174:174" x14ac:dyDescent="0.3">
      <c r="FR32569"/>
    </row>
    <row r="32570" spans="174:174" x14ac:dyDescent="0.3">
      <c r="FR32570"/>
    </row>
    <row r="32571" spans="174:174" x14ac:dyDescent="0.3">
      <c r="FR32571"/>
    </row>
    <row r="32572" spans="174:174" x14ac:dyDescent="0.3">
      <c r="FR32572"/>
    </row>
    <row r="32573" spans="174:174" x14ac:dyDescent="0.3">
      <c r="FR32573"/>
    </row>
    <row r="32574" spans="174:174" x14ac:dyDescent="0.3">
      <c r="FR32574"/>
    </row>
    <row r="32575" spans="174:174" x14ac:dyDescent="0.3">
      <c r="FR32575"/>
    </row>
    <row r="32576" spans="174:174" x14ac:dyDescent="0.3">
      <c r="FR32576"/>
    </row>
    <row r="32577" spans="174:174" x14ac:dyDescent="0.3">
      <c r="FR32577"/>
    </row>
    <row r="32578" spans="174:174" x14ac:dyDescent="0.3">
      <c r="FR32578"/>
    </row>
    <row r="32579" spans="174:174" x14ac:dyDescent="0.3">
      <c r="FR32579"/>
    </row>
    <row r="32580" spans="174:174" x14ac:dyDescent="0.3">
      <c r="FR32580"/>
    </row>
    <row r="32581" spans="174:174" x14ac:dyDescent="0.3">
      <c r="FR32581"/>
    </row>
    <row r="32582" spans="174:174" x14ac:dyDescent="0.3">
      <c r="FR32582"/>
    </row>
    <row r="32583" spans="174:174" x14ac:dyDescent="0.3">
      <c r="FR32583"/>
    </row>
    <row r="32584" spans="174:174" x14ac:dyDescent="0.3">
      <c r="FR32584"/>
    </row>
    <row r="32585" spans="174:174" x14ac:dyDescent="0.3">
      <c r="FR32585"/>
    </row>
    <row r="32586" spans="174:174" x14ac:dyDescent="0.3">
      <c r="FR32586"/>
    </row>
    <row r="32587" spans="174:174" x14ac:dyDescent="0.3">
      <c r="FR32587"/>
    </row>
    <row r="32588" spans="174:174" x14ac:dyDescent="0.3">
      <c r="FR32588"/>
    </row>
    <row r="32589" spans="174:174" x14ac:dyDescent="0.3">
      <c r="FR32589"/>
    </row>
    <row r="32590" spans="174:174" x14ac:dyDescent="0.3">
      <c r="FR32590"/>
    </row>
    <row r="32591" spans="174:174" x14ac:dyDescent="0.3">
      <c r="FR32591"/>
    </row>
    <row r="32592" spans="174:174" x14ac:dyDescent="0.3">
      <c r="FR32592"/>
    </row>
    <row r="32593" spans="174:174" x14ac:dyDescent="0.3">
      <c r="FR32593"/>
    </row>
    <row r="32594" spans="174:174" x14ac:dyDescent="0.3">
      <c r="FR32594"/>
    </row>
    <row r="32595" spans="174:174" x14ac:dyDescent="0.3">
      <c r="FR32595"/>
    </row>
    <row r="32596" spans="174:174" x14ac:dyDescent="0.3">
      <c r="FR32596"/>
    </row>
    <row r="32597" spans="174:174" x14ac:dyDescent="0.3">
      <c r="FR32597"/>
    </row>
    <row r="32598" spans="174:174" x14ac:dyDescent="0.3">
      <c r="FR32598"/>
    </row>
    <row r="32599" spans="174:174" x14ac:dyDescent="0.3">
      <c r="FR32599"/>
    </row>
    <row r="32600" spans="174:174" x14ac:dyDescent="0.3">
      <c r="FR32600"/>
    </row>
    <row r="32601" spans="174:174" x14ac:dyDescent="0.3">
      <c r="FR32601"/>
    </row>
    <row r="32602" spans="174:174" x14ac:dyDescent="0.3">
      <c r="FR32602"/>
    </row>
    <row r="32603" spans="174:174" x14ac:dyDescent="0.3">
      <c r="FR32603"/>
    </row>
    <row r="32604" spans="174:174" x14ac:dyDescent="0.3">
      <c r="FR32604"/>
    </row>
    <row r="32605" spans="174:174" x14ac:dyDescent="0.3">
      <c r="FR32605"/>
    </row>
    <row r="32606" spans="174:174" x14ac:dyDescent="0.3">
      <c r="FR32606"/>
    </row>
    <row r="32607" spans="174:174" x14ac:dyDescent="0.3">
      <c r="FR32607"/>
    </row>
    <row r="32608" spans="174:174" x14ac:dyDescent="0.3">
      <c r="FR32608"/>
    </row>
    <row r="32609" spans="174:174" x14ac:dyDescent="0.3">
      <c r="FR32609"/>
    </row>
    <row r="32610" spans="174:174" x14ac:dyDescent="0.3">
      <c r="FR32610"/>
    </row>
    <row r="32611" spans="174:174" x14ac:dyDescent="0.3">
      <c r="FR32611"/>
    </row>
    <row r="32612" spans="174:174" x14ac:dyDescent="0.3">
      <c r="FR32612"/>
    </row>
    <row r="32613" spans="174:174" x14ac:dyDescent="0.3">
      <c r="FR32613"/>
    </row>
    <row r="32614" spans="174:174" x14ac:dyDescent="0.3">
      <c r="FR32614"/>
    </row>
    <row r="32615" spans="174:174" x14ac:dyDescent="0.3">
      <c r="FR32615"/>
    </row>
    <row r="32616" spans="174:174" x14ac:dyDescent="0.3">
      <c r="FR32616"/>
    </row>
    <row r="32617" spans="174:174" x14ac:dyDescent="0.3">
      <c r="FR32617"/>
    </row>
    <row r="32618" spans="174:174" x14ac:dyDescent="0.3">
      <c r="FR32618"/>
    </row>
    <row r="32619" spans="174:174" x14ac:dyDescent="0.3">
      <c r="FR32619"/>
    </row>
    <row r="32620" spans="174:174" x14ac:dyDescent="0.3">
      <c r="FR32620"/>
    </row>
    <row r="32621" spans="174:174" x14ac:dyDescent="0.3">
      <c r="FR32621"/>
    </row>
    <row r="32622" spans="174:174" x14ac:dyDescent="0.3">
      <c r="FR32622"/>
    </row>
    <row r="32623" spans="174:174" x14ac:dyDescent="0.3">
      <c r="FR32623"/>
    </row>
    <row r="32624" spans="174:174" x14ac:dyDescent="0.3">
      <c r="FR32624"/>
    </row>
    <row r="32625" spans="174:174" x14ac:dyDescent="0.3">
      <c r="FR32625"/>
    </row>
    <row r="32626" spans="174:174" x14ac:dyDescent="0.3">
      <c r="FR32626"/>
    </row>
    <row r="32627" spans="174:174" x14ac:dyDescent="0.3">
      <c r="FR32627"/>
    </row>
    <row r="32628" spans="174:174" x14ac:dyDescent="0.3">
      <c r="FR32628"/>
    </row>
    <row r="32629" spans="174:174" x14ac:dyDescent="0.3">
      <c r="FR32629"/>
    </row>
    <row r="32630" spans="174:174" x14ac:dyDescent="0.3">
      <c r="FR32630"/>
    </row>
    <row r="32631" spans="174:174" x14ac:dyDescent="0.3">
      <c r="FR32631"/>
    </row>
    <row r="32632" spans="174:174" x14ac:dyDescent="0.3">
      <c r="FR32632"/>
    </row>
    <row r="32633" spans="174:174" x14ac:dyDescent="0.3">
      <c r="FR32633"/>
    </row>
    <row r="32634" spans="174:174" x14ac:dyDescent="0.3">
      <c r="FR32634"/>
    </row>
    <row r="32635" spans="174:174" x14ac:dyDescent="0.3">
      <c r="FR32635"/>
    </row>
    <row r="32636" spans="174:174" x14ac:dyDescent="0.3">
      <c r="FR32636"/>
    </row>
    <row r="32637" spans="174:174" x14ac:dyDescent="0.3">
      <c r="FR32637"/>
    </row>
    <row r="32638" spans="174:174" x14ac:dyDescent="0.3">
      <c r="FR32638"/>
    </row>
    <row r="32639" spans="174:174" x14ac:dyDescent="0.3">
      <c r="FR32639"/>
    </row>
    <row r="32640" spans="174:174" x14ac:dyDescent="0.3">
      <c r="FR32640"/>
    </row>
    <row r="32641" spans="174:174" x14ac:dyDescent="0.3">
      <c r="FR32641"/>
    </row>
    <row r="32642" spans="174:174" x14ac:dyDescent="0.3">
      <c r="FR32642"/>
    </row>
    <row r="32643" spans="174:174" x14ac:dyDescent="0.3">
      <c r="FR32643"/>
    </row>
    <row r="32644" spans="174:174" x14ac:dyDescent="0.3">
      <c r="FR32644"/>
    </row>
    <row r="32645" spans="174:174" x14ac:dyDescent="0.3">
      <c r="FR32645"/>
    </row>
    <row r="32646" spans="174:174" x14ac:dyDescent="0.3">
      <c r="FR32646"/>
    </row>
    <row r="32647" spans="174:174" x14ac:dyDescent="0.3">
      <c r="FR32647"/>
    </row>
    <row r="32648" spans="174:174" x14ac:dyDescent="0.3">
      <c r="FR32648"/>
    </row>
    <row r="32649" spans="174:174" x14ac:dyDescent="0.3">
      <c r="FR32649"/>
    </row>
    <row r="32650" spans="174:174" x14ac:dyDescent="0.3">
      <c r="FR32650"/>
    </row>
    <row r="32651" spans="174:174" x14ac:dyDescent="0.3">
      <c r="FR32651"/>
    </row>
    <row r="32652" spans="174:174" x14ac:dyDescent="0.3">
      <c r="FR32652"/>
    </row>
    <row r="32653" spans="174:174" x14ac:dyDescent="0.3">
      <c r="FR32653"/>
    </row>
    <row r="32654" spans="174:174" x14ac:dyDescent="0.3">
      <c r="FR32654"/>
    </row>
    <row r="32655" spans="174:174" x14ac:dyDescent="0.3">
      <c r="FR32655"/>
    </row>
    <row r="32656" spans="174:174" x14ac:dyDescent="0.3">
      <c r="FR32656"/>
    </row>
    <row r="32657" spans="174:174" x14ac:dyDescent="0.3">
      <c r="FR32657"/>
    </row>
    <row r="32658" spans="174:174" x14ac:dyDescent="0.3">
      <c r="FR32658"/>
    </row>
    <row r="32659" spans="174:174" x14ac:dyDescent="0.3">
      <c r="FR32659"/>
    </row>
    <row r="32660" spans="174:174" x14ac:dyDescent="0.3">
      <c r="FR32660"/>
    </row>
    <row r="32661" spans="174:174" x14ac:dyDescent="0.3">
      <c r="FR32661"/>
    </row>
    <row r="32662" spans="174:174" x14ac:dyDescent="0.3">
      <c r="FR32662"/>
    </row>
    <row r="32663" spans="174:174" x14ac:dyDescent="0.3">
      <c r="FR32663"/>
    </row>
    <row r="32664" spans="174:174" x14ac:dyDescent="0.3">
      <c r="FR32664"/>
    </row>
    <row r="32665" spans="174:174" x14ac:dyDescent="0.3">
      <c r="FR32665"/>
    </row>
    <row r="32666" spans="174:174" x14ac:dyDescent="0.3">
      <c r="FR32666"/>
    </row>
    <row r="32667" spans="174:174" x14ac:dyDescent="0.3">
      <c r="FR32667"/>
    </row>
    <row r="32668" spans="174:174" x14ac:dyDescent="0.3">
      <c r="FR32668"/>
    </row>
    <row r="32669" spans="174:174" x14ac:dyDescent="0.3">
      <c r="FR32669"/>
    </row>
    <row r="32670" spans="174:174" x14ac:dyDescent="0.3">
      <c r="FR32670"/>
    </row>
    <row r="32671" spans="174:174" x14ac:dyDescent="0.3">
      <c r="FR32671"/>
    </row>
    <row r="32672" spans="174:174" x14ac:dyDescent="0.3">
      <c r="FR32672"/>
    </row>
    <row r="32673" spans="174:174" x14ac:dyDescent="0.3">
      <c r="FR32673"/>
    </row>
    <row r="32674" spans="174:174" x14ac:dyDescent="0.3">
      <c r="FR32674"/>
    </row>
    <row r="32675" spans="174:174" x14ac:dyDescent="0.3">
      <c r="FR32675"/>
    </row>
    <row r="32676" spans="174:174" x14ac:dyDescent="0.3">
      <c r="FR32676"/>
    </row>
    <row r="32677" spans="174:174" x14ac:dyDescent="0.3">
      <c r="FR32677"/>
    </row>
    <row r="32678" spans="174:174" x14ac:dyDescent="0.3">
      <c r="FR32678"/>
    </row>
    <row r="32679" spans="174:174" x14ac:dyDescent="0.3">
      <c r="FR32679"/>
    </row>
    <row r="32680" spans="174:174" x14ac:dyDescent="0.3">
      <c r="FR32680"/>
    </row>
    <row r="32681" spans="174:174" x14ac:dyDescent="0.3">
      <c r="FR32681"/>
    </row>
    <row r="32682" spans="174:174" x14ac:dyDescent="0.3">
      <c r="FR32682"/>
    </row>
    <row r="32683" spans="174:174" x14ac:dyDescent="0.3">
      <c r="FR32683"/>
    </row>
    <row r="32684" spans="174:174" x14ac:dyDescent="0.3">
      <c r="FR32684"/>
    </row>
    <row r="32685" spans="174:174" x14ac:dyDescent="0.3">
      <c r="FR32685"/>
    </row>
    <row r="32686" spans="174:174" x14ac:dyDescent="0.3">
      <c r="FR32686"/>
    </row>
    <row r="32687" spans="174:174" x14ac:dyDescent="0.3">
      <c r="FR32687"/>
    </row>
    <row r="32688" spans="174:174" x14ac:dyDescent="0.3">
      <c r="FR32688"/>
    </row>
    <row r="32689" spans="174:174" x14ac:dyDescent="0.3">
      <c r="FR32689"/>
    </row>
    <row r="32690" spans="174:174" x14ac:dyDescent="0.3">
      <c r="FR32690"/>
    </row>
    <row r="32691" spans="174:174" x14ac:dyDescent="0.3">
      <c r="FR32691"/>
    </row>
    <row r="32692" spans="174:174" x14ac:dyDescent="0.3">
      <c r="FR32692"/>
    </row>
    <row r="32693" spans="174:174" x14ac:dyDescent="0.3">
      <c r="FR32693"/>
    </row>
    <row r="32694" spans="174:174" x14ac:dyDescent="0.3">
      <c r="FR32694"/>
    </row>
    <row r="32695" spans="174:174" x14ac:dyDescent="0.3">
      <c r="FR32695"/>
    </row>
    <row r="32696" spans="174:174" x14ac:dyDescent="0.3">
      <c r="FR32696"/>
    </row>
    <row r="32697" spans="174:174" x14ac:dyDescent="0.3">
      <c r="FR32697"/>
    </row>
    <row r="32698" spans="174:174" x14ac:dyDescent="0.3">
      <c r="FR32698"/>
    </row>
    <row r="32699" spans="174:174" x14ac:dyDescent="0.3">
      <c r="FR32699"/>
    </row>
    <row r="32700" spans="174:174" x14ac:dyDescent="0.3">
      <c r="FR32700"/>
    </row>
    <row r="32701" spans="174:174" x14ac:dyDescent="0.3">
      <c r="FR32701"/>
    </row>
    <row r="32702" spans="174:174" x14ac:dyDescent="0.3">
      <c r="FR32702"/>
    </row>
    <row r="32703" spans="174:174" x14ac:dyDescent="0.3">
      <c r="FR32703"/>
    </row>
    <row r="32704" spans="174:174" x14ac:dyDescent="0.3">
      <c r="FR32704"/>
    </row>
    <row r="32705" spans="174:174" x14ac:dyDescent="0.3">
      <c r="FR32705"/>
    </row>
    <row r="32706" spans="174:174" x14ac:dyDescent="0.3">
      <c r="FR32706"/>
    </row>
    <row r="32707" spans="174:174" x14ac:dyDescent="0.3">
      <c r="FR32707"/>
    </row>
    <row r="32708" spans="174:174" x14ac:dyDescent="0.3">
      <c r="FR32708"/>
    </row>
    <row r="32709" spans="174:174" x14ac:dyDescent="0.3">
      <c r="FR32709"/>
    </row>
    <row r="32710" spans="174:174" x14ac:dyDescent="0.3">
      <c r="FR32710"/>
    </row>
    <row r="32711" spans="174:174" x14ac:dyDescent="0.3">
      <c r="FR32711"/>
    </row>
    <row r="32712" spans="174:174" x14ac:dyDescent="0.3">
      <c r="FR32712"/>
    </row>
    <row r="32713" spans="174:174" x14ac:dyDescent="0.3">
      <c r="FR32713"/>
    </row>
    <row r="32714" spans="174:174" x14ac:dyDescent="0.3">
      <c r="FR32714"/>
    </row>
    <row r="32715" spans="174:174" x14ac:dyDescent="0.3">
      <c r="FR32715"/>
    </row>
    <row r="32716" spans="174:174" x14ac:dyDescent="0.3">
      <c r="FR32716"/>
    </row>
    <row r="32717" spans="174:174" x14ac:dyDescent="0.3">
      <c r="FR32717"/>
    </row>
    <row r="32718" spans="174:174" x14ac:dyDescent="0.3">
      <c r="FR32718"/>
    </row>
    <row r="32719" spans="174:174" x14ac:dyDescent="0.3">
      <c r="FR32719"/>
    </row>
    <row r="32720" spans="174:174" x14ac:dyDescent="0.3">
      <c r="FR32720"/>
    </row>
    <row r="32721" spans="174:174" x14ac:dyDescent="0.3">
      <c r="FR32721"/>
    </row>
    <row r="32722" spans="174:174" x14ac:dyDescent="0.3">
      <c r="FR32722"/>
    </row>
    <row r="32723" spans="174:174" x14ac:dyDescent="0.3">
      <c r="FR32723"/>
    </row>
    <row r="32724" spans="174:174" x14ac:dyDescent="0.3">
      <c r="FR32724"/>
    </row>
    <row r="32725" spans="174:174" x14ac:dyDescent="0.3">
      <c r="FR32725"/>
    </row>
    <row r="32726" spans="174:174" x14ac:dyDescent="0.3">
      <c r="FR32726"/>
    </row>
    <row r="32727" spans="174:174" x14ac:dyDescent="0.3">
      <c r="FR32727"/>
    </row>
    <row r="32728" spans="174:174" x14ac:dyDescent="0.3">
      <c r="FR32728"/>
    </row>
    <row r="32729" spans="174:174" x14ac:dyDescent="0.3">
      <c r="FR32729"/>
    </row>
    <row r="32730" spans="174:174" x14ac:dyDescent="0.3">
      <c r="FR32730"/>
    </row>
    <row r="32731" spans="174:174" x14ac:dyDescent="0.3">
      <c r="FR32731"/>
    </row>
    <row r="32732" spans="174:174" x14ac:dyDescent="0.3">
      <c r="FR32732"/>
    </row>
    <row r="32733" spans="174:174" x14ac:dyDescent="0.3">
      <c r="FR32733"/>
    </row>
    <row r="32734" spans="174:174" x14ac:dyDescent="0.3">
      <c r="FR32734"/>
    </row>
    <row r="32735" spans="174:174" x14ac:dyDescent="0.3">
      <c r="FR32735"/>
    </row>
    <row r="32736" spans="174:174" x14ac:dyDescent="0.3">
      <c r="FR32736"/>
    </row>
    <row r="32737" spans="174:174" x14ac:dyDescent="0.3">
      <c r="FR32737"/>
    </row>
    <row r="32738" spans="174:174" x14ac:dyDescent="0.3">
      <c r="FR32738"/>
    </row>
    <row r="32739" spans="174:174" x14ac:dyDescent="0.3">
      <c r="FR32739"/>
    </row>
    <row r="32740" spans="174:174" x14ac:dyDescent="0.3">
      <c r="FR32740"/>
    </row>
    <row r="32741" spans="174:174" x14ac:dyDescent="0.3">
      <c r="FR32741"/>
    </row>
    <row r="32742" spans="174:174" x14ac:dyDescent="0.3">
      <c r="FR32742"/>
    </row>
    <row r="32743" spans="174:174" x14ac:dyDescent="0.3">
      <c r="FR32743"/>
    </row>
    <row r="32744" spans="174:174" x14ac:dyDescent="0.3">
      <c r="FR32744"/>
    </row>
    <row r="32745" spans="174:174" x14ac:dyDescent="0.3">
      <c r="FR32745"/>
    </row>
    <row r="32746" spans="174:174" x14ac:dyDescent="0.3">
      <c r="FR32746"/>
    </row>
    <row r="32747" spans="174:174" x14ac:dyDescent="0.3">
      <c r="FR32747"/>
    </row>
    <row r="32748" spans="174:174" x14ac:dyDescent="0.3">
      <c r="FR32748"/>
    </row>
    <row r="32749" spans="174:174" x14ac:dyDescent="0.3">
      <c r="FR32749"/>
    </row>
    <row r="32750" spans="174:174" x14ac:dyDescent="0.3">
      <c r="FR32750"/>
    </row>
    <row r="32751" spans="174:174" x14ac:dyDescent="0.3">
      <c r="FR32751"/>
    </row>
    <row r="32752" spans="174:174" x14ac:dyDescent="0.3">
      <c r="FR32752"/>
    </row>
    <row r="32753" spans="174:174" x14ac:dyDescent="0.3">
      <c r="FR32753"/>
    </row>
    <row r="32754" spans="174:174" x14ac:dyDescent="0.3">
      <c r="FR32754"/>
    </row>
    <row r="32755" spans="174:174" x14ac:dyDescent="0.3">
      <c r="FR32755"/>
    </row>
    <row r="32756" spans="174:174" x14ac:dyDescent="0.3">
      <c r="FR32756"/>
    </row>
    <row r="32757" spans="174:174" x14ac:dyDescent="0.3">
      <c r="FR32757"/>
    </row>
    <row r="32758" spans="174:174" x14ac:dyDescent="0.3">
      <c r="FR32758"/>
    </row>
    <row r="32759" spans="174:174" x14ac:dyDescent="0.3">
      <c r="FR32759"/>
    </row>
    <row r="32760" spans="174:174" x14ac:dyDescent="0.3">
      <c r="FR32760"/>
    </row>
    <row r="32761" spans="174:174" x14ac:dyDescent="0.3">
      <c r="FR32761"/>
    </row>
    <row r="32762" spans="174:174" x14ac:dyDescent="0.3">
      <c r="FR32762"/>
    </row>
    <row r="32763" spans="174:174" x14ac:dyDescent="0.3">
      <c r="FR32763"/>
    </row>
    <row r="32764" spans="174:174" x14ac:dyDescent="0.3">
      <c r="FR32764"/>
    </row>
    <row r="32765" spans="174:174" x14ac:dyDescent="0.3">
      <c r="FR32765"/>
    </row>
    <row r="32766" spans="174:174" x14ac:dyDescent="0.3">
      <c r="FR32766"/>
    </row>
    <row r="32767" spans="174:174" x14ac:dyDescent="0.3">
      <c r="FR32767"/>
    </row>
    <row r="32768" spans="174:174" x14ac:dyDescent="0.3">
      <c r="FR32768"/>
    </row>
    <row r="32769" spans="174:174" x14ac:dyDescent="0.3">
      <c r="FR32769"/>
    </row>
    <row r="32770" spans="174:174" x14ac:dyDescent="0.3">
      <c r="FR32770"/>
    </row>
    <row r="32771" spans="174:174" x14ac:dyDescent="0.3">
      <c r="FR32771"/>
    </row>
    <row r="32772" spans="174:174" x14ac:dyDescent="0.3">
      <c r="FR32772"/>
    </row>
    <row r="32773" spans="174:174" x14ac:dyDescent="0.3">
      <c r="FR32773"/>
    </row>
    <row r="32774" spans="174:174" x14ac:dyDescent="0.3">
      <c r="FR32774"/>
    </row>
    <row r="32775" spans="174:174" x14ac:dyDescent="0.3">
      <c r="FR32775"/>
    </row>
    <row r="32776" spans="174:174" x14ac:dyDescent="0.3">
      <c r="FR32776"/>
    </row>
    <row r="32777" spans="174:174" x14ac:dyDescent="0.3">
      <c r="FR32777"/>
    </row>
    <row r="32778" spans="174:174" x14ac:dyDescent="0.3">
      <c r="FR32778"/>
    </row>
    <row r="32779" spans="174:174" x14ac:dyDescent="0.3">
      <c r="FR32779"/>
    </row>
    <row r="32780" spans="174:174" x14ac:dyDescent="0.3">
      <c r="FR32780"/>
    </row>
    <row r="32781" spans="174:174" x14ac:dyDescent="0.3">
      <c r="FR32781"/>
    </row>
    <row r="32782" spans="174:174" x14ac:dyDescent="0.3">
      <c r="FR32782"/>
    </row>
    <row r="32783" spans="174:174" x14ac:dyDescent="0.3">
      <c r="FR32783"/>
    </row>
    <row r="32784" spans="174:174" x14ac:dyDescent="0.3">
      <c r="FR32784"/>
    </row>
    <row r="32785" spans="174:174" x14ac:dyDescent="0.3">
      <c r="FR32785"/>
    </row>
    <row r="32786" spans="174:174" x14ac:dyDescent="0.3">
      <c r="FR32786"/>
    </row>
    <row r="32787" spans="174:174" x14ac:dyDescent="0.3">
      <c r="FR32787"/>
    </row>
    <row r="32788" spans="174:174" x14ac:dyDescent="0.3">
      <c r="FR32788"/>
    </row>
    <row r="32789" spans="174:174" x14ac:dyDescent="0.3">
      <c r="FR32789"/>
    </row>
    <row r="32790" spans="174:174" x14ac:dyDescent="0.3">
      <c r="FR32790"/>
    </row>
    <row r="32791" spans="174:174" x14ac:dyDescent="0.3">
      <c r="FR32791"/>
    </row>
    <row r="32792" spans="174:174" x14ac:dyDescent="0.3">
      <c r="FR32792"/>
    </row>
    <row r="32793" spans="174:174" x14ac:dyDescent="0.3">
      <c r="FR32793"/>
    </row>
    <row r="32794" spans="174:174" x14ac:dyDescent="0.3">
      <c r="FR32794"/>
    </row>
    <row r="32795" spans="174:174" x14ac:dyDescent="0.3">
      <c r="FR32795"/>
    </row>
    <row r="32796" spans="174:174" x14ac:dyDescent="0.3">
      <c r="FR32796"/>
    </row>
    <row r="32797" spans="174:174" x14ac:dyDescent="0.3">
      <c r="FR32797"/>
    </row>
    <row r="32798" spans="174:174" x14ac:dyDescent="0.3">
      <c r="FR32798"/>
    </row>
    <row r="32799" spans="174:174" x14ac:dyDescent="0.3">
      <c r="FR32799"/>
    </row>
    <row r="32800" spans="174:174" x14ac:dyDescent="0.3">
      <c r="FR32800"/>
    </row>
    <row r="32801" spans="174:174" x14ac:dyDescent="0.3">
      <c r="FR32801"/>
    </row>
    <row r="32802" spans="174:174" x14ac:dyDescent="0.3">
      <c r="FR32802"/>
    </row>
    <row r="32803" spans="174:174" x14ac:dyDescent="0.3">
      <c r="FR32803"/>
    </row>
    <row r="32804" spans="174:174" x14ac:dyDescent="0.3">
      <c r="FR32804"/>
    </row>
    <row r="32805" spans="174:174" x14ac:dyDescent="0.3">
      <c r="FR32805"/>
    </row>
    <row r="32806" spans="174:174" x14ac:dyDescent="0.3">
      <c r="FR32806"/>
    </row>
    <row r="32807" spans="174:174" x14ac:dyDescent="0.3">
      <c r="FR32807"/>
    </row>
    <row r="32808" spans="174:174" x14ac:dyDescent="0.3">
      <c r="FR32808"/>
    </row>
    <row r="32809" spans="174:174" x14ac:dyDescent="0.3">
      <c r="FR32809"/>
    </row>
    <row r="32810" spans="174:174" x14ac:dyDescent="0.3">
      <c r="FR32810"/>
    </row>
    <row r="32811" spans="174:174" x14ac:dyDescent="0.3">
      <c r="FR32811"/>
    </row>
    <row r="32812" spans="174:174" x14ac:dyDescent="0.3">
      <c r="FR32812"/>
    </row>
    <row r="32813" spans="174:174" x14ac:dyDescent="0.3">
      <c r="FR32813"/>
    </row>
    <row r="32814" spans="174:174" x14ac:dyDescent="0.3">
      <c r="FR32814"/>
    </row>
    <row r="32815" spans="174:174" x14ac:dyDescent="0.3">
      <c r="FR32815"/>
    </row>
    <row r="32816" spans="174:174" x14ac:dyDescent="0.3">
      <c r="FR32816"/>
    </row>
    <row r="32817" spans="174:174" x14ac:dyDescent="0.3">
      <c r="FR32817"/>
    </row>
    <row r="32818" spans="174:174" x14ac:dyDescent="0.3">
      <c r="FR32818"/>
    </row>
    <row r="32819" spans="174:174" x14ac:dyDescent="0.3">
      <c r="FR32819"/>
    </row>
    <row r="32820" spans="174:174" x14ac:dyDescent="0.3">
      <c r="FR32820"/>
    </row>
    <row r="32821" spans="174:174" x14ac:dyDescent="0.3">
      <c r="FR32821"/>
    </row>
    <row r="32822" spans="174:174" x14ac:dyDescent="0.3">
      <c r="FR32822"/>
    </row>
    <row r="32823" spans="174:174" x14ac:dyDescent="0.3">
      <c r="FR32823"/>
    </row>
    <row r="32824" spans="174:174" x14ac:dyDescent="0.3">
      <c r="FR32824"/>
    </row>
    <row r="32825" spans="174:174" x14ac:dyDescent="0.3">
      <c r="FR32825"/>
    </row>
    <row r="32826" spans="174:174" x14ac:dyDescent="0.3">
      <c r="FR32826"/>
    </row>
    <row r="32827" spans="174:174" x14ac:dyDescent="0.3">
      <c r="FR32827"/>
    </row>
    <row r="32828" spans="174:174" x14ac:dyDescent="0.3">
      <c r="FR32828"/>
    </row>
    <row r="32829" spans="174:174" x14ac:dyDescent="0.3">
      <c r="FR32829"/>
    </row>
    <row r="32830" spans="174:174" x14ac:dyDescent="0.3">
      <c r="FR32830"/>
    </row>
    <row r="32831" spans="174:174" x14ac:dyDescent="0.3">
      <c r="FR32831"/>
    </row>
    <row r="32832" spans="174:174" x14ac:dyDescent="0.3">
      <c r="FR32832"/>
    </row>
    <row r="32833" spans="174:174" x14ac:dyDescent="0.3">
      <c r="FR32833"/>
    </row>
    <row r="32834" spans="174:174" x14ac:dyDescent="0.3">
      <c r="FR32834"/>
    </row>
    <row r="32835" spans="174:174" x14ac:dyDescent="0.3">
      <c r="FR32835"/>
    </row>
    <row r="32836" spans="174:174" x14ac:dyDescent="0.3">
      <c r="FR32836"/>
    </row>
    <row r="32837" spans="174:174" x14ac:dyDescent="0.3">
      <c r="FR32837"/>
    </row>
    <row r="32838" spans="174:174" x14ac:dyDescent="0.3">
      <c r="FR32838"/>
    </row>
    <row r="32839" spans="174:174" x14ac:dyDescent="0.3">
      <c r="FR32839"/>
    </row>
    <row r="32840" spans="174:174" x14ac:dyDescent="0.3">
      <c r="FR32840"/>
    </row>
    <row r="32841" spans="174:174" x14ac:dyDescent="0.3">
      <c r="FR32841"/>
    </row>
    <row r="32842" spans="174:174" x14ac:dyDescent="0.3">
      <c r="FR32842"/>
    </row>
    <row r="32843" spans="174:174" x14ac:dyDescent="0.3">
      <c r="FR32843"/>
    </row>
    <row r="32844" spans="174:174" x14ac:dyDescent="0.3">
      <c r="FR32844"/>
    </row>
    <row r="32845" spans="174:174" x14ac:dyDescent="0.3">
      <c r="FR32845"/>
    </row>
    <row r="32846" spans="174:174" x14ac:dyDescent="0.3">
      <c r="FR32846"/>
    </row>
    <row r="32847" spans="174:174" x14ac:dyDescent="0.3">
      <c r="FR32847"/>
    </row>
    <row r="32848" spans="174:174" x14ac:dyDescent="0.3">
      <c r="FR32848"/>
    </row>
    <row r="32849" spans="174:174" x14ac:dyDescent="0.3">
      <c r="FR32849"/>
    </row>
    <row r="32850" spans="174:174" x14ac:dyDescent="0.3">
      <c r="FR32850"/>
    </row>
    <row r="32851" spans="174:174" x14ac:dyDescent="0.3">
      <c r="FR32851"/>
    </row>
    <row r="32852" spans="174:174" x14ac:dyDescent="0.3">
      <c r="FR32852"/>
    </row>
    <row r="32853" spans="174:174" x14ac:dyDescent="0.3">
      <c r="FR32853"/>
    </row>
    <row r="32854" spans="174:174" x14ac:dyDescent="0.3">
      <c r="FR32854"/>
    </row>
    <row r="32855" spans="174:174" x14ac:dyDescent="0.3">
      <c r="FR32855"/>
    </row>
    <row r="32856" spans="174:174" x14ac:dyDescent="0.3">
      <c r="FR32856"/>
    </row>
    <row r="32857" spans="174:174" x14ac:dyDescent="0.3">
      <c r="FR32857"/>
    </row>
    <row r="32858" spans="174:174" x14ac:dyDescent="0.3">
      <c r="FR32858"/>
    </row>
    <row r="32859" spans="174:174" x14ac:dyDescent="0.3">
      <c r="FR32859"/>
    </row>
    <row r="32860" spans="174:174" x14ac:dyDescent="0.3">
      <c r="FR32860"/>
    </row>
    <row r="32861" spans="174:174" x14ac:dyDescent="0.3">
      <c r="FR32861"/>
    </row>
    <row r="32862" spans="174:174" x14ac:dyDescent="0.3">
      <c r="FR32862"/>
    </row>
    <row r="32863" spans="174:174" x14ac:dyDescent="0.3">
      <c r="FR32863"/>
    </row>
    <row r="32864" spans="174:174" x14ac:dyDescent="0.3">
      <c r="FR32864"/>
    </row>
    <row r="32865" spans="174:174" x14ac:dyDescent="0.3">
      <c r="FR32865"/>
    </row>
    <row r="32866" spans="174:174" x14ac:dyDescent="0.3">
      <c r="FR32866"/>
    </row>
    <row r="32867" spans="174:174" x14ac:dyDescent="0.3">
      <c r="FR32867"/>
    </row>
    <row r="32868" spans="174:174" x14ac:dyDescent="0.3">
      <c r="FR32868"/>
    </row>
    <row r="32869" spans="174:174" x14ac:dyDescent="0.3">
      <c r="FR32869"/>
    </row>
    <row r="32870" spans="174:174" x14ac:dyDescent="0.3">
      <c r="FR32870"/>
    </row>
    <row r="32871" spans="174:174" x14ac:dyDescent="0.3">
      <c r="FR32871"/>
    </row>
    <row r="32872" spans="174:174" x14ac:dyDescent="0.3">
      <c r="FR32872"/>
    </row>
    <row r="32873" spans="174:174" x14ac:dyDescent="0.3">
      <c r="FR32873"/>
    </row>
    <row r="32874" spans="174:174" x14ac:dyDescent="0.3">
      <c r="FR32874"/>
    </row>
    <row r="32875" spans="174:174" x14ac:dyDescent="0.3">
      <c r="FR32875"/>
    </row>
    <row r="32876" spans="174:174" x14ac:dyDescent="0.3">
      <c r="FR32876"/>
    </row>
    <row r="32877" spans="174:174" x14ac:dyDescent="0.3">
      <c r="FR32877"/>
    </row>
    <row r="32878" spans="174:174" x14ac:dyDescent="0.3">
      <c r="FR32878"/>
    </row>
    <row r="32879" spans="174:174" x14ac:dyDescent="0.3">
      <c r="FR32879"/>
    </row>
    <row r="32880" spans="174:174" x14ac:dyDescent="0.3">
      <c r="FR32880"/>
    </row>
    <row r="32881" spans="174:174" x14ac:dyDescent="0.3">
      <c r="FR32881"/>
    </row>
    <row r="32882" spans="174:174" x14ac:dyDescent="0.3">
      <c r="FR32882"/>
    </row>
    <row r="32883" spans="174:174" x14ac:dyDescent="0.3">
      <c r="FR32883"/>
    </row>
    <row r="32884" spans="174:174" x14ac:dyDescent="0.3">
      <c r="FR32884"/>
    </row>
    <row r="32885" spans="174:174" x14ac:dyDescent="0.3">
      <c r="FR32885"/>
    </row>
    <row r="32886" spans="174:174" x14ac:dyDescent="0.3">
      <c r="FR32886"/>
    </row>
    <row r="32887" spans="174:174" x14ac:dyDescent="0.3">
      <c r="FR32887"/>
    </row>
    <row r="32888" spans="174:174" x14ac:dyDescent="0.3">
      <c r="FR32888"/>
    </row>
    <row r="32889" spans="174:174" x14ac:dyDescent="0.3">
      <c r="FR32889"/>
    </row>
    <row r="32890" spans="174:174" x14ac:dyDescent="0.3">
      <c r="FR32890"/>
    </row>
    <row r="32891" spans="174:174" x14ac:dyDescent="0.3">
      <c r="FR32891"/>
    </row>
    <row r="32892" spans="174:174" x14ac:dyDescent="0.3">
      <c r="FR32892"/>
    </row>
    <row r="32893" spans="174:174" x14ac:dyDescent="0.3">
      <c r="FR32893"/>
    </row>
    <row r="32894" spans="174:174" x14ac:dyDescent="0.3">
      <c r="FR32894"/>
    </row>
    <row r="32895" spans="174:174" x14ac:dyDescent="0.3">
      <c r="FR32895"/>
    </row>
    <row r="32896" spans="174:174" x14ac:dyDescent="0.3">
      <c r="FR32896"/>
    </row>
    <row r="32897" spans="174:174" x14ac:dyDescent="0.3">
      <c r="FR32897"/>
    </row>
    <row r="32898" spans="174:174" x14ac:dyDescent="0.3">
      <c r="FR32898"/>
    </row>
    <row r="32899" spans="174:174" x14ac:dyDescent="0.3">
      <c r="FR32899"/>
    </row>
    <row r="32900" spans="174:174" x14ac:dyDescent="0.3">
      <c r="FR32900"/>
    </row>
    <row r="32901" spans="174:174" x14ac:dyDescent="0.3">
      <c r="FR32901"/>
    </row>
    <row r="32902" spans="174:174" x14ac:dyDescent="0.3">
      <c r="FR32902"/>
    </row>
    <row r="32903" spans="174:174" x14ac:dyDescent="0.3">
      <c r="FR32903"/>
    </row>
    <row r="32904" spans="174:174" x14ac:dyDescent="0.3">
      <c r="FR32904"/>
    </row>
    <row r="32905" spans="174:174" x14ac:dyDescent="0.3">
      <c r="FR32905"/>
    </row>
    <row r="32906" spans="174:174" x14ac:dyDescent="0.3">
      <c r="FR32906"/>
    </row>
    <row r="32907" spans="174:174" x14ac:dyDescent="0.3">
      <c r="FR32907"/>
    </row>
    <row r="32908" spans="174:174" x14ac:dyDescent="0.3">
      <c r="FR32908"/>
    </row>
    <row r="32909" spans="174:174" x14ac:dyDescent="0.3">
      <c r="FR32909"/>
    </row>
    <row r="32910" spans="174:174" x14ac:dyDescent="0.3">
      <c r="FR32910"/>
    </row>
    <row r="32911" spans="174:174" x14ac:dyDescent="0.3">
      <c r="FR32911"/>
    </row>
    <row r="32912" spans="174:174" x14ac:dyDescent="0.3">
      <c r="FR32912"/>
    </row>
    <row r="32913" spans="174:174" x14ac:dyDescent="0.3">
      <c r="FR32913"/>
    </row>
    <row r="32914" spans="174:174" x14ac:dyDescent="0.3">
      <c r="FR32914"/>
    </row>
    <row r="32915" spans="174:174" x14ac:dyDescent="0.3">
      <c r="FR32915"/>
    </row>
    <row r="32916" spans="174:174" x14ac:dyDescent="0.3">
      <c r="FR32916"/>
    </row>
    <row r="32917" spans="174:174" x14ac:dyDescent="0.3">
      <c r="FR32917"/>
    </row>
    <row r="32918" spans="174:174" x14ac:dyDescent="0.3">
      <c r="FR32918"/>
    </row>
    <row r="32919" spans="174:174" x14ac:dyDescent="0.3">
      <c r="FR32919"/>
    </row>
    <row r="32920" spans="174:174" x14ac:dyDescent="0.3">
      <c r="FR32920"/>
    </row>
    <row r="32921" spans="174:174" x14ac:dyDescent="0.3">
      <c r="FR32921"/>
    </row>
    <row r="32922" spans="174:174" x14ac:dyDescent="0.3">
      <c r="FR32922"/>
    </row>
    <row r="32923" spans="174:174" x14ac:dyDescent="0.3">
      <c r="FR32923"/>
    </row>
    <row r="32924" spans="174:174" x14ac:dyDescent="0.3">
      <c r="FR32924"/>
    </row>
    <row r="32925" spans="174:174" x14ac:dyDescent="0.3">
      <c r="FR32925"/>
    </row>
    <row r="32926" spans="174:174" x14ac:dyDescent="0.3">
      <c r="FR32926"/>
    </row>
    <row r="32927" spans="174:174" x14ac:dyDescent="0.3">
      <c r="FR32927"/>
    </row>
    <row r="32928" spans="174:174" x14ac:dyDescent="0.3">
      <c r="FR32928"/>
    </row>
    <row r="32929" spans="174:174" x14ac:dyDescent="0.3">
      <c r="FR32929"/>
    </row>
    <row r="32930" spans="174:174" x14ac:dyDescent="0.3">
      <c r="FR32930"/>
    </row>
    <row r="32931" spans="174:174" x14ac:dyDescent="0.3">
      <c r="FR32931"/>
    </row>
    <row r="32932" spans="174:174" x14ac:dyDescent="0.3">
      <c r="FR32932"/>
    </row>
    <row r="32933" spans="174:174" x14ac:dyDescent="0.3">
      <c r="FR32933"/>
    </row>
    <row r="32934" spans="174:174" x14ac:dyDescent="0.3">
      <c r="FR32934"/>
    </row>
    <row r="32935" spans="174:174" x14ac:dyDescent="0.3">
      <c r="FR32935"/>
    </row>
    <row r="32936" spans="174:174" x14ac:dyDescent="0.3">
      <c r="FR32936"/>
    </row>
    <row r="32937" spans="174:174" x14ac:dyDescent="0.3">
      <c r="FR32937"/>
    </row>
    <row r="32938" spans="174:174" x14ac:dyDescent="0.3">
      <c r="FR32938"/>
    </row>
    <row r="32939" spans="174:174" x14ac:dyDescent="0.3">
      <c r="FR32939"/>
    </row>
    <row r="32940" spans="174:174" x14ac:dyDescent="0.3">
      <c r="FR32940"/>
    </row>
    <row r="32941" spans="174:174" x14ac:dyDescent="0.3">
      <c r="FR32941"/>
    </row>
    <row r="32942" spans="174:174" x14ac:dyDescent="0.3">
      <c r="FR32942"/>
    </row>
    <row r="32943" spans="174:174" x14ac:dyDescent="0.3">
      <c r="FR32943"/>
    </row>
    <row r="32944" spans="174:174" x14ac:dyDescent="0.3">
      <c r="FR32944"/>
    </row>
    <row r="32945" spans="174:174" x14ac:dyDescent="0.3">
      <c r="FR32945"/>
    </row>
    <row r="32946" spans="174:174" x14ac:dyDescent="0.3">
      <c r="FR32946"/>
    </row>
    <row r="32947" spans="174:174" x14ac:dyDescent="0.3">
      <c r="FR32947"/>
    </row>
    <row r="32948" spans="174:174" x14ac:dyDescent="0.3">
      <c r="FR32948"/>
    </row>
    <row r="32949" spans="174:174" x14ac:dyDescent="0.3">
      <c r="FR32949"/>
    </row>
    <row r="32950" spans="174:174" x14ac:dyDescent="0.3">
      <c r="FR32950"/>
    </row>
    <row r="32951" spans="174:174" x14ac:dyDescent="0.3">
      <c r="FR32951"/>
    </row>
    <row r="32952" spans="174:174" x14ac:dyDescent="0.3">
      <c r="FR32952"/>
    </row>
    <row r="32953" spans="174:174" x14ac:dyDescent="0.3">
      <c r="FR32953"/>
    </row>
    <row r="32954" spans="174:174" x14ac:dyDescent="0.3">
      <c r="FR32954"/>
    </row>
    <row r="32955" spans="174:174" x14ac:dyDescent="0.3">
      <c r="FR32955"/>
    </row>
    <row r="32956" spans="174:174" x14ac:dyDescent="0.3">
      <c r="FR32956"/>
    </row>
    <row r="32957" spans="174:174" x14ac:dyDescent="0.3">
      <c r="FR32957"/>
    </row>
    <row r="32958" spans="174:174" x14ac:dyDescent="0.3">
      <c r="FR32958"/>
    </row>
    <row r="32959" spans="174:174" x14ac:dyDescent="0.3">
      <c r="FR32959"/>
    </row>
    <row r="32960" spans="174:174" x14ac:dyDescent="0.3">
      <c r="FR32960"/>
    </row>
    <row r="32961" spans="174:174" x14ac:dyDescent="0.3">
      <c r="FR32961"/>
    </row>
    <row r="32962" spans="174:174" x14ac:dyDescent="0.3">
      <c r="FR32962"/>
    </row>
    <row r="32963" spans="174:174" x14ac:dyDescent="0.3">
      <c r="FR32963"/>
    </row>
    <row r="32964" spans="174:174" x14ac:dyDescent="0.3">
      <c r="FR32964"/>
    </row>
    <row r="32965" spans="174:174" x14ac:dyDescent="0.3">
      <c r="FR32965"/>
    </row>
    <row r="32966" spans="174:174" x14ac:dyDescent="0.3">
      <c r="FR32966"/>
    </row>
    <row r="32967" spans="174:174" x14ac:dyDescent="0.3">
      <c r="FR32967"/>
    </row>
    <row r="32968" spans="174:174" x14ac:dyDescent="0.3">
      <c r="FR32968"/>
    </row>
    <row r="32969" spans="174:174" x14ac:dyDescent="0.3">
      <c r="FR32969"/>
    </row>
    <row r="32970" spans="174:174" x14ac:dyDescent="0.3">
      <c r="FR32970"/>
    </row>
    <row r="32971" spans="174:174" x14ac:dyDescent="0.3">
      <c r="FR32971"/>
    </row>
    <row r="32972" spans="174:174" x14ac:dyDescent="0.3">
      <c r="FR32972"/>
    </row>
    <row r="32973" spans="174:174" x14ac:dyDescent="0.3">
      <c r="FR32973"/>
    </row>
    <row r="32974" spans="174:174" x14ac:dyDescent="0.3">
      <c r="FR32974"/>
    </row>
    <row r="32975" spans="174:174" x14ac:dyDescent="0.3">
      <c r="FR32975"/>
    </row>
    <row r="32976" spans="174:174" x14ac:dyDescent="0.3">
      <c r="FR32976"/>
    </row>
    <row r="32977" spans="174:174" x14ac:dyDescent="0.3">
      <c r="FR32977"/>
    </row>
    <row r="32978" spans="174:174" x14ac:dyDescent="0.3">
      <c r="FR32978"/>
    </row>
    <row r="32979" spans="174:174" x14ac:dyDescent="0.3">
      <c r="FR32979"/>
    </row>
    <row r="32980" spans="174:174" x14ac:dyDescent="0.3">
      <c r="FR32980"/>
    </row>
    <row r="32981" spans="174:174" x14ac:dyDescent="0.3">
      <c r="FR32981"/>
    </row>
    <row r="32982" spans="174:174" x14ac:dyDescent="0.3">
      <c r="FR32982"/>
    </row>
    <row r="32983" spans="174:174" x14ac:dyDescent="0.3">
      <c r="FR32983"/>
    </row>
    <row r="32984" spans="174:174" x14ac:dyDescent="0.3">
      <c r="FR32984"/>
    </row>
    <row r="32985" spans="174:174" x14ac:dyDescent="0.3">
      <c r="FR32985"/>
    </row>
    <row r="32986" spans="174:174" x14ac:dyDescent="0.3">
      <c r="FR32986"/>
    </row>
    <row r="32987" spans="174:174" x14ac:dyDescent="0.3">
      <c r="FR32987"/>
    </row>
    <row r="32988" spans="174:174" x14ac:dyDescent="0.3">
      <c r="FR32988"/>
    </row>
    <row r="32989" spans="174:174" x14ac:dyDescent="0.3">
      <c r="FR32989"/>
    </row>
    <row r="32990" spans="174:174" x14ac:dyDescent="0.3">
      <c r="FR32990"/>
    </row>
    <row r="32991" spans="174:174" x14ac:dyDescent="0.3">
      <c r="FR32991"/>
    </row>
    <row r="32992" spans="174:174" x14ac:dyDescent="0.3">
      <c r="FR32992"/>
    </row>
    <row r="32993" spans="174:174" x14ac:dyDescent="0.3">
      <c r="FR32993"/>
    </row>
    <row r="32994" spans="174:174" x14ac:dyDescent="0.3">
      <c r="FR32994"/>
    </row>
    <row r="32995" spans="174:174" x14ac:dyDescent="0.3">
      <c r="FR32995"/>
    </row>
    <row r="32996" spans="174:174" x14ac:dyDescent="0.3">
      <c r="FR32996"/>
    </row>
    <row r="32997" spans="174:174" x14ac:dyDescent="0.3">
      <c r="FR32997"/>
    </row>
    <row r="32998" spans="174:174" x14ac:dyDescent="0.3">
      <c r="FR32998"/>
    </row>
    <row r="32999" spans="174:174" x14ac:dyDescent="0.3">
      <c r="FR32999"/>
    </row>
    <row r="33000" spans="174:174" x14ac:dyDescent="0.3">
      <c r="FR33000"/>
    </row>
    <row r="33001" spans="174:174" x14ac:dyDescent="0.3">
      <c r="FR33001"/>
    </row>
    <row r="33002" spans="174:174" x14ac:dyDescent="0.3">
      <c r="FR33002"/>
    </row>
    <row r="33003" spans="174:174" x14ac:dyDescent="0.3">
      <c r="FR33003"/>
    </row>
    <row r="33004" spans="174:174" x14ac:dyDescent="0.3">
      <c r="FR33004"/>
    </row>
    <row r="33005" spans="174:174" x14ac:dyDescent="0.3">
      <c r="FR33005"/>
    </row>
    <row r="33006" spans="174:174" x14ac:dyDescent="0.3">
      <c r="FR33006"/>
    </row>
    <row r="33007" spans="174:174" x14ac:dyDescent="0.3">
      <c r="FR33007"/>
    </row>
    <row r="33008" spans="174:174" x14ac:dyDescent="0.3">
      <c r="FR33008"/>
    </row>
    <row r="33009" spans="174:174" x14ac:dyDescent="0.3">
      <c r="FR33009"/>
    </row>
    <row r="33010" spans="174:174" x14ac:dyDescent="0.3">
      <c r="FR33010"/>
    </row>
    <row r="33011" spans="174:174" x14ac:dyDescent="0.3">
      <c r="FR33011"/>
    </row>
    <row r="33012" spans="174:174" x14ac:dyDescent="0.3">
      <c r="FR33012"/>
    </row>
    <row r="33013" spans="174:174" x14ac:dyDescent="0.3">
      <c r="FR33013"/>
    </row>
    <row r="33014" spans="174:174" x14ac:dyDescent="0.3">
      <c r="FR33014"/>
    </row>
    <row r="33015" spans="174:174" x14ac:dyDescent="0.3">
      <c r="FR33015"/>
    </row>
    <row r="33016" spans="174:174" x14ac:dyDescent="0.3">
      <c r="FR33016"/>
    </row>
    <row r="33017" spans="174:174" x14ac:dyDescent="0.3">
      <c r="FR33017"/>
    </row>
    <row r="33018" spans="174:174" x14ac:dyDescent="0.3">
      <c r="FR33018"/>
    </row>
    <row r="33019" spans="174:174" x14ac:dyDescent="0.3">
      <c r="FR33019"/>
    </row>
    <row r="33020" spans="174:174" x14ac:dyDescent="0.3">
      <c r="FR33020"/>
    </row>
    <row r="33021" spans="174:174" x14ac:dyDescent="0.3">
      <c r="FR33021"/>
    </row>
    <row r="33022" spans="174:174" x14ac:dyDescent="0.3">
      <c r="FR33022"/>
    </row>
    <row r="33023" spans="174:174" x14ac:dyDescent="0.3">
      <c r="FR33023"/>
    </row>
    <row r="33024" spans="174:174" x14ac:dyDescent="0.3">
      <c r="FR33024"/>
    </row>
    <row r="33025" spans="174:174" x14ac:dyDescent="0.3">
      <c r="FR33025"/>
    </row>
    <row r="33026" spans="174:174" x14ac:dyDescent="0.3">
      <c r="FR33026"/>
    </row>
    <row r="33027" spans="174:174" x14ac:dyDescent="0.3">
      <c r="FR33027"/>
    </row>
    <row r="33028" spans="174:174" x14ac:dyDescent="0.3">
      <c r="FR33028"/>
    </row>
    <row r="33029" spans="174:174" x14ac:dyDescent="0.3">
      <c r="FR33029"/>
    </row>
    <row r="33030" spans="174:174" x14ac:dyDescent="0.3">
      <c r="FR33030"/>
    </row>
    <row r="33031" spans="174:174" x14ac:dyDescent="0.3">
      <c r="FR33031"/>
    </row>
    <row r="33032" spans="174:174" x14ac:dyDescent="0.3">
      <c r="FR33032"/>
    </row>
    <row r="33033" spans="174:174" x14ac:dyDescent="0.3">
      <c r="FR33033"/>
    </row>
    <row r="33034" spans="174:174" x14ac:dyDescent="0.3">
      <c r="FR33034"/>
    </row>
    <row r="33035" spans="174:174" x14ac:dyDescent="0.3">
      <c r="FR33035"/>
    </row>
    <row r="33036" spans="174:174" x14ac:dyDescent="0.3">
      <c r="FR33036"/>
    </row>
    <row r="33037" spans="174:174" x14ac:dyDescent="0.3">
      <c r="FR33037"/>
    </row>
    <row r="33038" spans="174:174" x14ac:dyDescent="0.3">
      <c r="FR33038"/>
    </row>
    <row r="33039" spans="174:174" x14ac:dyDescent="0.3">
      <c r="FR33039"/>
    </row>
    <row r="33040" spans="174:174" x14ac:dyDescent="0.3">
      <c r="FR33040"/>
    </row>
    <row r="33041" spans="174:174" x14ac:dyDescent="0.3">
      <c r="FR33041"/>
    </row>
    <row r="33042" spans="174:174" x14ac:dyDescent="0.3">
      <c r="FR33042"/>
    </row>
    <row r="33043" spans="174:174" x14ac:dyDescent="0.3">
      <c r="FR33043"/>
    </row>
    <row r="33044" spans="174:174" x14ac:dyDescent="0.3">
      <c r="FR33044"/>
    </row>
    <row r="33045" spans="174:174" x14ac:dyDescent="0.3">
      <c r="FR33045"/>
    </row>
    <row r="33046" spans="174:174" x14ac:dyDescent="0.3">
      <c r="FR33046"/>
    </row>
    <row r="33047" spans="174:174" x14ac:dyDescent="0.3">
      <c r="FR33047"/>
    </row>
    <row r="33048" spans="174:174" x14ac:dyDescent="0.3">
      <c r="FR33048"/>
    </row>
    <row r="33049" spans="174:174" x14ac:dyDescent="0.3">
      <c r="FR33049"/>
    </row>
    <row r="33050" spans="174:174" x14ac:dyDescent="0.3">
      <c r="FR33050"/>
    </row>
    <row r="33051" spans="174:174" x14ac:dyDescent="0.3">
      <c r="FR33051"/>
    </row>
    <row r="33052" spans="174:174" x14ac:dyDescent="0.3">
      <c r="FR33052"/>
    </row>
    <row r="33053" spans="174:174" x14ac:dyDescent="0.3">
      <c r="FR33053"/>
    </row>
    <row r="33054" spans="174:174" x14ac:dyDescent="0.3">
      <c r="FR33054"/>
    </row>
    <row r="33055" spans="174:174" x14ac:dyDescent="0.3">
      <c r="FR33055"/>
    </row>
    <row r="33056" spans="174:174" x14ac:dyDescent="0.3">
      <c r="FR33056"/>
    </row>
    <row r="33057" spans="174:174" x14ac:dyDescent="0.3">
      <c r="FR33057"/>
    </row>
    <row r="33058" spans="174:174" x14ac:dyDescent="0.3">
      <c r="FR33058"/>
    </row>
    <row r="33059" spans="174:174" x14ac:dyDescent="0.3">
      <c r="FR33059"/>
    </row>
    <row r="33060" spans="174:174" x14ac:dyDescent="0.3">
      <c r="FR33060"/>
    </row>
    <row r="33061" spans="174:174" x14ac:dyDescent="0.3">
      <c r="FR33061"/>
    </row>
    <row r="33062" spans="174:174" x14ac:dyDescent="0.3">
      <c r="FR33062"/>
    </row>
    <row r="33063" spans="174:174" x14ac:dyDescent="0.3">
      <c r="FR33063"/>
    </row>
    <row r="33064" spans="174:174" x14ac:dyDescent="0.3">
      <c r="FR33064"/>
    </row>
    <row r="33065" spans="174:174" x14ac:dyDescent="0.3">
      <c r="FR33065"/>
    </row>
    <row r="33066" spans="174:174" x14ac:dyDescent="0.3">
      <c r="FR33066"/>
    </row>
    <row r="33067" spans="174:174" x14ac:dyDescent="0.3">
      <c r="FR33067"/>
    </row>
    <row r="33068" spans="174:174" x14ac:dyDescent="0.3">
      <c r="FR33068"/>
    </row>
    <row r="33069" spans="174:174" x14ac:dyDescent="0.3">
      <c r="FR33069"/>
    </row>
    <row r="33070" spans="174:174" x14ac:dyDescent="0.3">
      <c r="FR33070"/>
    </row>
    <row r="33071" spans="174:174" x14ac:dyDescent="0.3">
      <c r="FR33071"/>
    </row>
    <row r="33072" spans="174:174" x14ac:dyDescent="0.3">
      <c r="FR33072"/>
    </row>
    <row r="33073" spans="174:174" x14ac:dyDescent="0.3">
      <c r="FR33073"/>
    </row>
    <row r="33074" spans="174:174" x14ac:dyDescent="0.3">
      <c r="FR33074"/>
    </row>
    <row r="33075" spans="174:174" x14ac:dyDescent="0.3">
      <c r="FR33075"/>
    </row>
    <row r="33076" spans="174:174" x14ac:dyDescent="0.3">
      <c r="FR33076"/>
    </row>
    <row r="33077" spans="174:174" x14ac:dyDescent="0.3">
      <c r="FR33077"/>
    </row>
    <row r="33078" spans="174:174" x14ac:dyDescent="0.3">
      <c r="FR33078"/>
    </row>
    <row r="33079" spans="174:174" x14ac:dyDescent="0.3">
      <c r="FR33079"/>
    </row>
    <row r="33080" spans="174:174" x14ac:dyDescent="0.3">
      <c r="FR33080"/>
    </row>
    <row r="33081" spans="174:174" x14ac:dyDescent="0.3">
      <c r="FR33081"/>
    </row>
    <row r="33082" spans="174:174" x14ac:dyDescent="0.3">
      <c r="FR33082"/>
    </row>
    <row r="33083" spans="174:174" x14ac:dyDescent="0.3">
      <c r="FR33083"/>
    </row>
    <row r="33084" spans="174:174" x14ac:dyDescent="0.3">
      <c r="FR33084"/>
    </row>
    <row r="33085" spans="174:174" x14ac:dyDescent="0.3">
      <c r="FR33085"/>
    </row>
    <row r="33086" spans="174:174" x14ac:dyDescent="0.3">
      <c r="FR33086"/>
    </row>
    <row r="33087" spans="174:174" x14ac:dyDescent="0.3">
      <c r="FR33087"/>
    </row>
    <row r="33088" spans="174:174" x14ac:dyDescent="0.3">
      <c r="FR33088"/>
    </row>
    <row r="33089" spans="174:174" x14ac:dyDescent="0.3">
      <c r="FR33089"/>
    </row>
    <row r="33090" spans="174:174" x14ac:dyDescent="0.3">
      <c r="FR33090"/>
    </row>
    <row r="33091" spans="174:174" x14ac:dyDescent="0.3">
      <c r="FR33091"/>
    </row>
    <row r="33092" spans="174:174" x14ac:dyDescent="0.3">
      <c r="FR33092"/>
    </row>
    <row r="33093" spans="174:174" x14ac:dyDescent="0.3">
      <c r="FR33093"/>
    </row>
    <row r="33094" spans="174:174" x14ac:dyDescent="0.3">
      <c r="FR33094"/>
    </row>
    <row r="33095" spans="174:174" x14ac:dyDescent="0.3">
      <c r="FR33095"/>
    </row>
    <row r="33096" spans="174:174" x14ac:dyDescent="0.3">
      <c r="FR33096"/>
    </row>
    <row r="33097" spans="174:174" x14ac:dyDescent="0.3">
      <c r="FR33097"/>
    </row>
    <row r="33098" spans="174:174" x14ac:dyDescent="0.3">
      <c r="FR33098"/>
    </row>
    <row r="33099" spans="174:174" x14ac:dyDescent="0.3">
      <c r="FR33099"/>
    </row>
    <row r="33100" spans="174:174" x14ac:dyDescent="0.3">
      <c r="FR33100"/>
    </row>
    <row r="33101" spans="174:174" x14ac:dyDescent="0.3">
      <c r="FR33101"/>
    </row>
    <row r="33102" spans="174:174" x14ac:dyDescent="0.3">
      <c r="FR33102"/>
    </row>
    <row r="33103" spans="174:174" x14ac:dyDescent="0.3">
      <c r="FR33103"/>
    </row>
    <row r="33104" spans="174:174" x14ac:dyDescent="0.3">
      <c r="FR33104"/>
    </row>
    <row r="33105" spans="174:174" x14ac:dyDescent="0.3">
      <c r="FR33105"/>
    </row>
    <row r="33106" spans="174:174" x14ac:dyDescent="0.3">
      <c r="FR33106"/>
    </row>
    <row r="33107" spans="174:174" x14ac:dyDescent="0.3">
      <c r="FR33107"/>
    </row>
    <row r="33108" spans="174:174" x14ac:dyDescent="0.3">
      <c r="FR33108"/>
    </row>
    <row r="33109" spans="174:174" x14ac:dyDescent="0.3">
      <c r="FR33109"/>
    </row>
    <row r="33110" spans="174:174" x14ac:dyDescent="0.3">
      <c r="FR33110"/>
    </row>
    <row r="33111" spans="174:174" x14ac:dyDescent="0.3">
      <c r="FR33111"/>
    </row>
    <row r="33112" spans="174:174" x14ac:dyDescent="0.3">
      <c r="FR33112"/>
    </row>
    <row r="33113" spans="174:174" x14ac:dyDescent="0.3">
      <c r="FR33113"/>
    </row>
    <row r="33114" spans="174:174" x14ac:dyDescent="0.3">
      <c r="FR33114"/>
    </row>
    <row r="33115" spans="174:174" x14ac:dyDescent="0.3">
      <c r="FR33115"/>
    </row>
    <row r="33116" spans="174:174" x14ac:dyDescent="0.3">
      <c r="FR33116"/>
    </row>
    <row r="33117" spans="174:174" x14ac:dyDescent="0.3">
      <c r="FR33117"/>
    </row>
    <row r="33118" spans="174:174" x14ac:dyDescent="0.3">
      <c r="FR33118"/>
    </row>
    <row r="33119" spans="174:174" x14ac:dyDescent="0.3">
      <c r="FR33119"/>
    </row>
    <row r="33120" spans="174:174" x14ac:dyDescent="0.3">
      <c r="FR33120"/>
    </row>
    <row r="33121" spans="174:174" x14ac:dyDescent="0.3">
      <c r="FR33121"/>
    </row>
    <row r="33122" spans="174:174" x14ac:dyDescent="0.3">
      <c r="FR33122"/>
    </row>
    <row r="33123" spans="174:174" x14ac:dyDescent="0.3">
      <c r="FR33123"/>
    </row>
    <row r="33124" spans="174:174" x14ac:dyDescent="0.3">
      <c r="FR33124"/>
    </row>
    <row r="33125" spans="174:174" x14ac:dyDescent="0.3">
      <c r="FR33125"/>
    </row>
    <row r="33126" spans="174:174" x14ac:dyDescent="0.3">
      <c r="FR33126"/>
    </row>
    <row r="33127" spans="174:174" x14ac:dyDescent="0.3">
      <c r="FR33127"/>
    </row>
    <row r="33128" spans="174:174" x14ac:dyDescent="0.3">
      <c r="FR33128"/>
    </row>
    <row r="33129" spans="174:174" x14ac:dyDescent="0.3">
      <c r="FR33129"/>
    </row>
    <row r="33130" spans="174:174" x14ac:dyDescent="0.3">
      <c r="FR33130"/>
    </row>
    <row r="33131" spans="174:174" x14ac:dyDescent="0.3">
      <c r="FR33131"/>
    </row>
    <row r="33132" spans="174:174" x14ac:dyDescent="0.3">
      <c r="FR33132"/>
    </row>
    <row r="33133" spans="174:174" x14ac:dyDescent="0.3">
      <c r="FR33133"/>
    </row>
    <row r="33134" spans="174:174" x14ac:dyDescent="0.3">
      <c r="FR33134"/>
    </row>
    <row r="33135" spans="174:174" x14ac:dyDescent="0.3">
      <c r="FR33135"/>
    </row>
    <row r="33136" spans="174:174" x14ac:dyDescent="0.3">
      <c r="FR33136"/>
    </row>
    <row r="33137" spans="174:174" x14ac:dyDescent="0.3">
      <c r="FR33137"/>
    </row>
    <row r="33138" spans="174:174" x14ac:dyDescent="0.3">
      <c r="FR33138"/>
    </row>
    <row r="33139" spans="174:174" x14ac:dyDescent="0.3">
      <c r="FR33139"/>
    </row>
    <row r="33140" spans="174:174" x14ac:dyDescent="0.3">
      <c r="FR33140"/>
    </row>
    <row r="33141" spans="174:174" x14ac:dyDescent="0.3">
      <c r="FR33141"/>
    </row>
    <row r="33142" spans="174:174" x14ac:dyDescent="0.3">
      <c r="FR33142"/>
    </row>
    <row r="33143" spans="174:174" x14ac:dyDescent="0.3">
      <c r="FR33143"/>
    </row>
    <row r="33144" spans="174:174" x14ac:dyDescent="0.3">
      <c r="FR33144"/>
    </row>
    <row r="33145" spans="174:174" x14ac:dyDescent="0.3">
      <c r="FR33145"/>
    </row>
    <row r="33146" spans="174:174" x14ac:dyDescent="0.3">
      <c r="FR33146"/>
    </row>
    <row r="33147" spans="174:174" x14ac:dyDescent="0.3">
      <c r="FR33147"/>
    </row>
    <row r="33148" spans="174:174" x14ac:dyDescent="0.3">
      <c r="FR33148"/>
    </row>
    <row r="33149" spans="174:174" x14ac:dyDescent="0.3">
      <c r="FR33149"/>
    </row>
    <row r="33150" spans="174:174" x14ac:dyDescent="0.3">
      <c r="FR33150"/>
    </row>
    <row r="33151" spans="174:174" x14ac:dyDescent="0.3">
      <c r="FR33151"/>
    </row>
    <row r="33152" spans="174:174" x14ac:dyDescent="0.3">
      <c r="FR33152"/>
    </row>
    <row r="33153" spans="174:174" x14ac:dyDescent="0.3">
      <c r="FR33153"/>
    </row>
    <row r="33154" spans="174:174" x14ac:dyDescent="0.3">
      <c r="FR33154"/>
    </row>
    <row r="33155" spans="174:174" x14ac:dyDescent="0.3">
      <c r="FR33155"/>
    </row>
    <row r="33156" spans="174:174" x14ac:dyDescent="0.3">
      <c r="FR33156"/>
    </row>
    <row r="33157" spans="174:174" x14ac:dyDescent="0.3">
      <c r="FR33157"/>
    </row>
    <row r="33158" spans="174:174" x14ac:dyDescent="0.3">
      <c r="FR33158"/>
    </row>
    <row r="33159" spans="174:174" x14ac:dyDescent="0.3">
      <c r="FR33159"/>
    </row>
    <row r="33160" spans="174:174" x14ac:dyDescent="0.3">
      <c r="FR33160"/>
    </row>
    <row r="33161" spans="174:174" x14ac:dyDescent="0.3">
      <c r="FR33161"/>
    </row>
    <row r="33162" spans="174:174" x14ac:dyDescent="0.3">
      <c r="FR33162"/>
    </row>
    <row r="33163" spans="174:174" x14ac:dyDescent="0.3">
      <c r="FR33163"/>
    </row>
    <row r="33164" spans="174:174" x14ac:dyDescent="0.3">
      <c r="FR33164"/>
    </row>
    <row r="33165" spans="174:174" x14ac:dyDescent="0.3">
      <c r="FR33165"/>
    </row>
    <row r="33166" spans="174:174" x14ac:dyDescent="0.3">
      <c r="FR33166"/>
    </row>
    <row r="33167" spans="174:174" x14ac:dyDescent="0.3">
      <c r="FR33167"/>
    </row>
    <row r="33168" spans="174:174" x14ac:dyDescent="0.3">
      <c r="FR33168"/>
    </row>
    <row r="33169" spans="174:174" x14ac:dyDescent="0.3">
      <c r="FR33169"/>
    </row>
    <row r="33170" spans="174:174" x14ac:dyDescent="0.3">
      <c r="FR33170"/>
    </row>
    <row r="33171" spans="174:174" x14ac:dyDescent="0.3">
      <c r="FR33171"/>
    </row>
    <row r="33172" spans="174:174" x14ac:dyDescent="0.3">
      <c r="FR33172"/>
    </row>
    <row r="33173" spans="174:174" x14ac:dyDescent="0.3">
      <c r="FR33173"/>
    </row>
    <row r="33174" spans="174:174" x14ac:dyDescent="0.3">
      <c r="FR33174"/>
    </row>
    <row r="33175" spans="174:174" x14ac:dyDescent="0.3">
      <c r="FR33175"/>
    </row>
    <row r="33176" spans="174:174" x14ac:dyDescent="0.3">
      <c r="FR33176"/>
    </row>
    <row r="33177" spans="174:174" x14ac:dyDescent="0.3">
      <c r="FR33177"/>
    </row>
    <row r="33178" spans="174:174" x14ac:dyDescent="0.3">
      <c r="FR33178"/>
    </row>
    <row r="33179" spans="174:174" x14ac:dyDescent="0.3">
      <c r="FR33179"/>
    </row>
    <row r="33180" spans="174:174" x14ac:dyDescent="0.3">
      <c r="FR33180"/>
    </row>
    <row r="33181" spans="174:174" x14ac:dyDescent="0.3">
      <c r="FR33181"/>
    </row>
    <row r="33182" spans="174:174" x14ac:dyDescent="0.3">
      <c r="FR33182"/>
    </row>
    <row r="33183" spans="174:174" x14ac:dyDescent="0.3">
      <c r="FR33183"/>
    </row>
    <row r="33184" spans="174:174" x14ac:dyDescent="0.3">
      <c r="FR33184"/>
    </row>
    <row r="33185" spans="174:174" x14ac:dyDescent="0.3">
      <c r="FR33185"/>
    </row>
    <row r="33186" spans="174:174" x14ac:dyDescent="0.3">
      <c r="FR33186"/>
    </row>
    <row r="33187" spans="174:174" x14ac:dyDescent="0.3">
      <c r="FR33187"/>
    </row>
    <row r="33188" spans="174:174" x14ac:dyDescent="0.3">
      <c r="FR33188"/>
    </row>
    <row r="33189" spans="174:174" x14ac:dyDescent="0.3">
      <c r="FR33189"/>
    </row>
    <row r="33190" spans="174:174" x14ac:dyDescent="0.3">
      <c r="FR33190"/>
    </row>
    <row r="33191" spans="174:174" x14ac:dyDescent="0.3">
      <c r="FR33191"/>
    </row>
    <row r="33192" spans="174:174" x14ac:dyDescent="0.3">
      <c r="FR33192"/>
    </row>
    <row r="33193" spans="174:174" x14ac:dyDescent="0.3">
      <c r="FR33193"/>
    </row>
    <row r="33194" spans="174:174" x14ac:dyDescent="0.3">
      <c r="FR33194"/>
    </row>
    <row r="33195" spans="174:174" x14ac:dyDescent="0.3">
      <c r="FR33195"/>
    </row>
    <row r="33196" spans="174:174" x14ac:dyDescent="0.3">
      <c r="FR33196"/>
    </row>
    <row r="33197" spans="174:174" x14ac:dyDescent="0.3">
      <c r="FR33197"/>
    </row>
    <row r="33198" spans="174:174" x14ac:dyDescent="0.3">
      <c r="FR33198"/>
    </row>
    <row r="33199" spans="174:174" x14ac:dyDescent="0.3">
      <c r="FR33199"/>
    </row>
    <row r="33200" spans="174:174" x14ac:dyDescent="0.3">
      <c r="FR33200"/>
    </row>
    <row r="33201" spans="174:174" x14ac:dyDescent="0.3">
      <c r="FR33201"/>
    </row>
    <row r="33202" spans="174:174" x14ac:dyDescent="0.3">
      <c r="FR33202"/>
    </row>
    <row r="33203" spans="174:174" x14ac:dyDescent="0.3">
      <c r="FR33203"/>
    </row>
    <row r="33204" spans="174:174" x14ac:dyDescent="0.3">
      <c r="FR33204"/>
    </row>
    <row r="33205" spans="174:174" x14ac:dyDescent="0.3">
      <c r="FR33205"/>
    </row>
    <row r="33206" spans="174:174" x14ac:dyDescent="0.3">
      <c r="FR33206"/>
    </row>
    <row r="33207" spans="174:174" x14ac:dyDescent="0.3">
      <c r="FR33207"/>
    </row>
    <row r="33208" spans="174:174" x14ac:dyDescent="0.3">
      <c r="FR33208"/>
    </row>
    <row r="33209" spans="174:174" x14ac:dyDescent="0.3">
      <c r="FR33209"/>
    </row>
    <row r="33210" spans="174:174" x14ac:dyDescent="0.3">
      <c r="FR33210"/>
    </row>
    <row r="33211" spans="174:174" x14ac:dyDescent="0.3">
      <c r="FR33211"/>
    </row>
    <row r="33212" spans="174:174" x14ac:dyDescent="0.3">
      <c r="FR33212"/>
    </row>
    <row r="33213" spans="174:174" x14ac:dyDescent="0.3">
      <c r="FR33213"/>
    </row>
    <row r="33214" spans="174:174" x14ac:dyDescent="0.3">
      <c r="FR33214"/>
    </row>
    <row r="33215" spans="174:174" x14ac:dyDescent="0.3">
      <c r="FR33215"/>
    </row>
    <row r="33216" spans="174:174" x14ac:dyDescent="0.3">
      <c r="FR33216"/>
    </row>
    <row r="33217" spans="174:174" x14ac:dyDescent="0.3">
      <c r="FR33217"/>
    </row>
    <row r="33218" spans="174:174" x14ac:dyDescent="0.3">
      <c r="FR33218"/>
    </row>
    <row r="33219" spans="174:174" x14ac:dyDescent="0.3">
      <c r="FR33219"/>
    </row>
    <row r="33220" spans="174:174" x14ac:dyDescent="0.3">
      <c r="FR33220"/>
    </row>
    <row r="33221" spans="174:174" x14ac:dyDescent="0.3">
      <c r="FR33221"/>
    </row>
    <row r="33222" spans="174:174" x14ac:dyDescent="0.3">
      <c r="FR33222"/>
    </row>
    <row r="33223" spans="174:174" x14ac:dyDescent="0.3">
      <c r="FR33223"/>
    </row>
    <row r="33224" spans="174:174" x14ac:dyDescent="0.3">
      <c r="FR33224"/>
    </row>
    <row r="33225" spans="174:174" x14ac:dyDescent="0.3">
      <c r="FR33225"/>
    </row>
    <row r="33226" spans="174:174" x14ac:dyDescent="0.3">
      <c r="FR33226"/>
    </row>
    <row r="33227" spans="174:174" x14ac:dyDescent="0.3">
      <c r="FR33227"/>
    </row>
    <row r="33228" spans="174:174" x14ac:dyDescent="0.3">
      <c r="FR33228"/>
    </row>
    <row r="33229" spans="174:174" x14ac:dyDescent="0.3">
      <c r="FR33229"/>
    </row>
    <row r="33230" spans="174:174" x14ac:dyDescent="0.3">
      <c r="FR33230"/>
    </row>
    <row r="33231" spans="174:174" x14ac:dyDescent="0.3">
      <c r="FR33231"/>
    </row>
    <row r="33232" spans="174:174" x14ac:dyDescent="0.3">
      <c r="FR33232"/>
    </row>
    <row r="33233" spans="174:174" x14ac:dyDescent="0.3">
      <c r="FR33233"/>
    </row>
    <row r="33234" spans="174:174" x14ac:dyDescent="0.3">
      <c r="FR33234"/>
    </row>
    <row r="33235" spans="174:174" x14ac:dyDescent="0.3">
      <c r="FR33235"/>
    </row>
    <row r="33236" spans="174:174" x14ac:dyDescent="0.3">
      <c r="FR33236"/>
    </row>
    <row r="33237" spans="174:174" x14ac:dyDescent="0.3">
      <c r="FR33237"/>
    </row>
    <row r="33238" spans="174:174" x14ac:dyDescent="0.3">
      <c r="FR33238"/>
    </row>
    <row r="33239" spans="174:174" x14ac:dyDescent="0.3">
      <c r="FR33239"/>
    </row>
    <row r="33240" spans="174:174" x14ac:dyDescent="0.3">
      <c r="FR33240"/>
    </row>
    <row r="33241" spans="174:174" x14ac:dyDescent="0.3">
      <c r="FR33241"/>
    </row>
    <row r="33242" spans="174:174" x14ac:dyDescent="0.3">
      <c r="FR33242"/>
    </row>
    <row r="33243" spans="174:174" x14ac:dyDescent="0.3">
      <c r="FR33243"/>
    </row>
    <row r="33244" spans="174:174" x14ac:dyDescent="0.3">
      <c r="FR33244"/>
    </row>
    <row r="33245" spans="174:174" x14ac:dyDescent="0.3">
      <c r="FR33245"/>
    </row>
    <row r="33246" spans="174:174" x14ac:dyDescent="0.3">
      <c r="FR33246"/>
    </row>
    <row r="33247" spans="174:174" x14ac:dyDescent="0.3">
      <c r="FR33247"/>
    </row>
    <row r="33248" spans="174:174" x14ac:dyDescent="0.3">
      <c r="FR33248"/>
    </row>
    <row r="33249" spans="174:174" x14ac:dyDescent="0.3">
      <c r="FR33249"/>
    </row>
    <row r="33250" spans="174:174" x14ac:dyDescent="0.3">
      <c r="FR33250"/>
    </row>
    <row r="33251" spans="174:174" x14ac:dyDescent="0.3">
      <c r="FR33251"/>
    </row>
    <row r="33252" spans="174:174" x14ac:dyDescent="0.3">
      <c r="FR33252"/>
    </row>
    <row r="33253" spans="174:174" x14ac:dyDescent="0.3">
      <c r="FR33253"/>
    </row>
    <row r="33254" spans="174:174" x14ac:dyDescent="0.3">
      <c r="FR33254"/>
    </row>
    <row r="33255" spans="174:174" x14ac:dyDescent="0.3">
      <c r="FR33255"/>
    </row>
    <row r="33256" spans="174:174" x14ac:dyDescent="0.3">
      <c r="FR33256"/>
    </row>
    <row r="33257" spans="174:174" x14ac:dyDescent="0.3">
      <c r="FR33257"/>
    </row>
    <row r="33258" spans="174:174" x14ac:dyDescent="0.3">
      <c r="FR33258"/>
    </row>
    <row r="33259" spans="174:174" x14ac:dyDescent="0.3">
      <c r="FR33259"/>
    </row>
    <row r="33260" spans="174:174" x14ac:dyDescent="0.3">
      <c r="FR33260"/>
    </row>
    <row r="33261" spans="174:174" x14ac:dyDescent="0.3">
      <c r="FR33261"/>
    </row>
    <row r="33262" spans="174:174" x14ac:dyDescent="0.3">
      <c r="FR33262"/>
    </row>
    <row r="33263" spans="174:174" x14ac:dyDescent="0.3">
      <c r="FR33263"/>
    </row>
    <row r="33264" spans="174:174" x14ac:dyDescent="0.3">
      <c r="FR33264"/>
    </row>
    <row r="33265" spans="174:174" x14ac:dyDescent="0.3">
      <c r="FR33265"/>
    </row>
    <row r="33266" spans="174:174" x14ac:dyDescent="0.3">
      <c r="FR33266"/>
    </row>
    <row r="33267" spans="174:174" x14ac:dyDescent="0.3">
      <c r="FR33267"/>
    </row>
    <row r="33268" spans="174:174" x14ac:dyDescent="0.3">
      <c r="FR33268"/>
    </row>
    <row r="33269" spans="174:174" x14ac:dyDescent="0.3">
      <c r="FR33269"/>
    </row>
    <row r="33270" spans="174:174" x14ac:dyDescent="0.3">
      <c r="FR33270"/>
    </row>
    <row r="33271" spans="174:174" x14ac:dyDescent="0.3">
      <c r="FR33271"/>
    </row>
    <row r="33272" spans="174:174" x14ac:dyDescent="0.3">
      <c r="FR33272"/>
    </row>
    <row r="33273" spans="174:174" x14ac:dyDescent="0.3">
      <c r="FR33273"/>
    </row>
    <row r="33274" spans="174:174" x14ac:dyDescent="0.3">
      <c r="FR33274"/>
    </row>
    <row r="33275" spans="174:174" x14ac:dyDescent="0.3">
      <c r="FR33275"/>
    </row>
    <row r="33276" spans="174:174" x14ac:dyDescent="0.3">
      <c r="FR33276"/>
    </row>
    <row r="33277" spans="174:174" x14ac:dyDescent="0.3">
      <c r="FR33277"/>
    </row>
    <row r="33278" spans="174:174" x14ac:dyDescent="0.3">
      <c r="FR33278"/>
    </row>
    <row r="33279" spans="174:174" x14ac:dyDescent="0.3">
      <c r="FR33279"/>
    </row>
    <row r="33280" spans="174:174" x14ac:dyDescent="0.3">
      <c r="FR33280"/>
    </row>
    <row r="33281" spans="174:174" x14ac:dyDescent="0.3">
      <c r="FR33281"/>
    </row>
    <row r="33282" spans="174:174" x14ac:dyDescent="0.3">
      <c r="FR33282"/>
    </row>
    <row r="33283" spans="174:174" x14ac:dyDescent="0.3">
      <c r="FR33283"/>
    </row>
    <row r="33284" spans="174:174" x14ac:dyDescent="0.3">
      <c r="FR33284"/>
    </row>
    <row r="33285" spans="174:174" x14ac:dyDescent="0.3">
      <c r="FR33285"/>
    </row>
    <row r="33286" spans="174:174" x14ac:dyDescent="0.3">
      <c r="FR33286"/>
    </row>
    <row r="33287" spans="174:174" x14ac:dyDescent="0.3">
      <c r="FR33287"/>
    </row>
    <row r="33288" spans="174:174" x14ac:dyDescent="0.3">
      <c r="FR33288"/>
    </row>
    <row r="33289" spans="174:174" x14ac:dyDescent="0.3">
      <c r="FR33289"/>
    </row>
    <row r="33290" spans="174:174" x14ac:dyDescent="0.3">
      <c r="FR33290"/>
    </row>
    <row r="33291" spans="174:174" x14ac:dyDescent="0.3">
      <c r="FR33291"/>
    </row>
    <row r="33292" spans="174:174" x14ac:dyDescent="0.3">
      <c r="FR33292"/>
    </row>
    <row r="33293" spans="174:174" x14ac:dyDescent="0.3">
      <c r="FR33293"/>
    </row>
    <row r="33294" spans="174:174" x14ac:dyDescent="0.3">
      <c r="FR33294"/>
    </row>
    <row r="33295" spans="174:174" x14ac:dyDescent="0.3">
      <c r="FR33295"/>
    </row>
    <row r="33296" spans="174:174" x14ac:dyDescent="0.3">
      <c r="FR33296"/>
    </row>
    <row r="33297" spans="174:174" x14ac:dyDescent="0.3">
      <c r="FR33297"/>
    </row>
    <row r="33298" spans="174:174" x14ac:dyDescent="0.3">
      <c r="FR33298"/>
    </row>
    <row r="33299" spans="174:174" x14ac:dyDescent="0.3">
      <c r="FR33299"/>
    </row>
    <row r="33300" spans="174:174" x14ac:dyDescent="0.3">
      <c r="FR33300"/>
    </row>
    <row r="33301" spans="174:174" x14ac:dyDescent="0.3">
      <c r="FR33301"/>
    </row>
    <row r="33302" spans="174:174" x14ac:dyDescent="0.3">
      <c r="FR33302"/>
    </row>
    <row r="33303" spans="174:174" x14ac:dyDescent="0.3">
      <c r="FR33303"/>
    </row>
    <row r="33304" spans="174:174" x14ac:dyDescent="0.3">
      <c r="FR33304"/>
    </row>
    <row r="33305" spans="174:174" x14ac:dyDescent="0.3">
      <c r="FR33305"/>
    </row>
    <row r="33306" spans="174:174" x14ac:dyDescent="0.3">
      <c r="FR33306"/>
    </row>
    <row r="33307" spans="174:174" x14ac:dyDescent="0.3">
      <c r="FR33307"/>
    </row>
    <row r="33308" spans="174:174" x14ac:dyDescent="0.3">
      <c r="FR33308"/>
    </row>
    <row r="33309" spans="174:174" x14ac:dyDescent="0.3">
      <c r="FR33309"/>
    </row>
    <row r="33310" spans="174:174" x14ac:dyDescent="0.3">
      <c r="FR33310"/>
    </row>
    <row r="33311" spans="174:174" x14ac:dyDescent="0.3">
      <c r="FR33311"/>
    </row>
    <row r="33312" spans="174:174" x14ac:dyDescent="0.3">
      <c r="FR33312"/>
    </row>
    <row r="33313" spans="174:174" x14ac:dyDescent="0.3">
      <c r="FR33313"/>
    </row>
    <row r="33314" spans="174:174" x14ac:dyDescent="0.3">
      <c r="FR33314"/>
    </row>
    <row r="33315" spans="174:174" x14ac:dyDescent="0.3">
      <c r="FR33315"/>
    </row>
    <row r="33316" spans="174:174" x14ac:dyDescent="0.3">
      <c r="FR33316"/>
    </row>
    <row r="33317" spans="174:174" x14ac:dyDescent="0.3">
      <c r="FR33317"/>
    </row>
    <row r="33318" spans="174:174" x14ac:dyDescent="0.3">
      <c r="FR33318"/>
    </row>
    <row r="33319" spans="174:174" x14ac:dyDescent="0.3">
      <c r="FR33319"/>
    </row>
    <row r="33320" spans="174:174" x14ac:dyDescent="0.3">
      <c r="FR33320"/>
    </row>
    <row r="33321" spans="174:174" x14ac:dyDescent="0.3">
      <c r="FR33321"/>
    </row>
    <row r="33322" spans="174:174" x14ac:dyDescent="0.3">
      <c r="FR33322"/>
    </row>
    <row r="33323" spans="174:174" x14ac:dyDescent="0.3">
      <c r="FR33323"/>
    </row>
    <row r="33324" spans="174:174" x14ac:dyDescent="0.3">
      <c r="FR33324"/>
    </row>
    <row r="33325" spans="174:174" x14ac:dyDescent="0.3">
      <c r="FR33325"/>
    </row>
    <row r="33326" spans="174:174" x14ac:dyDescent="0.3">
      <c r="FR33326"/>
    </row>
    <row r="33327" spans="174:174" x14ac:dyDescent="0.3">
      <c r="FR33327"/>
    </row>
    <row r="33328" spans="174:174" x14ac:dyDescent="0.3">
      <c r="FR33328"/>
    </row>
    <row r="33329" spans="174:174" x14ac:dyDescent="0.3">
      <c r="FR33329"/>
    </row>
    <row r="33330" spans="174:174" x14ac:dyDescent="0.3">
      <c r="FR33330"/>
    </row>
    <row r="33331" spans="174:174" x14ac:dyDescent="0.3">
      <c r="FR33331"/>
    </row>
    <row r="33332" spans="174:174" x14ac:dyDescent="0.3">
      <c r="FR33332"/>
    </row>
    <row r="33333" spans="174:174" x14ac:dyDescent="0.3">
      <c r="FR33333"/>
    </row>
    <row r="33334" spans="174:174" x14ac:dyDescent="0.3">
      <c r="FR33334"/>
    </row>
    <row r="33335" spans="174:174" x14ac:dyDescent="0.3">
      <c r="FR33335"/>
    </row>
    <row r="33336" spans="174:174" x14ac:dyDescent="0.3">
      <c r="FR33336"/>
    </row>
    <row r="33337" spans="174:174" x14ac:dyDescent="0.3">
      <c r="FR33337"/>
    </row>
    <row r="33338" spans="174:174" x14ac:dyDescent="0.3">
      <c r="FR33338"/>
    </row>
    <row r="33339" spans="174:174" x14ac:dyDescent="0.3">
      <c r="FR33339"/>
    </row>
    <row r="33340" spans="174:174" x14ac:dyDescent="0.3">
      <c r="FR33340"/>
    </row>
    <row r="33341" spans="174:174" x14ac:dyDescent="0.3">
      <c r="FR33341"/>
    </row>
    <row r="33342" spans="174:174" x14ac:dyDescent="0.3">
      <c r="FR33342"/>
    </row>
    <row r="33343" spans="174:174" x14ac:dyDescent="0.3">
      <c r="FR33343"/>
    </row>
    <row r="33344" spans="174:174" x14ac:dyDescent="0.3">
      <c r="FR33344"/>
    </row>
    <row r="33345" spans="174:174" x14ac:dyDescent="0.3">
      <c r="FR33345"/>
    </row>
    <row r="33346" spans="174:174" x14ac:dyDescent="0.3">
      <c r="FR33346"/>
    </row>
    <row r="33347" spans="174:174" x14ac:dyDescent="0.3">
      <c r="FR33347"/>
    </row>
    <row r="33348" spans="174:174" x14ac:dyDescent="0.3">
      <c r="FR33348"/>
    </row>
    <row r="33349" spans="174:174" x14ac:dyDescent="0.3">
      <c r="FR33349"/>
    </row>
    <row r="33350" spans="174:174" x14ac:dyDescent="0.3">
      <c r="FR33350"/>
    </row>
    <row r="33351" spans="174:174" x14ac:dyDescent="0.3">
      <c r="FR33351"/>
    </row>
    <row r="33352" spans="174:174" x14ac:dyDescent="0.3">
      <c r="FR33352"/>
    </row>
    <row r="33353" spans="174:174" x14ac:dyDescent="0.3">
      <c r="FR33353"/>
    </row>
    <row r="33354" spans="174:174" x14ac:dyDescent="0.3">
      <c r="FR33354"/>
    </row>
    <row r="33355" spans="174:174" x14ac:dyDescent="0.3">
      <c r="FR33355"/>
    </row>
    <row r="33356" spans="174:174" x14ac:dyDescent="0.3">
      <c r="FR33356"/>
    </row>
    <row r="33357" spans="174:174" x14ac:dyDescent="0.3">
      <c r="FR33357"/>
    </row>
    <row r="33358" spans="174:174" x14ac:dyDescent="0.3">
      <c r="FR33358"/>
    </row>
    <row r="33359" spans="174:174" x14ac:dyDescent="0.3">
      <c r="FR33359"/>
    </row>
    <row r="33360" spans="174:174" x14ac:dyDescent="0.3">
      <c r="FR33360"/>
    </row>
    <row r="33361" spans="174:174" x14ac:dyDescent="0.3">
      <c r="FR33361"/>
    </row>
    <row r="33362" spans="174:174" x14ac:dyDescent="0.3">
      <c r="FR33362"/>
    </row>
    <row r="33363" spans="174:174" x14ac:dyDescent="0.3">
      <c r="FR33363"/>
    </row>
    <row r="33364" spans="174:174" x14ac:dyDescent="0.3">
      <c r="FR33364"/>
    </row>
    <row r="33365" spans="174:174" x14ac:dyDescent="0.3">
      <c r="FR33365"/>
    </row>
    <row r="33366" spans="174:174" x14ac:dyDescent="0.3">
      <c r="FR33366"/>
    </row>
    <row r="33367" spans="174:174" x14ac:dyDescent="0.3">
      <c r="FR33367"/>
    </row>
    <row r="33368" spans="174:174" x14ac:dyDescent="0.3">
      <c r="FR33368"/>
    </row>
    <row r="33369" spans="174:174" x14ac:dyDescent="0.3">
      <c r="FR33369"/>
    </row>
    <row r="33370" spans="174:174" x14ac:dyDescent="0.3">
      <c r="FR33370"/>
    </row>
    <row r="33371" spans="174:174" x14ac:dyDescent="0.3">
      <c r="FR33371"/>
    </row>
    <row r="33372" spans="174:174" x14ac:dyDescent="0.3">
      <c r="FR33372"/>
    </row>
    <row r="33373" spans="174:174" x14ac:dyDescent="0.3">
      <c r="FR33373"/>
    </row>
    <row r="33374" spans="174:174" x14ac:dyDescent="0.3">
      <c r="FR33374"/>
    </row>
    <row r="33375" spans="174:174" x14ac:dyDescent="0.3">
      <c r="FR33375"/>
    </row>
    <row r="33376" spans="174:174" x14ac:dyDescent="0.3">
      <c r="FR33376"/>
    </row>
    <row r="33377" spans="174:174" x14ac:dyDescent="0.3">
      <c r="FR33377"/>
    </row>
    <row r="33378" spans="174:174" x14ac:dyDescent="0.3">
      <c r="FR33378"/>
    </row>
    <row r="33379" spans="174:174" x14ac:dyDescent="0.3">
      <c r="FR33379"/>
    </row>
    <row r="33380" spans="174:174" x14ac:dyDescent="0.3">
      <c r="FR33380"/>
    </row>
    <row r="33381" spans="174:174" x14ac:dyDescent="0.3">
      <c r="FR33381"/>
    </row>
    <row r="33382" spans="174:174" x14ac:dyDescent="0.3">
      <c r="FR33382"/>
    </row>
    <row r="33383" spans="174:174" x14ac:dyDescent="0.3">
      <c r="FR33383"/>
    </row>
    <row r="33384" spans="174:174" x14ac:dyDescent="0.3">
      <c r="FR33384"/>
    </row>
    <row r="33385" spans="174:174" x14ac:dyDescent="0.3">
      <c r="FR33385"/>
    </row>
    <row r="33386" spans="174:174" x14ac:dyDescent="0.3">
      <c r="FR33386"/>
    </row>
    <row r="33387" spans="174:174" x14ac:dyDescent="0.3">
      <c r="FR33387"/>
    </row>
    <row r="33388" spans="174:174" x14ac:dyDescent="0.3">
      <c r="FR33388"/>
    </row>
    <row r="33389" spans="174:174" x14ac:dyDescent="0.3">
      <c r="FR33389"/>
    </row>
    <row r="33390" spans="174:174" x14ac:dyDescent="0.3">
      <c r="FR33390"/>
    </row>
    <row r="33391" spans="174:174" x14ac:dyDescent="0.3">
      <c r="FR33391"/>
    </row>
    <row r="33392" spans="174:174" x14ac:dyDescent="0.3">
      <c r="FR33392"/>
    </row>
    <row r="33393" spans="174:174" x14ac:dyDescent="0.3">
      <c r="FR33393"/>
    </row>
    <row r="33394" spans="174:174" x14ac:dyDescent="0.3">
      <c r="FR33394"/>
    </row>
    <row r="33395" spans="174:174" x14ac:dyDescent="0.3">
      <c r="FR33395"/>
    </row>
    <row r="33396" spans="174:174" x14ac:dyDescent="0.3">
      <c r="FR33396"/>
    </row>
    <row r="33397" spans="174:174" x14ac:dyDescent="0.3">
      <c r="FR33397"/>
    </row>
    <row r="33398" spans="174:174" x14ac:dyDescent="0.3">
      <c r="FR33398"/>
    </row>
    <row r="33399" spans="174:174" x14ac:dyDescent="0.3">
      <c r="FR33399"/>
    </row>
    <row r="33400" spans="174:174" x14ac:dyDescent="0.3">
      <c r="FR33400"/>
    </row>
    <row r="33401" spans="174:174" x14ac:dyDescent="0.3">
      <c r="FR33401"/>
    </row>
    <row r="33402" spans="174:174" x14ac:dyDescent="0.3">
      <c r="FR33402"/>
    </row>
    <row r="33403" spans="174:174" x14ac:dyDescent="0.3">
      <c r="FR33403"/>
    </row>
    <row r="33404" spans="174:174" x14ac:dyDescent="0.3">
      <c r="FR33404"/>
    </row>
    <row r="33405" spans="174:174" x14ac:dyDescent="0.3">
      <c r="FR33405"/>
    </row>
    <row r="33406" spans="174:174" x14ac:dyDescent="0.3">
      <c r="FR33406"/>
    </row>
    <row r="33407" spans="174:174" x14ac:dyDescent="0.3">
      <c r="FR33407"/>
    </row>
    <row r="33408" spans="174:174" x14ac:dyDescent="0.3">
      <c r="FR33408"/>
    </row>
    <row r="33409" spans="174:174" x14ac:dyDescent="0.3">
      <c r="FR33409"/>
    </row>
    <row r="33410" spans="174:174" x14ac:dyDescent="0.3">
      <c r="FR33410"/>
    </row>
    <row r="33411" spans="174:174" x14ac:dyDescent="0.3">
      <c r="FR33411"/>
    </row>
    <row r="33412" spans="174:174" x14ac:dyDescent="0.3">
      <c r="FR33412"/>
    </row>
    <row r="33413" spans="174:174" x14ac:dyDescent="0.3">
      <c r="FR33413"/>
    </row>
    <row r="33414" spans="174:174" x14ac:dyDescent="0.3">
      <c r="FR33414"/>
    </row>
    <row r="33415" spans="174:174" x14ac:dyDescent="0.3">
      <c r="FR33415"/>
    </row>
    <row r="33416" spans="174:174" x14ac:dyDescent="0.3">
      <c r="FR33416"/>
    </row>
    <row r="33417" spans="174:174" x14ac:dyDescent="0.3">
      <c r="FR33417"/>
    </row>
    <row r="33418" spans="174:174" x14ac:dyDescent="0.3">
      <c r="FR33418"/>
    </row>
    <row r="33419" spans="174:174" x14ac:dyDescent="0.3">
      <c r="FR33419"/>
    </row>
    <row r="33420" spans="174:174" x14ac:dyDescent="0.3">
      <c r="FR33420"/>
    </row>
    <row r="33421" spans="174:174" x14ac:dyDescent="0.3">
      <c r="FR33421"/>
    </row>
    <row r="33422" spans="174:174" x14ac:dyDescent="0.3">
      <c r="FR33422"/>
    </row>
    <row r="33423" spans="174:174" x14ac:dyDescent="0.3">
      <c r="FR33423"/>
    </row>
    <row r="33424" spans="174:174" x14ac:dyDescent="0.3">
      <c r="FR33424"/>
    </row>
    <row r="33425" spans="174:174" x14ac:dyDescent="0.3">
      <c r="FR33425"/>
    </row>
    <row r="33426" spans="174:174" x14ac:dyDescent="0.3">
      <c r="FR33426"/>
    </row>
    <row r="33427" spans="174:174" x14ac:dyDescent="0.3">
      <c r="FR33427"/>
    </row>
    <row r="33428" spans="174:174" x14ac:dyDescent="0.3">
      <c r="FR33428"/>
    </row>
    <row r="33429" spans="174:174" x14ac:dyDescent="0.3">
      <c r="FR33429"/>
    </row>
    <row r="33430" spans="174:174" x14ac:dyDescent="0.3">
      <c r="FR33430"/>
    </row>
    <row r="33431" spans="174:174" x14ac:dyDescent="0.3">
      <c r="FR33431"/>
    </row>
    <row r="33432" spans="174:174" x14ac:dyDescent="0.3">
      <c r="FR33432"/>
    </row>
    <row r="33433" spans="174:174" x14ac:dyDescent="0.3">
      <c r="FR33433"/>
    </row>
    <row r="33434" spans="174:174" x14ac:dyDescent="0.3">
      <c r="FR33434"/>
    </row>
    <row r="33435" spans="174:174" x14ac:dyDescent="0.3">
      <c r="FR33435"/>
    </row>
    <row r="33436" spans="174:174" x14ac:dyDescent="0.3">
      <c r="FR33436"/>
    </row>
    <row r="33437" spans="174:174" x14ac:dyDescent="0.3">
      <c r="FR33437"/>
    </row>
    <row r="33438" spans="174:174" x14ac:dyDescent="0.3">
      <c r="FR33438"/>
    </row>
    <row r="33439" spans="174:174" x14ac:dyDescent="0.3">
      <c r="FR33439"/>
    </row>
    <row r="33440" spans="174:174" x14ac:dyDescent="0.3">
      <c r="FR33440"/>
    </row>
    <row r="33441" spans="174:174" x14ac:dyDescent="0.3">
      <c r="FR33441"/>
    </row>
    <row r="33442" spans="174:174" x14ac:dyDescent="0.3">
      <c r="FR33442"/>
    </row>
    <row r="33443" spans="174:174" x14ac:dyDescent="0.3">
      <c r="FR33443"/>
    </row>
    <row r="33444" spans="174:174" x14ac:dyDescent="0.3">
      <c r="FR33444"/>
    </row>
    <row r="33445" spans="174:174" x14ac:dyDescent="0.3">
      <c r="FR33445"/>
    </row>
    <row r="33446" spans="174:174" x14ac:dyDescent="0.3">
      <c r="FR33446"/>
    </row>
    <row r="33447" spans="174:174" x14ac:dyDescent="0.3">
      <c r="FR33447"/>
    </row>
    <row r="33448" spans="174:174" x14ac:dyDescent="0.3">
      <c r="FR33448"/>
    </row>
    <row r="33449" spans="174:174" x14ac:dyDescent="0.3">
      <c r="FR33449"/>
    </row>
    <row r="33450" spans="174:174" x14ac:dyDescent="0.3">
      <c r="FR33450"/>
    </row>
    <row r="33451" spans="174:174" x14ac:dyDescent="0.3">
      <c r="FR33451"/>
    </row>
    <row r="33452" spans="174:174" x14ac:dyDescent="0.3">
      <c r="FR33452"/>
    </row>
    <row r="33453" spans="174:174" x14ac:dyDescent="0.3">
      <c r="FR33453"/>
    </row>
    <row r="33454" spans="174:174" x14ac:dyDescent="0.3">
      <c r="FR33454"/>
    </row>
    <row r="33455" spans="174:174" x14ac:dyDescent="0.3">
      <c r="FR33455"/>
    </row>
    <row r="33456" spans="174:174" x14ac:dyDescent="0.3">
      <c r="FR33456"/>
    </row>
    <row r="33457" spans="174:174" x14ac:dyDescent="0.3">
      <c r="FR33457"/>
    </row>
    <row r="33458" spans="174:174" x14ac:dyDescent="0.3">
      <c r="FR33458"/>
    </row>
    <row r="33459" spans="174:174" x14ac:dyDescent="0.3">
      <c r="FR33459"/>
    </row>
    <row r="33460" spans="174:174" x14ac:dyDescent="0.3">
      <c r="FR33460"/>
    </row>
    <row r="33461" spans="174:174" x14ac:dyDescent="0.3">
      <c r="FR33461"/>
    </row>
    <row r="33462" spans="174:174" x14ac:dyDescent="0.3">
      <c r="FR33462"/>
    </row>
    <row r="33463" spans="174:174" x14ac:dyDescent="0.3">
      <c r="FR33463"/>
    </row>
    <row r="33464" spans="174:174" x14ac:dyDescent="0.3">
      <c r="FR33464"/>
    </row>
    <row r="33465" spans="174:174" x14ac:dyDescent="0.3">
      <c r="FR33465"/>
    </row>
    <row r="33466" spans="174:174" x14ac:dyDescent="0.3">
      <c r="FR33466"/>
    </row>
    <row r="33467" spans="174:174" x14ac:dyDescent="0.3">
      <c r="FR33467"/>
    </row>
    <row r="33468" spans="174:174" x14ac:dyDescent="0.3">
      <c r="FR33468"/>
    </row>
    <row r="33469" spans="174:174" x14ac:dyDescent="0.3">
      <c r="FR33469"/>
    </row>
    <row r="33470" spans="174:174" x14ac:dyDescent="0.3">
      <c r="FR33470"/>
    </row>
    <row r="33471" spans="174:174" x14ac:dyDescent="0.3">
      <c r="FR33471"/>
    </row>
    <row r="33472" spans="174:174" x14ac:dyDescent="0.3">
      <c r="FR33472"/>
    </row>
    <row r="33473" spans="174:174" x14ac:dyDescent="0.3">
      <c r="FR33473"/>
    </row>
    <row r="33474" spans="174:174" x14ac:dyDescent="0.3">
      <c r="FR33474"/>
    </row>
    <row r="33475" spans="174:174" x14ac:dyDescent="0.3">
      <c r="FR33475"/>
    </row>
    <row r="33476" spans="174:174" x14ac:dyDescent="0.3">
      <c r="FR33476"/>
    </row>
    <row r="33477" spans="174:174" x14ac:dyDescent="0.3">
      <c r="FR33477"/>
    </row>
    <row r="33478" spans="174:174" x14ac:dyDescent="0.3">
      <c r="FR33478"/>
    </row>
    <row r="33479" spans="174:174" x14ac:dyDescent="0.3">
      <c r="FR33479"/>
    </row>
    <row r="33480" spans="174:174" x14ac:dyDescent="0.3">
      <c r="FR33480"/>
    </row>
    <row r="33481" spans="174:174" x14ac:dyDescent="0.3">
      <c r="FR33481"/>
    </row>
    <row r="33482" spans="174:174" x14ac:dyDescent="0.3">
      <c r="FR33482"/>
    </row>
    <row r="33483" spans="174:174" x14ac:dyDescent="0.3">
      <c r="FR33483"/>
    </row>
    <row r="33484" spans="174:174" x14ac:dyDescent="0.3">
      <c r="FR33484"/>
    </row>
    <row r="33485" spans="174:174" x14ac:dyDescent="0.3">
      <c r="FR33485"/>
    </row>
    <row r="33486" spans="174:174" x14ac:dyDescent="0.3">
      <c r="FR33486"/>
    </row>
    <row r="33487" spans="174:174" x14ac:dyDescent="0.3">
      <c r="FR33487"/>
    </row>
    <row r="33488" spans="174:174" x14ac:dyDescent="0.3">
      <c r="FR33488"/>
    </row>
    <row r="33489" spans="174:174" x14ac:dyDescent="0.3">
      <c r="FR33489"/>
    </row>
    <row r="33490" spans="174:174" x14ac:dyDescent="0.3">
      <c r="FR33490"/>
    </row>
    <row r="33491" spans="174:174" x14ac:dyDescent="0.3">
      <c r="FR33491"/>
    </row>
    <row r="33492" spans="174:174" x14ac:dyDescent="0.3">
      <c r="FR33492"/>
    </row>
    <row r="33493" spans="174:174" x14ac:dyDescent="0.3">
      <c r="FR33493"/>
    </row>
    <row r="33494" spans="174:174" x14ac:dyDescent="0.3">
      <c r="FR33494"/>
    </row>
    <row r="33495" spans="174:174" x14ac:dyDescent="0.3">
      <c r="FR33495"/>
    </row>
    <row r="33496" spans="174:174" x14ac:dyDescent="0.3">
      <c r="FR33496"/>
    </row>
    <row r="33497" spans="174:174" x14ac:dyDescent="0.3">
      <c r="FR33497"/>
    </row>
    <row r="33498" spans="174:174" x14ac:dyDescent="0.3">
      <c r="FR33498"/>
    </row>
    <row r="33499" spans="174:174" x14ac:dyDescent="0.3">
      <c r="FR33499"/>
    </row>
    <row r="33500" spans="174:174" x14ac:dyDescent="0.3">
      <c r="FR33500"/>
    </row>
    <row r="33501" spans="174:174" x14ac:dyDescent="0.3">
      <c r="FR33501"/>
    </row>
    <row r="33502" spans="174:174" x14ac:dyDescent="0.3">
      <c r="FR33502"/>
    </row>
    <row r="33503" spans="174:174" x14ac:dyDescent="0.3">
      <c r="FR33503"/>
    </row>
    <row r="33504" spans="174:174" x14ac:dyDescent="0.3">
      <c r="FR33504"/>
    </row>
    <row r="33505" spans="174:174" x14ac:dyDescent="0.3">
      <c r="FR33505"/>
    </row>
    <row r="33506" spans="174:174" x14ac:dyDescent="0.3">
      <c r="FR33506"/>
    </row>
    <row r="33507" spans="174:174" x14ac:dyDescent="0.3">
      <c r="FR33507"/>
    </row>
    <row r="33508" spans="174:174" x14ac:dyDescent="0.3">
      <c r="FR33508"/>
    </row>
    <row r="33509" spans="174:174" x14ac:dyDescent="0.3">
      <c r="FR33509"/>
    </row>
    <row r="33510" spans="174:174" x14ac:dyDescent="0.3">
      <c r="FR33510"/>
    </row>
    <row r="33511" spans="174:174" x14ac:dyDescent="0.3">
      <c r="FR33511"/>
    </row>
    <row r="33512" spans="174:174" x14ac:dyDescent="0.3">
      <c r="FR33512"/>
    </row>
    <row r="33513" spans="174:174" x14ac:dyDescent="0.3">
      <c r="FR33513"/>
    </row>
    <row r="33514" spans="174:174" x14ac:dyDescent="0.3">
      <c r="FR33514"/>
    </row>
    <row r="33515" spans="174:174" x14ac:dyDescent="0.3">
      <c r="FR33515"/>
    </row>
    <row r="33516" spans="174:174" x14ac:dyDescent="0.3">
      <c r="FR33516"/>
    </row>
    <row r="33517" spans="174:174" x14ac:dyDescent="0.3">
      <c r="FR33517"/>
    </row>
    <row r="33518" spans="174:174" x14ac:dyDescent="0.3">
      <c r="FR33518"/>
    </row>
    <row r="33519" spans="174:174" x14ac:dyDescent="0.3">
      <c r="FR33519"/>
    </row>
    <row r="33520" spans="174:174" x14ac:dyDescent="0.3">
      <c r="FR33520"/>
    </row>
    <row r="33521" spans="174:174" x14ac:dyDescent="0.3">
      <c r="FR33521"/>
    </row>
    <row r="33522" spans="174:174" x14ac:dyDescent="0.3">
      <c r="FR33522"/>
    </row>
    <row r="33523" spans="174:174" x14ac:dyDescent="0.3">
      <c r="FR33523"/>
    </row>
    <row r="33524" spans="174:174" x14ac:dyDescent="0.3">
      <c r="FR33524"/>
    </row>
    <row r="33525" spans="174:174" x14ac:dyDescent="0.3">
      <c r="FR33525"/>
    </row>
    <row r="33526" spans="174:174" x14ac:dyDescent="0.3">
      <c r="FR33526"/>
    </row>
    <row r="33527" spans="174:174" x14ac:dyDescent="0.3">
      <c r="FR33527"/>
    </row>
    <row r="33528" spans="174:174" x14ac:dyDescent="0.3">
      <c r="FR33528"/>
    </row>
    <row r="33529" spans="174:174" x14ac:dyDescent="0.3">
      <c r="FR33529"/>
    </row>
    <row r="33530" spans="174:174" x14ac:dyDescent="0.3">
      <c r="FR33530"/>
    </row>
    <row r="33531" spans="174:174" x14ac:dyDescent="0.3">
      <c r="FR33531"/>
    </row>
    <row r="33532" spans="174:174" x14ac:dyDescent="0.3">
      <c r="FR33532"/>
    </row>
    <row r="33533" spans="174:174" x14ac:dyDescent="0.3">
      <c r="FR33533"/>
    </row>
    <row r="33534" spans="174:174" x14ac:dyDescent="0.3">
      <c r="FR33534"/>
    </row>
    <row r="33535" spans="174:174" x14ac:dyDescent="0.3">
      <c r="FR33535"/>
    </row>
    <row r="33536" spans="174:174" x14ac:dyDescent="0.3">
      <c r="FR33536"/>
    </row>
    <row r="33537" spans="174:174" x14ac:dyDescent="0.3">
      <c r="FR33537"/>
    </row>
    <row r="33538" spans="174:174" x14ac:dyDescent="0.3">
      <c r="FR33538"/>
    </row>
    <row r="33539" spans="174:174" x14ac:dyDescent="0.3">
      <c r="FR33539"/>
    </row>
    <row r="33540" spans="174:174" x14ac:dyDescent="0.3">
      <c r="FR33540"/>
    </row>
    <row r="33541" spans="174:174" x14ac:dyDescent="0.3">
      <c r="FR33541"/>
    </row>
    <row r="33542" spans="174:174" x14ac:dyDescent="0.3">
      <c r="FR33542"/>
    </row>
    <row r="33543" spans="174:174" x14ac:dyDescent="0.3">
      <c r="FR33543"/>
    </row>
    <row r="33544" spans="174:174" x14ac:dyDescent="0.3">
      <c r="FR33544"/>
    </row>
    <row r="33545" spans="174:174" x14ac:dyDescent="0.3">
      <c r="FR33545"/>
    </row>
    <row r="33546" spans="174:174" x14ac:dyDescent="0.3">
      <c r="FR33546"/>
    </row>
    <row r="33547" spans="174:174" x14ac:dyDescent="0.3">
      <c r="FR33547"/>
    </row>
    <row r="33548" spans="174:174" x14ac:dyDescent="0.3">
      <c r="FR33548"/>
    </row>
    <row r="33549" spans="174:174" x14ac:dyDescent="0.3">
      <c r="FR33549"/>
    </row>
    <row r="33550" spans="174:174" x14ac:dyDescent="0.3">
      <c r="FR33550"/>
    </row>
    <row r="33551" spans="174:174" x14ac:dyDescent="0.3">
      <c r="FR33551"/>
    </row>
    <row r="33552" spans="174:174" x14ac:dyDescent="0.3">
      <c r="FR33552"/>
    </row>
    <row r="33553" spans="174:174" x14ac:dyDescent="0.3">
      <c r="FR33553"/>
    </row>
    <row r="33554" spans="174:174" x14ac:dyDescent="0.3">
      <c r="FR33554"/>
    </row>
    <row r="33555" spans="174:174" x14ac:dyDescent="0.3">
      <c r="FR33555"/>
    </row>
    <row r="33556" spans="174:174" x14ac:dyDescent="0.3">
      <c r="FR33556"/>
    </row>
    <row r="33557" spans="174:174" x14ac:dyDescent="0.3">
      <c r="FR33557"/>
    </row>
    <row r="33558" spans="174:174" x14ac:dyDescent="0.3">
      <c r="FR33558"/>
    </row>
    <row r="33559" spans="174:174" x14ac:dyDescent="0.3">
      <c r="FR33559"/>
    </row>
    <row r="33560" spans="174:174" x14ac:dyDescent="0.3">
      <c r="FR33560"/>
    </row>
    <row r="33561" spans="174:174" x14ac:dyDescent="0.3">
      <c r="FR33561"/>
    </row>
    <row r="33562" spans="174:174" x14ac:dyDescent="0.3">
      <c r="FR33562"/>
    </row>
    <row r="33563" spans="174:174" x14ac:dyDescent="0.3">
      <c r="FR33563"/>
    </row>
    <row r="33564" spans="174:174" x14ac:dyDescent="0.3">
      <c r="FR33564"/>
    </row>
    <row r="33565" spans="174:174" x14ac:dyDescent="0.3">
      <c r="FR33565"/>
    </row>
    <row r="33566" spans="174:174" x14ac:dyDescent="0.3">
      <c r="FR33566"/>
    </row>
    <row r="33567" spans="174:174" x14ac:dyDescent="0.3">
      <c r="FR33567"/>
    </row>
    <row r="33568" spans="174:174" x14ac:dyDescent="0.3">
      <c r="FR33568"/>
    </row>
    <row r="33569" spans="174:174" x14ac:dyDescent="0.3">
      <c r="FR33569"/>
    </row>
    <row r="33570" spans="174:174" x14ac:dyDescent="0.3">
      <c r="FR33570"/>
    </row>
    <row r="33571" spans="174:174" x14ac:dyDescent="0.3">
      <c r="FR33571"/>
    </row>
    <row r="33572" spans="174:174" x14ac:dyDescent="0.3">
      <c r="FR33572"/>
    </row>
    <row r="33573" spans="174:174" x14ac:dyDescent="0.3">
      <c r="FR33573"/>
    </row>
    <row r="33574" spans="174:174" x14ac:dyDescent="0.3">
      <c r="FR33574"/>
    </row>
    <row r="33575" spans="174:174" x14ac:dyDescent="0.3">
      <c r="FR33575"/>
    </row>
    <row r="33576" spans="174:174" x14ac:dyDescent="0.3">
      <c r="FR33576"/>
    </row>
    <row r="33577" spans="174:174" x14ac:dyDescent="0.3">
      <c r="FR33577"/>
    </row>
    <row r="33578" spans="174:174" x14ac:dyDescent="0.3">
      <c r="FR33578"/>
    </row>
    <row r="33579" spans="174:174" x14ac:dyDescent="0.3">
      <c r="FR33579"/>
    </row>
    <row r="33580" spans="174:174" x14ac:dyDescent="0.3">
      <c r="FR33580"/>
    </row>
    <row r="33581" spans="174:174" x14ac:dyDescent="0.3">
      <c r="FR33581"/>
    </row>
    <row r="33582" spans="174:174" x14ac:dyDescent="0.3">
      <c r="FR33582"/>
    </row>
    <row r="33583" spans="174:174" x14ac:dyDescent="0.3">
      <c r="FR33583"/>
    </row>
    <row r="33584" spans="174:174" x14ac:dyDescent="0.3">
      <c r="FR33584"/>
    </row>
    <row r="33585" spans="174:174" x14ac:dyDescent="0.3">
      <c r="FR33585"/>
    </row>
    <row r="33586" spans="174:174" x14ac:dyDescent="0.3">
      <c r="FR33586"/>
    </row>
    <row r="33587" spans="174:174" x14ac:dyDescent="0.3">
      <c r="FR33587"/>
    </row>
    <row r="33588" spans="174:174" x14ac:dyDescent="0.3">
      <c r="FR33588"/>
    </row>
    <row r="33589" spans="174:174" x14ac:dyDescent="0.3">
      <c r="FR33589"/>
    </row>
    <row r="33590" spans="174:174" x14ac:dyDescent="0.3">
      <c r="FR33590"/>
    </row>
    <row r="33591" spans="174:174" x14ac:dyDescent="0.3">
      <c r="FR33591"/>
    </row>
    <row r="33592" spans="174:174" x14ac:dyDescent="0.3">
      <c r="FR33592"/>
    </row>
    <row r="33593" spans="174:174" x14ac:dyDescent="0.3">
      <c r="FR33593"/>
    </row>
    <row r="33594" spans="174:174" x14ac:dyDescent="0.3">
      <c r="FR33594"/>
    </row>
    <row r="33595" spans="174:174" x14ac:dyDescent="0.3">
      <c r="FR33595"/>
    </row>
    <row r="33596" spans="174:174" x14ac:dyDescent="0.3">
      <c r="FR33596"/>
    </row>
    <row r="33597" spans="174:174" x14ac:dyDescent="0.3">
      <c r="FR33597"/>
    </row>
    <row r="33598" spans="174:174" x14ac:dyDescent="0.3">
      <c r="FR33598"/>
    </row>
    <row r="33599" spans="174:174" x14ac:dyDescent="0.3">
      <c r="FR33599"/>
    </row>
    <row r="33600" spans="174:174" x14ac:dyDescent="0.3">
      <c r="FR33600"/>
    </row>
    <row r="33601" spans="174:174" x14ac:dyDescent="0.3">
      <c r="FR33601"/>
    </row>
    <row r="33602" spans="174:174" x14ac:dyDescent="0.3">
      <c r="FR33602"/>
    </row>
    <row r="33603" spans="174:174" x14ac:dyDescent="0.3">
      <c r="FR33603"/>
    </row>
    <row r="33604" spans="174:174" x14ac:dyDescent="0.3">
      <c r="FR33604"/>
    </row>
    <row r="33605" spans="174:174" x14ac:dyDescent="0.3">
      <c r="FR33605"/>
    </row>
    <row r="33606" spans="174:174" x14ac:dyDescent="0.3">
      <c r="FR33606"/>
    </row>
    <row r="33607" spans="174:174" x14ac:dyDescent="0.3">
      <c r="FR33607"/>
    </row>
    <row r="33608" spans="174:174" x14ac:dyDescent="0.3">
      <c r="FR33608"/>
    </row>
    <row r="33609" spans="174:174" x14ac:dyDescent="0.3">
      <c r="FR33609"/>
    </row>
    <row r="33610" spans="174:174" x14ac:dyDescent="0.3">
      <c r="FR33610"/>
    </row>
    <row r="33611" spans="174:174" x14ac:dyDescent="0.3">
      <c r="FR33611"/>
    </row>
    <row r="33612" spans="174:174" x14ac:dyDescent="0.3">
      <c r="FR33612"/>
    </row>
    <row r="33613" spans="174:174" x14ac:dyDescent="0.3">
      <c r="FR33613"/>
    </row>
    <row r="33614" spans="174:174" x14ac:dyDescent="0.3">
      <c r="FR33614"/>
    </row>
    <row r="33615" spans="174:174" x14ac:dyDescent="0.3">
      <c r="FR33615"/>
    </row>
    <row r="33616" spans="174:174" x14ac:dyDescent="0.3">
      <c r="FR33616"/>
    </row>
    <row r="33617" spans="174:174" x14ac:dyDescent="0.3">
      <c r="FR33617"/>
    </row>
    <row r="33618" spans="174:174" x14ac:dyDescent="0.3">
      <c r="FR33618"/>
    </row>
    <row r="33619" spans="174:174" x14ac:dyDescent="0.3">
      <c r="FR33619"/>
    </row>
    <row r="33620" spans="174:174" x14ac:dyDescent="0.3">
      <c r="FR33620"/>
    </row>
    <row r="33621" spans="174:174" x14ac:dyDescent="0.3">
      <c r="FR33621"/>
    </row>
    <row r="33622" spans="174:174" x14ac:dyDescent="0.3">
      <c r="FR33622"/>
    </row>
    <row r="33623" spans="174:174" x14ac:dyDescent="0.3">
      <c r="FR33623"/>
    </row>
    <row r="33624" spans="174:174" x14ac:dyDescent="0.3">
      <c r="FR33624"/>
    </row>
    <row r="33625" spans="174:174" x14ac:dyDescent="0.3">
      <c r="FR33625"/>
    </row>
    <row r="33626" spans="174:174" x14ac:dyDescent="0.3">
      <c r="FR33626"/>
    </row>
    <row r="33627" spans="174:174" x14ac:dyDescent="0.3">
      <c r="FR33627"/>
    </row>
    <row r="33628" spans="174:174" x14ac:dyDescent="0.3">
      <c r="FR33628"/>
    </row>
    <row r="33629" spans="174:174" x14ac:dyDescent="0.3">
      <c r="FR33629"/>
    </row>
    <row r="33630" spans="174:174" x14ac:dyDescent="0.3">
      <c r="FR33630"/>
    </row>
    <row r="33631" spans="174:174" x14ac:dyDescent="0.3">
      <c r="FR33631"/>
    </row>
    <row r="33632" spans="174:174" x14ac:dyDescent="0.3">
      <c r="FR33632"/>
    </row>
    <row r="33633" spans="174:174" x14ac:dyDescent="0.3">
      <c r="FR33633"/>
    </row>
    <row r="33634" spans="174:174" x14ac:dyDescent="0.3">
      <c r="FR33634"/>
    </row>
    <row r="33635" spans="174:174" x14ac:dyDescent="0.3">
      <c r="FR33635"/>
    </row>
    <row r="33636" spans="174:174" x14ac:dyDescent="0.3">
      <c r="FR33636"/>
    </row>
    <row r="33637" spans="174:174" x14ac:dyDescent="0.3">
      <c r="FR33637"/>
    </row>
    <row r="33638" spans="174:174" x14ac:dyDescent="0.3">
      <c r="FR33638"/>
    </row>
    <row r="33639" spans="174:174" x14ac:dyDescent="0.3">
      <c r="FR33639"/>
    </row>
    <row r="33640" spans="174:174" x14ac:dyDescent="0.3">
      <c r="FR33640"/>
    </row>
    <row r="33641" spans="174:174" x14ac:dyDescent="0.3">
      <c r="FR33641"/>
    </row>
    <row r="33642" spans="174:174" x14ac:dyDescent="0.3">
      <c r="FR33642"/>
    </row>
    <row r="33643" spans="174:174" x14ac:dyDescent="0.3">
      <c r="FR33643"/>
    </row>
    <row r="33644" spans="174:174" x14ac:dyDescent="0.3">
      <c r="FR33644"/>
    </row>
    <row r="33645" spans="174:174" x14ac:dyDescent="0.3">
      <c r="FR33645"/>
    </row>
    <row r="33646" spans="174:174" x14ac:dyDescent="0.3">
      <c r="FR33646"/>
    </row>
    <row r="33647" spans="174:174" x14ac:dyDescent="0.3">
      <c r="FR33647"/>
    </row>
    <row r="33648" spans="174:174" x14ac:dyDescent="0.3">
      <c r="FR33648"/>
    </row>
    <row r="33649" spans="174:174" x14ac:dyDescent="0.3">
      <c r="FR33649"/>
    </row>
    <row r="33650" spans="174:174" x14ac:dyDescent="0.3">
      <c r="FR33650"/>
    </row>
    <row r="33651" spans="174:174" x14ac:dyDescent="0.3">
      <c r="FR33651"/>
    </row>
    <row r="33652" spans="174:174" x14ac:dyDescent="0.3">
      <c r="FR33652"/>
    </row>
    <row r="33653" spans="174:174" x14ac:dyDescent="0.3">
      <c r="FR33653"/>
    </row>
    <row r="33654" spans="174:174" x14ac:dyDescent="0.3">
      <c r="FR33654"/>
    </row>
    <row r="33655" spans="174:174" x14ac:dyDescent="0.3">
      <c r="FR33655"/>
    </row>
    <row r="33656" spans="174:174" x14ac:dyDescent="0.3">
      <c r="FR33656"/>
    </row>
    <row r="33657" spans="174:174" x14ac:dyDescent="0.3">
      <c r="FR33657"/>
    </row>
    <row r="33658" spans="174:174" x14ac:dyDescent="0.3">
      <c r="FR33658"/>
    </row>
    <row r="33659" spans="174:174" x14ac:dyDescent="0.3">
      <c r="FR33659"/>
    </row>
    <row r="33660" spans="174:174" x14ac:dyDescent="0.3">
      <c r="FR33660"/>
    </row>
    <row r="33661" spans="174:174" x14ac:dyDescent="0.3">
      <c r="FR33661"/>
    </row>
    <row r="33662" spans="174:174" x14ac:dyDescent="0.3">
      <c r="FR33662"/>
    </row>
    <row r="33663" spans="174:174" x14ac:dyDescent="0.3">
      <c r="FR33663"/>
    </row>
    <row r="33664" spans="174:174" x14ac:dyDescent="0.3">
      <c r="FR33664"/>
    </row>
    <row r="33665" spans="174:174" x14ac:dyDescent="0.3">
      <c r="FR33665"/>
    </row>
    <row r="33666" spans="174:174" x14ac:dyDescent="0.3">
      <c r="FR33666"/>
    </row>
    <row r="33667" spans="174:174" x14ac:dyDescent="0.3">
      <c r="FR33667"/>
    </row>
    <row r="33668" spans="174:174" x14ac:dyDescent="0.3">
      <c r="FR33668"/>
    </row>
    <row r="33669" spans="174:174" x14ac:dyDescent="0.3">
      <c r="FR33669"/>
    </row>
    <row r="33670" spans="174:174" x14ac:dyDescent="0.3">
      <c r="FR33670"/>
    </row>
    <row r="33671" spans="174:174" x14ac:dyDescent="0.3">
      <c r="FR33671"/>
    </row>
    <row r="33672" spans="174:174" x14ac:dyDescent="0.3">
      <c r="FR33672"/>
    </row>
    <row r="33673" spans="174:174" x14ac:dyDescent="0.3">
      <c r="FR33673"/>
    </row>
    <row r="33674" spans="174:174" x14ac:dyDescent="0.3">
      <c r="FR33674"/>
    </row>
    <row r="33675" spans="174:174" x14ac:dyDescent="0.3">
      <c r="FR33675"/>
    </row>
    <row r="33676" spans="174:174" x14ac:dyDescent="0.3">
      <c r="FR33676"/>
    </row>
    <row r="33677" spans="174:174" x14ac:dyDescent="0.3">
      <c r="FR33677"/>
    </row>
    <row r="33678" spans="174:174" x14ac:dyDescent="0.3">
      <c r="FR33678"/>
    </row>
    <row r="33679" spans="174:174" x14ac:dyDescent="0.3">
      <c r="FR33679"/>
    </row>
    <row r="33680" spans="174:174" x14ac:dyDescent="0.3">
      <c r="FR33680"/>
    </row>
    <row r="33681" spans="174:174" x14ac:dyDescent="0.3">
      <c r="FR33681"/>
    </row>
    <row r="33682" spans="174:174" x14ac:dyDescent="0.3">
      <c r="FR33682"/>
    </row>
    <row r="33683" spans="174:174" x14ac:dyDescent="0.3">
      <c r="FR33683"/>
    </row>
    <row r="33684" spans="174:174" x14ac:dyDescent="0.3">
      <c r="FR33684"/>
    </row>
    <row r="33685" spans="174:174" x14ac:dyDescent="0.3">
      <c r="FR33685"/>
    </row>
    <row r="33686" spans="174:174" x14ac:dyDescent="0.3">
      <c r="FR33686"/>
    </row>
    <row r="33687" spans="174:174" x14ac:dyDescent="0.3">
      <c r="FR33687"/>
    </row>
    <row r="33688" spans="174:174" x14ac:dyDescent="0.3">
      <c r="FR33688"/>
    </row>
    <row r="33689" spans="174:174" x14ac:dyDescent="0.3">
      <c r="FR33689"/>
    </row>
    <row r="33690" spans="174:174" x14ac:dyDescent="0.3">
      <c r="FR33690"/>
    </row>
    <row r="33691" spans="174:174" x14ac:dyDescent="0.3">
      <c r="FR33691"/>
    </row>
    <row r="33692" spans="174:174" x14ac:dyDescent="0.3">
      <c r="FR33692"/>
    </row>
    <row r="33693" spans="174:174" x14ac:dyDescent="0.3">
      <c r="FR33693"/>
    </row>
    <row r="33694" spans="174:174" x14ac:dyDescent="0.3">
      <c r="FR33694"/>
    </row>
    <row r="33695" spans="174:174" x14ac:dyDescent="0.3">
      <c r="FR33695"/>
    </row>
    <row r="33696" spans="174:174" x14ac:dyDescent="0.3">
      <c r="FR33696"/>
    </row>
    <row r="33697" spans="174:174" x14ac:dyDescent="0.3">
      <c r="FR33697"/>
    </row>
    <row r="33698" spans="174:174" x14ac:dyDescent="0.3">
      <c r="FR33698"/>
    </row>
    <row r="33699" spans="174:174" x14ac:dyDescent="0.3">
      <c r="FR33699"/>
    </row>
    <row r="33700" spans="174:174" x14ac:dyDescent="0.3">
      <c r="FR33700"/>
    </row>
    <row r="33701" spans="174:174" x14ac:dyDescent="0.3">
      <c r="FR33701"/>
    </row>
    <row r="33702" spans="174:174" x14ac:dyDescent="0.3">
      <c r="FR33702"/>
    </row>
    <row r="33703" spans="174:174" x14ac:dyDescent="0.3">
      <c r="FR33703"/>
    </row>
    <row r="33704" spans="174:174" x14ac:dyDescent="0.3">
      <c r="FR33704"/>
    </row>
    <row r="33705" spans="174:174" x14ac:dyDescent="0.3">
      <c r="FR33705"/>
    </row>
    <row r="33706" spans="174:174" x14ac:dyDescent="0.3">
      <c r="FR33706"/>
    </row>
    <row r="33707" spans="174:174" x14ac:dyDescent="0.3">
      <c r="FR33707"/>
    </row>
    <row r="33708" spans="174:174" x14ac:dyDescent="0.3">
      <c r="FR33708"/>
    </row>
    <row r="33709" spans="174:174" x14ac:dyDescent="0.3">
      <c r="FR33709"/>
    </row>
    <row r="33710" spans="174:174" x14ac:dyDescent="0.3">
      <c r="FR33710"/>
    </row>
    <row r="33711" spans="174:174" x14ac:dyDescent="0.3">
      <c r="FR33711"/>
    </row>
    <row r="33712" spans="174:174" x14ac:dyDescent="0.3">
      <c r="FR33712"/>
    </row>
    <row r="33713" spans="174:174" x14ac:dyDescent="0.3">
      <c r="FR33713"/>
    </row>
    <row r="33714" spans="174:174" x14ac:dyDescent="0.3">
      <c r="FR33714"/>
    </row>
    <row r="33715" spans="174:174" x14ac:dyDescent="0.3">
      <c r="FR33715"/>
    </row>
    <row r="33716" spans="174:174" x14ac:dyDescent="0.3">
      <c r="FR33716"/>
    </row>
    <row r="33717" spans="174:174" x14ac:dyDescent="0.3">
      <c r="FR33717"/>
    </row>
    <row r="33718" spans="174:174" x14ac:dyDescent="0.3">
      <c r="FR33718"/>
    </row>
    <row r="33719" spans="174:174" x14ac:dyDescent="0.3">
      <c r="FR33719"/>
    </row>
    <row r="33720" spans="174:174" x14ac:dyDescent="0.3">
      <c r="FR33720"/>
    </row>
    <row r="33721" spans="174:174" x14ac:dyDescent="0.3">
      <c r="FR33721"/>
    </row>
    <row r="33722" spans="174:174" x14ac:dyDescent="0.3">
      <c r="FR33722"/>
    </row>
    <row r="33723" spans="174:174" x14ac:dyDescent="0.3">
      <c r="FR33723"/>
    </row>
    <row r="33724" spans="174:174" x14ac:dyDescent="0.3">
      <c r="FR33724"/>
    </row>
    <row r="33725" spans="174:174" x14ac:dyDescent="0.3">
      <c r="FR33725"/>
    </row>
    <row r="33726" spans="174:174" x14ac:dyDescent="0.3">
      <c r="FR33726"/>
    </row>
    <row r="33727" spans="174:174" x14ac:dyDescent="0.3">
      <c r="FR33727"/>
    </row>
    <row r="33728" spans="174:174" x14ac:dyDescent="0.3">
      <c r="FR33728"/>
    </row>
    <row r="33729" spans="174:174" x14ac:dyDescent="0.3">
      <c r="FR33729"/>
    </row>
    <row r="33730" spans="174:174" x14ac:dyDescent="0.3">
      <c r="FR33730"/>
    </row>
    <row r="33731" spans="174:174" x14ac:dyDescent="0.3">
      <c r="FR33731"/>
    </row>
    <row r="33732" spans="174:174" x14ac:dyDescent="0.3">
      <c r="FR33732"/>
    </row>
    <row r="33733" spans="174:174" x14ac:dyDescent="0.3">
      <c r="FR33733"/>
    </row>
    <row r="33734" spans="174:174" x14ac:dyDescent="0.3">
      <c r="FR33734"/>
    </row>
    <row r="33735" spans="174:174" x14ac:dyDescent="0.3">
      <c r="FR33735"/>
    </row>
    <row r="33736" spans="174:174" x14ac:dyDescent="0.3">
      <c r="FR33736"/>
    </row>
    <row r="33737" spans="174:174" x14ac:dyDescent="0.3">
      <c r="FR33737"/>
    </row>
    <row r="33738" spans="174:174" x14ac:dyDescent="0.3">
      <c r="FR33738"/>
    </row>
    <row r="33739" spans="174:174" x14ac:dyDescent="0.3">
      <c r="FR33739"/>
    </row>
    <row r="33740" spans="174:174" x14ac:dyDescent="0.3">
      <c r="FR33740"/>
    </row>
    <row r="33741" spans="174:174" x14ac:dyDescent="0.3">
      <c r="FR33741"/>
    </row>
    <row r="33742" spans="174:174" x14ac:dyDescent="0.3">
      <c r="FR33742"/>
    </row>
    <row r="33743" spans="174:174" x14ac:dyDescent="0.3">
      <c r="FR33743"/>
    </row>
    <row r="33744" spans="174:174" x14ac:dyDescent="0.3">
      <c r="FR33744"/>
    </row>
    <row r="33745" spans="174:174" x14ac:dyDescent="0.3">
      <c r="FR33745"/>
    </row>
    <row r="33746" spans="174:174" x14ac:dyDescent="0.3">
      <c r="FR33746"/>
    </row>
    <row r="33747" spans="174:174" x14ac:dyDescent="0.3">
      <c r="FR33747"/>
    </row>
    <row r="33748" spans="174:174" x14ac:dyDescent="0.3">
      <c r="FR33748"/>
    </row>
    <row r="33749" spans="174:174" x14ac:dyDescent="0.3">
      <c r="FR33749"/>
    </row>
    <row r="33750" spans="174:174" x14ac:dyDescent="0.3">
      <c r="FR33750"/>
    </row>
    <row r="33751" spans="174:174" x14ac:dyDescent="0.3">
      <c r="FR33751"/>
    </row>
    <row r="33752" spans="174:174" x14ac:dyDescent="0.3">
      <c r="FR33752"/>
    </row>
    <row r="33753" spans="174:174" x14ac:dyDescent="0.3">
      <c r="FR33753"/>
    </row>
    <row r="33754" spans="174:174" x14ac:dyDescent="0.3">
      <c r="FR33754"/>
    </row>
    <row r="33755" spans="174:174" x14ac:dyDescent="0.3">
      <c r="FR33755"/>
    </row>
    <row r="33756" spans="174:174" x14ac:dyDescent="0.3">
      <c r="FR33756"/>
    </row>
    <row r="33757" spans="174:174" x14ac:dyDescent="0.3">
      <c r="FR33757"/>
    </row>
    <row r="33758" spans="174:174" x14ac:dyDescent="0.3">
      <c r="FR33758"/>
    </row>
    <row r="33759" spans="174:174" x14ac:dyDescent="0.3">
      <c r="FR33759"/>
    </row>
    <row r="33760" spans="174:174" x14ac:dyDescent="0.3">
      <c r="FR33760"/>
    </row>
    <row r="33761" spans="174:174" x14ac:dyDescent="0.3">
      <c r="FR33761"/>
    </row>
    <row r="33762" spans="174:174" x14ac:dyDescent="0.3">
      <c r="FR33762"/>
    </row>
    <row r="33763" spans="174:174" x14ac:dyDescent="0.3">
      <c r="FR33763"/>
    </row>
    <row r="33764" spans="174:174" x14ac:dyDescent="0.3">
      <c r="FR33764"/>
    </row>
    <row r="33765" spans="174:174" x14ac:dyDescent="0.3">
      <c r="FR33765"/>
    </row>
    <row r="33766" spans="174:174" x14ac:dyDescent="0.3">
      <c r="FR33766"/>
    </row>
    <row r="33767" spans="174:174" x14ac:dyDescent="0.3">
      <c r="FR33767"/>
    </row>
    <row r="33768" spans="174:174" x14ac:dyDescent="0.3">
      <c r="FR33768"/>
    </row>
    <row r="33769" spans="174:174" x14ac:dyDescent="0.3">
      <c r="FR33769"/>
    </row>
    <row r="33770" spans="174:174" x14ac:dyDescent="0.3">
      <c r="FR33770"/>
    </row>
    <row r="33771" spans="174:174" x14ac:dyDescent="0.3">
      <c r="FR33771"/>
    </row>
    <row r="33772" spans="174:174" x14ac:dyDescent="0.3">
      <c r="FR33772"/>
    </row>
    <row r="33773" spans="174:174" x14ac:dyDescent="0.3">
      <c r="FR33773"/>
    </row>
    <row r="33774" spans="174:174" x14ac:dyDescent="0.3">
      <c r="FR33774"/>
    </row>
    <row r="33775" spans="174:174" x14ac:dyDescent="0.3">
      <c r="FR33775"/>
    </row>
    <row r="33776" spans="174:174" x14ac:dyDescent="0.3">
      <c r="FR33776"/>
    </row>
    <row r="33777" spans="174:174" x14ac:dyDescent="0.3">
      <c r="FR33777"/>
    </row>
    <row r="33778" spans="174:174" x14ac:dyDescent="0.3">
      <c r="FR33778"/>
    </row>
    <row r="33779" spans="174:174" x14ac:dyDescent="0.3">
      <c r="FR33779"/>
    </row>
    <row r="33780" spans="174:174" x14ac:dyDescent="0.3">
      <c r="FR33780"/>
    </row>
    <row r="33781" spans="174:174" x14ac:dyDescent="0.3">
      <c r="FR33781"/>
    </row>
    <row r="33782" spans="174:174" x14ac:dyDescent="0.3">
      <c r="FR33782"/>
    </row>
    <row r="33783" spans="174:174" x14ac:dyDescent="0.3">
      <c r="FR33783"/>
    </row>
    <row r="33784" spans="174:174" x14ac:dyDescent="0.3">
      <c r="FR33784"/>
    </row>
    <row r="33785" spans="174:174" x14ac:dyDescent="0.3">
      <c r="FR33785"/>
    </row>
    <row r="33786" spans="174:174" x14ac:dyDescent="0.3">
      <c r="FR33786"/>
    </row>
    <row r="33787" spans="174:174" x14ac:dyDescent="0.3">
      <c r="FR33787"/>
    </row>
    <row r="33788" spans="174:174" x14ac:dyDescent="0.3">
      <c r="FR33788"/>
    </row>
    <row r="33789" spans="174:174" x14ac:dyDescent="0.3">
      <c r="FR33789"/>
    </row>
    <row r="33790" spans="174:174" x14ac:dyDescent="0.3">
      <c r="FR33790"/>
    </row>
    <row r="33791" spans="174:174" x14ac:dyDescent="0.3">
      <c r="FR33791"/>
    </row>
    <row r="33792" spans="174:174" x14ac:dyDescent="0.3">
      <c r="FR33792"/>
    </row>
    <row r="33793" spans="174:174" x14ac:dyDescent="0.3">
      <c r="FR33793"/>
    </row>
    <row r="33794" spans="174:174" x14ac:dyDescent="0.3">
      <c r="FR33794"/>
    </row>
    <row r="33795" spans="174:174" x14ac:dyDescent="0.3">
      <c r="FR33795"/>
    </row>
    <row r="33796" spans="174:174" x14ac:dyDescent="0.3">
      <c r="FR33796"/>
    </row>
    <row r="33797" spans="174:174" x14ac:dyDescent="0.3">
      <c r="FR33797"/>
    </row>
    <row r="33798" spans="174:174" x14ac:dyDescent="0.3">
      <c r="FR33798"/>
    </row>
    <row r="33799" spans="174:174" x14ac:dyDescent="0.3">
      <c r="FR33799"/>
    </row>
    <row r="33800" spans="174:174" x14ac:dyDescent="0.3">
      <c r="FR33800"/>
    </row>
    <row r="33801" spans="174:174" x14ac:dyDescent="0.3">
      <c r="FR33801"/>
    </row>
    <row r="33802" spans="174:174" x14ac:dyDescent="0.3">
      <c r="FR33802"/>
    </row>
    <row r="33803" spans="174:174" x14ac:dyDescent="0.3">
      <c r="FR33803"/>
    </row>
    <row r="33804" spans="174:174" x14ac:dyDescent="0.3">
      <c r="FR33804"/>
    </row>
    <row r="33805" spans="174:174" x14ac:dyDescent="0.3">
      <c r="FR33805"/>
    </row>
    <row r="33806" spans="174:174" x14ac:dyDescent="0.3">
      <c r="FR33806"/>
    </row>
    <row r="33807" spans="174:174" x14ac:dyDescent="0.3">
      <c r="FR33807"/>
    </row>
    <row r="33808" spans="174:174" x14ac:dyDescent="0.3">
      <c r="FR33808"/>
    </row>
    <row r="33809" spans="174:174" x14ac:dyDescent="0.3">
      <c r="FR33809"/>
    </row>
    <row r="33810" spans="174:174" x14ac:dyDescent="0.3">
      <c r="FR33810"/>
    </row>
    <row r="33811" spans="174:174" x14ac:dyDescent="0.3">
      <c r="FR33811"/>
    </row>
    <row r="33812" spans="174:174" x14ac:dyDescent="0.3">
      <c r="FR33812"/>
    </row>
    <row r="33813" spans="174:174" x14ac:dyDescent="0.3">
      <c r="FR33813"/>
    </row>
    <row r="33814" spans="174:174" x14ac:dyDescent="0.3">
      <c r="FR33814"/>
    </row>
    <row r="33815" spans="174:174" x14ac:dyDescent="0.3">
      <c r="FR33815"/>
    </row>
    <row r="33816" spans="174:174" x14ac:dyDescent="0.3">
      <c r="FR33816"/>
    </row>
    <row r="33817" spans="174:174" x14ac:dyDescent="0.3">
      <c r="FR33817"/>
    </row>
    <row r="33818" spans="174:174" x14ac:dyDescent="0.3">
      <c r="FR33818"/>
    </row>
    <row r="33819" spans="174:174" x14ac:dyDescent="0.3">
      <c r="FR33819"/>
    </row>
    <row r="33820" spans="174:174" x14ac:dyDescent="0.3">
      <c r="FR33820"/>
    </row>
    <row r="33821" spans="174:174" x14ac:dyDescent="0.3">
      <c r="FR33821"/>
    </row>
    <row r="33822" spans="174:174" x14ac:dyDescent="0.3">
      <c r="FR33822"/>
    </row>
    <row r="33823" spans="174:174" x14ac:dyDescent="0.3">
      <c r="FR33823"/>
    </row>
    <row r="33824" spans="174:174" x14ac:dyDescent="0.3">
      <c r="FR33824"/>
    </row>
    <row r="33825" spans="174:174" x14ac:dyDescent="0.3">
      <c r="FR33825"/>
    </row>
    <row r="33826" spans="174:174" x14ac:dyDescent="0.3">
      <c r="FR33826"/>
    </row>
    <row r="33827" spans="174:174" x14ac:dyDescent="0.3">
      <c r="FR33827"/>
    </row>
    <row r="33828" spans="174:174" x14ac:dyDescent="0.3">
      <c r="FR33828"/>
    </row>
    <row r="33829" spans="174:174" x14ac:dyDescent="0.3">
      <c r="FR33829"/>
    </row>
    <row r="33830" spans="174:174" x14ac:dyDescent="0.3">
      <c r="FR33830"/>
    </row>
    <row r="33831" spans="174:174" x14ac:dyDescent="0.3">
      <c r="FR33831"/>
    </row>
    <row r="33832" spans="174:174" x14ac:dyDescent="0.3">
      <c r="FR33832"/>
    </row>
    <row r="33833" spans="174:174" x14ac:dyDescent="0.3">
      <c r="FR33833"/>
    </row>
    <row r="33834" spans="174:174" x14ac:dyDescent="0.3">
      <c r="FR33834"/>
    </row>
    <row r="33835" spans="174:174" x14ac:dyDescent="0.3">
      <c r="FR33835"/>
    </row>
    <row r="33836" spans="174:174" x14ac:dyDescent="0.3">
      <c r="FR33836"/>
    </row>
    <row r="33837" spans="174:174" x14ac:dyDescent="0.3">
      <c r="FR33837"/>
    </row>
    <row r="33838" spans="174:174" x14ac:dyDescent="0.3">
      <c r="FR33838"/>
    </row>
    <row r="33839" spans="174:174" x14ac:dyDescent="0.3">
      <c r="FR33839"/>
    </row>
    <row r="33840" spans="174:174" x14ac:dyDescent="0.3">
      <c r="FR33840"/>
    </row>
    <row r="33841" spans="174:174" x14ac:dyDescent="0.3">
      <c r="FR33841"/>
    </row>
    <row r="33842" spans="174:174" x14ac:dyDescent="0.3">
      <c r="FR33842"/>
    </row>
    <row r="33843" spans="174:174" x14ac:dyDescent="0.3">
      <c r="FR33843"/>
    </row>
    <row r="33844" spans="174:174" x14ac:dyDescent="0.3">
      <c r="FR33844"/>
    </row>
    <row r="33845" spans="174:174" x14ac:dyDescent="0.3">
      <c r="FR33845"/>
    </row>
    <row r="33846" spans="174:174" x14ac:dyDescent="0.3">
      <c r="FR33846"/>
    </row>
    <row r="33847" spans="174:174" x14ac:dyDescent="0.3">
      <c r="FR33847"/>
    </row>
    <row r="33848" spans="174:174" x14ac:dyDescent="0.3">
      <c r="FR33848"/>
    </row>
    <row r="33849" spans="174:174" x14ac:dyDescent="0.3">
      <c r="FR33849"/>
    </row>
    <row r="33850" spans="174:174" x14ac:dyDescent="0.3">
      <c r="FR33850"/>
    </row>
    <row r="33851" spans="174:174" x14ac:dyDescent="0.3">
      <c r="FR33851"/>
    </row>
    <row r="33852" spans="174:174" x14ac:dyDescent="0.3">
      <c r="FR33852"/>
    </row>
    <row r="33853" spans="174:174" x14ac:dyDescent="0.3">
      <c r="FR33853"/>
    </row>
    <row r="33854" spans="174:174" x14ac:dyDescent="0.3">
      <c r="FR33854"/>
    </row>
    <row r="33855" spans="174:174" x14ac:dyDescent="0.3">
      <c r="FR33855"/>
    </row>
    <row r="33856" spans="174:174" x14ac:dyDescent="0.3">
      <c r="FR33856"/>
    </row>
    <row r="33857" spans="174:174" x14ac:dyDescent="0.3">
      <c r="FR33857"/>
    </row>
    <row r="33858" spans="174:174" x14ac:dyDescent="0.3">
      <c r="FR33858"/>
    </row>
    <row r="33859" spans="174:174" x14ac:dyDescent="0.3">
      <c r="FR33859"/>
    </row>
    <row r="33860" spans="174:174" x14ac:dyDescent="0.3">
      <c r="FR33860"/>
    </row>
    <row r="33861" spans="174:174" x14ac:dyDescent="0.3">
      <c r="FR33861"/>
    </row>
    <row r="33862" spans="174:174" x14ac:dyDescent="0.3">
      <c r="FR33862"/>
    </row>
    <row r="33863" spans="174:174" x14ac:dyDescent="0.3">
      <c r="FR33863"/>
    </row>
    <row r="33864" spans="174:174" x14ac:dyDescent="0.3">
      <c r="FR33864"/>
    </row>
    <row r="33865" spans="174:174" x14ac:dyDescent="0.3">
      <c r="FR33865"/>
    </row>
    <row r="33866" spans="174:174" x14ac:dyDescent="0.3">
      <c r="FR33866"/>
    </row>
    <row r="33867" spans="174:174" x14ac:dyDescent="0.3">
      <c r="FR33867"/>
    </row>
    <row r="33868" spans="174:174" x14ac:dyDescent="0.3">
      <c r="FR33868"/>
    </row>
    <row r="33869" spans="174:174" x14ac:dyDescent="0.3">
      <c r="FR33869"/>
    </row>
    <row r="33870" spans="174:174" x14ac:dyDescent="0.3">
      <c r="FR33870"/>
    </row>
    <row r="33871" spans="174:174" x14ac:dyDescent="0.3">
      <c r="FR33871"/>
    </row>
    <row r="33872" spans="174:174" x14ac:dyDescent="0.3">
      <c r="FR33872"/>
    </row>
    <row r="33873" spans="174:174" x14ac:dyDescent="0.3">
      <c r="FR33873"/>
    </row>
    <row r="33874" spans="174:174" x14ac:dyDescent="0.3">
      <c r="FR33874"/>
    </row>
    <row r="33875" spans="174:174" x14ac:dyDescent="0.3">
      <c r="FR33875"/>
    </row>
    <row r="33876" spans="174:174" x14ac:dyDescent="0.3">
      <c r="FR33876"/>
    </row>
    <row r="33877" spans="174:174" x14ac:dyDescent="0.3">
      <c r="FR33877"/>
    </row>
    <row r="33878" spans="174:174" x14ac:dyDescent="0.3">
      <c r="FR33878"/>
    </row>
    <row r="33879" spans="174:174" x14ac:dyDescent="0.3">
      <c r="FR33879"/>
    </row>
    <row r="33880" spans="174:174" x14ac:dyDescent="0.3">
      <c r="FR33880"/>
    </row>
    <row r="33881" spans="174:174" x14ac:dyDescent="0.3">
      <c r="FR33881"/>
    </row>
    <row r="33882" spans="174:174" x14ac:dyDescent="0.3">
      <c r="FR33882"/>
    </row>
    <row r="33883" spans="174:174" x14ac:dyDescent="0.3">
      <c r="FR33883"/>
    </row>
    <row r="33884" spans="174:174" x14ac:dyDescent="0.3">
      <c r="FR33884"/>
    </row>
    <row r="33885" spans="174:174" x14ac:dyDescent="0.3">
      <c r="FR33885"/>
    </row>
    <row r="33886" spans="174:174" x14ac:dyDescent="0.3">
      <c r="FR33886"/>
    </row>
    <row r="33887" spans="174:174" x14ac:dyDescent="0.3">
      <c r="FR33887"/>
    </row>
    <row r="33888" spans="174:174" x14ac:dyDescent="0.3">
      <c r="FR33888"/>
    </row>
    <row r="33889" spans="174:174" x14ac:dyDescent="0.3">
      <c r="FR33889"/>
    </row>
    <row r="33890" spans="174:174" x14ac:dyDescent="0.3">
      <c r="FR33890"/>
    </row>
    <row r="33891" spans="174:174" x14ac:dyDescent="0.3">
      <c r="FR33891"/>
    </row>
    <row r="33892" spans="174:174" x14ac:dyDescent="0.3">
      <c r="FR33892"/>
    </row>
    <row r="33893" spans="174:174" x14ac:dyDescent="0.3">
      <c r="FR33893"/>
    </row>
    <row r="33894" spans="174:174" x14ac:dyDescent="0.3">
      <c r="FR33894"/>
    </row>
    <row r="33895" spans="174:174" x14ac:dyDescent="0.3">
      <c r="FR33895"/>
    </row>
    <row r="33896" spans="174:174" x14ac:dyDescent="0.3">
      <c r="FR33896"/>
    </row>
    <row r="33897" spans="174:174" x14ac:dyDescent="0.3">
      <c r="FR33897"/>
    </row>
    <row r="33898" spans="174:174" x14ac:dyDescent="0.3">
      <c r="FR33898"/>
    </row>
    <row r="33899" spans="174:174" x14ac:dyDescent="0.3">
      <c r="FR33899"/>
    </row>
    <row r="33900" spans="174:174" x14ac:dyDescent="0.3">
      <c r="FR33900"/>
    </row>
    <row r="33901" spans="174:174" x14ac:dyDescent="0.3">
      <c r="FR33901"/>
    </row>
    <row r="33902" spans="174:174" x14ac:dyDescent="0.3">
      <c r="FR33902"/>
    </row>
    <row r="33903" spans="174:174" x14ac:dyDescent="0.3">
      <c r="FR33903"/>
    </row>
    <row r="33904" spans="174:174" x14ac:dyDescent="0.3">
      <c r="FR33904"/>
    </row>
    <row r="33905" spans="174:174" x14ac:dyDescent="0.3">
      <c r="FR33905"/>
    </row>
    <row r="33906" spans="174:174" x14ac:dyDescent="0.3">
      <c r="FR33906"/>
    </row>
    <row r="33907" spans="174:174" x14ac:dyDescent="0.3">
      <c r="FR33907"/>
    </row>
    <row r="33908" spans="174:174" x14ac:dyDescent="0.3">
      <c r="FR33908"/>
    </row>
    <row r="33909" spans="174:174" x14ac:dyDescent="0.3">
      <c r="FR33909"/>
    </row>
    <row r="33910" spans="174:174" x14ac:dyDescent="0.3">
      <c r="FR33910"/>
    </row>
    <row r="33911" spans="174:174" x14ac:dyDescent="0.3">
      <c r="FR33911"/>
    </row>
    <row r="33912" spans="174:174" x14ac:dyDescent="0.3">
      <c r="FR33912"/>
    </row>
    <row r="33913" spans="174:174" x14ac:dyDescent="0.3">
      <c r="FR33913"/>
    </row>
    <row r="33914" spans="174:174" x14ac:dyDescent="0.3">
      <c r="FR33914"/>
    </row>
    <row r="33915" spans="174:174" x14ac:dyDescent="0.3">
      <c r="FR33915"/>
    </row>
    <row r="33916" spans="174:174" x14ac:dyDescent="0.3">
      <c r="FR33916"/>
    </row>
    <row r="33917" spans="174:174" x14ac:dyDescent="0.3">
      <c r="FR33917"/>
    </row>
    <row r="33918" spans="174:174" x14ac:dyDescent="0.3">
      <c r="FR33918"/>
    </row>
    <row r="33919" spans="174:174" x14ac:dyDescent="0.3">
      <c r="FR33919"/>
    </row>
    <row r="33920" spans="174:174" x14ac:dyDescent="0.3">
      <c r="FR33920"/>
    </row>
    <row r="33921" spans="174:174" x14ac:dyDescent="0.3">
      <c r="FR33921"/>
    </row>
    <row r="33922" spans="174:174" x14ac:dyDescent="0.3">
      <c r="FR33922"/>
    </row>
    <row r="33923" spans="174:174" x14ac:dyDescent="0.3">
      <c r="FR33923"/>
    </row>
    <row r="33924" spans="174:174" x14ac:dyDescent="0.3">
      <c r="FR33924"/>
    </row>
    <row r="33925" spans="174:174" x14ac:dyDescent="0.3">
      <c r="FR33925"/>
    </row>
    <row r="33926" spans="174:174" x14ac:dyDescent="0.3">
      <c r="FR33926"/>
    </row>
    <row r="33927" spans="174:174" x14ac:dyDescent="0.3">
      <c r="FR33927"/>
    </row>
    <row r="33928" spans="174:174" x14ac:dyDescent="0.3">
      <c r="FR33928"/>
    </row>
    <row r="33929" spans="174:174" x14ac:dyDescent="0.3">
      <c r="FR33929"/>
    </row>
    <row r="33930" spans="174:174" x14ac:dyDescent="0.3">
      <c r="FR33930"/>
    </row>
    <row r="33931" spans="174:174" x14ac:dyDescent="0.3">
      <c r="FR33931"/>
    </row>
    <row r="33932" spans="174:174" x14ac:dyDescent="0.3">
      <c r="FR33932"/>
    </row>
    <row r="33933" spans="174:174" x14ac:dyDescent="0.3">
      <c r="FR33933"/>
    </row>
    <row r="33934" spans="174:174" x14ac:dyDescent="0.3">
      <c r="FR33934"/>
    </row>
    <row r="33935" spans="174:174" x14ac:dyDescent="0.3">
      <c r="FR33935"/>
    </row>
    <row r="33936" spans="174:174" x14ac:dyDescent="0.3">
      <c r="FR33936"/>
    </row>
    <row r="33937" spans="174:174" x14ac:dyDescent="0.3">
      <c r="FR33937"/>
    </row>
    <row r="33938" spans="174:174" x14ac:dyDescent="0.3">
      <c r="FR33938"/>
    </row>
    <row r="33939" spans="174:174" x14ac:dyDescent="0.3">
      <c r="FR33939"/>
    </row>
    <row r="33940" spans="174:174" x14ac:dyDescent="0.3">
      <c r="FR33940"/>
    </row>
    <row r="33941" spans="174:174" x14ac:dyDescent="0.3">
      <c r="FR33941"/>
    </row>
    <row r="33942" spans="174:174" x14ac:dyDescent="0.3">
      <c r="FR33942"/>
    </row>
    <row r="33943" spans="174:174" x14ac:dyDescent="0.3">
      <c r="FR33943"/>
    </row>
    <row r="33944" spans="174:174" x14ac:dyDescent="0.3">
      <c r="FR33944"/>
    </row>
    <row r="33945" spans="174:174" x14ac:dyDescent="0.3">
      <c r="FR33945"/>
    </row>
    <row r="33946" spans="174:174" x14ac:dyDescent="0.3">
      <c r="FR33946"/>
    </row>
    <row r="33947" spans="174:174" x14ac:dyDescent="0.3">
      <c r="FR33947"/>
    </row>
    <row r="33948" spans="174:174" x14ac:dyDescent="0.3">
      <c r="FR33948"/>
    </row>
    <row r="33949" spans="174:174" x14ac:dyDescent="0.3">
      <c r="FR33949"/>
    </row>
    <row r="33950" spans="174:174" x14ac:dyDescent="0.3">
      <c r="FR33950"/>
    </row>
    <row r="33951" spans="174:174" x14ac:dyDescent="0.3">
      <c r="FR33951"/>
    </row>
    <row r="33952" spans="174:174" x14ac:dyDescent="0.3">
      <c r="FR33952"/>
    </row>
    <row r="33953" spans="174:174" x14ac:dyDescent="0.3">
      <c r="FR33953"/>
    </row>
    <row r="33954" spans="174:174" x14ac:dyDescent="0.3">
      <c r="FR33954"/>
    </row>
    <row r="33955" spans="174:174" x14ac:dyDescent="0.3">
      <c r="FR33955"/>
    </row>
    <row r="33956" spans="174:174" x14ac:dyDescent="0.3">
      <c r="FR33956"/>
    </row>
    <row r="33957" spans="174:174" x14ac:dyDescent="0.3">
      <c r="FR33957"/>
    </row>
    <row r="33958" spans="174:174" x14ac:dyDescent="0.3">
      <c r="FR33958"/>
    </row>
    <row r="33959" spans="174:174" x14ac:dyDescent="0.3">
      <c r="FR33959"/>
    </row>
    <row r="33960" spans="174:174" x14ac:dyDescent="0.3">
      <c r="FR33960"/>
    </row>
    <row r="33961" spans="174:174" x14ac:dyDescent="0.3">
      <c r="FR33961"/>
    </row>
    <row r="33962" spans="174:174" x14ac:dyDescent="0.3">
      <c r="FR33962"/>
    </row>
    <row r="33963" spans="174:174" x14ac:dyDescent="0.3">
      <c r="FR33963"/>
    </row>
    <row r="33964" spans="174:174" x14ac:dyDescent="0.3">
      <c r="FR33964"/>
    </row>
    <row r="33965" spans="174:174" x14ac:dyDescent="0.3">
      <c r="FR33965"/>
    </row>
    <row r="33966" spans="174:174" x14ac:dyDescent="0.3">
      <c r="FR33966"/>
    </row>
    <row r="33967" spans="174:174" x14ac:dyDescent="0.3">
      <c r="FR33967"/>
    </row>
    <row r="33968" spans="174:174" x14ac:dyDescent="0.3">
      <c r="FR33968"/>
    </row>
    <row r="33969" spans="174:174" x14ac:dyDescent="0.3">
      <c r="FR33969"/>
    </row>
    <row r="33970" spans="174:174" x14ac:dyDescent="0.3">
      <c r="FR33970"/>
    </row>
    <row r="33971" spans="174:174" x14ac:dyDescent="0.3">
      <c r="FR33971"/>
    </row>
    <row r="33972" spans="174:174" x14ac:dyDescent="0.3">
      <c r="FR33972"/>
    </row>
    <row r="33973" spans="174:174" x14ac:dyDescent="0.3">
      <c r="FR33973"/>
    </row>
    <row r="33974" spans="174:174" x14ac:dyDescent="0.3">
      <c r="FR33974"/>
    </row>
    <row r="33975" spans="174:174" x14ac:dyDescent="0.3">
      <c r="FR33975"/>
    </row>
    <row r="33976" spans="174:174" x14ac:dyDescent="0.3">
      <c r="FR33976"/>
    </row>
    <row r="33977" spans="174:174" x14ac:dyDescent="0.3">
      <c r="FR33977"/>
    </row>
    <row r="33978" spans="174:174" x14ac:dyDescent="0.3">
      <c r="FR33978"/>
    </row>
    <row r="33979" spans="174:174" x14ac:dyDescent="0.3">
      <c r="FR33979"/>
    </row>
    <row r="33980" spans="174:174" x14ac:dyDescent="0.3">
      <c r="FR33980"/>
    </row>
    <row r="33981" spans="174:174" x14ac:dyDescent="0.3">
      <c r="FR33981"/>
    </row>
    <row r="33982" spans="174:174" x14ac:dyDescent="0.3">
      <c r="FR33982"/>
    </row>
    <row r="33983" spans="174:174" x14ac:dyDescent="0.3">
      <c r="FR33983"/>
    </row>
    <row r="33984" spans="174:174" x14ac:dyDescent="0.3">
      <c r="FR33984"/>
    </row>
    <row r="33985" spans="174:174" x14ac:dyDescent="0.3">
      <c r="FR33985"/>
    </row>
    <row r="33986" spans="174:174" x14ac:dyDescent="0.3">
      <c r="FR33986"/>
    </row>
    <row r="33987" spans="174:174" x14ac:dyDescent="0.3">
      <c r="FR33987"/>
    </row>
    <row r="33988" spans="174:174" x14ac:dyDescent="0.3">
      <c r="FR33988"/>
    </row>
    <row r="33989" spans="174:174" x14ac:dyDescent="0.3">
      <c r="FR33989"/>
    </row>
    <row r="33990" spans="174:174" x14ac:dyDescent="0.3">
      <c r="FR33990"/>
    </row>
    <row r="33991" spans="174:174" x14ac:dyDescent="0.3">
      <c r="FR33991"/>
    </row>
    <row r="33992" spans="174:174" x14ac:dyDescent="0.3">
      <c r="FR33992"/>
    </row>
    <row r="33993" spans="174:174" x14ac:dyDescent="0.3">
      <c r="FR33993"/>
    </row>
    <row r="33994" spans="174:174" x14ac:dyDescent="0.3">
      <c r="FR33994"/>
    </row>
    <row r="33995" spans="174:174" x14ac:dyDescent="0.3">
      <c r="FR33995"/>
    </row>
    <row r="33996" spans="174:174" x14ac:dyDescent="0.3">
      <c r="FR33996"/>
    </row>
    <row r="33997" spans="174:174" x14ac:dyDescent="0.3">
      <c r="FR33997"/>
    </row>
    <row r="33998" spans="174:174" x14ac:dyDescent="0.3">
      <c r="FR33998"/>
    </row>
    <row r="33999" spans="174:174" x14ac:dyDescent="0.3">
      <c r="FR33999"/>
    </row>
    <row r="34000" spans="174:174" x14ac:dyDescent="0.3">
      <c r="FR34000"/>
    </row>
    <row r="34001" spans="174:174" x14ac:dyDescent="0.3">
      <c r="FR34001"/>
    </row>
    <row r="34002" spans="174:174" x14ac:dyDescent="0.3">
      <c r="FR34002"/>
    </row>
    <row r="34003" spans="174:174" x14ac:dyDescent="0.3">
      <c r="FR34003"/>
    </row>
    <row r="34004" spans="174:174" x14ac:dyDescent="0.3">
      <c r="FR34004"/>
    </row>
    <row r="34005" spans="174:174" x14ac:dyDescent="0.3">
      <c r="FR34005"/>
    </row>
    <row r="34006" spans="174:174" x14ac:dyDescent="0.3">
      <c r="FR34006"/>
    </row>
    <row r="34007" spans="174:174" x14ac:dyDescent="0.3">
      <c r="FR34007"/>
    </row>
    <row r="34008" spans="174:174" x14ac:dyDescent="0.3">
      <c r="FR34008"/>
    </row>
    <row r="34009" spans="174:174" x14ac:dyDescent="0.3">
      <c r="FR34009"/>
    </row>
    <row r="34010" spans="174:174" x14ac:dyDescent="0.3">
      <c r="FR34010"/>
    </row>
    <row r="34011" spans="174:174" x14ac:dyDescent="0.3">
      <c r="FR34011"/>
    </row>
    <row r="34012" spans="174:174" x14ac:dyDescent="0.3">
      <c r="FR34012"/>
    </row>
    <row r="34013" spans="174:174" x14ac:dyDescent="0.3">
      <c r="FR34013"/>
    </row>
    <row r="34014" spans="174:174" x14ac:dyDescent="0.3">
      <c r="FR34014"/>
    </row>
    <row r="34015" spans="174:174" x14ac:dyDescent="0.3">
      <c r="FR34015"/>
    </row>
    <row r="34016" spans="174:174" x14ac:dyDescent="0.3">
      <c r="FR34016"/>
    </row>
    <row r="34017" spans="174:174" x14ac:dyDescent="0.3">
      <c r="FR34017"/>
    </row>
    <row r="34018" spans="174:174" x14ac:dyDescent="0.3">
      <c r="FR34018"/>
    </row>
    <row r="34019" spans="174:174" x14ac:dyDescent="0.3">
      <c r="FR34019"/>
    </row>
    <row r="34020" spans="174:174" x14ac:dyDescent="0.3">
      <c r="FR34020"/>
    </row>
    <row r="34021" spans="174:174" x14ac:dyDescent="0.3">
      <c r="FR34021"/>
    </row>
    <row r="34022" spans="174:174" x14ac:dyDescent="0.3">
      <c r="FR34022"/>
    </row>
    <row r="34023" spans="174:174" x14ac:dyDescent="0.3">
      <c r="FR34023"/>
    </row>
    <row r="34024" spans="174:174" x14ac:dyDescent="0.3">
      <c r="FR34024"/>
    </row>
    <row r="34025" spans="174:174" x14ac:dyDescent="0.3">
      <c r="FR34025"/>
    </row>
    <row r="34026" spans="174:174" x14ac:dyDescent="0.3">
      <c r="FR34026"/>
    </row>
    <row r="34027" spans="174:174" x14ac:dyDescent="0.3">
      <c r="FR34027"/>
    </row>
    <row r="34028" spans="174:174" x14ac:dyDescent="0.3">
      <c r="FR34028"/>
    </row>
    <row r="34029" spans="174:174" x14ac:dyDescent="0.3">
      <c r="FR34029"/>
    </row>
    <row r="34030" spans="174:174" x14ac:dyDescent="0.3">
      <c r="FR34030"/>
    </row>
    <row r="34031" spans="174:174" x14ac:dyDescent="0.3">
      <c r="FR34031"/>
    </row>
    <row r="34032" spans="174:174" x14ac:dyDescent="0.3">
      <c r="FR34032"/>
    </row>
    <row r="34033" spans="174:174" x14ac:dyDescent="0.3">
      <c r="FR34033"/>
    </row>
    <row r="34034" spans="174:174" x14ac:dyDescent="0.3">
      <c r="FR34034"/>
    </row>
    <row r="34035" spans="174:174" x14ac:dyDescent="0.3">
      <c r="FR34035"/>
    </row>
    <row r="34036" spans="174:174" x14ac:dyDescent="0.3">
      <c r="FR34036"/>
    </row>
    <row r="34037" spans="174:174" x14ac:dyDescent="0.3">
      <c r="FR34037"/>
    </row>
    <row r="34038" spans="174:174" x14ac:dyDescent="0.3">
      <c r="FR34038"/>
    </row>
    <row r="34039" spans="174:174" x14ac:dyDescent="0.3">
      <c r="FR34039"/>
    </row>
    <row r="34040" spans="174:174" x14ac:dyDescent="0.3">
      <c r="FR34040"/>
    </row>
    <row r="34041" spans="174:174" x14ac:dyDescent="0.3">
      <c r="FR34041"/>
    </row>
    <row r="34042" spans="174:174" x14ac:dyDescent="0.3">
      <c r="FR34042"/>
    </row>
    <row r="34043" spans="174:174" x14ac:dyDescent="0.3">
      <c r="FR34043"/>
    </row>
    <row r="34044" spans="174:174" x14ac:dyDescent="0.3">
      <c r="FR34044"/>
    </row>
    <row r="34045" spans="174:174" x14ac:dyDescent="0.3">
      <c r="FR34045"/>
    </row>
    <row r="34046" spans="174:174" x14ac:dyDescent="0.3">
      <c r="FR34046"/>
    </row>
    <row r="34047" spans="174:174" x14ac:dyDescent="0.3">
      <c r="FR34047"/>
    </row>
    <row r="34048" spans="174:174" x14ac:dyDescent="0.3">
      <c r="FR34048"/>
    </row>
    <row r="34049" spans="174:174" x14ac:dyDescent="0.3">
      <c r="FR34049"/>
    </row>
    <row r="34050" spans="174:174" x14ac:dyDescent="0.3">
      <c r="FR34050"/>
    </row>
    <row r="34051" spans="174:174" x14ac:dyDescent="0.3">
      <c r="FR34051"/>
    </row>
    <row r="34052" spans="174:174" x14ac:dyDescent="0.3">
      <c r="FR34052"/>
    </row>
    <row r="34053" spans="174:174" x14ac:dyDescent="0.3">
      <c r="FR34053"/>
    </row>
    <row r="34054" spans="174:174" x14ac:dyDescent="0.3">
      <c r="FR34054"/>
    </row>
    <row r="34055" spans="174:174" x14ac:dyDescent="0.3">
      <c r="FR34055"/>
    </row>
    <row r="34056" spans="174:174" x14ac:dyDescent="0.3">
      <c r="FR34056"/>
    </row>
    <row r="34057" spans="174:174" x14ac:dyDescent="0.3">
      <c r="FR34057"/>
    </row>
    <row r="34058" spans="174:174" x14ac:dyDescent="0.3">
      <c r="FR34058"/>
    </row>
    <row r="34059" spans="174:174" x14ac:dyDescent="0.3">
      <c r="FR34059"/>
    </row>
    <row r="34060" spans="174:174" x14ac:dyDescent="0.3">
      <c r="FR34060"/>
    </row>
    <row r="34061" spans="174:174" x14ac:dyDescent="0.3">
      <c r="FR34061"/>
    </row>
    <row r="34062" spans="174:174" x14ac:dyDescent="0.3">
      <c r="FR34062"/>
    </row>
    <row r="34063" spans="174:174" x14ac:dyDescent="0.3">
      <c r="FR34063"/>
    </row>
    <row r="34064" spans="174:174" x14ac:dyDescent="0.3">
      <c r="FR34064"/>
    </row>
    <row r="34065" spans="174:174" x14ac:dyDescent="0.3">
      <c r="FR34065"/>
    </row>
    <row r="34066" spans="174:174" x14ac:dyDescent="0.3">
      <c r="FR34066"/>
    </row>
    <row r="34067" spans="174:174" x14ac:dyDescent="0.3">
      <c r="FR34067"/>
    </row>
    <row r="34068" spans="174:174" x14ac:dyDescent="0.3">
      <c r="FR34068"/>
    </row>
    <row r="34069" spans="174:174" x14ac:dyDescent="0.3">
      <c r="FR34069"/>
    </row>
    <row r="34070" spans="174:174" x14ac:dyDescent="0.3">
      <c r="FR34070"/>
    </row>
    <row r="34071" spans="174:174" x14ac:dyDescent="0.3">
      <c r="FR34071"/>
    </row>
    <row r="34072" spans="174:174" x14ac:dyDescent="0.3">
      <c r="FR34072"/>
    </row>
    <row r="34073" spans="174:174" x14ac:dyDescent="0.3">
      <c r="FR34073"/>
    </row>
    <row r="34074" spans="174:174" x14ac:dyDescent="0.3">
      <c r="FR34074"/>
    </row>
    <row r="34075" spans="174:174" x14ac:dyDescent="0.3">
      <c r="FR34075"/>
    </row>
    <row r="34076" spans="174:174" x14ac:dyDescent="0.3">
      <c r="FR34076"/>
    </row>
    <row r="34077" spans="174:174" x14ac:dyDescent="0.3">
      <c r="FR34077"/>
    </row>
    <row r="34078" spans="174:174" x14ac:dyDescent="0.3">
      <c r="FR34078"/>
    </row>
    <row r="34079" spans="174:174" x14ac:dyDescent="0.3">
      <c r="FR34079"/>
    </row>
    <row r="34080" spans="174:174" x14ac:dyDescent="0.3">
      <c r="FR34080"/>
    </row>
    <row r="34081" spans="174:174" x14ac:dyDescent="0.3">
      <c r="FR34081"/>
    </row>
    <row r="34082" spans="174:174" x14ac:dyDescent="0.3">
      <c r="FR34082"/>
    </row>
    <row r="34083" spans="174:174" x14ac:dyDescent="0.3">
      <c r="FR34083"/>
    </row>
    <row r="34084" spans="174:174" x14ac:dyDescent="0.3">
      <c r="FR34084"/>
    </row>
    <row r="34085" spans="174:174" x14ac:dyDescent="0.3">
      <c r="FR34085"/>
    </row>
    <row r="34086" spans="174:174" x14ac:dyDescent="0.3">
      <c r="FR34086"/>
    </row>
    <row r="34087" spans="174:174" x14ac:dyDescent="0.3">
      <c r="FR34087"/>
    </row>
    <row r="34088" spans="174:174" x14ac:dyDescent="0.3">
      <c r="FR34088"/>
    </row>
    <row r="34089" spans="174:174" x14ac:dyDescent="0.3">
      <c r="FR34089"/>
    </row>
    <row r="34090" spans="174:174" x14ac:dyDescent="0.3">
      <c r="FR34090"/>
    </row>
    <row r="34091" spans="174:174" x14ac:dyDescent="0.3">
      <c r="FR34091"/>
    </row>
    <row r="34092" spans="174:174" x14ac:dyDescent="0.3">
      <c r="FR34092"/>
    </row>
    <row r="34093" spans="174:174" x14ac:dyDescent="0.3">
      <c r="FR34093"/>
    </row>
    <row r="34094" spans="174:174" x14ac:dyDescent="0.3">
      <c r="FR34094"/>
    </row>
    <row r="34095" spans="174:174" x14ac:dyDescent="0.3">
      <c r="FR34095"/>
    </row>
    <row r="34096" spans="174:174" x14ac:dyDescent="0.3">
      <c r="FR34096"/>
    </row>
    <row r="34097" spans="174:174" x14ac:dyDescent="0.3">
      <c r="FR34097"/>
    </row>
    <row r="34098" spans="174:174" x14ac:dyDescent="0.3">
      <c r="FR34098"/>
    </row>
    <row r="34099" spans="174:174" x14ac:dyDescent="0.3">
      <c r="FR34099"/>
    </row>
    <row r="34100" spans="174:174" x14ac:dyDescent="0.3">
      <c r="FR34100"/>
    </row>
    <row r="34101" spans="174:174" x14ac:dyDescent="0.3">
      <c r="FR34101"/>
    </row>
    <row r="34102" spans="174:174" x14ac:dyDescent="0.3">
      <c r="FR34102"/>
    </row>
    <row r="34103" spans="174:174" x14ac:dyDescent="0.3">
      <c r="FR34103"/>
    </row>
    <row r="34104" spans="174:174" x14ac:dyDescent="0.3">
      <c r="FR34104"/>
    </row>
    <row r="34105" spans="174:174" x14ac:dyDescent="0.3">
      <c r="FR34105"/>
    </row>
    <row r="34106" spans="174:174" x14ac:dyDescent="0.3">
      <c r="FR34106"/>
    </row>
    <row r="34107" spans="174:174" x14ac:dyDescent="0.3">
      <c r="FR34107"/>
    </row>
    <row r="34108" spans="174:174" x14ac:dyDescent="0.3">
      <c r="FR34108"/>
    </row>
    <row r="34109" spans="174:174" x14ac:dyDescent="0.3">
      <c r="FR34109"/>
    </row>
    <row r="34110" spans="174:174" x14ac:dyDescent="0.3">
      <c r="FR34110"/>
    </row>
    <row r="34111" spans="174:174" x14ac:dyDescent="0.3">
      <c r="FR34111"/>
    </row>
    <row r="34112" spans="174:174" x14ac:dyDescent="0.3">
      <c r="FR34112"/>
    </row>
    <row r="34113" spans="174:174" x14ac:dyDescent="0.3">
      <c r="FR34113"/>
    </row>
    <row r="34114" spans="174:174" x14ac:dyDescent="0.3">
      <c r="FR34114"/>
    </row>
    <row r="34115" spans="174:174" x14ac:dyDescent="0.3">
      <c r="FR34115"/>
    </row>
    <row r="34116" spans="174:174" x14ac:dyDescent="0.3">
      <c r="FR34116"/>
    </row>
    <row r="34117" spans="174:174" x14ac:dyDescent="0.3">
      <c r="FR34117"/>
    </row>
    <row r="34118" spans="174:174" x14ac:dyDescent="0.3">
      <c r="FR34118"/>
    </row>
    <row r="34119" spans="174:174" x14ac:dyDescent="0.3">
      <c r="FR34119"/>
    </row>
    <row r="34120" spans="174:174" x14ac:dyDescent="0.3">
      <c r="FR34120"/>
    </row>
    <row r="34121" spans="174:174" x14ac:dyDescent="0.3">
      <c r="FR34121"/>
    </row>
    <row r="34122" spans="174:174" x14ac:dyDescent="0.3">
      <c r="FR34122"/>
    </row>
    <row r="34123" spans="174:174" x14ac:dyDescent="0.3">
      <c r="FR34123"/>
    </row>
    <row r="34124" spans="174:174" x14ac:dyDescent="0.3">
      <c r="FR34124"/>
    </row>
    <row r="34125" spans="174:174" x14ac:dyDescent="0.3">
      <c r="FR34125"/>
    </row>
    <row r="34126" spans="174:174" x14ac:dyDescent="0.3">
      <c r="FR34126"/>
    </row>
    <row r="34127" spans="174:174" x14ac:dyDescent="0.3">
      <c r="FR34127"/>
    </row>
    <row r="34128" spans="174:174" x14ac:dyDescent="0.3">
      <c r="FR34128"/>
    </row>
    <row r="34129" spans="174:174" x14ac:dyDescent="0.3">
      <c r="FR34129"/>
    </row>
    <row r="34130" spans="174:174" x14ac:dyDescent="0.3">
      <c r="FR34130"/>
    </row>
    <row r="34131" spans="174:174" x14ac:dyDescent="0.3">
      <c r="FR34131"/>
    </row>
    <row r="34132" spans="174:174" x14ac:dyDescent="0.3">
      <c r="FR34132"/>
    </row>
    <row r="34133" spans="174:174" x14ac:dyDescent="0.3">
      <c r="FR34133"/>
    </row>
    <row r="34134" spans="174:174" x14ac:dyDescent="0.3">
      <c r="FR34134"/>
    </row>
    <row r="34135" spans="174:174" x14ac:dyDescent="0.3">
      <c r="FR34135"/>
    </row>
    <row r="34136" spans="174:174" x14ac:dyDescent="0.3">
      <c r="FR34136"/>
    </row>
    <row r="34137" spans="174:174" x14ac:dyDescent="0.3">
      <c r="FR34137"/>
    </row>
    <row r="34138" spans="174:174" x14ac:dyDescent="0.3">
      <c r="FR34138"/>
    </row>
    <row r="34139" spans="174:174" x14ac:dyDescent="0.3">
      <c r="FR34139"/>
    </row>
    <row r="34140" spans="174:174" x14ac:dyDescent="0.3">
      <c r="FR34140"/>
    </row>
    <row r="34141" spans="174:174" x14ac:dyDescent="0.3">
      <c r="FR34141"/>
    </row>
    <row r="34142" spans="174:174" x14ac:dyDescent="0.3">
      <c r="FR34142"/>
    </row>
    <row r="34143" spans="174:174" x14ac:dyDescent="0.3">
      <c r="FR34143"/>
    </row>
    <row r="34144" spans="174:174" x14ac:dyDescent="0.3">
      <c r="FR34144"/>
    </row>
    <row r="34145" spans="174:174" x14ac:dyDescent="0.3">
      <c r="FR34145"/>
    </row>
    <row r="34146" spans="174:174" x14ac:dyDescent="0.3">
      <c r="FR34146"/>
    </row>
    <row r="34147" spans="174:174" x14ac:dyDescent="0.3">
      <c r="FR34147"/>
    </row>
    <row r="34148" spans="174:174" x14ac:dyDescent="0.3">
      <c r="FR34148"/>
    </row>
    <row r="34149" spans="174:174" x14ac:dyDescent="0.3">
      <c r="FR34149"/>
    </row>
    <row r="34150" spans="174:174" x14ac:dyDescent="0.3">
      <c r="FR34150"/>
    </row>
    <row r="34151" spans="174:174" x14ac:dyDescent="0.3">
      <c r="FR34151"/>
    </row>
    <row r="34152" spans="174:174" x14ac:dyDescent="0.3">
      <c r="FR34152"/>
    </row>
    <row r="34153" spans="174:174" x14ac:dyDescent="0.3">
      <c r="FR34153"/>
    </row>
    <row r="34154" spans="174:174" x14ac:dyDescent="0.3">
      <c r="FR34154"/>
    </row>
    <row r="34155" spans="174:174" x14ac:dyDescent="0.3">
      <c r="FR34155"/>
    </row>
    <row r="34156" spans="174:174" x14ac:dyDescent="0.3">
      <c r="FR34156"/>
    </row>
    <row r="34157" spans="174:174" x14ac:dyDescent="0.3">
      <c r="FR34157"/>
    </row>
    <row r="34158" spans="174:174" x14ac:dyDescent="0.3">
      <c r="FR34158"/>
    </row>
    <row r="34159" spans="174:174" x14ac:dyDescent="0.3">
      <c r="FR34159"/>
    </row>
    <row r="34160" spans="174:174" x14ac:dyDescent="0.3">
      <c r="FR34160"/>
    </row>
    <row r="34161" spans="174:174" x14ac:dyDescent="0.3">
      <c r="FR34161"/>
    </row>
    <row r="34162" spans="174:174" x14ac:dyDescent="0.3">
      <c r="FR34162"/>
    </row>
    <row r="34163" spans="174:174" x14ac:dyDescent="0.3">
      <c r="FR34163"/>
    </row>
    <row r="34164" spans="174:174" x14ac:dyDescent="0.3">
      <c r="FR34164"/>
    </row>
    <row r="34165" spans="174:174" x14ac:dyDescent="0.3">
      <c r="FR34165"/>
    </row>
    <row r="34166" spans="174:174" x14ac:dyDescent="0.3">
      <c r="FR34166"/>
    </row>
    <row r="34167" spans="174:174" x14ac:dyDescent="0.3">
      <c r="FR34167"/>
    </row>
    <row r="34168" spans="174:174" x14ac:dyDescent="0.3">
      <c r="FR34168"/>
    </row>
    <row r="34169" spans="174:174" x14ac:dyDescent="0.3">
      <c r="FR34169"/>
    </row>
    <row r="34170" spans="174:174" x14ac:dyDescent="0.3">
      <c r="FR34170"/>
    </row>
    <row r="34171" spans="174:174" x14ac:dyDescent="0.3">
      <c r="FR34171"/>
    </row>
    <row r="34172" spans="174:174" x14ac:dyDescent="0.3">
      <c r="FR34172"/>
    </row>
    <row r="34173" spans="174:174" x14ac:dyDescent="0.3">
      <c r="FR34173"/>
    </row>
    <row r="34174" spans="174:174" x14ac:dyDescent="0.3">
      <c r="FR34174"/>
    </row>
    <row r="34175" spans="174:174" x14ac:dyDescent="0.3">
      <c r="FR34175"/>
    </row>
    <row r="34176" spans="174:174" x14ac:dyDescent="0.3">
      <c r="FR34176"/>
    </row>
    <row r="34177" spans="174:174" x14ac:dyDescent="0.3">
      <c r="FR34177"/>
    </row>
    <row r="34178" spans="174:174" x14ac:dyDescent="0.3">
      <c r="FR34178"/>
    </row>
    <row r="34179" spans="174:174" x14ac:dyDescent="0.3">
      <c r="FR34179"/>
    </row>
    <row r="34180" spans="174:174" x14ac:dyDescent="0.3">
      <c r="FR34180"/>
    </row>
    <row r="34181" spans="174:174" x14ac:dyDescent="0.3">
      <c r="FR34181"/>
    </row>
    <row r="34182" spans="174:174" x14ac:dyDescent="0.3">
      <c r="FR34182"/>
    </row>
    <row r="34183" spans="174:174" x14ac:dyDescent="0.3">
      <c r="FR34183"/>
    </row>
    <row r="34184" spans="174:174" x14ac:dyDescent="0.3">
      <c r="FR34184"/>
    </row>
    <row r="34185" spans="174:174" x14ac:dyDescent="0.3">
      <c r="FR34185"/>
    </row>
    <row r="34186" spans="174:174" x14ac:dyDescent="0.3">
      <c r="FR34186"/>
    </row>
    <row r="34187" spans="174:174" x14ac:dyDescent="0.3">
      <c r="FR34187"/>
    </row>
    <row r="34188" spans="174:174" x14ac:dyDescent="0.3">
      <c r="FR34188"/>
    </row>
    <row r="34189" spans="174:174" x14ac:dyDescent="0.3">
      <c r="FR34189"/>
    </row>
    <row r="34190" spans="174:174" x14ac:dyDescent="0.3">
      <c r="FR34190"/>
    </row>
    <row r="34191" spans="174:174" x14ac:dyDescent="0.3">
      <c r="FR34191"/>
    </row>
    <row r="34192" spans="174:174" x14ac:dyDescent="0.3">
      <c r="FR34192"/>
    </row>
    <row r="34193" spans="174:174" x14ac:dyDescent="0.3">
      <c r="FR34193"/>
    </row>
    <row r="34194" spans="174:174" x14ac:dyDescent="0.3">
      <c r="FR34194"/>
    </row>
    <row r="34195" spans="174:174" x14ac:dyDescent="0.3">
      <c r="FR34195"/>
    </row>
    <row r="34196" spans="174:174" x14ac:dyDescent="0.3">
      <c r="FR34196"/>
    </row>
    <row r="34197" spans="174:174" x14ac:dyDescent="0.3">
      <c r="FR34197"/>
    </row>
    <row r="34198" spans="174:174" x14ac:dyDescent="0.3">
      <c r="FR34198"/>
    </row>
    <row r="34199" spans="174:174" x14ac:dyDescent="0.3">
      <c r="FR34199"/>
    </row>
    <row r="34200" spans="174:174" x14ac:dyDescent="0.3">
      <c r="FR34200"/>
    </row>
    <row r="34201" spans="174:174" x14ac:dyDescent="0.3">
      <c r="FR34201"/>
    </row>
    <row r="34202" spans="174:174" x14ac:dyDescent="0.3">
      <c r="FR34202"/>
    </row>
    <row r="34203" spans="174:174" x14ac:dyDescent="0.3">
      <c r="FR34203"/>
    </row>
    <row r="34204" spans="174:174" x14ac:dyDescent="0.3">
      <c r="FR34204"/>
    </row>
    <row r="34205" spans="174:174" x14ac:dyDescent="0.3">
      <c r="FR34205"/>
    </row>
    <row r="34206" spans="174:174" x14ac:dyDescent="0.3">
      <c r="FR34206"/>
    </row>
    <row r="34207" spans="174:174" x14ac:dyDescent="0.3">
      <c r="FR34207"/>
    </row>
    <row r="34208" spans="174:174" x14ac:dyDescent="0.3">
      <c r="FR34208"/>
    </row>
    <row r="34209" spans="174:174" x14ac:dyDescent="0.3">
      <c r="FR34209"/>
    </row>
    <row r="34210" spans="174:174" x14ac:dyDescent="0.3">
      <c r="FR34210"/>
    </row>
    <row r="34211" spans="174:174" x14ac:dyDescent="0.3">
      <c r="FR34211"/>
    </row>
    <row r="34212" spans="174:174" x14ac:dyDescent="0.3">
      <c r="FR34212"/>
    </row>
    <row r="34213" spans="174:174" x14ac:dyDescent="0.3">
      <c r="FR34213"/>
    </row>
    <row r="34214" spans="174:174" x14ac:dyDescent="0.3">
      <c r="FR34214"/>
    </row>
    <row r="34215" spans="174:174" x14ac:dyDescent="0.3">
      <c r="FR34215"/>
    </row>
    <row r="34216" spans="174:174" x14ac:dyDescent="0.3">
      <c r="FR34216"/>
    </row>
    <row r="34217" spans="174:174" x14ac:dyDescent="0.3">
      <c r="FR34217"/>
    </row>
    <row r="34218" spans="174:174" x14ac:dyDescent="0.3">
      <c r="FR34218"/>
    </row>
    <row r="34219" spans="174:174" x14ac:dyDescent="0.3">
      <c r="FR34219"/>
    </row>
    <row r="34220" spans="174:174" x14ac:dyDescent="0.3">
      <c r="FR34220"/>
    </row>
    <row r="34221" spans="174:174" x14ac:dyDescent="0.3">
      <c r="FR34221"/>
    </row>
    <row r="34222" spans="174:174" x14ac:dyDescent="0.3">
      <c r="FR34222"/>
    </row>
    <row r="34223" spans="174:174" x14ac:dyDescent="0.3">
      <c r="FR34223"/>
    </row>
    <row r="34224" spans="174:174" x14ac:dyDescent="0.3">
      <c r="FR34224"/>
    </row>
    <row r="34225" spans="174:174" x14ac:dyDescent="0.3">
      <c r="FR34225"/>
    </row>
    <row r="34226" spans="174:174" x14ac:dyDescent="0.3">
      <c r="FR34226"/>
    </row>
    <row r="34227" spans="174:174" x14ac:dyDescent="0.3">
      <c r="FR34227"/>
    </row>
    <row r="34228" spans="174:174" x14ac:dyDescent="0.3">
      <c r="FR34228"/>
    </row>
    <row r="34229" spans="174:174" x14ac:dyDescent="0.3">
      <c r="FR34229"/>
    </row>
    <row r="34230" spans="174:174" x14ac:dyDescent="0.3">
      <c r="FR34230"/>
    </row>
    <row r="34231" spans="174:174" x14ac:dyDescent="0.3">
      <c r="FR34231"/>
    </row>
    <row r="34232" spans="174:174" x14ac:dyDescent="0.3">
      <c r="FR34232"/>
    </row>
    <row r="34233" spans="174:174" x14ac:dyDescent="0.3">
      <c r="FR34233"/>
    </row>
    <row r="34234" spans="174:174" x14ac:dyDescent="0.3">
      <c r="FR34234"/>
    </row>
    <row r="34235" spans="174:174" x14ac:dyDescent="0.3">
      <c r="FR34235"/>
    </row>
    <row r="34236" spans="174:174" x14ac:dyDescent="0.3">
      <c r="FR34236"/>
    </row>
    <row r="34237" spans="174:174" x14ac:dyDescent="0.3">
      <c r="FR34237"/>
    </row>
    <row r="34238" spans="174:174" x14ac:dyDescent="0.3">
      <c r="FR34238"/>
    </row>
    <row r="34239" spans="174:174" x14ac:dyDescent="0.3">
      <c r="FR34239"/>
    </row>
    <row r="34240" spans="174:174" x14ac:dyDescent="0.3">
      <c r="FR34240"/>
    </row>
    <row r="34241" spans="174:174" x14ac:dyDescent="0.3">
      <c r="FR34241"/>
    </row>
    <row r="34242" spans="174:174" x14ac:dyDescent="0.3">
      <c r="FR34242"/>
    </row>
    <row r="34243" spans="174:174" x14ac:dyDescent="0.3">
      <c r="FR34243"/>
    </row>
    <row r="34244" spans="174:174" x14ac:dyDescent="0.3">
      <c r="FR34244"/>
    </row>
    <row r="34245" spans="174:174" x14ac:dyDescent="0.3">
      <c r="FR34245"/>
    </row>
    <row r="34246" spans="174:174" x14ac:dyDescent="0.3">
      <c r="FR34246"/>
    </row>
    <row r="34247" spans="174:174" x14ac:dyDescent="0.3">
      <c r="FR34247"/>
    </row>
    <row r="34248" spans="174:174" x14ac:dyDescent="0.3">
      <c r="FR34248"/>
    </row>
    <row r="34249" spans="174:174" x14ac:dyDescent="0.3">
      <c r="FR34249"/>
    </row>
    <row r="34250" spans="174:174" x14ac:dyDescent="0.3">
      <c r="FR34250"/>
    </row>
    <row r="34251" spans="174:174" x14ac:dyDescent="0.3">
      <c r="FR34251"/>
    </row>
    <row r="34252" spans="174:174" x14ac:dyDescent="0.3">
      <c r="FR34252"/>
    </row>
    <row r="34253" spans="174:174" x14ac:dyDescent="0.3">
      <c r="FR34253"/>
    </row>
    <row r="34254" spans="174:174" x14ac:dyDescent="0.3">
      <c r="FR34254"/>
    </row>
    <row r="34255" spans="174:174" x14ac:dyDescent="0.3">
      <c r="FR34255"/>
    </row>
    <row r="34256" spans="174:174" x14ac:dyDescent="0.3">
      <c r="FR34256"/>
    </row>
    <row r="34257" spans="174:174" x14ac:dyDescent="0.3">
      <c r="FR34257"/>
    </row>
    <row r="34258" spans="174:174" x14ac:dyDescent="0.3">
      <c r="FR34258"/>
    </row>
    <row r="34259" spans="174:174" x14ac:dyDescent="0.3">
      <c r="FR34259"/>
    </row>
    <row r="34260" spans="174:174" x14ac:dyDescent="0.3">
      <c r="FR34260"/>
    </row>
    <row r="34261" spans="174:174" x14ac:dyDescent="0.3">
      <c r="FR34261"/>
    </row>
    <row r="34262" spans="174:174" x14ac:dyDescent="0.3">
      <c r="FR34262"/>
    </row>
    <row r="34263" spans="174:174" x14ac:dyDescent="0.3">
      <c r="FR34263"/>
    </row>
    <row r="34264" spans="174:174" x14ac:dyDescent="0.3">
      <c r="FR34264"/>
    </row>
    <row r="34265" spans="174:174" x14ac:dyDescent="0.3">
      <c r="FR34265"/>
    </row>
    <row r="34266" spans="174:174" x14ac:dyDescent="0.3">
      <c r="FR34266"/>
    </row>
    <row r="34267" spans="174:174" x14ac:dyDescent="0.3">
      <c r="FR34267"/>
    </row>
    <row r="34268" spans="174:174" x14ac:dyDescent="0.3">
      <c r="FR34268"/>
    </row>
    <row r="34269" spans="174:174" x14ac:dyDescent="0.3">
      <c r="FR34269"/>
    </row>
    <row r="34270" spans="174:174" x14ac:dyDescent="0.3">
      <c r="FR34270"/>
    </row>
    <row r="34271" spans="174:174" x14ac:dyDescent="0.3">
      <c r="FR34271"/>
    </row>
    <row r="34272" spans="174:174" x14ac:dyDescent="0.3">
      <c r="FR34272"/>
    </row>
    <row r="34273" spans="174:174" x14ac:dyDescent="0.3">
      <c r="FR34273"/>
    </row>
    <row r="34274" spans="174:174" x14ac:dyDescent="0.3">
      <c r="FR34274"/>
    </row>
    <row r="34275" spans="174:174" x14ac:dyDescent="0.3">
      <c r="FR34275"/>
    </row>
    <row r="34276" spans="174:174" x14ac:dyDescent="0.3">
      <c r="FR34276"/>
    </row>
    <row r="34277" spans="174:174" x14ac:dyDescent="0.3">
      <c r="FR34277"/>
    </row>
    <row r="34278" spans="174:174" x14ac:dyDescent="0.3">
      <c r="FR34278"/>
    </row>
    <row r="34279" spans="174:174" x14ac:dyDescent="0.3">
      <c r="FR34279"/>
    </row>
    <row r="34280" spans="174:174" x14ac:dyDescent="0.3">
      <c r="FR34280"/>
    </row>
    <row r="34281" spans="174:174" x14ac:dyDescent="0.3">
      <c r="FR34281"/>
    </row>
    <row r="34282" spans="174:174" x14ac:dyDescent="0.3">
      <c r="FR34282"/>
    </row>
    <row r="34283" spans="174:174" x14ac:dyDescent="0.3">
      <c r="FR34283"/>
    </row>
    <row r="34284" spans="174:174" x14ac:dyDescent="0.3">
      <c r="FR34284"/>
    </row>
    <row r="34285" spans="174:174" x14ac:dyDescent="0.3">
      <c r="FR34285"/>
    </row>
    <row r="34286" spans="174:174" x14ac:dyDescent="0.3">
      <c r="FR34286"/>
    </row>
    <row r="34287" spans="174:174" x14ac:dyDescent="0.3">
      <c r="FR34287"/>
    </row>
    <row r="34288" spans="174:174" x14ac:dyDescent="0.3">
      <c r="FR34288"/>
    </row>
    <row r="34289" spans="174:174" x14ac:dyDescent="0.3">
      <c r="FR34289"/>
    </row>
    <row r="34290" spans="174:174" x14ac:dyDescent="0.3">
      <c r="FR34290"/>
    </row>
    <row r="34291" spans="174:174" x14ac:dyDescent="0.3">
      <c r="FR34291"/>
    </row>
    <row r="34292" spans="174:174" x14ac:dyDescent="0.3">
      <c r="FR34292"/>
    </row>
    <row r="34293" spans="174:174" x14ac:dyDescent="0.3">
      <c r="FR34293"/>
    </row>
    <row r="34294" spans="174:174" x14ac:dyDescent="0.3">
      <c r="FR34294"/>
    </row>
    <row r="34295" spans="174:174" x14ac:dyDescent="0.3">
      <c r="FR34295"/>
    </row>
    <row r="34296" spans="174:174" x14ac:dyDescent="0.3">
      <c r="FR34296"/>
    </row>
    <row r="34297" spans="174:174" x14ac:dyDescent="0.3">
      <c r="FR34297"/>
    </row>
    <row r="34298" spans="174:174" x14ac:dyDescent="0.3">
      <c r="FR34298"/>
    </row>
    <row r="34299" spans="174:174" x14ac:dyDescent="0.3">
      <c r="FR34299"/>
    </row>
    <row r="34300" spans="174:174" x14ac:dyDescent="0.3">
      <c r="FR34300"/>
    </row>
    <row r="34301" spans="174:174" x14ac:dyDescent="0.3">
      <c r="FR34301"/>
    </row>
    <row r="34302" spans="174:174" x14ac:dyDescent="0.3">
      <c r="FR34302"/>
    </row>
    <row r="34303" spans="174:174" x14ac:dyDescent="0.3">
      <c r="FR34303"/>
    </row>
    <row r="34304" spans="174:174" x14ac:dyDescent="0.3">
      <c r="FR34304"/>
    </row>
    <row r="34305" spans="174:174" x14ac:dyDescent="0.3">
      <c r="FR34305"/>
    </row>
    <row r="34306" spans="174:174" x14ac:dyDescent="0.3">
      <c r="FR34306"/>
    </row>
    <row r="34307" spans="174:174" x14ac:dyDescent="0.3">
      <c r="FR34307"/>
    </row>
    <row r="34308" spans="174:174" x14ac:dyDescent="0.3">
      <c r="FR34308"/>
    </row>
    <row r="34309" spans="174:174" x14ac:dyDescent="0.3">
      <c r="FR34309"/>
    </row>
    <row r="34310" spans="174:174" x14ac:dyDescent="0.3">
      <c r="FR34310"/>
    </row>
    <row r="34311" spans="174:174" x14ac:dyDescent="0.3">
      <c r="FR34311"/>
    </row>
    <row r="34312" spans="174:174" x14ac:dyDescent="0.3">
      <c r="FR34312"/>
    </row>
    <row r="34313" spans="174:174" x14ac:dyDescent="0.3">
      <c r="FR34313"/>
    </row>
    <row r="34314" spans="174:174" x14ac:dyDescent="0.3">
      <c r="FR34314"/>
    </row>
    <row r="34315" spans="174:174" x14ac:dyDescent="0.3">
      <c r="FR34315"/>
    </row>
    <row r="34316" spans="174:174" x14ac:dyDescent="0.3">
      <c r="FR34316"/>
    </row>
    <row r="34317" spans="174:174" x14ac:dyDescent="0.3">
      <c r="FR34317"/>
    </row>
    <row r="34318" spans="174:174" x14ac:dyDescent="0.3">
      <c r="FR34318"/>
    </row>
    <row r="34319" spans="174:174" x14ac:dyDescent="0.3">
      <c r="FR34319"/>
    </row>
    <row r="34320" spans="174:174" x14ac:dyDescent="0.3">
      <c r="FR34320"/>
    </row>
    <row r="34321" spans="174:174" x14ac:dyDescent="0.3">
      <c r="FR34321"/>
    </row>
    <row r="34322" spans="174:174" x14ac:dyDescent="0.3">
      <c r="FR34322"/>
    </row>
    <row r="34323" spans="174:174" x14ac:dyDescent="0.3">
      <c r="FR34323"/>
    </row>
    <row r="34324" spans="174:174" x14ac:dyDescent="0.3">
      <c r="FR34324"/>
    </row>
    <row r="34325" spans="174:174" x14ac:dyDescent="0.3">
      <c r="FR34325"/>
    </row>
    <row r="34326" spans="174:174" x14ac:dyDescent="0.3">
      <c r="FR34326"/>
    </row>
    <row r="34327" spans="174:174" x14ac:dyDescent="0.3">
      <c r="FR34327"/>
    </row>
    <row r="34328" spans="174:174" x14ac:dyDescent="0.3">
      <c r="FR34328"/>
    </row>
    <row r="34329" spans="174:174" x14ac:dyDescent="0.3">
      <c r="FR34329"/>
    </row>
    <row r="34330" spans="174:174" x14ac:dyDescent="0.3">
      <c r="FR34330"/>
    </row>
    <row r="34331" spans="174:174" x14ac:dyDescent="0.3">
      <c r="FR34331"/>
    </row>
    <row r="34332" spans="174:174" x14ac:dyDescent="0.3">
      <c r="FR34332"/>
    </row>
    <row r="34333" spans="174:174" x14ac:dyDescent="0.3">
      <c r="FR34333"/>
    </row>
    <row r="34334" spans="174:174" x14ac:dyDescent="0.3">
      <c r="FR34334"/>
    </row>
    <row r="34335" spans="174:174" x14ac:dyDescent="0.3">
      <c r="FR34335"/>
    </row>
    <row r="34336" spans="174:174" x14ac:dyDescent="0.3">
      <c r="FR34336"/>
    </row>
    <row r="34337" spans="174:174" x14ac:dyDescent="0.3">
      <c r="FR34337"/>
    </row>
    <row r="34338" spans="174:174" x14ac:dyDescent="0.3">
      <c r="FR34338"/>
    </row>
    <row r="34339" spans="174:174" x14ac:dyDescent="0.3">
      <c r="FR34339"/>
    </row>
    <row r="34340" spans="174:174" x14ac:dyDescent="0.3">
      <c r="FR34340"/>
    </row>
    <row r="34341" spans="174:174" x14ac:dyDescent="0.3">
      <c r="FR34341"/>
    </row>
    <row r="34342" spans="174:174" x14ac:dyDescent="0.3">
      <c r="FR34342"/>
    </row>
    <row r="34343" spans="174:174" x14ac:dyDescent="0.3">
      <c r="FR34343"/>
    </row>
    <row r="34344" spans="174:174" x14ac:dyDescent="0.3">
      <c r="FR34344"/>
    </row>
    <row r="34345" spans="174:174" x14ac:dyDescent="0.3">
      <c r="FR34345"/>
    </row>
    <row r="34346" spans="174:174" x14ac:dyDescent="0.3">
      <c r="FR34346"/>
    </row>
    <row r="34347" spans="174:174" x14ac:dyDescent="0.3">
      <c r="FR34347"/>
    </row>
    <row r="34348" spans="174:174" x14ac:dyDescent="0.3">
      <c r="FR34348"/>
    </row>
    <row r="34349" spans="174:174" x14ac:dyDescent="0.3">
      <c r="FR34349"/>
    </row>
    <row r="34350" spans="174:174" x14ac:dyDescent="0.3">
      <c r="FR34350"/>
    </row>
    <row r="34351" spans="174:174" x14ac:dyDescent="0.3">
      <c r="FR34351"/>
    </row>
    <row r="34352" spans="174:174" x14ac:dyDescent="0.3">
      <c r="FR34352"/>
    </row>
    <row r="34353" spans="174:174" x14ac:dyDescent="0.3">
      <c r="FR34353"/>
    </row>
    <row r="34354" spans="174:174" x14ac:dyDescent="0.3">
      <c r="FR34354"/>
    </row>
    <row r="34355" spans="174:174" x14ac:dyDescent="0.3">
      <c r="FR34355"/>
    </row>
    <row r="34356" spans="174:174" x14ac:dyDescent="0.3">
      <c r="FR34356"/>
    </row>
    <row r="34357" spans="174:174" x14ac:dyDescent="0.3">
      <c r="FR34357"/>
    </row>
    <row r="34358" spans="174:174" x14ac:dyDescent="0.3">
      <c r="FR34358"/>
    </row>
    <row r="34359" spans="174:174" x14ac:dyDescent="0.3">
      <c r="FR34359"/>
    </row>
    <row r="34360" spans="174:174" x14ac:dyDescent="0.3">
      <c r="FR34360"/>
    </row>
    <row r="34361" spans="174:174" x14ac:dyDescent="0.3">
      <c r="FR34361"/>
    </row>
    <row r="34362" spans="174:174" x14ac:dyDescent="0.3">
      <c r="FR34362"/>
    </row>
    <row r="34363" spans="174:174" x14ac:dyDescent="0.3">
      <c r="FR34363"/>
    </row>
    <row r="34364" spans="174:174" x14ac:dyDescent="0.3">
      <c r="FR34364"/>
    </row>
    <row r="34365" spans="174:174" x14ac:dyDescent="0.3">
      <c r="FR34365"/>
    </row>
    <row r="34366" spans="174:174" x14ac:dyDescent="0.3">
      <c r="FR34366"/>
    </row>
    <row r="34367" spans="174:174" x14ac:dyDescent="0.3">
      <c r="FR34367"/>
    </row>
    <row r="34368" spans="174:174" x14ac:dyDescent="0.3">
      <c r="FR34368"/>
    </row>
    <row r="34369" spans="174:174" x14ac:dyDescent="0.3">
      <c r="FR34369"/>
    </row>
    <row r="34370" spans="174:174" x14ac:dyDescent="0.3">
      <c r="FR34370"/>
    </row>
    <row r="34371" spans="174:174" x14ac:dyDescent="0.3">
      <c r="FR34371"/>
    </row>
    <row r="34372" spans="174:174" x14ac:dyDescent="0.3">
      <c r="FR34372"/>
    </row>
    <row r="34373" spans="174:174" x14ac:dyDescent="0.3">
      <c r="FR34373"/>
    </row>
    <row r="34374" spans="174:174" x14ac:dyDescent="0.3">
      <c r="FR34374"/>
    </row>
    <row r="34375" spans="174:174" x14ac:dyDescent="0.3">
      <c r="FR34375"/>
    </row>
    <row r="34376" spans="174:174" x14ac:dyDescent="0.3">
      <c r="FR34376"/>
    </row>
    <row r="34377" spans="174:174" x14ac:dyDescent="0.3">
      <c r="FR34377"/>
    </row>
    <row r="34378" spans="174:174" x14ac:dyDescent="0.3">
      <c r="FR34378"/>
    </row>
    <row r="34379" spans="174:174" x14ac:dyDescent="0.3">
      <c r="FR34379"/>
    </row>
    <row r="34380" spans="174:174" x14ac:dyDescent="0.3">
      <c r="FR34380"/>
    </row>
    <row r="34381" spans="174:174" x14ac:dyDescent="0.3">
      <c r="FR34381"/>
    </row>
    <row r="34382" spans="174:174" x14ac:dyDescent="0.3">
      <c r="FR34382"/>
    </row>
    <row r="34383" spans="174:174" x14ac:dyDescent="0.3">
      <c r="FR34383"/>
    </row>
    <row r="34384" spans="174:174" x14ac:dyDescent="0.3">
      <c r="FR34384"/>
    </row>
    <row r="34385" spans="174:174" x14ac:dyDescent="0.3">
      <c r="FR34385"/>
    </row>
    <row r="34386" spans="174:174" x14ac:dyDescent="0.3">
      <c r="FR34386"/>
    </row>
    <row r="34387" spans="174:174" x14ac:dyDescent="0.3">
      <c r="FR34387"/>
    </row>
    <row r="34388" spans="174:174" x14ac:dyDescent="0.3">
      <c r="FR34388"/>
    </row>
    <row r="34389" spans="174:174" x14ac:dyDescent="0.3">
      <c r="FR34389"/>
    </row>
    <row r="34390" spans="174:174" x14ac:dyDescent="0.3">
      <c r="FR34390"/>
    </row>
    <row r="34391" spans="174:174" x14ac:dyDescent="0.3">
      <c r="FR34391"/>
    </row>
    <row r="34392" spans="174:174" x14ac:dyDescent="0.3">
      <c r="FR34392"/>
    </row>
    <row r="34393" spans="174:174" x14ac:dyDescent="0.3">
      <c r="FR34393"/>
    </row>
    <row r="34394" spans="174:174" x14ac:dyDescent="0.3">
      <c r="FR34394"/>
    </row>
    <row r="34395" spans="174:174" x14ac:dyDescent="0.3">
      <c r="FR34395"/>
    </row>
    <row r="34396" spans="174:174" x14ac:dyDescent="0.3">
      <c r="FR34396"/>
    </row>
    <row r="34397" spans="174:174" x14ac:dyDescent="0.3">
      <c r="FR34397"/>
    </row>
    <row r="34398" spans="174:174" x14ac:dyDescent="0.3">
      <c r="FR34398"/>
    </row>
    <row r="34399" spans="174:174" x14ac:dyDescent="0.3">
      <c r="FR34399"/>
    </row>
    <row r="34400" spans="174:174" x14ac:dyDescent="0.3">
      <c r="FR34400"/>
    </row>
    <row r="34401" spans="174:174" x14ac:dyDescent="0.3">
      <c r="FR34401"/>
    </row>
    <row r="34402" spans="174:174" x14ac:dyDescent="0.3">
      <c r="FR34402"/>
    </row>
    <row r="34403" spans="174:174" x14ac:dyDescent="0.3">
      <c r="FR34403"/>
    </row>
    <row r="34404" spans="174:174" x14ac:dyDescent="0.3">
      <c r="FR34404"/>
    </row>
    <row r="34405" spans="174:174" x14ac:dyDescent="0.3">
      <c r="FR34405"/>
    </row>
    <row r="34406" spans="174:174" x14ac:dyDescent="0.3">
      <c r="FR34406"/>
    </row>
    <row r="34407" spans="174:174" x14ac:dyDescent="0.3">
      <c r="FR34407"/>
    </row>
    <row r="34408" spans="174:174" x14ac:dyDescent="0.3">
      <c r="FR34408"/>
    </row>
    <row r="34409" spans="174:174" x14ac:dyDescent="0.3">
      <c r="FR34409"/>
    </row>
    <row r="34410" spans="174:174" x14ac:dyDescent="0.3">
      <c r="FR34410"/>
    </row>
    <row r="34411" spans="174:174" x14ac:dyDescent="0.3">
      <c r="FR34411"/>
    </row>
    <row r="34412" spans="174:174" x14ac:dyDescent="0.3">
      <c r="FR34412"/>
    </row>
    <row r="34413" spans="174:174" x14ac:dyDescent="0.3">
      <c r="FR34413"/>
    </row>
    <row r="34414" spans="174:174" x14ac:dyDescent="0.3">
      <c r="FR34414"/>
    </row>
    <row r="34415" spans="174:174" x14ac:dyDescent="0.3">
      <c r="FR34415"/>
    </row>
    <row r="34416" spans="174:174" x14ac:dyDescent="0.3">
      <c r="FR34416"/>
    </row>
    <row r="34417" spans="174:174" x14ac:dyDescent="0.3">
      <c r="FR34417"/>
    </row>
    <row r="34418" spans="174:174" x14ac:dyDescent="0.3">
      <c r="FR34418"/>
    </row>
    <row r="34419" spans="174:174" x14ac:dyDescent="0.3">
      <c r="FR34419"/>
    </row>
    <row r="34420" spans="174:174" x14ac:dyDescent="0.3">
      <c r="FR34420"/>
    </row>
    <row r="34421" spans="174:174" x14ac:dyDescent="0.3">
      <c r="FR34421"/>
    </row>
    <row r="34422" spans="174:174" x14ac:dyDescent="0.3">
      <c r="FR34422"/>
    </row>
    <row r="34423" spans="174:174" x14ac:dyDescent="0.3">
      <c r="FR34423"/>
    </row>
    <row r="34424" spans="174:174" x14ac:dyDescent="0.3">
      <c r="FR34424"/>
    </row>
    <row r="34425" spans="174:174" x14ac:dyDescent="0.3">
      <c r="FR34425"/>
    </row>
    <row r="34426" spans="174:174" x14ac:dyDescent="0.3">
      <c r="FR34426"/>
    </row>
    <row r="34427" spans="174:174" x14ac:dyDescent="0.3">
      <c r="FR34427"/>
    </row>
    <row r="34428" spans="174:174" x14ac:dyDescent="0.3">
      <c r="FR34428"/>
    </row>
    <row r="34429" spans="174:174" x14ac:dyDescent="0.3">
      <c r="FR34429"/>
    </row>
    <row r="34430" spans="174:174" x14ac:dyDescent="0.3">
      <c r="FR34430"/>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C74A6-3155-4FC4-97E1-A8196C57AF60}">
  <sheetPr codeName="Feuil14"/>
  <dimension ref="A1:K73"/>
  <sheetViews>
    <sheetView workbookViewId="0">
      <selection activeCell="K6" sqref="K6"/>
    </sheetView>
  </sheetViews>
  <sheetFormatPr baseColWidth="10" defaultRowHeight="14.4" x14ac:dyDescent="0.3"/>
  <cols>
    <col min="1" max="1" width="12.44140625" bestFit="1" customWidth="1"/>
    <col min="2" max="2" width="39.33203125" bestFit="1" customWidth="1"/>
    <col min="3" max="3" width="41.44140625" bestFit="1" customWidth="1"/>
    <col min="6" max="6" width="15.33203125" customWidth="1"/>
    <col min="7" max="7" width="14.33203125" customWidth="1"/>
    <col min="9" max="9" width="13" bestFit="1" customWidth="1"/>
  </cols>
  <sheetData>
    <row r="1" spans="1:11" ht="15" thickBot="1" x14ac:dyDescent="0.35">
      <c r="A1" s="13" t="s">
        <v>1751</v>
      </c>
      <c r="B1" s="13" t="s">
        <v>1750</v>
      </c>
      <c r="C1" s="13" t="s">
        <v>1847</v>
      </c>
      <c r="D1" s="13" t="s">
        <v>1842</v>
      </c>
      <c r="F1" t="s">
        <v>1851</v>
      </c>
      <c r="G1" t="s">
        <v>1850</v>
      </c>
      <c r="I1" t="s">
        <v>1751</v>
      </c>
      <c r="J1" t="s">
        <v>1924</v>
      </c>
      <c r="K1" t="s">
        <v>1942</v>
      </c>
    </row>
    <row r="2" spans="1:11" ht="15" thickBot="1" x14ac:dyDescent="0.35">
      <c r="A2" s="14" t="s">
        <v>1481</v>
      </c>
      <c r="B2" s="14" t="s">
        <v>1714</v>
      </c>
      <c r="C2" s="17" t="str">
        <f>Tableau8[[#This Row],[Ouverture]]&amp;Tableau8[[#This Row],[Adaptation]]</f>
        <v>C2Artis -</v>
      </c>
      <c r="D2" s="15" t="s">
        <v>1848</v>
      </c>
      <c r="F2" t="s">
        <v>1848</v>
      </c>
      <c r="G2" t="s">
        <v>1471</v>
      </c>
      <c r="I2" t="s">
        <v>251</v>
      </c>
      <c r="J2" t="s">
        <v>1925</v>
      </c>
      <c r="K2" t="s">
        <v>1925</v>
      </c>
    </row>
    <row r="3" spans="1:11" ht="15" thickBot="1" x14ac:dyDescent="0.35">
      <c r="A3" s="16" t="s">
        <v>1481</v>
      </c>
      <c r="B3" s="16" t="s">
        <v>1721</v>
      </c>
      <c r="C3" s="17" t="str">
        <f>Tableau8[[#This Row],[Ouverture]]&amp;Tableau8[[#This Row],[Adaptation]]</f>
        <v>C2Empty -</v>
      </c>
      <c r="D3" s="15" t="s">
        <v>1848</v>
      </c>
      <c r="F3" t="s">
        <v>1849</v>
      </c>
      <c r="G3" t="s">
        <v>1484</v>
      </c>
      <c r="I3" t="s">
        <v>390</v>
      </c>
      <c r="J3" t="s">
        <v>1752</v>
      </c>
      <c r="K3" t="s">
        <v>1474</v>
      </c>
    </row>
    <row r="4" spans="1:11" ht="15" thickBot="1" x14ac:dyDescent="0.35">
      <c r="A4" s="14" t="s">
        <v>1481</v>
      </c>
      <c r="B4" s="14" t="s">
        <v>1737</v>
      </c>
      <c r="C4" s="17" t="str">
        <f>Tableau8[[#This Row],[Ouverture]]&amp;Tableau8[[#This Row],[Adaptation]]</f>
        <v>C2Fermator 1977</v>
      </c>
      <c r="D4" s="15" t="s">
        <v>1848</v>
      </c>
      <c r="I4" t="s">
        <v>1428</v>
      </c>
      <c r="J4" t="s">
        <v>1926</v>
      </c>
      <c r="K4" t="s">
        <v>1943</v>
      </c>
    </row>
    <row r="5" spans="1:11" ht="15" thickBot="1" x14ac:dyDescent="0.35">
      <c r="A5" s="16" t="s">
        <v>1481</v>
      </c>
      <c r="B5" s="16" t="s">
        <v>1749</v>
      </c>
      <c r="C5" s="17" t="str">
        <f>Tableau8[[#This Row],[Ouverture]]&amp;Tableau8[[#This Row],[Adaptation]]</f>
        <v>C2Fermator 40/10 - 50/11 - Compact Release I</v>
      </c>
      <c r="D5" s="15" t="s">
        <v>1849</v>
      </c>
      <c r="I5" t="s">
        <v>1427</v>
      </c>
      <c r="J5" t="s">
        <v>1752</v>
      </c>
      <c r="K5" t="s">
        <v>1463</v>
      </c>
    </row>
    <row r="6" spans="1:11" ht="15" thickBot="1" x14ac:dyDescent="0.35">
      <c r="A6" s="14" t="s">
        <v>1481</v>
      </c>
      <c r="B6" s="14" t="s">
        <v>1744</v>
      </c>
      <c r="C6" s="17" t="str">
        <f>Tableau8[[#This Row],[Ouverture]]&amp;Tableau8[[#This Row],[Adaptation]]</f>
        <v>C2Fermator Premium</v>
      </c>
      <c r="D6" s="15" t="s">
        <v>1848</v>
      </c>
      <c r="I6" t="s">
        <v>951</v>
      </c>
      <c r="J6" t="s">
        <v>1927</v>
      </c>
      <c r="K6" t="s">
        <v>1927</v>
      </c>
    </row>
    <row r="7" spans="1:11" ht="15" thickBot="1" x14ac:dyDescent="0.35">
      <c r="A7" s="16" t="s">
        <v>1481</v>
      </c>
      <c r="B7" s="16" t="s">
        <v>1728</v>
      </c>
      <c r="C7" s="17" t="str">
        <f>Tableau8[[#This Row],[Ouverture]]&amp;Tableau8[[#This Row],[Adaptation]]</f>
        <v>C2Forsid ZIP / Europa</v>
      </c>
      <c r="D7" s="15" t="s">
        <v>1848</v>
      </c>
      <c r="I7" t="s">
        <v>251</v>
      </c>
      <c r="J7" t="s">
        <v>1925</v>
      </c>
      <c r="K7" t="s">
        <v>1925</v>
      </c>
    </row>
    <row r="8" spans="1:11" ht="15" thickBot="1" x14ac:dyDescent="0.35">
      <c r="A8" s="14" t="s">
        <v>1481</v>
      </c>
      <c r="B8" s="14" t="s">
        <v>1733</v>
      </c>
      <c r="C8" s="17" t="str">
        <f>Tableau8[[#This Row],[Ouverture]]&amp;Tableau8[[#This Row],[Adaptation]]</f>
        <v>C2Hinged landing -</v>
      </c>
      <c r="D8" s="15" t="s">
        <v>1849</v>
      </c>
      <c r="I8" t="s">
        <v>958</v>
      </c>
      <c r="J8" t="s">
        <v>1481</v>
      </c>
      <c r="K8" t="s">
        <v>1481</v>
      </c>
    </row>
    <row r="9" spans="1:11" ht="15" thickBot="1" x14ac:dyDescent="0.35">
      <c r="A9" s="16" t="s">
        <v>1481</v>
      </c>
      <c r="B9" s="16" t="s">
        <v>1738</v>
      </c>
      <c r="C9" s="17" t="str">
        <f>Tableau8[[#This Row],[Ouverture]]&amp;Tableau8[[#This Row],[Adaptation]]</f>
        <v>C2Hyundai -</v>
      </c>
      <c r="D9" s="15" t="s">
        <v>1848</v>
      </c>
      <c r="I9" t="s">
        <v>273</v>
      </c>
      <c r="J9" t="s">
        <v>1926</v>
      </c>
      <c r="K9" t="s">
        <v>1944</v>
      </c>
    </row>
    <row r="10" spans="1:11" ht="15" thickBot="1" x14ac:dyDescent="0.35">
      <c r="A10" s="14" t="s">
        <v>1481</v>
      </c>
      <c r="B10" s="14" t="s">
        <v>1724</v>
      </c>
      <c r="C10" s="17" t="str">
        <f>Tableau8[[#This Row],[Ouverture]]&amp;Tableau8[[#This Row],[Adaptation]]</f>
        <v>C2Komepa -</v>
      </c>
      <c r="D10" s="15" t="s">
        <v>1848</v>
      </c>
    </row>
    <row r="11" spans="1:11" ht="15" thickBot="1" x14ac:dyDescent="0.35">
      <c r="A11" s="16" t="s">
        <v>1481</v>
      </c>
      <c r="B11" s="16" t="s">
        <v>1726</v>
      </c>
      <c r="C11" s="17" t="str">
        <f>Tableau8[[#This Row],[Ouverture]]&amp;Tableau8[[#This Row],[Adaptation]]</f>
        <v>C2Kone ADB / AOK</v>
      </c>
      <c r="D11" s="15" t="s">
        <v>1848</v>
      </c>
    </row>
    <row r="12" spans="1:11" ht="15" thickBot="1" x14ac:dyDescent="0.35">
      <c r="A12" s="14" t="s">
        <v>1481</v>
      </c>
      <c r="B12" s="14" t="s">
        <v>1722</v>
      </c>
      <c r="C12" s="17" t="str">
        <f>Tableau8[[#This Row],[Ouverture]]&amp;Tableau8[[#This Row],[Adaptation]]</f>
        <v>C2Kone ADM /ADR</v>
      </c>
      <c r="D12" s="15" t="s">
        <v>1848</v>
      </c>
    </row>
    <row r="13" spans="1:11" ht="15" thickBot="1" x14ac:dyDescent="0.35">
      <c r="A13" s="16" t="s">
        <v>1481</v>
      </c>
      <c r="B13" s="16" t="s">
        <v>1719</v>
      </c>
      <c r="C13" s="17" t="str">
        <f>Tableau8[[#This Row],[Ouverture]]&amp;Tableau8[[#This Row],[Adaptation]]</f>
        <v>C2Mitsubishi -</v>
      </c>
      <c r="D13" s="15" t="s">
        <v>1848</v>
      </c>
    </row>
    <row r="14" spans="1:11" ht="15" thickBot="1" x14ac:dyDescent="0.35">
      <c r="A14" s="14" t="s">
        <v>1481</v>
      </c>
      <c r="B14" s="14" t="s">
        <v>1727</v>
      </c>
      <c r="C14" s="17" t="str">
        <f>Tableau8[[#This Row],[Ouverture]]&amp;Tableau8[[#This Row],[Adaptation]]</f>
        <v>C2Mogiliev -</v>
      </c>
      <c r="D14" s="15" t="s">
        <v>1848</v>
      </c>
    </row>
    <row r="15" spans="1:11" ht="15" thickBot="1" x14ac:dyDescent="0.35">
      <c r="A15" s="16" t="s">
        <v>1481</v>
      </c>
      <c r="B15" s="16" t="s">
        <v>1711</v>
      </c>
      <c r="C15" s="17" t="str">
        <f>Tableau8[[#This Row],[Ouverture]]&amp;Tableau8[[#This Row],[Adaptation]]</f>
        <v>C2Monitor 85N / 92VF / 99VF</v>
      </c>
      <c r="D15" s="15" t="s">
        <v>1848</v>
      </c>
    </row>
    <row r="16" spans="1:11" ht="15" thickBot="1" x14ac:dyDescent="0.35">
      <c r="A16" s="14" t="s">
        <v>1481</v>
      </c>
      <c r="B16" s="14" t="s">
        <v>1720</v>
      </c>
      <c r="C16" s="17" t="str">
        <f>Tableau8[[#This Row],[Ouverture]]&amp;Tableau8[[#This Row],[Adaptation]]</f>
        <v>C2NBSL TKP131 / THP131</v>
      </c>
      <c r="D16" s="15" t="s">
        <v>1848</v>
      </c>
    </row>
    <row r="17" spans="1:4" ht="15" thickBot="1" x14ac:dyDescent="0.35">
      <c r="A17" s="16" t="s">
        <v>1481</v>
      </c>
      <c r="B17" s="16" t="s">
        <v>1725</v>
      </c>
      <c r="C17" s="17" t="str">
        <f>Tableau8[[#This Row],[Ouverture]]&amp;Tableau8[[#This Row],[Adaptation]]</f>
        <v>C2Orona 890</v>
      </c>
      <c r="D17" s="15" t="s">
        <v>1848</v>
      </c>
    </row>
    <row r="18" spans="1:4" ht="15" thickBot="1" x14ac:dyDescent="0.35">
      <c r="A18" s="14" t="s">
        <v>1481</v>
      </c>
      <c r="B18" s="14" t="s">
        <v>1735</v>
      </c>
      <c r="C18" s="17" t="str">
        <f>Tableau8[[#This Row],[Ouverture]]&amp;Tableau8[[#This Row],[Adaptation]]</f>
        <v>C2Otis Orly / LM / Europa</v>
      </c>
      <c r="D18" s="15" t="s">
        <v>1843</v>
      </c>
    </row>
    <row r="19" spans="1:4" ht="15" thickBot="1" x14ac:dyDescent="0.35">
      <c r="A19" s="16" t="s">
        <v>1481</v>
      </c>
      <c r="B19" s="16" t="s">
        <v>1712</v>
      </c>
      <c r="C19" s="17" t="str">
        <f>Tableau8[[#This Row],[Ouverture]]&amp;Tableau8[[#This Row],[Adaptation]]</f>
        <v>C2Otis Prima / Techna</v>
      </c>
      <c r="D19" s="15" t="s">
        <v>1848</v>
      </c>
    </row>
    <row r="20" spans="1:4" ht="15" thickBot="1" x14ac:dyDescent="0.35">
      <c r="A20" s="14" t="s">
        <v>1481</v>
      </c>
      <c r="B20" s="14" t="s">
        <v>1718</v>
      </c>
      <c r="C20" s="17" t="str">
        <f>Tableau8[[#This Row],[Ouverture]]&amp;Tableau8[[#This Row],[Adaptation]]</f>
        <v>C2Prisma Sinus / Linear</v>
      </c>
      <c r="D20" s="15" t="s">
        <v>1848</v>
      </c>
    </row>
    <row r="21" spans="1:4" ht="15" thickBot="1" x14ac:dyDescent="0.35">
      <c r="A21" s="16" t="s">
        <v>1481</v>
      </c>
      <c r="B21" s="16" t="s">
        <v>1741</v>
      </c>
      <c r="C21" s="17" t="str">
        <f>Tableau8[[#This Row],[Ouverture]]&amp;Tableau8[[#This Row],[Adaptation]]</f>
        <v>C2Schindler QKS11</v>
      </c>
      <c r="D21" s="15" t="s">
        <v>1844</v>
      </c>
    </row>
    <row r="22" spans="1:4" ht="15" thickBot="1" x14ac:dyDescent="0.35">
      <c r="A22" s="14" t="s">
        <v>1481</v>
      </c>
      <c r="B22" s="14" t="s">
        <v>1740</v>
      </c>
      <c r="C22" s="17" t="str">
        <f>Tableau8[[#This Row],[Ouverture]]&amp;Tableau8[[#This Row],[Adaptation]]</f>
        <v>C2Schindler QKS8</v>
      </c>
      <c r="D22" s="15" t="s">
        <v>1844</v>
      </c>
    </row>
    <row r="23" spans="1:4" ht="15" thickBot="1" x14ac:dyDescent="0.35">
      <c r="A23" s="16" t="s">
        <v>1481</v>
      </c>
      <c r="B23" s="16" t="s">
        <v>1732</v>
      </c>
      <c r="C23" s="17" t="str">
        <f>Tableau8[[#This Row],[Ouverture]]&amp;Tableau8[[#This Row],[Adaptation]]</f>
        <v>C2Schindler Varidor 30</v>
      </c>
      <c r="D23" s="15" t="s">
        <v>1848</v>
      </c>
    </row>
    <row r="24" spans="1:4" ht="15" thickBot="1" x14ac:dyDescent="0.35">
      <c r="A24" s="14" t="s">
        <v>1481</v>
      </c>
      <c r="B24" s="14" t="s">
        <v>1745</v>
      </c>
      <c r="C24" s="17" t="str">
        <f>Tableau8[[#This Row],[Ouverture]]&amp;Tableau8[[#This Row],[Adaptation]]</f>
        <v>C2Sematic 2000 V1</v>
      </c>
      <c r="D24" s="15" t="s">
        <v>1848</v>
      </c>
    </row>
    <row r="25" spans="1:4" ht="15" thickBot="1" x14ac:dyDescent="0.35">
      <c r="A25" s="16" t="s">
        <v>1481</v>
      </c>
      <c r="B25" s="16" t="s">
        <v>1746</v>
      </c>
      <c r="C25" s="17" t="str">
        <f>Tableau8[[#This Row],[Ouverture]]&amp;Tableau8[[#This Row],[Adaptation]]</f>
        <v>C2Slycma Dellerba</v>
      </c>
      <c r="D25" s="15" t="s">
        <v>1848</v>
      </c>
    </row>
    <row r="26" spans="1:4" ht="15" thickBot="1" x14ac:dyDescent="0.35">
      <c r="A26" s="14" t="s">
        <v>1481</v>
      </c>
      <c r="B26" s="14" t="s">
        <v>1743</v>
      </c>
      <c r="C26" s="17" t="str">
        <f>Tableau8[[#This Row],[Ouverture]]&amp;Tableau8[[#This Row],[Adaptation]]</f>
        <v>C2Slycma DYN / JET / ECOSIL</v>
      </c>
      <c r="D26" s="15" t="s">
        <v>1848</v>
      </c>
    </row>
    <row r="27" spans="1:4" ht="15" thickBot="1" x14ac:dyDescent="0.35">
      <c r="A27" s="16" t="s">
        <v>1481</v>
      </c>
      <c r="B27" s="16" t="s">
        <v>1708</v>
      </c>
      <c r="C27" s="17" t="str">
        <f>Tableau8[[#This Row],[Ouverture]]&amp;Tableau8[[#This Row],[Adaptation]]</f>
        <v>C2Thyssen 3W.5239</v>
      </c>
      <c r="D27" s="15" t="s">
        <v>1849</v>
      </c>
    </row>
    <row r="28" spans="1:4" ht="15" thickBot="1" x14ac:dyDescent="0.35">
      <c r="A28" s="14" t="s">
        <v>1481</v>
      </c>
      <c r="B28" s="14" t="s">
        <v>1748</v>
      </c>
      <c r="C28" s="17" t="str">
        <f>Tableau8[[#This Row],[Ouverture]]&amp;Tableau8[[#This Row],[Adaptation]]</f>
        <v>C2Thyssen C91</v>
      </c>
      <c r="D28" s="15" t="s">
        <v>1848</v>
      </c>
    </row>
    <row r="29" spans="1:4" ht="15" thickBot="1" x14ac:dyDescent="0.35">
      <c r="A29" s="16" t="s">
        <v>1481</v>
      </c>
      <c r="B29" s="16" t="s">
        <v>1736</v>
      </c>
      <c r="C29" s="17" t="str">
        <f>Tableau8[[#This Row],[Ouverture]]&amp;Tableau8[[#This Row],[Adaptation]]</f>
        <v>C2Thyssen D11 / C14</v>
      </c>
      <c r="D29" s="15" t="s">
        <v>1848</v>
      </c>
    </row>
    <row r="30" spans="1:4" ht="15" thickBot="1" x14ac:dyDescent="0.35">
      <c r="A30" s="14" t="s">
        <v>1481</v>
      </c>
      <c r="B30" s="14" t="s">
        <v>1715</v>
      </c>
      <c r="C30" s="17" t="str">
        <f>Tableau8[[#This Row],[Ouverture]]&amp;Tableau8[[#This Row],[Adaptation]]</f>
        <v>C2Thyssen D4 / D6</v>
      </c>
      <c r="D30" s="15" t="s">
        <v>1848</v>
      </c>
    </row>
    <row r="31" spans="1:4" ht="15" thickBot="1" x14ac:dyDescent="0.35">
      <c r="A31" s="16" t="s">
        <v>1481</v>
      </c>
      <c r="B31" s="16" t="s">
        <v>1707</v>
      </c>
      <c r="C31" s="17" t="str">
        <f>Tableau8[[#This Row],[Ouverture]]&amp;Tableau8[[#This Row],[Adaptation]]</f>
        <v>C2Thyssen EDO15 / OP14C</v>
      </c>
      <c r="D31" s="15" t="s">
        <v>1848</v>
      </c>
    </row>
    <row r="32" spans="1:4" ht="15" thickBot="1" x14ac:dyDescent="0.35">
      <c r="A32" s="14" t="s">
        <v>1481</v>
      </c>
      <c r="B32" s="14" t="s">
        <v>1713</v>
      </c>
      <c r="C32" s="17" t="str">
        <f>Tableau8[[#This Row],[Ouverture]]&amp;Tableau8[[#This Row],[Adaptation]]</f>
        <v>C2Westinghouse West</v>
      </c>
      <c r="D32" s="15" t="s">
        <v>1848</v>
      </c>
    </row>
    <row r="33" spans="1:4" ht="15" thickBot="1" x14ac:dyDescent="0.35">
      <c r="A33" s="16" t="s">
        <v>1481</v>
      </c>
      <c r="B33" s="16" t="s">
        <v>1717</v>
      </c>
      <c r="C33" s="17" t="str">
        <f>Tableau8[[#This Row],[Ouverture]]&amp;Tableau8[[#This Row],[Adaptation]]</f>
        <v>C2Wittur Hydra</v>
      </c>
      <c r="D33" s="15" t="s">
        <v>1848</v>
      </c>
    </row>
    <row r="34" spans="1:4" ht="15" thickBot="1" x14ac:dyDescent="0.35">
      <c r="A34" s="14" t="s">
        <v>1752</v>
      </c>
      <c r="B34" s="14" t="s">
        <v>1714</v>
      </c>
      <c r="C34" s="17" t="str">
        <f>Tableau8[[#This Row],[Ouverture]]&amp;Tableau8[[#This Row],[Adaptation]]</f>
        <v>T2Artis -</v>
      </c>
      <c r="D34" s="15" t="s">
        <v>1848</v>
      </c>
    </row>
    <row r="35" spans="1:4" ht="15" thickBot="1" x14ac:dyDescent="0.35">
      <c r="A35" s="16" t="s">
        <v>1752</v>
      </c>
      <c r="B35" s="16" t="s">
        <v>1721</v>
      </c>
      <c r="C35" s="17" t="str">
        <f>Tableau8[[#This Row],[Ouverture]]&amp;Tableau8[[#This Row],[Adaptation]]</f>
        <v>T2Empty -</v>
      </c>
      <c r="D35" s="15" t="s">
        <v>1848</v>
      </c>
    </row>
    <row r="36" spans="1:4" ht="15" thickBot="1" x14ac:dyDescent="0.35">
      <c r="A36" s="14" t="s">
        <v>1752</v>
      </c>
      <c r="B36" s="14" t="s">
        <v>1737</v>
      </c>
      <c r="C36" s="17" t="str">
        <f>Tableau8[[#This Row],[Ouverture]]&amp;Tableau8[[#This Row],[Adaptation]]</f>
        <v>T2Fermator 1977</v>
      </c>
      <c r="D36" s="15" t="s">
        <v>1848</v>
      </c>
    </row>
    <row r="37" spans="1:4" ht="15" thickBot="1" x14ac:dyDescent="0.35">
      <c r="A37" s="16" t="s">
        <v>1752</v>
      </c>
      <c r="B37" s="16" t="s">
        <v>1749</v>
      </c>
      <c r="C37" s="17" t="str">
        <f>Tableau8[[#This Row],[Ouverture]]&amp;Tableau8[[#This Row],[Adaptation]]</f>
        <v>T2Fermator 40/10 - 50/11 - Compact Release I</v>
      </c>
      <c r="D37" s="15" t="s">
        <v>1849</v>
      </c>
    </row>
    <row r="38" spans="1:4" ht="15" thickBot="1" x14ac:dyDescent="0.35">
      <c r="A38" s="14" t="s">
        <v>1752</v>
      </c>
      <c r="B38" s="14" t="s">
        <v>1744</v>
      </c>
      <c r="C38" s="17" t="str">
        <f>Tableau8[[#This Row],[Ouverture]]&amp;Tableau8[[#This Row],[Adaptation]]</f>
        <v>T2Fermator Premium</v>
      </c>
      <c r="D38" s="15" t="s">
        <v>1848</v>
      </c>
    </row>
    <row r="39" spans="1:4" ht="15" thickBot="1" x14ac:dyDescent="0.35">
      <c r="A39" s="16" t="s">
        <v>1752</v>
      </c>
      <c r="B39" s="16" t="s">
        <v>1728</v>
      </c>
      <c r="C39" s="17" t="str">
        <f>Tableau8[[#This Row],[Ouverture]]&amp;Tableau8[[#This Row],[Adaptation]]</f>
        <v>T2Forsid ZIP / Europa</v>
      </c>
      <c r="D39" s="15" t="s">
        <v>1848</v>
      </c>
    </row>
    <row r="40" spans="1:4" ht="15" thickBot="1" x14ac:dyDescent="0.35">
      <c r="A40" s="14" t="s">
        <v>1752</v>
      </c>
      <c r="B40" s="14" t="s">
        <v>1733</v>
      </c>
      <c r="C40" s="17" t="str">
        <f>Tableau8[[#This Row],[Ouverture]]&amp;Tableau8[[#This Row],[Adaptation]]</f>
        <v>T2Hinged landing -</v>
      </c>
      <c r="D40" s="15" t="s">
        <v>1849</v>
      </c>
    </row>
    <row r="41" spans="1:4" ht="15" thickBot="1" x14ac:dyDescent="0.35">
      <c r="A41" s="16" t="s">
        <v>1752</v>
      </c>
      <c r="B41" s="16" t="s">
        <v>1738</v>
      </c>
      <c r="C41" s="17" t="str">
        <f>Tableau8[[#This Row],[Ouverture]]&amp;Tableau8[[#This Row],[Adaptation]]</f>
        <v>T2Hyundai -</v>
      </c>
      <c r="D41" s="15" t="s">
        <v>1848</v>
      </c>
    </row>
    <row r="42" spans="1:4" ht="15" thickBot="1" x14ac:dyDescent="0.35">
      <c r="A42" s="14" t="s">
        <v>1752</v>
      </c>
      <c r="B42" s="14" t="s">
        <v>1724</v>
      </c>
      <c r="C42" s="17" t="str">
        <f>Tableau8[[#This Row],[Ouverture]]&amp;Tableau8[[#This Row],[Adaptation]]</f>
        <v>T2Komepa -</v>
      </c>
      <c r="D42" s="15" t="s">
        <v>1848</v>
      </c>
    </row>
    <row r="43" spans="1:4" ht="15" thickBot="1" x14ac:dyDescent="0.35">
      <c r="A43" s="16" t="s">
        <v>1752</v>
      </c>
      <c r="B43" s="16" t="s">
        <v>1726</v>
      </c>
      <c r="C43" s="17" t="str">
        <f>Tableau8[[#This Row],[Ouverture]]&amp;Tableau8[[#This Row],[Adaptation]]</f>
        <v>T2Kone ADB / AOK</v>
      </c>
      <c r="D43" s="15" t="s">
        <v>1848</v>
      </c>
    </row>
    <row r="44" spans="1:4" ht="15" thickBot="1" x14ac:dyDescent="0.35">
      <c r="A44" s="14" t="s">
        <v>1752</v>
      </c>
      <c r="B44" s="14" t="s">
        <v>1729</v>
      </c>
      <c r="C44" s="17" t="str">
        <f>Tableau8[[#This Row],[Ouverture]]&amp;Tableau8[[#This Row],[Adaptation]]</f>
        <v>T2Kone ADC / ADF</v>
      </c>
      <c r="D44" s="15" t="s">
        <v>1848</v>
      </c>
    </row>
    <row r="45" spans="1:4" ht="15" thickBot="1" x14ac:dyDescent="0.35">
      <c r="A45" s="16" t="s">
        <v>1752</v>
      </c>
      <c r="B45" s="16" t="s">
        <v>1722</v>
      </c>
      <c r="C45" s="17" t="str">
        <f>Tableau8[[#This Row],[Ouverture]]&amp;Tableau8[[#This Row],[Adaptation]]</f>
        <v>T2Kone ADM /ADR</v>
      </c>
      <c r="D45" s="15" t="s">
        <v>1845</v>
      </c>
    </row>
    <row r="46" spans="1:4" ht="15" thickBot="1" x14ac:dyDescent="0.35">
      <c r="A46" s="14" t="s">
        <v>1752</v>
      </c>
      <c r="B46" s="14" t="s">
        <v>1742</v>
      </c>
      <c r="C46" s="17" t="str">
        <f>Tableau8[[#This Row],[Ouverture]]&amp;Tableau8[[#This Row],[Adaptation]]</f>
        <v>T2Kone ADV</v>
      </c>
      <c r="D46" s="15" t="s">
        <v>1848</v>
      </c>
    </row>
    <row r="47" spans="1:4" ht="15" thickBot="1" x14ac:dyDescent="0.35">
      <c r="A47" s="16" t="s">
        <v>1752</v>
      </c>
      <c r="B47" s="16" t="s">
        <v>1730</v>
      </c>
      <c r="C47" s="17" t="str">
        <f>Tableau8[[#This Row],[Ouverture]]&amp;Tableau8[[#This Row],[Adaptation]]</f>
        <v>T2Kone ADX</v>
      </c>
      <c r="D47" s="15" t="s">
        <v>1848</v>
      </c>
    </row>
    <row r="48" spans="1:4" ht="15" thickBot="1" x14ac:dyDescent="0.35">
      <c r="A48" s="14" t="s">
        <v>1752</v>
      </c>
      <c r="B48" s="14" t="s">
        <v>1710</v>
      </c>
      <c r="C48" s="17" t="str">
        <f>Tableau8[[#This Row],[Ouverture]]&amp;Tableau8[[#This Row],[Adaptation]]</f>
        <v>T2Mac Puarsa Reveco 3VF</v>
      </c>
      <c r="D48" s="15" t="s">
        <v>1848</v>
      </c>
    </row>
    <row r="49" spans="1:4" ht="15" thickBot="1" x14ac:dyDescent="0.35">
      <c r="A49" s="16" t="s">
        <v>1752</v>
      </c>
      <c r="B49" s="16" t="s">
        <v>1719</v>
      </c>
      <c r="C49" s="17" t="str">
        <f>Tableau8[[#This Row],[Ouverture]]&amp;Tableau8[[#This Row],[Adaptation]]</f>
        <v>T2Mitsubishi -</v>
      </c>
      <c r="D49" s="15" t="s">
        <v>1848</v>
      </c>
    </row>
    <row r="50" spans="1:4" ht="15" thickBot="1" x14ac:dyDescent="0.35">
      <c r="A50" s="14" t="s">
        <v>1752</v>
      </c>
      <c r="B50" s="14" t="s">
        <v>1711</v>
      </c>
      <c r="C50" s="17" t="str">
        <f>Tableau8[[#This Row],[Ouverture]]&amp;Tableau8[[#This Row],[Adaptation]]</f>
        <v>T2Monitor 85N / 92VF / 99VF</v>
      </c>
      <c r="D50" s="15" t="s">
        <v>1848</v>
      </c>
    </row>
    <row r="51" spans="1:4" ht="15" thickBot="1" x14ac:dyDescent="0.35">
      <c r="A51" s="16" t="s">
        <v>1752</v>
      </c>
      <c r="B51" s="16" t="s">
        <v>1720</v>
      </c>
      <c r="C51" s="17" t="str">
        <f>Tableau8[[#This Row],[Ouverture]]&amp;Tableau8[[#This Row],[Adaptation]]</f>
        <v>T2NBSL TKP131 / THP131</v>
      </c>
      <c r="D51" s="15" t="s">
        <v>1848</v>
      </c>
    </row>
    <row r="52" spans="1:4" ht="15" thickBot="1" x14ac:dyDescent="0.35">
      <c r="A52" s="14" t="s">
        <v>1752</v>
      </c>
      <c r="B52" s="14" t="s">
        <v>1725</v>
      </c>
      <c r="C52" s="17" t="str">
        <f>Tableau8[[#This Row],[Ouverture]]&amp;Tableau8[[#This Row],[Adaptation]]</f>
        <v>T2Orona 890</v>
      </c>
      <c r="D52" s="15" t="s">
        <v>1848</v>
      </c>
    </row>
    <row r="53" spans="1:4" ht="15" thickBot="1" x14ac:dyDescent="0.35">
      <c r="A53" s="16" t="s">
        <v>1752</v>
      </c>
      <c r="B53" s="16" t="s">
        <v>1735</v>
      </c>
      <c r="C53" s="17" t="str">
        <f>Tableau8[[#This Row],[Ouverture]]&amp;Tableau8[[#This Row],[Adaptation]]</f>
        <v>T2Otis Orly / LM / Europa</v>
      </c>
      <c r="D53" s="15" t="s">
        <v>1843</v>
      </c>
    </row>
    <row r="54" spans="1:4" ht="15" thickBot="1" x14ac:dyDescent="0.35">
      <c r="A54" s="14" t="s">
        <v>1752</v>
      </c>
      <c r="B54" s="14" t="s">
        <v>1712</v>
      </c>
      <c r="C54" s="17" t="str">
        <f>Tableau8[[#This Row],[Ouverture]]&amp;Tableau8[[#This Row],[Adaptation]]</f>
        <v>T2Otis Prima / Techna</v>
      </c>
      <c r="D54" s="15" t="s">
        <v>1848</v>
      </c>
    </row>
    <row r="55" spans="1:4" ht="15" thickBot="1" x14ac:dyDescent="0.35">
      <c r="A55" s="16" t="s">
        <v>1752</v>
      </c>
      <c r="B55" s="16" t="s">
        <v>1718</v>
      </c>
      <c r="C55" s="17" t="str">
        <f>Tableau8[[#This Row],[Ouverture]]&amp;Tableau8[[#This Row],[Adaptation]]</f>
        <v>T2Prisma Sinus / Linear</v>
      </c>
      <c r="D55" s="15" t="s">
        <v>1848</v>
      </c>
    </row>
    <row r="56" spans="1:4" ht="15" thickBot="1" x14ac:dyDescent="0.35">
      <c r="A56" s="14" t="s">
        <v>1752</v>
      </c>
      <c r="B56" s="14" t="s">
        <v>1731</v>
      </c>
      <c r="C56" s="17" t="str">
        <f>Tableau8[[#This Row],[Ouverture]]&amp;Tableau8[[#This Row],[Adaptation]]</f>
        <v>T2Sabiem -</v>
      </c>
      <c r="D56" s="15" t="s">
        <v>1848</v>
      </c>
    </row>
    <row r="57" spans="1:4" ht="15" thickBot="1" x14ac:dyDescent="0.35">
      <c r="A57" s="16" t="s">
        <v>1752</v>
      </c>
      <c r="B57" s="16" t="s">
        <v>1739</v>
      </c>
      <c r="C57" s="17" t="str">
        <f>Tableau8[[#This Row],[Ouverture]]&amp;Tableau8[[#This Row],[Adaptation]]</f>
        <v>T2Schindler QKS8 - QKS11 - Varidor 10</v>
      </c>
      <c r="D57" s="15" t="s">
        <v>1844</v>
      </c>
    </row>
    <row r="58" spans="1:4" ht="15" thickBot="1" x14ac:dyDescent="0.35">
      <c r="A58" s="14" t="s">
        <v>1752</v>
      </c>
      <c r="B58" s="14" t="s">
        <v>1747</v>
      </c>
      <c r="C58" s="17" t="str">
        <f>Tableau8[[#This Row],[Ouverture]]&amp;Tableau8[[#This Row],[Adaptation]]</f>
        <v>T2Schindler Varidor 10</v>
      </c>
      <c r="D58" s="15" t="s">
        <v>1846</v>
      </c>
    </row>
    <row r="59" spans="1:4" ht="15" thickBot="1" x14ac:dyDescent="0.35">
      <c r="A59" s="16" t="s">
        <v>1752</v>
      </c>
      <c r="B59" s="16" t="s">
        <v>1732</v>
      </c>
      <c r="C59" s="17" t="str">
        <f>Tableau8[[#This Row],[Ouverture]]&amp;Tableau8[[#This Row],[Adaptation]]</f>
        <v>T2Schindler Varidor 30</v>
      </c>
      <c r="D59" s="15" t="s">
        <v>1848</v>
      </c>
    </row>
    <row r="60" spans="1:4" ht="15" thickBot="1" x14ac:dyDescent="0.35">
      <c r="A60" s="14" t="s">
        <v>1752</v>
      </c>
      <c r="B60" s="14" t="s">
        <v>1745</v>
      </c>
      <c r="C60" s="17" t="str">
        <f>Tableau8[[#This Row],[Ouverture]]&amp;Tableau8[[#This Row],[Adaptation]]</f>
        <v>T2Sematic 2000 V1</v>
      </c>
      <c r="D60" s="15" t="s">
        <v>1848</v>
      </c>
    </row>
    <row r="61" spans="1:4" ht="15" thickBot="1" x14ac:dyDescent="0.35">
      <c r="A61" s="16" t="s">
        <v>1752</v>
      </c>
      <c r="B61" s="16" t="s">
        <v>1746</v>
      </c>
      <c r="C61" s="17" t="str">
        <f>Tableau8[[#This Row],[Ouverture]]&amp;Tableau8[[#This Row],[Adaptation]]</f>
        <v>T2Slycma Dellerba</v>
      </c>
      <c r="D61" s="15" t="s">
        <v>1848</v>
      </c>
    </row>
    <row r="62" spans="1:4" ht="15" thickBot="1" x14ac:dyDescent="0.35">
      <c r="A62" s="14" t="s">
        <v>1752</v>
      </c>
      <c r="B62" s="14" t="s">
        <v>1743</v>
      </c>
      <c r="C62" s="17" t="str">
        <f>Tableau8[[#This Row],[Ouverture]]&amp;Tableau8[[#This Row],[Adaptation]]</f>
        <v>T2Slycma DYN / JET / ECOSIL</v>
      </c>
      <c r="D62" s="15" t="s">
        <v>1848</v>
      </c>
    </row>
    <row r="63" spans="1:4" ht="15" thickBot="1" x14ac:dyDescent="0.35">
      <c r="A63" s="16" t="s">
        <v>1752</v>
      </c>
      <c r="B63" s="16" t="s">
        <v>1723</v>
      </c>
      <c r="C63" s="17" t="str">
        <f>Tableau8[[#This Row],[Ouverture]]&amp;Tableau8[[#This Row],[Adaptation]]</f>
        <v>T2Starlift Rol 85/70</v>
      </c>
      <c r="D63" s="15" t="s">
        <v>1848</v>
      </c>
    </row>
    <row r="64" spans="1:4" ht="15" thickBot="1" x14ac:dyDescent="0.35">
      <c r="A64" s="14" t="s">
        <v>1752</v>
      </c>
      <c r="B64" s="14" t="s">
        <v>1734</v>
      </c>
      <c r="C64" s="17" t="str">
        <f>Tableau8[[#This Row],[Ouverture]]&amp;Tableau8[[#This Row],[Adaptation]]</f>
        <v>T2Thyssen -</v>
      </c>
      <c r="D64" s="15" t="s">
        <v>1849</v>
      </c>
    </row>
    <row r="65" spans="1:4" ht="15" thickBot="1" x14ac:dyDescent="0.35">
      <c r="A65" s="16" t="s">
        <v>1752</v>
      </c>
      <c r="B65" s="16" t="s">
        <v>1708</v>
      </c>
      <c r="C65" s="17" t="str">
        <f>Tableau8[[#This Row],[Ouverture]]&amp;Tableau8[[#This Row],[Adaptation]]</f>
        <v>T2Thyssen 3W.5239</v>
      </c>
      <c r="D65" s="15" t="s">
        <v>1849</v>
      </c>
    </row>
    <row r="66" spans="1:4" ht="15" thickBot="1" x14ac:dyDescent="0.35">
      <c r="A66" s="14" t="s">
        <v>1752</v>
      </c>
      <c r="B66" s="14" t="s">
        <v>1748</v>
      </c>
      <c r="C66" s="17" t="str">
        <f>Tableau8[[#This Row],[Ouverture]]&amp;Tableau8[[#This Row],[Adaptation]]</f>
        <v>T2Thyssen C91</v>
      </c>
      <c r="D66" s="15" t="s">
        <v>1848</v>
      </c>
    </row>
    <row r="67" spans="1:4" ht="15" thickBot="1" x14ac:dyDescent="0.35">
      <c r="A67" s="16" t="s">
        <v>1752</v>
      </c>
      <c r="B67" s="16" t="s">
        <v>1736</v>
      </c>
      <c r="C67" s="17" t="str">
        <f>Tableau8[[#This Row],[Ouverture]]&amp;Tableau8[[#This Row],[Adaptation]]</f>
        <v>T2Thyssen D11 / C14</v>
      </c>
      <c r="D67" s="15" t="s">
        <v>1848</v>
      </c>
    </row>
    <row r="68" spans="1:4" ht="15" thickBot="1" x14ac:dyDescent="0.35">
      <c r="A68" s="14" t="s">
        <v>1752</v>
      </c>
      <c r="B68" s="14" t="s">
        <v>1715</v>
      </c>
      <c r="C68" s="17" t="str">
        <f>Tableau8[[#This Row],[Ouverture]]&amp;Tableau8[[#This Row],[Adaptation]]</f>
        <v>T2Thyssen D4 / D6</v>
      </c>
      <c r="D68" s="15" t="s">
        <v>1848</v>
      </c>
    </row>
    <row r="69" spans="1:4" ht="15" thickBot="1" x14ac:dyDescent="0.35">
      <c r="A69" s="16" t="s">
        <v>1752</v>
      </c>
      <c r="B69" s="16" t="s">
        <v>1707</v>
      </c>
      <c r="C69" s="17" t="str">
        <f>Tableau8[[#This Row],[Ouverture]]&amp;Tableau8[[#This Row],[Adaptation]]</f>
        <v>T2Thyssen EDO15 / OP14C</v>
      </c>
      <c r="D69" s="15" t="s">
        <v>1848</v>
      </c>
    </row>
    <row r="70" spans="1:4" ht="15" thickBot="1" x14ac:dyDescent="0.35">
      <c r="A70" s="14" t="s">
        <v>1752</v>
      </c>
      <c r="B70" s="14" t="s">
        <v>1709</v>
      </c>
      <c r="C70" s="17" t="str">
        <f>Tableau8[[#This Row],[Ouverture]]&amp;Tableau8[[#This Row],[Adaptation]]</f>
        <v>T2Thyssen S8A / S12A</v>
      </c>
      <c r="D70" s="15" t="s">
        <v>1848</v>
      </c>
    </row>
    <row r="71" spans="1:4" ht="15" thickBot="1" x14ac:dyDescent="0.35">
      <c r="A71" s="16" t="s">
        <v>1752</v>
      </c>
      <c r="B71" s="16" t="s">
        <v>1716</v>
      </c>
      <c r="C71" s="17" t="str">
        <f>Tableau8[[#This Row],[Ouverture]]&amp;Tableau8[[#This Row],[Adaptation]]</f>
        <v>T2Victory -</v>
      </c>
      <c r="D71" s="15" t="s">
        <v>1848</v>
      </c>
    </row>
    <row r="72" spans="1:4" ht="15" thickBot="1" x14ac:dyDescent="0.35">
      <c r="A72" s="14" t="s">
        <v>1752</v>
      </c>
      <c r="B72" s="14" t="s">
        <v>1713</v>
      </c>
      <c r="C72" s="17" t="str">
        <f>Tableau8[[#This Row],[Ouverture]]&amp;Tableau8[[#This Row],[Adaptation]]</f>
        <v>T2Westinghouse West</v>
      </c>
      <c r="D72" s="15" t="s">
        <v>1848</v>
      </c>
    </row>
    <row r="73" spans="1:4" x14ac:dyDescent="0.3">
      <c r="A73" s="15" t="s">
        <v>1752</v>
      </c>
      <c r="B73" s="15" t="s">
        <v>1717</v>
      </c>
      <c r="C73" s="17" t="str">
        <f>Tableau8[[#This Row],[Ouverture]]&amp;Tableau8[[#This Row],[Adaptation]]</f>
        <v>T2Wittur Hydra</v>
      </c>
      <c r="D73" s="15" t="s">
        <v>1848</v>
      </c>
    </row>
  </sheetData>
  <phoneticPr fontId="2" type="noConversion"/>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36C34B861EF94999FC6667BDF33BB7" ma:contentTypeVersion="10" ma:contentTypeDescription="Create a new document." ma:contentTypeScope="" ma:versionID="aaed45584efdfaceb5aa201849f0ace9">
  <xsd:schema xmlns:xsd="http://www.w3.org/2001/XMLSchema" xmlns:xs="http://www.w3.org/2001/XMLSchema" xmlns:p="http://schemas.microsoft.com/office/2006/metadata/properties" xmlns:ns2="90c435b8-9a52-447d-9632-e144bba4449e" xmlns:ns3="c8de320d-c9a6-4ba7-9c7f-5d527620c8d4" targetNamespace="http://schemas.microsoft.com/office/2006/metadata/properties" ma:root="true" ma:fieldsID="f4304eee8939a11891b0681adeda3708" ns2:_="" ns3:_="">
    <xsd:import namespace="90c435b8-9a52-447d-9632-e144bba4449e"/>
    <xsd:import namespace="c8de320d-c9a6-4ba7-9c7f-5d527620c8d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MediaServiceAutoTag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c435b8-9a52-447d-9632-e144bba4449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8de320d-c9a6-4ba7-9c7f-5d527620c8d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3B34F19C-1E83-4483-AC78-1A407AAE68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c435b8-9a52-447d-9632-e144bba4449e"/>
    <ds:schemaRef ds:uri="c8de320d-c9a6-4ba7-9c7f-5d527620c8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87D8361-9AA2-4A46-8008-BC04665A19A0}">
  <ds:schemaRefs>
    <ds:schemaRef ds:uri="http://purl.org/dc/dcmitype/"/>
    <ds:schemaRef ds:uri="http://www.w3.org/XML/1998/namespace"/>
    <ds:schemaRef ds:uri="http://schemas.microsoft.com/office/2006/documentManagement/types"/>
    <ds:schemaRef ds:uri="http://purl.org/dc/elements/1.1/"/>
    <ds:schemaRef ds:uri="66f0097d-c42a-4d72-a5e9-928a6dd8fb0c"/>
    <ds:schemaRef ds:uri="http://schemas.microsoft.com/office/infopath/2007/PartnerControls"/>
    <ds:schemaRef ds:uri="http://purl.org/dc/terms/"/>
    <ds:schemaRef ds:uri="http://schemas.openxmlformats.org/package/2006/metadata/core-properties"/>
    <ds:schemaRef ds:uri="8e92165c-f84d-4b57-9662-37f3fe3319e7"/>
    <ds:schemaRef ds:uri="http://schemas.microsoft.com/office/2006/metadata/properties"/>
  </ds:schemaRefs>
</ds:datastoreItem>
</file>

<file path=customXml/itemProps3.xml><?xml version="1.0" encoding="utf-8"?>
<ds:datastoreItem xmlns:ds="http://schemas.openxmlformats.org/officeDocument/2006/customXml" ds:itemID="{71475994-2B60-442E-AF7D-3AD86D0FA351}">
  <ds:schemaRefs>
    <ds:schemaRef ds:uri="http://schemas.microsoft.com/sharepoint/v3/contenttype/forms"/>
  </ds:schemaRefs>
</ds:datastoreItem>
</file>

<file path=customXml/itemProps4.xml><?xml version="1.0" encoding="utf-8"?>
<ds:datastoreItem xmlns:ds="http://schemas.openxmlformats.org/officeDocument/2006/customXml" ds:itemID="{B09C7374-2844-4828-91C8-0B8C7B780F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Base Global</vt:lpstr>
      <vt:lpstr>4 VOC</vt:lpstr>
      <vt:lpstr>2 VOC</vt:lpstr>
      <vt:lpstr>3 VOL Gauche</vt:lpstr>
      <vt:lpstr>2 VOL Gauche</vt:lpstr>
      <vt:lpstr>RELEVE MACHINE</vt:lpstr>
      <vt:lpstr>3 VOL Droit</vt:lpstr>
      <vt:lpstr>2 VOL Droit</vt:lpstr>
      <vt:lpstr>Battante B+</vt:lpstr>
      <vt:lpstr>Pliante</vt:lpstr>
      <vt:lpstr>MOD MC options</vt:lpstr>
      <vt:lpstr>Paramètre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Stagiaire</dc:creator>
  <cp:lastModifiedBy>Stagiaire</cp:lastModifiedBy>
  <dcterms:created xsi:type="dcterms:W3CDTF">2015-06-05T18:17:20Z</dcterms:created>
  <dcterms:modified xsi:type="dcterms:W3CDTF">2021-06-24T10:01:32Z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0x0101003636C34B861EF94999FC6667BDF33BB7</vt:lpwstr>
  </property>
</Properties>
</file>